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30" windowWidth="56595" windowHeight="12570" activeTab="2"/>
  </bookViews>
  <sheets>
    <sheet name="eft_features_HC" sheetId="4" r:id="rId1"/>
    <sheet name="eft_features" sheetId="2" r:id="rId2"/>
    <sheet name="ETF.com" sheetId="1" r:id="rId3"/>
    <sheet name="mapping" sheetId="3" r:id="rId4"/>
  </sheets>
  <definedNames>
    <definedName name="_xlnm._FilterDatabase" localSheetId="1" hidden="1">eft_features!$B$2:$W$2032</definedName>
    <definedName name="_xlnm._FilterDatabase" localSheetId="2" hidden="1">ETF.com!$B$2:$W$2</definedName>
  </definedNames>
  <calcPr calcId="125725"/>
</workbook>
</file>

<file path=xl/calcChain.xml><?xml version="1.0" encoding="utf-8"?>
<calcChain xmlns="http://schemas.openxmlformats.org/spreadsheetml/2006/main">
  <c r="T2032" i="2"/>
  <c r="T2031"/>
  <c r="T2030"/>
  <c r="T2029"/>
  <c r="T2028"/>
  <c r="T2027"/>
  <c r="T2026"/>
  <c r="T2025"/>
  <c r="T2024"/>
  <c r="T2023"/>
  <c r="T2022"/>
  <c r="T2021"/>
  <c r="T2020"/>
  <c r="T2019"/>
  <c r="T2018"/>
  <c r="T2017"/>
  <c r="T2016"/>
  <c r="T2015"/>
  <c r="T2014"/>
  <c r="T2013"/>
  <c r="T2012"/>
  <c r="T2011"/>
  <c r="T2010"/>
  <c r="T2009"/>
  <c r="T2008"/>
  <c r="T2007"/>
  <c r="T2006"/>
  <c r="T2005"/>
  <c r="T2004"/>
  <c r="T2003"/>
  <c r="T2002"/>
  <c r="T2001"/>
  <c r="T2000"/>
  <c r="T1999"/>
  <c r="T1998"/>
  <c r="T1997"/>
  <c r="T1996"/>
  <c r="T1995"/>
  <c r="T1994"/>
  <c r="T1993"/>
  <c r="T1992"/>
  <c r="T1991"/>
  <c r="T1990"/>
  <c r="T1989"/>
  <c r="T1988"/>
  <c r="T1987"/>
  <c r="T1986"/>
  <c r="T1985"/>
  <c r="T1984"/>
  <c r="T1983"/>
  <c r="T1982"/>
  <c r="T1981"/>
  <c r="T1980"/>
  <c r="T1979"/>
  <c r="T1978"/>
  <c r="T1977"/>
  <c r="T1976"/>
  <c r="T1975"/>
  <c r="T1974"/>
  <c r="T1973"/>
  <c r="T1972"/>
  <c r="T1971"/>
  <c r="T1970"/>
  <c r="T1969"/>
  <c r="T1968"/>
  <c r="T1967"/>
  <c r="T1966"/>
  <c r="T1965"/>
  <c r="T1964"/>
  <c r="T1963"/>
  <c r="T1962"/>
  <c r="T1961"/>
  <c r="T1960"/>
  <c r="T1959"/>
  <c r="T1958"/>
  <c r="T1957"/>
  <c r="T1956"/>
  <c r="T1955"/>
  <c r="T1954"/>
  <c r="T1953"/>
  <c r="T1952"/>
  <c r="T1951"/>
  <c r="T1950"/>
  <c r="T1949"/>
  <c r="T1948"/>
  <c r="T1947"/>
  <c r="T1946"/>
  <c r="T1945"/>
  <c r="T1944"/>
  <c r="T1943"/>
  <c r="T1942"/>
  <c r="T1941"/>
  <c r="T1940"/>
  <c r="T1939"/>
  <c r="T1938"/>
  <c r="T1937"/>
  <c r="T1936"/>
  <c r="T1935"/>
  <c r="T1934"/>
  <c r="T1933"/>
  <c r="T1932"/>
  <c r="T1931"/>
  <c r="T1930"/>
  <c r="T1929"/>
  <c r="T1928"/>
  <c r="T1927"/>
  <c r="T1926"/>
  <c r="T1925"/>
  <c r="T1924"/>
  <c r="T1923"/>
  <c r="T1922"/>
  <c r="T1921"/>
  <c r="T1920"/>
  <c r="T1919"/>
  <c r="T1918"/>
  <c r="T1917"/>
  <c r="T1916"/>
  <c r="T1915"/>
  <c r="T1914"/>
  <c r="T1913"/>
  <c r="T1912"/>
  <c r="T1911"/>
  <c r="T1910"/>
  <c r="T1909"/>
  <c r="T1908"/>
  <c r="T1907"/>
  <c r="T1906"/>
  <c r="T1905"/>
  <c r="T1904"/>
  <c r="T1903"/>
  <c r="T1902"/>
  <c r="T1901"/>
  <c r="T1900"/>
  <c r="T1899"/>
  <c r="T1898"/>
  <c r="T1897"/>
  <c r="T1896"/>
  <c r="T1895"/>
  <c r="T1894"/>
  <c r="T1893"/>
  <c r="T1892"/>
  <c r="T1891"/>
  <c r="T1890"/>
  <c r="T1889"/>
  <c r="T1888"/>
  <c r="T1887"/>
  <c r="T1886"/>
  <c r="T1885"/>
  <c r="T1884"/>
  <c r="T1883"/>
  <c r="T1882"/>
  <c r="T1881"/>
  <c r="T1880"/>
  <c r="T1879"/>
  <c r="T1878"/>
  <c r="T1877"/>
  <c r="T1876"/>
  <c r="T1875"/>
  <c r="T1874"/>
  <c r="T1873"/>
  <c r="T1872"/>
  <c r="T1871"/>
  <c r="T1870"/>
  <c r="T1869"/>
  <c r="T1868"/>
  <c r="T1867"/>
  <c r="T1866"/>
  <c r="T1865"/>
  <c r="T1864"/>
  <c r="T1863"/>
  <c r="T1862"/>
  <c r="T1861"/>
  <c r="T1860"/>
  <c r="T1859"/>
  <c r="T1858"/>
  <c r="T1857"/>
  <c r="T1856"/>
  <c r="T1855"/>
  <c r="T1854"/>
  <c r="T1853"/>
  <c r="T1852"/>
  <c r="T1851"/>
  <c r="T1850"/>
  <c r="T1849"/>
  <c r="T1848"/>
  <c r="T1847"/>
  <c r="T1846"/>
  <c r="T1845"/>
  <c r="T1844"/>
  <c r="T1843"/>
  <c r="T1842"/>
  <c r="T1841"/>
  <c r="T1840"/>
  <c r="T1839"/>
  <c r="T1838"/>
  <c r="T1837"/>
  <c r="T1836"/>
  <c r="T1835"/>
  <c r="T1834"/>
  <c r="T1833"/>
  <c r="T1832"/>
  <c r="T1831"/>
  <c r="T1830"/>
  <c r="T1829"/>
  <c r="T1828"/>
  <c r="T1827"/>
  <c r="T1826"/>
  <c r="T1825"/>
  <c r="T1824"/>
  <c r="T1823"/>
  <c r="T1822"/>
  <c r="T1821"/>
  <c r="T1820"/>
  <c r="T1819"/>
  <c r="T1818"/>
  <c r="T1817"/>
  <c r="T1816"/>
  <c r="T1815"/>
  <c r="T1814"/>
  <c r="T1813"/>
  <c r="T1812"/>
  <c r="T1811"/>
  <c r="T1810"/>
  <c r="T1809"/>
  <c r="T1808"/>
  <c r="T1807"/>
  <c r="T1806"/>
  <c r="T1805"/>
  <c r="T1804"/>
  <c r="T1803"/>
  <c r="T1802"/>
  <c r="T1801"/>
  <c r="T1800"/>
  <c r="T1799"/>
  <c r="T1798"/>
  <c r="T1797"/>
  <c r="T1796"/>
  <c r="T1795"/>
  <c r="T1794"/>
  <c r="T1793"/>
  <c r="T1792"/>
  <c r="T1791"/>
  <c r="T1790"/>
  <c r="T1789"/>
  <c r="T1788"/>
  <c r="T1787"/>
  <c r="T1786"/>
  <c r="T1785"/>
  <c r="T1784"/>
  <c r="T1783"/>
  <c r="T1782"/>
  <c r="T1781"/>
  <c r="T1780"/>
  <c r="T1779"/>
  <c r="T1778"/>
  <c r="T1777"/>
  <c r="T1776"/>
  <c r="T1775"/>
  <c r="T1774"/>
  <c r="T1773"/>
  <c r="T1772"/>
  <c r="T1771"/>
  <c r="T1770"/>
  <c r="T1769"/>
  <c r="T1768"/>
  <c r="T1767"/>
  <c r="T1766"/>
  <c r="T1765"/>
  <c r="T1764"/>
  <c r="T1763"/>
  <c r="T1762"/>
  <c r="T1761"/>
  <c r="T1760"/>
  <c r="T1759"/>
  <c r="T1758"/>
  <c r="T1757"/>
  <c r="T1756"/>
  <c r="T1755"/>
  <c r="T1754"/>
  <c r="T1753"/>
  <c r="T1752"/>
  <c r="T1751"/>
  <c r="T1750"/>
  <c r="T1749"/>
  <c r="T1748"/>
  <c r="T1747"/>
  <c r="T1746"/>
  <c r="T1745"/>
  <c r="T1744"/>
  <c r="T1743"/>
  <c r="T1742"/>
  <c r="T1741"/>
  <c r="T1740"/>
  <c r="T1739"/>
  <c r="T1738"/>
  <c r="T1737"/>
  <c r="T1736"/>
  <c r="T1735"/>
  <c r="T1734"/>
  <c r="T1733"/>
  <c r="T1732"/>
  <c r="T1731"/>
  <c r="T1730"/>
  <c r="T1729"/>
  <c r="T1728"/>
  <c r="T1727"/>
  <c r="T1726"/>
  <c r="T1725"/>
  <c r="T1724"/>
  <c r="T1723"/>
  <c r="T1722"/>
  <c r="T1721"/>
  <c r="T1720"/>
  <c r="T1719"/>
  <c r="T1718"/>
  <c r="T1717"/>
  <c r="T1716"/>
  <c r="T1715"/>
  <c r="T1714"/>
  <c r="T1713"/>
  <c r="T1712"/>
  <c r="T1711"/>
  <c r="T1710"/>
  <c r="T1709"/>
  <c r="T1708"/>
  <c r="T1707"/>
  <c r="T1706"/>
  <c r="T1705"/>
  <c r="T1704"/>
  <c r="T1703"/>
  <c r="T1702"/>
  <c r="T1701"/>
  <c r="T1700"/>
  <c r="T1699"/>
  <c r="T1698"/>
  <c r="T1697"/>
  <c r="T1696"/>
  <c r="T1695"/>
  <c r="T1694"/>
  <c r="T1693"/>
  <c r="T1692"/>
  <c r="T1691"/>
  <c r="T1690"/>
  <c r="T1689"/>
  <c r="T1688"/>
  <c r="T1687"/>
  <c r="T1686"/>
  <c r="T1685"/>
  <c r="T1684"/>
  <c r="T1683"/>
  <c r="T1682"/>
  <c r="T1681"/>
  <c r="T1680"/>
  <c r="T1679"/>
  <c r="T1678"/>
  <c r="T1677"/>
  <c r="T1676"/>
  <c r="T1675"/>
  <c r="T1674"/>
  <c r="T1673"/>
  <c r="T1672"/>
  <c r="T1671"/>
  <c r="T1670"/>
  <c r="T1669"/>
  <c r="T1668"/>
  <c r="T1667"/>
  <c r="T1666"/>
  <c r="T1665"/>
  <c r="T1664"/>
  <c r="T1663"/>
  <c r="T1662"/>
  <c r="T1661"/>
  <c r="T1660"/>
  <c r="T1659"/>
  <c r="T1658"/>
  <c r="T1657"/>
  <c r="T1656"/>
  <c r="T1655"/>
  <c r="T1654"/>
  <c r="T1653"/>
  <c r="T1652"/>
  <c r="T1651"/>
  <c r="T1650"/>
  <c r="T1649"/>
  <c r="T1648"/>
  <c r="T1647"/>
  <c r="T1646"/>
  <c r="T1645"/>
  <c r="T1644"/>
  <c r="T1643"/>
  <c r="T1642"/>
  <c r="T1641"/>
  <c r="T1640"/>
  <c r="T1639"/>
  <c r="T1638"/>
  <c r="T1637"/>
  <c r="T1636"/>
  <c r="T1635"/>
  <c r="T1634"/>
  <c r="T1633"/>
  <c r="T1632"/>
  <c r="T1631"/>
  <c r="T1630"/>
  <c r="T1629"/>
  <c r="T1628"/>
  <c r="T1627"/>
  <c r="T1626"/>
  <c r="T1625"/>
  <c r="T1624"/>
  <c r="T1623"/>
  <c r="T1622"/>
  <c r="T1621"/>
  <c r="T1620"/>
  <c r="T1619"/>
  <c r="T1618"/>
  <c r="T1617"/>
  <c r="T1616"/>
  <c r="T1615"/>
  <c r="T1614"/>
  <c r="T1613"/>
  <c r="T1612"/>
  <c r="T1611"/>
  <c r="T1610"/>
  <c r="T1609"/>
  <c r="T1608"/>
  <c r="T1607"/>
  <c r="T1606"/>
  <c r="T1605"/>
  <c r="T1604"/>
  <c r="T1603"/>
  <c r="T1602"/>
  <c r="T1601"/>
  <c r="T1600"/>
  <c r="T1599"/>
  <c r="T1598"/>
  <c r="T1597"/>
  <c r="T1596"/>
  <c r="T1595"/>
  <c r="T1594"/>
  <c r="T1593"/>
  <c r="T1592"/>
  <c r="T1591"/>
  <c r="T1590"/>
  <c r="T1589"/>
  <c r="T1588"/>
  <c r="T1587"/>
  <c r="T1586"/>
  <c r="T1585"/>
  <c r="T1584"/>
  <c r="T1583"/>
  <c r="T1582"/>
  <c r="T1581"/>
  <c r="T1580"/>
  <c r="T1579"/>
  <c r="T1578"/>
  <c r="T1577"/>
  <c r="T1576"/>
  <c r="T1575"/>
  <c r="T1574"/>
  <c r="T1573"/>
  <c r="T1572"/>
  <c r="T1571"/>
  <c r="T1570"/>
  <c r="T1569"/>
  <c r="T1568"/>
  <c r="T1567"/>
  <c r="T1566"/>
  <c r="T1565"/>
  <c r="T1564"/>
  <c r="T1563"/>
  <c r="T1562"/>
  <c r="T1561"/>
  <c r="T1560"/>
  <c r="T1559"/>
  <c r="T1558"/>
  <c r="T1557"/>
  <c r="T1556"/>
  <c r="T1555"/>
  <c r="T1554"/>
  <c r="T1553"/>
  <c r="T1552"/>
  <c r="T1551"/>
  <c r="T1550"/>
  <c r="T1549"/>
  <c r="T1548"/>
  <c r="T1547"/>
  <c r="T1546"/>
  <c r="T1545"/>
  <c r="T1544"/>
  <c r="T1543"/>
  <c r="T1542"/>
  <c r="T1541"/>
  <c r="T1540"/>
  <c r="T1539"/>
  <c r="T1538"/>
  <c r="T1537"/>
  <c r="T1536"/>
  <c r="T1535"/>
  <c r="T1534"/>
  <c r="T1533"/>
  <c r="T1532"/>
  <c r="T1531"/>
  <c r="T1530"/>
  <c r="T1529"/>
  <c r="T1528"/>
  <c r="T1527"/>
  <c r="T1526"/>
  <c r="T1525"/>
  <c r="T1524"/>
  <c r="T1523"/>
  <c r="T1522"/>
  <c r="T1521"/>
  <c r="T1520"/>
  <c r="T1519"/>
  <c r="T1518"/>
  <c r="T1517"/>
  <c r="T1516"/>
  <c r="T1515"/>
  <c r="T1514"/>
  <c r="T1513"/>
  <c r="T1512"/>
  <c r="T1511"/>
  <c r="T1510"/>
  <c r="T1509"/>
  <c r="T1508"/>
  <c r="T1507"/>
  <c r="T1506"/>
  <c r="T1505"/>
  <c r="T1504"/>
  <c r="T1503"/>
  <c r="T1502"/>
  <c r="T1501"/>
  <c r="T1500"/>
  <c r="T1499"/>
  <c r="T1498"/>
  <c r="T1497"/>
  <c r="T1496"/>
  <c r="T1495"/>
  <c r="T1494"/>
  <c r="T1493"/>
  <c r="T1492"/>
  <c r="T1491"/>
  <c r="T1490"/>
  <c r="T1489"/>
  <c r="T1488"/>
  <c r="T1487"/>
  <c r="T1486"/>
  <c r="T1485"/>
  <c r="T1484"/>
  <c r="T1483"/>
  <c r="T1482"/>
  <c r="T1481"/>
  <c r="T1480"/>
  <c r="T1479"/>
  <c r="T1478"/>
  <c r="T1477"/>
  <c r="T1476"/>
  <c r="T1475"/>
  <c r="T1474"/>
  <c r="T1473"/>
  <c r="T1472"/>
  <c r="T1471"/>
  <c r="T1470"/>
  <c r="T1469"/>
  <c r="T1468"/>
  <c r="T1467"/>
  <c r="T1466"/>
  <c r="T1465"/>
  <c r="T1464"/>
  <c r="T1463"/>
  <c r="T1462"/>
  <c r="T1461"/>
  <c r="T1460"/>
  <c r="T1459"/>
  <c r="T1458"/>
  <c r="T1457"/>
  <c r="T1456"/>
  <c r="T1455"/>
  <c r="T1454"/>
  <c r="T1453"/>
  <c r="T1452"/>
  <c r="T1451"/>
  <c r="T1450"/>
  <c r="T1449"/>
  <c r="T1448"/>
  <c r="T1447"/>
  <c r="T1446"/>
  <c r="T1445"/>
  <c r="T1444"/>
  <c r="T1443"/>
  <c r="T1442"/>
  <c r="T1441"/>
  <c r="T1440"/>
  <c r="T1439"/>
  <c r="T1438"/>
  <c r="T1437"/>
  <c r="T1436"/>
  <c r="T1435"/>
  <c r="T1434"/>
  <c r="T1433"/>
  <c r="T1432"/>
  <c r="T1431"/>
  <c r="T1430"/>
  <c r="T1429"/>
  <c r="T1428"/>
  <c r="T1427"/>
  <c r="T1426"/>
  <c r="T1425"/>
  <c r="T1424"/>
  <c r="T1423"/>
  <c r="T1422"/>
  <c r="T1421"/>
  <c r="T1420"/>
  <c r="T1419"/>
  <c r="T1418"/>
  <c r="T1417"/>
  <c r="T1416"/>
  <c r="T1415"/>
  <c r="T1414"/>
  <c r="T1413"/>
  <c r="T1412"/>
  <c r="T1411"/>
  <c r="T1410"/>
  <c r="T1409"/>
  <c r="T1408"/>
  <c r="T1407"/>
  <c r="T1406"/>
  <c r="T1405"/>
  <c r="T1404"/>
  <c r="T1403"/>
  <c r="T1402"/>
  <c r="T1401"/>
  <c r="T1400"/>
  <c r="T1399"/>
  <c r="T1398"/>
  <c r="T1397"/>
  <c r="T1396"/>
  <c r="T1395"/>
  <c r="T1394"/>
  <c r="T1393"/>
  <c r="T1392"/>
  <c r="T1391"/>
  <c r="T1390"/>
  <c r="T1389"/>
  <c r="T1388"/>
  <c r="T1387"/>
  <c r="T1386"/>
  <c r="T1385"/>
  <c r="T1384"/>
  <c r="T1383"/>
  <c r="T1382"/>
  <c r="T1381"/>
  <c r="T1380"/>
  <c r="T1379"/>
  <c r="T1378"/>
  <c r="T1377"/>
  <c r="T1376"/>
  <c r="T1375"/>
  <c r="T1374"/>
  <c r="T1373"/>
  <c r="T1372"/>
  <c r="T1371"/>
  <c r="T1370"/>
  <c r="T1369"/>
  <c r="T1368"/>
  <c r="T1367"/>
  <c r="T1366"/>
  <c r="T1365"/>
  <c r="T1364"/>
  <c r="T1363"/>
  <c r="T1362"/>
  <c r="T1361"/>
  <c r="T1360"/>
  <c r="T1359"/>
  <c r="T1358"/>
  <c r="T1357"/>
  <c r="T1356"/>
  <c r="T1355"/>
  <c r="T1354"/>
  <c r="T1353"/>
  <c r="T1352"/>
  <c r="T1351"/>
  <c r="T1350"/>
  <c r="T1349"/>
  <c r="T1348"/>
  <c r="T1347"/>
  <c r="T1346"/>
  <c r="T1345"/>
  <c r="T1344"/>
  <c r="T1343"/>
  <c r="T1342"/>
  <c r="T1341"/>
  <c r="T1340"/>
  <c r="T1339"/>
  <c r="T1338"/>
  <c r="T1337"/>
  <c r="T1336"/>
  <c r="T1335"/>
  <c r="T1334"/>
  <c r="T1333"/>
  <c r="T1332"/>
  <c r="T1331"/>
  <c r="T1330"/>
  <c r="T1329"/>
  <c r="T1328"/>
  <c r="T1327"/>
  <c r="T1326"/>
  <c r="T1325"/>
  <c r="T1324"/>
  <c r="T1323"/>
  <c r="T1322"/>
  <c r="T1321"/>
  <c r="T1320"/>
  <c r="T1319"/>
  <c r="T1318"/>
  <c r="T1317"/>
  <c r="T1316"/>
  <c r="T1315"/>
  <c r="T1314"/>
  <c r="T1313"/>
  <c r="T1312"/>
  <c r="T1311"/>
  <c r="T1310"/>
  <c r="T1309"/>
  <c r="T1308"/>
  <c r="T1307"/>
  <c r="T1306"/>
  <c r="T1305"/>
  <c r="T1304"/>
  <c r="T1303"/>
  <c r="T1302"/>
  <c r="T1301"/>
  <c r="T1300"/>
  <c r="T1299"/>
  <c r="T1298"/>
  <c r="T1297"/>
  <c r="T1296"/>
  <c r="T1295"/>
  <c r="T1294"/>
  <c r="T1293"/>
  <c r="T1292"/>
  <c r="T1291"/>
  <c r="T1290"/>
  <c r="T1289"/>
  <c r="T1288"/>
  <c r="T1287"/>
  <c r="T1286"/>
  <c r="T1285"/>
  <c r="T1284"/>
  <c r="T1283"/>
  <c r="T1282"/>
  <c r="T1281"/>
  <c r="T1280"/>
  <c r="T1279"/>
  <c r="T1278"/>
  <c r="T1277"/>
  <c r="T1276"/>
  <c r="T1275"/>
  <c r="T1274"/>
  <c r="T1273"/>
  <c r="T1272"/>
  <c r="T1271"/>
  <c r="T1270"/>
  <c r="T1269"/>
  <c r="T1268"/>
  <c r="T1267"/>
  <c r="T1266"/>
  <c r="T1265"/>
  <c r="T1264"/>
  <c r="T1263"/>
  <c r="T1262"/>
  <c r="T1261"/>
  <c r="T1260"/>
  <c r="T1259"/>
  <c r="T1258"/>
  <c r="T1257"/>
  <c r="T1256"/>
  <c r="T1255"/>
  <c r="T1254"/>
  <c r="T1253"/>
  <c r="T1252"/>
  <c r="T1251"/>
  <c r="T1250"/>
  <c r="T1249"/>
  <c r="T1248"/>
  <c r="T1247"/>
  <c r="T1246"/>
  <c r="T1245"/>
  <c r="T1244"/>
  <c r="T1243"/>
  <c r="T1242"/>
  <c r="T1241"/>
  <c r="T1240"/>
  <c r="T1239"/>
  <c r="T1238"/>
  <c r="T1237"/>
  <c r="T1236"/>
  <c r="T1235"/>
  <c r="T1234"/>
  <c r="T1233"/>
  <c r="T1232"/>
  <c r="T1231"/>
  <c r="T1230"/>
  <c r="T1229"/>
  <c r="T1228"/>
  <c r="T1227"/>
  <c r="T1226"/>
  <c r="T1225"/>
  <c r="T1224"/>
  <c r="T1223"/>
  <c r="T1222"/>
  <c r="T1221"/>
  <c r="T1220"/>
  <c r="T1219"/>
  <c r="T1218"/>
  <c r="T1217"/>
  <c r="T1216"/>
  <c r="T1215"/>
  <c r="T1214"/>
  <c r="T1213"/>
  <c r="T1212"/>
  <c r="T1211"/>
  <c r="T1210"/>
  <c r="T1209"/>
  <c r="T1208"/>
  <c r="T1207"/>
  <c r="T1206"/>
  <c r="T1205"/>
  <c r="T1204"/>
  <c r="T1203"/>
  <c r="T1202"/>
  <c r="T1201"/>
  <c r="T1200"/>
  <c r="T1199"/>
  <c r="T1198"/>
  <c r="T1197"/>
  <c r="T1196"/>
  <c r="T1195"/>
  <c r="T1194"/>
  <c r="T1193"/>
  <c r="T1192"/>
  <c r="T1191"/>
  <c r="T1190"/>
  <c r="T1189"/>
  <c r="T1188"/>
  <c r="T1187"/>
  <c r="T1186"/>
  <c r="T1185"/>
  <c r="T1184"/>
  <c r="T1183"/>
  <c r="T1182"/>
  <c r="T1181"/>
  <c r="T1180"/>
  <c r="T1179"/>
  <c r="T1178"/>
  <c r="T1177"/>
  <c r="T1176"/>
  <c r="T1175"/>
  <c r="T1174"/>
  <c r="T1173"/>
  <c r="T1172"/>
  <c r="T1171"/>
  <c r="T1170"/>
  <c r="T1169"/>
  <c r="T1168"/>
  <c r="T1167"/>
  <c r="T1166"/>
  <c r="T1165"/>
  <c r="T1164"/>
  <c r="T1163"/>
  <c r="T1162"/>
  <c r="T1161"/>
  <c r="T1160"/>
  <c r="T1159"/>
  <c r="T1158"/>
  <c r="T1157"/>
  <c r="T1156"/>
  <c r="T1155"/>
  <c r="T1154"/>
  <c r="T1153"/>
  <c r="T1152"/>
  <c r="T1151"/>
  <c r="T1150"/>
  <c r="T1149"/>
  <c r="T1148"/>
  <c r="T1147"/>
  <c r="T1146"/>
  <c r="T1145"/>
  <c r="T1144"/>
  <c r="T1143"/>
  <c r="T1142"/>
  <c r="T1141"/>
  <c r="T1140"/>
  <c r="T1139"/>
  <c r="T1138"/>
  <c r="T1137"/>
  <c r="T1136"/>
  <c r="T1135"/>
  <c r="T1134"/>
  <c r="T1133"/>
  <c r="T1132"/>
  <c r="T1131"/>
  <c r="T1130"/>
  <c r="T1129"/>
  <c r="T1128"/>
  <c r="T1127"/>
  <c r="T1126"/>
  <c r="T1125"/>
  <c r="T1124"/>
  <c r="T1123"/>
  <c r="T1122"/>
  <c r="T1121"/>
  <c r="T1120"/>
  <c r="T1119"/>
  <c r="T1118"/>
  <c r="T1117"/>
  <c r="T1116"/>
  <c r="T1115"/>
  <c r="T1114"/>
  <c r="T1113"/>
  <c r="T1112"/>
  <c r="T1111"/>
  <c r="T1110"/>
  <c r="T1109"/>
  <c r="T1108"/>
  <c r="T1107"/>
  <c r="T1106"/>
  <c r="T1105"/>
  <c r="T1104"/>
  <c r="T1103"/>
  <c r="T1102"/>
  <c r="T1101"/>
  <c r="T1100"/>
  <c r="T1099"/>
  <c r="T1098"/>
  <c r="T1097"/>
  <c r="T1096"/>
  <c r="T1095"/>
  <c r="T1094"/>
  <c r="T1093"/>
  <c r="T1092"/>
  <c r="T1091"/>
  <c r="T1090"/>
  <c r="T1089"/>
  <c r="T1088"/>
  <c r="T1087"/>
  <c r="T1086"/>
  <c r="T1085"/>
  <c r="T1084"/>
  <c r="T1083"/>
  <c r="T1082"/>
  <c r="T1081"/>
  <c r="T1080"/>
  <c r="T1079"/>
  <c r="T1078"/>
  <c r="T1077"/>
  <c r="T1076"/>
  <c r="T1075"/>
  <c r="T1074"/>
  <c r="T1073"/>
  <c r="T1072"/>
  <c r="T1071"/>
  <c r="T1070"/>
  <c r="T1069"/>
  <c r="T1068"/>
  <c r="T1067"/>
  <c r="T1066"/>
  <c r="T1065"/>
  <c r="T1064"/>
  <c r="T1063"/>
  <c r="T1062"/>
  <c r="T1061"/>
  <c r="T1060"/>
  <c r="T1059"/>
  <c r="T1058"/>
  <c r="T1057"/>
  <c r="T1056"/>
  <c r="T1055"/>
  <c r="T1054"/>
  <c r="T1053"/>
  <c r="T1052"/>
  <c r="T1051"/>
  <c r="T1050"/>
  <c r="T1049"/>
  <c r="T1048"/>
  <c r="T1047"/>
  <c r="T1046"/>
  <c r="T1045"/>
  <c r="T1044"/>
  <c r="T1043"/>
  <c r="T1042"/>
  <c r="T1041"/>
  <c r="T1040"/>
  <c r="T1039"/>
  <c r="T1038"/>
  <c r="T1037"/>
  <c r="T1036"/>
  <c r="T1035"/>
  <c r="T1034"/>
  <c r="T1033"/>
  <c r="T1032"/>
  <c r="T1031"/>
  <c r="T1030"/>
  <c r="T1029"/>
  <c r="T1028"/>
  <c r="T1027"/>
  <c r="T1026"/>
  <c r="T1025"/>
  <c r="T1024"/>
  <c r="T1023"/>
  <c r="T1022"/>
  <c r="T1021"/>
  <c r="T1020"/>
  <c r="T1019"/>
  <c r="T1018"/>
  <c r="T1017"/>
  <c r="T1016"/>
  <c r="T1015"/>
  <c r="T1014"/>
  <c r="T1013"/>
  <c r="T1012"/>
  <c r="T1011"/>
  <c r="T1010"/>
  <c r="T1009"/>
  <c r="T1008"/>
  <c r="T1007"/>
  <c r="T1006"/>
  <c r="T1005"/>
  <c r="T1004"/>
  <c r="T1003"/>
  <c r="T1002"/>
  <c r="T1001"/>
  <c r="T1000"/>
  <c r="T999"/>
  <c r="T998"/>
  <c r="T997"/>
  <c r="T996"/>
  <c r="T995"/>
  <c r="T994"/>
  <c r="T993"/>
  <c r="T992"/>
  <c r="T991"/>
  <c r="T990"/>
  <c r="T989"/>
  <c r="T988"/>
  <c r="T987"/>
  <c r="T986"/>
  <c r="T985"/>
  <c r="T984"/>
  <c r="T983"/>
  <c r="T982"/>
  <c r="T981"/>
  <c r="T980"/>
  <c r="T979"/>
  <c r="T978"/>
  <c r="T977"/>
  <c r="T976"/>
  <c r="T975"/>
  <c r="T974"/>
  <c r="T973"/>
  <c r="T972"/>
  <c r="T971"/>
  <c r="T970"/>
  <c r="T969"/>
  <c r="T968"/>
  <c r="T967"/>
  <c r="T966"/>
  <c r="T965"/>
  <c r="T964"/>
  <c r="T963"/>
  <c r="T962"/>
  <c r="T961"/>
  <c r="T960"/>
  <c r="T959"/>
  <c r="T958"/>
  <c r="T957"/>
  <c r="T956"/>
  <c r="T955"/>
  <c r="T954"/>
  <c r="T953"/>
  <c r="T952"/>
  <c r="T951"/>
  <c r="T950"/>
  <c r="T949"/>
  <c r="T948"/>
  <c r="T947"/>
  <c r="T946"/>
  <c r="T945"/>
  <c r="T944"/>
  <c r="T943"/>
  <c r="T942"/>
  <c r="T941"/>
  <c r="T940"/>
  <c r="T939"/>
  <c r="T938"/>
  <c r="T937"/>
  <c r="T936"/>
  <c r="T935"/>
  <c r="T934"/>
  <c r="T933"/>
  <c r="T932"/>
  <c r="T931"/>
  <c r="T930"/>
  <c r="T929"/>
  <c r="T928"/>
  <c r="T927"/>
  <c r="T926"/>
  <c r="T925"/>
  <c r="T924"/>
  <c r="T923"/>
  <c r="T922"/>
  <c r="T921"/>
  <c r="T920"/>
  <c r="T919"/>
  <c r="T918"/>
  <c r="T917"/>
  <c r="T916"/>
  <c r="T915"/>
  <c r="T914"/>
  <c r="T913"/>
  <c r="T912"/>
  <c r="T911"/>
  <c r="T910"/>
  <c r="T909"/>
  <c r="T908"/>
  <c r="T907"/>
  <c r="T906"/>
  <c r="T905"/>
  <c r="T904"/>
  <c r="T903"/>
  <c r="T902"/>
  <c r="T901"/>
  <c r="T900"/>
  <c r="T899"/>
  <c r="T898"/>
  <c r="T897"/>
  <c r="T896"/>
  <c r="T895"/>
  <c r="T894"/>
  <c r="T893"/>
  <c r="T892"/>
  <c r="T891"/>
  <c r="T890"/>
  <c r="T889"/>
  <c r="T888"/>
  <c r="T887"/>
  <c r="T886"/>
  <c r="T885"/>
  <c r="T884"/>
  <c r="T883"/>
  <c r="T882"/>
  <c r="T881"/>
  <c r="T880"/>
  <c r="T879"/>
  <c r="T878"/>
  <c r="T877"/>
  <c r="T876"/>
  <c r="T875"/>
  <c r="T874"/>
  <c r="T873"/>
  <c r="T872"/>
  <c r="T871"/>
  <c r="T870"/>
  <c r="T869"/>
  <c r="T868"/>
  <c r="T867"/>
  <c r="T866"/>
  <c r="T865"/>
  <c r="T864"/>
  <c r="T863"/>
  <c r="T862"/>
  <c r="T861"/>
  <c r="T860"/>
  <c r="T859"/>
  <c r="T858"/>
  <c r="T857"/>
  <c r="T856"/>
  <c r="T855"/>
  <c r="T854"/>
  <c r="T853"/>
  <c r="T852"/>
  <c r="T851"/>
  <c r="T850"/>
  <c r="T849"/>
  <c r="T848"/>
  <c r="T847"/>
  <c r="T846"/>
  <c r="T845"/>
  <c r="T844"/>
  <c r="T843"/>
  <c r="T842"/>
  <c r="T841"/>
  <c r="T840"/>
  <c r="T839"/>
  <c r="T838"/>
  <c r="T837"/>
  <c r="T836"/>
  <c r="T835"/>
  <c r="T834"/>
  <c r="T833"/>
  <c r="T832"/>
  <c r="T831"/>
  <c r="T830"/>
  <c r="T829"/>
  <c r="T828"/>
  <c r="T827"/>
  <c r="T826"/>
  <c r="T825"/>
  <c r="T824"/>
  <c r="T823"/>
  <c r="T822"/>
  <c r="T821"/>
  <c r="T820"/>
  <c r="T819"/>
  <c r="T818"/>
  <c r="T817"/>
  <c r="T816"/>
  <c r="T815"/>
  <c r="T814"/>
  <c r="T813"/>
  <c r="T812"/>
  <c r="T811"/>
  <c r="T810"/>
  <c r="T809"/>
  <c r="T808"/>
  <c r="T807"/>
  <c r="T806"/>
  <c r="T805"/>
  <c r="T804"/>
  <c r="T803"/>
  <c r="T802"/>
  <c r="T801"/>
  <c r="T800"/>
  <c r="T799"/>
  <c r="T798"/>
  <c r="T797"/>
  <c r="T796"/>
  <c r="T795"/>
  <c r="T794"/>
  <c r="T793"/>
  <c r="T792"/>
  <c r="T791"/>
  <c r="T790"/>
  <c r="T789"/>
  <c r="T788"/>
  <c r="T787"/>
  <c r="T786"/>
  <c r="T785"/>
  <c r="T784"/>
  <c r="T783"/>
  <c r="T782"/>
  <c r="T781"/>
  <c r="T780"/>
  <c r="T779"/>
  <c r="T778"/>
  <c r="T777"/>
  <c r="T776"/>
  <c r="T775"/>
  <c r="T774"/>
  <c r="T773"/>
  <c r="T772"/>
  <c r="T771"/>
  <c r="T770"/>
  <c r="T769"/>
  <c r="T768"/>
  <c r="T767"/>
  <c r="T766"/>
  <c r="T765"/>
  <c r="T764"/>
  <c r="T763"/>
  <c r="T762"/>
  <c r="T761"/>
  <c r="T760"/>
  <c r="T759"/>
  <c r="T758"/>
  <c r="T757"/>
  <c r="T756"/>
  <c r="T755"/>
  <c r="T754"/>
  <c r="T753"/>
  <c r="T752"/>
  <c r="T751"/>
  <c r="T750"/>
  <c r="T749"/>
  <c r="T748"/>
  <c r="T747"/>
  <c r="T746"/>
  <c r="T745"/>
  <c r="T744"/>
  <c r="T743"/>
  <c r="T742"/>
  <c r="T741"/>
  <c r="T740"/>
  <c r="T739"/>
  <c r="T738"/>
  <c r="T737"/>
  <c r="T736"/>
  <c r="T735"/>
  <c r="T734"/>
  <c r="T733"/>
  <c r="T732"/>
  <c r="T731"/>
  <c r="T730"/>
  <c r="T729"/>
  <c r="T728"/>
  <c r="T727"/>
  <c r="T726"/>
  <c r="T725"/>
  <c r="T724"/>
  <c r="T723"/>
  <c r="T722"/>
  <c r="T721"/>
  <c r="T720"/>
  <c r="T719"/>
  <c r="T718"/>
  <c r="T717"/>
  <c r="T716"/>
  <c r="T715"/>
  <c r="T714"/>
  <c r="T713"/>
  <c r="T712"/>
  <c r="T711"/>
  <c r="T710"/>
  <c r="T709"/>
  <c r="T708"/>
  <c r="T707"/>
  <c r="T706"/>
  <c r="T705"/>
  <c r="T704"/>
  <c r="T703"/>
  <c r="T702"/>
  <c r="T701"/>
  <c r="T700"/>
  <c r="T699"/>
  <c r="T698"/>
  <c r="T697"/>
  <c r="T696"/>
  <c r="T695"/>
  <c r="T694"/>
  <c r="T693"/>
  <c r="T692"/>
  <c r="T691"/>
  <c r="T690"/>
  <c r="T689"/>
  <c r="T688"/>
  <c r="T687"/>
  <c r="T686"/>
  <c r="T685"/>
  <c r="T684"/>
  <c r="T683"/>
  <c r="T682"/>
  <c r="T681"/>
  <c r="T680"/>
  <c r="T679"/>
  <c r="T678"/>
  <c r="T677"/>
  <c r="T676"/>
  <c r="T675"/>
  <c r="T674"/>
  <c r="T673"/>
  <c r="T672"/>
  <c r="T671"/>
  <c r="T670"/>
  <c r="T669"/>
  <c r="T668"/>
  <c r="T667"/>
  <c r="T666"/>
  <c r="T665"/>
  <c r="T664"/>
  <c r="T663"/>
  <c r="T662"/>
  <c r="T661"/>
  <c r="T660"/>
  <c r="T659"/>
  <c r="T658"/>
  <c r="T657"/>
  <c r="T656"/>
  <c r="T655"/>
  <c r="T654"/>
  <c r="T653"/>
  <c r="T652"/>
  <c r="T651"/>
  <c r="T650"/>
  <c r="T649"/>
  <c r="T648"/>
  <c r="T647"/>
  <c r="T646"/>
  <c r="T645"/>
  <c r="T644"/>
  <c r="T643"/>
  <c r="T642"/>
  <c r="T641"/>
  <c r="T640"/>
  <c r="T639"/>
  <c r="T638"/>
  <c r="T637"/>
  <c r="T636"/>
  <c r="T635"/>
  <c r="T634"/>
  <c r="T633"/>
  <c r="T632"/>
  <c r="T631"/>
  <c r="T630"/>
  <c r="T629"/>
  <c r="T628"/>
  <c r="T627"/>
  <c r="T626"/>
  <c r="T625"/>
  <c r="T624"/>
  <c r="T623"/>
  <c r="T622"/>
  <c r="T621"/>
  <c r="T620"/>
  <c r="T619"/>
  <c r="T618"/>
  <c r="T617"/>
  <c r="T616"/>
  <c r="T615"/>
  <c r="T614"/>
  <c r="T613"/>
  <c r="T612"/>
  <c r="T611"/>
  <c r="T610"/>
  <c r="T609"/>
  <c r="T608"/>
  <c r="T607"/>
  <c r="T606"/>
  <c r="T605"/>
  <c r="T604"/>
  <c r="T603"/>
  <c r="T602"/>
  <c r="T601"/>
  <c r="T600"/>
  <c r="T599"/>
  <c r="T598"/>
  <c r="T597"/>
  <c r="T596"/>
  <c r="T595"/>
  <c r="T594"/>
  <c r="T593"/>
  <c r="T592"/>
  <c r="T591"/>
  <c r="T590"/>
  <c r="T589"/>
  <c r="T588"/>
  <c r="T587"/>
  <c r="T586"/>
  <c r="T585"/>
  <c r="T584"/>
  <c r="T583"/>
  <c r="T582"/>
  <c r="T581"/>
  <c r="T580"/>
  <c r="T579"/>
  <c r="T578"/>
  <c r="T577"/>
  <c r="T576"/>
  <c r="T575"/>
  <c r="T574"/>
  <c r="T573"/>
  <c r="T572"/>
  <c r="T571"/>
  <c r="T570"/>
  <c r="T569"/>
  <c r="T568"/>
  <c r="T567"/>
  <c r="T566"/>
  <c r="T565"/>
  <c r="T564"/>
  <c r="T563"/>
  <c r="T562"/>
  <c r="T561"/>
  <c r="T560"/>
  <c r="T559"/>
  <c r="T558"/>
  <c r="T557"/>
  <c r="T556"/>
  <c r="T555"/>
  <c r="T554"/>
  <c r="T553"/>
  <c r="T552"/>
  <c r="T551"/>
  <c r="T550"/>
  <c r="T549"/>
  <c r="T548"/>
  <c r="T547"/>
  <c r="T546"/>
  <c r="T545"/>
  <c r="T544"/>
  <c r="T543"/>
  <c r="T542"/>
  <c r="T541"/>
  <c r="T540"/>
  <c r="T539"/>
  <c r="T538"/>
  <c r="T537"/>
  <c r="T536"/>
  <c r="T535"/>
  <c r="T534"/>
  <c r="T533"/>
  <c r="T532"/>
  <c r="T531"/>
  <c r="T530"/>
  <c r="T529"/>
  <c r="T528"/>
  <c r="T527"/>
  <c r="T526"/>
  <c r="T525"/>
  <c r="T524"/>
  <c r="T523"/>
  <c r="T522"/>
  <c r="T521"/>
  <c r="T520"/>
  <c r="T519"/>
  <c r="T518"/>
  <c r="T517"/>
  <c r="T516"/>
  <c r="T515"/>
  <c r="T514"/>
  <c r="T513"/>
  <c r="T512"/>
  <c r="T511"/>
  <c r="T510"/>
  <c r="T509"/>
  <c r="T508"/>
  <c r="T507"/>
  <c r="T506"/>
  <c r="T505"/>
  <c r="T504"/>
  <c r="T503"/>
  <c r="T502"/>
  <c r="T501"/>
  <c r="T500"/>
  <c r="T499"/>
  <c r="T498"/>
  <c r="T497"/>
  <c r="T496"/>
  <c r="T495"/>
  <c r="T494"/>
  <c r="T493"/>
  <c r="T492"/>
  <c r="T491"/>
  <c r="T490"/>
  <c r="T489"/>
  <c r="T488"/>
  <c r="T487"/>
  <c r="T486"/>
  <c r="T485"/>
  <c r="T484"/>
  <c r="T483"/>
  <c r="T482"/>
  <c r="T481"/>
  <c r="T480"/>
  <c r="T479"/>
  <c r="T478"/>
  <c r="T477"/>
  <c r="T476"/>
  <c r="T475"/>
  <c r="T474"/>
  <c r="T473"/>
  <c r="T472"/>
  <c r="T471"/>
  <c r="T470"/>
  <c r="T469"/>
  <c r="T468"/>
  <c r="T467"/>
  <c r="T466"/>
  <c r="T465"/>
  <c r="T464"/>
  <c r="T463"/>
  <c r="T462"/>
  <c r="T461"/>
  <c r="T460"/>
  <c r="T459"/>
  <c r="T458"/>
  <c r="T457"/>
  <c r="T456"/>
  <c r="T455"/>
  <c r="T454"/>
  <c r="T453"/>
  <c r="T452"/>
  <c r="T451"/>
  <c r="T450"/>
  <c r="T449"/>
  <c r="T448"/>
  <c r="T447"/>
  <c r="T446"/>
  <c r="T445"/>
  <c r="T444"/>
  <c r="T443"/>
  <c r="T442"/>
  <c r="T441"/>
  <c r="T440"/>
  <c r="T439"/>
  <c r="T438"/>
  <c r="T437"/>
  <c r="T436"/>
  <c r="T435"/>
  <c r="T434"/>
  <c r="T433"/>
  <c r="T432"/>
  <c r="T431"/>
  <c r="T430"/>
  <c r="T429"/>
  <c r="T428"/>
  <c r="T427"/>
  <c r="T426"/>
  <c r="T425"/>
  <c r="T424"/>
  <c r="T423"/>
  <c r="T422"/>
  <c r="T421"/>
  <c r="T420"/>
  <c r="T419"/>
  <c r="T418"/>
  <c r="T417"/>
  <c r="T416"/>
  <c r="T415"/>
  <c r="T414"/>
  <c r="T413"/>
  <c r="T412"/>
  <c r="T411"/>
  <c r="T410"/>
  <c r="T409"/>
  <c r="T408"/>
  <c r="T407"/>
  <c r="T406"/>
  <c r="T405"/>
  <c r="T404"/>
  <c r="T403"/>
  <c r="T402"/>
  <c r="T401"/>
  <c r="T400"/>
  <c r="T399"/>
  <c r="T398"/>
  <c r="T397"/>
  <c r="T396"/>
  <c r="T395"/>
  <c r="T394"/>
  <c r="T393"/>
  <c r="T392"/>
  <c r="T391"/>
  <c r="T390"/>
  <c r="T389"/>
  <c r="T388"/>
  <c r="T387"/>
  <c r="T386"/>
  <c r="T385"/>
  <c r="T384"/>
  <c r="T383"/>
  <c r="T382"/>
  <c r="T381"/>
  <c r="T380"/>
  <c r="T379"/>
  <c r="T378"/>
  <c r="T377"/>
  <c r="T376"/>
  <c r="T375"/>
  <c r="T374"/>
  <c r="T373"/>
  <c r="T372"/>
  <c r="T371"/>
  <c r="T370"/>
  <c r="T369"/>
  <c r="T368"/>
  <c r="T367"/>
  <c r="T366"/>
  <c r="T365"/>
  <c r="T364"/>
  <c r="T363"/>
  <c r="T362"/>
  <c r="T361"/>
  <c r="T360"/>
  <c r="T359"/>
  <c r="T358"/>
  <c r="T357"/>
  <c r="T356"/>
  <c r="T355"/>
  <c r="T354"/>
  <c r="T353"/>
  <c r="T352"/>
  <c r="T351"/>
  <c r="T350"/>
  <c r="T349"/>
  <c r="T348"/>
  <c r="T347"/>
  <c r="T346"/>
  <c r="T345"/>
  <c r="T344"/>
  <c r="T343"/>
  <c r="T342"/>
  <c r="T341"/>
  <c r="T340"/>
  <c r="T339"/>
  <c r="T338"/>
  <c r="T337"/>
  <c r="T336"/>
  <c r="T335"/>
  <c r="T334"/>
  <c r="T333"/>
  <c r="T332"/>
  <c r="T331"/>
  <c r="T330"/>
  <c r="T329"/>
  <c r="T328"/>
  <c r="T327"/>
  <c r="T326"/>
  <c r="T325"/>
  <c r="T324"/>
  <c r="T323"/>
  <c r="T322"/>
  <c r="T321"/>
  <c r="T320"/>
  <c r="T319"/>
  <c r="T318"/>
  <c r="T317"/>
  <c r="T316"/>
  <c r="T315"/>
  <c r="T314"/>
  <c r="T313"/>
  <c r="T312"/>
  <c r="T311"/>
  <c r="T310"/>
  <c r="T309"/>
  <c r="T308"/>
  <c r="T307"/>
  <c r="T306"/>
  <c r="T305"/>
  <c r="T304"/>
  <c r="T303"/>
  <c r="T302"/>
  <c r="T301"/>
  <c r="T300"/>
  <c r="T299"/>
  <c r="T298"/>
  <c r="T297"/>
  <c r="T296"/>
  <c r="T295"/>
  <c r="T294"/>
  <c r="T293"/>
  <c r="T292"/>
  <c r="T291"/>
  <c r="T290"/>
  <c r="T289"/>
  <c r="T288"/>
  <c r="T287"/>
  <c r="T286"/>
  <c r="T285"/>
  <c r="T284"/>
  <c r="T283"/>
  <c r="T282"/>
  <c r="T281"/>
  <c r="T280"/>
  <c r="T279"/>
  <c r="T278"/>
  <c r="T277"/>
  <c r="T276"/>
  <c r="T275"/>
  <c r="T274"/>
  <c r="T273"/>
  <c r="T272"/>
  <c r="T271"/>
  <c r="T270"/>
  <c r="T269"/>
  <c r="T268"/>
  <c r="T267"/>
  <c r="T266"/>
  <c r="T265"/>
  <c r="T264"/>
  <c r="T263"/>
  <c r="T262"/>
  <c r="T261"/>
  <c r="T260"/>
  <c r="T259"/>
  <c r="T258"/>
  <c r="T257"/>
  <c r="T256"/>
  <c r="T255"/>
  <c r="T254"/>
  <c r="T253"/>
  <c r="T252"/>
  <c r="T251"/>
  <c r="T250"/>
  <c r="T249"/>
  <c r="T248"/>
  <c r="T247"/>
  <c r="T246"/>
  <c r="T245"/>
  <c r="T244"/>
  <c r="T243"/>
  <c r="T242"/>
  <c r="T241"/>
  <c r="T240"/>
  <c r="T239"/>
  <c r="T238"/>
  <c r="T237"/>
  <c r="T236"/>
  <c r="T235"/>
  <c r="T234"/>
  <c r="T233"/>
  <c r="T232"/>
  <c r="T231"/>
  <c r="T230"/>
  <c r="T229"/>
  <c r="T228"/>
  <c r="T227"/>
  <c r="T226"/>
  <c r="T225"/>
  <c r="T224"/>
  <c r="T223"/>
  <c r="T222"/>
  <c r="T221"/>
  <c r="T220"/>
  <c r="T219"/>
  <c r="T218"/>
  <c r="T217"/>
  <c r="T216"/>
  <c r="T215"/>
  <c r="T214"/>
  <c r="T213"/>
  <c r="T212"/>
  <c r="T211"/>
  <c r="T210"/>
  <c r="T209"/>
  <c r="T208"/>
  <c r="T207"/>
  <c r="T206"/>
  <c r="T205"/>
  <c r="T204"/>
  <c r="T203"/>
  <c r="T202"/>
  <c r="T201"/>
  <c r="T200"/>
  <c r="T199"/>
  <c r="T198"/>
  <c r="T197"/>
  <c r="T196"/>
  <c r="T195"/>
  <c r="T194"/>
  <c r="T193"/>
  <c r="T192"/>
  <c r="T191"/>
  <c r="T190"/>
  <c r="T189"/>
  <c r="T188"/>
  <c r="T187"/>
  <c r="T186"/>
  <c r="T185"/>
  <c r="T184"/>
  <c r="T183"/>
  <c r="T182"/>
  <c r="T181"/>
  <c r="T180"/>
  <c r="T179"/>
  <c r="T178"/>
  <c r="T177"/>
  <c r="T176"/>
  <c r="T175"/>
  <c r="T174"/>
  <c r="T173"/>
  <c r="T172"/>
  <c r="T171"/>
  <c r="T170"/>
  <c r="T169"/>
  <c r="T168"/>
  <c r="T167"/>
  <c r="T166"/>
  <c r="T165"/>
  <c r="T164"/>
  <c r="T163"/>
  <c r="T162"/>
  <c r="T161"/>
  <c r="T160"/>
  <c r="T159"/>
  <c r="T158"/>
  <c r="T157"/>
  <c r="T156"/>
  <c r="T155"/>
  <c r="T154"/>
  <c r="T153"/>
  <c r="T152"/>
  <c r="T151"/>
  <c r="T150"/>
  <c r="T149"/>
  <c r="T148"/>
  <c r="T147"/>
  <c r="T146"/>
  <c r="T145"/>
  <c r="T144"/>
  <c r="T143"/>
  <c r="T142"/>
  <c r="T141"/>
  <c r="T140"/>
  <c r="T139"/>
  <c r="T138"/>
  <c r="T137"/>
  <c r="T136"/>
  <c r="T135"/>
  <c r="T134"/>
  <c r="T133"/>
  <c r="T132"/>
  <c r="T131"/>
  <c r="T130"/>
  <c r="T129"/>
  <c r="T128"/>
  <c r="T127"/>
  <c r="T126"/>
  <c r="T125"/>
  <c r="T124"/>
  <c r="T123"/>
  <c r="T122"/>
  <c r="T121"/>
  <c r="T120"/>
  <c r="T119"/>
  <c r="T118"/>
  <c r="T117"/>
  <c r="T116"/>
  <c r="T115"/>
  <c r="T114"/>
  <c r="T113"/>
  <c r="T112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1"/>
  <c r="T90"/>
  <c r="T89"/>
  <c r="T88"/>
  <c r="T87"/>
  <c r="T86"/>
  <c r="T85"/>
  <c r="T84"/>
  <c r="T83"/>
  <c r="T82"/>
  <c r="T81"/>
  <c r="T80"/>
  <c r="T79"/>
  <c r="T78"/>
  <c r="T77"/>
  <c r="T76"/>
  <c r="T75"/>
  <c r="T74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40"/>
  <c r="T39"/>
  <c r="T38"/>
  <c r="T37"/>
  <c r="T36"/>
  <c r="T35"/>
  <c r="T34"/>
  <c r="T33"/>
  <c r="T32"/>
  <c r="T31"/>
  <c r="T30"/>
  <c r="T29"/>
  <c r="T28"/>
  <c r="T27"/>
  <c r="T26"/>
  <c r="T25"/>
  <c r="T24"/>
  <c r="T23"/>
  <c r="T22"/>
  <c r="T21"/>
  <c r="T20"/>
  <c r="T19"/>
  <c r="T18"/>
  <c r="T17"/>
  <c r="T16"/>
  <c r="T15"/>
  <c r="T14"/>
  <c r="T13"/>
  <c r="T12"/>
  <c r="T11"/>
  <c r="T10"/>
  <c r="T9"/>
  <c r="T8"/>
  <c r="T7"/>
  <c r="T6"/>
  <c r="T5"/>
  <c r="T4"/>
  <c r="T3"/>
  <c r="W2032"/>
  <c r="V2032"/>
  <c r="U2032"/>
  <c r="R2032"/>
  <c r="Q2032"/>
  <c r="P2032"/>
  <c r="O2032"/>
  <c r="N2032"/>
  <c r="M2032"/>
  <c r="W2031"/>
  <c r="V2031"/>
  <c r="U2031"/>
  <c r="R2031"/>
  <c r="Q2031"/>
  <c r="P2031"/>
  <c r="O2031"/>
  <c r="N2031"/>
  <c r="M2031"/>
  <c r="W2030"/>
  <c r="V2030"/>
  <c r="U2030"/>
  <c r="R2030"/>
  <c r="Q2030"/>
  <c r="P2030"/>
  <c r="O2030"/>
  <c r="N2030"/>
  <c r="M2030"/>
  <c r="W2029"/>
  <c r="V2029"/>
  <c r="U2029"/>
  <c r="R2029"/>
  <c r="Q2029"/>
  <c r="P2029"/>
  <c r="O2029"/>
  <c r="N2029"/>
  <c r="M2029"/>
  <c r="W2028"/>
  <c r="V2028"/>
  <c r="U2028"/>
  <c r="R2028"/>
  <c r="Q2028"/>
  <c r="P2028"/>
  <c r="O2028"/>
  <c r="N2028"/>
  <c r="M2028"/>
  <c r="W2027"/>
  <c r="V2027"/>
  <c r="U2027"/>
  <c r="R2027"/>
  <c r="Q2027"/>
  <c r="P2027"/>
  <c r="O2027"/>
  <c r="N2027"/>
  <c r="M2027"/>
  <c r="W2026"/>
  <c r="V2026"/>
  <c r="U2026"/>
  <c r="R2026"/>
  <c r="Q2026"/>
  <c r="P2026"/>
  <c r="O2026"/>
  <c r="N2026"/>
  <c r="M2026"/>
  <c r="W2025"/>
  <c r="V2025"/>
  <c r="U2025"/>
  <c r="R2025"/>
  <c r="Q2025"/>
  <c r="P2025"/>
  <c r="O2025"/>
  <c r="N2025"/>
  <c r="M2025"/>
  <c r="W2024"/>
  <c r="V2024"/>
  <c r="U2024"/>
  <c r="R2024"/>
  <c r="Q2024"/>
  <c r="P2024"/>
  <c r="O2024"/>
  <c r="N2024"/>
  <c r="M2024"/>
  <c r="W2023"/>
  <c r="V2023"/>
  <c r="U2023"/>
  <c r="R2023"/>
  <c r="Q2023"/>
  <c r="P2023"/>
  <c r="O2023"/>
  <c r="N2023"/>
  <c r="M2023"/>
  <c r="W2022"/>
  <c r="V2022"/>
  <c r="U2022"/>
  <c r="R2022"/>
  <c r="Q2022"/>
  <c r="P2022"/>
  <c r="O2022"/>
  <c r="N2022"/>
  <c r="M2022"/>
  <c r="W2021"/>
  <c r="V2021"/>
  <c r="U2021"/>
  <c r="R2021"/>
  <c r="Q2021"/>
  <c r="P2021"/>
  <c r="O2021"/>
  <c r="N2021"/>
  <c r="M2021"/>
  <c r="W2020"/>
  <c r="V2020"/>
  <c r="U2020"/>
  <c r="R2020"/>
  <c r="Q2020"/>
  <c r="P2020"/>
  <c r="O2020"/>
  <c r="N2020"/>
  <c r="M2020"/>
  <c r="W2019"/>
  <c r="V2019"/>
  <c r="U2019"/>
  <c r="R2019"/>
  <c r="Q2019"/>
  <c r="P2019"/>
  <c r="O2019"/>
  <c r="N2019"/>
  <c r="M2019"/>
  <c r="W2018"/>
  <c r="V2018"/>
  <c r="U2018"/>
  <c r="R2018"/>
  <c r="Q2018"/>
  <c r="P2018"/>
  <c r="O2018"/>
  <c r="N2018"/>
  <c r="M2018"/>
  <c r="W2017"/>
  <c r="V2017"/>
  <c r="U2017"/>
  <c r="R2017"/>
  <c r="Q2017"/>
  <c r="P2017"/>
  <c r="O2017"/>
  <c r="N2017"/>
  <c r="M2017"/>
  <c r="W2016"/>
  <c r="V2016"/>
  <c r="U2016"/>
  <c r="R2016"/>
  <c r="Q2016"/>
  <c r="P2016"/>
  <c r="O2016"/>
  <c r="N2016"/>
  <c r="M2016"/>
  <c r="W2015"/>
  <c r="V2015"/>
  <c r="U2015"/>
  <c r="R2015"/>
  <c r="Q2015"/>
  <c r="P2015"/>
  <c r="O2015"/>
  <c r="N2015"/>
  <c r="M2015"/>
  <c r="W2014"/>
  <c r="V2014"/>
  <c r="U2014"/>
  <c r="R2014"/>
  <c r="Q2014"/>
  <c r="P2014"/>
  <c r="O2014"/>
  <c r="N2014"/>
  <c r="M2014"/>
  <c r="W2013"/>
  <c r="V2013"/>
  <c r="U2013"/>
  <c r="R2013"/>
  <c r="Q2013"/>
  <c r="P2013"/>
  <c r="O2013"/>
  <c r="N2013"/>
  <c r="M2013"/>
  <c r="W2012"/>
  <c r="V2012"/>
  <c r="U2012"/>
  <c r="R2012"/>
  <c r="Q2012"/>
  <c r="P2012"/>
  <c r="O2012"/>
  <c r="N2012"/>
  <c r="M2012"/>
  <c r="W2011"/>
  <c r="V2011"/>
  <c r="U2011"/>
  <c r="R2011"/>
  <c r="Q2011"/>
  <c r="P2011"/>
  <c r="O2011"/>
  <c r="N2011"/>
  <c r="M2011"/>
  <c r="W2010"/>
  <c r="V2010"/>
  <c r="U2010"/>
  <c r="R2010"/>
  <c r="Q2010"/>
  <c r="P2010"/>
  <c r="O2010"/>
  <c r="N2010"/>
  <c r="M2010"/>
  <c r="W2009"/>
  <c r="V2009"/>
  <c r="U2009"/>
  <c r="R2009"/>
  <c r="Q2009"/>
  <c r="P2009"/>
  <c r="O2009"/>
  <c r="N2009"/>
  <c r="M2009"/>
  <c r="W2008"/>
  <c r="V2008"/>
  <c r="U2008"/>
  <c r="R2008"/>
  <c r="Q2008"/>
  <c r="P2008"/>
  <c r="O2008"/>
  <c r="N2008"/>
  <c r="M2008"/>
  <c r="W2007"/>
  <c r="V2007"/>
  <c r="U2007"/>
  <c r="R2007"/>
  <c r="Q2007"/>
  <c r="P2007"/>
  <c r="O2007"/>
  <c r="N2007"/>
  <c r="M2007"/>
  <c r="W2006"/>
  <c r="V2006"/>
  <c r="U2006"/>
  <c r="R2006"/>
  <c r="Q2006"/>
  <c r="P2006"/>
  <c r="O2006"/>
  <c r="N2006"/>
  <c r="M2006"/>
  <c r="W2005"/>
  <c r="V2005"/>
  <c r="U2005"/>
  <c r="R2005"/>
  <c r="Q2005"/>
  <c r="P2005"/>
  <c r="O2005"/>
  <c r="N2005"/>
  <c r="M2005"/>
  <c r="W2004"/>
  <c r="V2004"/>
  <c r="U2004"/>
  <c r="R2004"/>
  <c r="Q2004"/>
  <c r="P2004"/>
  <c r="O2004"/>
  <c r="N2004"/>
  <c r="M2004"/>
  <c r="W2003"/>
  <c r="V2003"/>
  <c r="U2003"/>
  <c r="R2003"/>
  <c r="Q2003"/>
  <c r="P2003"/>
  <c r="O2003"/>
  <c r="N2003"/>
  <c r="M2003"/>
  <c r="W2002"/>
  <c r="V2002"/>
  <c r="U2002"/>
  <c r="R2002"/>
  <c r="Q2002"/>
  <c r="P2002"/>
  <c r="O2002"/>
  <c r="N2002"/>
  <c r="M2002"/>
  <c r="W2001"/>
  <c r="V2001"/>
  <c r="U2001"/>
  <c r="R2001"/>
  <c r="Q2001"/>
  <c r="P2001"/>
  <c r="O2001"/>
  <c r="N2001"/>
  <c r="M2001"/>
  <c r="W2000"/>
  <c r="V2000"/>
  <c r="U2000"/>
  <c r="R2000"/>
  <c r="Q2000"/>
  <c r="P2000"/>
  <c r="O2000"/>
  <c r="N2000"/>
  <c r="M2000"/>
  <c r="W1999"/>
  <c r="V1999"/>
  <c r="U1999"/>
  <c r="R1999"/>
  <c r="Q1999"/>
  <c r="P1999"/>
  <c r="O1999"/>
  <c r="N1999"/>
  <c r="M1999"/>
  <c r="W1998"/>
  <c r="V1998"/>
  <c r="U1998"/>
  <c r="R1998"/>
  <c r="Q1998"/>
  <c r="P1998"/>
  <c r="O1998"/>
  <c r="N1998"/>
  <c r="M1998"/>
  <c r="W1997"/>
  <c r="V1997"/>
  <c r="U1997"/>
  <c r="R1997"/>
  <c r="Q1997"/>
  <c r="P1997"/>
  <c r="O1997"/>
  <c r="N1997"/>
  <c r="M1997"/>
  <c r="W1996"/>
  <c r="V1996"/>
  <c r="U1996"/>
  <c r="R1996"/>
  <c r="Q1996"/>
  <c r="P1996"/>
  <c r="O1996"/>
  <c r="N1996"/>
  <c r="M1996"/>
  <c r="W1995"/>
  <c r="V1995"/>
  <c r="U1995"/>
  <c r="R1995"/>
  <c r="Q1995"/>
  <c r="P1995"/>
  <c r="O1995"/>
  <c r="N1995"/>
  <c r="M1995"/>
  <c r="W1994"/>
  <c r="V1994"/>
  <c r="U1994"/>
  <c r="R1994"/>
  <c r="Q1994"/>
  <c r="P1994"/>
  <c r="O1994"/>
  <c r="N1994"/>
  <c r="M1994"/>
  <c r="W1993"/>
  <c r="V1993"/>
  <c r="U1993"/>
  <c r="R1993"/>
  <c r="Q1993"/>
  <c r="P1993"/>
  <c r="O1993"/>
  <c r="N1993"/>
  <c r="M1993"/>
  <c r="W1992"/>
  <c r="V1992"/>
  <c r="U1992"/>
  <c r="R1992"/>
  <c r="Q1992"/>
  <c r="P1992"/>
  <c r="O1992"/>
  <c r="N1992"/>
  <c r="M1992"/>
  <c r="W1991"/>
  <c r="V1991"/>
  <c r="U1991"/>
  <c r="R1991"/>
  <c r="Q1991"/>
  <c r="P1991"/>
  <c r="O1991"/>
  <c r="N1991"/>
  <c r="M1991"/>
  <c r="W1990"/>
  <c r="V1990"/>
  <c r="U1990"/>
  <c r="R1990"/>
  <c r="Q1990"/>
  <c r="P1990"/>
  <c r="O1990"/>
  <c r="N1990"/>
  <c r="M1990"/>
  <c r="W1989"/>
  <c r="V1989"/>
  <c r="U1989"/>
  <c r="R1989"/>
  <c r="Q1989"/>
  <c r="P1989"/>
  <c r="O1989"/>
  <c r="N1989"/>
  <c r="M1989"/>
  <c r="W1988"/>
  <c r="V1988"/>
  <c r="U1988"/>
  <c r="R1988"/>
  <c r="Q1988"/>
  <c r="P1988"/>
  <c r="O1988"/>
  <c r="N1988"/>
  <c r="M1988"/>
  <c r="W1987"/>
  <c r="V1987"/>
  <c r="U1987"/>
  <c r="R1987"/>
  <c r="Q1987"/>
  <c r="P1987"/>
  <c r="O1987"/>
  <c r="N1987"/>
  <c r="M1987"/>
  <c r="W1986"/>
  <c r="V1986"/>
  <c r="U1986"/>
  <c r="R1986"/>
  <c r="Q1986"/>
  <c r="P1986"/>
  <c r="O1986"/>
  <c r="N1986"/>
  <c r="M1986"/>
  <c r="W1985"/>
  <c r="V1985"/>
  <c r="U1985"/>
  <c r="R1985"/>
  <c r="Q1985"/>
  <c r="P1985"/>
  <c r="O1985"/>
  <c r="N1985"/>
  <c r="M1985"/>
  <c r="W1984"/>
  <c r="V1984"/>
  <c r="U1984"/>
  <c r="R1984"/>
  <c r="Q1984"/>
  <c r="P1984"/>
  <c r="O1984"/>
  <c r="N1984"/>
  <c r="M1984"/>
  <c r="W1983"/>
  <c r="V1983"/>
  <c r="U1983"/>
  <c r="R1983"/>
  <c r="Q1983"/>
  <c r="P1983"/>
  <c r="O1983"/>
  <c r="N1983"/>
  <c r="M1983"/>
  <c r="W1982"/>
  <c r="V1982"/>
  <c r="U1982"/>
  <c r="R1982"/>
  <c r="Q1982"/>
  <c r="P1982"/>
  <c r="O1982"/>
  <c r="N1982"/>
  <c r="M1982"/>
  <c r="W1981"/>
  <c r="V1981"/>
  <c r="U1981"/>
  <c r="R1981"/>
  <c r="Q1981"/>
  <c r="P1981"/>
  <c r="O1981"/>
  <c r="N1981"/>
  <c r="M1981"/>
  <c r="W1980"/>
  <c r="V1980"/>
  <c r="U1980"/>
  <c r="R1980"/>
  <c r="Q1980"/>
  <c r="P1980"/>
  <c r="O1980"/>
  <c r="N1980"/>
  <c r="M1980"/>
  <c r="W1979"/>
  <c r="V1979"/>
  <c r="U1979"/>
  <c r="R1979"/>
  <c r="Q1979"/>
  <c r="P1979"/>
  <c r="O1979"/>
  <c r="N1979"/>
  <c r="M1979"/>
  <c r="W1978"/>
  <c r="V1978"/>
  <c r="U1978"/>
  <c r="R1978"/>
  <c r="Q1978"/>
  <c r="P1978"/>
  <c r="O1978"/>
  <c r="N1978"/>
  <c r="M1978"/>
  <c r="W1977"/>
  <c r="V1977"/>
  <c r="U1977"/>
  <c r="R1977"/>
  <c r="Q1977"/>
  <c r="P1977"/>
  <c r="O1977"/>
  <c r="N1977"/>
  <c r="M1977"/>
  <c r="W1976"/>
  <c r="V1976"/>
  <c r="U1976"/>
  <c r="R1976"/>
  <c r="Q1976"/>
  <c r="P1976"/>
  <c r="O1976"/>
  <c r="N1976"/>
  <c r="M1976"/>
  <c r="W1975"/>
  <c r="V1975"/>
  <c r="U1975"/>
  <c r="R1975"/>
  <c r="Q1975"/>
  <c r="P1975"/>
  <c r="O1975"/>
  <c r="N1975"/>
  <c r="M1975"/>
  <c r="W1974"/>
  <c r="V1974"/>
  <c r="U1974"/>
  <c r="R1974"/>
  <c r="Q1974"/>
  <c r="P1974"/>
  <c r="O1974"/>
  <c r="N1974"/>
  <c r="M1974"/>
  <c r="W1973"/>
  <c r="V1973"/>
  <c r="U1973"/>
  <c r="R1973"/>
  <c r="Q1973"/>
  <c r="P1973"/>
  <c r="O1973"/>
  <c r="N1973"/>
  <c r="M1973"/>
  <c r="W1972"/>
  <c r="V1972"/>
  <c r="U1972"/>
  <c r="R1972"/>
  <c r="Q1972"/>
  <c r="P1972"/>
  <c r="O1972"/>
  <c r="N1972"/>
  <c r="M1972"/>
  <c r="W1971"/>
  <c r="V1971"/>
  <c r="U1971"/>
  <c r="R1971"/>
  <c r="Q1971"/>
  <c r="P1971"/>
  <c r="O1971"/>
  <c r="N1971"/>
  <c r="M1971"/>
  <c r="W1970"/>
  <c r="V1970"/>
  <c r="U1970"/>
  <c r="R1970"/>
  <c r="Q1970"/>
  <c r="P1970"/>
  <c r="O1970"/>
  <c r="N1970"/>
  <c r="M1970"/>
  <c r="W1969"/>
  <c r="V1969"/>
  <c r="U1969"/>
  <c r="R1969"/>
  <c r="Q1969"/>
  <c r="P1969"/>
  <c r="O1969"/>
  <c r="N1969"/>
  <c r="M1969"/>
  <c r="W1968"/>
  <c r="V1968"/>
  <c r="U1968"/>
  <c r="R1968"/>
  <c r="Q1968"/>
  <c r="P1968"/>
  <c r="O1968"/>
  <c r="N1968"/>
  <c r="M1968"/>
  <c r="W1967"/>
  <c r="V1967"/>
  <c r="U1967"/>
  <c r="R1967"/>
  <c r="Q1967"/>
  <c r="P1967"/>
  <c r="O1967"/>
  <c r="N1967"/>
  <c r="M1967"/>
  <c r="W1966"/>
  <c r="V1966"/>
  <c r="U1966"/>
  <c r="R1966"/>
  <c r="Q1966"/>
  <c r="P1966"/>
  <c r="O1966"/>
  <c r="N1966"/>
  <c r="M1966"/>
  <c r="W1965"/>
  <c r="V1965"/>
  <c r="U1965"/>
  <c r="R1965"/>
  <c r="Q1965"/>
  <c r="P1965"/>
  <c r="O1965"/>
  <c r="N1965"/>
  <c r="M1965"/>
  <c r="W1964"/>
  <c r="V1964"/>
  <c r="U1964"/>
  <c r="R1964"/>
  <c r="Q1964"/>
  <c r="P1964"/>
  <c r="O1964"/>
  <c r="N1964"/>
  <c r="M1964"/>
  <c r="W1963"/>
  <c r="V1963"/>
  <c r="U1963"/>
  <c r="R1963"/>
  <c r="Q1963"/>
  <c r="P1963"/>
  <c r="O1963"/>
  <c r="N1963"/>
  <c r="M1963"/>
  <c r="W1962"/>
  <c r="V1962"/>
  <c r="U1962"/>
  <c r="R1962"/>
  <c r="Q1962"/>
  <c r="P1962"/>
  <c r="O1962"/>
  <c r="N1962"/>
  <c r="M1962"/>
  <c r="W1961"/>
  <c r="V1961"/>
  <c r="U1961"/>
  <c r="R1961"/>
  <c r="Q1961"/>
  <c r="P1961"/>
  <c r="O1961"/>
  <c r="N1961"/>
  <c r="M1961"/>
  <c r="W1960"/>
  <c r="V1960"/>
  <c r="U1960"/>
  <c r="R1960"/>
  <c r="Q1960"/>
  <c r="P1960"/>
  <c r="O1960"/>
  <c r="N1960"/>
  <c r="M1960"/>
  <c r="W1959"/>
  <c r="V1959"/>
  <c r="U1959"/>
  <c r="R1959"/>
  <c r="Q1959"/>
  <c r="P1959"/>
  <c r="O1959"/>
  <c r="N1959"/>
  <c r="M1959"/>
  <c r="W1958"/>
  <c r="V1958"/>
  <c r="U1958"/>
  <c r="R1958"/>
  <c r="Q1958"/>
  <c r="P1958"/>
  <c r="O1958"/>
  <c r="N1958"/>
  <c r="M1958"/>
  <c r="W1957"/>
  <c r="V1957"/>
  <c r="U1957"/>
  <c r="R1957"/>
  <c r="Q1957"/>
  <c r="P1957"/>
  <c r="O1957"/>
  <c r="N1957"/>
  <c r="M1957"/>
  <c r="W1956"/>
  <c r="V1956"/>
  <c r="U1956"/>
  <c r="R1956"/>
  <c r="Q1956"/>
  <c r="P1956"/>
  <c r="O1956"/>
  <c r="N1956"/>
  <c r="M1956"/>
  <c r="W1955"/>
  <c r="V1955"/>
  <c r="U1955"/>
  <c r="R1955"/>
  <c r="Q1955"/>
  <c r="P1955"/>
  <c r="O1955"/>
  <c r="N1955"/>
  <c r="M1955"/>
  <c r="W1954"/>
  <c r="V1954"/>
  <c r="U1954"/>
  <c r="R1954"/>
  <c r="Q1954"/>
  <c r="P1954"/>
  <c r="O1954"/>
  <c r="N1954"/>
  <c r="M1954"/>
  <c r="W1953"/>
  <c r="V1953"/>
  <c r="U1953"/>
  <c r="R1953"/>
  <c r="Q1953"/>
  <c r="P1953"/>
  <c r="O1953"/>
  <c r="N1953"/>
  <c r="M1953"/>
  <c r="W1952"/>
  <c r="V1952"/>
  <c r="U1952"/>
  <c r="R1952"/>
  <c r="Q1952"/>
  <c r="P1952"/>
  <c r="O1952"/>
  <c r="N1952"/>
  <c r="M1952"/>
  <c r="W1951"/>
  <c r="V1951"/>
  <c r="U1951"/>
  <c r="R1951"/>
  <c r="Q1951"/>
  <c r="P1951"/>
  <c r="O1951"/>
  <c r="N1951"/>
  <c r="M1951"/>
  <c r="W1950"/>
  <c r="V1950"/>
  <c r="U1950"/>
  <c r="R1950"/>
  <c r="Q1950"/>
  <c r="P1950"/>
  <c r="O1950"/>
  <c r="N1950"/>
  <c r="M1950"/>
  <c r="W1949"/>
  <c r="V1949"/>
  <c r="U1949"/>
  <c r="R1949"/>
  <c r="Q1949"/>
  <c r="P1949"/>
  <c r="O1949"/>
  <c r="N1949"/>
  <c r="M1949"/>
  <c r="W1948"/>
  <c r="V1948"/>
  <c r="U1948"/>
  <c r="R1948"/>
  <c r="Q1948"/>
  <c r="P1948"/>
  <c r="O1948"/>
  <c r="N1948"/>
  <c r="M1948"/>
  <c r="W1947"/>
  <c r="V1947"/>
  <c r="U1947"/>
  <c r="R1947"/>
  <c r="Q1947"/>
  <c r="P1947"/>
  <c r="O1947"/>
  <c r="N1947"/>
  <c r="M1947"/>
  <c r="W1946"/>
  <c r="V1946"/>
  <c r="U1946"/>
  <c r="R1946"/>
  <c r="Q1946"/>
  <c r="P1946"/>
  <c r="O1946"/>
  <c r="N1946"/>
  <c r="M1946"/>
  <c r="W1945"/>
  <c r="V1945"/>
  <c r="U1945"/>
  <c r="R1945"/>
  <c r="Q1945"/>
  <c r="P1945"/>
  <c r="O1945"/>
  <c r="N1945"/>
  <c r="M1945"/>
  <c r="W1944"/>
  <c r="V1944"/>
  <c r="U1944"/>
  <c r="R1944"/>
  <c r="Q1944"/>
  <c r="P1944"/>
  <c r="O1944"/>
  <c r="N1944"/>
  <c r="M1944"/>
  <c r="W1943"/>
  <c r="V1943"/>
  <c r="U1943"/>
  <c r="R1943"/>
  <c r="Q1943"/>
  <c r="P1943"/>
  <c r="O1943"/>
  <c r="N1943"/>
  <c r="M1943"/>
  <c r="W1942"/>
  <c r="V1942"/>
  <c r="U1942"/>
  <c r="R1942"/>
  <c r="Q1942"/>
  <c r="P1942"/>
  <c r="O1942"/>
  <c r="N1942"/>
  <c r="M1942"/>
  <c r="W1941"/>
  <c r="V1941"/>
  <c r="U1941"/>
  <c r="R1941"/>
  <c r="Q1941"/>
  <c r="P1941"/>
  <c r="O1941"/>
  <c r="N1941"/>
  <c r="M1941"/>
  <c r="W1940"/>
  <c r="V1940"/>
  <c r="U1940"/>
  <c r="R1940"/>
  <c r="Q1940"/>
  <c r="P1940"/>
  <c r="O1940"/>
  <c r="N1940"/>
  <c r="M1940"/>
  <c r="W1939"/>
  <c r="V1939"/>
  <c r="U1939"/>
  <c r="R1939"/>
  <c r="Q1939"/>
  <c r="P1939"/>
  <c r="O1939"/>
  <c r="N1939"/>
  <c r="M1939"/>
  <c r="W1938"/>
  <c r="V1938"/>
  <c r="U1938"/>
  <c r="R1938"/>
  <c r="Q1938"/>
  <c r="P1938"/>
  <c r="O1938"/>
  <c r="N1938"/>
  <c r="M1938"/>
  <c r="W1937"/>
  <c r="V1937"/>
  <c r="U1937"/>
  <c r="R1937"/>
  <c r="Q1937"/>
  <c r="P1937"/>
  <c r="O1937"/>
  <c r="N1937"/>
  <c r="M1937"/>
  <c r="W1936"/>
  <c r="V1936"/>
  <c r="U1936"/>
  <c r="R1936"/>
  <c r="Q1936"/>
  <c r="P1936"/>
  <c r="O1936"/>
  <c r="N1936"/>
  <c r="M1936"/>
  <c r="W1935"/>
  <c r="V1935"/>
  <c r="U1935"/>
  <c r="R1935"/>
  <c r="Q1935"/>
  <c r="P1935"/>
  <c r="O1935"/>
  <c r="N1935"/>
  <c r="M1935"/>
  <c r="W1934"/>
  <c r="V1934"/>
  <c r="U1934"/>
  <c r="R1934"/>
  <c r="Q1934"/>
  <c r="P1934"/>
  <c r="O1934"/>
  <c r="N1934"/>
  <c r="M1934"/>
  <c r="W1933"/>
  <c r="V1933"/>
  <c r="U1933"/>
  <c r="R1933"/>
  <c r="Q1933"/>
  <c r="P1933"/>
  <c r="O1933"/>
  <c r="N1933"/>
  <c r="M1933"/>
  <c r="W1932"/>
  <c r="V1932"/>
  <c r="U1932"/>
  <c r="R1932"/>
  <c r="Q1932"/>
  <c r="P1932"/>
  <c r="O1932"/>
  <c r="N1932"/>
  <c r="M1932"/>
  <c r="W1931"/>
  <c r="V1931"/>
  <c r="U1931"/>
  <c r="R1931"/>
  <c r="Q1931"/>
  <c r="P1931"/>
  <c r="O1931"/>
  <c r="N1931"/>
  <c r="M1931"/>
  <c r="W1930"/>
  <c r="V1930"/>
  <c r="U1930"/>
  <c r="R1930"/>
  <c r="Q1930"/>
  <c r="P1930"/>
  <c r="O1930"/>
  <c r="N1930"/>
  <c r="M1930"/>
  <c r="W1929"/>
  <c r="V1929"/>
  <c r="U1929"/>
  <c r="R1929"/>
  <c r="Q1929"/>
  <c r="P1929"/>
  <c r="O1929"/>
  <c r="N1929"/>
  <c r="M1929"/>
  <c r="W1928"/>
  <c r="V1928"/>
  <c r="U1928"/>
  <c r="R1928"/>
  <c r="Q1928"/>
  <c r="P1928"/>
  <c r="O1928"/>
  <c r="N1928"/>
  <c r="M1928"/>
  <c r="W1927"/>
  <c r="V1927"/>
  <c r="U1927"/>
  <c r="R1927"/>
  <c r="Q1927"/>
  <c r="P1927"/>
  <c r="O1927"/>
  <c r="N1927"/>
  <c r="M1927"/>
  <c r="W1926"/>
  <c r="V1926"/>
  <c r="U1926"/>
  <c r="R1926"/>
  <c r="Q1926"/>
  <c r="P1926"/>
  <c r="O1926"/>
  <c r="N1926"/>
  <c r="M1926"/>
  <c r="W1925"/>
  <c r="V1925"/>
  <c r="U1925"/>
  <c r="R1925"/>
  <c r="Q1925"/>
  <c r="P1925"/>
  <c r="O1925"/>
  <c r="N1925"/>
  <c r="M1925"/>
  <c r="W1924"/>
  <c r="V1924"/>
  <c r="U1924"/>
  <c r="R1924"/>
  <c r="Q1924"/>
  <c r="P1924"/>
  <c r="O1924"/>
  <c r="N1924"/>
  <c r="M1924"/>
  <c r="W1923"/>
  <c r="V1923"/>
  <c r="U1923"/>
  <c r="R1923"/>
  <c r="Q1923"/>
  <c r="P1923"/>
  <c r="O1923"/>
  <c r="N1923"/>
  <c r="M1923"/>
  <c r="W1922"/>
  <c r="V1922"/>
  <c r="U1922"/>
  <c r="R1922"/>
  <c r="Q1922"/>
  <c r="P1922"/>
  <c r="O1922"/>
  <c r="N1922"/>
  <c r="M1922"/>
  <c r="W1921"/>
  <c r="V1921"/>
  <c r="U1921"/>
  <c r="R1921"/>
  <c r="Q1921"/>
  <c r="P1921"/>
  <c r="O1921"/>
  <c r="N1921"/>
  <c r="M1921"/>
  <c r="W1920"/>
  <c r="V1920"/>
  <c r="U1920"/>
  <c r="R1920"/>
  <c r="Q1920"/>
  <c r="P1920"/>
  <c r="O1920"/>
  <c r="N1920"/>
  <c r="M1920"/>
  <c r="W1919"/>
  <c r="V1919"/>
  <c r="U1919"/>
  <c r="R1919"/>
  <c r="Q1919"/>
  <c r="P1919"/>
  <c r="O1919"/>
  <c r="N1919"/>
  <c r="M1919"/>
  <c r="W1918"/>
  <c r="V1918"/>
  <c r="U1918"/>
  <c r="R1918"/>
  <c r="Q1918"/>
  <c r="P1918"/>
  <c r="O1918"/>
  <c r="N1918"/>
  <c r="M1918"/>
  <c r="W1917"/>
  <c r="V1917"/>
  <c r="U1917"/>
  <c r="R1917"/>
  <c r="Q1917"/>
  <c r="P1917"/>
  <c r="O1917"/>
  <c r="N1917"/>
  <c r="M1917"/>
  <c r="W1916"/>
  <c r="V1916"/>
  <c r="U1916"/>
  <c r="R1916"/>
  <c r="Q1916"/>
  <c r="P1916"/>
  <c r="O1916"/>
  <c r="N1916"/>
  <c r="M1916"/>
  <c r="W1915"/>
  <c r="V1915"/>
  <c r="U1915"/>
  <c r="R1915"/>
  <c r="Q1915"/>
  <c r="P1915"/>
  <c r="O1915"/>
  <c r="N1915"/>
  <c r="M1915"/>
  <c r="W1914"/>
  <c r="V1914"/>
  <c r="U1914"/>
  <c r="R1914"/>
  <c r="Q1914"/>
  <c r="P1914"/>
  <c r="O1914"/>
  <c r="N1914"/>
  <c r="M1914"/>
  <c r="W1913"/>
  <c r="V1913"/>
  <c r="U1913"/>
  <c r="R1913"/>
  <c r="Q1913"/>
  <c r="P1913"/>
  <c r="O1913"/>
  <c r="N1913"/>
  <c r="M1913"/>
  <c r="W1912"/>
  <c r="V1912"/>
  <c r="U1912"/>
  <c r="R1912"/>
  <c r="Q1912"/>
  <c r="P1912"/>
  <c r="O1912"/>
  <c r="N1912"/>
  <c r="M1912"/>
  <c r="W1911"/>
  <c r="V1911"/>
  <c r="U1911"/>
  <c r="R1911"/>
  <c r="Q1911"/>
  <c r="P1911"/>
  <c r="O1911"/>
  <c r="N1911"/>
  <c r="M1911"/>
  <c r="W1910"/>
  <c r="V1910"/>
  <c r="U1910"/>
  <c r="R1910"/>
  <c r="Q1910"/>
  <c r="P1910"/>
  <c r="O1910"/>
  <c r="N1910"/>
  <c r="M1910"/>
  <c r="W1909"/>
  <c r="V1909"/>
  <c r="U1909"/>
  <c r="R1909"/>
  <c r="Q1909"/>
  <c r="P1909"/>
  <c r="O1909"/>
  <c r="N1909"/>
  <c r="M1909"/>
  <c r="W1908"/>
  <c r="V1908"/>
  <c r="U1908"/>
  <c r="R1908"/>
  <c r="Q1908"/>
  <c r="P1908"/>
  <c r="O1908"/>
  <c r="N1908"/>
  <c r="M1908"/>
  <c r="W1907"/>
  <c r="V1907"/>
  <c r="U1907"/>
  <c r="R1907"/>
  <c r="Q1907"/>
  <c r="P1907"/>
  <c r="O1907"/>
  <c r="N1907"/>
  <c r="M1907"/>
  <c r="W1906"/>
  <c r="V1906"/>
  <c r="U1906"/>
  <c r="R1906"/>
  <c r="Q1906"/>
  <c r="P1906"/>
  <c r="O1906"/>
  <c r="N1906"/>
  <c r="M1906"/>
  <c r="W1905"/>
  <c r="V1905"/>
  <c r="U1905"/>
  <c r="R1905"/>
  <c r="Q1905"/>
  <c r="P1905"/>
  <c r="O1905"/>
  <c r="N1905"/>
  <c r="M1905"/>
  <c r="W1904"/>
  <c r="V1904"/>
  <c r="U1904"/>
  <c r="R1904"/>
  <c r="Q1904"/>
  <c r="P1904"/>
  <c r="O1904"/>
  <c r="N1904"/>
  <c r="M1904"/>
  <c r="W1903"/>
  <c r="V1903"/>
  <c r="U1903"/>
  <c r="R1903"/>
  <c r="Q1903"/>
  <c r="P1903"/>
  <c r="O1903"/>
  <c r="N1903"/>
  <c r="M1903"/>
  <c r="W1902"/>
  <c r="V1902"/>
  <c r="U1902"/>
  <c r="R1902"/>
  <c r="Q1902"/>
  <c r="P1902"/>
  <c r="O1902"/>
  <c r="N1902"/>
  <c r="M1902"/>
  <c r="W1901"/>
  <c r="V1901"/>
  <c r="U1901"/>
  <c r="R1901"/>
  <c r="Q1901"/>
  <c r="P1901"/>
  <c r="O1901"/>
  <c r="N1901"/>
  <c r="M1901"/>
  <c r="W1900"/>
  <c r="V1900"/>
  <c r="U1900"/>
  <c r="R1900"/>
  <c r="Q1900"/>
  <c r="P1900"/>
  <c r="O1900"/>
  <c r="N1900"/>
  <c r="M1900"/>
  <c r="W1899"/>
  <c r="V1899"/>
  <c r="U1899"/>
  <c r="R1899"/>
  <c r="Q1899"/>
  <c r="P1899"/>
  <c r="O1899"/>
  <c r="N1899"/>
  <c r="M1899"/>
  <c r="W1898"/>
  <c r="V1898"/>
  <c r="U1898"/>
  <c r="R1898"/>
  <c r="Q1898"/>
  <c r="P1898"/>
  <c r="O1898"/>
  <c r="N1898"/>
  <c r="M1898"/>
  <c r="W1897"/>
  <c r="V1897"/>
  <c r="U1897"/>
  <c r="R1897"/>
  <c r="Q1897"/>
  <c r="P1897"/>
  <c r="O1897"/>
  <c r="N1897"/>
  <c r="M1897"/>
  <c r="W1896"/>
  <c r="V1896"/>
  <c r="U1896"/>
  <c r="R1896"/>
  <c r="Q1896"/>
  <c r="P1896"/>
  <c r="O1896"/>
  <c r="N1896"/>
  <c r="M1896"/>
  <c r="W1895"/>
  <c r="V1895"/>
  <c r="U1895"/>
  <c r="R1895"/>
  <c r="Q1895"/>
  <c r="P1895"/>
  <c r="O1895"/>
  <c r="N1895"/>
  <c r="M1895"/>
  <c r="W1894"/>
  <c r="V1894"/>
  <c r="U1894"/>
  <c r="R1894"/>
  <c r="Q1894"/>
  <c r="P1894"/>
  <c r="O1894"/>
  <c r="N1894"/>
  <c r="M1894"/>
  <c r="W1893"/>
  <c r="V1893"/>
  <c r="U1893"/>
  <c r="R1893"/>
  <c r="Q1893"/>
  <c r="P1893"/>
  <c r="O1893"/>
  <c r="N1893"/>
  <c r="M1893"/>
  <c r="W1892"/>
  <c r="V1892"/>
  <c r="U1892"/>
  <c r="R1892"/>
  <c r="Q1892"/>
  <c r="P1892"/>
  <c r="O1892"/>
  <c r="N1892"/>
  <c r="M1892"/>
  <c r="W1891"/>
  <c r="V1891"/>
  <c r="U1891"/>
  <c r="R1891"/>
  <c r="Q1891"/>
  <c r="P1891"/>
  <c r="O1891"/>
  <c r="N1891"/>
  <c r="M1891"/>
  <c r="W1890"/>
  <c r="V1890"/>
  <c r="U1890"/>
  <c r="R1890"/>
  <c r="Q1890"/>
  <c r="P1890"/>
  <c r="O1890"/>
  <c r="N1890"/>
  <c r="M1890"/>
  <c r="W1889"/>
  <c r="V1889"/>
  <c r="U1889"/>
  <c r="R1889"/>
  <c r="Q1889"/>
  <c r="P1889"/>
  <c r="O1889"/>
  <c r="N1889"/>
  <c r="M1889"/>
  <c r="W1888"/>
  <c r="V1888"/>
  <c r="U1888"/>
  <c r="R1888"/>
  <c r="Q1888"/>
  <c r="P1888"/>
  <c r="O1888"/>
  <c r="N1888"/>
  <c r="M1888"/>
  <c r="W1887"/>
  <c r="V1887"/>
  <c r="U1887"/>
  <c r="R1887"/>
  <c r="Q1887"/>
  <c r="P1887"/>
  <c r="O1887"/>
  <c r="N1887"/>
  <c r="M1887"/>
  <c r="W1886"/>
  <c r="V1886"/>
  <c r="U1886"/>
  <c r="R1886"/>
  <c r="Q1886"/>
  <c r="P1886"/>
  <c r="O1886"/>
  <c r="N1886"/>
  <c r="M1886"/>
  <c r="W1885"/>
  <c r="V1885"/>
  <c r="U1885"/>
  <c r="R1885"/>
  <c r="Q1885"/>
  <c r="P1885"/>
  <c r="O1885"/>
  <c r="N1885"/>
  <c r="M1885"/>
  <c r="W1884"/>
  <c r="V1884"/>
  <c r="U1884"/>
  <c r="R1884"/>
  <c r="Q1884"/>
  <c r="P1884"/>
  <c r="O1884"/>
  <c r="N1884"/>
  <c r="M1884"/>
  <c r="W1883"/>
  <c r="V1883"/>
  <c r="U1883"/>
  <c r="R1883"/>
  <c r="Q1883"/>
  <c r="P1883"/>
  <c r="O1883"/>
  <c r="N1883"/>
  <c r="M1883"/>
  <c r="W1882"/>
  <c r="V1882"/>
  <c r="U1882"/>
  <c r="R1882"/>
  <c r="Q1882"/>
  <c r="P1882"/>
  <c r="O1882"/>
  <c r="N1882"/>
  <c r="M1882"/>
  <c r="W1881"/>
  <c r="V1881"/>
  <c r="U1881"/>
  <c r="R1881"/>
  <c r="Q1881"/>
  <c r="P1881"/>
  <c r="O1881"/>
  <c r="N1881"/>
  <c r="M1881"/>
  <c r="W1880"/>
  <c r="V1880"/>
  <c r="U1880"/>
  <c r="R1880"/>
  <c r="Q1880"/>
  <c r="P1880"/>
  <c r="O1880"/>
  <c r="N1880"/>
  <c r="M1880"/>
  <c r="W1879"/>
  <c r="V1879"/>
  <c r="U1879"/>
  <c r="R1879"/>
  <c r="Q1879"/>
  <c r="P1879"/>
  <c r="O1879"/>
  <c r="N1879"/>
  <c r="M1879"/>
  <c r="W1878"/>
  <c r="V1878"/>
  <c r="U1878"/>
  <c r="R1878"/>
  <c r="Q1878"/>
  <c r="P1878"/>
  <c r="O1878"/>
  <c r="N1878"/>
  <c r="M1878"/>
  <c r="W1877"/>
  <c r="V1877"/>
  <c r="U1877"/>
  <c r="R1877"/>
  <c r="Q1877"/>
  <c r="P1877"/>
  <c r="O1877"/>
  <c r="N1877"/>
  <c r="M1877"/>
  <c r="W1876"/>
  <c r="V1876"/>
  <c r="U1876"/>
  <c r="R1876"/>
  <c r="Q1876"/>
  <c r="P1876"/>
  <c r="O1876"/>
  <c r="N1876"/>
  <c r="M1876"/>
  <c r="W1875"/>
  <c r="V1875"/>
  <c r="U1875"/>
  <c r="R1875"/>
  <c r="Q1875"/>
  <c r="P1875"/>
  <c r="O1875"/>
  <c r="N1875"/>
  <c r="M1875"/>
  <c r="W1874"/>
  <c r="V1874"/>
  <c r="U1874"/>
  <c r="R1874"/>
  <c r="Q1874"/>
  <c r="P1874"/>
  <c r="O1874"/>
  <c r="N1874"/>
  <c r="M1874"/>
  <c r="W1873"/>
  <c r="V1873"/>
  <c r="U1873"/>
  <c r="R1873"/>
  <c r="Q1873"/>
  <c r="P1873"/>
  <c r="O1873"/>
  <c r="N1873"/>
  <c r="M1873"/>
  <c r="W1872"/>
  <c r="V1872"/>
  <c r="U1872"/>
  <c r="R1872"/>
  <c r="Q1872"/>
  <c r="P1872"/>
  <c r="O1872"/>
  <c r="N1872"/>
  <c r="M1872"/>
  <c r="W1871"/>
  <c r="V1871"/>
  <c r="U1871"/>
  <c r="R1871"/>
  <c r="Q1871"/>
  <c r="P1871"/>
  <c r="O1871"/>
  <c r="N1871"/>
  <c r="M1871"/>
  <c r="W1870"/>
  <c r="V1870"/>
  <c r="U1870"/>
  <c r="R1870"/>
  <c r="Q1870"/>
  <c r="P1870"/>
  <c r="O1870"/>
  <c r="N1870"/>
  <c r="M1870"/>
  <c r="W1869"/>
  <c r="V1869"/>
  <c r="U1869"/>
  <c r="R1869"/>
  <c r="Q1869"/>
  <c r="P1869"/>
  <c r="O1869"/>
  <c r="N1869"/>
  <c r="M1869"/>
  <c r="W1868"/>
  <c r="V1868"/>
  <c r="U1868"/>
  <c r="R1868"/>
  <c r="Q1868"/>
  <c r="P1868"/>
  <c r="O1868"/>
  <c r="N1868"/>
  <c r="M1868"/>
  <c r="W1867"/>
  <c r="V1867"/>
  <c r="U1867"/>
  <c r="R1867"/>
  <c r="Q1867"/>
  <c r="P1867"/>
  <c r="O1867"/>
  <c r="N1867"/>
  <c r="M1867"/>
  <c r="W1866"/>
  <c r="V1866"/>
  <c r="U1866"/>
  <c r="R1866"/>
  <c r="Q1866"/>
  <c r="P1866"/>
  <c r="O1866"/>
  <c r="N1866"/>
  <c r="M1866"/>
  <c r="W1865"/>
  <c r="V1865"/>
  <c r="U1865"/>
  <c r="R1865"/>
  <c r="Q1865"/>
  <c r="P1865"/>
  <c r="O1865"/>
  <c r="N1865"/>
  <c r="M1865"/>
  <c r="W1864"/>
  <c r="V1864"/>
  <c r="U1864"/>
  <c r="R1864"/>
  <c r="Q1864"/>
  <c r="P1864"/>
  <c r="O1864"/>
  <c r="N1864"/>
  <c r="M1864"/>
  <c r="W1863"/>
  <c r="V1863"/>
  <c r="U1863"/>
  <c r="R1863"/>
  <c r="Q1863"/>
  <c r="P1863"/>
  <c r="O1863"/>
  <c r="N1863"/>
  <c r="M1863"/>
  <c r="W1862"/>
  <c r="V1862"/>
  <c r="U1862"/>
  <c r="R1862"/>
  <c r="Q1862"/>
  <c r="P1862"/>
  <c r="O1862"/>
  <c r="N1862"/>
  <c r="M1862"/>
  <c r="W1861"/>
  <c r="V1861"/>
  <c r="U1861"/>
  <c r="R1861"/>
  <c r="Q1861"/>
  <c r="P1861"/>
  <c r="O1861"/>
  <c r="N1861"/>
  <c r="M1861"/>
  <c r="W1860"/>
  <c r="V1860"/>
  <c r="U1860"/>
  <c r="R1860"/>
  <c r="Q1860"/>
  <c r="P1860"/>
  <c r="O1860"/>
  <c r="N1860"/>
  <c r="M1860"/>
  <c r="W1859"/>
  <c r="V1859"/>
  <c r="U1859"/>
  <c r="R1859"/>
  <c r="Q1859"/>
  <c r="P1859"/>
  <c r="O1859"/>
  <c r="N1859"/>
  <c r="M1859"/>
  <c r="W1858"/>
  <c r="V1858"/>
  <c r="U1858"/>
  <c r="R1858"/>
  <c r="Q1858"/>
  <c r="P1858"/>
  <c r="O1858"/>
  <c r="N1858"/>
  <c r="M1858"/>
  <c r="W1857"/>
  <c r="V1857"/>
  <c r="U1857"/>
  <c r="R1857"/>
  <c r="Q1857"/>
  <c r="P1857"/>
  <c r="O1857"/>
  <c r="N1857"/>
  <c r="M1857"/>
  <c r="W1856"/>
  <c r="V1856"/>
  <c r="U1856"/>
  <c r="R1856"/>
  <c r="Q1856"/>
  <c r="P1856"/>
  <c r="O1856"/>
  <c r="N1856"/>
  <c r="M1856"/>
  <c r="W1855"/>
  <c r="V1855"/>
  <c r="U1855"/>
  <c r="R1855"/>
  <c r="Q1855"/>
  <c r="P1855"/>
  <c r="O1855"/>
  <c r="N1855"/>
  <c r="M1855"/>
  <c r="W1854"/>
  <c r="V1854"/>
  <c r="U1854"/>
  <c r="R1854"/>
  <c r="Q1854"/>
  <c r="P1854"/>
  <c r="O1854"/>
  <c r="N1854"/>
  <c r="M1854"/>
  <c r="W1853"/>
  <c r="V1853"/>
  <c r="U1853"/>
  <c r="R1853"/>
  <c r="Q1853"/>
  <c r="P1853"/>
  <c r="O1853"/>
  <c r="N1853"/>
  <c r="M1853"/>
  <c r="W1852"/>
  <c r="V1852"/>
  <c r="U1852"/>
  <c r="R1852"/>
  <c r="Q1852"/>
  <c r="P1852"/>
  <c r="O1852"/>
  <c r="N1852"/>
  <c r="M1852"/>
  <c r="W1851"/>
  <c r="V1851"/>
  <c r="U1851"/>
  <c r="R1851"/>
  <c r="Q1851"/>
  <c r="P1851"/>
  <c r="O1851"/>
  <c r="N1851"/>
  <c r="M1851"/>
  <c r="W1850"/>
  <c r="V1850"/>
  <c r="U1850"/>
  <c r="R1850"/>
  <c r="Q1850"/>
  <c r="P1850"/>
  <c r="O1850"/>
  <c r="N1850"/>
  <c r="M1850"/>
  <c r="W1849"/>
  <c r="V1849"/>
  <c r="U1849"/>
  <c r="R1849"/>
  <c r="Q1849"/>
  <c r="P1849"/>
  <c r="O1849"/>
  <c r="N1849"/>
  <c r="M1849"/>
  <c r="W1848"/>
  <c r="V1848"/>
  <c r="U1848"/>
  <c r="R1848"/>
  <c r="Q1848"/>
  <c r="P1848"/>
  <c r="O1848"/>
  <c r="N1848"/>
  <c r="M1848"/>
  <c r="W1847"/>
  <c r="V1847"/>
  <c r="U1847"/>
  <c r="R1847"/>
  <c r="Q1847"/>
  <c r="P1847"/>
  <c r="O1847"/>
  <c r="N1847"/>
  <c r="M1847"/>
  <c r="W1846"/>
  <c r="V1846"/>
  <c r="U1846"/>
  <c r="R1846"/>
  <c r="Q1846"/>
  <c r="P1846"/>
  <c r="O1846"/>
  <c r="N1846"/>
  <c r="M1846"/>
  <c r="W1845"/>
  <c r="V1845"/>
  <c r="U1845"/>
  <c r="R1845"/>
  <c r="Q1845"/>
  <c r="P1845"/>
  <c r="O1845"/>
  <c r="N1845"/>
  <c r="M1845"/>
  <c r="W1844"/>
  <c r="V1844"/>
  <c r="U1844"/>
  <c r="R1844"/>
  <c r="Q1844"/>
  <c r="P1844"/>
  <c r="O1844"/>
  <c r="N1844"/>
  <c r="M1844"/>
  <c r="W1843"/>
  <c r="V1843"/>
  <c r="U1843"/>
  <c r="R1843"/>
  <c r="Q1843"/>
  <c r="P1843"/>
  <c r="O1843"/>
  <c r="N1843"/>
  <c r="M1843"/>
  <c r="W1842"/>
  <c r="V1842"/>
  <c r="U1842"/>
  <c r="R1842"/>
  <c r="Q1842"/>
  <c r="P1842"/>
  <c r="O1842"/>
  <c r="N1842"/>
  <c r="M1842"/>
  <c r="W1841"/>
  <c r="V1841"/>
  <c r="U1841"/>
  <c r="R1841"/>
  <c r="Q1841"/>
  <c r="P1841"/>
  <c r="O1841"/>
  <c r="N1841"/>
  <c r="M1841"/>
  <c r="W1840"/>
  <c r="V1840"/>
  <c r="U1840"/>
  <c r="R1840"/>
  <c r="Q1840"/>
  <c r="P1840"/>
  <c r="O1840"/>
  <c r="N1840"/>
  <c r="M1840"/>
  <c r="W1839"/>
  <c r="V1839"/>
  <c r="U1839"/>
  <c r="R1839"/>
  <c r="Q1839"/>
  <c r="P1839"/>
  <c r="O1839"/>
  <c r="N1839"/>
  <c r="M1839"/>
  <c r="W1838"/>
  <c r="V1838"/>
  <c r="U1838"/>
  <c r="R1838"/>
  <c r="Q1838"/>
  <c r="P1838"/>
  <c r="O1838"/>
  <c r="N1838"/>
  <c r="M1838"/>
  <c r="W1837"/>
  <c r="V1837"/>
  <c r="U1837"/>
  <c r="R1837"/>
  <c r="Q1837"/>
  <c r="P1837"/>
  <c r="O1837"/>
  <c r="N1837"/>
  <c r="M1837"/>
  <c r="W1836"/>
  <c r="V1836"/>
  <c r="U1836"/>
  <c r="R1836"/>
  <c r="Q1836"/>
  <c r="P1836"/>
  <c r="O1836"/>
  <c r="N1836"/>
  <c r="M1836"/>
  <c r="W1835"/>
  <c r="V1835"/>
  <c r="U1835"/>
  <c r="R1835"/>
  <c r="Q1835"/>
  <c r="P1835"/>
  <c r="O1835"/>
  <c r="N1835"/>
  <c r="M1835"/>
  <c r="W1834"/>
  <c r="V1834"/>
  <c r="U1834"/>
  <c r="R1834"/>
  <c r="Q1834"/>
  <c r="P1834"/>
  <c r="O1834"/>
  <c r="N1834"/>
  <c r="M1834"/>
  <c r="W1833"/>
  <c r="V1833"/>
  <c r="U1833"/>
  <c r="R1833"/>
  <c r="Q1833"/>
  <c r="P1833"/>
  <c r="O1833"/>
  <c r="N1833"/>
  <c r="M1833"/>
  <c r="W1832"/>
  <c r="V1832"/>
  <c r="U1832"/>
  <c r="R1832"/>
  <c r="Q1832"/>
  <c r="P1832"/>
  <c r="O1832"/>
  <c r="N1832"/>
  <c r="M1832"/>
  <c r="W1831"/>
  <c r="V1831"/>
  <c r="U1831"/>
  <c r="R1831"/>
  <c r="Q1831"/>
  <c r="P1831"/>
  <c r="O1831"/>
  <c r="N1831"/>
  <c r="M1831"/>
  <c r="W1830"/>
  <c r="V1830"/>
  <c r="U1830"/>
  <c r="R1830"/>
  <c r="Q1830"/>
  <c r="P1830"/>
  <c r="O1830"/>
  <c r="N1830"/>
  <c r="M1830"/>
  <c r="W1829"/>
  <c r="V1829"/>
  <c r="U1829"/>
  <c r="R1829"/>
  <c r="Q1829"/>
  <c r="P1829"/>
  <c r="O1829"/>
  <c r="N1829"/>
  <c r="M1829"/>
  <c r="W1828"/>
  <c r="V1828"/>
  <c r="U1828"/>
  <c r="R1828"/>
  <c r="Q1828"/>
  <c r="P1828"/>
  <c r="O1828"/>
  <c r="N1828"/>
  <c r="M1828"/>
  <c r="W1827"/>
  <c r="V1827"/>
  <c r="U1827"/>
  <c r="R1827"/>
  <c r="Q1827"/>
  <c r="P1827"/>
  <c r="O1827"/>
  <c r="N1827"/>
  <c r="M1827"/>
  <c r="W1826"/>
  <c r="V1826"/>
  <c r="U1826"/>
  <c r="R1826"/>
  <c r="Q1826"/>
  <c r="P1826"/>
  <c r="O1826"/>
  <c r="N1826"/>
  <c r="M1826"/>
  <c r="W1825"/>
  <c r="V1825"/>
  <c r="U1825"/>
  <c r="R1825"/>
  <c r="Q1825"/>
  <c r="P1825"/>
  <c r="O1825"/>
  <c r="N1825"/>
  <c r="M1825"/>
  <c r="W1824"/>
  <c r="V1824"/>
  <c r="U1824"/>
  <c r="R1824"/>
  <c r="Q1824"/>
  <c r="P1824"/>
  <c r="O1824"/>
  <c r="N1824"/>
  <c r="M1824"/>
  <c r="W1823"/>
  <c r="V1823"/>
  <c r="U1823"/>
  <c r="R1823"/>
  <c r="Q1823"/>
  <c r="P1823"/>
  <c r="O1823"/>
  <c r="N1823"/>
  <c r="M1823"/>
  <c r="W1822"/>
  <c r="V1822"/>
  <c r="U1822"/>
  <c r="R1822"/>
  <c r="Q1822"/>
  <c r="P1822"/>
  <c r="O1822"/>
  <c r="N1822"/>
  <c r="M1822"/>
  <c r="W1821"/>
  <c r="V1821"/>
  <c r="U1821"/>
  <c r="R1821"/>
  <c r="Q1821"/>
  <c r="P1821"/>
  <c r="O1821"/>
  <c r="N1821"/>
  <c r="M1821"/>
  <c r="W1820"/>
  <c r="V1820"/>
  <c r="U1820"/>
  <c r="R1820"/>
  <c r="Q1820"/>
  <c r="P1820"/>
  <c r="O1820"/>
  <c r="N1820"/>
  <c r="M1820"/>
  <c r="W1819"/>
  <c r="V1819"/>
  <c r="U1819"/>
  <c r="R1819"/>
  <c r="Q1819"/>
  <c r="P1819"/>
  <c r="O1819"/>
  <c r="N1819"/>
  <c r="M1819"/>
  <c r="W1818"/>
  <c r="V1818"/>
  <c r="U1818"/>
  <c r="R1818"/>
  <c r="Q1818"/>
  <c r="P1818"/>
  <c r="O1818"/>
  <c r="N1818"/>
  <c r="M1818"/>
  <c r="W1817"/>
  <c r="V1817"/>
  <c r="U1817"/>
  <c r="R1817"/>
  <c r="Q1817"/>
  <c r="P1817"/>
  <c r="O1817"/>
  <c r="N1817"/>
  <c r="M1817"/>
  <c r="W1816"/>
  <c r="V1816"/>
  <c r="U1816"/>
  <c r="R1816"/>
  <c r="Q1816"/>
  <c r="P1816"/>
  <c r="O1816"/>
  <c r="N1816"/>
  <c r="M1816"/>
  <c r="W1815"/>
  <c r="V1815"/>
  <c r="U1815"/>
  <c r="R1815"/>
  <c r="Q1815"/>
  <c r="P1815"/>
  <c r="O1815"/>
  <c r="N1815"/>
  <c r="M1815"/>
  <c r="W1814"/>
  <c r="V1814"/>
  <c r="U1814"/>
  <c r="R1814"/>
  <c r="Q1814"/>
  <c r="P1814"/>
  <c r="O1814"/>
  <c r="N1814"/>
  <c r="M1814"/>
  <c r="W1813"/>
  <c r="V1813"/>
  <c r="U1813"/>
  <c r="R1813"/>
  <c r="Q1813"/>
  <c r="P1813"/>
  <c r="O1813"/>
  <c r="N1813"/>
  <c r="M1813"/>
  <c r="W1812"/>
  <c r="V1812"/>
  <c r="U1812"/>
  <c r="R1812"/>
  <c r="Q1812"/>
  <c r="P1812"/>
  <c r="O1812"/>
  <c r="N1812"/>
  <c r="M1812"/>
  <c r="W1811"/>
  <c r="V1811"/>
  <c r="U1811"/>
  <c r="R1811"/>
  <c r="Q1811"/>
  <c r="P1811"/>
  <c r="O1811"/>
  <c r="N1811"/>
  <c r="M1811"/>
  <c r="W1810"/>
  <c r="V1810"/>
  <c r="U1810"/>
  <c r="R1810"/>
  <c r="Q1810"/>
  <c r="P1810"/>
  <c r="O1810"/>
  <c r="N1810"/>
  <c r="M1810"/>
  <c r="W1809"/>
  <c r="V1809"/>
  <c r="U1809"/>
  <c r="R1809"/>
  <c r="Q1809"/>
  <c r="P1809"/>
  <c r="O1809"/>
  <c r="N1809"/>
  <c r="M1809"/>
  <c r="W1808"/>
  <c r="V1808"/>
  <c r="U1808"/>
  <c r="R1808"/>
  <c r="Q1808"/>
  <c r="P1808"/>
  <c r="O1808"/>
  <c r="N1808"/>
  <c r="M1808"/>
  <c r="W1807"/>
  <c r="V1807"/>
  <c r="U1807"/>
  <c r="R1807"/>
  <c r="Q1807"/>
  <c r="P1807"/>
  <c r="O1807"/>
  <c r="N1807"/>
  <c r="M1807"/>
  <c r="W1806"/>
  <c r="V1806"/>
  <c r="U1806"/>
  <c r="R1806"/>
  <c r="Q1806"/>
  <c r="P1806"/>
  <c r="O1806"/>
  <c r="N1806"/>
  <c r="M1806"/>
  <c r="W1805"/>
  <c r="V1805"/>
  <c r="U1805"/>
  <c r="R1805"/>
  <c r="Q1805"/>
  <c r="P1805"/>
  <c r="O1805"/>
  <c r="N1805"/>
  <c r="M1805"/>
  <c r="W1804"/>
  <c r="V1804"/>
  <c r="U1804"/>
  <c r="R1804"/>
  <c r="Q1804"/>
  <c r="P1804"/>
  <c r="O1804"/>
  <c r="N1804"/>
  <c r="M1804"/>
  <c r="W1803"/>
  <c r="V1803"/>
  <c r="U1803"/>
  <c r="R1803"/>
  <c r="Q1803"/>
  <c r="P1803"/>
  <c r="O1803"/>
  <c r="N1803"/>
  <c r="M1803"/>
  <c r="W1802"/>
  <c r="V1802"/>
  <c r="U1802"/>
  <c r="R1802"/>
  <c r="Q1802"/>
  <c r="P1802"/>
  <c r="O1802"/>
  <c r="N1802"/>
  <c r="M1802"/>
  <c r="W1801"/>
  <c r="V1801"/>
  <c r="U1801"/>
  <c r="R1801"/>
  <c r="Q1801"/>
  <c r="P1801"/>
  <c r="O1801"/>
  <c r="N1801"/>
  <c r="M1801"/>
  <c r="W1800"/>
  <c r="V1800"/>
  <c r="U1800"/>
  <c r="R1800"/>
  <c r="Q1800"/>
  <c r="P1800"/>
  <c r="O1800"/>
  <c r="N1800"/>
  <c r="M1800"/>
  <c r="W1799"/>
  <c r="V1799"/>
  <c r="U1799"/>
  <c r="R1799"/>
  <c r="Q1799"/>
  <c r="P1799"/>
  <c r="O1799"/>
  <c r="N1799"/>
  <c r="M1799"/>
  <c r="W1798"/>
  <c r="V1798"/>
  <c r="U1798"/>
  <c r="R1798"/>
  <c r="Q1798"/>
  <c r="P1798"/>
  <c r="O1798"/>
  <c r="N1798"/>
  <c r="M1798"/>
  <c r="W1797"/>
  <c r="V1797"/>
  <c r="U1797"/>
  <c r="R1797"/>
  <c r="Q1797"/>
  <c r="P1797"/>
  <c r="O1797"/>
  <c r="N1797"/>
  <c r="M1797"/>
  <c r="W1796"/>
  <c r="V1796"/>
  <c r="U1796"/>
  <c r="R1796"/>
  <c r="Q1796"/>
  <c r="P1796"/>
  <c r="O1796"/>
  <c r="N1796"/>
  <c r="M1796"/>
  <c r="W1795"/>
  <c r="V1795"/>
  <c r="U1795"/>
  <c r="R1795"/>
  <c r="Q1795"/>
  <c r="P1795"/>
  <c r="O1795"/>
  <c r="N1795"/>
  <c r="M1795"/>
  <c r="W1794"/>
  <c r="V1794"/>
  <c r="U1794"/>
  <c r="R1794"/>
  <c r="Q1794"/>
  <c r="P1794"/>
  <c r="O1794"/>
  <c r="N1794"/>
  <c r="M1794"/>
  <c r="W1793"/>
  <c r="V1793"/>
  <c r="U1793"/>
  <c r="R1793"/>
  <c r="Q1793"/>
  <c r="P1793"/>
  <c r="O1793"/>
  <c r="N1793"/>
  <c r="M1793"/>
  <c r="W1792"/>
  <c r="V1792"/>
  <c r="U1792"/>
  <c r="R1792"/>
  <c r="Q1792"/>
  <c r="P1792"/>
  <c r="O1792"/>
  <c r="N1792"/>
  <c r="M1792"/>
  <c r="W1791"/>
  <c r="V1791"/>
  <c r="U1791"/>
  <c r="R1791"/>
  <c r="Q1791"/>
  <c r="P1791"/>
  <c r="O1791"/>
  <c r="N1791"/>
  <c r="M1791"/>
  <c r="W1790"/>
  <c r="V1790"/>
  <c r="U1790"/>
  <c r="R1790"/>
  <c r="Q1790"/>
  <c r="P1790"/>
  <c r="O1790"/>
  <c r="N1790"/>
  <c r="M1790"/>
  <c r="W1789"/>
  <c r="V1789"/>
  <c r="U1789"/>
  <c r="R1789"/>
  <c r="Q1789"/>
  <c r="P1789"/>
  <c r="O1789"/>
  <c r="N1789"/>
  <c r="M1789"/>
  <c r="W1788"/>
  <c r="V1788"/>
  <c r="U1788"/>
  <c r="R1788"/>
  <c r="Q1788"/>
  <c r="P1788"/>
  <c r="O1788"/>
  <c r="N1788"/>
  <c r="M1788"/>
  <c r="W1787"/>
  <c r="V1787"/>
  <c r="U1787"/>
  <c r="R1787"/>
  <c r="Q1787"/>
  <c r="P1787"/>
  <c r="O1787"/>
  <c r="N1787"/>
  <c r="M1787"/>
  <c r="W1786"/>
  <c r="V1786"/>
  <c r="U1786"/>
  <c r="R1786"/>
  <c r="Q1786"/>
  <c r="P1786"/>
  <c r="O1786"/>
  <c r="N1786"/>
  <c r="M1786"/>
  <c r="W1785"/>
  <c r="V1785"/>
  <c r="U1785"/>
  <c r="R1785"/>
  <c r="Q1785"/>
  <c r="P1785"/>
  <c r="O1785"/>
  <c r="N1785"/>
  <c r="M1785"/>
  <c r="W1784"/>
  <c r="V1784"/>
  <c r="U1784"/>
  <c r="R1784"/>
  <c r="Q1784"/>
  <c r="P1784"/>
  <c r="O1784"/>
  <c r="N1784"/>
  <c r="M1784"/>
  <c r="W1783"/>
  <c r="V1783"/>
  <c r="U1783"/>
  <c r="R1783"/>
  <c r="Q1783"/>
  <c r="P1783"/>
  <c r="O1783"/>
  <c r="N1783"/>
  <c r="M1783"/>
  <c r="W1782"/>
  <c r="V1782"/>
  <c r="U1782"/>
  <c r="R1782"/>
  <c r="Q1782"/>
  <c r="P1782"/>
  <c r="O1782"/>
  <c r="N1782"/>
  <c r="M1782"/>
  <c r="W1781"/>
  <c r="V1781"/>
  <c r="U1781"/>
  <c r="R1781"/>
  <c r="Q1781"/>
  <c r="P1781"/>
  <c r="O1781"/>
  <c r="N1781"/>
  <c r="M1781"/>
  <c r="W1780"/>
  <c r="V1780"/>
  <c r="U1780"/>
  <c r="R1780"/>
  <c r="Q1780"/>
  <c r="P1780"/>
  <c r="O1780"/>
  <c r="N1780"/>
  <c r="M1780"/>
  <c r="W1779"/>
  <c r="V1779"/>
  <c r="U1779"/>
  <c r="R1779"/>
  <c r="Q1779"/>
  <c r="P1779"/>
  <c r="O1779"/>
  <c r="N1779"/>
  <c r="M1779"/>
  <c r="W1778"/>
  <c r="V1778"/>
  <c r="U1778"/>
  <c r="R1778"/>
  <c r="Q1778"/>
  <c r="P1778"/>
  <c r="O1778"/>
  <c r="N1778"/>
  <c r="M1778"/>
  <c r="W1777"/>
  <c r="V1777"/>
  <c r="U1777"/>
  <c r="R1777"/>
  <c r="Q1777"/>
  <c r="P1777"/>
  <c r="O1777"/>
  <c r="N1777"/>
  <c r="M1777"/>
  <c r="W1776"/>
  <c r="V1776"/>
  <c r="U1776"/>
  <c r="R1776"/>
  <c r="Q1776"/>
  <c r="P1776"/>
  <c r="O1776"/>
  <c r="N1776"/>
  <c r="M1776"/>
  <c r="W1775"/>
  <c r="V1775"/>
  <c r="U1775"/>
  <c r="R1775"/>
  <c r="Q1775"/>
  <c r="P1775"/>
  <c r="O1775"/>
  <c r="N1775"/>
  <c r="M1775"/>
  <c r="W1774"/>
  <c r="V1774"/>
  <c r="U1774"/>
  <c r="R1774"/>
  <c r="Q1774"/>
  <c r="P1774"/>
  <c r="O1774"/>
  <c r="N1774"/>
  <c r="M1774"/>
  <c r="W1773"/>
  <c r="V1773"/>
  <c r="U1773"/>
  <c r="R1773"/>
  <c r="Q1773"/>
  <c r="P1773"/>
  <c r="O1773"/>
  <c r="N1773"/>
  <c r="M1773"/>
  <c r="W1772"/>
  <c r="V1772"/>
  <c r="U1772"/>
  <c r="R1772"/>
  <c r="Q1772"/>
  <c r="P1772"/>
  <c r="O1772"/>
  <c r="N1772"/>
  <c r="M1772"/>
  <c r="W1771"/>
  <c r="V1771"/>
  <c r="U1771"/>
  <c r="R1771"/>
  <c r="Q1771"/>
  <c r="P1771"/>
  <c r="O1771"/>
  <c r="N1771"/>
  <c r="M1771"/>
  <c r="W1770"/>
  <c r="V1770"/>
  <c r="U1770"/>
  <c r="R1770"/>
  <c r="Q1770"/>
  <c r="P1770"/>
  <c r="O1770"/>
  <c r="N1770"/>
  <c r="M1770"/>
  <c r="W1769"/>
  <c r="V1769"/>
  <c r="U1769"/>
  <c r="R1769"/>
  <c r="Q1769"/>
  <c r="P1769"/>
  <c r="O1769"/>
  <c r="N1769"/>
  <c r="M1769"/>
  <c r="W1768"/>
  <c r="V1768"/>
  <c r="U1768"/>
  <c r="R1768"/>
  <c r="Q1768"/>
  <c r="P1768"/>
  <c r="O1768"/>
  <c r="N1768"/>
  <c r="M1768"/>
  <c r="W1767"/>
  <c r="V1767"/>
  <c r="U1767"/>
  <c r="R1767"/>
  <c r="Q1767"/>
  <c r="P1767"/>
  <c r="O1767"/>
  <c r="N1767"/>
  <c r="M1767"/>
  <c r="W1766"/>
  <c r="V1766"/>
  <c r="U1766"/>
  <c r="R1766"/>
  <c r="Q1766"/>
  <c r="P1766"/>
  <c r="O1766"/>
  <c r="N1766"/>
  <c r="M1766"/>
  <c r="W1765"/>
  <c r="V1765"/>
  <c r="U1765"/>
  <c r="R1765"/>
  <c r="Q1765"/>
  <c r="P1765"/>
  <c r="O1765"/>
  <c r="N1765"/>
  <c r="M1765"/>
  <c r="W1764"/>
  <c r="V1764"/>
  <c r="U1764"/>
  <c r="R1764"/>
  <c r="Q1764"/>
  <c r="P1764"/>
  <c r="O1764"/>
  <c r="N1764"/>
  <c r="M1764"/>
  <c r="W1763"/>
  <c r="V1763"/>
  <c r="U1763"/>
  <c r="R1763"/>
  <c r="Q1763"/>
  <c r="P1763"/>
  <c r="O1763"/>
  <c r="N1763"/>
  <c r="M1763"/>
  <c r="W1762"/>
  <c r="V1762"/>
  <c r="U1762"/>
  <c r="R1762"/>
  <c r="Q1762"/>
  <c r="P1762"/>
  <c r="O1762"/>
  <c r="N1762"/>
  <c r="M1762"/>
  <c r="W1761"/>
  <c r="V1761"/>
  <c r="U1761"/>
  <c r="R1761"/>
  <c r="Q1761"/>
  <c r="P1761"/>
  <c r="O1761"/>
  <c r="N1761"/>
  <c r="M1761"/>
  <c r="W1760"/>
  <c r="V1760"/>
  <c r="U1760"/>
  <c r="R1760"/>
  <c r="Q1760"/>
  <c r="P1760"/>
  <c r="O1760"/>
  <c r="N1760"/>
  <c r="M1760"/>
  <c r="W1759"/>
  <c r="V1759"/>
  <c r="U1759"/>
  <c r="R1759"/>
  <c r="Q1759"/>
  <c r="P1759"/>
  <c r="O1759"/>
  <c r="N1759"/>
  <c r="M1759"/>
  <c r="W1758"/>
  <c r="V1758"/>
  <c r="U1758"/>
  <c r="R1758"/>
  <c r="Q1758"/>
  <c r="P1758"/>
  <c r="O1758"/>
  <c r="N1758"/>
  <c r="M1758"/>
  <c r="W1757"/>
  <c r="V1757"/>
  <c r="U1757"/>
  <c r="R1757"/>
  <c r="Q1757"/>
  <c r="P1757"/>
  <c r="O1757"/>
  <c r="N1757"/>
  <c r="M1757"/>
  <c r="W1756"/>
  <c r="V1756"/>
  <c r="U1756"/>
  <c r="R1756"/>
  <c r="Q1756"/>
  <c r="P1756"/>
  <c r="O1756"/>
  <c r="N1756"/>
  <c r="M1756"/>
  <c r="W1755"/>
  <c r="V1755"/>
  <c r="U1755"/>
  <c r="R1755"/>
  <c r="Q1755"/>
  <c r="P1755"/>
  <c r="O1755"/>
  <c r="N1755"/>
  <c r="M1755"/>
  <c r="W1754"/>
  <c r="V1754"/>
  <c r="U1754"/>
  <c r="R1754"/>
  <c r="Q1754"/>
  <c r="P1754"/>
  <c r="O1754"/>
  <c r="N1754"/>
  <c r="M1754"/>
  <c r="W1753"/>
  <c r="V1753"/>
  <c r="U1753"/>
  <c r="R1753"/>
  <c r="Q1753"/>
  <c r="P1753"/>
  <c r="O1753"/>
  <c r="N1753"/>
  <c r="M1753"/>
  <c r="W1752"/>
  <c r="V1752"/>
  <c r="U1752"/>
  <c r="R1752"/>
  <c r="Q1752"/>
  <c r="P1752"/>
  <c r="O1752"/>
  <c r="N1752"/>
  <c r="M1752"/>
  <c r="W1751"/>
  <c r="V1751"/>
  <c r="U1751"/>
  <c r="R1751"/>
  <c r="Q1751"/>
  <c r="P1751"/>
  <c r="O1751"/>
  <c r="N1751"/>
  <c r="M1751"/>
  <c r="W1750"/>
  <c r="V1750"/>
  <c r="U1750"/>
  <c r="R1750"/>
  <c r="Q1750"/>
  <c r="P1750"/>
  <c r="O1750"/>
  <c r="N1750"/>
  <c r="M1750"/>
  <c r="W1749"/>
  <c r="V1749"/>
  <c r="U1749"/>
  <c r="R1749"/>
  <c r="Q1749"/>
  <c r="P1749"/>
  <c r="O1749"/>
  <c r="N1749"/>
  <c r="M1749"/>
  <c r="W1748"/>
  <c r="V1748"/>
  <c r="U1748"/>
  <c r="R1748"/>
  <c r="Q1748"/>
  <c r="P1748"/>
  <c r="O1748"/>
  <c r="N1748"/>
  <c r="M1748"/>
  <c r="W1747"/>
  <c r="V1747"/>
  <c r="U1747"/>
  <c r="R1747"/>
  <c r="Q1747"/>
  <c r="P1747"/>
  <c r="O1747"/>
  <c r="N1747"/>
  <c r="M1747"/>
  <c r="W1746"/>
  <c r="V1746"/>
  <c r="U1746"/>
  <c r="R1746"/>
  <c r="Q1746"/>
  <c r="P1746"/>
  <c r="O1746"/>
  <c r="N1746"/>
  <c r="M1746"/>
  <c r="W1745"/>
  <c r="V1745"/>
  <c r="U1745"/>
  <c r="R1745"/>
  <c r="Q1745"/>
  <c r="P1745"/>
  <c r="O1745"/>
  <c r="N1745"/>
  <c r="M1745"/>
  <c r="W1744"/>
  <c r="V1744"/>
  <c r="U1744"/>
  <c r="R1744"/>
  <c r="Q1744"/>
  <c r="P1744"/>
  <c r="O1744"/>
  <c r="N1744"/>
  <c r="M1744"/>
  <c r="W1743"/>
  <c r="V1743"/>
  <c r="U1743"/>
  <c r="R1743"/>
  <c r="Q1743"/>
  <c r="P1743"/>
  <c r="O1743"/>
  <c r="N1743"/>
  <c r="M1743"/>
  <c r="W1742"/>
  <c r="V1742"/>
  <c r="U1742"/>
  <c r="R1742"/>
  <c r="Q1742"/>
  <c r="P1742"/>
  <c r="O1742"/>
  <c r="N1742"/>
  <c r="M1742"/>
  <c r="W1741"/>
  <c r="V1741"/>
  <c r="U1741"/>
  <c r="R1741"/>
  <c r="Q1741"/>
  <c r="P1741"/>
  <c r="O1741"/>
  <c r="N1741"/>
  <c r="M1741"/>
  <c r="W1740"/>
  <c r="V1740"/>
  <c r="U1740"/>
  <c r="R1740"/>
  <c r="Q1740"/>
  <c r="P1740"/>
  <c r="O1740"/>
  <c r="N1740"/>
  <c r="M1740"/>
  <c r="W1739"/>
  <c r="V1739"/>
  <c r="U1739"/>
  <c r="R1739"/>
  <c r="Q1739"/>
  <c r="P1739"/>
  <c r="O1739"/>
  <c r="N1739"/>
  <c r="M1739"/>
  <c r="W1738"/>
  <c r="V1738"/>
  <c r="U1738"/>
  <c r="R1738"/>
  <c r="Q1738"/>
  <c r="P1738"/>
  <c r="O1738"/>
  <c r="N1738"/>
  <c r="M1738"/>
  <c r="W1737"/>
  <c r="V1737"/>
  <c r="U1737"/>
  <c r="R1737"/>
  <c r="Q1737"/>
  <c r="P1737"/>
  <c r="O1737"/>
  <c r="N1737"/>
  <c r="M1737"/>
  <c r="W1736"/>
  <c r="V1736"/>
  <c r="U1736"/>
  <c r="R1736"/>
  <c r="Q1736"/>
  <c r="P1736"/>
  <c r="O1736"/>
  <c r="N1736"/>
  <c r="M1736"/>
  <c r="W1735"/>
  <c r="V1735"/>
  <c r="U1735"/>
  <c r="R1735"/>
  <c r="Q1735"/>
  <c r="P1735"/>
  <c r="O1735"/>
  <c r="N1735"/>
  <c r="M1735"/>
  <c r="W1734"/>
  <c r="V1734"/>
  <c r="U1734"/>
  <c r="R1734"/>
  <c r="Q1734"/>
  <c r="P1734"/>
  <c r="O1734"/>
  <c r="N1734"/>
  <c r="M1734"/>
  <c r="W1733"/>
  <c r="V1733"/>
  <c r="U1733"/>
  <c r="R1733"/>
  <c r="Q1733"/>
  <c r="P1733"/>
  <c r="O1733"/>
  <c r="N1733"/>
  <c r="M1733"/>
  <c r="W1732"/>
  <c r="V1732"/>
  <c r="U1732"/>
  <c r="R1732"/>
  <c r="Q1732"/>
  <c r="P1732"/>
  <c r="O1732"/>
  <c r="N1732"/>
  <c r="M1732"/>
  <c r="W1731"/>
  <c r="V1731"/>
  <c r="U1731"/>
  <c r="R1731"/>
  <c r="Q1731"/>
  <c r="P1731"/>
  <c r="O1731"/>
  <c r="N1731"/>
  <c r="M1731"/>
  <c r="W1730"/>
  <c r="V1730"/>
  <c r="U1730"/>
  <c r="R1730"/>
  <c r="Q1730"/>
  <c r="P1730"/>
  <c r="O1730"/>
  <c r="N1730"/>
  <c r="M1730"/>
  <c r="W1729"/>
  <c r="V1729"/>
  <c r="U1729"/>
  <c r="R1729"/>
  <c r="Q1729"/>
  <c r="P1729"/>
  <c r="O1729"/>
  <c r="N1729"/>
  <c r="M1729"/>
  <c r="W1728"/>
  <c r="V1728"/>
  <c r="U1728"/>
  <c r="R1728"/>
  <c r="Q1728"/>
  <c r="P1728"/>
  <c r="O1728"/>
  <c r="N1728"/>
  <c r="M1728"/>
  <c r="W1727"/>
  <c r="V1727"/>
  <c r="U1727"/>
  <c r="R1727"/>
  <c r="Q1727"/>
  <c r="P1727"/>
  <c r="O1727"/>
  <c r="N1727"/>
  <c r="M1727"/>
  <c r="W1726"/>
  <c r="V1726"/>
  <c r="U1726"/>
  <c r="R1726"/>
  <c r="Q1726"/>
  <c r="P1726"/>
  <c r="O1726"/>
  <c r="N1726"/>
  <c r="M1726"/>
  <c r="W1725"/>
  <c r="V1725"/>
  <c r="U1725"/>
  <c r="R1725"/>
  <c r="Q1725"/>
  <c r="P1725"/>
  <c r="O1725"/>
  <c r="N1725"/>
  <c r="M1725"/>
  <c r="W1724"/>
  <c r="V1724"/>
  <c r="U1724"/>
  <c r="R1724"/>
  <c r="Q1724"/>
  <c r="P1724"/>
  <c r="O1724"/>
  <c r="N1724"/>
  <c r="M1724"/>
  <c r="W1723"/>
  <c r="V1723"/>
  <c r="U1723"/>
  <c r="R1723"/>
  <c r="Q1723"/>
  <c r="P1723"/>
  <c r="O1723"/>
  <c r="N1723"/>
  <c r="M1723"/>
  <c r="W1722"/>
  <c r="V1722"/>
  <c r="U1722"/>
  <c r="R1722"/>
  <c r="Q1722"/>
  <c r="P1722"/>
  <c r="O1722"/>
  <c r="N1722"/>
  <c r="M1722"/>
  <c r="W1721"/>
  <c r="V1721"/>
  <c r="U1721"/>
  <c r="R1721"/>
  <c r="Q1721"/>
  <c r="P1721"/>
  <c r="O1721"/>
  <c r="N1721"/>
  <c r="M1721"/>
  <c r="W1720"/>
  <c r="V1720"/>
  <c r="U1720"/>
  <c r="R1720"/>
  <c r="Q1720"/>
  <c r="P1720"/>
  <c r="O1720"/>
  <c r="N1720"/>
  <c r="M1720"/>
  <c r="W1719"/>
  <c r="V1719"/>
  <c r="U1719"/>
  <c r="R1719"/>
  <c r="Q1719"/>
  <c r="P1719"/>
  <c r="O1719"/>
  <c r="N1719"/>
  <c r="M1719"/>
  <c r="W1718"/>
  <c r="V1718"/>
  <c r="U1718"/>
  <c r="R1718"/>
  <c r="Q1718"/>
  <c r="P1718"/>
  <c r="O1718"/>
  <c r="N1718"/>
  <c r="M1718"/>
  <c r="W1717"/>
  <c r="V1717"/>
  <c r="U1717"/>
  <c r="R1717"/>
  <c r="Q1717"/>
  <c r="P1717"/>
  <c r="O1717"/>
  <c r="N1717"/>
  <c r="M1717"/>
  <c r="W1716"/>
  <c r="V1716"/>
  <c r="U1716"/>
  <c r="R1716"/>
  <c r="Q1716"/>
  <c r="P1716"/>
  <c r="O1716"/>
  <c r="N1716"/>
  <c r="M1716"/>
  <c r="W1715"/>
  <c r="V1715"/>
  <c r="U1715"/>
  <c r="R1715"/>
  <c r="Q1715"/>
  <c r="P1715"/>
  <c r="O1715"/>
  <c r="N1715"/>
  <c r="M1715"/>
  <c r="W1714"/>
  <c r="V1714"/>
  <c r="U1714"/>
  <c r="R1714"/>
  <c r="Q1714"/>
  <c r="P1714"/>
  <c r="O1714"/>
  <c r="N1714"/>
  <c r="M1714"/>
  <c r="W1713"/>
  <c r="V1713"/>
  <c r="U1713"/>
  <c r="R1713"/>
  <c r="Q1713"/>
  <c r="P1713"/>
  <c r="O1713"/>
  <c r="N1713"/>
  <c r="M1713"/>
  <c r="W1712"/>
  <c r="V1712"/>
  <c r="U1712"/>
  <c r="R1712"/>
  <c r="Q1712"/>
  <c r="P1712"/>
  <c r="O1712"/>
  <c r="N1712"/>
  <c r="M1712"/>
  <c r="W1711"/>
  <c r="V1711"/>
  <c r="U1711"/>
  <c r="R1711"/>
  <c r="Q1711"/>
  <c r="P1711"/>
  <c r="O1711"/>
  <c r="N1711"/>
  <c r="M1711"/>
  <c r="W1710"/>
  <c r="V1710"/>
  <c r="U1710"/>
  <c r="R1710"/>
  <c r="Q1710"/>
  <c r="P1710"/>
  <c r="O1710"/>
  <c r="N1710"/>
  <c r="M1710"/>
  <c r="W1709"/>
  <c r="V1709"/>
  <c r="U1709"/>
  <c r="R1709"/>
  <c r="Q1709"/>
  <c r="P1709"/>
  <c r="O1709"/>
  <c r="N1709"/>
  <c r="M1709"/>
  <c r="W1708"/>
  <c r="V1708"/>
  <c r="U1708"/>
  <c r="R1708"/>
  <c r="Q1708"/>
  <c r="P1708"/>
  <c r="O1708"/>
  <c r="N1708"/>
  <c r="M1708"/>
  <c r="W1707"/>
  <c r="V1707"/>
  <c r="U1707"/>
  <c r="R1707"/>
  <c r="Q1707"/>
  <c r="P1707"/>
  <c r="O1707"/>
  <c r="N1707"/>
  <c r="M1707"/>
  <c r="W1706"/>
  <c r="V1706"/>
  <c r="U1706"/>
  <c r="R1706"/>
  <c r="Q1706"/>
  <c r="P1706"/>
  <c r="O1706"/>
  <c r="N1706"/>
  <c r="M1706"/>
  <c r="W1705"/>
  <c r="V1705"/>
  <c r="U1705"/>
  <c r="R1705"/>
  <c r="Q1705"/>
  <c r="P1705"/>
  <c r="O1705"/>
  <c r="N1705"/>
  <c r="M1705"/>
  <c r="W1704"/>
  <c r="V1704"/>
  <c r="U1704"/>
  <c r="R1704"/>
  <c r="Q1704"/>
  <c r="P1704"/>
  <c r="O1704"/>
  <c r="N1704"/>
  <c r="M1704"/>
  <c r="W1703"/>
  <c r="V1703"/>
  <c r="U1703"/>
  <c r="R1703"/>
  <c r="Q1703"/>
  <c r="P1703"/>
  <c r="O1703"/>
  <c r="N1703"/>
  <c r="M1703"/>
  <c r="W1702"/>
  <c r="V1702"/>
  <c r="U1702"/>
  <c r="R1702"/>
  <c r="Q1702"/>
  <c r="P1702"/>
  <c r="O1702"/>
  <c r="N1702"/>
  <c r="M1702"/>
  <c r="W1701"/>
  <c r="V1701"/>
  <c r="U1701"/>
  <c r="R1701"/>
  <c r="Q1701"/>
  <c r="P1701"/>
  <c r="O1701"/>
  <c r="N1701"/>
  <c r="M1701"/>
  <c r="W1700"/>
  <c r="V1700"/>
  <c r="U1700"/>
  <c r="R1700"/>
  <c r="Q1700"/>
  <c r="P1700"/>
  <c r="O1700"/>
  <c r="N1700"/>
  <c r="M1700"/>
  <c r="W1699"/>
  <c r="V1699"/>
  <c r="U1699"/>
  <c r="R1699"/>
  <c r="Q1699"/>
  <c r="P1699"/>
  <c r="O1699"/>
  <c r="N1699"/>
  <c r="M1699"/>
  <c r="W1698"/>
  <c r="V1698"/>
  <c r="U1698"/>
  <c r="R1698"/>
  <c r="Q1698"/>
  <c r="P1698"/>
  <c r="O1698"/>
  <c r="N1698"/>
  <c r="M1698"/>
  <c r="W1697"/>
  <c r="V1697"/>
  <c r="U1697"/>
  <c r="R1697"/>
  <c r="Q1697"/>
  <c r="P1697"/>
  <c r="O1697"/>
  <c r="N1697"/>
  <c r="M1697"/>
  <c r="W1696"/>
  <c r="V1696"/>
  <c r="U1696"/>
  <c r="R1696"/>
  <c r="Q1696"/>
  <c r="P1696"/>
  <c r="O1696"/>
  <c r="N1696"/>
  <c r="M1696"/>
  <c r="W1695"/>
  <c r="V1695"/>
  <c r="U1695"/>
  <c r="R1695"/>
  <c r="Q1695"/>
  <c r="P1695"/>
  <c r="O1695"/>
  <c r="N1695"/>
  <c r="M1695"/>
  <c r="W1694"/>
  <c r="V1694"/>
  <c r="U1694"/>
  <c r="R1694"/>
  <c r="Q1694"/>
  <c r="P1694"/>
  <c r="O1694"/>
  <c r="N1694"/>
  <c r="M1694"/>
  <c r="W1693"/>
  <c r="V1693"/>
  <c r="U1693"/>
  <c r="R1693"/>
  <c r="Q1693"/>
  <c r="P1693"/>
  <c r="O1693"/>
  <c r="N1693"/>
  <c r="M1693"/>
  <c r="W1692"/>
  <c r="V1692"/>
  <c r="U1692"/>
  <c r="R1692"/>
  <c r="Q1692"/>
  <c r="P1692"/>
  <c r="O1692"/>
  <c r="N1692"/>
  <c r="M1692"/>
  <c r="W1691"/>
  <c r="V1691"/>
  <c r="U1691"/>
  <c r="R1691"/>
  <c r="Q1691"/>
  <c r="P1691"/>
  <c r="O1691"/>
  <c r="N1691"/>
  <c r="M1691"/>
  <c r="W1690"/>
  <c r="V1690"/>
  <c r="U1690"/>
  <c r="R1690"/>
  <c r="Q1690"/>
  <c r="P1690"/>
  <c r="O1690"/>
  <c r="N1690"/>
  <c r="M1690"/>
  <c r="W1689"/>
  <c r="V1689"/>
  <c r="U1689"/>
  <c r="R1689"/>
  <c r="Q1689"/>
  <c r="P1689"/>
  <c r="O1689"/>
  <c r="N1689"/>
  <c r="M1689"/>
  <c r="W1688"/>
  <c r="V1688"/>
  <c r="U1688"/>
  <c r="R1688"/>
  <c r="Q1688"/>
  <c r="P1688"/>
  <c r="O1688"/>
  <c r="N1688"/>
  <c r="M1688"/>
  <c r="W1687"/>
  <c r="V1687"/>
  <c r="U1687"/>
  <c r="R1687"/>
  <c r="Q1687"/>
  <c r="P1687"/>
  <c r="O1687"/>
  <c r="N1687"/>
  <c r="M1687"/>
  <c r="W1686"/>
  <c r="V1686"/>
  <c r="U1686"/>
  <c r="R1686"/>
  <c r="Q1686"/>
  <c r="P1686"/>
  <c r="O1686"/>
  <c r="N1686"/>
  <c r="M1686"/>
  <c r="W1685"/>
  <c r="V1685"/>
  <c r="U1685"/>
  <c r="R1685"/>
  <c r="Q1685"/>
  <c r="P1685"/>
  <c r="O1685"/>
  <c r="N1685"/>
  <c r="M1685"/>
  <c r="W1684"/>
  <c r="V1684"/>
  <c r="U1684"/>
  <c r="R1684"/>
  <c r="Q1684"/>
  <c r="P1684"/>
  <c r="O1684"/>
  <c r="N1684"/>
  <c r="M1684"/>
  <c r="W1683"/>
  <c r="V1683"/>
  <c r="U1683"/>
  <c r="R1683"/>
  <c r="Q1683"/>
  <c r="P1683"/>
  <c r="O1683"/>
  <c r="N1683"/>
  <c r="M1683"/>
  <c r="W1682"/>
  <c r="V1682"/>
  <c r="U1682"/>
  <c r="R1682"/>
  <c r="Q1682"/>
  <c r="P1682"/>
  <c r="O1682"/>
  <c r="N1682"/>
  <c r="M1682"/>
  <c r="W1681"/>
  <c r="V1681"/>
  <c r="U1681"/>
  <c r="R1681"/>
  <c r="Q1681"/>
  <c r="P1681"/>
  <c r="O1681"/>
  <c r="N1681"/>
  <c r="M1681"/>
  <c r="W1680"/>
  <c r="V1680"/>
  <c r="U1680"/>
  <c r="R1680"/>
  <c r="Q1680"/>
  <c r="P1680"/>
  <c r="O1680"/>
  <c r="N1680"/>
  <c r="M1680"/>
  <c r="W1679"/>
  <c r="V1679"/>
  <c r="U1679"/>
  <c r="R1679"/>
  <c r="Q1679"/>
  <c r="P1679"/>
  <c r="O1679"/>
  <c r="N1679"/>
  <c r="M1679"/>
  <c r="W1678"/>
  <c r="V1678"/>
  <c r="U1678"/>
  <c r="R1678"/>
  <c r="Q1678"/>
  <c r="P1678"/>
  <c r="O1678"/>
  <c r="N1678"/>
  <c r="M1678"/>
  <c r="W1677"/>
  <c r="V1677"/>
  <c r="U1677"/>
  <c r="R1677"/>
  <c r="Q1677"/>
  <c r="P1677"/>
  <c r="O1677"/>
  <c r="N1677"/>
  <c r="M1677"/>
  <c r="W1676"/>
  <c r="V1676"/>
  <c r="U1676"/>
  <c r="R1676"/>
  <c r="Q1676"/>
  <c r="P1676"/>
  <c r="O1676"/>
  <c r="N1676"/>
  <c r="M1676"/>
  <c r="W1675"/>
  <c r="V1675"/>
  <c r="U1675"/>
  <c r="R1675"/>
  <c r="Q1675"/>
  <c r="P1675"/>
  <c r="O1675"/>
  <c r="N1675"/>
  <c r="M1675"/>
  <c r="W1674"/>
  <c r="V1674"/>
  <c r="U1674"/>
  <c r="R1674"/>
  <c r="Q1674"/>
  <c r="P1674"/>
  <c r="O1674"/>
  <c r="N1674"/>
  <c r="M1674"/>
  <c r="W1673"/>
  <c r="V1673"/>
  <c r="U1673"/>
  <c r="R1673"/>
  <c r="Q1673"/>
  <c r="P1673"/>
  <c r="O1673"/>
  <c r="N1673"/>
  <c r="M1673"/>
  <c r="W1672"/>
  <c r="V1672"/>
  <c r="U1672"/>
  <c r="R1672"/>
  <c r="Q1672"/>
  <c r="P1672"/>
  <c r="O1672"/>
  <c r="N1672"/>
  <c r="M1672"/>
  <c r="W1671"/>
  <c r="V1671"/>
  <c r="U1671"/>
  <c r="R1671"/>
  <c r="Q1671"/>
  <c r="P1671"/>
  <c r="O1671"/>
  <c r="N1671"/>
  <c r="M1671"/>
  <c r="W1670"/>
  <c r="V1670"/>
  <c r="U1670"/>
  <c r="R1670"/>
  <c r="Q1670"/>
  <c r="P1670"/>
  <c r="O1670"/>
  <c r="N1670"/>
  <c r="M1670"/>
  <c r="W1669"/>
  <c r="V1669"/>
  <c r="U1669"/>
  <c r="R1669"/>
  <c r="Q1669"/>
  <c r="P1669"/>
  <c r="O1669"/>
  <c r="N1669"/>
  <c r="M1669"/>
  <c r="W1668"/>
  <c r="V1668"/>
  <c r="U1668"/>
  <c r="R1668"/>
  <c r="Q1668"/>
  <c r="P1668"/>
  <c r="O1668"/>
  <c r="N1668"/>
  <c r="M1668"/>
  <c r="W1667"/>
  <c r="V1667"/>
  <c r="U1667"/>
  <c r="R1667"/>
  <c r="Q1667"/>
  <c r="P1667"/>
  <c r="O1667"/>
  <c r="N1667"/>
  <c r="M1667"/>
  <c r="W1666"/>
  <c r="V1666"/>
  <c r="U1666"/>
  <c r="R1666"/>
  <c r="Q1666"/>
  <c r="P1666"/>
  <c r="O1666"/>
  <c r="N1666"/>
  <c r="M1666"/>
  <c r="W1665"/>
  <c r="V1665"/>
  <c r="U1665"/>
  <c r="R1665"/>
  <c r="Q1665"/>
  <c r="P1665"/>
  <c r="O1665"/>
  <c r="N1665"/>
  <c r="M1665"/>
  <c r="W1664"/>
  <c r="V1664"/>
  <c r="U1664"/>
  <c r="R1664"/>
  <c r="Q1664"/>
  <c r="P1664"/>
  <c r="O1664"/>
  <c r="N1664"/>
  <c r="M1664"/>
  <c r="W1663"/>
  <c r="V1663"/>
  <c r="U1663"/>
  <c r="R1663"/>
  <c r="Q1663"/>
  <c r="P1663"/>
  <c r="O1663"/>
  <c r="N1663"/>
  <c r="M1663"/>
  <c r="W1662"/>
  <c r="V1662"/>
  <c r="U1662"/>
  <c r="R1662"/>
  <c r="Q1662"/>
  <c r="P1662"/>
  <c r="O1662"/>
  <c r="N1662"/>
  <c r="M1662"/>
  <c r="W1661"/>
  <c r="V1661"/>
  <c r="U1661"/>
  <c r="R1661"/>
  <c r="Q1661"/>
  <c r="P1661"/>
  <c r="O1661"/>
  <c r="N1661"/>
  <c r="M1661"/>
  <c r="W1660"/>
  <c r="V1660"/>
  <c r="U1660"/>
  <c r="R1660"/>
  <c r="Q1660"/>
  <c r="P1660"/>
  <c r="O1660"/>
  <c r="N1660"/>
  <c r="M1660"/>
  <c r="W1659"/>
  <c r="V1659"/>
  <c r="U1659"/>
  <c r="R1659"/>
  <c r="Q1659"/>
  <c r="P1659"/>
  <c r="O1659"/>
  <c r="N1659"/>
  <c r="M1659"/>
  <c r="W1658"/>
  <c r="V1658"/>
  <c r="U1658"/>
  <c r="R1658"/>
  <c r="Q1658"/>
  <c r="P1658"/>
  <c r="O1658"/>
  <c r="N1658"/>
  <c r="M1658"/>
  <c r="W1657"/>
  <c r="V1657"/>
  <c r="U1657"/>
  <c r="R1657"/>
  <c r="Q1657"/>
  <c r="P1657"/>
  <c r="O1657"/>
  <c r="N1657"/>
  <c r="M1657"/>
  <c r="W1656"/>
  <c r="V1656"/>
  <c r="U1656"/>
  <c r="R1656"/>
  <c r="Q1656"/>
  <c r="P1656"/>
  <c r="O1656"/>
  <c r="N1656"/>
  <c r="M1656"/>
  <c r="W1655"/>
  <c r="V1655"/>
  <c r="U1655"/>
  <c r="R1655"/>
  <c r="Q1655"/>
  <c r="P1655"/>
  <c r="O1655"/>
  <c r="N1655"/>
  <c r="M1655"/>
  <c r="W1654"/>
  <c r="V1654"/>
  <c r="U1654"/>
  <c r="R1654"/>
  <c r="Q1654"/>
  <c r="P1654"/>
  <c r="O1654"/>
  <c r="N1654"/>
  <c r="M1654"/>
  <c r="W1653"/>
  <c r="V1653"/>
  <c r="U1653"/>
  <c r="R1653"/>
  <c r="Q1653"/>
  <c r="P1653"/>
  <c r="O1653"/>
  <c r="N1653"/>
  <c r="M1653"/>
  <c r="W1652"/>
  <c r="V1652"/>
  <c r="U1652"/>
  <c r="R1652"/>
  <c r="Q1652"/>
  <c r="P1652"/>
  <c r="O1652"/>
  <c r="N1652"/>
  <c r="M1652"/>
  <c r="W1651"/>
  <c r="V1651"/>
  <c r="U1651"/>
  <c r="R1651"/>
  <c r="Q1651"/>
  <c r="P1651"/>
  <c r="O1651"/>
  <c r="N1651"/>
  <c r="M1651"/>
  <c r="W1650"/>
  <c r="V1650"/>
  <c r="U1650"/>
  <c r="R1650"/>
  <c r="Q1650"/>
  <c r="P1650"/>
  <c r="O1650"/>
  <c r="N1650"/>
  <c r="M1650"/>
  <c r="W1649"/>
  <c r="V1649"/>
  <c r="U1649"/>
  <c r="R1649"/>
  <c r="Q1649"/>
  <c r="P1649"/>
  <c r="O1649"/>
  <c r="N1649"/>
  <c r="M1649"/>
  <c r="W1648"/>
  <c r="V1648"/>
  <c r="U1648"/>
  <c r="R1648"/>
  <c r="Q1648"/>
  <c r="P1648"/>
  <c r="O1648"/>
  <c r="N1648"/>
  <c r="M1648"/>
  <c r="W1647"/>
  <c r="V1647"/>
  <c r="U1647"/>
  <c r="R1647"/>
  <c r="Q1647"/>
  <c r="P1647"/>
  <c r="O1647"/>
  <c r="N1647"/>
  <c r="M1647"/>
  <c r="W1646"/>
  <c r="V1646"/>
  <c r="U1646"/>
  <c r="R1646"/>
  <c r="Q1646"/>
  <c r="P1646"/>
  <c r="O1646"/>
  <c r="N1646"/>
  <c r="M1646"/>
  <c r="W1645"/>
  <c r="V1645"/>
  <c r="U1645"/>
  <c r="R1645"/>
  <c r="Q1645"/>
  <c r="P1645"/>
  <c r="O1645"/>
  <c r="N1645"/>
  <c r="M1645"/>
  <c r="W1644"/>
  <c r="V1644"/>
  <c r="U1644"/>
  <c r="R1644"/>
  <c r="Q1644"/>
  <c r="P1644"/>
  <c r="O1644"/>
  <c r="N1644"/>
  <c r="M1644"/>
  <c r="W1643"/>
  <c r="V1643"/>
  <c r="U1643"/>
  <c r="R1643"/>
  <c r="Q1643"/>
  <c r="P1643"/>
  <c r="O1643"/>
  <c r="N1643"/>
  <c r="M1643"/>
  <c r="W1642"/>
  <c r="V1642"/>
  <c r="U1642"/>
  <c r="R1642"/>
  <c r="Q1642"/>
  <c r="P1642"/>
  <c r="O1642"/>
  <c r="N1642"/>
  <c r="M1642"/>
  <c r="W1641"/>
  <c r="V1641"/>
  <c r="U1641"/>
  <c r="R1641"/>
  <c r="Q1641"/>
  <c r="P1641"/>
  <c r="O1641"/>
  <c r="N1641"/>
  <c r="M1641"/>
  <c r="W1640"/>
  <c r="V1640"/>
  <c r="U1640"/>
  <c r="R1640"/>
  <c r="Q1640"/>
  <c r="P1640"/>
  <c r="O1640"/>
  <c r="N1640"/>
  <c r="M1640"/>
  <c r="W1639"/>
  <c r="V1639"/>
  <c r="U1639"/>
  <c r="R1639"/>
  <c r="Q1639"/>
  <c r="P1639"/>
  <c r="O1639"/>
  <c r="N1639"/>
  <c r="M1639"/>
  <c r="W1638"/>
  <c r="V1638"/>
  <c r="U1638"/>
  <c r="R1638"/>
  <c r="Q1638"/>
  <c r="P1638"/>
  <c r="O1638"/>
  <c r="N1638"/>
  <c r="M1638"/>
  <c r="W1637"/>
  <c r="V1637"/>
  <c r="U1637"/>
  <c r="R1637"/>
  <c r="Q1637"/>
  <c r="P1637"/>
  <c r="O1637"/>
  <c r="N1637"/>
  <c r="M1637"/>
  <c r="W1636"/>
  <c r="V1636"/>
  <c r="U1636"/>
  <c r="R1636"/>
  <c r="Q1636"/>
  <c r="P1636"/>
  <c r="O1636"/>
  <c r="N1636"/>
  <c r="M1636"/>
  <c r="W1635"/>
  <c r="V1635"/>
  <c r="U1635"/>
  <c r="R1635"/>
  <c r="Q1635"/>
  <c r="P1635"/>
  <c r="O1635"/>
  <c r="N1635"/>
  <c r="M1635"/>
  <c r="W1634"/>
  <c r="V1634"/>
  <c r="U1634"/>
  <c r="R1634"/>
  <c r="Q1634"/>
  <c r="P1634"/>
  <c r="O1634"/>
  <c r="N1634"/>
  <c r="M1634"/>
  <c r="W1633"/>
  <c r="V1633"/>
  <c r="U1633"/>
  <c r="R1633"/>
  <c r="Q1633"/>
  <c r="P1633"/>
  <c r="O1633"/>
  <c r="N1633"/>
  <c r="M1633"/>
  <c r="W1632"/>
  <c r="V1632"/>
  <c r="U1632"/>
  <c r="R1632"/>
  <c r="Q1632"/>
  <c r="P1632"/>
  <c r="O1632"/>
  <c r="N1632"/>
  <c r="M1632"/>
  <c r="W1631"/>
  <c r="V1631"/>
  <c r="U1631"/>
  <c r="R1631"/>
  <c r="Q1631"/>
  <c r="P1631"/>
  <c r="O1631"/>
  <c r="N1631"/>
  <c r="M1631"/>
  <c r="W1630"/>
  <c r="V1630"/>
  <c r="U1630"/>
  <c r="R1630"/>
  <c r="Q1630"/>
  <c r="P1630"/>
  <c r="O1630"/>
  <c r="N1630"/>
  <c r="M1630"/>
  <c r="W1629"/>
  <c r="V1629"/>
  <c r="U1629"/>
  <c r="R1629"/>
  <c r="Q1629"/>
  <c r="P1629"/>
  <c r="O1629"/>
  <c r="N1629"/>
  <c r="M1629"/>
  <c r="W1628"/>
  <c r="V1628"/>
  <c r="U1628"/>
  <c r="R1628"/>
  <c r="Q1628"/>
  <c r="P1628"/>
  <c r="O1628"/>
  <c r="N1628"/>
  <c r="M1628"/>
  <c r="W1627"/>
  <c r="V1627"/>
  <c r="U1627"/>
  <c r="R1627"/>
  <c r="Q1627"/>
  <c r="P1627"/>
  <c r="O1627"/>
  <c r="N1627"/>
  <c r="M1627"/>
  <c r="W1626"/>
  <c r="V1626"/>
  <c r="U1626"/>
  <c r="R1626"/>
  <c r="Q1626"/>
  <c r="P1626"/>
  <c r="O1626"/>
  <c r="N1626"/>
  <c r="M1626"/>
  <c r="W1625"/>
  <c r="V1625"/>
  <c r="U1625"/>
  <c r="R1625"/>
  <c r="Q1625"/>
  <c r="P1625"/>
  <c r="O1625"/>
  <c r="N1625"/>
  <c r="M1625"/>
  <c r="W1624"/>
  <c r="V1624"/>
  <c r="U1624"/>
  <c r="R1624"/>
  <c r="Q1624"/>
  <c r="P1624"/>
  <c r="O1624"/>
  <c r="N1624"/>
  <c r="M1624"/>
  <c r="W1623"/>
  <c r="V1623"/>
  <c r="U1623"/>
  <c r="R1623"/>
  <c r="Q1623"/>
  <c r="P1623"/>
  <c r="O1623"/>
  <c r="N1623"/>
  <c r="M1623"/>
  <c r="W1622"/>
  <c r="V1622"/>
  <c r="U1622"/>
  <c r="R1622"/>
  <c r="Q1622"/>
  <c r="P1622"/>
  <c r="O1622"/>
  <c r="N1622"/>
  <c r="M1622"/>
  <c r="W1621"/>
  <c r="V1621"/>
  <c r="U1621"/>
  <c r="R1621"/>
  <c r="Q1621"/>
  <c r="P1621"/>
  <c r="O1621"/>
  <c r="N1621"/>
  <c r="M1621"/>
  <c r="W1620"/>
  <c r="V1620"/>
  <c r="U1620"/>
  <c r="R1620"/>
  <c r="Q1620"/>
  <c r="P1620"/>
  <c r="O1620"/>
  <c r="N1620"/>
  <c r="M1620"/>
  <c r="W1619"/>
  <c r="V1619"/>
  <c r="U1619"/>
  <c r="R1619"/>
  <c r="Q1619"/>
  <c r="P1619"/>
  <c r="O1619"/>
  <c r="N1619"/>
  <c r="M1619"/>
  <c r="W1618"/>
  <c r="V1618"/>
  <c r="U1618"/>
  <c r="R1618"/>
  <c r="Q1618"/>
  <c r="P1618"/>
  <c r="O1618"/>
  <c r="N1618"/>
  <c r="M1618"/>
  <c r="W1617"/>
  <c r="V1617"/>
  <c r="U1617"/>
  <c r="R1617"/>
  <c r="Q1617"/>
  <c r="P1617"/>
  <c r="O1617"/>
  <c r="N1617"/>
  <c r="M1617"/>
  <c r="W1616"/>
  <c r="V1616"/>
  <c r="U1616"/>
  <c r="R1616"/>
  <c r="Q1616"/>
  <c r="P1616"/>
  <c r="O1616"/>
  <c r="N1616"/>
  <c r="M1616"/>
  <c r="W1615"/>
  <c r="V1615"/>
  <c r="U1615"/>
  <c r="R1615"/>
  <c r="Q1615"/>
  <c r="P1615"/>
  <c r="O1615"/>
  <c r="N1615"/>
  <c r="M1615"/>
  <c r="W1614"/>
  <c r="V1614"/>
  <c r="U1614"/>
  <c r="R1614"/>
  <c r="Q1614"/>
  <c r="P1614"/>
  <c r="O1614"/>
  <c r="N1614"/>
  <c r="M1614"/>
  <c r="W1613"/>
  <c r="V1613"/>
  <c r="U1613"/>
  <c r="R1613"/>
  <c r="Q1613"/>
  <c r="P1613"/>
  <c r="O1613"/>
  <c r="N1613"/>
  <c r="M1613"/>
  <c r="W1612"/>
  <c r="V1612"/>
  <c r="U1612"/>
  <c r="R1612"/>
  <c r="Q1612"/>
  <c r="P1612"/>
  <c r="O1612"/>
  <c r="N1612"/>
  <c r="M1612"/>
  <c r="W1611"/>
  <c r="V1611"/>
  <c r="U1611"/>
  <c r="R1611"/>
  <c r="Q1611"/>
  <c r="P1611"/>
  <c r="O1611"/>
  <c r="N1611"/>
  <c r="M1611"/>
  <c r="W1610"/>
  <c r="V1610"/>
  <c r="U1610"/>
  <c r="R1610"/>
  <c r="Q1610"/>
  <c r="P1610"/>
  <c r="O1610"/>
  <c r="N1610"/>
  <c r="M1610"/>
  <c r="W1609"/>
  <c r="V1609"/>
  <c r="U1609"/>
  <c r="R1609"/>
  <c r="Q1609"/>
  <c r="P1609"/>
  <c r="O1609"/>
  <c r="N1609"/>
  <c r="M1609"/>
  <c r="W1608"/>
  <c r="V1608"/>
  <c r="U1608"/>
  <c r="R1608"/>
  <c r="Q1608"/>
  <c r="P1608"/>
  <c r="O1608"/>
  <c r="N1608"/>
  <c r="M1608"/>
  <c r="W1607"/>
  <c r="V1607"/>
  <c r="U1607"/>
  <c r="R1607"/>
  <c r="Q1607"/>
  <c r="P1607"/>
  <c r="O1607"/>
  <c r="N1607"/>
  <c r="M1607"/>
  <c r="W1606"/>
  <c r="V1606"/>
  <c r="U1606"/>
  <c r="R1606"/>
  <c r="Q1606"/>
  <c r="P1606"/>
  <c r="O1606"/>
  <c r="N1606"/>
  <c r="M1606"/>
  <c r="W1605"/>
  <c r="V1605"/>
  <c r="U1605"/>
  <c r="R1605"/>
  <c r="Q1605"/>
  <c r="P1605"/>
  <c r="O1605"/>
  <c r="N1605"/>
  <c r="M1605"/>
  <c r="W1604"/>
  <c r="V1604"/>
  <c r="U1604"/>
  <c r="R1604"/>
  <c r="Q1604"/>
  <c r="P1604"/>
  <c r="O1604"/>
  <c r="N1604"/>
  <c r="M1604"/>
  <c r="W1603"/>
  <c r="V1603"/>
  <c r="U1603"/>
  <c r="R1603"/>
  <c r="Q1603"/>
  <c r="P1603"/>
  <c r="O1603"/>
  <c r="N1603"/>
  <c r="M1603"/>
  <c r="W1602"/>
  <c r="V1602"/>
  <c r="U1602"/>
  <c r="R1602"/>
  <c r="Q1602"/>
  <c r="P1602"/>
  <c r="O1602"/>
  <c r="N1602"/>
  <c r="M1602"/>
  <c r="W1601"/>
  <c r="V1601"/>
  <c r="U1601"/>
  <c r="R1601"/>
  <c r="Q1601"/>
  <c r="P1601"/>
  <c r="O1601"/>
  <c r="N1601"/>
  <c r="M1601"/>
  <c r="W1600"/>
  <c r="V1600"/>
  <c r="U1600"/>
  <c r="R1600"/>
  <c r="Q1600"/>
  <c r="P1600"/>
  <c r="O1600"/>
  <c r="N1600"/>
  <c r="M1600"/>
  <c r="W1599"/>
  <c r="V1599"/>
  <c r="U1599"/>
  <c r="R1599"/>
  <c r="Q1599"/>
  <c r="P1599"/>
  <c r="O1599"/>
  <c r="N1599"/>
  <c r="M1599"/>
  <c r="W1598"/>
  <c r="V1598"/>
  <c r="U1598"/>
  <c r="R1598"/>
  <c r="Q1598"/>
  <c r="P1598"/>
  <c r="O1598"/>
  <c r="N1598"/>
  <c r="M1598"/>
  <c r="W1597"/>
  <c r="V1597"/>
  <c r="U1597"/>
  <c r="R1597"/>
  <c r="Q1597"/>
  <c r="P1597"/>
  <c r="O1597"/>
  <c r="N1597"/>
  <c r="M1597"/>
  <c r="W1596"/>
  <c r="V1596"/>
  <c r="U1596"/>
  <c r="R1596"/>
  <c r="Q1596"/>
  <c r="P1596"/>
  <c r="O1596"/>
  <c r="N1596"/>
  <c r="M1596"/>
  <c r="W1595"/>
  <c r="V1595"/>
  <c r="U1595"/>
  <c r="R1595"/>
  <c r="Q1595"/>
  <c r="P1595"/>
  <c r="O1595"/>
  <c r="N1595"/>
  <c r="M1595"/>
  <c r="W1594"/>
  <c r="V1594"/>
  <c r="U1594"/>
  <c r="R1594"/>
  <c r="Q1594"/>
  <c r="P1594"/>
  <c r="O1594"/>
  <c r="N1594"/>
  <c r="M1594"/>
  <c r="W1593"/>
  <c r="V1593"/>
  <c r="U1593"/>
  <c r="R1593"/>
  <c r="Q1593"/>
  <c r="P1593"/>
  <c r="O1593"/>
  <c r="N1593"/>
  <c r="M1593"/>
  <c r="W1592"/>
  <c r="V1592"/>
  <c r="U1592"/>
  <c r="R1592"/>
  <c r="Q1592"/>
  <c r="P1592"/>
  <c r="O1592"/>
  <c r="N1592"/>
  <c r="M1592"/>
  <c r="W1591"/>
  <c r="V1591"/>
  <c r="U1591"/>
  <c r="R1591"/>
  <c r="Q1591"/>
  <c r="P1591"/>
  <c r="O1591"/>
  <c r="N1591"/>
  <c r="M1591"/>
  <c r="W1590"/>
  <c r="V1590"/>
  <c r="U1590"/>
  <c r="R1590"/>
  <c r="Q1590"/>
  <c r="P1590"/>
  <c r="O1590"/>
  <c r="N1590"/>
  <c r="M1590"/>
  <c r="W1589"/>
  <c r="V1589"/>
  <c r="U1589"/>
  <c r="R1589"/>
  <c r="Q1589"/>
  <c r="P1589"/>
  <c r="O1589"/>
  <c r="N1589"/>
  <c r="M1589"/>
  <c r="W1588"/>
  <c r="V1588"/>
  <c r="U1588"/>
  <c r="R1588"/>
  <c r="Q1588"/>
  <c r="P1588"/>
  <c r="O1588"/>
  <c r="N1588"/>
  <c r="M1588"/>
  <c r="W1587"/>
  <c r="V1587"/>
  <c r="U1587"/>
  <c r="R1587"/>
  <c r="Q1587"/>
  <c r="P1587"/>
  <c r="O1587"/>
  <c r="N1587"/>
  <c r="M1587"/>
  <c r="W1586"/>
  <c r="V1586"/>
  <c r="U1586"/>
  <c r="R1586"/>
  <c r="Q1586"/>
  <c r="P1586"/>
  <c r="O1586"/>
  <c r="N1586"/>
  <c r="M1586"/>
  <c r="W1585"/>
  <c r="V1585"/>
  <c r="U1585"/>
  <c r="R1585"/>
  <c r="Q1585"/>
  <c r="P1585"/>
  <c r="O1585"/>
  <c r="N1585"/>
  <c r="M1585"/>
  <c r="W1584"/>
  <c r="V1584"/>
  <c r="U1584"/>
  <c r="R1584"/>
  <c r="Q1584"/>
  <c r="P1584"/>
  <c r="O1584"/>
  <c r="N1584"/>
  <c r="M1584"/>
  <c r="W1583"/>
  <c r="V1583"/>
  <c r="U1583"/>
  <c r="R1583"/>
  <c r="Q1583"/>
  <c r="P1583"/>
  <c r="O1583"/>
  <c r="N1583"/>
  <c r="M1583"/>
  <c r="W1582"/>
  <c r="V1582"/>
  <c r="U1582"/>
  <c r="R1582"/>
  <c r="Q1582"/>
  <c r="P1582"/>
  <c r="O1582"/>
  <c r="N1582"/>
  <c r="M1582"/>
  <c r="W1581"/>
  <c r="V1581"/>
  <c r="U1581"/>
  <c r="R1581"/>
  <c r="Q1581"/>
  <c r="P1581"/>
  <c r="O1581"/>
  <c r="N1581"/>
  <c r="M1581"/>
  <c r="W1580"/>
  <c r="V1580"/>
  <c r="U1580"/>
  <c r="R1580"/>
  <c r="Q1580"/>
  <c r="P1580"/>
  <c r="O1580"/>
  <c r="N1580"/>
  <c r="M1580"/>
  <c r="W1579"/>
  <c r="V1579"/>
  <c r="U1579"/>
  <c r="R1579"/>
  <c r="Q1579"/>
  <c r="P1579"/>
  <c r="O1579"/>
  <c r="N1579"/>
  <c r="M1579"/>
  <c r="W1578"/>
  <c r="V1578"/>
  <c r="U1578"/>
  <c r="R1578"/>
  <c r="Q1578"/>
  <c r="P1578"/>
  <c r="O1578"/>
  <c r="N1578"/>
  <c r="M1578"/>
  <c r="W1577"/>
  <c r="V1577"/>
  <c r="U1577"/>
  <c r="R1577"/>
  <c r="Q1577"/>
  <c r="P1577"/>
  <c r="O1577"/>
  <c r="N1577"/>
  <c r="M1577"/>
  <c r="W1576"/>
  <c r="V1576"/>
  <c r="U1576"/>
  <c r="R1576"/>
  <c r="Q1576"/>
  <c r="P1576"/>
  <c r="O1576"/>
  <c r="N1576"/>
  <c r="M1576"/>
  <c r="W1575"/>
  <c r="V1575"/>
  <c r="U1575"/>
  <c r="R1575"/>
  <c r="Q1575"/>
  <c r="P1575"/>
  <c r="O1575"/>
  <c r="N1575"/>
  <c r="M1575"/>
  <c r="W1574"/>
  <c r="V1574"/>
  <c r="U1574"/>
  <c r="R1574"/>
  <c r="Q1574"/>
  <c r="P1574"/>
  <c r="O1574"/>
  <c r="N1574"/>
  <c r="M1574"/>
  <c r="W1573"/>
  <c r="V1573"/>
  <c r="U1573"/>
  <c r="R1573"/>
  <c r="Q1573"/>
  <c r="P1573"/>
  <c r="O1573"/>
  <c r="N1573"/>
  <c r="M1573"/>
  <c r="W1572"/>
  <c r="V1572"/>
  <c r="U1572"/>
  <c r="R1572"/>
  <c r="Q1572"/>
  <c r="P1572"/>
  <c r="O1572"/>
  <c r="N1572"/>
  <c r="M1572"/>
  <c r="W1571"/>
  <c r="V1571"/>
  <c r="U1571"/>
  <c r="R1571"/>
  <c r="Q1571"/>
  <c r="P1571"/>
  <c r="O1571"/>
  <c r="N1571"/>
  <c r="M1571"/>
  <c r="W1570"/>
  <c r="V1570"/>
  <c r="U1570"/>
  <c r="R1570"/>
  <c r="Q1570"/>
  <c r="P1570"/>
  <c r="O1570"/>
  <c r="N1570"/>
  <c r="M1570"/>
  <c r="W1569"/>
  <c r="V1569"/>
  <c r="U1569"/>
  <c r="R1569"/>
  <c r="Q1569"/>
  <c r="P1569"/>
  <c r="O1569"/>
  <c r="N1569"/>
  <c r="M1569"/>
  <c r="W1568"/>
  <c r="V1568"/>
  <c r="U1568"/>
  <c r="R1568"/>
  <c r="Q1568"/>
  <c r="P1568"/>
  <c r="O1568"/>
  <c r="N1568"/>
  <c r="M1568"/>
  <c r="W1567"/>
  <c r="V1567"/>
  <c r="U1567"/>
  <c r="R1567"/>
  <c r="Q1567"/>
  <c r="P1567"/>
  <c r="O1567"/>
  <c r="N1567"/>
  <c r="M1567"/>
  <c r="W1566"/>
  <c r="V1566"/>
  <c r="U1566"/>
  <c r="R1566"/>
  <c r="Q1566"/>
  <c r="P1566"/>
  <c r="O1566"/>
  <c r="N1566"/>
  <c r="M1566"/>
  <c r="W1565"/>
  <c r="V1565"/>
  <c r="U1565"/>
  <c r="R1565"/>
  <c r="Q1565"/>
  <c r="P1565"/>
  <c r="O1565"/>
  <c r="N1565"/>
  <c r="M1565"/>
  <c r="W1564"/>
  <c r="V1564"/>
  <c r="U1564"/>
  <c r="R1564"/>
  <c r="Q1564"/>
  <c r="P1564"/>
  <c r="O1564"/>
  <c r="N1564"/>
  <c r="M1564"/>
  <c r="W1563"/>
  <c r="V1563"/>
  <c r="U1563"/>
  <c r="R1563"/>
  <c r="Q1563"/>
  <c r="P1563"/>
  <c r="O1563"/>
  <c r="N1563"/>
  <c r="M1563"/>
  <c r="W1562"/>
  <c r="V1562"/>
  <c r="U1562"/>
  <c r="R1562"/>
  <c r="Q1562"/>
  <c r="P1562"/>
  <c r="O1562"/>
  <c r="N1562"/>
  <c r="M1562"/>
  <c r="W1561"/>
  <c r="V1561"/>
  <c r="U1561"/>
  <c r="R1561"/>
  <c r="Q1561"/>
  <c r="P1561"/>
  <c r="O1561"/>
  <c r="N1561"/>
  <c r="M1561"/>
  <c r="W1560"/>
  <c r="V1560"/>
  <c r="U1560"/>
  <c r="R1560"/>
  <c r="Q1560"/>
  <c r="P1560"/>
  <c r="O1560"/>
  <c r="N1560"/>
  <c r="M1560"/>
  <c r="W1559"/>
  <c r="V1559"/>
  <c r="U1559"/>
  <c r="R1559"/>
  <c r="Q1559"/>
  <c r="P1559"/>
  <c r="O1559"/>
  <c r="N1559"/>
  <c r="M1559"/>
  <c r="W1558"/>
  <c r="V1558"/>
  <c r="U1558"/>
  <c r="R1558"/>
  <c r="Q1558"/>
  <c r="P1558"/>
  <c r="O1558"/>
  <c r="N1558"/>
  <c r="M1558"/>
  <c r="W1557"/>
  <c r="V1557"/>
  <c r="U1557"/>
  <c r="R1557"/>
  <c r="Q1557"/>
  <c r="P1557"/>
  <c r="O1557"/>
  <c r="N1557"/>
  <c r="M1557"/>
  <c r="W1556"/>
  <c r="V1556"/>
  <c r="U1556"/>
  <c r="R1556"/>
  <c r="Q1556"/>
  <c r="P1556"/>
  <c r="O1556"/>
  <c r="N1556"/>
  <c r="M1556"/>
  <c r="W1555"/>
  <c r="V1555"/>
  <c r="U1555"/>
  <c r="R1555"/>
  <c r="Q1555"/>
  <c r="P1555"/>
  <c r="O1555"/>
  <c r="N1555"/>
  <c r="M1555"/>
  <c r="W1554"/>
  <c r="V1554"/>
  <c r="U1554"/>
  <c r="R1554"/>
  <c r="Q1554"/>
  <c r="P1554"/>
  <c r="O1554"/>
  <c r="N1554"/>
  <c r="M1554"/>
  <c r="W1553"/>
  <c r="V1553"/>
  <c r="U1553"/>
  <c r="R1553"/>
  <c r="Q1553"/>
  <c r="P1553"/>
  <c r="O1553"/>
  <c r="N1553"/>
  <c r="M1553"/>
  <c r="W1552"/>
  <c r="V1552"/>
  <c r="U1552"/>
  <c r="R1552"/>
  <c r="Q1552"/>
  <c r="P1552"/>
  <c r="O1552"/>
  <c r="N1552"/>
  <c r="M1552"/>
  <c r="W1551"/>
  <c r="V1551"/>
  <c r="U1551"/>
  <c r="R1551"/>
  <c r="Q1551"/>
  <c r="P1551"/>
  <c r="O1551"/>
  <c r="N1551"/>
  <c r="M1551"/>
  <c r="W1550"/>
  <c r="V1550"/>
  <c r="U1550"/>
  <c r="R1550"/>
  <c r="Q1550"/>
  <c r="P1550"/>
  <c r="O1550"/>
  <c r="N1550"/>
  <c r="M1550"/>
  <c r="W1549"/>
  <c r="V1549"/>
  <c r="U1549"/>
  <c r="R1549"/>
  <c r="Q1549"/>
  <c r="P1549"/>
  <c r="O1549"/>
  <c r="N1549"/>
  <c r="M1549"/>
  <c r="W1548"/>
  <c r="V1548"/>
  <c r="U1548"/>
  <c r="R1548"/>
  <c r="Q1548"/>
  <c r="P1548"/>
  <c r="O1548"/>
  <c r="N1548"/>
  <c r="M1548"/>
  <c r="W1547"/>
  <c r="V1547"/>
  <c r="U1547"/>
  <c r="R1547"/>
  <c r="Q1547"/>
  <c r="P1547"/>
  <c r="O1547"/>
  <c r="N1547"/>
  <c r="M1547"/>
  <c r="W1546"/>
  <c r="V1546"/>
  <c r="U1546"/>
  <c r="R1546"/>
  <c r="Q1546"/>
  <c r="P1546"/>
  <c r="O1546"/>
  <c r="N1546"/>
  <c r="M1546"/>
  <c r="W1545"/>
  <c r="V1545"/>
  <c r="U1545"/>
  <c r="R1545"/>
  <c r="Q1545"/>
  <c r="P1545"/>
  <c r="O1545"/>
  <c r="N1545"/>
  <c r="M1545"/>
  <c r="W1544"/>
  <c r="V1544"/>
  <c r="U1544"/>
  <c r="R1544"/>
  <c r="Q1544"/>
  <c r="P1544"/>
  <c r="O1544"/>
  <c r="N1544"/>
  <c r="M1544"/>
  <c r="W1543"/>
  <c r="V1543"/>
  <c r="U1543"/>
  <c r="R1543"/>
  <c r="Q1543"/>
  <c r="P1543"/>
  <c r="O1543"/>
  <c r="N1543"/>
  <c r="M1543"/>
  <c r="W1542"/>
  <c r="V1542"/>
  <c r="U1542"/>
  <c r="R1542"/>
  <c r="Q1542"/>
  <c r="P1542"/>
  <c r="O1542"/>
  <c r="N1542"/>
  <c r="M1542"/>
  <c r="W1541"/>
  <c r="V1541"/>
  <c r="U1541"/>
  <c r="R1541"/>
  <c r="Q1541"/>
  <c r="P1541"/>
  <c r="O1541"/>
  <c r="N1541"/>
  <c r="M1541"/>
  <c r="W1540"/>
  <c r="V1540"/>
  <c r="U1540"/>
  <c r="R1540"/>
  <c r="Q1540"/>
  <c r="P1540"/>
  <c r="O1540"/>
  <c r="N1540"/>
  <c r="M1540"/>
  <c r="W1539"/>
  <c r="V1539"/>
  <c r="U1539"/>
  <c r="R1539"/>
  <c r="Q1539"/>
  <c r="P1539"/>
  <c r="O1539"/>
  <c r="N1539"/>
  <c r="M1539"/>
  <c r="W1538"/>
  <c r="V1538"/>
  <c r="U1538"/>
  <c r="R1538"/>
  <c r="Q1538"/>
  <c r="P1538"/>
  <c r="O1538"/>
  <c r="N1538"/>
  <c r="M1538"/>
  <c r="W1537"/>
  <c r="V1537"/>
  <c r="U1537"/>
  <c r="R1537"/>
  <c r="Q1537"/>
  <c r="P1537"/>
  <c r="O1537"/>
  <c r="N1537"/>
  <c r="M1537"/>
  <c r="W1536"/>
  <c r="V1536"/>
  <c r="U1536"/>
  <c r="R1536"/>
  <c r="Q1536"/>
  <c r="P1536"/>
  <c r="O1536"/>
  <c r="N1536"/>
  <c r="M1536"/>
  <c r="W1535"/>
  <c r="V1535"/>
  <c r="U1535"/>
  <c r="R1535"/>
  <c r="Q1535"/>
  <c r="P1535"/>
  <c r="O1535"/>
  <c r="N1535"/>
  <c r="M1535"/>
  <c r="W1534"/>
  <c r="V1534"/>
  <c r="U1534"/>
  <c r="R1534"/>
  <c r="Q1534"/>
  <c r="P1534"/>
  <c r="O1534"/>
  <c r="N1534"/>
  <c r="M1534"/>
  <c r="W1533"/>
  <c r="V1533"/>
  <c r="U1533"/>
  <c r="R1533"/>
  <c r="Q1533"/>
  <c r="P1533"/>
  <c r="O1533"/>
  <c r="N1533"/>
  <c r="M1533"/>
  <c r="W1532"/>
  <c r="V1532"/>
  <c r="U1532"/>
  <c r="R1532"/>
  <c r="Q1532"/>
  <c r="P1532"/>
  <c r="O1532"/>
  <c r="N1532"/>
  <c r="M1532"/>
  <c r="W1531"/>
  <c r="V1531"/>
  <c r="U1531"/>
  <c r="R1531"/>
  <c r="Q1531"/>
  <c r="P1531"/>
  <c r="O1531"/>
  <c r="N1531"/>
  <c r="M1531"/>
  <c r="W1530"/>
  <c r="V1530"/>
  <c r="U1530"/>
  <c r="R1530"/>
  <c r="Q1530"/>
  <c r="P1530"/>
  <c r="O1530"/>
  <c r="N1530"/>
  <c r="M1530"/>
  <c r="W1529"/>
  <c r="V1529"/>
  <c r="U1529"/>
  <c r="R1529"/>
  <c r="Q1529"/>
  <c r="P1529"/>
  <c r="O1529"/>
  <c r="N1529"/>
  <c r="M1529"/>
  <c r="W1528"/>
  <c r="V1528"/>
  <c r="U1528"/>
  <c r="R1528"/>
  <c r="Q1528"/>
  <c r="P1528"/>
  <c r="O1528"/>
  <c r="N1528"/>
  <c r="M1528"/>
  <c r="W1527"/>
  <c r="V1527"/>
  <c r="U1527"/>
  <c r="R1527"/>
  <c r="Q1527"/>
  <c r="P1527"/>
  <c r="O1527"/>
  <c r="N1527"/>
  <c r="M1527"/>
  <c r="W1526"/>
  <c r="V1526"/>
  <c r="U1526"/>
  <c r="R1526"/>
  <c r="Q1526"/>
  <c r="P1526"/>
  <c r="O1526"/>
  <c r="N1526"/>
  <c r="M1526"/>
  <c r="W1525"/>
  <c r="V1525"/>
  <c r="U1525"/>
  <c r="R1525"/>
  <c r="Q1525"/>
  <c r="P1525"/>
  <c r="O1525"/>
  <c r="N1525"/>
  <c r="M1525"/>
  <c r="W1524"/>
  <c r="V1524"/>
  <c r="U1524"/>
  <c r="R1524"/>
  <c r="Q1524"/>
  <c r="P1524"/>
  <c r="O1524"/>
  <c r="N1524"/>
  <c r="M1524"/>
  <c r="W1523"/>
  <c r="V1523"/>
  <c r="U1523"/>
  <c r="R1523"/>
  <c r="Q1523"/>
  <c r="P1523"/>
  <c r="O1523"/>
  <c r="N1523"/>
  <c r="M1523"/>
  <c r="W1522"/>
  <c r="V1522"/>
  <c r="U1522"/>
  <c r="R1522"/>
  <c r="Q1522"/>
  <c r="P1522"/>
  <c r="O1522"/>
  <c r="N1522"/>
  <c r="M1522"/>
  <c r="W1521"/>
  <c r="V1521"/>
  <c r="U1521"/>
  <c r="R1521"/>
  <c r="Q1521"/>
  <c r="P1521"/>
  <c r="O1521"/>
  <c r="N1521"/>
  <c r="M1521"/>
  <c r="W1520"/>
  <c r="V1520"/>
  <c r="U1520"/>
  <c r="R1520"/>
  <c r="Q1520"/>
  <c r="P1520"/>
  <c r="O1520"/>
  <c r="N1520"/>
  <c r="M1520"/>
  <c r="W1519"/>
  <c r="V1519"/>
  <c r="U1519"/>
  <c r="R1519"/>
  <c r="Q1519"/>
  <c r="P1519"/>
  <c r="O1519"/>
  <c r="N1519"/>
  <c r="M1519"/>
  <c r="W1518"/>
  <c r="V1518"/>
  <c r="U1518"/>
  <c r="R1518"/>
  <c r="Q1518"/>
  <c r="P1518"/>
  <c r="O1518"/>
  <c r="N1518"/>
  <c r="M1518"/>
  <c r="W1517"/>
  <c r="V1517"/>
  <c r="U1517"/>
  <c r="R1517"/>
  <c r="Q1517"/>
  <c r="P1517"/>
  <c r="O1517"/>
  <c r="N1517"/>
  <c r="M1517"/>
  <c r="W1516"/>
  <c r="V1516"/>
  <c r="U1516"/>
  <c r="R1516"/>
  <c r="Q1516"/>
  <c r="P1516"/>
  <c r="O1516"/>
  <c r="N1516"/>
  <c r="M1516"/>
  <c r="W1515"/>
  <c r="V1515"/>
  <c r="U1515"/>
  <c r="R1515"/>
  <c r="Q1515"/>
  <c r="P1515"/>
  <c r="O1515"/>
  <c r="N1515"/>
  <c r="M1515"/>
  <c r="W1514"/>
  <c r="V1514"/>
  <c r="U1514"/>
  <c r="R1514"/>
  <c r="Q1514"/>
  <c r="P1514"/>
  <c r="O1514"/>
  <c r="N1514"/>
  <c r="M1514"/>
  <c r="W1513"/>
  <c r="V1513"/>
  <c r="U1513"/>
  <c r="R1513"/>
  <c r="Q1513"/>
  <c r="P1513"/>
  <c r="O1513"/>
  <c r="N1513"/>
  <c r="M1513"/>
  <c r="W1512"/>
  <c r="V1512"/>
  <c r="U1512"/>
  <c r="R1512"/>
  <c r="Q1512"/>
  <c r="P1512"/>
  <c r="O1512"/>
  <c r="N1512"/>
  <c r="M1512"/>
  <c r="W1511"/>
  <c r="V1511"/>
  <c r="U1511"/>
  <c r="R1511"/>
  <c r="Q1511"/>
  <c r="P1511"/>
  <c r="O1511"/>
  <c r="N1511"/>
  <c r="M1511"/>
  <c r="W1510"/>
  <c r="V1510"/>
  <c r="U1510"/>
  <c r="R1510"/>
  <c r="Q1510"/>
  <c r="P1510"/>
  <c r="O1510"/>
  <c r="N1510"/>
  <c r="M1510"/>
  <c r="W1509"/>
  <c r="V1509"/>
  <c r="U1509"/>
  <c r="R1509"/>
  <c r="Q1509"/>
  <c r="P1509"/>
  <c r="O1509"/>
  <c r="N1509"/>
  <c r="M1509"/>
  <c r="W1508"/>
  <c r="V1508"/>
  <c r="U1508"/>
  <c r="R1508"/>
  <c r="Q1508"/>
  <c r="P1508"/>
  <c r="O1508"/>
  <c r="N1508"/>
  <c r="M1508"/>
  <c r="W1507"/>
  <c r="V1507"/>
  <c r="U1507"/>
  <c r="R1507"/>
  <c r="Q1507"/>
  <c r="P1507"/>
  <c r="O1507"/>
  <c r="N1507"/>
  <c r="M1507"/>
  <c r="W1506"/>
  <c r="V1506"/>
  <c r="U1506"/>
  <c r="R1506"/>
  <c r="Q1506"/>
  <c r="P1506"/>
  <c r="O1506"/>
  <c r="N1506"/>
  <c r="M1506"/>
  <c r="W1505"/>
  <c r="V1505"/>
  <c r="U1505"/>
  <c r="R1505"/>
  <c r="Q1505"/>
  <c r="P1505"/>
  <c r="O1505"/>
  <c r="N1505"/>
  <c r="M1505"/>
  <c r="W1504"/>
  <c r="V1504"/>
  <c r="U1504"/>
  <c r="R1504"/>
  <c r="Q1504"/>
  <c r="P1504"/>
  <c r="O1504"/>
  <c r="N1504"/>
  <c r="M1504"/>
  <c r="W1503"/>
  <c r="V1503"/>
  <c r="U1503"/>
  <c r="R1503"/>
  <c r="Q1503"/>
  <c r="P1503"/>
  <c r="O1503"/>
  <c r="N1503"/>
  <c r="M1503"/>
  <c r="W1502"/>
  <c r="V1502"/>
  <c r="U1502"/>
  <c r="R1502"/>
  <c r="Q1502"/>
  <c r="P1502"/>
  <c r="O1502"/>
  <c r="N1502"/>
  <c r="M1502"/>
  <c r="W1501"/>
  <c r="V1501"/>
  <c r="U1501"/>
  <c r="R1501"/>
  <c r="Q1501"/>
  <c r="P1501"/>
  <c r="O1501"/>
  <c r="N1501"/>
  <c r="M1501"/>
  <c r="W1500"/>
  <c r="V1500"/>
  <c r="U1500"/>
  <c r="R1500"/>
  <c r="Q1500"/>
  <c r="P1500"/>
  <c r="O1500"/>
  <c r="N1500"/>
  <c r="M1500"/>
  <c r="W1499"/>
  <c r="V1499"/>
  <c r="U1499"/>
  <c r="R1499"/>
  <c r="Q1499"/>
  <c r="P1499"/>
  <c r="O1499"/>
  <c r="N1499"/>
  <c r="M1499"/>
  <c r="W1498"/>
  <c r="V1498"/>
  <c r="U1498"/>
  <c r="R1498"/>
  <c r="Q1498"/>
  <c r="P1498"/>
  <c r="O1498"/>
  <c r="N1498"/>
  <c r="M1498"/>
  <c r="W1497"/>
  <c r="V1497"/>
  <c r="U1497"/>
  <c r="R1497"/>
  <c r="Q1497"/>
  <c r="P1497"/>
  <c r="O1497"/>
  <c r="N1497"/>
  <c r="M1497"/>
  <c r="W1496"/>
  <c r="V1496"/>
  <c r="U1496"/>
  <c r="R1496"/>
  <c r="Q1496"/>
  <c r="P1496"/>
  <c r="O1496"/>
  <c r="N1496"/>
  <c r="M1496"/>
  <c r="W1495"/>
  <c r="V1495"/>
  <c r="U1495"/>
  <c r="R1495"/>
  <c r="Q1495"/>
  <c r="P1495"/>
  <c r="O1495"/>
  <c r="N1495"/>
  <c r="M1495"/>
  <c r="W1494"/>
  <c r="V1494"/>
  <c r="U1494"/>
  <c r="R1494"/>
  <c r="Q1494"/>
  <c r="P1494"/>
  <c r="O1494"/>
  <c r="N1494"/>
  <c r="M1494"/>
  <c r="W1493"/>
  <c r="V1493"/>
  <c r="U1493"/>
  <c r="R1493"/>
  <c r="Q1493"/>
  <c r="P1493"/>
  <c r="O1493"/>
  <c r="N1493"/>
  <c r="M1493"/>
  <c r="W1492"/>
  <c r="V1492"/>
  <c r="U1492"/>
  <c r="R1492"/>
  <c r="Q1492"/>
  <c r="P1492"/>
  <c r="O1492"/>
  <c r="N1492"/>
  <c r="M1492"/>
  <c r="W1491"/>
  <c r="V1491"/>
  <c r="U1491"/>
  <c r="R1491"/>
  <c r="Q1491"/>
  <c r="P1491"/>
  <c r="O1491"/>
  <c r="N1491"/>
  <c r="M1491"/>
  <c r="W1490"/>
  <c r="V1490"/>
  <c r="U1490"/>
  <c r="R1490"/>
  <c r="Q1490"/>
  <c r="P1490"/>
  <c r="O1490"/>
  <c r="N1490"/>
  <c r="M1490"/>
  <c r="W1489"/>
  <c r="V1489"/>
  <c r="U1489"/>
  <c r="R1489"/>
  <c r="Q1489"/>
  <c r="P1489"/>
  <c r="O1489"/>
  <c r="N1489"/>
  <c r="M1489"/>
  <c r="W1488"/>
  <c r="V1488"/>
  <c r="U1488"/>
  <c r="R1488"/>
  <c r="Q1488"/>
  <c r="P1488"/>
  <c r="O1488"/>
  <c r="N1488"/>
  <c r="M1488"/>
  <c r="W1487"/>
  <c r="V1487"/>
  <c r="U1487"/>
  <c r="R1487"/>
  <c r="Q1487"/>
  <c r="P1487"/>
  <c r="O1487"/>
  <c r="N1487"/>
  <c r="M1487"/>
  <c r="W1486"/>
  <c r="V1486"/>
  <c r="U1486"/>
  <c r="R1486"/>
  <c r="Q1486"/>
  <c r="P1486"/>
  <c r="O1486"/>
  <c r="N1486"/>
  <c r="M1486"/>
  <c r="W1485"/>
  <c r="V1485"/>
  <c r="U1485"/>
  <c r="R1485"/>
  <c r="Q1485"/>
  <c r="P1485"/>
  <c r="O1485"/>
  <c r="N1485"/>
  <c r="M1485"/>
  <c r="W1484"/>
  <c r="V1484"/>
  <c r="U1484"/>
  <c r="R1484"/>
  <c r="Q1484"/>
  <c r="P1484"/>
  <c r="O1484"/>
  <c r="N1484"/>
  <c r="M1484"/>
  <c r="W1483"/>
  <c r="V1483"/>
  <c r="U1483"/>
  <c r="R1483"/>
  <c r="Q1483"/>
  <c r="P1483"/>
  <c r="O1483"/>
  <c r="N1483"/>
  <c r="M1483"/>
  <c r="W1482"/>
  <c r="V1482"/>
  <c r="U1482"/>
  <c r="R1482"/>
  <c r="Q1482"/>
  <c r="P1482"/>
  <c r="O1482"/>
  <c r="N1482"/>
  <c r="M1482"/>
  <c r="W1481"/>
  <c r="V1481"/>
  <c r="U1481"/>
  <c r="R1481"/>
  <c r="Q1481"/>
  <c r="P1481"/>
  <c r="O1481"/>
  <c r="N1481"/>
  <c r="M1481"/>
  <c r="W1480"/>
  <c r="V1480"/>
  <c r="U1480"/>
  <c r="R1480"/>
  <c r="Q1480"/>
  <c r="P1480"/>
  <c r="O1480"/>
  <c r="N1480"/>
  <c r="M1480"/>
  <c r="W1479"/>
  <c r="V1479"/>
  <c r="U1479"/>
  <c r="R1479"/>
  <c r="Q1479"/>
  <c r="P1479"/>
  <c r="O1479"/>
  <c r="N1479"/>
  <c r="M1479"/>
  <c r="W1478"/>
  <c r="V1478"/>
  <c r="U1478"/>
  <c r="R1478"/>
  <c r="Q1478"/>
  <c r="P1478"/>
  <c r="O1478"/>
  <c r="N1478"/>
  <c r="M1478"/>
  <c r="W1477"/>
  <c r="V1477"/>
  <c r="U1477"/>
  <c r="R1477"/>
  <c r="Q1477"/>
  <c r="P1477"/>
  <c r="O1477"/>
  <c r="N1477"/>
  <c r="M1477"/>
  <c r="W1476"/>
  <c r="V1476"/>
  <c r="U1476"/>
  <c r="R1476"/>
  <c r="Q1476"/>
  <c r="P1476"/>
  <c r="O1476"/>
  <c r="N1476"/>
  <c r="M1476"/>
  <c r="W1475"/>
  <c r="V1475"/>
  <c r="U1475"/>
  <c r="R1475"/>
  <c r="Q1475"/>
  <c r="P1475"/>
  <c r="O1475"/>
  <c r="N1475"/>
  <c r="M1475"/>
  <c r="W1474"/>
  <c r="V1474"/>
  <c r="U1474"/>
  <c r="R1474"/>
  <c r="Q1474"/>
  <c r="P1474"/>
  <c r="O1474"/>
  <c r="N1474"/>
  <c r="M1474"/>
  <c r="W1473"/>
  <c r="V1473"/>
  <c r="U1473"/>
  <c r="R1473"/>
  <c r="Q1473"/>
  <c r="P1473"/>
  <c r="O1473"/>
  <c r="N1473"/>
  <c r="M1473"/>
  <c r="W1472"/>
  <c r="V1472"/>
  <c r="U1472"/>
  <c r="R1472"/>
  <c r="Q1472"/>
  <c r="P1472"/>
  <c r="O1472"/>
  <c r="N1472"/>
  <c r="M1472"/>
  <c r="W1471"/>
  <c r="V1471"/>
  <c r="U1471"/>
  <c r="R1471"/>
  <c r="Q1471"/>
  <c r="P1471"/>
  <c r="O1471"/>
  <c r="N1471"/>
  <c r="M1471"/>
  <c r="W1470"/>
  <c r="V1470"/>
  <c r="U1470"/>
  <c r="R1470"/>
  <c r="Q1470"/>
  <c r="P1470"/>
  <c r="O1470"/>
  <c r="N1470"/>
  <c r="M1470"/>
  <c r="W1469"/>
  <c r="V1469"/>
  <c r="U1469"/>
  <c r="R1469"/>
  <c r="Q1469"/>
  <c r="P1469"/>
  <c r="O1469"/>
  <c r="N1469"/>
  <c r="M1469"/>
  <c r="W1468"/>
  <c r="V1468"/>
  <c r="U1468"/>
  <c r="R1468"/>
  <c r="Q1468"/>
  <c r="P1468"/>
  <c r="O1468"/>
  <c r="N1468"/>
  <c r="M1468"/>
  <c r="W1467"/>
  <c r="V1467"/>
  <c r="U1467"/>
  <c r="R1467"/>
  <c r="Q1467"/>
  <c r="P1467"/>
  <c r="O1467"/>
  <c r="N1467"/>
  <c r="M1467"/>
  <c r="W1466"/>
  <c r="V1466"/>
  <c r="U1466"/>
  <c r="R1466"/>
  <c r="Q1466"/>
  <c r="P1466"/>
  <c r="O1466"/>
  <c r="N1466"/>
  <c r="M1466"/>
  <c r="W1465"/>
  <c r="V1465"/>
  <c r="U1465"/>
  <c r="R1465"/>
  <c r="Q1465"/>
  <c r="P1465"/>
  <c r="O1465"/>
  <c r="N1465"/>
  <c r="M1465"/>
  <c r="W1464"/>
  <c r="V1464"/>
  <c r="U1464"/>
  <c r="R1464"/>
  <c r="Q1464"/>
  <c r="P1464"/>
  <c r="O1464"/>
  <c r="N1464"/>
  <c r="M1464"/>
  <c r="W1463"/>
  <c r="V1463"/>
  <c r="U1463"/>
  <c r="R1463"/>
  <c r="Q1463"/>
  <c r="P1463"/>
  <c r="O1463"/>
  <c r="N1463"/>
  <c r="M1463"/>
  <c r="W1462"/>
  <c r="V1462"/>
  <c r="U1462"/>
  <c r="R1462"/>
  <c r="Q1462"/>
  <c r="P1462"/>
  <c r="O1462"/>
  <c r="N1462"/>
  <c r="M1462"/>
  <c r="W1461"/>
  <c r="V1461"/>
  <c r="U1461"/>
  <c r="R1461"/>
  <c r="Q1461"/>
  <c r="P1461"/>
  <c r="O1461"/>
  <c r="N1461"/>
  <c r="M1461"/>
  <c r="W1460"/>
  <c r="V1460"/>
  <c r="U1460"/>
  <c r="R1460"/>
  <c r="Q1460"/>
  <c r="P1460"/>
  <c r="O1460"/>
  <c r="N1460"/>
  <c r="M1460"/>
  <c r="W1459"/>
  <c r="V1459"/>
  <c r="U1459"/>
  <c r="R1459"/>
  <c r="Q1459"/>
  <c r="P1459"/>
  <c r="O1459"/>
  <c r="N1459"/>
  <c r="M1459"/>
  <c r="W1458"/>
  <c r="V1458"/>
  <c r="U1458"/>
  <c r="R1458"/>
  <c r="Q1458"/>
  <c r="P1458"/>
  <c r="O1458"/>
  <c r="N1458"/>
  <c r="M1458"/>
  <c r="W1457"/>
  <c r="V1457"/>
  <c r="U1457"/>
  <c r="R1457"/>
  <c r="Q1457"/>
  <c r="P1457"/>
  <c r="O1457"/>
  <c r="N1457"/>
  <c r="M1457"/>
  <c r="W1456"/>
  <c r="V1456"/>
  <c r="U1456"/>
  <c r="R1456"/>
  <c r="Q1456"/>
  <c r="P1456"/>
  <c r="O1456"/>
  <c r="N1456"/>
  <c r="M1456"/>
  <c r="W1455"/>
  <c r="V1455"/>
  <c r="U1455"/>
  <c r="R1455"/>
  <c r="Q1455"/>
  <c r="P1455"/>
  <c r="O1455"/>
  <c r="N1455"/>
  <c r="M1455"/>
  <c r="W1454"/>
  <c r="V1454"/>
  <c r="U1454"/>
  <c r="R1454"/>
  <c r="Q1454"/>
  <c r="P1454"/>
  <c r="O1454"/>
  <c r="N1454"/>
  <c r="M1454"/>
  <c r="W1453"/>
  <c r="V1453"/>
  <c r="U1453"/>
  <c r="R1453"/>
  <c r="Q1453"/>
  <c r="P1453"/>
  <c r="O1453"/>
  <c r="N1453"/>
  <c r="M1453"/>
  <c r="W1452"/>
  <c r="V1452"/>
  <c r="U1452"/>
  <c r="R1452"/>
  <c r="Q1452"/>
  <c r="P1452"/>
  <c r="O1452"/>
  <c r="N1452"/>
  <c r="M1452"/>
  <c r="W1451"/>
  <c r="V1451"/>
  <c r="U1451"/>
  <c r="R1451"/>
  <c r="Q1451"/>
  <c r="P1451"/>
  <c r="O1451"/>
  <c r="N1451"/>
  <c r="M1451"/>
  <c r="W1450"/>
  <c r="V1450"/>
  <c r="U1450"/>
  <c r="R1450"/>
  <c r="Q1450"/>
  <c r="P1450"/>
  <c r="O1450"/>
  <c r="N1450"/>
  <c r="M1450"/>
  <c r="W1449"/>
  <c r="V1449"/>
  <c r="U1449"/>
  <c r="R1449"/>
  <c r="Q1449"/>
  <c r="P1449"/>
  <c r="O1449"/>
  <c r="N1449"/>
  <c r="M1449"/>
  <c r="W1448"/>
  <c r="V1448"/>
  <c r="U1448"/>
  <c r="R1448"/>
  <c r="Q1448"/>
  <c r="P1448"/>
  <c r="O1448"/>
  <c r="N1448"/>
  <c r="M1448"/>
  <c r="W1447"/>
  <c r="V1447"/>
  <c r="U1447"/>
  <c r="R1447"/>
  <c r="Q1447"/>
  <c r="P1447"/>
  <c r="O1447"/>
  <c r="N1447"/>
  <c r="M1447"/>
  <c r="W1446"/>
  <c r="V1446"/>
  <c r="U1446"/>
  <c r="R1446"/>
  <c r="Q1446"/>
  <c r="P1446"/>
  <c r="O1446"/>
  <c r="N1446"/>
  <c r="M1446"/>
  <c r="W1445"/>
  <c r="V1445"/>
  <c r="U1445"/>
  <c r="R1445"/>
  <c r="Q1445"/>
  <c r="P1445"/>
  <c r="O1445"/>
  <c r="N1445"/>
  <c r="M1445"/>
  <c r="W1444"/>
  <c r="V1444"/>
  <c r="U1444"/>
  <c r="R1444"/>
  <c r="Q1444"/>
  <c r="P1444"/>
  <c r="O1444"/>
  <c r="N1444"/>
  <c r="M1444"/>
  <c r="W1443"/>
  <c r="V1443"/>
  <c r="U1443"/>
  <c r="R1443"/>
  <c r="Q1443"/>
  <c r="P1443"/>
  <c r="O1443"/>
  <c r="N1443"/>
  <c r="M1443"/>
  <c r="W1442"/>
  <c r="V1442"/>
  <c r="U1442"/>
  <c r="R1442"/>
  <c r="Q1442"/>
  <c r="P1442"/>
  <c r="O1442"/>
  <c r="N1442"/>
  <c r="M1442"/>
  <c r="W1441"/>
  <c r="V1441"/>
  <c r="U1441"/>
  <c r="R1441"/>
  <c r="Q1441"/>
  <c r="P1441"/>
  <c r="O1441"/>
  <c r="N1441"/>
  <c r="M1441"/>
  <c r="W1440"/>
  <c r="V1440"/>
  <c r="U1440"/>
  <c r="R1440"/>
  <c r="Q1440"/>
  <c r="P1440"/>
  <c r="O1440"/>
  <c r="N1440"/>
  <c r="M1440"/>
  <c r="W1439"/>
  <c r="V1439"/>
  <c r="U1439"/>
  <c r="R1439"/>
  <c r="Q1439"/>
  <c r="P1439"/>
  <c r="O1439"/>
  <c r="N1439"/>
  <c r="M1439"/>
  <c r="W1438"/>
  <c r="V1438"/>
  <c r="U1438"/>
  <c r="R1438"/>
  <c r="Q1438"/>
  <c r="P1438"/>
  <c r="O1438"/>
  <c r="N1438"/>
  <c r="M1438"/>
  <c r="W1437"/>
  <c r="V1437"/>
  <c r="U1437"/>
  <c r="R1437"/>
  <c r="Q1437"/>
  <c r="P1437"/>
  <c r="O1437"/>
  <c r="N1437"/>
  <c r="M1437"/>
  <c r="W1436"/>
  <c r="V1436"/>
  <c r="U1436"/>
  <c r="R1436"/>
  <c r="Q1436"/>
  <c r="P1436"/>
  <c r="O1436"/>
  <c r="N1436"/>
  <c r="M1436"/>
  <c r="W1435"/>
  <c r="V1435"/>
  <c r="U1435"/>
  <c r="R1435"/>
  <c r="Q1435"/>
  <c r="P1435"/>
  <c r="O1435"/>
  <c r="N1435"/>
  <c r="M1435"/>
  <c r="W1434"/>
  <c r="V1434"/>
  <c r="U1434"/>
  <c r="R1434"/>
  <c r="Q1434"/>
  <c r="P1434"/>
  <c r="O1434"/>
  <c r="N1434"/>
  <c r="M1434"/>
  <c r="W1433"/>
  <c r="V1433"/>
  <c r="U1433"/>
  <c r="R1433"/>
  <c r="Q1433"/>
  <c r="P1433"/>
  <c r="O1433"/>
  <c r="N1433"/>
  <c r="M1433"/>
  <c r="W1432"/>
  <c r="V1432"/>
  <c r="U1432"/>
  <c r="R1432"/>
  <c r="Q1432"/>
  <c r="P1432"/>
  <c r="O1432"/>
  <c r="N1432"/>
  <c r="M1432"/>
  <c r="W1431"/>
  <c r="V1431"/>
  <c r="U1431"/>
  <c r="R1431"/>
  <c r="Q1431"/>
  <c r="P1431"/>
  <c r="O1431"/>
  <c r="N1431"/>
  <c r="M1431"/>
  <c r="W1430"/>
  <c r="V1430"/>
  <c r="U1430"/>
  <c r="R1430"/>
  <c r="Q1430"/>
  <c r="P1430"/>
  <c r="O1430"/>
  <c r="N1430"/>
  <c r="M1430"/>
  <c r="W1429"/>
  <c r="V1429"/>
  <c r="U1429"/>
  <c r="R1429"/>
  <c r="Q1429"/>
  <c r="P1429"/>
  <c r="O1429"/>
  <c r="N1429"/>
  <c r="M1429"/>
  <c r="W1428"/>
  <c r="V1428"/>
  <c r="U1428"/>
  <c r="R1428"/>
  <c r="Q1428"/>
  <c r="P1428"/>
  <c r="O1428"/>
  <c r="N1428"/>
  <c r="M1428"/>
  <c r="W1427"/>
  <c r="V1427"/>
  <c r="U1427"/>
  <c r="R1427"/>
  <c r="Q1427"/>
  <c r="P1427"/>
  <c r="O1427"/>
  <c r="N1427"/>
  <c r="M1427"/>
  <c r="W1426"/>
  <c r="V1426"/>
  <c r="U1426"/>
  <c r="R1426"/>
  <c r="Q1426"/>
  <c r="P1426"/>
  <c r="O1426"/>
  <c r="N1426"/>
  <c r="M1426"/>
  <c r="W1425"/>
  <c r="V1425"/>
  <c r="U1425"/>
  <c r="R1425"/>
  <c r="Q1425"/>
  <c r="P1425"/>
  <c r="O1425"/>
  <c r="N1425"/>
  <c r="M1425"/>
  <c r="W1424"/>
  <c r="V1424"/>
  <c r="U1424"/>
  <c r="R1424"/>
  <c r="Q1424"/>
  <c r="P1424"/>
  <c r="O1424"/>
  <c r="N1424"/>
  <c r="M1424"/>
  <c r="W1423"/>
  <c r="V1423"/>
  <c r="U1423"/>
  <c r="R1423"/>
  <c r="Q1423"/>
  <c r="P1423"/>
  <c r="O1423"/>
  <c r="N1423"/>
  <c r="M1423"/>
  <c r="W1422"/>
  <c r="V1422"/>
  <c r="U1422"/>
  <c r="R1422"/>
  <c r="Q1422"/>
  <c r="P1422"/>
  <c r="O1422"/>
  <c r="N1422"/>
  <c r="M1422"/>
  <c r="W1421"/>
  <c r="V1421"/>
  <c r="U1421"/>
  <c r="R1421"/>
  <c r="Q1421"/>
  <c r="P1421"/>
  <c r="O1421"/>
  <c r="N1421"/>
  <c r="M1421"/>
  <c r="W1420"/>
  <c r="V1420"/>
  <c r="U1420"/>
  <c r="R1420"/>
  <c r="Q1420"/>
  <c r="P1420"/>
  <c r="O1420"/>
  <c r="N1420"/>
  <c r="M1420"/>
  <c r="W1419"/>
  <c r="V1419"/>
  <c r="U1419"/>
  <c r="R1419"/>
  <c r="Q1419"/>
  <c r="P1419"/>
  <c r="O1419"/>
  <c r="N1419"/>
  <c r="M1419"/>
  <c r="W1418"/>
  <c r="V1418"/>
  <c r="U1418"/>
  <c r="R1418"/>
  <c r="Q1418"/>
  <c r="P1418"/>
  <c r="O1418"/>
  <c r="N1418"/>
  <c r="M1418"/>
  <c r="W1417"/>
  <c r="V1417"/>
  <c r="U1417"/>
  <c r="R1417"/>
  <c r="Q1417"/>
  <c r="P1417"/>
  <c r="O1417"/>
  <c r="N1417"/>
  <c r="M1417"/>
  <c r="W1416"/>
  <c r="V1416"/>
  <c r="U1416"/>
  <c r="R1416"/>
  <c r="Q1416"/>
  <c r="P1416"/>
  <c r="O1416"/>
  <c r="N1416"/>
  <c r="M1416"/>
  <c r="W1415"/>
  <c r="V1415"/>
  <c r="U1415"/>
  <c r="R1415"/>
  <c r="Q1415"/>
  <c r="P1415"/>
  <c r="O1415"/>
  <c r="N1415"/>
  <c r="M1415"/>
  <c r="W1414"/>
  <c r="V1414"/>
  <c r="U1414"/>
  <c r="R1414"/>
  <c r="Q1414"/>
  <c r="P1414"/>
  <c r="O1414"/>
  <c r="N1414"/>
  <c r="M1414"/>
  <c r="W1413"/>
  <c r="V1413"/>
  <c r="U1413"/>
  <c r="R1413"/>
  <c r="Q1413"/>
  <c r="P1413"/>
  <c r="O1413"/>
  <c r="N1413"/>
  <c r="M1413"/>
  <c r="W1412"/>
  <c r="V1412"/>
  <c r="U1412"/>
  <c r="R1412"/>
  <c r="Q1412"/>
  <c r="P1412"/>
  <c r="O1412"/>
  <c r="N1412"/>
  <c r="M1412"/>
  <c r="W1411"/>
  <c r="V1411"/>
  <c r="U1411"/>
  <c r="R1411"/>
  <c r="Q1411"/>
  <c r="P1411"/>
  <c r="O1411"/>
  <c r="N1411"/>
  <c r="M1411"/>
  <c r="W1410"/>
  <c r="V1410"/>
  <c r="U1410"/>
  <c r="R1410"/>
  <c r="Q1410"/>
  <c r="P1410"/>
  <c r="O1410"/>
  <c r="N1410"/>
  <c r="M1410"/>
  <c r="W1409"/>
  <c r="V1409"/>
  <c r="U1409"/>
  <c r="R1409"/>
  <c r="Q1409"/>
  <c r="P1409"/>
  <c r="O1409"/>
  <c r="N1409"/>
  <c r="M1409"/>
  <c r="W1408"/>
  <c r="V1408"/>
  <c r="U1408"/>
  <c r="R1408"/>
  <c r="Q1408"/>
  <c r="P1408"/>
  <c r="O1408"/>
  <c r="N1408"/>
  <c r="M1408"/>
  <c r="W1407"/>
  <c r="V1407"/>
  <c r="U1407"/>
  <c r="R1407"/>
  <c r="Q1407"/>
  <c r="P1407"/>
  <c r="O1407"/>
  <c r="N1407"/>
  <c r="M1407"/>
  <c r="W1406"/>
  <c r="V1406"/>
  <c r="U1406"/>
  <c r="R1406"/>
  <c r="Q1406"/>
  <c r="P1406"/>
  <c r="O1406"/>
  <c r="N1406"/>
  <c r="M1406"/>
  <c r="W1405"/>
  <c r="V1405"/>
  <c r="U1405"/>
  <c r="R1405"/>
  <c r="Q1405"/>
  <c r="P1405"/>
  <c r="O1405"/>
  <c r="N1405"/>
  <c r="M1405"/>
  <c r="W1404"/>
  <c r="V1404"/>
  <c r="U1404"/>
  <c r="R1404"/>
  <c r="Q1404"/>
  <c r="P1404"/>
  <c r="O1404"/>
  <c r="N1404"/>
  <c r="M1404"/>
  <c r="W1403"/>
  <c r="V1403"/>
  <c r="U1403"/>
  <c r="R1403"/>
  <c r="Q1403"/>
  <c r="P1403"/>
  <c r="O1403"/>
  <c r="N1403"/>
  <c r="M1403"/>
  <c r="W1402"/>
  <c r="V1402"/>
  <c r="U1402"/>
  <c r="R1402"/>
  <c r="Q1402"/>
  <c r="P1402"/>
  <c r="O1402"/>
  <c r="N1402"/>
  <c r="M1402"/>
  <c r="W1401"/>
  <c r="V1401"/>
  <c r="U1401"/>
  <c r="R1401"/>
  <c r="Q1401"/>
  <c r="P1401"/>
  <c r="O1401"/>
  <c r="N1401"/>
  <c r="M1401"/>
  <c r="W1400"/>
  <c r="V1400"/>
  <c r="U1400"/>
  <c r="R1400"/>
  <c r="Q1400"/>
  <c r="P1400"/>
  <c r="O1400"/>
  <c r="N1400"/>
  <c r="M1400"/>
  <c r="W1399"/>
  <c r="V1399"/>
  <c r="U1399"/>
  <c r="R1399"/>
  <c r="Q1399"/>
  <c r="P1399"/>
  <c r="O1399"/>
  <c r="N1399"/>
  <c r="M1399"/>
  <c r="W1398"/>
  <c r="V1398"/>
  <c r="U1398"/>
  <c r="R1398"/>
  <c r="Q1398"/>
  <c r="P1398"/>
  <c r="O1398"/>
  <c r="N1398"/>
  <c r="M1398"/>
  <c r="W1397"/>
  <c r="V1397"/>
  <c r="U1397"/>
  <c r="R1397"/>
  <c r="Q1397"/>
  <c r="P1397"/>
  <c r="O1397"/>
  <c r="N1397"/>
  <c r="M1397"/>
  <c r="W1396"/>
  <c r="V1396"/>
  <c r="U1396"/>
  <c r="R1396"/>
  <c r="Q1396"/>
  <c r="P1396"/>
  <c r="O1396"/>
  <c r="N1396"/>
  <c r="M1396"/>
  <c r="W1395"/>
  <c r="V1395"/>
  <c r="U1395"/>
  <c r="R1395"/>
  <c r="Q1395"/>
  <c r="P1395"/>
  <c r="O1395"/>
  <c r="N1395"/>
  <c r="M1395"/>
  <c r="W1394"/>
  <c r="V1394"/>
  <c r="U1394"/>
  <c r="R1394"/>
  <c r="Q1394"/>
  <c r="P1394"/>
  <c r="O1394"/>
  <c r="N1394"/>
  <c r="M1394"/>
  <c r="W1393"/>
  <c r="V1393"/>
  <c r="U1393"/>
  <c r="R1393"/>
  <c r="Q1393"/>
  <c r="P1393"/>
  <c r="O1393"/>
  <c r="N1393"/>
  <c r="M1393"/>
  <c r="W1392"/>
  <c r="V1392"/>
  <c r="U1392"/>
  <c r="R1392"/>
  <c r="Q1392"/>
  <c r="P1392"/>
  <c r="O1392"/>
  <c r="N1392"/>
  <c r="M1392"/>
  <c r="W1391"/>
  <c r="V1391"/>
  <c r="U1391"/>
  <c r="R1391"/>
  <c r="Q1391"/>
  <c r="P1391"/>
  <c r="O1391"/>
  <c r="N1391"/>
  <c r="M1391"/>
  <c r="W1390"/>
  <c r="V1390"/>
  <c r="U1390"/>
  <c r="R1390"/>
  <c r="Q1390"/>
  <c r="P1390"/>
  <c r="O1390"/>
  <c r="N1390"/>
  <c r="M1390"/>
  <c r="W1389"/>
  <c r="V1389"/>
  <c r="U1389"/>
  <c r="R1389"/>
  <c r="Q1389"/>
  <c r="P1389"/>
  <c r="O1389"/>
  <c r="N1389"/>
  <c r="M1389"/>
  <c r="W1388"/>
  <c r="V1388"/>
  <c r="U1388"/>
  <c r="R1388"/>
  <c r="Q1388"/>
  <c r="P1388"/>
  <c r="O1388"/>
  <c r="N1388"/>
  <c r="M1388"/>
  <c r="W1387"/>
  <c r="V1387"/>
  <c r="U1387"/>
  <c r="R1387"/>
  <c r="Q1387"/>
  <c r="P1387"/>
  <c r="O1387"/>
  <c r="N1387"/>
  <c r="M1387"/>
  <c r="W1386"/>
  <c r="V1386"/>
  <c r="U1386"/>
  <c r="R1386"/>
  <c r="Q1386"/>
  <c r="P1386"/>
  <c r="O1386"/>
  <c r="N1386"/>
  <c r="M1386"/>
  <c r="W1385"/>
  <c r="V1385"/>
  <c r="U1385"/>
  <c r="R1385"/>
  <c r="Q1385"/>
  <c r="P1385"/>
  <c r="O1385"/>
  <c r="N1385"/>
  <c r="M1385"/>
  <c r="W1384"/>
  <c r="V1384"/>
  <c r="U1384"/>
  <c r="R1384"/>
  <c r="Q1384"/>
  <c r="P1384"/>
  <c r="O1384"/>
  <c r="N1384"/>
  <c r="M1384"/>
  <c r="W1383"/>
  <c r="V1383"/>
  <c r="U1383"/>
  <c r="R1383"/>
  <c r="Q1383"/>
  <c r="P1383"/>
  <c r="O1383"/>
  <c r="N1383"/>
  <c r="M1383"/>
  <c r="W1382"/>
  <c r="V1382"/>
  <c r="U1382"/>
  <c r="R1382"/>
  <c r="Q1382"/>
  <c r="P1382"/>
  <c r="O1382"/>
  <c r="N1382"/>
  <c r="M1382"/>
  <c r="W1381"/>
  <c r="V1381"/>
  <c r="U1381"/>
  <c r="R1381"/>
  <c r="Q1381"/>
  <c r="P1381"/>
  <c r="O1381"/>
  <c r="N1381"/>
  <c r="M1381"/>
  <c r="W1380"/>
  <c r="V1380"/>
  <c r="U1380"/>
  <c r="R1380"/>
  <c r="Q1380"/>
  <c r="P1380"/>
  <c r="O1380"/>
  <c r="N1380"/>
  <c r="M1380"/>
  <c r="W1379"/>
  <c r="V1379"/>
  <c r="U1379"/>
  <c r="R1379"/>
  <c r="Q1379"/>
  <c r="P1379"/>
  <c r="O1379"/>
  <c r="N1379"/>
  <c r="M1379"/>
  <c r="W1378"/>
  <c r="V1378"/>
  <c r="U1378"/>
  <c r="R1378"/>
  <c r="Q1378"/>
  <c r="P1378"/>
  <c r="O1378"/>
  <c r="N1378"/>
  <c r="M1378"/>
  <c r="W1377"/>
  <c r="V1377"/>
  <c r="U1377"/>
  <c r="R1377"/>
  <c r="Q1377"/>
  <c r="P1377"/>
  <c r="O1377"/>
  <c r="N1377"/>
  <c r="M1377"/>
  <c r="W1376"/>
  <c r="V1376"/>
  <c r="U1376"/>
  <c r="R1376"/>
  <c r="Q1376"/>
  <c r="P1376"/>
  <c r="O1376"/>
  <c r="N1376"/>
  <c r="M1376"/>
  <c r="W1375"/>
  <c r="V1375"/>
  <c r="U1375"/>
  <c r="R1375"/>
  <c r="Q1375"/>
  <c r="P1375"/>
  <c r="O1375"/>
  <c r="N1375"/>
  <c r="M1375"/>
  <c r="W1374"/>
  <c r="V1374"/>
  <c r="U1374"/>
  <c r="R1374"/>
  <c r="Q1374"/>
  <c r="P1374"/>
  <c r="O1374"/>
  <c r="N1374"/>
  <c r="M1374"/>
  <c r="W1373"/>
  <c r="V1373"/>
  <c r="U1373"/>
  <c r="R1373"/>
  <c r="Q1373"/>
  <c r="P1373"/>
  <c r="O1373"/>
  <c r="N1373"/>
  <c r="M1373"/>
  <c r="W1372"/>
  <c r="V1372"/>
  <c r="U1372"/>
  <c r="R1372"/>
  <c r="Q1372"/>
  <c r="P1372"/>
  <c r="O1372"/>
  <c r="N1372"/>
  <c r="M1372"/>
  <c r="W1371"/>
  <c r="V1371"/>
  <c r="U1371"/>
  <c r="R1371"/>
  <c r="Q1371"/>
  <c r="P1371"/>
  <c r="O1371"/>
  <c r="N1371"/>
  <c r="M1371"/>
  <c r="W1370"/>
  <c r="V1370"/>
  <c r="U1370"/>
  <c r="R1370"/>
  <c r="Q1370"/>
  <c r="P1370"/>
  <c r="O1370"/>
  <c r="N1370"/>
  <c r="M1370"/>
  <c r="W1369"/>
  <c r="V1369"/>
  <c r="U1369"/>
  <c r="R1369"/>
  <c r="Q1369"/>
  <c r="P1369"/>
  <c r="O1369"/>
  <c r="N1369"/>
  <c r="M1369"/>
  <c r="W1368"/>
  <c r="V1368"/>
  <c r="U1368"/>
  <c r="R1368"/>
  <c r="Q1368"/>
  <c r="P1368"/>
  <c r="O1368"/>
  <c r="N1368"/>
  <c r="M1368"/>
  <c r="W1367"/>
  <c r="V1367"/>
  <c r="U1367"/>
  <c r="R1367"/>
  <c r="Q1367"/>
  <c r="P1367"/>
  <c r="O1367"/>
  <c r="N1367"/>
  <c r="M1367"/>
  <c r="W1366"/>
  <c r="V1366"/>
  <c r="U1366"/>
  <c r="R1366"/>
  <c r="Q1366"/>
  <c r="P1366"/>
  <c r="O1366"/>
  <c r="N1366"/>
  <c r="M1366"/>
  <c r="W1365"/>
  <c r="V1365"/>
  <c r="U1365"/>
  <c r="R1365"/>
  <c r="Q1365"/>
  <c r="P1365"/>
  <c r="O1365"/>
  <c r="N1365"/>
  <c r="M1365"/>
  <c r="W1364"/>
  <c r="V1364"/>
  <c r="U1364"/>
  <c r="R1364"/>
  <c r="Q1364"/>
  <c r="P1364"/>
  <c r="O1364"/>
  <c r="N1364"/>
  <c r="M1364"/>
  <c r="W1363"/>
  <c r="V1363"/>
  <c r="U1363"/>
  <c r="R1363"/>
  <c r="Q1363"/>
  <c r="P1363"/>
  <c r="O1363"/>
  <c r="N1363"/>
  <c r="M1363"/>
  <c r="W1362"/>
  <c r="V1362"/>
  <c r="U1362"/>
  <c r="R1362"/>
  <c r="Q1362"/>
  <c r="P1362"/>
  <c r="O1362"/>
  <c r="N1362"/>
  <c r="M1362"/>
  <c r="W1361"/>
  <c r="V1361"/>
  <c r="U1361"/>
  <c r="R1361"/>
  <c r="Q1361"/>
  <c r="P1361"/>
  <c r="O1361"/>
  <c r="N1361"/>
  <c r="M1361"/>
  <c r="W1360"/>
  <c r="V1360"/>
  <c r="U1360"/>
  <c r="R1360"/>
  <c r="Q1360"/>
  <c r="P1360"/>
  <c r="O1360"/>
  <c r="N1360"/>
  <c r="M1360"/>
  <c r="W1359"/>
  <c r="V1359"/>
  <c r="U1359"/>
  <c r="R1359"/>
  <c r="Q1359"/>
  <c r="P1359"/>
  <c r="O1359"/>
  <c r="N1359"/>
  <c r="M1359"/>
  <c r="W1358"/>
  <c r="V1358"/>
  <c r="U1358"/>
  <c r="R1358"/>
  <c r="Q1358"/>
  <c r="P1358"/>
  <c r="O1358"/>
  <c r="N1358"/>
  <c r="M1358"/>
  <c r="W1357"/>
  <c r="V1357"/>
  <c r="U1357"/>
  <c r="R1357"/>
  <c r="Q1357"/>
  <c r="P1357"/>
  <c r="O1357"/>
  <c r="N1357"/>
  <c r="M1357"/>
  <c r="W1356"/>
  <c r="V1356"/>
  <c r="U1356"/>
  <c r="R1356"/>
  <c r="Q1356"/>
  <c r="P1356"/>
  <c r="O1356"/>
  <c r="N1356"/>
  <c r="M1356"/>
  <c r="W1355"/>
  <c r="V1355"/>
  <c r="U1355"/>
  <c r="R1355"/>
  <c r="Q1355"/>
  <c r="P1355"/>
  <c r="O1355"/>
  <c r="N1355"/>
  <c r="M1355"/>
  <c r="W1354"/>
  <c r="V1354"/>
  <c r="U1354"/>
  <c r="R1354"/>
  <c r="Q1354"/>
  <c r="P1354"/>
  <c r="O1354"/>
  <c r="N1354"/>
  <c r="M1354"/>
  <c r="W1353"/>
  <c r="V1353"/>
  <c r="U1353"/>
  <c r="R1353"/>
  <c r="Q1353"/>
  <c r="P1353"/>
  <c r="O1353"/>
  <c r="N1353"/>
  <c r="M1353"/>
  <c r="W1352"/>
  <c r="V1352"/>
  <c r="U1352"/>
  <c r="R1352"/>
  <c r="Q1352"/>
  <c r="P1352"/>
  <c r="O1352"/>
  <c r="N1352"/>
  <c r="M1352"/>
  <c r="W1351"/>
  <c r="V1351"/>
  <c r="U1351"/>
  <c r="R1351"/>
  <c r="Q1351"/>
  <c r="P1351"/>
  <c r="O1351"/>
  <c r="N1351"/>
  <c r="M1351"/>
  <c r="W1350"/>
  <c r="V1350"/>
  <c r="U1350"/>
  <c r="R1350"/>
  <c r="Q1350"/>
  <c r="P1350"/>
  <c r="O1350"/>
  <c r="N1350"/>
  <c r="M1350"/>
  <c r="W1349"/>
  <c r="V1349"/>
  <c r="U1349"/>
  <c r="R1349"/>
  <c r="Q1349"/>
  <c r="P1349"/>
  <c r="O1349"/>
  <c r="N1349"/>
  <c r="M1349"/>
  <c r="W1348"/>
  <c r="V1348"/>
  <c r="U1348"/>
  <c r="R1348"/>
  <c r="Q1348"/>
  <c r="P1348"/>
  <c r="O1348"/>
  <c r="N1348"/>
  <c r="M1348"/>
  <c r="W1347"/>
  <c r="V1347"/>
  <c r="U1347"/>
  <c r="R1347"/>
  <c r="Q1347"/>
  <c r="P1347"/>
  <c r="O1347"/>
  <c r="N1347"/>
  <c r="M1347"/>
  <c r="W1346"/>
  <c r="V1346"/>
  <c r="U1346"/>
  <c r="R1346"/>
  <c r="Q1346"/>
  <c r="P1346"/>
  <c r="O1346"/>
  <c r="N1346"/>
  <c r="M1346"/>
  <c r="W1345"/>
  <c r="V1345"/>
  <c r="U1345"/>
  <c r="R1345"/>
  <c r="Q1345"/>
  <c r="P1345"/>
  <c r="O1345"/>
  <c r="N1345"/>
  <c r="M1345"/>
  <c r="W1344"/>
  <c r="V1344"/>
  <c r="U1344"/>
  <c r="R1344"/>
  <c r="Q1344"/>
  <c r="P1344"/>
  <c r="O1344"/>
  <c r="N1344"/>
  <c r="M1344"/>
  <c r="W1343"/>
  <c r="V1343"/>
  <c r="U1343"/>
  <c r="R1343"/>
  <c r="Q1343"/>
  <c r="P1343"/>
  <c r="O1343"/>
  <c r="N1343"/>
  <c r="M1343"/>
  <c r="W1342"/>
  <c r="V1342"/>
  <c r="U1342"/>
  <c r="R1342"/>
  <c r="Q1342"/>
  <c r="P1342"/>
  <c r="O1342"/>
  <c r="N1342"/>
  <c r="M1342"/>
  <c r="W1341"/>
  <c r="V1341"/>
  <c r="U1341"/>
  <c r="R1341"/>
  <c r="Q1341"/>
  <c r="P1341"/>
  <c r="O1341"/>
  <c r="N1341"/>
  <c r="M1341"/>
  <c r="W1340"/>
  <c r="V1340"/>
  <c r="U1340"/>
  <c r="R1340"/>
  <c r="Q1340"/>
  <c r="P1340"/>
  <c r="O1340"/>
  <c r="N1340"/>
  <c r="M1340"/>
  <c r="W1339"/>
  <c r="V1339"/>
  <c r="U1339"/>
  <c r="R1339"/>
  <c r="Q1339"/>
  <c r="P1339"/>
  <c r="O1339"/>
  <c r="N1339"/>
  <c r="M1339"/>
  <c r="W1338"/>
  <c r="V1338"/>
  <c r="U1338"/>
  <c r="R1338"/>
  <c r="Q1338"/>
  <c r="P1338"/>
  <c r="O1338"/>
  <c r="N1338"/>
  <c r="M1338"/>
  <c r="W1337"/>
  <c r="V1337"/>
  <c r="U1337"/>
  <c r="R1337"/>
  <c r="Q1337"/>
  <c r="P1337"/>
  <c r="O1337"/>
  <c r="N1337"/>
  <c r="M1337"/>
  <c r="W1336"/>
  <c r="V1336"/>
  <c r="U1336"/>
  <c r="R1336"/>
  <c r="Q1336"/>
  <c r="P1336"/>
  <c r="O1336"/>
  <c r="N1336"/>
  <c r="M1336"/>
  <c r="W1335"/>
  <c r="V1335"/>
  <c r="U1335"/>
  <c r="R1335"/>
  <c r="Q1335"/>
  <c r="P1335"/>
  <c r="O1335"/>
  <c r="N1335"/>
  <c r="M1335"/>
  <c r="W1334"/>
  <c r="V1334"/>
  <c r="U1334"/>
  <c r="R1334"/>
  <c r="Q1334"/>
  <c r="P1334"/>
  <c r="O1334"/>
  <c r="N1334"/>
  <c r="M1334"/>
  <c r="W1333"/>
  <c r="V1333"/>
  <c r="U1333"/>
  <c r="R1333"/>
  <c r="Q1333"/>
  <c r="P1333"/>
  <c r="O1333"/>
  <c r="N1333"/>
  <c r="M1333"/>
  <c r="W1332"/>
  <c r="V1332"/>
  <c r="U1332"/>
  <c r="R1332"/>
  <c r="Q1332"/>
  <c r="P1332"/>
  <c r="O1332"/>
  <c r="N1332"/>
  <c r="M1332"/>
  <c r="W1331"/>
  <c r="V1331"/>
  <c r="U1331"/>
  <c r="R1331"/>
  <c r="Q1331"/>
  <c r="P1331"/>
  <c r="O1331"/>
  <c r="N1331"/>
  <c r="M1331"/>
  <c r="W1330"/>
  <c r="V1330"/>
  <c r="U1330"/>
  <c r="R1330"/>
  <c r="Q1330"/>
  <c r="P1330"/>
  <c r="O1330"/>
  <c r="N1330"/>
  <c r="M1330"/>
  <c r="W1329"/>
  <c r="V1329"/>
  <c r="U1329"/>
  <c r="R1329"/>
  <c r="Q1329"/>
  <c r="P1329"/>
  <c r="O1329"/>
  <c r="N1329"/>
  <c r="M1329"/>
  <c r="W1328"/>
  <c r="V1328"/>
  <c r="U1328"/>
  <c r="R1328"/>
  <c r="Q1328"/>
  <c r="P1328"/>
  <c r="O1328"/>
  <c r="N1328"/>
  <c r="M1328"/>
  <c r="W1327"/>
  <c r="V1327"/>
  <c r="U1327"/>
  <c r="R1327"/>
  <c r="Q1327"/>
  <c r="P1327"/>
  <c r="O1327"/>
  <c r="N1327"/>
  <c r="M1327"/>
  <c r="W1326"/>
  <c r="V1326"/>
  <c r="U1326"/>
  <c r="R1326"/>
  <c r="Q1326"/>
  <c r="P1326"/>
  <c r="O1326"/>
  <c r="N1326"/>
  <c r="M1326"/>
  <c r="W1325"/>
  <c r="V1325"/>
  <c r="U1325"/>
  <c r="R1325"/>
  <c r="Q1325"/>
  <c r="P1325"/>
  <c r="O1325"/>
  <c r="N1325"/>
  <c r="M1325"/>
  <c r="W1324"/>
  <c r="V1324"/>
  <c r="U1324"/>
  <c r="R1324"/>
  <c r="Q1324"/>
  <c r="P1324"/>
  <c r="O1324"/>
  <c r="N1324"/>
  <c r="M1324"/>
  <c r="W1323"/>
  <c r="V1323"/>
  <c r="U1323"/>
  <c r="R1323"/>
  <c r="Q1323"/>
  <c r="P1323"/>
  <c r="O1323"/>
  <c r="N1323"/>
  <c r="M1323"/>
  <c r="W1322"/>
  <c r="V1322"/>
  <c r="U1322"/>
  <c r="R1322"/>
  <c r="Q1322"/>
  <c r="P1322"/>
  <c r="O1322"/>
  <c r="N1322"/>
  <c r="M1322"/>
  <c r="W1321"/>
  <c r="V1321"/>
  <c r="U1321"/>
  <c r="R1321"/>
  <c r="Q1321"/>
  <c r="P1321"/>
  <c r="O1321"/>
  <c r="N1321"/>
  <c r="M1321"/>
  <c r="W1320"/>
  <c r="V1320"/>
  <c r="U1320"/>
  <c r="R1320"/>
  <c r="Q1320"/>
  <c r="P1320"/>
  <c r="O1320"/>
  <c r="N1320"/>
  <c r="M1320"/>
  <c r="W1319"/>
  <c r="V1319"/>
  <c r="U1319"/>
  <c r="R1319"/>
  <c r="Q1319"/>
  <c r="P1319"/>
  <c r="O1319"/>
  <c r="N1319"/>
  <c r="M1319"/>
  <c r="W1318"/>
  <c r="V1318"/>
  <c r="U1318"/>
  <c r="R1318"/>
  <c r="Q1318"/>
  <c r="P1318"/>
  <c r="O1318"/>
  <c r="N1318"/>
  <c r="M1318"/>
  <c r="W1317"/>
  <c r="V1317"/>
  <c r="U1317"/>
  <c r="R1317"/>
  <c r="Q1317"/>
  <c r="P1317"/>
  <c r="O1317"/>
  <c r="N1317"/>
  <c r="M1317"/>
  <c r="W1316"/>
  <c r="V1316"/>
  <c r="U1316"/>
  <c r="R1316"/>
  <c r="Q1316"/>
  <c r="P1316"/>
  <c r="O1316"/>
  <c r="N1316"/>
  <c r="M1316"/>
  <c r="W1315"/>
  <c r="V1315"/>
  <c r="U1315"/>
  <c r="R1315"/>
  <c r="Q1315"/>
  <c r="P1315"/>
  <c r="O1315"/>
  <c r="N1315"/>
  <c r="M1315"/>
  <c r="W1314"/>
  <c r="V1314"/>
  <c r="U1314"/>
  <c r="R1314"/>
  <c r="Q1314"/>
  <c r="P1314"/>
  <c r="O1314"/>
  <c r="N1314"/>
  <c r="M1314"/>
  <c r="W1313"/>
  <c r="V1313"/>
  <c r="U1313"/>
  <c r="R1313"/>
  <c r="Q1313"/>
  <c r="P1313"/>
  <c r="O1313"/>
  <c r="N1313"/>
  <c r="M1313"/>
  <c r="W1312"/>
  <c r="V1312"/>
  <c r="U1312"/>
  <c r="R1312"/>
  <c r="Q1312"/>
  <c r="P1312"/>
  <c r="O1312"/>
  <c r="N1312"/>
  <c r="M1312"/>
  <c r="W1311"/>
  <c r="V1311"/>
  <c r="U1311"/>
  <c r="R1311"/>
  <c r="Q1311"/>
  <c r="P1311"/>
  <c r="O1311"/>
  <c r="N1311"/>
  <c r="M1311"/>
  <c r="W1310"/>
  <c r="V1310"/>
  <c r="U1310"/>
  <c r="R1310"/>
  <c r="Q1310"/>
  <c r="P1310"/>
  <c r="O1310"/>
  <c r="N1310"/>
  <c r="M1310"/>
  <c r="W1309"/>
  <c r="V1309"/>
  <c r="U1309"/>
  <c r="R1309"/>
  <c r="Q1309"/>
  <c r="P1309"/>
  <c r="O1309"/>
  <c r="N1309"/>
  <c r="M1309"/>
  <c r="W1308"/>
  <c r="V1308"/>
  <c r="U1308"/>
  <c r="R1308"/>
  <c r="Q1308"/>
  <c r="P1308"/>
  <c r="O1308"/>
  <c r="N1308"/>
  <c r="M1308"/>
  <c r="W1307"/>
  <c r="V1307"/>
  <c r="U1307"/>
  <c r="R1307"/>
  <c r="Q1307"/>
  <c r="P1307"/>
  <c r="O1307"/>
  <c r="N1307"/>
  <c r="M1307"/>
  <c r="W1306"/>
  <c r="V1306"/>
  <c r="U1306"/>
  <c r="R1306"/>
  <c r="Q1306"/>
  <c r="P1306"/>
  <c r="O1306"/>
  <c r="N1306"/>
  <c r="M1306"/>
  <c r="W1305"/>
  <c r="V1305"/>
  <c r="U1305"/>
  <c r="R1305"/>
  <c r="Q1305"/>
  <c r="P1305"/>
  <c r="O1305"/>
  <c r="N1305"/>
  <c r="M1305"/>
  <c r="W1304"/>
  <c r="V1304"/>
  <c r="U1304"/>
  <c r="R1304"/>
  <c r="Q1304"/>
  <c r="P1304"/>
  <c r="O1304"/>
  <c r="N1304"/>
  <c r="M1304"/>
  <c r="W1303"/>
  <c r="V1303"/>
  <c r="U1303"/>
  <c r="R1303"/>
  <c r="Q1303"/>
  <c r="P1303"/>
  <c r="O1303"/>
  <c r="N1303"/>
  <c r="M1303"/>
  <c r="W1302"/>
  <c r="V1302"/>
  <c r="U1302"/>
  <c r="R1302"/>
  <c r="Q1302"/>
  <c r="P1302"/>
  <c r="O1302"/>
  <c r="N1302"/>
  <c r="M1302"/>
  <c r="W1301"/>
  <c r="V1301"/>
  <c r="U1301"/>
  <c r="R1301"/>
  <c r="Q1301"/>
  <c r="P1301"/>
  <c r="O1301"/>
  <c r="N1301"/>
  <c r="M1301"/>
  <c r="W1300"/>
  <c r="V1300"/>
  <c r="U1300"/>
  <c r="R1300"/>
  <c r="Q1300"/>
  <c r="P1300"/>
  <c r="O1300"/>
  <c r="N1300"/>
  <c r="M1300"/>
  <c r="W1299"/>
  <c r="V1299"/>
  <c r="U1299"/>
  <c r="R1299"/>
  <c r="Q1299"/>
  <c r="P1299"/>
  <c r="O1299"/>
  <c r="N1299"/>
  <c r="M1299"/>
  <c r="W1298"/>
  <c r="V1298"/>
  <c r="U1298"/>
  <c r="R1298"/>
  <c r="Q1298"/>
  <c r="P1298"/>
  <c r="O1298"/>
  <c r="N1298"/>
  <c r="M1298"/>
  <c r="W1297"/>
  <c r="V1297"/>
  <c r="U1297"/>
  <c r="R1297"/>
  <c r="Q1297"/>
  <c r="P1297"/>
  <c r="O1297"/>
  <c r="N1297"/>
  <c r="M1297"/>
  <c r="W1296"/>
  <c r="V1296"/>
  <c r="U1296"/>
  <c r="R1296"/>
  <c r="Q1296"/>
  <c r="P1296"/>
  <c r="O1296"/>
  <c r="N1296"/>
  <c r="M1296"/>
  <c r="W1295"/>
  <c r="V1295"/>
  <c r="U1295"/>
  <c r="R1295"/>
  <c r="Q1295"/>
  <c r="P1295"/>
  <c r="O1295"/>
  <c r="N1295"/>
  <c r="M1295"/>
  <c r="W1294"/>
  <c r="V1294"/>
  <c r="U1294"/>
  <c r="R1294"/>
  <c r="Q1294"/>
  <c r="P1294"/>
  <c r="O1294"/>
  <c r="N1294"/>
  <c r="M1294"/>
  <c r="W1293"/>
  <c r="V1293"/>
  <c r="U1293"/>
  <c r="R1293"/>
  <c r="Q1293"/>
  <c r="P1293"/>
  <c r="O1293"/>
  <c r="N1293"/>
  <c r="M1293"/>
  <c r="W1292"/>
  <c r="V1292"/>
  <c r="U1292"/>
  <c r="R1292"/>
  <c r="Q1292"/>
  <c r="P1292"/>
  <c r="O1292"/>
  <c r="N1292"/>
  <c r="M1292"/>
  <c r="W1291"/>
  <c r="V1291"/>
  <c r="U1291"/>
  <c r="R1291"/>
  <c r="Q1291"/>
  <c r="P1291"/>
  <c r="O1291"/>
  <c r="N1291"/>
  <c r="M1291"/>
  <c r="W1290"/>
  <c r="V1290"/>
  <c r="U1290"/>
  <c r="R1290"/>
  <c r="Q1290"/>
  <c r="P1290"/>
  <c r="O1290"/>
  <c r="N1290"/>
  <c r="M1290"/>
  <c r="W1289"/>
  <c r="V1289"/>
  <c r="U1289"/>
  <c r="R1289"/>
  <c r="Q1289"/>
  <c r="P1289"/>
  <c r="O1289"/>
  <c r="N1289"/>
  <c r="M1289"/>
  <c r="W1288"/>
  <c r="V1288"/>
  <c r="U1288"/>
  <c r="R1288"/>
  <c r="Q1288"/>
  <c r="P1288"/>
  <c r="O1288"/>
  <c r="N1288"/>
  <c r="M1288"/>
  <c r="W1287"/>
  <c r="V1287"/>
  <c r="U1287"/>
  <c r="R1287"/>
  <c r="Q1287"/>
  <c r="P1287"/>
  <c r="O1287"/>
  <c r="N1287"/>
  <c r="M1287"/>
  <c r="W1286"/>
  <c r="V1286"/>
  <c r="U1286"/>
  <c r="R1286"/>
  <c r="Q1286"/>
  <c r="P1286"/>
  <c r="O1286"/>
  <c r="N1286"/>
  <c r="M1286"/>
  <c r="W1285"/>
  <c r="V1285"/>
  <c r="U1285"/>
  <c r="R1285"/>
  <c r="Q1285"/>
  <c r="P1285"/>
  <c r="O1285"/>
  <c r="N1285"/>
  <c r="M1285"/>
  <c r="W1284"/>
  <c r="V1284"/>
  <c r="U1284"/>
  <c r="R1284"/>
  <c r="Q1284"/>
  <c r="P1284"/>
  <c r="O1284"/>
  <c r="N1284"/>
  <c r="M1284"/>
  <c r="W1283"/>
  <c r="V1283"/>
  <c r="U1283"/>
  <c r="R1283"/>
  <c r="Q1283"/>
  <c r="P1283"/>
  <c r="O1283"/>
  <c r="N1283"/>
  <c r="M1283"/>
  <c r="W1282"/>
  <c r="V1282"/>
  <c r="U1282"/>
  <c r="R1282"/>
  <c r="Q1282"/>
  <c r="P1282"/>
  <c r="O1282"/>
  <c r="N1282"/>
  <c r="M1282"/>
  <c r="W1281"/>
  <c r="V1281"/>
  <c r="U1281"/>
  <c r="R1281"/>
  <c r="Q1281"/>
  <c r="P1281"/>
  <c r="O1281"/>
  <c r="N1281"/>
  <c r="M1281"/>
  <c r="W1280"/>
  <c r="V1280"/>
  <c r="U1280"/>
  <c r="R1280"/>
  <c r="Q1280"/>
  <c r="P1280"/>
  <c r="O1280"/>
  <c r="N1280"/>
  <c r="M1280"/>
  <c r="W1279"/>
  <c r="V1279"/>
  <c r="U1279"/>
  <c r="R1279"/>
  <c r="Q1279"/>
  <c r="P1279"/>
  <c r="O1279"/>
  <c r="N1279"/>
  <c r="M1279"/>
  <c r="W1278"/>
  <c r="V1278"/>
  <c r="U1278"/>
  <c r="R1278"/>
  <c r="Q1278"/>
  <c r="P1278"/>
  <c r="O1278"/>
  <c r="N1278"/>
  <c r="M1278"/>
  <c r="W1277"/>
  <c r="V1277"/>
  <c r="U1277"/>
  <c r="R1277"/>
  <c r="Q1277"/>
  <c r="P1277"/>
  <c r="O1277"/>
  <c r="N1277"/>
  <c r="M1277"/>
  <c r="W1276"/>
  <c r="V1276"/>
  <c r="U1276"/>
  <c r="R1276"/>
  <c r="Q1276"/>
  <c r="P1276"/>
  <c r="O1276"/>
  <c r="N1276"/>
  <c r="M1276"/>
  <c r="W1275"/>
  <c r="V1275"/>
  <c r="U1275"/>
  <c r="R1275"/>
  <c r="Q1275"/>
  <c r="P1275"/>
  <c r="O1275"/>
  <c r="N1275"/>
  <c r="M1275"/>
  <c r="W1274"/>
  <c r="V1274"/>
  <c r="U1274"/>
  <c r="R1274"/>
  <c r="Q1274"/>
  <c r="P1274"/>
  <c r="O1274"/>
  <c r="N1274"/>
  <c r="M1274"/>
  <c r="W1273"/>
  <c r="V1273"/>
  <c r="U1273"/>
  <c r="R1273"/>
  <c r="Q1273"/>
  <c r="P1273"/>
  <c r="O1273"/>
  <c r="N1273"/>
  <c r="M1273"/>
  <c r="W1272"/>
  <c r="V1272"/>
  <c r="U1272"/>
  <c r="R1272"/>
  <c r="Q1272"/>
  <c r="P1272"/>
  <c r="O1272"/>
  <c r="N1272"/>
  <c r="M1272"/>
  <c r="W1271"/>
  <c r="V1271"/>
  <c r="U1271"/>
  <c r="R1271"/>
  <c r="Q1271"/>
  <c r="P1271"/>
  <c r="O1271"/>
  <c r="N1271"/>
  <c r="M1271"/>
  <c r="W1270"/>
  <c r="V1270"/>
  <c r="U1270"/>
  <c r="R1270"/>
  <c r="Q1270"/>
  <c r="P1270"/>
  <c r="O1270"/>
  <c r="N1270"/>
  <c r="M1270"/>
  <c r="W1269"/>
  <c r="V1269"/>
  <c r="U1269"/>
  <c r="R1269"/>
  <c r="Q1269"/>
  <c r="P1269"/>
  <c r="O1269"/>
  <c r="N1269"/>
  <c r="M1269"/>
  <c r="W1268"/>
  <c r="V1268"/>
  <c r="U1268"/>
  <c r="R1268"/>
  <c r="Q1268"/>
  <c r="P1268"/>
  <c r="O1268"/>
  <c r="N1268"/>
  <c r="M1268"/>
  <c r="W1267"/>
  <c r="V1267"/>
  <c r="U1267"/>
  <c r="R1267"/>
  <c r="Q1267"/>
  <c r="P1267"/>
  <c r="O1267"/>
  <c r="N1267"/>
  <c r="M1267"/>
  <c r="W1266"/>
  <c r="V1266"/>
  <c r="U1266"/>
  <c r="R1266"/>
  <c r="Q1266"/>
  <c r="P1266"/>
  <c r="O1266"/>
  <c r="N1266"/>
  <c r="M1266"/>
  <c r="W1265"/>
  <c r="V1265"/>
  <c r="U1265"/>
  <c r="R1265"/>
  <c r="Q1265"/>
  <c r="P1265"/>
  <c r="O1265"/>
  <c r="N1265"/>
  <c r="M1265"/>
  <c r="W1264"/>
  <c r="V1264"/>
  <c r="U1264"/>
  <c r="R1264"/>
  <c r="Q1264"/>
  <c r="P1264"/>
  <c r="O1264"/>
  <c r="N1264"/>
  <c r="M1264"/>
  <c r="W1263"/>
  <c r="V1263"/>
  <c r="U1263"/>
  <c r="R1263"/>
  <c r="Q1263"/>
  <c r="P1263"/>
  <c r="O1263"/>
  <c r="N1263"/>
  <c r="M1263"/>
  <c r="W1262"/>
  <c r="V1262"/>
  <c r="U1262"/>
  <c r="R1262"/>
  <c r="Q1262"/>
  <c r="P1262"/>
  <c r="O1262"/>
  <c r="N1262"/>
  <c r="M1262"/>
  <c r="W1261"/>
  <c r="V1261"/>
  <c r="U1261"/>
  <c r="R1261"/>
  <c r="Q1261"/>
  <c r="P1261"/>
  <c r="O1261"/>
  <c r="N1261"/>
  <c r="M1261"/>
  <c r="W1260"/>
  <c r="V1260"/>
  <c r="U1260"/>
  <c r="R1260"/>
  <c r="Q1260"/>
  <c r="P1260"/>
  <c r="O1260"/>
  <c r="N1260"/>
  <c r="M1260"/>
  <c r="W1259"/>
  <c r="V1259"/>
  <c r="U1259"/>
  <c r="R1259"/>
  <c r="Q1259"/>
  <c r="P1259"/>
  <c r="O1259"/>
  <c r="N1259"/>
  <c r="M1259"/>
  <c r="W1258"/>
  <c r="V1258"/>
  <c r="U1258"/>
  <c r="R1258"/>
  <c r="Q1258"/>
  <c r="P1258"/>
  <c r="O1258"/>
  <c r="N1258"/>
  <c r="M1258"/>
  <c r="W1257"/>
  <c r="V1257"/>
  <c r="U1257"/>
  <c r="R1257"/>
  <c r="Q1257"/>
  <c r="P1257"/>
  <c r="O1257"/>
  <c r="N1257"/>
  <c r="M1257"/>
  <c r="W1256"/>
  <c r="V1256"/>
  <c r="U1256"/>
  <c r="R1256"/>
  <c r="Q1256"/>
  <c r="P1256"/>
  <c r="O1256"/>
  <c r="N1256"/>
  <c r="M1256"/>
  <c r="W1255"/>
  <c r="V1255"/>
  <c r="U1255"/>
  <c r="R1255"/>
  <c r="Q1255"/>
  <c r="P1255"/>
  <c r="O1255"/>
  <c r="N1255"/>
  <c r="M1255"/>
  <c r="W1254"/>
  <c r="V1254"/>
  <c r="U1254"/>
  <c r="R1254"/>
  <c r="Q1254"/>
  <c r="P1254"/>
  <c r="O1254"/>
  <c r="N1254"/>
  <c r="M1254"/>
  <c r="W1253"/>
  <c r="V1253"/>
  <c r="U1253"/>
  <c r="R1253"/>
  <c r="Q1253"/>
  <c r="P1253"/>
  <c r="O1253"/>
  <c r="N1253"/>
  <c r="M1253"/>
  <c r="W1252"/>
  <c r="V1252"/>
  <c r="U1252"/>
  <c r="R1252"/>
  <c r="Q1252"/>
  <c r="P1252"/>
  <c r="O1252"/>
  <c r="N1252"/>
  <c r="M1252"/>
  <c r="W1251"/>
  <c r="V1251"/>
  <c r="U1251"/>
  <c r="R1251"/>
  <c r="Q1251"/>
  <c r="P1251"/>
  <c r="O1251"/>
  <c r="N1251"/>
  <c r="M1251"/>
  <c r="W1250"/>
  <c r="V1250"/>
  <c r="U1250"/>
  <c r="R1250"/>
  <c r="Q1250"/>
  <c r="P1250"/>
  <c r="O1250"/>
  <c r="N1250"/>
  <c r="M1250"/>
  <c r="W1249"/>
  <c r="V1249"/>
  <c r="U1249"/>
  <c r="R1249"/>
  <c r="Q1249"/>
  <c r="P1249"/>
  <c r="O1249"/>
  <c r="N1249"/>
  <c r="M1249"/>
  <c r="W1248"/>
  <c r="V1248"/>
  <c r="U1248"/>
  <c r="R1248"/>
  <c r="Q1248"/>
  <c r="P1248"/>
  <c r="O1248"/>
  <c r="N1248"/>
  <c r="M1248"/>
  <c r="W1247"/>
  <c r="V1247"/>
  <c r="U1247"/>
  <c r="R1247"/>
  <c r="Q1247"/>
  <c r="P1247"/>
  <c r="O1247"/>
  <c r="N1247"/>
  <c r="M1247"/>
  <c r="W1246"/>
  <c r="V1246"/>
  <c r="U1246"/>
  <c r="R1246"/>
  <c r="Q1246"/>
  <c r="P1246"/>
  <c r="O1246"/>
  <c r="N1246"/>
  <c r="M1246"/>
  <c r="W1245"/>
  <c r="V1245"/>
  <c r="U1245"/>
  <c r="R1245"/>
  <c r="Q1245"/>
  <c r="P1245"/>
  <c r="O1245"/>
  <c r="N1245"/>
  <c r="M1245"/>
  <c r="W1244"/>
  <c r="V1244"/>
  <c r="U1244"/>
  <c r="R1244"/>
  <c r="Q1244"/>
  <c r="P1244"/>
  <c r="O1244"/>
  <c r="N1244"/>
  <c r="M1244"/>
  <c r="W1243"/>
  <c r="V1243"/>
  <c r="U1243"/>
  <c r="R1243"/>
  <c r="Q1243"/>
  <c r="P1243"/>
  <c r="O1243"/>
  <c r="N1243"/>
  <c r="M1243"/>
  <c r="W1242"/>
  <c r="V1242"/>
  <c r="U1242"/>
  <c r="R1242"/>
  <c r="Q1242"/>
  <c r="P1242"/>
  <c r="O1242"/>
  <c r="N1242"/>
  <c r="M1242"/>
  <c r="W1241"/>
  <c r="V1241"/>
  <c r="U1241"/>
  <c r="R1241"/>
  <c r="Q1241"/>
  <c r="P1241"/>
  <c r="O1241"/>
  <c r="N1241"/>
  <c r="M1241"/>
  <c r="W1240"/>
  <c r="V1240"/>
  <c r="U1240"/>
  <c r="R1240"/>
  <c r="Q1240"/>
  <c r="P1240"/>
  <c r="O1240"/>
  <c r="N1240"/>
  <c r="M1240"/>
  <c r="W1239"/>
  <c r="V1239"/>
  <c r="U1239"/>
  <c r="R1239"/>
  <c r="Q1239"/>
  <c r="P1239"/>
  <c r="O1239"/>
  <c r="N1239"/>
  <c r="M1239"/>
  <c r="W1238"/>
  <c r="V1238"/>
  <c r="U1238"/>
  <c r="R1238"/>
  <c r="Q1238"/>
  <c r="P1238"/>
  <c r="O1238"/>
  <c r="N1238"/>
  <c r="M1238"/>
  <c r="W1237"/>
  <c r="V1237"/>
  <c r="U1237"/>
  <c r="R1237"/>
  <c r="Q1237"/>
  <c r="P1237"/>
  <c r="O1237"/>
  <c r="N1237"/>
  <c r="M1237"/>
  <c r="W1236"/>
  <c r="V1236"/>
  <c r="U1236"/>
  <c r="R1236"/>
  <c r="Q1236"/>
  <c r="P1236"/>
  <c r="O1236"/>
  <c r="N1236"/>
  <c r="M1236"/>
  <c r="W1235"/>
  <c r="V1235"/>
  <c r="U1235"/>
  <c r="R1235"/>
  <c r="Q1235"/>
  <c r="P1235"/>
  <c r="O1235"/>
  <c r="N1235"/>
  <c r="M1235"/>
  <c r="W1234"/>
  <c r="V1234"/>
  <c r="U1234"/>
  <c r="R1234"/>
  <c r="Q1234"/>
  <c r="P1234"/>
  <c r="O1234"/>
  <c r="N1234"/>
  <c r="M1234"/>
  <c r="W1233"/>
  <c r="V1233"/>
  <c r="U1233"/>
  <c r="R1233"/>
  <c r="Q1233"/>
  <c r="P1233"/>
  <c r="O1233"/>
  <c r="N1233"/>
  <c r="M1233"/>
  <c r="W1232"/>
  <c r="V1232"/>
  <c r="U1232"/>
  <c r="R1232"/>
  <c r="Q1232"/>
  <c r="P1232"/>
  <c r="O1232"/>
  <c r="N1232"/>
  <c r="M1232"/>
  <c r="W1231"/>
  <c r="V1231"/>
  <c r="U1231"/>
  <c r="R1231"/>
  <c r="Q1231"/>
  <c r="P1231"/>
  <c r="O1231"/>
  <c r="N1231"/>
  <c r="M1231"/>
  <c r="W1230"/>
  <c r="V1230"/>
  <c r="U1230"/>
  <c r="R1230"/>
  <c r="Q1230"/>
  <c r="P1230"/>
  <c r="O1230"/>
  <c r="N1230"/>
  <c r="M1230"/>
  <c r="W1229"/>
  <c r="V1229"/>
  <c r="U1229"/>
  <c r="R1229"/>
  <c r="Q1229"/>
  <c r="P1229"/>
  <c r="O1229"/>
  <c r="N1229"/>
  <c r="M1229"/>
  <c r="W1228"/>
  <c r="V1228"/>
  <c r="U1228"/>
  <c r="R1228"/>
  <c r="Q1228"/>
  <c r="P1228"/>
  <c r="O1228"/>
  <c r="N1228"/>
  <c r="M1228"/>
  <c r="W1227"/>
  <c r="V1227"/>
  <c r="U1227"/>
  <c r="R1227"/>
  <c r="Q1227"/>
  <c r="P1227"/>
  <c r="O1227"/>
  <c r="N1227"/>
  <c r="M1227"/>
  <c r="W1226"/>
  <c r="V1226"/>
  <c r="U1226"/>
  <c r="R1226"/>
  <c r="Q1226"/>
  <c r="P1226"/>
  <c r="O1226"/>
  <c r="N1226"/>
  <c r="M1226"/>
  <c r="W1225"/>
  <c r="V1225"/>
  <c r="U1225"/>
  <c r="R1225"/>
  <c r="Q1225"/>
  <c r="P1225"/>
  <c r="O1225"/>
  <c r="N1225"/>
  <c r="M1225"/>
  <c r="W1224"/>
  <c r="V1224"/>
  <c r="U1224"/>
  <c r="R1224"/>
  <c r="Q1224"/>
  <c r="P1224"/>
  <c r="O1224"/>
  <c r="N1224"/>
  <c r="M1224"/>
  <c r="W1223"/>
  <c r="V1223"/>
  <c r="U1223"/>
  <c r="R1223"/>
  <c r="Q1223"/>
  <c r="P1223"/>
  <c r="O1223"/>
  <c r="N1223"/>
  <c r="M1223"/>
  <c r="W1222"/>
  <c r="V1222"/>
  <c r="U1222"/>
  <c r="R1222"/>
  <c r="Q1222"/>
  <c r="P1222"/>
  <c r="O1222"/>
  <c r="N1222"/>
  <c r="M1222"/>
  <c r="W1221"/>
  <c r="V1221"/>
  <c r="U1221"/>
  <c r="R1221"/>
  <c r="Q1221"/>
  <c r="P1221"/>
  <c r="O1221"/>
  <c r="N1221"/>
  <c r="M1221"/>
  <c r="W1220"/>
  <c r="V1220"/>
  <c r="U1220"/>
  <c r="R1220"/>
  <c r="Q1220"/>
  <c r="P1220"/>
  <c r="O1220"/>
  <c r="N1220"/>
  <c r="M1220"/>
  <c r="W1219"/>
  <c r="V1219"/>
  <c r="U1219"/>
  <c r="R1219"/>
  <c r="Q1219"/>
  <c r="P1219"/>
  <c r="O1219"/>
  <c r="N1219"/>
  <c r="M1219"/>
  <c r="W1218"/>
  <c r="V1218"/>
  <c r="U1218"/>
  <c r="R1218"/>
  <c r="Q1218"/>
  <c r="P1218"/>
  <c r="O1218"/>
  <c r="N1218"/>
  <c r="M1218"/>
  <c r="W1217"/>
  <c r="V1217"/>
  <c r="U1217"/>
  <c r="R1217"/>
  <c r="Q1217"/>
  <c r="P1217"/>
  <c r="O1217"/>
  <c r="N1217"/>
  <c r="M1217"/>
  <c r="W1216"/>
  <c r="V1216"/>
  <c r="U1216"/>
  <c r="R1216"/>
  <c r="Q1216"/>
  <c r="P1216"/>
  <c r="O1216"/>
  <c r="N1216"/>
  <c r="M1216"/>
  <c r="W1215"/>
  <c r="V1215"/>
  <c r="U1215"/>
  <c r="R1215"/>
  <c r="Q1215"/>
  <c r="P1215"/>
  <c r="O1215"/>
  <c r="N1215"/>
  <c r="M1215"/>
  <c r="W1214"/>
  <c r="V1214"/>
  <c r="U1214"/>
  <c r="R1214"/>
  <c r="Q1214"/>
  <c r="P1214"/>
  <c r="O1214"/>
  <c r="N1214"/>
  <c r="M1214"/>
  <c r="W1213"/>
  <c r="V1213"/>
  <c r="U1213"/>
  <c r="R1213"/>
  <c r="Q1213"/>
  <c r="P1213"/>
  <c r="O1213"/>
  <c r="N1213"/>
  <c r="M1213"/>
  <c r="W1212"/>
  <c r="V1212"/>
  <c r="U1212"/>
  <c r="R1212"/>
  <c r="Q1212"/>
  <c r="P1212"/>
  <c r="O1212"/>
  <c r="N1212"/>
  <c r="M1212"/>
  <c r="W1211"/>
  <c r="V1211"/>
  <c r="U1211"/>
  <c r="R1211"/>
  <c r="Q1211"/>
  <c r="P1211"/>
  <c r="O1211"/>
  <c r="N1211"/>
  <c r="M1211"/>
  <c r="W1210"/>
  <c r="V1210"/>
  <c r="U1210"/>
  <c r="R1210"/>
  <c r="Q1210"/>
  <c r="P1210"/>
  <c r="O1210"/>
  <c r="N1210"/>
  <c r="M1210"/>
  <c r="W1209"/>
  <c r="V1209"/>
  <c r="U1209"/>
  <c r="R1209"/>
  <c r="Q1209"/>
  <c r="P1209"/>
  <c r="O1209"/>
  <c r="N1209"/>
  <c r="M1209"/>
  <c r="W1208"/>
  <c r="V1208"/>
  <c r="U1208"/>
  <c r="R1208"/>
  <c r="Q1208"/>
  <c r="P1208"/>
  <c r="O1208"/>
  <c r="N1208"/>
  <c r="M1208"/>
  <c r="W1207"/>
  <c r="V1207"/>
  <c r="U1207"/>
  <c r="R1207"/>
  <c r="Q1207"/>
  <c r="P1207"/>
  <c r="O1207"/>
  <c r="N1207"/>
  <c r="M1207"/>
  <c r="W1206"/>
  <c r="V1206"/>
  <c r="U1206"/>
  <c r="R1206"/>
  <c r="Q1206"/>
  <c r="P1206"/>
  <c r="O1206"/>
  <c r="N1206"/>
  <c r="M1206"/>
  <c r="W1205"/>
  <c r="V1205"/>
  <c r="U1205"/>
  <c r="R1205"/>
  <c r="Q1205"/>
  <c r="P1205"/>
  <c r="O1205"/>
  <c r="N1205"/>
  <c r="M1205"/>
  <c r="W1204"/>
  <c r="V1204"/>
  <c r="U1204"/>
  <c r="R1204"/>
  <c r="Q1204"/>
  <c r="P1204"/>
  <c r="O1204"/>
  <c r="N1204"/>
  <c r="M1204"/>
  <c r="W1203"/>
  <c r="V1203"/>
  <c r="U1203"/>
  <c r="R1203"/>
  <c r="Q1203"/>
  <c r="P1203"/>
  <c r="O1203"/>
  <c r="N1203"/>
  <c r="M1203"/>
  <c r="W1202"/>
  <c r="V1202"/>
  <c r="U1202"/>
  <c r="R1202"/>
  <c r="Q1202"/>
  <c r="P1202"/>
  <c r="O1202"/>
  <c r="N1202"/>
  <c r="M1202"/>
  <c r="W1201"/>
  <c r="V1201"/>
  <c r="U1201"/>
  <c r="R1201"/>
  <c r="Q1201"/>
  <c r="P1201"/>
  <c r="O1201"/>
  <c r="N1201"/>
  <c r="M1201"/>
  <c r="W1200"/>
  <c r="V1200"/>
  <c r="U1200"/>
  <c r="R1200"/>
  <c r="Q1200"/>
  <c r="P1200"/>
  <c r="O1200"/>
  <c r="N1200"/>
  <c r="M1200"/>
  <c r="W1199"/>
  <c r="V1199"/>
  <c r="U1199"/>
  <c r="R1199"/>
  <c r="Q1199"/>
  <c r="P1199"/>
  <c r="O1199"/>
  <c r="N1199"/>
  <c r="M1199"/>
  <c r="W1198"/>
  <c r="V1198"/>
  <c r="U1198"/>
  <c r="R1198"/>
  <c r="Q1198"/>
  <c r="P1198"/>
  <c r="O1198"/>
  <c r="N1198"/>
  <c r="M1198"/>
  <c r="W1197"/>
  <c r="V1197"/>
  <c r="U1197"/>
  <c r="R1197"/>
  <c r="Q1197"/>
  <c r="P1197"/>
  <c r="O1197"/>
  <c r="N1197"/>
  <c r="M1197"/>
  <c r="W1196"/>
  <c r="V1196"/>
  <c r="U1196"/>
  <c r="R1196"/>
  <c r="Q1196"/>
  <c r="P1196"/>
  <c r="O1196"/>
  <c r="N1196"/>
  <c r="M1196"/>
  <c r="W1195"/>
  <c r="V1195"/>
  <c r="U1195"/>
  <c r="R1195"/>
  <c r="Q1195"/>
  <c r="P1195"/>
  <c r="O1195"/>
  <c r="N1195"/>
  <c r="M1195"/>
  <c r="W1194"/>
  <c r="V1194"/>
  <c r="U1194"/>
  <c r="R1194"/>
  <c r="Q1194"/>
  <c r="P1194"/>
  <c r="O1194"/>
  <c r="N1194"/>
  <c r="M1194"/>
  <c r="W1193"/>
  <c r="V1193"/>
  <c r="U1193"/>
  <c r="R1193"/>
  <c r="Q1193"/>
  <c r="P1193"/>
  <c r="O1193"/>
  <c r="N1193"/>
  <c r="M1193"/>
  <c r="W1192"/>
  <c r="V1192"/>
  <c r="U1192"/>
  <c r="R1192"/>
  <c r="Q1192"/>
  <c r="P1192"/>
  <c r="O1192"/>
  <c r="N1192"/>
  <c r="M1192"/>
  <c r="W1191"/>
  <c r="V1191"/>
  <c r="U1191"/>
  <c r="R1191"/>
  <c r="Q1191"/>
  <c r="P1191"/>
  <c r="O1191"/>
  <c r="N1191"/>
  <c r="M1191"/>
  <c r="W1190"/>
  <c r="V1190"/>
  <c r="U1190"/>
  <c r="R1190"/>
  <c r="Q1190"/>
  <c r="P1190"/>
  <c r="O1190"/>
  <c r="N1190"/>
  <c r="M1190"/>
  <c r="W1189"/>
  <c r="V1189"/>
  <c r="U1189"/>
  <c r="R1189"/>
  <c r="Q1189"/>
  <c r="P1189"/>
  <c r="O1189"/>
  <c r="N1189"/>
  <c r="M1189"/>
  <c r="W1188"/>
  <c r="V1188"/>
  <c r="U1188"/>
  <c r="R1188"/>
  <c r="Q1188"/>
  <c r="P1188"/>
  <c r="O1188"/>
  <c r="N1188"/>
  <c r="M1188"/>
  <c r="W1187"/>
  <c r="V1187"/>
  <c r="U1187"/>
  <c r="R1187"/>
  <c r="Q1187"/>
  <c r="P1187"/>
  <c r="O1187"/>
  <c r="N1187"/>
  <c r="M1187"/>
  <c r="W1186"/>
  <c r="V1186"/>
  <c r="U1186"/>
  <c r="R1186"/>
  <c r="Q1186"/>
  <c r="P1186"/>
  <c r="O1186"/>
  <c r="N1186"/>
  <c r="M1186"/>
  <c r="W1185"/>
  <c r="V1185"/>
  <c r="U1185"/>
  <c r="R1185"/>
  <c r="Q1185"/>
  <c r="P1185"/>
  <c r="O1185"/>
  <c r="N1185"/>
  <c r="M1185"/>
  <c r="W1184"/>
  <c r="V1184"/>
  <c r="U1184"/>
  <c r="R1184"/>
  <c r="Q1184"/>
  <c r="P1184"/>
  <c r="O1184"/>
  <c r="N1184"/>
  <c r="M1184"/>
  <c r="W1183"/>
  <c r="V1183"/>
  <c r="U1183"/>
  <c r="R1183"/>
  <c r="Q1183"/>
  <c r="P1183"/>
  <c r="O1183"/>
  <c r="N1183"/>
  <c r="M1183"/>
  <c r="W1182"/>
  <c r="V1182"/>
  <c r="U1182"/>
  <c r="R1182"/>
  <c r="Q1182"/>
  <c r="P1182"/>
  <c r="O1182"/>
  <c r="N1182"/>
  <c r="M1182"/>
  <c r="W1181"/>
  <c r="V1181"/>
  <c r="U1181"/>
  <c r="R1181"/>
  <c r="Q1181"/>
  <c r="P1181"/>
  <c r="O1181"/>
  <c r="N1181"/>
  <c r="M1181"/>
  <c r="W1180"/>
  <c r="V1180"/>
  <c r="U1180"/>
  <c r="R1180"/>
  <c r="Q1180"/>
  <c r="P1180"/>
  <c r="O1180"/>
  <c r="N1180"/>
  <c r="M1180"/>
  <c r="W1179"/>
  <c r="V1179"/>
  <c r="U1179"/>
  <c r="R1179"/>
  <c r="Q1179"/>
  <c r="P1179"/>
  <c r="O1179"/>
  <c r="N1179"/>
  <c r="M1179"/>
  <c r="W1178"/>
  <c r="V1178"/>
  <c r="U1178"/>
  <c r="R1178"/>
  <c r="Q1178"/>
  <c r="P1178"/>
  <c r="O1178"/>
  <c r="N1178"/>
  <c r="M1178"/>
  <c r="W1177"/>
  <c r="V1177"/>
  <c r="U1177"/>
  <c r="R1177"/>
  <c r="Q1177"/>
  <c r="P1177"/>
  <c r="O1177"/>
  <c r="N1177"/>
  <c r="M1177"/>
  <c r="W1176"/>
  <c r="V1176"/>
  <c r="U1176"/>
  <c r="R1176"/>
  <c r="Q1176"/>
  <c r="P1176"/>
  <c r="O1176"/>
  <c r="N1176"/>
  <c r="M1176"/>
  <c r="W1175"/>
  <c r="V1175"/>
  <c r="U1175"/>
  <c r="R1175"/>
  <c r="Q1175"/>
  <c r="P1175"/>
  <c r="O1175"/>
  <c r="N1175"/>
  <c r="M1175"/>
  <c r="W1174"/>
  <c r="V1174"/>
  <c r="U1174"/>
  <c r="R1174"/>
  <c r="Q1174"/>
  <c r="P1174"/>
  <c r="O1174"/>
  <c r="N1174"/>
  <c r="M1174"/>
  <c r="W1173"/>
  <c r="V1173"/>
  <c r="U1173"/>
  <c r="R1173"/>
  <c r="Q1173"/>
  <c r="P1173"/>
  <c r="O1173"/>
  <c r="N1173"/>
  <c r="M1173"/>
  <c r="W1172"/>
  <c r="V1172"/>
  <c r="U1172"/>
  <c r="R1172"/>
  <c r="Q1172"/>
  <c r="P1172"/>
  <c r="O1172"/>
  <c r="N1172"/>
  <c r="M1172"/>
  <c r="W1171"/>
  <c r="V1171"/>
  <c r="U1171"/>
  <c r="R1171"/>
  <c r="Q1171"/>
  <c r="P1171"/>
  <c r="O1171"/>
  <c r="N1171"/>
  <c r="M1171"/>
  <c r="W1170"/>
  <c r="V1170"/>
  <c r="U1170"/>
  <c r="R1170"/>
  <c r="Q1170"/>
  <c r="P1170"/>
  <c r="O1170"/>
  <c r="N1170"/>
  <c r="M1170"/>
  <c r="W1169"/>
  <c r="V1169"/>
  <c r="U1169"/>
  <c r="R1169"/>
  <c r="Q1169"/>
  <c r="P1169"/>
  <c r="O1169"/>
  <c r="N1169"/>
  <c r="M1169"/>
  <c r="W1168"/>
  <c r="V1168"/>
  <c r="U1168"/>
  <c r="R1168"/>
  <c r="Q1168"/>
  <c r="P1168"/>
  <c r="O1168"/>
  <c r="N1168"/>
  <c r="M1168"/>
  <c r="W1167"/>
  <c r="V1167"/>
  <c r="U1167"/>
  <c r="R1167"/>
  <c r="Q1167"/>
  <c r="P1167"/>
  <c r="O1167"/>
  <c r="N1167"/>
  <c r="M1167"/>
  <c r="W1166"/>
  <c r="V1166"/>
  <c r="U1166"/>
  <c r="R1166"/>
  <c r="Q1166"/>
  <c r="P1166"/>
  <c r="O1166"/>
  <c r="N1166"/>
  <c r="M1166"/>
  <c r="W1165"/>
  <c r="V1165"/>
  <c r="U1165"/>
  <c r="R1165"/>
  <c r="Q1165"/>
  <c r="P1165"/>
  <c r="O1165"/>
  <c r="N1165"/>
  <c r="M1165"/>
  <c r="W1164"/>
  <c r="V1164"/>
  <c r="U1164"/>
  <c r="R1164"/>
  <c r="Q1164"/>
  <c r="P1164"/>
  <c r="O1164"/>
  <c r="N1164"/>
  <c r="M1164"/>
  <c r="W1163"/>
  <c r="V1163"/>
  <c r="U1163"/>
  <c r="R1163"/>
  <c r="Q1163"/>
  <c r="P1163"/>
  <c r="O1163"/>
  <c r="N1163"/>
  <c r="M1163"/>
  <c r="W1162"/>
  <c r="V1162"/>
  <c r="U1162"/>
  <c r="R1162"/>
  <c r="Q1162"/>
  <c r="P1162"/>
  <c r="O1162"/>
  <c r="N1162"/>
  <c r="M1162"/>
  <c r="W1161"/>
  <c r="V1161"/>
  <c r="U1161"/>
  <c r="R1161"/>
  <c r="Q1161"/>
  <c r="P1161"/>
  <c r="O1161"/>
  <c r="N1161"/>
  <c r="M1161"/>
  <c r="W1160"/>
  <c r="V1160"/>
  <c r="U1160"/>
  <c r="R1160"/>
  <c r="Q1160"/>
  <c r="P1160"/>
  <c r="O1160"/>
  <c r="N1160"/>
  <c r="M1160"/>
  <c r="W1159"/>
  <c r="V1159"/>
  <c r="U1159"/>
  <c r="R1159"/>
  <c r="Q1159"/>
  <c r="P1159"/>
  <c r="O1159"/>
  <c r="N1159"/>
  <c r="M1159"/>
  <c r="W1158"/>
  <c r="V1158"/>
  <c r="U1158"/>
  <c r="R1158"/>
  <c r="Q1158"/>
  <c r="P1158"/>
  <c r="O1158"/>
  <c r="N1158"/>
  <c r="M1158"/>
  <c r="W1157"/>
  <c r="V1157"/>
  <c r="U1157"/>
  <c r="R1157"/>
  <c r="Q1157"/>
  <c r="P1157"/>
  <c r="O1157"/>
  <c r="N1157"/>
  <c r="M1157"/>
  <c r="W1156"/>
  <c r="V1156"/>
  <c r="U1156"/>
  <c r="R1156"/>
  <c r="Q1156"/>
  <c r="P1156"/>
  <c r="O1156"/>
  <c r="N1156"/>
  <c r="M1156"/>
  <c r="W1155"/>
  <c r="V1155"/>
  <c r="U1155"/>
  <c r="R1155"/>
  <c r="Q1155"/>
  <c r="P1155"/>
  <c r="O1155"/>
  <c r="N1155"/>
  <c r="M1155"/>
  <c r="W1154"/>
  <c r="V1154"/>
  <c r="U1154"/>
  <c r="R1154"/>
  <c r="Q1154"/>
  <c r="P1154"/>
  <c r="O1154"/>
  <c r="N1154"/>
  <c r="M1154"/>
  <c r="W1153"/>
  <c r="V1153"/>
  <c r="U1153"/>
  <c r="R1153"/>
  <c r="Q1153"/>
  <c r="P1153"/>
  <c r="O1153"/>
  <c r="N1153"/>
  <c r="M1153"/>
  <c r="W1152"/>
  <c r="V1152"/>
  <c r="U1152"/>
  <c r="R1152"/>
  <c r="Q1152"/>
  <c r="P1152"/>
  <c r="O1152"/>
  <c r="N1152"/>
  <c r="M1152"/>
  <c r="W1151"/>
  <c r="V1151"/>
  <c r="U1151"/>
  <c r="R1151"/>
  <c r="Q1151"/>
  <c r="P1151"/>
  <c r="O1151"/>
  <c r="N1151"/>
  <c r="M1151"/>
  <c r="W1150"/>
  <c r="V1150"/>
  <c r="U1150"/>
  <c r="R1150"/>
  <c r="Q1150"/>
  <c r="P1150"/>
  <c r="O1150"/>
  <c r="N1150"/>
  <c r="M1150"/>
  <c r="W1149"/>
  <c r="V1149"/>
  <c r="U1149"/>
  <c r="R1149"/>
  <c r="Q1149"/>
  <c r="P1149"/>
  <c r="O1149"/>
  <c r="N1149"/>
  <c r="M1149"/>
  <c r="W1148"/>
  <c r="V1148"/>
  <c r="U1148"/>
  <c r="R1148"/>
  <c r="Q1148"/>
  <c r="P1148"/>
  <c r="O1148"/>
  <c r="N1148"/>
  <c r="M1148"/>
  <c r="W1147"/>
  <c r="V1147"/>
  <c r="U1147"/>
  <c r="R1147"/>
  <c r="Q1147"/>
  <c r="P1147"/>
  <c r="O1147"/>
  <c r="N1147"/>
  <c r="M1147"/>
  <c r="W1146"/>
  <c r="V1146"/>
  <c r="U1146"/>
  <c r="R1146"/>
  <c r="Q1146"/>
  <c r="P1146"/>
  <c r="O1146"/>
  <c r="N1146"/>
  <c r="M1146"/>
  <c r="W1145"/>
  <c r="V1145"/>
  <c r="U1145"/>
  <c r="R1145"/>
  <c r="Q1145"/>
  <c r="P1145"/>
  <c r="O1145"/>
  <c r="N1145"/>
  <c r="M1145"/>
  <c r="W1144"/>
  <c r="V1144"/>
  <c r="U1144"/>
  <c r="R1144"/>
  <c r="Q1144"/>
  <c r="P1144"/>
  <c r="O1144"/>
  <c r="N1144"/>
  <c r="M1144"/>
  <c r="W1143"/>
  <c r="V1143"/>
  <c r="U1143"/>
  <c r="R1143"/>
  <c r="Q1143"/>
  <c r="P1143"/>
  <c r="O1143"/>
  <c r="N1143"/>
  <c r="M1143"/>
  <c r="W1142"/>
  <c r="V1142"/>
  <c r="U1142"/>
  <c r="R1142"/>
  <c r="Q1142"/>
  <c r="P1142"/>
  <c r="O1142"/>
  <c r="N1142"/>
  <c r="M1142"/>
  <c r="W1141"/>
  <c r="V1141"/>
  <c r="U1141"/>
  <c r="R1141"/>
  <c r="Q1141"/>
  <c r="P1141"/>
  <c r="O1141"/>
  <c r="N1141"/>
  <c r="M1141"/>
  <c r="W1140"/>
  <c r="V1140"/>
  <c r="U1140"/>
  <c r="R1140"/>
  <c r="Q1140"/>
  <c r="P1140"/>
  <c r="O1140"/>
  <c r="N1140"/>
  <c r="M1140"/>
  <c r="W1139"/>
  <c r="V1139"/>
  <c r="U1139"/>
  <c r="R1139"/>
  <c r="Q1139"/>
  <c r="P1139"/>
  <c r="O1139"/>
  <c r="N1139"/>
  <c r="M1139"/>
  <c r="W1138"/>
  <c r="V1138"/>
  <c r="U1138"/>
  <c r="R1138"/>
  <c r="Q1138"/>
  <c r="P1138"/>
  <c r="O1138"/>
  <c r="N1138"/>
  <c r="M1138"/>
  <c r="W1137"/>
  <c r="V1137"/>
  <c r="U1137"/>
  <c r="R1137"/>
  <c r="Q1137"/>
  <c r="P1137"/>
  <c r="O1137"/>
  <c r="N1137"/>
  <c r="M1137"/>
  <c r="W1136"/>
  <c r="V1136"/>
  <c r="U1136"/>
  <c r="R1136"/>
  <c r="Q1136"/>
  <c r="P1136"/>
  <c r="O1136"/>
  <c r="N1136"/>
  <c r="M1136"/>
  <c r="W1135"/>
  <c r="V1135"/>
  <c r="U1135"/>
  <c r="R1135"/>
  <c r="Q1135"/>
  <c r="P1135"/>
  <c r="O1135"/>
  <c r="N1135"/>
  <c r="M1135"/>
  <c r="W1134"/>
  <c r="V1134"/>
  <c r="U1134"/>
  <c r="R1134"/>
  <c r="Q1134"/>
  <c r="P1134"/>
  <c r="O1134"/>
  <c r="N1134"/>
  <c r="M1134"/>
  <c r="W1133"/>
  <c r="V1133"/>
  <c r="U1133"/>
  <c r="R1133"/>
  <c r="Q1133"/>
  <c r="P1133"/>
  <c r="O1133"/>
  <c r="N1133"/>
  <c r="M1133"/>
  <c r="W1132"/>
  <c r="V1132"/>
  <c r="U1132"/>
  <c r="R1132"/>
  <c r="Q1132"/>
  <c r="P1132"/>
  <c r="O1132"/>
  <c r="N1132"/>
  <c r="M1132"/>
  <c r="W1131"/>
  <c r="V1131"/>
  <c r="U1131"/>
  <c r="R1131"/>
  <c r="Q1131"/>
  <c r="P1131"/>
  <c r="O1131"/>
  <c r="N1131"/>
  <c r="M1131"/>
  <c r="W1130"/>
  <c r="V1130"/>
  <c r="U1130"/>
  <c r="R1130"/>
  <c r="Q1130"/>
  <c r="P1130"/>
  <c r="O1130"/>
  <c r="N1130"/>
  <c r="M1130"/>
  <c r="W1129"/>
  <c r="V1129"/>
  <c r="U1129"/>
  <c r="R1129"/>
  <c r="Q1129"/>
  <c r="P1129"/>
  <c r="O1129"/>
  <c r="N1129"/>
  <c r="M1129"/>
  <c r="W1128"/>
  <c r="V1128"/>
  <c r="U1128"/>
  <c r="R1128"/>
  <c r="Q1128"/>
  <c r="P1128"/>
  <c r="O1128"/>
  <c r="N1128"/>
  <c r="M1128"/>
  <c r="W1127"/>
  <c r="V1127"/>
  <c r="U1127"/>
  <c r="R1127"/>
  <c r="Q1127"/>
  <c r="P1127"/>
  <c r="O1127"/>
  <c r="N1127"/>
  <c r="M1127"/>
  <c r="W1126"/>
  <c r="V1126"/>
  <c r="U1126"/>
  <c r="R1126"/>
  <c r="Q1126"/>
  <c r="P1126"/>
  <c r="O1126"/>
  <c r="N1126"/>
  <c r="M1126"/>
  <c r="W1125"/>
  <c r="V1125"/>
  <c r="U1125"/>
  <c r="R1125"/>
  <c r="Q1125"/>
  <c r="P1125"/>
  <c r="O1125"/>
  <c r="N1125"/>
  <c r="M1125"/>
  <c r="W1124"/>
  <c r="V1124"/>
  <c r="U1124"/>
  <c r="R1124"/>
  <c r="Q1124"/>
  <c r="P1124"/>
  <c r="O1124"/>
  <c r="N1124"/>
  <c r="M1124"/>
  <c r="W1123"/>
  <c r="V1123"/>
  <c r="U1123"/>
  <c r="R1123"/>
  <c r="Q1123"/>
  <c r="P1123"/>
  <c r="O1123"/>
  <c r="N1123"/>
  <c r="M1123"/>
  <c r="W1122"/>
  <c r="V1122"/>
  <c r="U1122"/>
  <c r="R1122"/>
  <c r="Q1122"/>
  <c r="P1122"/>
  <c r="O1122"/>
  <c r="N1122"/>
  <c r="M1122"/>
  <c r="W1121"/>
  <c r="V1121"/>
  <c r="U1121"/>
  <c r="R1121"/>
  <c r="Q1121"/>
  <c r="P1121"/>
  <c r="O1121"/>
  <c r="N1121"/>
  <c r="M1121"/>
  <c r="W1120"/>
  <c r="V1120"/>
  <c r="U1120"/>
  <c r="R1120"/>
  <c r="Q1120"/>
  <c r="P1120"/>
  <c r="O1120"/>
  <c r="N1120"/>
  <c r="M1120"/>
  <c r="W1119"/>
  <c r="V1119"/>
  <c r="U1119"/>
  <c r="R1119"/>
  <c r="Q1119"/>
  <c r="P1119"/>
  <c r="O1119"/>
  <c r="N1119"/>
  <c r="M1119"/>
  <c r="W1118"/>
  <c r="V1118"/>
  <c r="U1118"/>
  <c r="R1118"/>
  <c r="Q1118"/>
  <c r="P1118"/>
  <c r="O1118"/>
  <c r="N1118"/>
  <c r="M1118"/>
  <c r="W1117"/>
  <c r="V1117"/>
  <c r="U1117"/>
  <c r="R1117"/>
  <c r="Q1117"/>
  <c r="P1117"/>
  <c r="O1117"/>
  <c r="N1117"/>
  <c r="M1117"/>
  <c r="W1116"/>
  <c r="V1116"/>
  <c r="U1116"/>
  <c r="R1116"/>
  <c r="Q1116"/>
  <c r="P1116"/>
  <c r="O1116"/>
  <c r="N1116"/>
  <c r="M1116"/>
  <c r="W1115"/>
  <c r="V1115"/>
  <c r="U1115"/>
  <c r="R1115"/>
  <c r="Q1115"/>
  <c r="P1115"/>
  <c r="O1115"/>
  <c r="N1115"/>
  <c r="M1115"/>
  <c r="W1114"/>
  <c r="V1114"/>
  <c r="U1114"/>
  <c r="R1114"/>
  <c r="Q1114"/>
  <c r="P1114"/>
  <c r="O1114"/>
  <c r="N1114"/>
  <c r="M1114"/>
  <c r="W1113"/>
  <c r="V1113"/>
  <c r="U1113"/>
  <c r="R1113"/>
  <c r="Q1113"/>
  <c r="P1113"/>
  <c r="O1113"/>
  <c r="N1113"/>
  <c r="M1113"/>
  <c r="W1112"/>
  <c r="V1112"/>
  <c r="U1112"/>
  <c r="R1112"/>
  <c r="Q1112"/>
  <c r="P1112"/>
  <c r="O1112"/>
  <c r="N1112"/>
  <c r="M1112"/>
  <c r="W1111"/>
  <c r="V1111"/>
  <c r="U1111"/>
  <c r="R1111"/>
  <c r="Q1111"/>
  <c r="P1111"/>
  <c r="O1111"/>
  <c r="N1111"/>
  <c r="M1111"/>
  <c r="W1110"/>
  <c r="V1110"/>
  <c r="U1110"/>
  <c r="R1110"/>
  <c r="Q1110"/>
  <c r="P1110"/>
  <c r="O1110"/>
  <c r="N1110"/>
  <c r="M1110"/>
  <c r="W1109"/>
  <c r="V1109"/>
  <c r="U1109"/>
  <c r="R1109"/>
  <c r="Q1109"/>
  <c r="P1109"/>
  <c r="O1109"/>
  <c r="N1109"/>
  <c r="M1109"/>
  <c r="W1108"/>
  <c r="V1108"/>
  <c r="U1108"/>
  <c r="R1108"/>
  <c r="Q1108"/>
  <c r="P1108"/>
  <c r="O1108"/>
  <c r="N1108"/>
  <c r="M1108"/>
  <c r="W1107"/>
  <c r="V1107"/>
  <c r="U1107"/>
  <c r="R1107"/>
  <c r="Q1107"/>
  <c r="P1107"/>
  <c r="O1107"/>
  <c r="N1107"/>
  <c r="M1107"/>
  <c r="W1106"/>
  <c r="V1106"/>
  <c r="U1106"/>
  <c r="R1106"/>
  <c r="Q1106"/>
  <c r="P1106"/>
  <c r="O1106"/>
  <c r="N1106"/>
  <c r="M1106"/>
  <c r="W1105"/>
  <c r="V1105"/>
  <c r="U1105"/>
  <c r="R1105"/>
  <c r="Q1105"/>
  <c r="P1105"/>
  <c r="O1105"/>
  <c r="N1105"/>
  <c r="M1105"/>
  <c r="W1104"/>
  <c r="V1104"/>
  <c r="U1104"/>
  <c r="R1104"/>
  <c r="Q1104"/>
  <c r="P1104"/>
  <c r="O1104"/>
  <c r="N1104"/>
  <c r="M1104"/>
  <c r="W1103"/>
  <c r="V1103"/>
  <c r="U1103"/>
  <c r="R1103"/>
  <c r="Q1103"/>
  <c r="P1103"/>
  <c r="O1103"/>
  <c r="N1103"/>
  <c r="M1103"/>
  <c r="W1102"/>
  <c r="V1102"/>
  <c r="U1102"/>
  <c r="R1102"/>
  <c r="Q1102"/>
  <c r="P1102"/>
  <c r="O1102"/>
  <c r="N1102"/>
  <c r="M1102"/>
  <c r="W1101"/>
  <c r="V1101"/>
  <c r="U1101"/>
  <c r="R1101"/>
  <c r="Q1101"/>
  <c r="P1101"/>
  <c r="O1101"/>
  <c r="N1101"/>
  <c r="M1101"/>
  <c r="W1100"/>
  <c r="V1100"/>
  <c r="U1100"/>
  <c r="R1100"/>
  <c r="Q1100"/>
  <c r="P1100"/>
  <c r="O1100"/>
  <c r="N1100"/>
  <c r="M1100"/>
  <c r="W1099"/>
  <c r="V1099"/>
  <c r="U1099"/>
  <c r="R1099"/>
  <c r="Q1099"/>
  <c r="P1099"/>
  <c r="O1099"/>
  <c r="N1099"/>
  <c r="M1099"/>
  <c r="W1098"/>
  <c r="V1098"/>
  <c r="U1098"/>
  <c r="R1098"/>
  <c r="Q1098"/>
  <c r="P1098"/>
  <c r="O1098"/>
  <c r="N1098"/>
  <c r="M1098"/>
  <c r="W1097"/>
  <c r="V1097"/>
  <c r="U1097"/>
  <c r="R1097"/>
  <c r="Q1097"/>
  <c r="P1097"/>
  <c r="O1097"/>
  <c r="N1097"/>
  <c r="M1097"/>
  <c r="W1096"/>
  <c r="V1096"/>
  <c r="U1096"/>
  <c r="R1096"/>
  <c r="Q1096"/>
  <c r="P1096"/>
  <c r="O1096"/>
  <c r="N1096"/>
  <c r="M1096"/>
  <c r="W1095"/>
  <c r="V1095"/>
  <c r="U1095"/>
  <c r="R1095"/>
  <c r="Q1095"/>
  <c r="P1095"/>
  <c r="O1095"/>
  <c r="N1095"/>
  <c r="M1095"/>
  <c r="W1094"/>
  <c r="V1094"/>
  <c r="U1094"/>
  <c r="R1094"/>
  <c r="Q1094"/>
  <c r="P1094"/>
  <c r="O1094"/>
  <c r="N1094"/>
  <c r="M1094"/>
  <c r="W1093"/>
  <c r="V1093"/>
  <c r="U1093"/>
  <c r="R1093"/>
  <c r="Q1093"/>
  <c r="P1093"/>
  <c r="O1093"/>
  <c r="N1093"/>
  <c r="M1093"/>
  <c r="W1092"/>
  <c r="V1092"/>
  <c r="U1092"/>
  <c r="R1092"/>
  <c r="Q1092"/>
  <c r="P1092"/>
  <c r="O1092"/>
  <c r="N1092"/>
  <c r="M1092"/>
  <c r="W1091"/>
  <c r="V1091"/>
  <c r="U1091"/>
  <c r="R1091"/>
  <c r="Q1091"/>
  <c r="P1091"/>
  <c r="O1091"/>
  <c r="N1091"/>
  <c r="M1091"/>
  <c r="W1090"/>
  <c r="V1090"/>
  <c r="U1090"/>
  <c r="R1090"/>
  <c r="Q1090"/>
  <c r="P1090"/>
  <c r="O1090"/>
  <c r="N1090"/>
  <c r="M1090"/>
  <c r="W1089"/>
  <c r="V1089"/>
  <c r="U1089"/>
  <c r="R1089"/>
  <c r="Q1089"/>
  <c r="P1089"/>
  <c r="O1089"/>
  <c r="N1089"/>
  <c r="M1089"/>
  <c r="W1088"/>
  <c r="V1088"/>
  <c r="U1088"/>
  <c r="R1088"/>
  <c r="Q1088"/>
  <c r="P1088"/>
  <c r="O1088"/>
  <c r="N1088"/>
  <c r="M1088"/>
  <c r="W1087"/>
  <c r="V1087"/>
  <c r="U1087"/>
  <c r="R1087"/>
  <c r="Q1087"/>
  <c r="P1087"/>
  <c r="O1087"/>
  <c r="N1087"/>
  <c r="M1087"/>
  <c r="W1086"/>
  <c r="V1086"/>
  <c r="U1086"/>
  <c r="R1086"/>
  <c r="Q1086"/>
  <c r="P1086"/>
  <c r="O1086"/>
  <c r="N1086"/>
  <c r="M1086"/>
  <c r="W1085"/>
  <c r="V1085"/>
  <c r="U1085"/>
  <c r="R1085"/>
  <c r="Q1085"/>
  <c r="P1085"/>
  <c r="O1085"/>
  <c r="N1085"/>
  <c r="M1085"/>
  <c r="W1084"/>
  <c r="V1084"/>
  <c r="U1084"/>
  <c r="R1084"/>
  <c r="Q1084"/>
  <c r="P1084"/>
  <c r="O1084"/>
  <c r="N1084"/>
  <c r="M1084"/>
  <c r="W1083"/>
  <c r="V1083"/>
  <c r="U1083"/>
  <c r="R1083"/>
  <c r="Q1083"/>
  <c r="P1083"/>
  <c r="O1083"/>
  <c r="N1083"/>
  <c r="M1083"/>
  <c r="W1082"/>
  <c r="V1082"/>
  <c r="U1082"/>
  <c r="R1082"/>
  <c r="Q1082"/>
  <c r="P1082"/>
  <c r="O1082"/>
  <c r="N1082"/>
  <c r="M1082"/>
  <c r="W1081"/>
  <c r="V1081"/>
  <c r="U1081"/>
  <c r="R1081"/>
  <c r="Q1081"/>
  <c r="P1081"/>
  <c r="O1081"/>
  <c r="N1081"/>
  <c r="M1081"/>
  <c r="W1080"/>
  <c r="V1080"/>
  <c r="U1080"/>
  <c r="R1080"/>
  <c r="Q1080"/>
  <c r="P1080"/>
  <c r="O1080"/>
  <c r="N1080"/>
  <c r="M1080"/>
  <c r="W1079"/>
  <c r="V1079"/>
  <c r="U1079"/>
  <c r="R1079"/>
  <c r="Q1079"/>
  <c r="P1079"/>
  <c r="O1079"/>
  <c r="N1079"/>
  <c r="M1079"/>
  <c r="W1078"/>
  <c r="V1078"/>
  <c r="U1078"/>
  <c r="R1078"/>
  <c r="Q1078"/>
  <c r="P1078"/>
  <c r="O1078"/>
  <c r="N1078"/>
  <c r="M1078"/>
  <c r="W1077"/>
  <c r="V1077"/>
  <c r="U1077"/>
  <c r="R1077"/>
  <c r="Q1077"/>
  <c r="P1077"/>
  <c r="O1077"/>
  <c r="N1077"/>
  <c r="M1077"/>
  <c r="W1076"/>
  <c r="V1076"/>
  <c r="U1076"/>
  <c r="R1076"/>
  <c r="Q1076"/>
  <c r="P1076"/>
  <c r="O1076"/>
  <c r="N1076"/>
  <c r="M1076"/>
  <c r="W1075"/>
  <c r="V1075"/>
  <c r="U1075"/>
  <c r="R1075"/>
  <c r="Q1075"/>
  <c r="P1075"/>
  <c r="O1075"/>
  <c r="N1075"/>
  <c r="M1075"/>
  <c r="W1074"/>
  <c r="V1074"/>
  <c r="U1074"/>
  <c r="R1074"/>
  <c r="Q1074"/>
  <c r="P1074"/>
  <c r="O1074"/>
  <c r="N1074"/>
  <c r="M1074"/>
  <c r="W1073"/>
  <c r="V1073"/>
  <c r="U1073"/>
  <c r="R1073"/>
  <c r="Q1073"/>
  <c r="P1073"/>
  <c r="O1073"/>
  <c r="N1073"/>
  <c r="M1073"/>
  <c r="W1072"/>
  <c r="V1072"/>
  <c r="U1072"/>
  <c r="R1072"/>
  <c r="Q1072"/>
  <c r="P1072"/>
  <c r="O1072"/>
  <c r="N1072"/>
  <c r="M1072"/>
  <c r="W1071"/>
  <c r="V1071"/>
  <c r="U1071"/>
  <c r="R1071"/>
  <c r="Q1071"/>
  <c r="P1071"/>
  <c r="O1071"/>
  <c r="N1071"/>
  <c r="M1071"/>
  <c r="W1070"/>
  <c r="V1070"/>
  <c r="U1070"/>
  <c r="R1070"/>
  <c r="Q1070"/>
  <c r="P1070"/>
  <c r="O1070"/>
  <c r="N1070"/>
  <c r="M1070"/>
  <c r="W1069"/>
  <c r="V1069"/>
  <c r="U1069"/>
  <c r="R1069"/>
  <c r="Q1069"/>
  <c r="P1069"/>
  <c r="O1069"/>
  <c r="N1069"/>
  <c r="M1069"/>
  <c r="W1068"/>
  <c r="V1068"/>
  <c r="U1068"/>
  <c r="R1068"/>
  <c r="Q1068"/>
  <c r="P1068"/>
  <c r="O1068"/>
  <c r="N1068"/>
  <c r="M1068"/>
  <c r="W1067"/>
  <c r="V1067"/>
  <c r="U1067"/>
  <c r="R1067"/>
  <c r="Q1067"/>
  <c r="P1067"/>
  <c r="O1067"/>
  <c r="N1067"/>
  <c r="M1067"/>
  <c r="W1066"/>
  <c r="V1066"/>
  <c r="U1066"/>
  <c r="R1066"/>
  <c r="Q1066"/>
  <c r="P1066"/>
  <c r="O1066"/>
  <c r="N1066"/>
  <c r="M1066"/>
  <c r="W1065"/>
  <c r="V1065"/>
  <c r="U1065"/>
  <c r="R1065"/>
  <c r="Q1065"/>
  <c r="P1065"/>
  <c r="O1065"/>
  <c r="N1065"/>
  <c r="M1065"/>
  <c r="W1064"/>
  <c r="V1064"/>
  <c r="U1064"/>
  <c r="R1064"/>
  <c r="Q1064"/>
  <c r="P1064"/>
  <c r="O1064"/>
  <c r="N1064"/>
  <c r="M1064"/>
  <c r="W1063"/>
  <c r="V1063"/>
  <c r="U1063"/>
  <c r="R1063"/>
  <c r="Q1063"/>
  <c r="P1063"/>
  <c r="O1063"/>
  <c r="N1063"/>
  <c r="M1063"/>
  <c r="W1062"/>
  <c r="V1062"/>
  <c r="U1062"/>
  <c r="R1062"/>
  <c r="Q1062"/>
  <c r="P1062"/>
  <c r="O1062"/>
  <c r="N1062"/>
  <c r="M1062"/>
  <c r="W1061"/>
  <c r="V1061"/>
  <c r="U1061"/>
  <c r="R1061"/>
  <c r="Q1061"/>
  <c r="P1061"/>
  <c r="O1061"/>
  <c r="N1061"/>
  <c r="M1061"/>
  <c r="W1060"/>
  <c r="V1060"/>
  <c r="U1060"/>
  <c r="R1060"/>
  <c r="Q1060"/>
  <c r="P1060"/>
  <c r="O1060"/>
  <c r="N1060"/>
  <c r="M1060"/>
  <c r="W1059"/>
  <c r="V1059"/>
  <c r="U1059"/>
  <c r="R1059"/>
  <c r="Q1059"/>
  <c r="P1059"/>
  <c r="O1059"/>
  <c r="N1059"/>
  <c r="M1059"/>
  <c r="W1058"/>
  <c r="V1058"/>
  <c r="U1058"/>
  <c r="R1058"/>
  <c r="Q1058"/>
  <c r="P1058"/>
  <c r="O1058"/>
  <c r="N1058"/>
  <c r="M1058"/>
  <c r="W1057"/>
  <c r="V1057"/>
  <c r="U1057"/>
  <c r="R1057"/>
  <c r="Q1057"/>
  <c r="P1057"/>
  <c r="O1057"/>
  <c r="N1057"/>
  <c r="M1057"/>
  <c r="W1056"/>
  <c r="V1056"/>
  <c r="U1056"/>
  <c r="R1056"/>
  <c r="Q1056"/>
  <c r="P1056"/>
  <c r="O1056"/>
  <c r="N1056"/>
  <c r="M1056"/>
  <c r="W1055"/>
  <c r="V1055"/>
  <c r="U1055"/>
  <c r="R1055"/>
  <c r="Q1055"/>
  <c r="P1055"/>
  <c r="O1055"/>
  <c r="N1055"/>
  <c r="M1055"/>
  <c r="W1054"/>
  <c r="V1054"/>
  <c r="U1054"/>
  <c r="R1054"/>
  <c r="Q1054"/>
  <c r="P1054"/>
  <c r="O1054"/>
  <c r="N1054"/>
  <c r="M1054"/>
  <c r="W1053"/>
  <c r="V1053"/>
  <c r="U1053"/>
  <c r="R1053"/>
  <c r="Q1053"/>
  <c r="P1053"/>
  <c r="O1053"/>
  <c r="N1053"/>
  <c r="M1053"/>
  <c r="W1052"/>
  <c r="V1052"/>
  <c r="U1052"/>
  <c r="R1052"/>
  <c r="Q1052"/>
  <c r="P1052"/>
  <c r="O1052"/>
  <c r="N1052"/>
  <c r="M1052"/>
  <c r="W1051"/>
  <c r="V1051"/>
  <c r="U1051"/>
  <c r="R1051"/>
  <c r="Q1051"/>
  <c r="P1051"/>
  <c r="O1051"/>
  <c r="N1051"/>
  <c r="M1051"/>
  <c r="W1050"/>
  <c r="V1050"/>
  <c r="U1050"/>
  <c r="R1050"/>
  <c r="Q1050"/>
  <c r="P1050"/>
  <c r="O1050"/>
  <c r="N1050"/>
  <c r="M1050"/>
  <c r="W1049"/>
  <c r="V1049"/>
  <c r="U1049"/>
  <c r="R1049"/>
  <c r="Q1049"/>
  <c r="P1049"/>
  <c r="O1049"/>
  <c r="N1049"/>
  <c r="M1049"/>
  <c r="W1048"/>
  <c r="V1048"/>
  <c r="U1048"/>
  <c r="R1048"/>
  <c r="Q1048"/>
  <c r="P1048"/>
  <c r="O1048"/>
  <c r="N1048"/>
  <c r="M1048"/>
  <c r="W1047"/>
  <c r="V1047"/>
  <c r="U1047"/>
  <c r="R1047"/>
  <c r="Q1047"/>
  <c r="P1047"/>
  <c r="O1047"/>
  <c r="N1047"/>
  <c r="M1047"/>
  <c r="W1046"/>
  <c r="V1046"/>
  <c r="U1046"/>
  <c r="R1046"/>
  <c r="Q1046"/>
  <c r="P1046"/>
  <c r="O1046"/>
  <c r="N1046"/>
  <c r="M1046"/>
  <c r="W1045"/>
  <c r="V1045"/>
  <c r="U1045"/>
  <c r="R1045"/>
  <c r="Q1045"/>
  <c r="P1045"/>
  <c r="O1045"/>
  <c r="N1045"/>
  <c r="M1045"/>
  <c r="W1044"/>
  <c r="V1044"/>
  <c r="U1044"/>
  <c r="R1044"/>
  <c r="Q1044"/>
  <c r="P1044"/>
  <c r="O1044"/>
  <c r="N1044"/>
  <c r="M1044"/>
  <c r="W1043"/>
  <c r="V1043"/>
  <c r="U1043"/>
  <c r="R1043"/>
  <c r="Q1043"/>
  <c r="P1043"/>
  <c r="O1043"/>
  <c r="N1043"/>
  <c r="M1043"/>
  <c r="W1042"/>
  <c r="V1042"/>
  <c r="U1042"/>
  <c r="R1042"/>
  <c r="Q1042"/>
  <c r="P1042"/>
  <c r="O1042"/>
  <c r="N1042"/>
  <c r="M1042"/>
  <c r="W1041"/>
  <c r="V1041"/>
  <c r="U1041"/>
  <c r="R1041"/>
  <c r="Q1041"/>
  <c r="P1041"/>
  <c r="O1041"/>
  <c r="N1041"/>
  <c r="M1041"/>
  <c r="W1040"/>
  <c r="V1040"/>
  <c r="U1040"/>
  <c r="R1040"/>
  <c r="Q1040"/>
  <c r="P1040"/>
  <c r="O1040"/>
  <c r="N1040"/>
  <c r="M1040"/>
  <c r="W1039"/>
  <c r="V1039"/>
  <c r="U1039"/>
  <c r="R1039"/>
  <c r="Q1039"/>
  <c r="P1039"/>
  <c r="O1039"/>
  <c r="N1039"/>
  <c r="M1039"/>
  <c r="W1038"/>
  <c r="V1038"/>
  <c r="U1038"/>
  <c r="R1038"/>
  <c r="Q1038"/>
  <c r="P1038"/>
  <c r="O1038"/>
  <c r="N1038"/>
  <c r="M1038"/>
  <c r="W1037"/>
  <c r="V1037"/>
  <c r="U1037"/>
  <c r="R1037"/>
  <c r="Q1037"/>
  <c r="P1037"/>
  <c r="O1037"/>
  <c r="N1037"/>
  <c r="M1037"/>
  <c r="W1036"/>
  <c r="V1036"/>
  <c r="U1036"/>
  <c r="R1036"/>
  <c r="Q1036"/>
  <c r="P1036"/>
  <c r="O1036"/>
  <c r="N1036"/>
  <c r="M1036"/>
  <c r="W1035"/>
  <c r="V1035"/>
  <c r="U1035"/>
  <c r="R1035"/>
  <c r="Q1035"/>
  <c r="P1035"/>
  <c r="O1035"/>
  <c r="N1035"/>
  <c r="M1035"/>
  <c r="W1034"/>
  <c r="V1034"/>
  <c r="U1034"/>
  <c r="R1034"/>
  <c r="Q1034"/>
  <c r="P1034"/>
  <c r="O1034"/>
  <c r="N1034"/>
  <c r="M1034"/>
  <c r="W1033"/>
  <c r="V1033"/>
  <c r="U1033"/>
  <c r="R1033"/>
  <c r="Q1033"/>
  <c r="P1033"/>
  <c r="O1033"/>
  <c r="N1033"/>
  <c r="M1033"/>
  <c r="W1032"/>
  <c r="V1032"/>
  <c r="U1032"/>
  <c r="R1032"/>
  <c r="Q1032"/>
  <c r="P1032"/>
  <c r="O1032"/>
  <c r="N1032"/>
  <c r="M1032"/>
  <c r="W1031"/>
  <c r="V1031"/>
  <c r="U1031"/>
  <c r="R1031"/>
  <c r="Q1031"/>
  <c r="P1031"/>
  <c r="O1031"/>
  <c r="N1031"/>
  <c r="M1031"/>
  <c r="W1030"/>
  <c r="V1030"/>
  <c r="U1030"/>
  <c r="R1030"/>
  <c r="Q1030"/>
  <c r="P1030"/>
  <c r="O1030"/>
  <c r="N1030"/>
  <c r="M1030"/>
  <c r="W1029"/>
  <c r="V1029"/>
  <c r="U1029"/>
  <c r="R1029"/>
  <c r="Q1029"/>
  <c r="P1029"/>
  <c r="O1029"/>
  <c r="N1029"/>
  <c r="M1029"/>
  <c r="W1028"/>
  <c r="V1028"/>
  <c r="U1028"/>
  <c r="R1028"/>
  <c r="Q1028"/>
  <c r="P1028"/>
  <c r="O1028"/>
  <c r="N1028"/>
  <c r="M1028"/>
  <c r="W1027"/>
  <c r="V1027"/>
  <c r="U1027"/>
  <c r="R1027"/>
  <c r="Q1027"/>
  <c r="P1027"/>
  <c r="O1027"/>
  <c r="N1027"/>
  <c r="M1027"/>
  <c r="W1026"/>
  <c r="V1026"/>
  <c r="U1026"/>
  <c r="R1026"/>
  <c r="Q1026"/>
  <c r="P1026"/>
  <c r="O1026"/>
  <c r="N1026"/>
  <c r="M1026"/>
  <c r="W1025"/>
  <c r="V1025"/>
  <c r="U1025"/>
  <c r="R1025"/>
  <c r="Q1025"/>
  <c r="P1025"/>
  <c r="O1025"/>
  <c r="N1025"/>
  <c r="M1025"/>
  <c r="W1024"/>
  <c r="V1024"/>
  <c r="U1024"/>
  <c r="R1024"/>
  <c r="Q1024"/>
  <c r="P1024"/>
  <c r="O1024"/>
  <c r="N1024"/>
  <c r="M1024"/>
  <c r="W1023"/>
  <c r="V1023"/>
  <c r="U1023"/>
  <c r="R1023"/>
  <c r="Q1023"/>
  <c r="P1023"/>
  <c r="O1023"/>
  <c r="N1023"/>
  <c r="M1023"/>
  <c r="W1022"/>
  <c r="V1022"/>
  <c r="U1022"/>
  <c r="R1022"/>
  <c r="Q1022"/>
  <c r="P1022"/>
  <c r="O1022"/>
  <c r="N1022"/>
  <c r="M1022"/>
  <c r="W1021"/>
  <c r="V1021"/>
  <c r="U1021"/>
  <c r="R1021"/>
  <c r="Q1021"/>
  <c r="P1021"/>
  <c r="O1021"/>
  <c r="N1021"/>
  <c r="M1021"/>
  <c r="W1020"/>
  <c r="V1020"/>
  <c r="U1020"/>
  <c r="R1020"/>
  <c r="Q1020"/>
  <c r="P1020"/>
  <c r="O1020"/>
  <c r="N1020"/>
  <c r="M1020"/>
  <c r="W1019"/>
  <c r="V1019"/>
  <c r="U1019"/>
  <c r="R1019"/>
  <c r="Q1019"/>
  <c r="P1019"/>
  <c r="O1019"/>
  <c r="N1019"/>
  <c r="M1019"/>
  <c r="W1018"/>
  <c r="V1018"/>
  <c r="U1018"/>
  <c r="R1018"/>
  <c r="Q1018"/>
  <c r="P1018"/>
  <c r="O1018"/>
  <c r="N1018"/>
  <c r="M1018"/>
  <c r="W1017"/>
  <c r="V1017"/>
  <c r="U1017"/>
  <c r="R1017"/>
  <c r="Q1017"/>
  <c r="P1017"/>
  <c r="O1017"/>
  <c r="N1017"/>
  <c r="M1017"/>
  <c r="W1016"/>
  <c r="V1016"/>
  <c r="U1016"/>
  <c r="R1016"/>
  <c r="Q1016"/>
  <c r="P1016"/>
  <c r="O1016"/>
  <c r="N1016"/>
  <c r="M1016"/>
  <c r="W1015"/>
  <c r="V1015"/>
  <c r="U1015"/>
  <c r="R1015"/>
  <c r="Q1015"/>
  <c r="P1015"/>
  <c r="O1015"/>
  <c r="N1015"/>
  <c r="M1015"/>
  <c r="W1014"/>
  <c r="V1014"/>
  <c r="U1014"/>
  <c r="R1014"/>
  <c r="Q1014"/>
  <c r="P1014"/>
  <c r="O1014"/>
  <c r="N1014"/>
  <c r="M1014"/>
  <c r="W1013"/>
  <c r="V1013"/>
  <c r="U1013"/>
  <c r="R1013"/>
  <c r="Q1013"/>
  <c r="P1013"/>
  <c r="O1013"/>
  <c r="N1013"/>
  <c r="M1013"/>
  <c r="W1012"/>
  <c r="V1012"/>
  <c r="U1012"/>
  <c r="R1012"/>
  <c r="Q1012"/>
  <c r="P1012"/>
  <c r="O1012"/>
  <c r="N1012"/>
  <c r="M1012"/>
  <c r="W1011"/>
  <c r="V1011"/>
  <c r="U1011"/>
  <c r="R1011"/>
  <c r="Q1011"/>
  <c r="P1011"/>
  <c r="O1011"/>
  <c r="N1011"/>
  <c r="M1011"/>
  <c r="W1010"/>
  <c r="V1010"/>
  <c r="U1010"/>
  <c r="R1010"/>
  <c r="Q1010"/>
  <c r="P1010"/>
  <c r="O1010"/>
  <c r="N1010"/>
  <c r="M1010"/>
  <c r="W1009"/>
  <c r="V1009"/>
  <c r="U1009"/>
  <c r="R1009"/>
  <c r="Q1009"/>
  <c r="P1009"/>
  <c r="O1009"/>
  <c r="N1009"/>
  <c r="M1009"/>
  <c r="W1008"/>
  <c r="V1008"/>
  <c r="U1008"/>
  <c r="R1008"/>
  <c r="Q1008"/>
  <c r="P1008"/>
  <c r="O1008"/>
  <c r="N1008"/>
  <c r="M1008"/>
  <c r="W1007"/>
  <c r="V1007"/>
  <c r="U1007"/>
  <c r="R1007"/>
  <c r="Q1007"/>
  <c r="P1007"/>
  <c r="O1007"/>
  <c r="N1007"/>
  <c r="M1007"/>
  <c r="W1006"/>
  <c r="V1006"/>
  <c r="U1006"/>
  <c r="R1006"/>
  <c r="Q1006"/>
  <c r="P1006"/>
  <c r="O1006"/>
  <c r="N1006"/>
  <c r="M1006"/>
  <c r="W1005"/>
  <c r="V1005"/>
  <c r="U1005"/>
  <c r="R1005"/>
  <c r="Q1005"/>
  <c r="P1005"/>
  <c r="O1005"/>
  <c r="N1005"/>
  <c r="M1005"/>
  <c r="W1004"/>
  <c r="V1004"/>
  <c r="U1004"/>
  <c r="R1004"/>
  <c r="Q1004"/>
  <c r="P1004"/>
  <c r="O1004"/>
  <c r="N1004"/>
  <c r="M1004"/>
  <c r="W1003"/>
  <c r="V1003"/>
  <c r="U1003"/>
  <c r="R1003"/>
  <c r="Q1003"/>
  <c r="P1003"/>
  <c r="O1003"/>
  <c r="N1003"/>
  <c r="M1003"/>
  <c r="W1002"/>
  <c r="V1002"/>
  <c r="U1002"/>
  <c r="R1002"/>
  <c r="Q1002"/>
  <c r="P1002"/>
  <c r="O1002"/>
  <c r="N1002"/>
  <c r="M1002"/>
  <c r="W1001"/>
  <c r="V1001"/>
  <c r="U1001"/>
  <c r="R1001"/>
  <c r="Q1001"/>
  <c r="P1001"/>
  <c r="O1001"/>
  <c r="N1001"/>
  <c r="M1001"/>
  <c r="W1000"/>
  <c r="V1000"/>
  <c r="U1000"/>
  <c r="R1000"/>
  <c r="Q1000"/>
  <c r="P1000"/>
  <c r="O1000"/>
  <c r="N1000"/>
  <c r="M1000"/>
  <c r="W999"/>
  <c r="V999"/>
  <c r="U999"/>
  <c r="R999"/>
  <c r="Q999"/>
  <c r="P999"/>
  <c r="O999"/>
  <c r="N999"/>
  <c r="M999"/>
  <c r="W998"/>
  <c r="V998"/>
  <c r="U998"/>
  <c r="R998"/>
  <c r="Q998"/>
  <c r="P998"/>
  <c r="O998"/>
  <c r="N998"/>
  <c r="M998"/>
  <c r="W997"/>
  <c r="V997"/>
  <c r="U997"/>
  <c r="R997"/>
  <c r="Q997"/>
  <c r="P997"/>
  <c r="O997"/>
  <c r="N997"/>
  <c r="M997"/>
  <c r="W996"/>
  <c r="V996"/>
  <c r="U996"/>
  <c r="R996"/>
  <c r="Q996"/>
  <c r="P996"/>
  <c r="O996"/>
  <c r="N996"/>
  <c r="M996"/>
  <c r="W995"/>
  <c r="V995"/>
  <c r="U995"/>
  <c r="R995"/>
  <c r="Q995"/>
  <c r="P995"/>
  <c r="O995"/>
  <c r="N995"/>
  <c r="M995"/>
  <c r="W994"/>
  <c r="V994"/>
  <c r="U994"/>
  <c r="R994"/>
  <c r="Q994"/>
  <c r="P994"/>
  <c r="O994"/>
  <c r="N994"/>
  <c r="M994"/>
  <c r="W993"/>
  <c r="V993"/>
  <c r="U993"/>
  <c r="R993"/>
  <c r="Q993"/>
  <c r="P993"/>
  <c r="O993"/>
  <c r="N993"/>
  <c r="M993"/>
  <c r="W992"/>
  <c r="V992"/>
  <c r="U992"/>
  <c r="R992"/>
  <c r="Q992"/>
  <c r="P992"/>
  <c r="O992"/>
  <c r="N992"/>
  <c r="M992"/>
  <c r="W991"/>
  <c r="V991"/>
  <c r="U991"/>
  <c r="R991"/>
  <c r="Q991"/>
  <c r="P991"/>
  <c r="O991"/>
  <c r="N991"/>
  <c r="M991"/>
  <c r="W990"/>
  <c r="V990"/>
  <c r="U990"/>
  <c r="R990"/>
  <c r="Q990"/>
  <c r="P990"/>
  <c r="O990"/>
  <c r="N990"/>
  <c r="M990"/>
  <c r="W989"/>
  <c r="V989"/>
  <c r="U989"/>
  <c r="R989"/>
  <c r="Q989"/>
  <c r="P989"/>
  <c r="O989"/>
  <c r="N989"/>
  <c r="M989"/>
  <c r="W988"/>
  <c r="V988"/>
  <c r="U988"/>
  <c r="R988"/>
  <c r="Q988"/>
  <c r="P988"/>
  <c r="O988"/>
  <c r="N988"/>
  <c r="M988"/>
  <c r="W987"/>
  <c r="V987"/>
  <c r="U987"/>
  <c r="R987"/>
  <c r="Q987"/>
  <c r="P987"/>
  <c r="O987"/>
  <c r="N987"/>
  <c r="M987"/>
  <c r="W986"/>
  <c r="V986"/>
  <c r="U986"/>
  <c r="R986"/>
  <c r="Q986"/>
  <c r="P986"/>
  <c r="O986"/>
  <c r="N986"/>
  <c r="M986"/>
  <c r="W985"/>
  <c r="V985"/>
  <c r="U985"/>
  <c r="R985"/>
  <c r="Q985"/>
  <c r="P985"/>
  <c r="O985"/>
  <c r="N985"/>
  <c r="M985"/>
  <c r="W984"/>
  <c r="V984"/>
  <c r="U984"/>
  <c r="R984"/>
  <c r="Q984"/>
  <c r="P984"/>
  <c r="O984"/>
  <c r="N984"/>
  <c r="M984"/>
  <c r="W983"/>
  <c r="V983"/>
  <c r="U983"/>
  <c r="R983"/>
  <c r="Q983"/>
  <c r="P983"/>
  <c r="O983"/>
  <c r="N983"/>
  <c r="M983"/>
  <c r="W982"/>
  <c r="V982"/>
  <c r="U982"/>
  <c r="R982"/>
  <c r="Q982"/>
  <c r="P982"/>
  <c r="O982"/>
  <c r="N982"/>
  <c r="M982"/>
  <c r="W981"/>
  <c r="V981"/>
  <c r="U981"/>
  <c r="R981"/>
  <c r="Q981"/>
  <c r="P981"/>
  <c r="O981"/>
  <c r="N981"/>
  <c r="M981"/>
  <c r="W980"/>
  <c r="V980"/>
  <c r="U980"/>
  <c r="R980"/>
  <c r="Q980"/>
  <c r="P980"/>
  <c r="O980"/>
  <c r="N980"/>
  <c r="M980"/>
  <c r="W979"/>
  <c r="V979"/>
  <c r="U979"/>
  <c r="R979"/>
  <c r="Q979"/>
  <c r="P979"/>
  <c r="O979"/>
  <c r="N979"/>
  <c r="M979"/>
  <c r="W978"/>
  <c r="V978"/>
  <c r="U978"/>
  <c r="R978"/>
  <c r="Q978"/>
  <c r="P978"/>
  <c r="O978"/>
  <c r="N978"/>
  <c r="M978"/>
  <c r="W977"/>
  <c r="V977"/>
  <c r="U977"/>
  <c r="R977"/>
  <c r="Q977"/>
  <c r="P977"/>
  <c r="O977"/>
  <c r="N977"/>
  <c r="M977"/>
  <c r="W976"/>
  <c r="V976"/>
  <c r="U976"/>
  <c r="R976"/>
  <c r="Q976"/>
  <c r="P976"/>
  <c r="O976"/>
  <c r="N976"/>
  <c r="M976"/>
  <c r="W975"/>
  <c r="V975"/>
  <c r="U975"/>
  <c r="R975"/>
  <c r="Q975"/>
  <c r="P975"/>
  <c r="O975"/>
  <c r="N975"/>
  <c r="M975"/>
  <c r="W974"/>
  <c r="V974"/>
  <c r="U974"/>
  <c r="R974"/>
  <c r="Q974"/>
  <c r="P974"/>
  <c r="O974"/>
  <c r="N974"/>
  <c r="M974"/>
  <c r="W973"/>
  <c r="V973"/>
  <c r="U973"/>
  <c r="R973"/>
  <c r="Q973"/>
  <c r="P973"/>
  <c r="O973"/>
  <c r="N973"/>
  <c r="M973"/>
  <c r="W972"/>
  <c r="V972"/>
  <c r="U972"/>
  <c r="R972"/>
  <c r="Q972"/>
  <c r="P972"/>
  <c r="O972"/>
  <c r="N972"/>
  <c r="M972"/>
  <c r="W971"/>
  <c r="V971"/>
  <c r="U971"/>
  <c r="R971"/>
  <c r="Q971"/>
  <c r="P971"/>
  <c r="O971"/>
  <c r="N971"/>
  <c r="M971"/>
  <c r="W970"/>
  <c r="V970"/>
  <c r="U970"/>
  <c r="R970"/>
  <c r="Q970"/>
  <c r="P970"/>
  <c r="O970"/>
  <c r="N970"/>
  <c r="M970"/>
  <c r="W969"/>
  <c r="V969"/>
  <c r="U969"/>
  <c r="R969"/>
  <c r="Q969"/>
  <c r="P969"/>
  <c r="O969"/>
  <c r="N969"/>
  <c r="M969"/>
  <c r="W968"/>
  <c r="V968"/>
  <c r="U968"/>
  <c r="R968"/>
  <c r="Q968"/>
  <c r="P968"/>
  <c r="O968"/>
  <c r="N968"/>
  <c r="M968"/>
  <c r="W967"/>
  <c r="V967"/>
  <c r="U967"/>
  <c r="R967"/>
  <c r="Q967"/>
  <c r="P967"/>
  <c r="O967"/>
  <c r="N967"/>
  <c r="M967"/>
  <c r="W966"/>
  <c r="V966"/>
  <c r="U966"/>
  <c r="R966"/>
  <c r="Q966"/>
  <c r="P966"/>
  <c r="O966"/>
  <c r="N966"/>
  <c r="M966"/>
  <c r="W965"/>
  <c r="V965"/>
  <c r="U965"/>
  <c r="R965"/>
  <c r="Q965"/>
  <c r="P965"/>
  <c r="O965"/>
  <c r="N965"/>
  <c r="M965"/>
  <c r="W964"/>
  <c r="V964"/>
  <c r="U964"/>
  <c r="R964"/>
  <c r="Q964"/>
  <c r="P964"/>
  <c r="O964"/>
  <c r="N964"/>
  <c r="M964"/>
  <c r="W963"/>
  <c r="V963"/>
  <c r="U963"/>
  <c r="R963"/>
  <c r="Q963"/>
  <c r="P963"/>
  <c r="O963"/>
  <c r="N963"/>
  <c r="M963"/>
  <c r="W962"/>
  <c r="V962"/>
  <c r="U962"/>
  <c r="R962"/>
  <c r="Q962"/>
  <c r="P962"/>
  <c r="O962"/>
  <c r="N962"/>
  <c r="M962"/>
  <c r="W961"/>
  <c r="V961"/>
  <c r="U961"/>
  <c r="R961"/>
  <c r="Q961"/>
  <c r="P961"/>
  <c r="O961"/>
  <c r="N961"/>
  <c r="M961"/>
  <c r="W960"/>
  <c r="V960"/>
  <c r="U960"/>
  <c r="R960"/>
  <c r="Q960"/>
  <c r="P960"/>
  <c r="O960"/>
  <c r="N960"/>
  <c r="M960"/>
  <c r="W959"/>
  <c r="V959"/>
  <c r="U959"/>
  <c r="R959"/>
  <c r="Q959"/>
  <c r="P959"/>
  <c r="O959"/>
  <c r="N959"/>
  <c r="M959"/>
  <c r="W958"/>
  <c r="V958"/>
  <c r="U958"/>
  <c r="R958"/>
  <c r="Q958"/>
  <c r="P958"/>
  <c r="O958"/>
  <c r="N958"/>
  <c r="M958"/>
  <c r="W957"/>
  <c r="V957"/>
  <c r="U957"/>
  <c r="R957"/>
  <c r="Q957"/>
  <c r="P957"/>
  <c r="O957"/>
  <c r="N957"/>
  <c r="M957"/>
  <c r="W956"/>
  <c r="V956"/>
  <c r="U956"/>
  <c r="R956"/>
  <c r="Q956"/>
  <c r="P956"/>
  <c r="O956"/>
  <c r="N956"/>
  <c r="M956"/>
  <c r="W955"/>
  <c r="V955"/>
  <c r="U955"/>
  <c r="R955"/>
  <c r="Q955"/>
  <c r="P955"/>
  <c r="O955"/>
  <c r="N955"/>
  <c r="M955"/>
  <c r="W954"/>
  <c r="V954"/>
  <c r="U954"/>
  <c r="R954"/>
  <c r="Q954"/>
  <c r="P954"/>
  <c r="O954"/>
  <c r="N954"/>
  <c r="M954"/>
  <c r="W953"/>
  <c r="V953"/>
  <c r="U953"/>
  <c r="R953"/>
  <c r="Q953"/>
  <c r="P953"/>
  <c r="O953"/>
  <c r="N953"/>
  <c r="M953"/>
  <c r="W952"/>
  <c r="V952"/>
  <c r="U952"/>
  <c r="R952"/>
  <c r="Q952"/>
  <c r="P952"/>
  <c r="O952"/>
  <c r="N952"/>
  <c r="M952"/>
  <c r="W951"/>
  <c r="V951"/>
  <c r="U951"/>
  <c r="R951"/>
  <c r="Q951"/>
  <c r="P951"/>
  <c r="O951"/>
  <c r="N951"/>
  <c r="M951"/>
  <c r="W950"/>
  <c r="V950"/>
  <c r="U950"/>
  <c r="R950"/>
  <c r="Q950"/>
  <c r="P950"/>
  <c r="O950"/>
  <c r="N950"/>
  <c r="M950"/>
  <c r="W949"/>
  <c r="V949"/>
  <c r="U949"/>
  <c r="R949"/>
  <c r="Q949"/>
  <c r="P949"/>
  <c r="O949"/>
  <c r="N949"/>
  <c r="M949"/>
  <c r="W948"/>
  <c r="V948"/>
  <c r="U948"/>
  <c r="R948"/>
  <c r="Q948"/>
  <c r="P948"/>
  <c r="O948"/>
  <c r="N948"/>
  <c r="M948"/>
  <c r="W947"/>
  <c r="V947"/>
  <c r="U947"/>
  <c r="R947"/>
  <c r="Q947"/>
  <c r="P947"/>
  <c r="O947"/>
  <c r="N947"/>
  <c r="M947"/>
  <c r="W946"/>
  <c r="V946"/>
  <c r="U946"/>
  <c r="R946"/>
  <c r="Q946"/>
  <c r="P946"/>
  <c r="O946"/>
  <c r="N946"/>
  <c r="M946"/>
  <c r="W945"/>
  <c r="V945"/>
  <c r="U945"/>
  <c r="R945"/>
  <c r="Q945"/>
  <c r="P945"/>
  <c r="O945"/>
  <c r="N945"/>
  <c r="M945"/>
  <c r="W944"/>
  <c r="V944"/>
  <c r="U944"/>
  <c r="R944"/>
  <c r="Q944"/>
  <c r="P944"/>
  <c r="O944"/>
  <c r="N944"/>
  <c r="M944"/>
  <c r="W943"/>
  <c r="V943"/>
  <c r="U943"/>
  <c r="R943"/>
  <c r="Q943"/>
  <c r="P943"/>
  <c r="O943"/>
  <c r="N943"/>
  <c r="M943"/>
  <c r="W942"/>
  <c r="V942"/>
  <c r="U942"/>
  <c r="R942"/>
  <c r="Q942"/>
  <c r="P942"/>
  <c r="O942"/>
  <c r="N942"/>
  <c r="M942"/>
  <c r="W941"/>
  <c r="V941"/>
  <c r="U941"/>
  <c r="R941"/>
  <c r="Q941"/>
  <c r="P941"/>
  <c r="O941"/>
  <c r="N941"/>
  <c r="M941"/>
  <c r="W940"/>
  <c r="V940"/>
  <c r="U940"/>
  <c r="R940"/>
  <c r="Q940"/>
  <c r="P940"/>
  <c r="O940"/>
  <c r="N940"/>
  <c r="M940"/>
  <c r="W939"/>
  <c r="V939"/>
  <c r="U939"/>
  <c r="R939"/>
  <c r="Q939"/>
  <c r="P939"/>
  <c r="O939"/>
  <c r="N939"/>
  <c r="M939"/>
  <c r="W938"/>
  <c r="V938"/>
  <c r="U938"/>
  <c r="R938"/>
  <c r="Q938"/>
  <c r="P938"/>
  <c r="O938"/>
  <c r="N938"/>
  <c r="M938"/>
  <c r="W937"/>
  <c r="V937"/>
  <c r="U937"/>
  <c r="R937"/>
  <c r="Q937"/>
  <c r="P937"/>
  <c r="O937"/>
  <c r="N937"/>
  <c r="M937"/>
  <c r="W936"/>
  <c r="V936"/>
  <c r="U936"/>
  <c r="R936"/>
  <c r="Q936"/>
  <c r="P936"/>
  <c r="O936"/>
  <c r="N936"/>
  <c r="M936"/>
  <c r="W935"/>
  <c r="V935"/>
  <c r="U935"/>
  <c r="R935"/>
  <c r="Q935"/>
  <c r="P935"/>
  <c r="O935"/>
  <c r="N935"/>
  <c r="M935"/>
  <c r="W934"/>
  <c r="V934"/>
  <c r="U934"/>
  <c r="R934"/>
  <c r="Q934"/>
  <c r="P934"/>
  <c r="O934"/>
  <c r="N934"/>
  <c r="M934"/>
  <c r="W933"/>
  <c r="V933"/>
  <c r="U933"/>
  <c r="R933"/>
  <c r="Q933"/>
  <c r="P933"/>
  <c r="O933"/>
  <c r="N933"/>
  <c r="M933"/>
  <c r="W932"/>
  <c r="V932"/>
  <c r="U932"/>
  <c r="R932"/>
  <c r="Q932"/>
  <c r="P932"/>
  <c r="O932"/>
  <c r="N932"/>
  <c r="M932"/>
  <c r="W931"/>
  <c r="V931"/>
  <c r="U931"/>
  <c r="R931"/>
  <c r="Q931"/>
  <c r="P931"/>
  <c r="O931"/>
  <c r="N931"/>
  <c r="M931"/>
  <c r="W930"/>
  <c r="V930"/>
  <c r="U930"/>
  <c r="R930"/>
  <c r="Q930"/>
  <c r="P930"/>
  <c r="O930"/>
  <c r="N930"/>
  <c r="M930"/>
  <c r="W929"/>
  <c r="V929"/>
  <c r="U929"/>
  <c r="R929"/>
  <c r="Q929"/>
  <c r="P929"/>
  <c r="O929"/>
  <c r="N929"/>
  <c r="M929"/>
  <c r="W928"/>
  <c r="V928"/>
  <c r="U928"/>
  <c r="R928"/>
  <c r="Q928"/>
  <c r="P928"/>
  <c r="O928"/>
  <c r="N928"/>
  <c r="M928"/>
  <c r="W927"/>
  <c r="V927"/>
  <c r="U927"/>
  <c r="R927"/>
  <c r="Q927"/>
  <c r="P927"/>
  <c r="O927"/>
  <c r="N927"/>
  <c r="M927"/>
  <c r="W926"/>
  <c r="V926"/>
  <c r="U926"/>
  <c r="R926"/>
  <c r="Q926"/>
  <c r="P926"/>
  <c r="O926"/>
  <c r="N926"/>
  <c r="M926"/>
  <c r="W925"/>
  <c r="V925"/>
  <c r="U925"/>
  <c r="R925"/>
  <c r="Q925"/>
  <c r="P925"/>
  <c r="O925"/>
  <c r="N925"/>
  <c r="M925"/>
  <c r="W924"/>
  <c r="V924"/>
  <c r="U924"/>
  <c r="R924"/>
  <c r="Q924"/>
  <c r="P924"/>
  <c r="O924"/>
  <c r="N924"/>
  <c r="M924"/>
  <c r="W923"/>
  <c r="V923"/>
  <c r="U923"/>
  <c r="R923"/>
  <c r="Q923"/>
  <c r="P923"/>
  <c r="O923"/>
  <c r="N923"/>
  <c r="M923"/>
  <c r="W922"/>
  <c r="V922"/>
  <c r="U922"/>
  <c r="R922"/>
  <c r="Q922"/>
  <c r="P922"/>
  <c r="O922"/>
  <c r="N922"/>
  <c r="M922"/>
  <c r="W921"/>
  <c r="V921"/>
  <c r="U921"/>
  <c r="R921"/>
  <c r="Q921"/>
  <c r="P921"/>
  <c r="O921"/>
  <c r="N921"/>
  <c r="M921"/>
  <c r="W920"/>
  <c r="V920"/>
  <c r="U920"/>
  <c r="R920"/>
  <c r="Q920"/>
  <c r="P920"/>
  <c r="O920"/>
  <c r="N920"/>
  <c r="M920"/>
  <c r="W919"/>
  <c r="V919"/>
  <c r="U919"/>
  <c r="R919"/>
  <c r="Q919"/>
  <c r="P919"/>
  <c r="O919"/>
  <c r="N919"/>
  <c r="M919"/>
  <c r="W918"/>
  <c r="V918"/>
  <c r="U918"/>
  <c r="R918"/>
  <c r="Q918"/>
  <c r="P918"/>
  <c r="O918"/>
  <c r="N918"/>
  <c r="M918"/>
  <c r="W917"/>
  <c r="V917"/>
  <c r="U917"/>
  <c r="R917"/>
  <c r="Q917"/>
  <c r="P917"/>
  <c r="O917"/>
  <c r="N917"/>
  <c r="M917"/>
  <c r="W916"/>
  <c r="V916"/>
  <c r="U916"/>
  <c r="R916"/>
  <c r="Q916"/>
  <c r="P916"/>
  <c r="O916"/>
  <c r="N916"/>
  <c r="M916"/>
  <c r="W915"/>
  <c r="V915"/>
  <c r="U915"/>
  <c r="R915"/>
  <c r="Q915"/>
  <c r="P915"/>
  <c r="O915"/>
  <c r="N915"/>
  <c r="M915"/>
  <c r="W914"/>
  <c r="V914"/>
  <c r="U914"/>
  <c r="R914"/>
  <c r="Q914"/>
  <c r="P914"/>
  <c r="O914"/>
  <c r="N914"/>
  <c r="M914"/>
  <c r="W913"/>
  <c r="V913"/>
  <c r="U913"/>
  <c r="R913"/>
  <c r="Q913"/>
  <c r="P913"/>
  <c r="O913"/>
  <c r="N913"/>
  <c r="M913"/>
  <c r="W912"/>
  <c r="V912"/>
  <c r="U912"/>
  <c r="R912"/>
  <c r="Q912"/>
  <c r="P912"/>
  <c r="O912"/>
  <c r="N912"/>
  <c r="M912"/>
  <c r="W911"/>
  <c r="V911"/>
  <c r="U911"/>
  <c r="R911"/>
  <c r="Q911"/>
  <c r="P911"/>
  <c r="O911"/>
  <c r="N911"/>
  <c r="M911"/>
  <c r="W910"/>
  <c r="V910"/>
  <c r="U910"/>
  <c r="R910"/>
  <c r="Q910"/>
  <c r="P910"/>
  <c r="O910"/>
  <c r="N910"/>
  <c r="M910"/>
  <c r="W909"/>
  <c r="V909"/>
  <c r="U909"/>
  <c r="R909"/>
  <c r="Q909"/>
  <c r="P909"/>
  <c r="O909"/>
  <c r="N909"/>
  <c r="M909"/>
  <c r="W908"/>
  <c r="V908"/>
  <c r="U908"/>
  <c r="R908"/>
  <c r="Q908"/>
  <c r="P908"/>
  <c r="O908"/>
  <c r="N908"/>
  <c r="M908"/>
  <c r="W907"/>
  <c r="V907"/>
  <c r="U907"/>
  <c r="R907"/>
  <c r="Q907"/>
  <c r="P907"/>
  <c r="O907"/>
  <c r="N907"/>
  <c r="M907"/>
  <c r="W906"/>
  <c r="V906"/>
  <c r="U906"/>
  <c r="R906"/>
  <c r="Q906"/>
  <c r="P906"/>
  <c r="O906"/>
  <c r="N906"/>
  <c r="M906"/>
  <c r="W905"/>
  <c r="V905"/>
  <c r="U905"/>
  <c r="R905"/>
  <c r="Q905"/>
  <c r="P905"/>
  <c r="O905"/>
  <c r="N905"/>
  <c r="M905"/>
  <c r="W904"/>
  <c r="V904"/>
  <c r="U904"/>
  <c r="R904"/>
  <c r="Q904"/>
  <c r="P904"/>
  <c r="O904"/>
  <c r="N904"/>
  <c r="M904"/>
  <c r="W903"/>
  <c r="V903"/>
  <c r="U903"/>
  <c r="R903"/>
  <c r="Q903"/>
  <c r="P903"/>
  <c r="O903"/>
  <c r="N903"/>
  <c r="M903"/>
  <c r="W902"/>
  <c r="V902"/>
  <c r="U902"/>
  <c r="R902"/>
  <c r="Q902"/>
  <c r="P902"/>
  <c r="O902"/>
  <c r="N902"/>
  <c r="M902"/>
  <c r="W901"/>
  <c r="V901"/>
  <c r="U901"/>
  <c r="R901"/>
  <c r="Q901"/>
  <c r="P901"/>
  <c r="O901"/>
  <c r="N901"/>
  <c r="M901"/>
  <c r="W900"/>
  <c r="V900"/>
  <c r="U900"/>
  <c r="R900"/>
  <c r="Q900"/>
  <c r="P900"/>
  <c r="O900"/>
  <c r="N900"/>
  <c r="M900"/>
  <c r="W899"/>
  <c r="V899"/>
  <c r="U899"/>
  <c r="R899"/>
  <c r="Q899"/>
  <c r="P899"/>
  <c r="O899"/>
  <c r="N899"/>
  <c r="M899"/>
  <c r="W898"/>
  <c r="V898"/>
  <c r="U898"/>
  <c r="R898"/>
  <c r="Q898"/>
  <c r="P898"/>
  <c r="O898"/>
  <c r="N898"/>
  <c r="M898"/>
  <c r="W897"/>
  <c r="V897"/>
  <c r="U897"/>
  <c r="R897"/>
  <c r="Q897"/>
  <c r="P897"/>
  <c r="O897"/>
  <c r="N897"/>
  <c r="M897"/>
  <c r="W896"/>
  <c r="V896"/>
  <c r="U896"/>
  <c r="R896"/>
  <c r="Q896"/>
  <c r="P896"/>
  <c r="O896"/>
  <c r="N896"/>
  <c r="M896"/>
  <c r="W895"/>
  <c r="V895"/>
  <c r="U895"/>
  <c r="R895"/>
  <c r="Q895"/>
  <c r="P895"/>
  <c r="O895"/>
  <c r="N895"/>
  <c r="M895"/>
  <c r="W894"/>
  <c r="V894"/>
  <c r="U894"/>
  <c r="R894"/>
  <c r="Q894"/>
  <c r="P894"/>
  <c r="O894"/>
  <c r="N894"/>
  <c r="M894"/>
  <c r="W893"/>
  <c r="V893"/>
  <c r="U893"/>
  <c r="R893"/>
  <c r="Q893"/>
  <c r="P893"/>
  <c r="O893"/>
  <c r="N893"/>
  <c r="M893"/>
  <c r="W892"/>
  <c r="V892"/>
  <c r="U892"/>
  <c r="R892"/>
  <c r="Q892"/>
  <c r="P892"/>
  <c r="O892"/>
  <c r="N892"/>
  <c r="M892"/>
  <c r="W891"/>
  <c r="V891"/>
  <c r="U891"/>
  <c r="R891"/>
  <c r="Q891"/>
  <c r="P891"/>
  <c r="O891"/>
  <c r="N891"/>
  <c r="M891"/>
  <c r="W890"/>
  <c r="V890"/>
  <c r="U890"/>
  <c r="R890"/>
  <c r="Q890"/>
  <c r="P890"/>
  <c r="O890"/>
  <c r="N890"/>
  <c r="M890"/>
  <c r="W889"/>
  <c r="V889"/>
  <c r="U889"/>
  <c r="R889"/>
  <c r="Q889"/>
  <c r="P889"/>
  <c r="O889"/>
  <c r="N889"/>
  <c r="M889"/>
  <c r="W888"/>
  <c r="V888"/>
  <c r="U888"/>
  <c r="R888"/>
  <c r="Q888"/>
  <c r="P888"/>
  <c r="O888"/>
  <c r="N888"/>
  <c r="M888"/>
  <c r="W887"/>
  <c r="V887"/>
  <c r="U887"/>
  <c r="R887"/>
  <c r="Q887"/>
  <c r="P887"/>
  <c r="O887"/>
  <c r="N887"/>
  <c r="M887"/>
  <c r="W886"/>
  <c r="V886"/>
  <c r="U886"/>
  <c r="R886"/>
  <c r="Q886"/>
  <c r="P886"/>
  <c r="O886"/>
  <c r="N886"/>
  <c r="M886"/>
  <c r="W885"/>
  <c r="V885"/>
  <c r="U885"/>
  <c r="R885"/>
  <c r="Q885"/>
  <c r="P885"/>
  <c r="O885"/>
  <c r="N885"/>
  <c r="M885"/>
  <c r="W884"/>
  <c r="V884"/>
  <c r="U884"/>
  <c r="R884"/>
  <c r="Q884"/>
  <c r="P884"/>
  <c r="O884"/>
  <c r="N884"/>
  <c r="M884"/>
  <c r="W883"/>
  <c r="V883"/>
  <c r="U883"/>
  <c r="R883"/>
  <c r="Q883"/>
  <c r="P883"/>
  <c r="O883"/>
  <c r="N883"/>
  <c r="M883"/>
  <c r="W882"/>
  <c r="V882"/>
  <c r="U882"/>
  <c r="R882"/>
  <c r="Q882"/>
  <c r="P882"/>
  <c r="O882"/>
  <c r="N882"/>
  <c r="M882"/>
  <c r="W881"/>
  <c r="V881"/>
  <c r="U881"/>
  <c r="R881"/>
  <c r="Q881"/>
  <c r="P881"/>
  <c r="O881"/>
  <c r="N881"/>
  <c r="M881"/>
  <c r="W880"/>
  <c r="V880"/>
  <c r="U880"/>
  <c r="R880"/>
  <c r="Q880"/>
  <c r="P880"/>
  <c r="O880"/>
  <c r="N880"/>
  <c r="M880"/>
  <c r="W879"/>
  <c r="V879"/>
  <c r="U879"/>
  <c r="R879"/>
  <c r="Q879"/>
  <c r="P879"/>
  <c r="O879"/>
  <c r="N879"/>
  <c r="M879"/>
  <c r="W878"/>
  <c r="V878"/>
  <c r="U878"/>
  <c r="R878"/>
  <c r="Q878"/>
  <c r="P878"/>
  <c r="O878"/>
  <c r="N878"/>
  <c r="M878"/>
  <c r="W877"/>
  <c r="V877"/>
  <c r="U877"/>
  <c r="R877"/>
  <c r="Q877"/>
  <c r="P877"/>
  <c r="O877"/>
  <c r="N877"/>
  <c r="M877"/>
  <c r="W876"/>
  <c r="V876"/>
  <c r="U876"/>
  <c r="R876"/>
  <c r="Q876"/>
  <c r="P876"/>
  <c r="O876"/>
  <c r="N876"/>
  <c r="M876"/>
  <c r="W875"/>
  <c r="V875"/>
  <c r="U875"/>
  <c r="R875"/>
  <c r="Q875"/>
  <c r="P875"/>
  <c r="O875"/>
  <c r="N875"/>
  <c r="M875"/>
  <c r="W874"/>
  <c r="V874"/>
  <c r="U874"/>
  <c r="R874"/>
  <c r="Q874"/>
  <c r="P874"/>
  <c r="O874"/>
  <c r="N874"/>
  <c r="M874"/>
  <c r="W873"/>
  <c r="V873"/>
  <c r="U873"/>
  <c r="R873"/>
  <c r="Q873"/>
  <c r="P873"/>
  <c r="O873"/>
  <c r="N873"/>
  <c r="M873"/>
  <c r="W872"/>
  <c r="V872"/>
  <c r="U872"/>
  <c r="R872"/>
  <c r="Q872"/>
  <c r="P872"/>
  <c r="O872"/>
  <c r="N872"/>
  <c r="M872"/>
  <c r="W871"/>
  <c r="V871"/>
  <c r="U871"/>
  <c r="R871"/>
  <c r="Q871"/>
  <c r="P871"/>
  <c r="O871"/>
  <c r="N871"/>
  <c r="M871"/>
  <c r="W870"/>
  <c r="V870"/>
  <c r="U870"/>
  <c r="R870"/>
  <c r="Q870"/>
  <c r="P870"/>
  <c r="O870"/>
  <c r="N870"/>
  <c r="M870"/>
  <c r="W869"/>
  <c r="V869"/>
  <c r="U869"/>
  <c r="R869"/>
  <c r="Q869"/>
  <c r="P869"/>
  <c r="O869"/>
  <c r="N869"/>
  <c r="M869"/>
  <c r="W868"/>
  <c r="V868"/>
  <c r="U868"/>
  <c r="R868"/>
  <c r="Q868"/>
  <c r="P868"/>
  <c r="O868"/>
  <c r="N868"/>
  <c r="M868"/>
  <c r="W867"/>
  <c r="V867"/>
  <c r="U867"/>
  <c r="R867"/>
  <c r="Q867"/>
  <c r="P867"/>
  <c r="O867"/>
  <c r="N867"/>
  <c r="M867"/>
  <c r="W866"/>
  <c r="V866"/>
  <c r="U866"/>
  <c r="R866"/>
  <c r="Q866"/>
  <c r="P866"/>
  <c r="O866"/>
  <c r="N866"/>
  <c r="M866"/>
  <c r="W865"/>
  <c r="V865"/>
  <c r="U865"/>
  <c r="R865"/>
  <c r="Q865"/>
  <c r="P865"/>
  <c r="O865"/>
  <c r="N865"/>
  <c r="M865"/>
  <c r="W864"/>
  <c r="V864"/>
  <c r="U864"/>
  <c r="R864"/>
  <c r="Q864"/>
  <c r="P864"/>
  <c r="O864"/>
  <c r="N864"/>
  <c r="M864"/>
  <c r="W863"/>
  <c r="V863"/>
  <c r="U863"/>
  <c r="R863"/>
  <c r="Q863"/>
  <c r="P863"/>
  <c r="O863"/>
  <c r="N863"/>
  <c r="M863"/>
  <c r="W862"/>
  <c r="V862"/>
  <c r="U862"/>
  <c r="R862"/>
  <c r="Q862"/>
  <c r="P862"/>
  <c r="O862"/>
  <c r="N862"/>
  <c r="M862"/>
  <c r="W861"/>
  <c r="V861"/>
  <c r="U861"/>
  <c r="R861"/>
  <c r="Q861"/>
  <c r="P861"/>
  <c r="O861"/>
  <c r="N861"/>
  <c r="M861"/>
  <c r="W860"/>
  <c r="V860"/>
  <c r="U860"/>
  <c r="R860"/>
  <c r="Q860"/>
  <c r="P860"/>
  <c r="O860"/>
  <c r="N860"/>
  <c r="M860"/>
  <c r="W859"/>
  <c r="V859"/>
  <c r="U859"/>
  <c r="R859"/>
  <c r="Q859"/>
  <c r="P859"/>
  <c r="O859"/>
  <c r="N859"/>
  <c r="M859"/>
  <c r="W858"/>
  <c r="V858"/>
  <c r="U858"/>
  <c r="R858"/>
  <c r="Q858"/>
  <c r="P858"/>
  <c r="O858"/>
  <c r="N858"/>
  <c r="M858"/>
  <c r="W857"/>
  <c r="V857"/>
  <c r="U857"/>
  <c r="R857"/>
  <c r="Q857"/>
  <c r="P857"/>
  <c r="O857"/>
  <c r="N857"/>
  <c r="M857"/>
  <c r="W856"/>
  <c r="V856"/>
  <c r="U856"/>
  <c r="R856"/>
  <c r="Q856"/>
  <c r="P856"/>
  <c r="O856"/>
  <c r="N856"/>
  <c r="M856"/>
  <c r="W855"/>
  <c r="V855"/>
  <c r="U855"/>
  <c r="R855"/>
  <c r="Q855"/>
  <c r="P855"/>
  <c r="O855"/>
  <c r="N855"/>
  <c r="M855"/>
  <c r="W854"/>
  <c r="V854"/>
  <c r="U854"/>
  <c r="R854"/>
  <c r="Q854"/>
  <c r="P854"/>
  <c r="O854"/>
  <c r="N854"/>
  <c r="M854"/>
  <c r="W853"/>
  <c r="V853"/>
  <c r="U853"/>
  <c r="R853"/>
  <c r="Q853"/>
  <c r="P853"/>
  <c r="O853"/>
  <c r="N853"/>
  <c r="M853"/>
  <c r="W852"/>
  <c r="V852"/>
  <c r="U852"/>
  <c r="R852"/>
  <c r="Q852"/>
  <c r="P852"/>
  <c r="O852"/>
  <c r="N852"/>
  <c r="M852"/>
  <c r="W851"/>
  <c r="V851"/>
  <c r="U851"/>
  <c r="R851"/>
  <c r="Q851"/>
  <c r="P851"/>
  <c r="O851"/>
  <c r="N851"/>
  <c r="M851"/>
  <c r="W850"/>
  <c r="V850"/>
  <c r="U850"/>
  <c r="R850"/>
  <c r="Q850"/>
  <c r="P850"/>
  <c r="O850"/>
  <c r="N850"/>
  <c r="M850"/>
  <c r="W849"/>
  <c r="V849"/>
  <c r="U849"/>
  <c r="R849"/>
  <c r="Q849"/>
  <c r="P849"/>
  <c r="O849"/>
  <c r="N849"/>
  <c r="M849"/>
  <c r="W848"/>
  <c r="V848"/>
  <c r="U848"/>
  <c r="R848"/>
  <c r="Q848"/>
  <c r="P848"/>
  <c r="O848"/>
  <c r="N848"/>
  <c r="M848"/>
  <c r="W847"/>
  <c r="V847"/>
  <c r="U847"/>
  <c r="R847"/>
  <c r="Q847"/>
  <c r="P847"/>
  <c r="O847"/>
  <c r="N847"/>
  <c r="M847"/>
  <c r="W846"/>
  <c r="V846"/>
  <c r="U846"/>
  <c r="R846"/>
  <c r="Q846"/>
  <c r="P846"/>
  <c r="O846"/>
  <c r="N846"/>
  <c r="M846"/>
  <c r="W845"/>
  <c r="V845"/>
  <c r="U845"/>
  <c r="R845"/>
  <c r="Q845"/>
  <c r="P845"/>
  <c r="O845"/>
  <c r="N845"/>
  <c r="M845"/>
  <c r="W844"/>
  <c r="V844"/>
  <c r="U844"/>
  <c r="R844"/>
  <c r="Q844"/>
  <c r="P844"/>
  <c r="O844"/>
  <c r="N844"/>
  <c r="M844"/>
  <c r="W843"/>
  <c r="V843"/>
  <c r="U843"/>
  <c r="R843"/>
  <c r="Q843"/>
  <c r="P843"/>
  <c r="O843"/>
  <c r="N843"/>
  <c r="M843"/>
  <c r="W842"/>
  <c r="V842"/>
  <c r="U842"/>
  <c r="R842"/>
  <c r="Q842"/>
  <c r="P842"/>
  <c r="O842"/>
  <c r="N842"/>
  <c r="M842"/>
  <c r="W841"/>
  <c r="V841"/>
  <c r="U841"/>
  <c r="R841"/>
  <c r="Q841"/>
  <c r="P841"/>
  <c r="O841"/>
  <c r="N841"/>
  <c r="M841"/>
  <c r="W840"/>
  <c r="V840"/>
  <c r="U840"/>
  <c r="R840"/>
  <c r="Q840"/>
  <c r="P840"/>
  <c r="O840"/>
  <c r="N840"/>
  <c r="M840"/>
  <c r="W839"/>
  <c r="V839"/>
  <c r="U839"/>
  <c r="R839"/>
  <c r="Q839"/>
  <c r="P839"/>
  <c r="O839"/>
  <c r="N839"/>
  <c r="M839"/>
  <c r="W838"/>
  <c r="V838"/>
  <c r="U838"/>
  <c r="R838"/>
  <c r="Q838"/>
  <c r="P838"/>
  <c r="O838"/>
  <c r="N838"/>
  <c r="M838"/>
  <c r="W837"/>
  <c r="V837"/>
  <c r="U837"/>
  <c r="R837"/>
  <c r="Q837"/>
  <c r="P837"/>
  <c r="O837"/>
  <c r="N837"/>
  <c r="M837"/>
  <c r="W836"/>
  <c r="V836"/>
  <c r="U836"/>
  <c r="R836"/>
  <c r="Q836"/>
  <c r="P836"/>
  <c r="O836"/>
  <c r="N836"/>
  <c r="M836"/>
  <c r="W835"/>
  <c r="V835"/>
  <c r="U835"/>
  <c r="R835"/>
  <c r="Q835"/>
  <c r="P835"/>
  <c r="O835"/>
  <c r="N835"/>
  <c r="M835"/>
  <c r="W834"/>
  <c r="V834"/>
  <c r="U834"/>
  <c r="R834"/>
  <c r="Q834"/>
  <c r="P834"/>
  <c r="O834"/>
  <c r="N834"/>
  <c r="M834"/>
  <c r="W833"/>
  <c r="V833"/>
  <c r="U833"/>
  <c r="R833"/>
  <c r="Q833"/>
  <c r="P833"/>
  <c r="O833"/>
  <c r="N833"/>
  <c r="M833"/>
  <c r="W832"/>
  <c r="V832"/>
  <c r="U832"/>
  <c r="R832"/>
  <c r="Q832"/>
  <c r="P832"/>
  <c r="O832"/>
  <c r="N832"/>
  <c r="M832"/>
  <c r="W831"/>
  <c r="V831"/>
  <c r="U831"/>
  <c r="R831"/>
  <c r="Q831"/>
  <c r="P831"/>
  <c r="O831"/>
  <c r="N831"/>
  <c r="M831"/>
  <c r="W830"/>
  <c r="V830"/>
  <c r="U830"/>
  <c r="R830"/>
  <c r="Q830"/>
  <c r="P830"/>
  <c r="O830"/>
  <c r="N830"/>
  <c r="M830"/>
  <c r="W829"/>
  <c r="V829"/>
  <c r="U829"/>
  <c r="R829"/>
  <c r="Q829"/>
  <c r="P829"/>
  <c r="O829"/>
  <c r="N829"/>
  <c r="M829"/>
  <c r="W828"/>
  <c r="V828"/>
  <c r="U828"/>
  <c r="R828"/>
  <c r="Q828"/>
  <c r="P828"/>
  <c r="O828"/>
  <c r="N828"/>
  <c r="M828"/>
  <c r="W827"/>
  <c r="V827"/>
  <c r="U827"/>
  <c r="R827"/>
  <c r="Q827"/>
  <c r="P827"/>
  <c r="O827"/>
  <c r="N827"/>
  <c r="M827"/>
  <c r="W826"/>
  <c r="V826"/>
  <c r="U826"/>
  <c r="R826"/>
  <c r="Q826"/>
  <c r="P826"/>
  <c r="O826"/>
  <c r="N826"/>
  <c r="M826"/>
  <c r="W825"/>
  <c r="V825"/>
  <c r="U825"/>
  <c r="R825"/>
  <c r="Q825"/>
  <c r="P825"/>
  <c r="O825"/>
  <c r="N825"/>
  <c r="M825"/>
  <c r="W824"/>
  <c r="V824"/>
  <c r="U824"/>
  <c r="R824"/>
  <c r="Q824"/>
  <c r="P824"/>
  <c r="O824"/>
  <c r="N824"/>
  <c r="M824"/>
  <c r="W823"/>
  <c r="V823"/>
  <c r="U823"/>
  <c r="R823"/>
  <c r="Q823"/>
  <c r="P823"/>
  <c r="O823"/>
  <c r="N823"/>
  <c r="M823"/>
  <c r="W822"/>
  <c r="V822"/>
  <c r="U822"/>
  <c r="R822"/>
  <c r="Q822"/>
  <c r="P822"/>
  <c r="O822"/>
  <c r="N822"/>
  <c r="M822"/>
  <c r="W821"/>
  <c r="V821"/>
  <c r="U821"/>
  <c r="R821"/>
  <c r="Q821"/>
  <c r="P821"/>
  <c r="O821"/>
  <c r="N821"/>
  <c r="M821"/>
  <c r="W820"/>
  <c r="V820"/>
  <c r="U820"/>
  <c r="R820"/>
  <c r="Q820"/>
  <c r="P820"/>
  <c r="O820"/>
  <c r="N820"/>
  <c r="M820"/>
  <c r="W819"/>
  <c r="V819"/>
  <c r="U819"/>
  <c r="R819"/>
  <c r="Q819"/>
  <c r="P819"/>
  <c r="O819"/>
  <c r="N819"/>
  <c r="M819"/>
  <c r="W818"/>
  <c r="V818"/>
  <c r="U818"/>
  <c r="R818"/>
  <c r="Q818"/>
  <c r="P818"/>
  <c r="O818"/>
  <c r="N818"/>
  <c r="M818"/>
  <c r="W817"/>
  <c r="V817"/>
  <c r="U817"/>
  <c r="R817"/>
  <c r="Q817"/>
  <c r="P817"/>
  <c r="O817"/>
  <c r="N817"/>
  <c r="M817"/>
  <c r="W816"/>
  <c r="V816"/>
  <c r="U816"/>
  <c r="R816"/>
  <c r="Q816"/>
  <c r="P816"/>
  <c r="O816"/>
  <c r="N816"/>
  <c r="M816"/>
  <c r="W815"/>
  <c r="V815"/>
  <c r="U815"/>
  <c r="R815"/>
  <c r="Q815"/>
  <c r="P815"/>
  <c r="O815"/>
  <c r="N815"/>
  <c r="M815"/>
  <c r="W814"/>
  <c r="V814"/>
  <c r="U814"/>
  <c r="R814"/>
  <c r="Q814"/>
  <c r="P814"/>
  <c r="O814"/>
  <c r="N814"/>
  <c r="M814"/>
  <c r="W813"/>
  <c r="V813"/>
  <c r="U813"/>
  <c r="R813"/>
  <c r="Q813"/>
  <c r="P813"/>
  <c r="O813"/>
  <c r="N813"/>
  <c r="M813"/>
  <c r="W812"/>
  <c r="V812"/>
  <c r="U812"/>
  <c r="R812"/>
  <c r="Q812"/>
  <c r="P812"/>
  <c r="O812"/>
  <c r="N812"/>
  <c r="M812"/>
  <c r="W811"/>
  <c r="V811"/>
  <c r="U811"/>
  <c r="R811"/>
  <c r="Q811"/>
  <c r="P811"/>
  <c r="O811"/>
  <c r="N811"/>
  <c r="M811"/>
  <c r="W810"/>
  <c r="V810"/>
  <c r="U810"/>
  <c r="R810"/>
  <c r="Q810"/>
  <c r="P810"/>
  <c r="O810"/>
  <c r="N810"/>
  <c r="M810"/>
  <c r="W809"/>
  <c r="V809"/>
  <c r="U809"/>
  <c r="R809"/>
  <c r="Q809"/>
  <c r="P809"/>
  <c r="O809"/>
  <c r="N809"/>
  <c r="M809"/>
  <c r="W808"/>
  <c r="V808"/>
  <c r="U808"/>
  <c r="R808"/>
  <c r="Q808"/>
  <c r="P808"/>
  <c r="O808"/>
  <c r="N808"/>
  <c r="M808"/>
  <c r="W807"/>
  <c r="V807"/>
  <c r="U807"/>
  <c r="R807"/>
  <c r="Q807"/>
  <c r="P807"/>
  <c r="O807"/>
  <c r="N807"/>
  <c r="M807"/>
  <c r="W806"/>
  <c r="V806"/>
  <c r="U806"/>
  <c r="R806"/>
  <c r="Q806"/>
  <c r="P806"/>
  <c r="O806"/>
  <c r="N806"/>
  <c r="M806"/>
  <c r="W805"/>
  <c r="V805"/>
  <c r="U805"/>
  <c r="R805"/>
  <c r="Q805"/>
  <c r="P805"/>
  <c r="O805"/>
  <c r="N805"/>
  <c r="M805"/>
  <c r="W804"/>
  <c r="V804"/>
  <c r="U804"/>
  <c r="R804"/>
  <c r="Q804"/>
  <c r="P804"/>
  <c r="O804"/>
  <c r="N804"/>
  <c r="M804"/>
  <c r="W803"/>
  <c r="V803"/>
  <c r="U803"/>
  <c r="R803"/>
  <c r="Q803"/>
  <c r="P803"/>
  <c r="O803"/>
  <c r="N803"/>
  <c r="M803"/>
  <c r="W802"/>
  <c r="V802"/>
  <c r="U802"/>
  <c r="R802"/>
  <c r="Q802"/>
  <c r="P802"/>
  <c r="O802"/>
  <c r="N802"/>
  <c r="M802"/>
  <c r="W801"/>
  <c r="V801"/>
  <c r="U801"/>
  <c r="R801"/>
  <c r="Q801"/>
  <c r="P801"/>
  <c r="O801"/>
  <c r="N801"/>
  <c r="M801"/>
  <c r="W800"/>
  <c r="V800"/>
  <c r="U800"/>
  <c r="R800"/>
  <c r="Q800"/>
  <c r="P800"/>
  <c r="O800"/>
  <c r="N800"/>
  <c r="M800"/>
  <c r="W799"/>
  <c r="V799"/>
  <c r="U799"/>
  <c r="R799"/>
  <c r="Q799"/>
  <c r="P799"/>
  <c r="O799"/>
  <c r="N799"/>
  <c r="M799"/>
  <c r="W798"/>
  <c r="V798"/>
  <c r="U798"/>
  <c r="R798"/>
  <c r="Q798"/>
  <c r="P798"/>
  <c r="O798"/>
  <c r="N798"/>
  <c r="M798"/>
  <c r="W797"/>
  <c r="V797"/>
  <c r="U797"/>
  <c r="R797"/>
  <c r="Q797"/>
  <c r="P797"/>
  <c r="O797"/>
  <c r="N797"/>
  <c r="M797"/>
  <c r="W796"/>
  <c r="V796"/>
  <c r="U796"/>
  <c r="R796"/>
  <c r="Q796"/>
  <c r="P796"/>
  <c r="O796"/>
  <c r="N796"/>
  <c r="M796"/>
  <c r="W795"/>
  <c r="V795"/>
  <c r="U795"/>
  <c r="R795"/>
  <c r="Q795"/>
  <c r="P795"/>
  <c r="O795"/>
  <c r="N795"/>
  <c r="M795"/>
  <c r="W794"/>
  <c r="V794"/>
  <c r="U794"/>
  <c r="R794"/>
  <c r="Q794"/>
  <c r="P794"/>
  <c r="O794"/>
  <c r="N794"/>
  <c r="M794"/>
  <c r="W793"/>
  <c r="V793"/>
  <c r="U793"/>
  <c r="R793"/>
  <c r="Q793"/>
  <c r="P793"/>
  <c r="O793"/>
  <c r="N793"/>
  <c r="M793"/>
  <c r="W792"/>
  <c r="V792"/>
  <c r="U792"/>
  <c r="R792"/>
  <c r="Q792"/>
  <c r="P792"/>
  <c r="O792"/>
  <c r="N792"/>
  <c r="M792"/>
  <c r="W791"/>
  <c r="V791"/>
  <c r="U791"/>
  <c r="R791"/>
  <c r="Q791"/>
  <c r="P791"/>
  <c r="O791"/>
  <c r="N791"/>
  <c r="M791"/>
  <c r="W790"/>
  <c r="V790"/>
  <c r="U790"/>
  <c r="R790"/>
  <c r="Q790"/>
  <c r="P790"/>
  <c r="O790"/>
  <c r="N790"/>
  <c r="M790"/>
  <c r="W789"/>
  <c r="V789"/>
  <c r="U789"/>
  <c r="R789"/>
  <c r="Q789"/>
  <c r="P789"/>
  <c r="O789"/>
  <c r="N789"/>
  <c r="M789"/>
  <c r="W788"/>
  <c r="V788"/>
  <c r="U788"/>
  <c r="R788"/>
  <c r="Q788"/>
  <c r="P788"/>
  <c r="O788"/>
  <c r="N788"/>
  <c r="M788"/>
  <c r="W787"/>
  <c r="V787"/>
  <c r="U787"/>
  <c r="R787"/>
  <c r="Q787"/>
  <c r="P787"/>
  <c r="O787"/>
  <c r="N787"/>
  <c r="M787"/>
  <c r="W786"/>
  <c r="V786"/>
  <c r="U786"/>
  <c r="R786"/>
  <c r="Q786"/>
  <c r="P786"/>
  <c r="O786"/>
  <c r="N786"/>
  <c r="M786"/>
  <c r="W785"/>
  <c r="V785"/>
  <c r="U785"/>
  <c r="R785"/>
  <c r="Q785"/>
  <c r="P785"/>
  <c r="O785"/>
  <c r="N785"/>
  <c r="M785"/>
  <c r="W784"/>
  <c r="V784"/>
  <c r="U784"/>
  <c r="R784"/>
  <c r="Q784"/>
  <c r="P784"/>
  <c r="O784"/>
  <c r="N784"/>
  <c r="M784"/>
  <c r="W783"/>
  <c r="V783"/>
  <c r="U783"/>
  <c r="R783"/>
  <c r="Q783"/>
  <c r="P783"/>
  <c r="O783"/>
  <c r="N783"/>
  <c r="M783"/>
  <c r="W782"/>
  <c r="V782"/>
  <c r="U782"/>
  <c r="R782"/>
  <c r="Q782"/>
  <c r="P782"/>
  <c r="O782"/>
  <c r="N782"/>
  <c r="M782"/>
  <c r="W781"/>
  <c r="V781"/>
  <c r="U781"/>
  <c r="R781"/>
  <c r="Q781"/>
  <c r="P781"/>
  <c r="O781"/>
  <c r="N781"/>
  <c r="M781"/>
  <c r="W780"/>
  <c r="V780"/>
  <c r="U780"/>
  <c r="R780"/>
  <c r="Q780"/>
  <c r="P780"/>
  <c r="O780"/>
  <c r="N780"/>
  <c r="M780"/>
  <c r="W779"/>
  <c r="V779"/>
  <c r="U779"/>
  <c r="R779"/>
  <c r="Q779"/>
  <c r="P779"/>
  <c r="O779"/>
  <c r="N779"/>
  <c r="M779"/>
  <c r="W778"/>
  <c r="V778"/>
  <c r="U778"/>
  <c r="R778"/>
  <c r="Q778"/>
  <c r="P778"/>
  <c r="O778"/>
  <c r="N778"/>
  <c r="M778"/>
  <c r="W777"/>
  <c r="V777"/>
  <c r="U777"/>
  <c r="R777"/>
  <c r="Q777"/>
  <c r="P777"/>
  <c r="O777"/>
  <c r="N777"/>
  <c r="M777"/>
  <c r="W776"/>
  <c r="V776"/>
  <c r="U776"/>
  <c r="R776"/>
  <c r="Q776"/>
  <c r="P776"/>
  <c r="O776"/>
  <c r="N776"/>
  <c r="M776"/>
  <c r="W775"/>
  <c r="V775"/>
  <c r="U775"/>
  <c r="R775"/>
  <c r="Q775"/>
  <c r="P775"/>
  <c r="O775"/>
  <c r="N775"/>
  <c r="M775"/>
  <c r="W774"/>
  <c r="V774"/>
  <c r="U774"/>
  <c r="R774"/>
  <c r="Q774"/>
  <c r="P774"/>
  <c r="O774"/>
  <c r="N774"/>
  <c r="M774"/>
  <c r="W773"/>
  <c r="V773"/>
  <c r="U773"/>
  <c r="R773"/>
  <c r="Q773"/>
  <c r="P773"/>
  <c r="O773"/>
  <c r="N773"/>
  <c r="M773"/>
  <c r="W772"/>
  <c r="V772"/>
  <c r="U772"/>
  <c r="R772"/>
  <c r="Q772"/>
  <c r="P772"/>
  <c r="O772"/>
  <c r="N772"/>
  <c r="M772"/>
  <c r="W771"/>
  <c r="V771"/>
  <c r="U771"/>
  <c r="R771"/>
  <c r="Q771"/>
  <c r="P771"/>
  <c r="O771"/>
  <c r="N771"/>
  <c r="M771"/>
  <c r="W770"/>
  <c r="V770"/>
  <c r="U770"/>
  <c r="R770"/>
  <c r="Q770"/>
  <c r="P770"/>
  <c r="O770"/>
  <c r="N770"/>
  <c r="M770"/>
  <c r="W769"/>
  <c r="V769"/>
  <c r="U769"/>
  <c r="R769"/>
  <c r="Q769"/>
  <c r="P769"/>
  <c r="O769"/>
  <c r="N769"/>
  <c r="M769"/>
  <c r="W768"/>
  <c r="V768"/>
  <c r="U768"/>
  <c r="R768"/>
  <c r="Q768"/>
  <c r="P768"/>
  <c r="O768"/>
  <c r="N768"/>
  <c r="M768"/>
  <c r="W767"/>
  <c r="V767"/>
  <c r="U767"/>
  <c r="R767"/>
  <c r="Q767"/>
  <c r="P767"/>
  <c r="O767"/>
  <c r="N767"/>
  <c r="M767"/>
  <c r="W766"/>
  <c r="V766"/>
  <c r="U766"/>
  <c r="R766"/>
  <c r="Q766"/>
  <c r="P766"/>
  <c r="O766"/>
  <c r="N766"/>
  <c r="M766"/>
  <c r="W765"/>
  <c r="V765"/>
  <c r="U765"/>
  <c r="R765"/>
  <c r="Q765"/>
  <c r="P765"/>
  <c r="O765"/>
  <c r="N765"/>
  <c r="M765"/>
  <c r="W764"/>
  <c r="V764"/>
  <c r="U764"/>
  <c r="R764"/>
  <c r="Q764"/>
  <c r="P764"/>
  <c r="O764"/>
  <c r="N764"/>
  <c r="M764"/>
  <c r="W763"/>
  <c r="V763"/>
  <c r="U763"/>
  <c r="R763"/>
  <c r="Q763"/>
  <c r="P763"/>
  <c r="O763"/>
  <c r="N763"/>
  <c r="M763"/>
  <c r="W762"/>
  <c r="V762"/>
  <c r="U762"/>
  <c r="R762"/>
  <c r="Q762"/>
  <c r="P762"/>
  <c r="O762"/>
  <c r="N762"/>
  <c r="M762"/>
  <c r="W761"/>
  <c r="V761"/>
  <c r="U761"/>
  <c r="R761"/>
  <c r="Q761"/>
  <c r="P761"/>
  <c r="O761"/>
  <c r="N761"/>
  <c r="M761"/>
  <c r="W760"/>
  <c r="V760"/>
  <c r="U760"/>
  <c r="R760"/>
  <c r="Q760"/>
  <c r="P760"/>
  <c r="O760"/>
  <c r="N760"/>
  <c r="M760"/>
  <c r="W759"/>
  <c r="V759"/>
  <c r="U759"/>
  <c r="R759"/>
  <c r="Q759"/>
  <c r="P759"/>
  <c r="O759"/>
  <c r="N759"/>
  <c r="M759"/>
  <c r="W758"/>
  <c r="V758"/>
  <c r="U758"/>
  <c r="R758"/>
  <c r="Q758"/>
  <c r="P758"/>
  <c r="O758"/>
  <c r="N758"/>
  <c r="M758"/>
  <c r="W757"/>
  <c r="V757"/>
  <c r="U757"/>
  <c r="R757"/>
  <c r="Q757"/>
  <c r="P757"/>
  <c r="O757"/>
  <c r="N757"/>
  <c r="M757"/>
  <c r="W756"/>
  <c r="V756"/>
  <c r="U756"/>
  <c r="R756"/>
  <c r="Q756"/>
  <c r="P756"/>
  <c r="O756"/>
  <c r="N756"/>
  <c r="M756"/>
  <c r="W755"/>
  <c r="V755"/>
  <c r="U755"/>
  <c r="R755"/>
  <c r="Q755"/>
  <c r="P755"/>
  <c r="O755"/>
  <c r="N755"/>
  <c r="M755"/>
  <c r="W754"/>
  <c r="V754"/>
  <c r="U754"/>
  <c r="R754"/>
  <c r="Q754"/>
  <c r="P754"/>
  <c r="O754"/>
  <c r="N754"/>
  <c r="M754"/>
  <c r="W753"/>
  <c r="V753"/>
  <c r="U753"/>
  <c r="R753"/>
  <c r="Q753"/>
  <c r="P753"/>
  <c r="O753"/>
  <c r="N753"/>
  <c r="M753"/>
  <c r="W752"/>
  <c r="V752"/>
  <c r="U752"/>
  <c r="R752"/>
  <c r="Q752"/>
  <c r="P752"/>
  <c r="O752"/>
  <c r="N752"/>
  <c r="M752"/>
  <c r="W751"/>
  <c r="V751"/>
  <c r="U751"/>
  <c r="R751"/>
  <c r="Q751"/>
  <c r="P751"/>
  <c r="O751"/>
  <c r="N751"/>
  <c r="M751"/>
  <c r="W750"/>
  <c r="V750"/>
  <c r="U750"/>
  <c r="R750"/>
  <c r="Q750"/>
  <c r="P750"/>
  <c r="O750"/>
  <c r="N750"/>
  <c r="M750"/>
  <c r="W749"/>
  <c r="V749"/>
  <c r="U749"/>
  <c r="R749"/>
  <c r="Q749"/>
  <c r="P749"/>
  <c r="O749"/>
  <c r="N749"/>
  <c r="M749"/>
  <c r="W748"/>
  <c r="V748"/>
  <c r="U748"/>
  <c r="R748"/>
  <c r="Q748"/>
  <c r="P748"/>
  <c r="O748"/>
  <c r="N748"/>
  <c r="M748"/>
  <c r="W747"/>
  <c r="V747"/>
  <c r="U747"/>
  <c r="R747"/>
  <c r="Q747"/>
  <c r="P747"/>
  <c r="O747"/>
  <c r="N747"/>
  <c r="M747"/>
  <c r="W746"/>
  <c r="V746"/>
  <c r="U746"/>
  <c r="R746"/>
  <c r="Q746"/>
  <c r="P746"/>
  <c r="O746"/>
  <c r="N746"/>
  <c r="M746"/>
  <c r="W745"/>
  <c r="V745"/>
  <c r="U745"/>
  <c r="R745"/>
  <c r="Q745"/>
  <c r="P745"/>
  <c r="O745"/>
  <c r="N745"/>
  <c r="M745"/>
  <c r="W744"/>
  <c r="V744"/>
  <c r="U744"/>
  <c r="R744"/>
  <c r="Q744"/>
  <c r="P744"/>
  <c r="O744"/>
  <c r="N744"/>
  <c r="M744"/>
  <c r="W743"/>
  <c r="V743"/>
  <c r="U743"/>
  <c r="R743"/>
  <c r="Q743"/>
  <c r="P743"/>
  <c r="O743"/>
  <c r="N743"/>
  <c r="M743"/>
  <c r="W742"/>
  <c r="V742"/>
  <c r="U742"/>
  <c r="R742"/>
  <c r="Q742"/>
  <c r="P742"/>
  <c r="O742"/>
  <c r="N742"/>
  <c r="M742"/>
  <c r="W741"/>
  <c r="V741"/>
  <c r="U741"/>
  <c r="R741"/>
  <c r="Q741"/>
  <c r="P741"/>
  <c r="O741"/>
  <c r="N741"/>
  <c r="M741"/>
  <c r="W740"/>
  <c r="V740"/>
  <c r="U740"/>
  <c r="R740"/>
  <c r="Q740"/>
  <c r="P740"/>
  <c r="O740"/>
  <c r="N740"/>
  <c r="M740"/>
  <c r="W739"/>
  <c r="V739"/>
  <c r="U739"/>
  <c r="R739"/>
  <c r="Q739"/>
  <c r="P739"/>
  <c r="O739"/>
  <c r="N739"/>
  <c r="M739"/>
  <c r="W738"/>
  <c r="V738"/>
  <c r="U738"/>
  <c r="R738"/>
  <c r="Q738"/>
  <c r="P738"/>
  <c r="O738"/>
  <c r="N738"/>
  <c r="M738"/>
  <c r="W737"/>
  <c r="V737"/>
  <c r="U737"/>
  <c r="R737"/>
  <c r="Q737"/>
  <c r="P737"/>
  <c r="O737"/>
  <c r="N737"/>
  <c r="M737"/>
  <c r="W736"/>
  <c r="V736"/>
  <c r="U736"/>
  <c r="R736"/>
  <c r="Q736"/>
  <c r="P736"/>
  <c r="O736"/>
  <c r="N736"/>
  <c r="M736"/>
  <c r="W735"/>
  <c r="V735"/>
  <c r="U735"/>
  <c r="R735"/>
  <c r="Q735"/>
  <c r="P735"/>
  <c r="O735"/>
  <c r="N735"/>
  <c r="M735"/>
  <c r="W734"/>
  <c r="V734"/>
  <c r="U734"/>
  <c r="R734"/>
  <c r="Q734"/>
  <c r="P734"/>
  <c r="O734"/>
  <c r="N734"/>
  <c r="M734"/>
  <c r="W733"/>
  <c r="V733"/>
  <c r="U733"/>
  <c r="R733"/>
  <c r="Q733"/>
  <c r="P733"/>
  <c r="O733"/>
  <c r="N733"/>
  <c r="M733"/>
  <c r="W732"/>
  <c r="V732"/>
  <c r="U732"/>
  <c r="R732"/>
  <c r="Q732"/>
  <c r="P732"/>
  <c r="O732"/>
  <c r="N732"/>
  <c r="M732"/>
  <c r="W731"/>
  <c r="V731"/>
  <c r="U731"/>
  <c r="R731"/>
  <c r="Q731"/>
  <c r="P731"/>
  <c r="O731"/>
  <c r="N731"/>
  <c r="M731"/>
  <c r="W730"/>
  <c r="V730"/>
  <c r="U730"/>
  <c r="R730"/>
  <c r="Q730"/>
  <c r="P730"/>
  <c r="O730"/>
  <c r="N730"/>
  <c r="M730"/>
  <c r="W729"/>
  <c r="V729"/>
  <c r="U729"/>
  <c r="R729"/>
  <c r="Q729"/>
  <c r="P729"/>
  <c r="O729"/>
  <c r="N729"/>
  <c r="M729"/>
  <c r="W728"/>
  <c r="V728"/>
  <c r="U728"/>
  <c r="R728"/>
  <c r="Q728"/>
  <c r="P728"/>
  <c r="O728"/>
  <c r="N728"/>
  <c r="M728"/>
  <c r="W727"/>
  <c r="V727"/>
  <c r="U727"/>
  <c r="R727"/>
  <c r="Q727"/>
  <c r="P727"/>
  <c r="O727"/>
  <c r="N727"/>
  <c r="M727"/>
  <c r="W726"/>
  <c r="V726"/>
  <c r="U726"/>
  <c r="R726"/>
  <c r="Q726"/>
  <c r="P726"/>
  <c r="O726"/>
  <c r="N726"/>
  <c r="M726"/>
  <c r="W725"/>
  <c r="V725"/>
  <c r="U725"/>
  <c r="R725"/>
  <c r="Q725"/>
  <c r="P725"/>
  <c r="O725"/>
  <c r="N725"/>
  <c r="M725"/>
  <c r="W724"/>
  <c r="V724"/>
  <c r="U724"/>
  <c r="R724"/>
  <c r="Q724"/>
  <c r="P724"/>
  <c r="O724"/>
  <c r="N724"/>
  <c r="M724"/>
  <c r="W723"/>
  <c r="V723"/>
  <c r="U723"/>
  <c r="R723"/>
  <c r="Q723"/>
  <c r="P723"/>
  <c r="O723"/>
  <c r="N723"/>
  <c r="M723"/>
  <c r="W722"/>
  <c r="V722"/>
  <c r="U722"/>
  <c r="R722"/>
  <c r="Q722"/>
  <c r="P722"/>
  <c r="O722"/>
  <c r="N722"/>
  <c r="M722"/>
  <c r="W721"/>
  <c r="V721"/>
  <c r="U721"/>
  <c r="R721"/>
  <c r="Q721"/>
  <c r="P721"/>
  <c r="O721"/>
  <c r="N721"/>
  <c r="M721"/>
  <c r="W720"/>
  <c r="V720"/>
  <c r="U720"/>
  <c r="R720"/>
  <c r="Q720"/>
  <c r="P720"/>
  <c r="O720"/>
  <c r="N720"/>
  <c r="M720"/>
  <c r="W719"/>
  <c r="V719"/>
  <c r="U719"/>
  <c r="R719"/>
  <c r="Q719"/>
  <c r="P719"/>
  <c r="O719"/>
  <c r="N719"/>
  <c r="M719"/>
  <c r="W718"/>
  <c r="V718"/>
  <c r="U718"/>
  <c r="R718"/>
  <c r="Q718"/>
  <c r="P718"/>
  <c r="O718"/>
  <c r="N718"/>
  <c r="M718"/>
  <c r="W717"/>
  <c r="V717"/>
  <c r="U717"/>
  <c r="R717"/>
  <c r="Q717"/>
  <c r="P717"/>
  <c r="O717"/>
  <c r="N717"/>
  <c r="M717"/>
  <c r="W716"/>
  <c r="V716"/>
  <c r="U716"/>
  <c r="R716"/>
  <c r="Q716"/>
  <c r="P716"/>
  <c r="O716"/>
  <c r="N716"/>
  <c r="M716"/>
  <c r="W715"/>
  <c r="V715"/>
  <c r="U715"/>
  <c r="R715"/>
  <c r="Q715"/>
  <c r="P715"/>
  <c r="O715"/>
  <c r="N715"/>
  <c r="M715"/>
  <c r="W714"/>
  <c r="V714"/>
  <c r="U714"/>
  <c r="R714"/>
  <c r="Q714"/>
  <c r="P714"/>
  <c r="O714"/>
  <c r="N714"/>
  <c r="M714"/>
  <c r="W713"/>
  <c r="V713"/>
  <c r="U713"/>
  <c r="R713"/>
  <c r="Q713"/>
  <c r="P713"/>
  <c r="O713"/>
  <c r="N713"/>
  <c r="M713"/>
  <c r="W712"/>
  <c r="V712"/>
  <c r="U712"/>
  <c r="R712"/>
  <c r="Q712"/>
  <c r="P712"/>
  <c r="O712"/>
  <c r="N712"/>
  <c r="M712"/>
  <c r="W711"/>
  <c r="V711"/>
  <c r="U711"/>
  <c r="R711"/>
  <c r="Q711"/>
  <c r="P711"/>
  <c r="O711"/>
  <c r="N711"/>
  <c r="M711"/>
  <c r="W710"/>
  <c r="V710"/>
  <c r="U710"/>
  <c r="R710"/>
  <c r="Q710"/>
  <c r="P710"/>
  <c r="O710"/>
  <c r="N710"/>
  <c r="M710"/>
  <c r="W709"/>
  <c r="V709"/>
  <c r="U709"/>
  <c r="R709"/>
  <c r="Q709"/>
  <c r="P709"/>
  <c r="O709"/>
  <c r="N709"/>
  <c r="M709"/>
  <c r="W708"/>
  <c r="V708"/>
  <c r="U708"/>
  <c r="R708"/>
  <c r="Q708"/>
  <c r="P708"/>
  <c r="O708"/>
  <c r="N708"/>
  <c r="M708"/>
  <c r="W707"/>
  <c r="V707"/>
  <c r="U707"/>
  <c r="R707"/>
  <c r="Q707"/>
  <c r="P707"/>
  <c r="O707"/>
  <c r="N707"/>
  <c r="M707"/>
  <c r="W706"/>
  <c r="V706"/>
  <c r="U706"/>
  <c r="R706"/>
  <c r="Q706"/>
  <c r="P706"/>
  <c r="O706"/>
  <c r="N706"/>
  <c r="M706"/>
  <c r="W705"/>
  <c r="V705"/>
  <c r="U705"/>
  <c r="R705"/>
  <c r="Q705"/>
  <c r="P705"/>
  <c r="O705"/>
  <c r="N705"/>
  <c r="M705"/>
  <c r="W704"/>
  <c r="V704"/>
  <c r="U704"/>
  <c r="R704"/>
  <c r="Q704"/>
  <c r="P704"/>
  <c r="O704"/>
  <c r="N704"/>
  <c r="M704"/>
  <c r="W703"/>
  <c r="V703"/>
  <c r="U703"/>
  <c r="R703"/>
  <c r="Q703"/>
  <c r="P703"/>
  <c r="O703"/>
  <c r="N703"/>
  <c r="M703"/>
  <c r="W702"/>
  <c r="V702"/>
  <c r="U702"/>
  <c r="R702"/>
  <c r="Q702"/>
  <c r="P702"/>
  <c r="O702"/>
  <c r="N702"/>
  <c r="M702"/>
  <c r="W701"/>
  <c r="V701"/>
  <c r="U701"/>
  <c r="R701"/>
  <c r="Q701"/>
  <c r="P701"/>
  <c r="O701"/>
  <c r="N701"/>
  <c r="M701"/>
  <c r="W700"/>
  <c r="V700"/>
  <c r="U700"/>
  <c r="R700"/>
  <c r="Q700"/>
  <c r="P700"/>
  <c r="O700"/>
  <c r="N700"/>
  <c r="M700"/>
  <c r="W699"/>
  <c r="V699"/>
  <c r="U699"/>
  <c r="R699"/>
  <c r="Q699"/>
  <c r="P699"/>
  <c r="O699"/>
  <c r="N699"/>
  <c r="M699"/>
  <c r="W698"/>
  <c r="V698"/>
  <c r="U698"/>
  <c r="R698"/>
  <c r="Q698"/>
  <c r="P698"/>
  <c r="O698"/>
  <c r="N698"/>
  <c r="M698"/>
  <c r="W697"/>
  <c r="V697"/>
  <c r="U697"/>
  <c r="R697"/>
  <c r="Q697"/>
  <c r="P697"/>
  <c r="O697"/>
  <c r="N697"/>
  <c r="M697"/>
  <c r="W696"/>
  <c r="V696"/>
  <c r="U696"/>
  <c r="R696"/>
  <c r="Q696"/>
  <c r="P696"/>
  <c r="O696"/>
  <c r="N696"/>
  <c r="M696"/>
  <c r="W695"/>
  <c r="V695"/>
  <c r="U695"/>
  <c r="R695"/>
  <c r="Q695"/>
  <c r="P695"/>
  <c r="O695"/>
  <c r="N695"/>
  <c r="M695"/>
  <c r="W694"/>
  <c r="V694"/>
  <c r="U694"/>
  <c r="R694"/>
  <c r="Q694"/>
  <c r="P694"/>
  <c r="O694"/>
  <c r="N694"/>
  <c r="M694"/>
  <c r="W693"/>
  <c r="V693"/>
  <c r="U693"/>
  <c r="R693"/>
  <c r="Q693"/>
  <c r="P693"/>
  <c r="O693"/>
  <c r="N693"/>
  <c r="M693"/>
  <c r="W692"/>
  <c r="V692"/>
  <c r="U692"/>
  <c r="R692"/>
  <c r="Q692"/>
  <c r="P692"/>
  <c r="O692"/>
  <c r="N692"/>
  <c r="M692"/>
  <c r="W691"/>
  <c r="V691"/>
  <c r="U691"/>
  <c r="R691"/>
  <c r="Q691"/>
  <c r="P691"/>
  <c r="O691"/>
  <c r="N691"/>
  <c r="M691"/>
  <c r="W690"/>
  <c r="V690"/>
  <c r="U690"/>
  <c r="R690"/>
  <c r="Q690"/>
  <c r="P690"/>
  <c r="O690"/>
  <c r="N690"/>
  <c r="M690"/>
  <c r="W689"/>
  <c r="V689"/>
  <c r="U689"/>
  <c r="R689"/>
  <c r="Q689"/>
  <c r="P689"/>
  <c r="O689"/>
  <c r="N689"/>
  <c r="M689"/>
  <c r="W688"/>
  <c r="V688"/>
  <c r="U688"/>
  <c r="R688"/>
  <c r="Q688"/>
  <c r="P688"/>
  <c r="O688"/>
  <c r="N688"/>
  <c r="M688"/>
  <c r="W687"/>
  <c r="V687"/>
  <c r="U687"/>
  <c r="R687"/>
  <c r="Q687"/>
  <c r="P687"/>
  <c r="O687"/>
  <c r="N687"/>
  <c r="M687"/>
  <c r="W686"/>
  <c r="V686"/>
  <c r="U686"/>
  <c r="R686"/>
  <c r="Q686"/>
  <c r="P686"/>
  <c r="O686"/>
  <c r="N686"/>
  <c r="M686"/>
  <c r="W685"/>
  <c r="V685"/>
  <c r="U685"/>
  <c r="R685"/>
  <c r="Q685"/>
  <c r="P685"/>
  <c r="O685"/>
  <c r="N685"/>
  <c r="M685"/>
  <c r="W684"/>
  <c r="V684"/>
  <c r="U684"/>
  <c r="R684"/>
  <c r="Q684"/>
  <c r="P684"/>
  <c r="O684"/>
  <c r="N684"/>
  <c r="M684"/>
  <c r="W683"/>
  <c r="V683"/>
  <c r="U683"/>
  <c r="R683"/>
  <c r="Q683"/>
  <c r="P683"/>
  <c r="O683"/>
  <c r="N683"/>
  <c r="M683"/>
  <c r="W682"/>
  <c r="V682"/>
  <c r="U682"/>
  <c r="R682"/>
  <c r="Q682"/>
  <c r="P682"/>
  <c r="O682"/>
  <c r="N682"/>
  <c r="M682"/>
  <c r="W681"/>
  <c r="V681"/>
  <c r="U681"/>
  <c r="R681"/>
  <c r="Q681"/>
  <c r="P681"/>
  <c r="O681"/>
  <c r="N681"/>
  <c r="M681"/>
  <c r="W680"/>
  <c r="V680"/>
  <c r="U680"/>
  <c r="R680"/>
  <c r="Q680"/>
  <c r="P680"/>
  <c r="O680"/>
  <c r="N680"/>
  <c r="M680"/>
  <c r="W679"/>
  <c r="V679"/>
  <c r="U679"/>
  <c r="R679"/>
  <c r="Q679"/>
  <c r="P679"/>
  <c r="O679"/>
  <c r="N679"/>
  <c r="M679"/>
  <c r="W678"/>
  <c r="V678"/>
  <c r="U678"/>
  <c r="R678"/>
  <c r="Q678"/>
  <c r="P678"/>
  <c r="O678"/>
  <c r="N678"/>
  <c r="M678"/>
  <c r="W677"/>
  <c r="V677"/>
  <c r="U677"/>
  <c r="R677"/>
  <c r="Q677"/>
  <c r="P677"/>
  <c r="O677"/>
  <c r="N677"/>
  <c r="M677"/>
  <c r="W676"/>
  <c r="V676"/>
  <c r="U676"/>
  <c r="R676"/>
  <c r="Q676"/>
  <c r="P676"/>
  <c r="O676"/>
  <c r="N676"/>
  <c r="M676"/>
  <c r="W675"/>
  <c r="V675"/>
  <c r="U675"/>
  <c r="R675"/>
  <c r="Q675"/>
  <c r="P675"/>
  <c r="O675"/>
  <c r="N675"/>
  <c r="M675"/>
  <c r="W674"/>
  <c r="V674"/>
  <c r="U674"/>
  <c r="R674"/>
  <c r="Q674"/>
  <c r="P674"/>
  <c r="O674"/>
  <c r="N674"/>
  <c r="M674"/>
  <c r="W673"/>
  <c r="V673"/>
  <c r="U673"/>
  <c r="R673"/>
  <c r="Q673"/>
  <c r="P673"/>
  <c r="O673"/>
  <c r="N673"/>
  <c r="M673"/>
  <c r="W672"/>
  <c r="V672"/>
  <c r="U672"/>
  <c r="R672"/>
  <c r="Q672"/>
  <c r="P672"/>
  <c r="O672"/>
  <c r="N672"/>
  <c r="M672"/>
  <c r="W671"/>
  <c r="V671"/>
  <c r="U671"/>
  <c r="R671"/>
  <c r="Q671"/>
  <c r="P671"/>
  <c r="O671"/>
  <c r="N671"/>
  <c r="M671"/>
  <c r="W670"/>
  <c r="V670"/>
  <c r="U670"/>
  <c r="R670"/>
  <c r="Q670"/>
  <c r="P670"/>
  <c r="O670"/>
  <c r="N670"/>
  <c r="M670"/>
  <c r="W669"/>
  <c r="V669"/>
  <c r="U669"/>
  <c r="R669"/>
  <c r="Q669"/>
  <c r="P669"/>
  <c r="O669"/>
  <c r="N669"/>
  <c r="M669"/>
  <c r="W668"/>
  <c r="V668"/>
  <c r="U668"/>
  <c r="R668"/>
  <c r="Q668"/>
  <c r="P668"/>
  <c r="O668"/>
  <c r="N668"/>
  <c r="M668"/>
  <c r="W667"/>
  <c r="V667"/>
  <c r="U667"/>
  <c r="R667"/>
  <c r="Q667"/>
  <c r="P667"/>
  <c r="O667"/>
  <c r="N667"/>
  <c r="M667"/>
  <c r="W666"/>
  <c r="V666"/>
  <c r="U666"/>
  <c r="R666"/>
  <c r="Q666"/>
  <c r="P666"/>
  <c r="O666"/>
  <c r="N666"/>
  <c r="M666"/>
  <c r="W665"/>
  <c r="V665"/>
  <c r="U665"/>
  <c r="R665"/>
  <c r="Q665"/>
  <c r="P665"/>
  <c r="O665"/>
  <c r="N665"/>
  <c r="M665"/>
  <c r="W664"/>
  <c r="V664"/>
  <c r="U664"/>
  <c r="R664"/>
  <c r="Q664"/>
  <c r="P664"/>
  <c r="O664"/>
  <c r="N664"/>
  <c r="M664"/>
  <c r="W663"/>
  <c r="V663"/>
  <c r="U663"/>
  <c r="R663"/>
  <c r="Q663"/>
  <c r="P663"/>
  <c r="O663"/>
  <c r="N663"/>
  <c r="M663"/>
  <c r="W662"/>
  <c r="V662"/>
  <c r="U662"/>
  <c r="R662"/>
  <c r="Q662"/>
  <c r="P662"/>
  <c r="O662"/>
  <c r="N662"/>
  <c r="M662"/>
  <c r="W661"/>
  <c r="V661"/>
  <c r="U661"/>
  <c r="R661"/>
  <c r="Q661"/>
  <c r="P661"/>
  <c r="O661"/>
  <c r="N661"/>
  <c r="M661"/>
  <c r="W660"/>
  <c r="V660"/>
  <c r="U660"/>
  <c r="R660"/>
  <c r="Q660"/>
  <c r="P660"/>
  <c r="O660"/>
  <c r="N660"/>
  <c r="M660"/>
  <c r="W659"/>
  <c r="V659"/>
  <c r="U659"/>
  <c r="R659"/>
  <c r="Q659"/>
  <c r="P659"/>
  <c r="O659"/>
  <c r="N659"/>
  <c r="M659"/>
  <c r="W658"/>
  <c r="V658"/>
  <c r="U658"/>
  <c r="R658"/>
  <c r="Q658"/>
  <c r="P658"/>
  <c r="O658"/>
  <c r="N658"/>
  <c r="M658"/>
  <c r="W657"/>
  <c r="V657"/>
  <c r="U657"/>
  <c r="R657"/>
  <c r="Q657"/>
  <c r="P657"/>
  <c r="O657"/>
  <c r="N657"/>
  <c r="M657"/>
  <c r="W656"/>
  <c r="V656"/>
  <c r="U656"/>
  <c r="R656"/>
  <c r="Q656"/>
  <c r="P656"/>
  <c r="O656"/>
  <c r="N656"/>
  <c r="M656"/>
  <c r="W655"/>
  <c r="V655"/>
  <c r="U655"/>
  <c r="R655"/>
  <c r="Q655"/>
  <c r="P655"/>
  <c r="O655"/>
  <c r="N655"/>
  <c r="M655"/>
  <c r="W654"/>
  <c r="V654"/>
  <c r="U654"/>
  <c r="R654"/>
  <c r="Q654"/>
  <c r="P654"/>
  <c r="O654"/>
  <c r="N654"/>
  <c r="M654"/>
  <c r="W653"/>
  <c r="V653"/>
  <c r="U653"/>
  <c r="R653"/>
  <c r="Q653"/>
  <c r="P653"/>
  <c r="O653"/>
  <c r="N653"/>
  <c r="M653"/>
  <c r="W652"/>
  <c r="V652"/>
  <c r="U652"/>
  <c r="R652"/>
  <c r="Q652"/>
  <c r="P652"/>
  <c r="O652"/>
  <c r="N652"/>
  <c r="M652"/>
  <c r="W651"/>
  <c r="V651"/>
  <c r="U651"/>
  <c r="R651"/>
  <c r="Q651"/>
  <c r="P651"/>
  <c r="O651"/>
  <c r="N651"/>
  <c r="M651"/>
  <c r="W650"/>
  <c r="V650"/>
  <c r="U650"/>
  <c r="R650"/>
  <c r="Q650"/>
  <c r="P650"/>
  <c r="O650"/>
  <c r="N650"/>
  <c r="M650"/>
  <c r="W649"/>
  <c r="V649"/>
  <c r="U649"/>
  <c r="R649"/>
  <c r="Q649"/>
  <c r="P649"/>
  <c r="O649"/>
  <c r="N649"/>
  <c r="M649"/>
  <c r="W648"/>
  <c r="V648"/>
  <c r="U648"/>
  <c r="R648"/>
  <c r="Q648"/>
  <c r="P648"/>
  <c r="O648"/>
  <c r="N648"/>
  <c r="M648"/>
  <c r="W647"/>
  <c r="V647"/>
  <c r="U647"/>
  <c r="R647"/>
  <c r="Q647"/>
  <c r="P647"/>
  <c r="O647"/>
  <c r="N647"/>
  <c r="M647"/>
  <c r="W646"/>
  <c r="V646"/>
  <c r="U646"/>
  <c r="R646"/>
  <c r="Q646"/>
  <c r="P646"/>
  <c r="O646"/>
  <c r="N646"/>
  <c r="M646"/>
  <c r="W645"/>
  <c r="V645"/>
  <c r="U645"/>
  <c r="R645"/>
  <c r="Q645"/>
  <c r="P645"/>
  <c r="O645"/>
  <c r="N645"/>
  <c r="M645"/>
  <c r="W644"/>
  <c r="V644"/>
  <c r="U644"/>
  <c r="R644"/>
  <c r="Q644"/>
  <c r="P644"/>
  <c r="O644"/>
  <c r="N644"/>
  <c r="M644"/>
  <c r="W643"/>
  <c r="V643"/>
  <c r="U643"/>
  <c r="R643"/>
  <c r="Q643"/>
  <c r="P643"/>
  <c r="O643"/>
  <c r="N643"/>
  <c r="M643"/>
  <c r="W642"/>
  <c r="V642"/>
  <c r="U642"/>
  <c r="R642"/>
  <c r="Q642"/>
  <c r="P642"/>
  <c r="O642"/>
  <c r="N642"/>
  <c r="M642"/>
  <c r="W641"/>
  <c r="V641"/>
  <c r="U641"/>
  <c r="R641"/>
  <c r="Q641"/>
  <c r="P641"/>
  <c r="O641"/>
  <c r="N641"/>
  <c r="M641"/>
  <c r="W640"/>
  <c r="V640"/>
  <c r="U640"/>
  <c r="R640"/>
  <c r="Q640"/>
  <c r="P640"/>
  <c r="O640"/>
  <c r="N640"/>
  <c r="M640"/>
  <c r="W639"/>
  <c r="V639"/>
  <c r="U639"/>
  <c r="R639"/>
  <c r="Q639"/>
  <c r="P639"/>
  <c r="O639"/>
  <c r="N639"/>
  <c r="M639"/>
  <c r="W638"/>
  <c r="V638"/>
  <c r="U638"/>
  <c r="R638"/>
  <c r="Q638"/>
  <c r="P638"/>
  <c r="O638"/>
  <c r="N638"/>
  <c r="M638"/>
  <c r="W637"/>
  <c r="V637"/>
  <c r="U637"/>
  <c r="R637"/>
  <c r="Q637"/>
  <c r="P637"/>
  <c r="O637"/>
  <c r="N637"/>
  <c r="M637"/>
  <c r="W636"/>
  <c r="V636"/>
  <c r="U636"/>
  <c r="R636"/>
  <c r="Q636"/>
  <c r="P636"/>
  <c r="O636"/>
  <c r="N636"/>
  <c r="M636"/>
  <c r="W635"/>
  <c r="V635"/>
  <c r="U635"/>
  <c r="R635"/>
  <c r="Q635"/>
  <c r="P635"/>
  <c r="O635"/>
  <c r="N635"/>
  <c r="M635"/>
  <c r="W634"/>
  <c r="V634"/>
  <c r="U634"/>
  <c r="R634"/>
  <c r="Q634"/>
  <c r="P634"/>
  <c r="O634"/>
  <c r="N634"/>
  <c r="M634"/>
  <c r="W633"/>
  <c r="V633"/>
  <c r="U633"/>
  <c r="R633"/>
  <c r="Q633"/>
  <c r="P633"/>
  <c r="O633"/>
  <c r="N633"/>
  <c r="M633"/>
  <c r="W632"/>
  <c r="V632"/>
  <c r="U632"/>
  <c r="R632"/>
  <c r="Q632"/>
  <c r="P632"/>
  <c r="O632"/>
  <c r="N632"/>
  <c r="M632"/>
  <c r="W631"/>
  <c r="V631"/>
  <c r="U631"/>
  <c r="R631"/>
  <c r="Q631"/>
  <c r="P631"/>
  <c r="O631"/>
  <c r="N631"/>
  <c r="M631"/>
  <c r="W630"/>
  <c r="V630"/>
  <c r="U630"/>
  <c r="R630"/>
  <c r="Q630"/>
  <c r="P630"/>
  <c r="O630"/>
  <c r="N630"/>
  <c r="M630"/>
  <c r="W629"/>
  <c r="V629"/>
  <c r="U629"/>
  <c r="R629"/>
  <c r="Q629"/>
  <c r="P629"/>
  <c r="O629"/>
  <c r="N629"/>
  <c r="M629"/>
  <c r="W628"/>
  <c r="V628"/>
  <c r="U628"/>
  <c r="R628"/>
  <c r="Q628"/>
  <c r="P628"/>
  <c r="O628"/>
  <c r="N628"/>
  <c r="M628"/>
  <c r="W627"/>
  <c r="V627"/>
  <c r="U627"/>
  <c r="R627"/>
  <c r="Q627"/>
  <c r="P627"/>
  <c r="O627"/>
  <c r="N627"/>
  <c r="M627"/>
  <c r="W626"/>
  <c r="V626"/>
  <c r="U626"/>
  <c r="R626"/>
  <c r="Q626"/>
  <c r="P626"/>
  <c r="O626"/>
  <c r="N626"/>
  <c r="M626"/>
  <c r="W625"/>
  <c r="V625"/>
  <c r="U625"/>
  <c r="R625"/>
  <c r="Q625"/>
  <c r="P625"/>
  <c r="O625"/>
  <c r="N625"/>
  <c r="M625"/>
  <c r="W624"/>
  <c r="V624"/>
  <c r="U624"/>
  <c r="R624"/>
  <c r="Q624"/>
  <c r="P624"/>
  <c r="O624"/>
  <c r="N624"/>
  <c r="M624"/>
  <c r="W623"/>
  <c r="V623"/>
  <c r="U623"/>
  <c r="R623"/>
  <c r="Q623"/>
  <c r="P623"/>
  <c r="O623"/>
  <c r="N623"/>
  <c r="M623"/>
  <c r="W622"/>
  <c r="V622"/>
  <c r="U622"/>
  <c r="R622"/>
  <c r="Q622"/>
  <c r="P622"/>
  <c r="O622"/>
  <c r="N622"/>
  <c r="M622"/>
  <c r="W621"/>
  <c r="V621"/>
  <c r="U621"/>
  <c r="R621"/>
  <c r="Q621"/>
  <c r="P621"/>
  <c r="O621"/>
  <c r="N621"/>
  <c r="M621"/>
  <c r="W620"/>
  <c r="V620"/>
  <c r="U620"/>
  <c r="R620"/>
  <c r="Q620"/>
  <c r="P620"/>
  <c r="O620"/>
  <c r="N620"/>
  <c r="M620"/>
  <c r="W619"/>
  <c r="V619"/>
  <c r="U619"/>
  <c r="R619"/>
  <c r="Q619"/>
  <c r="P619"/>
  <c r="O619"/>
  <c r="N619"/>
  <c r="M619"/>
  <c r="W618"/>
  <c r="V618"/>
  <c r="U618"/>
  <c r="R618"/>
  <c r="Q618"/>
  <c r="P618"/>
  <c r="O618"/>
  <c r="N618"/>
  <c r="M618"/>
  <c r="W617"/>
  <c r="V617"/>
  <c r="U617"/>
  <c r="R617"/>
  <c r="Q617"/>
  <c r="P617"/>
  <c r="O617"/>
  <c r="N617"/>
  <c r="M617"/>
  <c r="W616"/>
  <c r="V616"/>
  <c r="U616"/>
  <c r="R616"/>
  <c r="Q616"/>
  <c r="P616"/>
  <c r="O616"/>
  <c r="N616"/>
  <c r="M616"/>
  <c r="W615"/>
  <c r="V615"/>
  <c r="U615"/>
  <c r="R615"/>
  <c r="Q615"/>
  <c r="P615"/>
  <c r="O615"/>
  <c r="N615"/>
  <c r="M615"/>
  <c r="W614"/>
  <c r="V614"/>
  <c r="U614"/>
  <c r="R614"/>
  <c r="Q614"/>
  <c r="P614"/>
  <c r="O614"/>
  <c r="N614"/>
  <c r="M614"/>
  <c r="W613"/>
  <c r="V613"/>
  <c r="U613"/>
  <c r="R613"/>
  <c r="Q613"/>
  <c r="P613"/>
  <c r="O613"/>
  <c r="N613"/>
  <c r="M613"/>
  <c r="W612"/>
  <c r="V612"/>
  <c r="U612"/>
  <c r="R612"/>
  <c r="Q612"/>
  <c r="P612"/>
  <c r="O612"/>
  <c r="N612"/>
  <c r="M612"/>
  <c r="W611"/>
  <c r="V611"/>
  <c r="U611"/>
  <c r="R611"/>
  <c r="Q611"/>
  <c r="P611"/>
  <c r="O611"/>
  <c r="N611"/>
  <c r="M611"/>
  <c r="W610"/>
  <c r="V610"/>
  <c r="U610"/>
  <c r="R610"/>
  <c r="Q610"/>
  <c r="P610"/>
  <c r="O610"/>
  <c r="N610"/>
  <c r="M610"/>
  <c r="W609"/>
  <c r="V609"/>
  <c r="U609"/>
  <c r="R609"/>
  <c r="Q609"/>
  <c r="P609"/>
  <c r="O609"/>
  <c r="N609"/>
  <c r="M609"/>
  <c r="W608"/>
  <c r="V608"/>
  <c r="U608"/>
  <c r="R608"/>
  <c r="Q608"/>
  <c r="P608"/>
  <c r="O608"/>
  <c r="N608"/>
  <c r="M608"/>
  <c r="W607"/>
  <c r="V607"/>
  <c r="U607"/>
  <c r="R607"/>
  <c r="Q607"/>
  <c r="P607"/>
  <c r="O607"/>
  <c r="N607"/>
  <c r="M607"/>
  <c r="W606"/>
  <c r="V606"/>
  <c r="U606"/>
  <c r="R606"/>
  <c r="Q606"/>
  <c r="P606"/>
  <c r="O606"/>
  <c r="N606"/>
  <c r="M606"/>
  <c r="W605"/>
  <c r="V605"/>
  <c r="U605"/>
  <c r="R605"/>
  <c r="Q605"/>
  <c r="P605"/>
  <c r="O605"/>
  <c r="N605"/>
  <c r="M605"/>
  <c r="W604"/>
  <c r="V604"/>
  <c r="U604"/>
  <c r="R604"/>
  <c r="Q604"/>
  <c r="P604"/>
  <c r="O604"/>
  <c r="N604"/>
  <c r="M604"/>
  <c r="W603"/>
  <c r="V603"/>
  <c r="U603"/>
  <c r="R603"/>
  <c r="Q603"/>
  <c r="P603"/>
  <c r="O603"/>
  <c r="N603"/>
  <c r="M603"/>
  <c r="W602"/>
  <c r="V602"/>
  <c r="U602"/>
  <c r="R602"/>
  <c r="Q602"/>
  <c r="P602"/>
  <c r="O602"/>
  <c r="N602"/>
  <c r="M602"/>
  <c r="W601"/>
  <c r="V601"/>
  <c r="U601"/>
  <c r="R601"/>
  <c r="Q601"/>
  <c r="P601"/>
  <c r="O601"/>
  <c r="N601"/>
  <c r="M601"/>
  <c r="W600"/>
  <c r="V600"/>
  <c r="U600"/>
  <c r="R600"/>
  <c r="Q600"/>
  <c r="P600"/>
  <c r="O600"/>
  <c r="N600"/>
  <c r="M600"/>
  <c r="W599"/>
  <c r="V599"/>
  <c r="U599"/>
  <c r="R599"/>
  <c r="Q599"/>
  <c r="P599"/>
  <c r="O599"/>
  <c r="N599"/>
  <c r="M599"/>
  <c r="W598"/>
  <c r="V598"/>
  <c r="U598"/>
  <c r="R598"/>
  <c r="Q598"/>
  <c r="P598"/>
  <c r="O598"/>
  <c r="N598"/>
  <c r="M598"/>
  <c r="W597"/>
  <c r="V597"/>
  <c r="U597"/>
  <c r="R597"/>
  <c r="Q597"/>
  <c r="P597"/>
  <c r="O597"/>
  <c r="N597"/>
  <c r="M597"/>
  <c r="W596"/>
  <c r="V596"/>
  <c r="U596"/>
  <c r="R596"/>
  <c r="Q596"/>
  <c r="P596"/>
  <c r="O596"/>
  <c r="N596"/>
  <c r="M596"/>
  <c r="W595"/>
  <c r="V595"/>
  <c r="U595"/>
  <c r="R595"/>
  <c r="Q595"/>
  <c r="P595"/>
  <c r="O595"/>
  <c r="N595"/>
  <c r="M595"/>
  <c r="W594"/>
  <c r="V594"/>
  <c r="U594"/>
  <c r="R594"/>
  <c r="Q594"/>
  <c r="P594"/>
  <c r="O594"/>
  <c r="N594"/>
  <c r="M594"/>
  <c r="W593"/>
  <c r="V593"/>
  <c r="U593"/>
  <c r="R593"/>
  <c r="Q593"/>
  <c r="P593"/>
  <c r="O593"/>
  <c r="N593"/>
  <c r="M593"/>
  <c r="W592"/>
  <c r="V592"/>
  <c r="U592"/>
  <c r="R592"/>
  <c r="Q592"/>
  <c r="P592"/>
  <c r="O592"/>
  <c r="N592"/>
  <c r="M592"/>
  <c r="W591"/>
  <c r="V591"/>
  <c r="U591"/>
  <c r="R591"/>
  <c r="Q591"/>
  <c r="P591"/>
  <c r="O591"/>
  <c r="N591"/>
  <c r="M591"/>
  <c r="W590"/>
  <c r="V590"/>
  <c r="U590"/>
  <c r="R590"/>
  <c r="Q590"/>
  <c r="P590"/>
  <c r="O590"/>
  <c r="N590"/>
  <c r="M590"/>
  <c r="W589"/>
  <c r="V589"/>
  <c r="U589"/>
  <c r="R589"/>
  <c r="Q589"/>
  <c r="P589"/>
  <c r="O589"/>
  <c r="N589"/>
  <c r="M589"/>
  <c r="W588"/>
  <c r="V588"/>
  <c r="U588"/>
  <c r="R588"/>
  <c r="Q588"/>
  <c r="P588"/>
  <c r="O588"/>
  <c r="N588"/>
  <c r="M588"/>
  <c r="W587"/>
  <c r="V587"/>
  <c r="U587"/>
  <c r="R587"/>
  <c r="Q587"/>
  <c r="P587"/>
  <c r="O587"/>
  <c r="N587"/>
  <c r="M587"/>
  <c r="W586"/>
  <c r="V586"/>
  <c r="U586"/>
  <c r="R586"/>
  <c r="Q586"/>
  <c r="P586"/>
  <c r="O586"/>
  <c r="N586"/>
  <c r="M586"/>
  <c r="W585"/>
  <c r="V585"/>
  <c r="U585"/>
  <c r="R585"/>
  <c r="Q585"/>
  <c r="P585"/>
  <c r="O585"/>
  <c r="N585"/>
  <c r="M585"/>
  <c r="W584"/>
  <c r="V584"/>
  <c r="U584"/>
  <c r="R584"/>
  <c r="Q584"/>
  <c r="P584"/>
  <c r="O584"/>
  <c r="N584"/>
  <c r="M584"/>
  <c r="W583"/>
  <c r="V583"/>
  <c r="U583"/>
  <c r="R583"/>
  <c r="Q583"/>
  <c r="P583"/>
  <c r="O583"/>
  <c r="N583"/>
  <c r="M583"/>
  <c r="W582"/>
  <c r="V582"/>
  <c r="U582"/>
  <c r="R582"/>
  <c r="Q582"/>
  <c r="P582"/>
  <c r="O582"/>
  <c r="N582"/>
  <c r="M582"/>
  <c r="W581"/>
  <c r="V581"/>
  <c r="U581"/>
  <c r="R581"/>
  <c r="Q581"/>
  <c r="P581"/>
  <c r="O581"/>
  <c r="N581"/>
  <c r="M581"/>
  <c r="W580"/>
  <c r="V580"/>
  <c r="U580"/>
  <c r="R580"/>
  <c r="Q580"/>
  <c r="P580"/>
  <c r="O580"/>
  <c r="N580"/>
  <c r="M580"/>
  <c r="W579"/>
  <c r="V579"/>
  <c r="U579"/>
  <c r="R579"/>
  <c r="Q579"/>
  <c r="P579"/>
  <c r="O579"/>
  <c r="N579"/>
  <c r="M579"/>
  <c r="W578"/>
  <c r="V578"/>
  <c r="U578"/>
  <c r="R578"/>
  <c r="Q578"/>
  <c r="P578"/>
  <c r="O578"/>
  <c r="N578"/>
  <c r="M578"/>
  <c r="W577"/>
  <c r="V577"/>
  <c r="U577"/>
  <c r="R577"/>
  <c r="Q577"/>
  <c r="P577"/>
  <c r="O577"/>
  <c r="N577"/>
  <c r="M577"/>
  <c r="W576"/>
  <c r="V576"/>
  <c r="U576"/>
  <c r="R576"/>
  <c r="Q576"/>
  <c r="P576"/>
  <c r="O576"/>
  <c r="N576"/>
  <c r="M576"/>
  <c r="W575"/>
  <c r="V575"/>
  <c r="U575"/>
  <c r="R575"/>
  <c r="Q575"/>
  <c r="P575"/>
  <c r="O575"/>
  <c r="N575"/>
  <c r="M575"/>
  <c r="W574"/>
  <c r="V574"/>
  <c r="U574"/>
  <c r="R574"/>
  <c r="Q574"/>
  <c r="P574"/>
  <c r="O574"/>
  <c r="N574"/>
  <c r="M574"/>
  <c r="W573"/>
  <c r="V573"/>
  <c r="U573"/>
  <c r="R573"/>
  <c r="Q573"/>
  <c r="P573"/>
  <c r="O573"/>
  <c r="N573"/>
  <c r="M573"/>
  <c r="W572"/>
  <c r="V572"/>
  <c r="U572"/>
  <c r="R572"/>
  <c r="Q572"/>
  <c r="P572"/>
  <c r="O572"/>
  <c r="N572"/>
  <c r="M572"/>
  <c r="W571"/>
  <c r="V571"/>
  <c r="U571"/>
  <c r="R571"/>
  <c r="Q571"/>
  <c r="P571"/>
  <c r="O571"/>
  <c r="N571"/>
  <c r="M571"/>
  <c r="W570"/>
  <c r="V570"/>
  <c r="U570"/>
  <c r="R570"/>
  <c r="Q570"/>
  <c r="P570"/>
  <c r="O570"/>
  <c r="N570"/>
  <c r="M570"/>
  <c r="W569"/>
  <c r="V569"/>
  <c r="U569"/>
  <c r="R569"/>
  <c r="Q569"/>
  <c r="P569"/>
  <c r="O569"/>
  <c r="N569"/>
  <c r="M569"/>
  <c r="W568"/>
  <c r="V568"/>
  <c r="U568"/>
  <c r="R568"/>
  <c r="Q568"/>
  <c r="P568"/>
  <c r="O568"/>
  <c r="N568"/>
  <c r="M568"/>
  <c r="W567"/>
  <c r="V567"/>
  <c r="U567"/>
  <c r="R567"/>
  <c r="Q567"/>
  <c r="P567"/>
  <c r="O567"/>
  <c r="N567"/>
  <c r="M567"/>
  <c r="W566"/>
  <c r="V566"/>
  <c r="U566"/>
  <c r="R566"/>
  <c r="Q566"/>
  <c r="P566"/>
  <c r="O566"/>
  <c r="N566"/>
  <c r="M566"/>
  <c r="W565"/>
  <c r="V565"/>
  <c r="U565"/>
  <c r="R565"/>
  <c r="Q565"/>
  <c r="P565"/>
  <c r="O565"/>
  <c r="N565"/>
  <c r="M565"/>
  <c r="W564"/>
  <c r="V564"/>
  <c r="U564"/>
  <c r="R564"/>
  <c r="Q564"/>
  <c r="P564"/>
  <c r="O564"/>
  <c r="N564"/>
  <c r="M564"/>
  <c r="W563"/>
  <c r="V563"/>
  <c r="U563"/>
  <c r="R563"/>
  <c r="Q563"/>
  <c r="P563"/>
  <c r="O563"/>
  <c r="N563"/>
  <c r="M563"/>
  <c r="W562"/>
  <c r="V562"/>
  <c r="U562"/>
  <c r="R562"/>
  <c r="Q562"/>
  <c r="P562"/>
  <c r="O562"/>
  <c r="N562"/>
  <c r="M562"/>
  <c r="W561"/>
  <c r="V561"/>
  <c r="U561"/>
  <c r="R561"/>
  <c r="Q561"/>
  <c r="P561"/>
  <c r="O561"/>
  <c r="N561"/>
  <c r="M561"/>
  <c r="W560"/>
  <c r="V560"/>
  <c r="U560"/>
  <c r="R560"/>
  <c r="Q560"/>
  <c r="P560"/>
  <c r="O560"/>
  <c r="N560"/>
  <c r="M560"/>
  <c r="W559"/>
  <c r="V559"/>
  <c r="U559"/>
  <c r="R559"/>
  <c r="Q559"/>
  <c r="P559"/>
  <c r="O559"/>
  <c r="N559"/>
  <c r="M559"/>
  <c r="W558"/>
  <c r="V558"/>
  <c r="U558"/>
  <c r="R558"/>
  <c r="Q558"/>
  <c r="P558"/>
  <c r="O558"/>
  <c r="N558"/>
  <c r="M558"/>
  <c r="W557"/>
  <c r="V557"/>
  <c r="U557"/>
  <c r="R557"/>
  <c r="Q557"/>
  <c r="P557"/>
  <c r="O557"/>
  <c r="N557"/>
  <c r="M557"/>
  <c r="W556"/>
  <c r="V556"/>
  <c r="U556"/>
  <c r="R556"/>
  <c r="Q556"/>
  <c r="P556"/>
  <c r="O556"/>
  <c r="N556"/>
  <c r="M556"/>
  <c r="W555"/>
  <c r="V555"/>
  <c r="U555"/>
  <c r="R555"/>
  <c r="Q555"/>
  <c r="P555"/>
  <c r="O555"/>
  <c r="N555"/>
  <c r="M555"/>
  <c r="W554"/>
  <c r="V554"/>
  <c r="U554"/>
  <c r="R554"/>
  <c r="Q554"/>
  <c r="P554"/>
  <c r="O554"/>
  <c r="N554"/>
  <c r="M554"/>
  <c r="W553"/>
  <c r="V553"/>
  <c r="U553"/>
  <c r="R553"/>
  <c r="Q553"/>
  <c r="P553"/>
  <c r="O553"/>
  <c r="N553"/>
  <c r="M553"/>
  <c r="W552"/>
  <c r="V552"/>
  <c r="U552"/>
  <c r="R552"/>
  <c r="Q552"/>
  <c r="P552"/>
  <c r="O552"/>
  <c r="N552"/>
  <c r="M552"/>
  <c r="W551"/>
  <c r="V551"/>
  <c r="U551"/>
  <c r="R551"/>
  <c r="Q551"/>
  <c r="P551"/>
  <c r="O551"/>
  <c r="N551"/>
  <c r="M551"/>
  <c r="W550"/>
  <c r="V550"/>
  <c r="U550"/>
  <c r="R550"/>
  <c r="Q550"/>
  <c r="P550"/>
  <c r="O550"/>
  <c r="N550"/>
  <c r="M550"/>
  <c r="W549"/>
  <c r="V549"/>
  <c r="U549"/>
  <c r="R549"/>
  <c r="Q549"/>
  <c r="P549"/>
  <c r="O549"/>
  <c r="N549"/>
  <c r="M549"/>
  <c r="W548"/>
  <c r="V548"/>
  <c r="U548"/>
  <c r="R548"/>
  <c r="Q548"/>
  <c r="P548"/>
  <c r="O548"/>
  <c r="N548"/>
  <c r="M548"/>
  <c r="W547"/>
  <c r="V547"/>
  <c r="U547"/>
  <c r="R547"/>
  <c r="Q547"/>
  <c r="P547"/>
  <c r="O547"/>
  <c r="N547"/>
  <c r="M547"/>
  <c r="W546"/>
  <c r="V546"/>
  <c r="U546"/>
  <c r="R546"/>
  <c r="Q546"/>
  <c r="P546"/>
  <c r="O546"/>
  <c r="N546"/>
  <c r="M546"/>
  <c r="W545"/>
  <c r="V545"/>
  <c r="U545"/>
  <c r="R545"/>
  <c r="Q545"/>
  <c r="P545"/>
  <c r="O545"/>
  <c r="N545"/>
  <c r="M545"/>
  <c r="W544"/>
  <c r="V544"/>
  <c r="U544"/>
  <c r="R544"/>
  <c r="Q544"/>
  <c r="P544"/>
  <c r="O544"/>
  <c r="N544"/>
  <c r="M544"/>
  <c r="W543"/>
  <c r="V543"/>
  <c r="U543"/>
  <c r="R543"/>
  <c r="Q543"/>
  <c r="P543"/>
  <c r="O543"/>
  <c r="N543"/>
  <c r="M543"/>
  <c r="W542"/>
  <c r="V542"/>
  <c r="U542"/>
  <c r="R542"/>
  <c r="Q542"/>
  <c r="P542"/>
  <c r="O542"/>
  <c r="N542"/>
  <c r="M542"/>
  <c r="W541"/>
  <c r="V541"/>
  <c r="U541"/>
  <c r="R541"/>
  <c r="Q541"/>
  <c r="P541"/>
  <c r="O541"/>
  <c r="N541"/>
  <c r="M541"/>
  <c r="W540"/>
  <c r="V540"/>
  <c r="U540"/>
  <c r="R540"/>
  <c r="Q540"/>
  <c r="P540"/>
  <c r="O540"/>
  <c r="N540"/>
  <c r="M540"/>
  <c r="W539"/>
  <c r="V539"/>
  <c r="U539"/>
  <c r="R539"/>
  <c r="Q539"/>
  <c r="P539"/>
  <c r="O539"/>
  <c r="N539"/>
  <c r="M539"/>
  <c r="W538"/>
  <c r="V538"/>
  <c r="U538"/>
  <c r="R538"/>
  <c r="Q538"/>
  <c r="P538"/>
  <c r="O538"/>
  <c r="N538"/>
  <c r="M538"/>
  <c r="W537"/>
  <c r="V537"/>
  <c r="U537"/>
  <c r="R537"/>
  <c r="Q537"/>
  <c r="P537"/>
  <c r="O537"/>
  <c r="N537"/>
  <c r="M537"/>
  <c r="W536"/>
  <c r="V536"/>
  <c r="U536"/>
  <c r="R536"/>
  <c r="Q536"/>
  <c r="P536"/>
  <c r="O536"/>
  <c r="N536"/>
  <c r="M536"/>
  <c r="W535"/>
  <c r="V535"/>
  <c r="U535"/>
  <c r="R535"/>
  <c r="Q535"/>
  <c r="P535"/>
  <c r="O535"/>
  <c r="N535"/>
  <c r="M535"/>
  <c r="W534"/>
  <c r="V534"/>
  <c r="U534"/>
  <c r="R534"/>
  <c r="Q534"/>
  <c r="P534"/>
  <c r="O534"/>
  <c r="N534"/>
  <c r="M534"/>
  <c r="W533"/>
  <c r="V533"/>
  <c r="U533"/>
  <c r="R533"/>
  <c r="Q533"/>
  <c r="P533"/>
  <c r="O533"/>
  <c r="N533"/>
  <c r="M533"/>
  <c r="W532"/>
  <c r="V532"/>
  <c r="U532"/>
  <c r="R532"/>
  <c r="Q532"/>
  <c r="P532"/>
  <c r="O532"/>
  <c r="N532"/>
  <c r="M532"/>
  <c r="W531"/>
  <c r="V531"/>
  <c r="U531"/>
  <c r="R531"/>
  <c r="Q531"/>
  <c r="P531"/>
  <c r="O531"/>
  <c r="N531"/>
  <c r="M531"/>
  <c r="W530"/>
  <c r="V530"/>
  <c r="U530"/>
  <c r="R530"/>
  <c r="Q530"/>
  <c r="P530"/>
  <c r="O530"/>
  <c r="N530"/>
  <c r="M530"/>
  <c r="W529"/>
  <c r="V529"/>
  <c r="U529"/>
  <c r="R529"/>
  <c r="Q529"/>
  <c r="P529"/>
  <c r="O529"/>
  <c r="N529"/>
  <c r="M529"/>
  <c r="W528"/>
  <c r="V528"/>
  <c r="U528"/>
  <c r="R528"/>
  <c r="Q528"/>
  <c r="P528"/>
  <c r="O528"/>
  <c r="N528"/>
  <c r="M528"/>
  <c r="W527"/>
  <c r="V527"/>
  <c r="U527"/>
  <c r="R527"/>
  <c r="Q527"/>
  <c r="P527"/>
  <c r="O527"/>
  <c r="N527"/>
  <c r="M527"/>
  <c r="W526"/>
  <c r="V526"/>
  <c r="U526"/>
  <c r="R526"/>
  <c r="Q526"/>
  <c r="P526"/>
  <c r="O526"/>
  <c r="N526"/>
  <c r="M526"/>
  <c r="W525"/>
  <c r="V525"/>
  <c r="U525"/>
  <c r="R525"/>
  <c r="Q525"/>
  <c r="P525"/>
  <c r="O525"/>
  <c r="N525"/>
  <c r="M525"/>
  <c r="W524"/>
  <c r="V524"/>
  <c r="U524"/>
  <c r="R524"/>
  <c r="Q524"/>
  <c r="P524"/>
  <c r="O524"/>
  <c r="N524"/>
  <c r="M524"/>
  <c r="W523"/>
  <c r="V523"/>
  <c r="U523"/>
  <c r="R523"/>
  <c r="Q523"/>
  <c r="P523"/>
  <c r="O523"/>
  <c r="N523"/>
  <c r="M523"/>
  <c r="W522"/>
  <c r="V522"/>
  <c r="U522"/>
  <c r="R522"/>
  <c r="Q522"/>
  <c r="P522"/>
  <c r="O522"/>
  <c r="N522"/>
  <c r="M522"/>
  <c r="W521"/>
  <c r="V521"/>
  <c r="U521"/>
  <c r="R521"/>
  <c r="Q521"/>
  <c r="P521"/>
  <c r="O521"/>
  <c r="N521"/>
  <c r="M521"/>
  <c r="W520"/>
  <c r="V520"/>
  <c r="U520"/>
  <c r="R520"/>
  <c r="Q520"/>
  <c r="P520"/>
  <c r="O520"/>
  <c r="N520"/>
  <c r="M520"/>
  <c r="W519"/>
  <c r="V519"/>
  <c r="U519"/>
  <c r="R519"/>
  <c r="Q519"/>
  <c r="P519"/>
  <c r="O519"/>
  <c r="N519"/>
  <c r="M519"/>
  <c r="W518"/>
  <c r="V518"/>
  <c r="U518"/>
  <c r="R518"/>
  <c r="Q518"/>
  <c r="P518"/>
  <c r="O518"/>
  <c r="N518"/>
  <c r="M518"/>
  <c r="W517"/>
  <c r="V517"/>
  <c r="U517"/>
  <c r="R517"/>
  <c r="Q517"/>
  <c r="P517"/>
  <c r="O517"/>
  <c r="N517"/>
  <c r="M517"/>
  <c r="W516"/>
  <c r="V516"/>
  <c r="U516"/>
  <c r="R516"/>
  <c r="Q516"/>
  <c r="P516"/>
  <c r="O516"/>
  <c r="N516"/>
  <c r="M516"/>
  <c r="W515"/>
  <c r="V515"/>
  <c r="U515"/>
  <c r="R515"/>
  <c r="Q515"/>
  <c r="P515"/>
  <c r="O515"/>
  <c r="N515"/>
  <c r="M515"/>
  <c r="W514"/>
  <c r="V514"/>
  <c r="U514"/>
  <c r="R514"/>
  <c r="Q514"/>
  <c r="P514"/>
  <c r="O514"/>
  <c r="N514"/>
  <c r="M514"/>
  <c r="W513"/>
  <c r="V513"/>
  <c r="U513"/>
  <c r="R513"/>
  <c r="Q513"/>
  <c r="P513"/>
  <c r="O513"/>
  <c r="N513"/>
  <c r="M513"/>
  <c r="W512"/>
  <c r="V512"/>
  <c r="U512"/>
  <c r="R512"/>
  <c r="Q512"/>
  <c r="P512"/>
  <c r="O512"/>
  <c r="N512"/>
  <c r="M512"/>
  <c r="W511"/>
  <c r="V511"/>
  <c r="U511"/>
  <c r="R511"/>
  <c r="Q511"/>
  <c r="P511"/>
  <c r="O511"/>
  <c r="N511"/>
  <c r="M511"/>
  <c r="W510"/>
  <c r="V510"/>
  <c r="U510"/>
  <c r="R510"/>
  <c r="Q510"/>
  <c r="P510"/>
  <c r="O510"/>
  <c r="N510"/>
  <c r="M510"/>
  <c r="W509"/>
  <c r="V509"/>
  <c r="U509"/>
  <c r="R509"/>
  <c r="Q509"/>
  <c r="P509"/>
  <c r="O509"/>
  <c r="N509"/>
  <c r="M509"/>
  <c r="W508"/>
  <c r="V508"/>
  <c r="U508"/>
  <c r="R508"/>
  <c r="Q508"/>
  <c r="P508"/>
  <c r="O508"/>
  <c r="N508"/>
  <c r="M508"/>
  <c r="W507"/>
  <c r="V507"/>
  <c r="U507"/>
  <c r="R507"/>
  <c r="Q507"/>
  <c r="P507"/>
  <c r="O507"/>
  <c r="N507"/>
  <c r="M507"/>
  <c r="W506"/>
  <c r="V506"/>
  <c r="U506"/>
  <c r="R506"/>
  <c r="Q506"/>
  <c r="P506"/>
  <c r="O506"/>
  <c r="N506"/>
  <c r="M506"/>
  <c r="W505"/>
  <c r="V505"/>
  <c r="U505"/>
  <c r="R505"/>
  <c r="Q505"/>
  <c r="P505"/>
  <c r="O505"/>
  <c r="N505"/>
  <c r="M505"/>
  <c r="W504"/>
  <c r="V504"/>
  <c r="U504"/>
  <c r="R504"/>
  <c r="Q504"/>
  <c r="P504"/>
  <c r="O504"/>
  <c r="N504"/>
  <c r="M504"/>
  <c r="W503"/>
  <c r="V503"/>
  <c r="U503"/>
  <c r="R503"/>
  <c r="Q503"/>
  <c r="P503"/>
  <c r="O503"/>
  <c r="N503"/>
  <c r="M503"/>
  <c r="W502"/>
  <c r="V502"/>
  <c r="U502"/>
  <c r="R502"/>
  <c r="Q502"/>
  <c r="P502"/>
  <c r="O502"/>
  <c r="N502"/>
  <c r="M502"/>
  <c r="W501"/>
  <c r="V501"/>
  <c r="U501"/>
  <c r="R501"/>
  <c r="Q501"/>
  <c r="P501"/>
  <c r="O501"/>
  <c r="N501"/>
  <c r="M501"/>
  <c r="W500"/>
  <c r="V500"/>
  <c r="U500"/>
  <c r="R500"/>
  <c r="Q500"/>
  <c r="P500"/>
  <c r="O500"/>
  <c r="N500"/>
  <c r="M500"/>
  <c r="W499"/>
  <c r="V499"/>
  <c r="U499"/>
  <c r="R499"/>
  <c r="Q499"/>
  <c r="P499"/>
  <c r="O499"/>
  <c r="N499"/>
  <c r="M499"/>
  <c r="W498"/>
  <c r="V498"/>
  <c r="U498"/>
  <c r="R498"/>
  <c r="Q498"/>
  <c r="P498"/>
  <c r="O498"/>
  <c r="N498"/>
  <c r="M498"/>
  <c r="W497"/>
  <c r="V497"/>
  <c r="U497"/>
  <c r="R497"/>
  <c r="Q497"/>
  <c r="P497"/>
  <c r="O497"/>
  <c r="N497"/>
  <c r="M497"/>
  <c r="W496"/>
  <c r="V496"/>
  <c r="U496"/>
  <c r="R496"/>
  <c r="Q496"/>
  <c r="P496"/>
  <c r="O496"/>
  <c r="N496"/>
  <c r="M496"/>
  <c r="W495"/>
  <c r="V495"/>
  <c r="U495"/>
  <c r="R495"/>
  <c r="Q495"/>
  <c r="P495"/>
  <c r="O495"/>
  <c r="N495"/>
  <c r="M495"/>
  <c r="W494"/>
  <c r="V494"/>
  <c r="U494"/>
  <c r="R494"/>
  <c r="Q494"/>
  <c r="P494"/>
  <c r="O494"/>
  <c r="N494"/>
  <c r="M494"/>
  <c r="W493"/>
  <c r="V493"/>
  <c r="U493"/>
  <c r="R493"/>
  <c r="Q493"/>
  <c r="P493"/>
  <c r="O493"/>
  <c r="N493"/>
  <c r="M493"/>
  <c r="W492"/>
  <c r="V492"/>
  <c r="U492"/>
  <c r="R492"/>
  <c r="Q492"/>
  <c r="P492"/>
  <c r="O492"/>
  <c r="N492"/>
  <c r="M492"/>
  <c r="W491"/>
  <c r="V491"/>
  <c r="U491"/>
  <c r="R491"/>
  <c r="Q491"/>
  <c r="P491"/>
  <c r="O491"/>
  <c r="N491"/>
  <c r="M491"/>
  <c r="W490"/>
  <c r="V490"/>
  <c r="U490"/>
  <c r="R490"/>
  <c r="Q490"/>
  <c r="P490"/>
  <c r="O490"/>
  <c r="N490"/>
  <c r="M490"/>
  <c r="W489"/>
  <c r="V489"/>
  <c r="U489"/>
  <c r="R489"/>
  <c r="Q489"/>
  <c r="P489"/>
  <c r="O489"/>
  <c r="N489"/>
  <c r="M489"/>
  <c r="W488"/>
  <c r="V488"/>
  <c r="U488"/>
  <c r="R488"/>
  <c r="Q488"/>
  <c r="P488"/>
  <c r="O488"/>
  <c r="N488"/>
  <c r="M488"/>
  <c r="W487"/>
  <c r="V487"/>
  <c r="U487"/>
  <c r="R487"/>
  <c r="Q487"/>
  <c r="P487"/>
  <c r="O487"/>
  <c r="N487"/>
  <c r="M487"/>
  <c r="W486"/>
  <c r="V486"/>
  <c r="U486"/>
  <c r="R486"/>
  <c r="Q486"/>
  <c r="P486"/>
  <c r="O486"/>
  <c r="N486"/>
  <c r="M486"/>
  <c r="W485"/>
  <c r="V485"/>
  <c r="U485"/>
  <c r="R485"/>
  <c r="Q485"/>
  <c r="P485"/>
  <c r="O485"/>
  <c r="N485"/>
  <c r="M485"/>
  <c r="W484"/>
  <c r="V484"/>
  <c r="U484"/>
  <c r="R484"/>
  <c r="Q484"/>
  <c r="P484"/>
  <c r="O484"/>
  <c r="N484"/>
  <c r="M484"/>
  <c r="W483"/>
  <c r="V483"/>
  <c r="U483"/>
  <c r="R483"/>
  <c r="Q483"/>
  <c r="P483"/>
  <c r="O483"/>
  <c r="N483"/>
  <c r="M483"/>
  <c r="W482"/>
  <c r="V482"/>
  <c r="U482"/>
  <c r="R482"/>
  <c r="Q482"/>
  <c r="P482"/>
  <c r="O482"/>
  <c r="N482"/>
  <c r="M482"/>
  <c r="W481"/>
  <c r="V481"/>
  <c r="U481"/>
  <c r="R481"/>
  <c r="Q481"/>
  <c r="P481"/>
  <c r="O481"/>
  <c r="N481"/>
  <c r="M481"/>
  <c r="W480"/>
  <c r="V480"/>
  <c r="U480"/>
  <c r="R480"/>
  <c r="Q480"/>
  <c r="P480"/>
  <c r="O480"/>
  <c r="N480"/>
  <c r="M480"/>
  <c r="W479"/>
  <c r="V479"/>
  <c r="U479"/>
  <c r="R479"/>
  <c r="Q479"/>
  <c r="P479"/>
  <c r="O479"/>
  <c r="N479"/>
  <c r="M479"/>
  <c r="W478"/>
  <c r="V478"/>
  <c r="U478"/>
  <c r="R478"/>
  <c r="Q478"/>
  <c r="P478"/>
  <c r="O478"/>
  <c r="N478"/>
  <c r="M478"/>
  <c r="W477"/>
  <c r="V477"/>
  <c r="U477"/>
  <c r="R477"/>
  <c r="Q477"/>
  <c r="P477"/>
  <c r="O477"/>
  <c r="N477"/>
  <c r="M477"/>
  <c r="W476"/>
  <c r="V476"/>
  <c r="U476"/>
  <c r="R476"/>
  <c r="Q476"/>
  <c r="P476"/>
  <c r="O476"/>
  <c r="N476"/>
  <c r="M476"/>
  <c r="W475"/>
  <c r="V475"/>
  <c r="U475"/>
  <c r="R475"/>
  <c r="Q475"/>
  <c r="P475"/>
  <c r="O475"/>
  <c r="N475"/>
  <c r="M475"/>
  <c r="W474"/>
  <c r="V474"/>
  <c r="U474"/>
  <c r="R474"/>
  <c r="Q474"/>
  <c r="P474"/>
  <c r="O474"/>
  <c r="N474"/>
  <c r="M474"/>
  <c r="W473"/>
  <c r="V473"/>
  <c r="U473"/>
  <c r="R473"/>
  <c r="Q473"/>
  <c r="P473"/>
  <c r="O473"/>
  <c r="N473"/>
  <c r="M473"/>
  <c r="W472"/>
  <c r="V472"/>
  <c r="U472"/>
  <c r="R472"/>
  <c r="Q472"/>
  <c r="P472"/>
  <c r="O472"/>
  <c r="N472"/>
  <c r="M472"/>
  <c r="W471"/>
  <c r="V471"/>
  <c r="U471"/>
  <c r="R471"/>
  <c r="Q471"/>
  <c r="P471"/>
  <c r="O471"/>
  <c r="N471"/>
  <c r="M471"/>
  <c r="W470"/>
  <c r="V470"/>
  <c r="U470"/>
  <c r="R470"/>
  <c r="Q470"/>
  <c r="P470"/>
  <c r="O470"/>
  <c r="N470"/>
  <c r="M470"/>
  <c r="W469"/>
  <c r="V469"/>
  <c r="U469"/>
  <c r="R469"/>
  <c r="Q469"/>
  <c r="P469"/>
  <c r="O469"/>
  <c r="N469"/>
  <c r="M469"/>
  <c r="W468"/>
  <c r="V468"/>
  <c r="U468"/>
  <c r="R468"/>
  <c r="Q468"/>
  <c r="P468"/>
  <c r="O468"/>
  <c r="N468"/>
  <c r="M468"/>
  <c r="W467"/>
  <c r="V467"/>
  <c r="U467"/>
  <c r="R467"/>
  <c r="Q467"/>
  <c r="P467"/>
  <c r="O467"/>
  <c r="N467"/>
  <c r="M467"/>
  <c r="W466"/>
  <c r="V466"/>
  <c r="U466"/>
  <c r="R466"/>
  <c r="Q466"/>
  <c r="P466"/>
  <c r="O466"/>
  <c r="N466"/>
  <c r="M466"/>
  <c r="W465"/>
  <c r="V465"/>
  <c r="U465"/>
  <c r="R465"/>
  <c r="Q465"/>
  <c r="P465"/>
  <c r="O465"/>
  <c r="N465"/>
  <c r="M465"/>
  <c r="W464"/>
  <c r="V464"/>
  <c r="U464"/>
  <c r="R464"/>
  <c r="Q464"/>
  <c r="P464"/>
  <c r="O464"/>
  <c r="N464"/>
  <c r="M464"/>
  <c r="W463"/>
  <c r="V463"/>
  <c r="U463"/>
  <c r="R463"/>
  <c r="Q463"/>
  <c r="P463"/>
  <c r="O463"/>
  <c r="N463"/>
  <c r="M463"/>
  <c r="W462"/>
  <c r="V462"/>
  <c r="U462"/>
  <c r="R462"/>
  <c r="Q462"/>
  <c r="P462"/>
  <c r="O462"/>
  <c r="N462"/>
  <c r="M462"/>
  <c r="W461"/>
  <c r="V461"/>
  <c r="U461"/>
  <c r="R461"/>
  <c r="Q461"/>
  <c r="P461"/>
  <c r="O461"/>
  <c r="N461"/>
  <c r="M461"/>
  <c r="W460"/>
  <c r="V460"/>
  <c r="U460"/>
  <c r="R460"/>
  <c r="Q460"/>
  <c r="P460"/>
  <c r="O460"/>
  <c r="N460"/>
  <c r="M460"/>
  <c r="W459"/>
  <c r="V459"/>
  <c r="U459"/>
  <c r="R459"/>
  <c r="Q459"/>
  <c r="P459"/>
  <c r="O459"/>
  <c r="N459"/>
  <c r="M459"/>
  <c r="W458"/>
  <c r="V458"/>
  <c r="U458"/>
  <c r="R458"/>
  <c r="Q458"/>
  <c r="P458"/>
  <c r="O458"/>
  <c r="N458"/>
  <c r="M458"/>
  <c r="W457"/>
  <c r="V457"/>
  <c r="U457"/>
  <c r="R457"/>
  <c r="Q457"/>
  <c r="P457"/>
  <c r="O457"/>
  <c r="N457"/>
  <c r="M457"/>
  <c r="W456"/>
  <c r="V456"/>
  <c r="U456"/>
  <c r="R456"/>
  <c r="Q456"/>
  <c r="P456"/>
  <c r="O456"/>
  <c r="N456"/>
  <c r="M456"/>
  <c r="W455"/>
  <c r="V455"/>
  <c r="U455"/>
  <c r="R455"/>
  <c r="Q455"/>
  <c r="P455"/>
  <c r="O455"/>
  <c r="N455"/>
  <c r="M455"/>
  <c r="W454"/>
  <c r="V454"/>
  <c r="U454"/>
  <c r="R454"/>
  <c r="Q454"/>
  <c r="P454"/>
  <c r="O454"/>
  <c r="N454"/>
  <c r="M454"/>
  <c r="W453"/>
  <c r="V453"/>
  <c r="U453"/>
  <c r="R453"/>
  <c r="Q453"/>
  <c r="P453"/>
  <c r="O453"/>
  <c r="N453"/>
  <c r="M453"/>
  <c r="W452"/>
  <c r="V452"/>
  <c r="U452"/>
  <c r="R452"/>
  <c r="Q452"/>
  <c r="P452"/>
  <c r="O452"/>
  <c r="N452"/>
  <c r="M452"/>
  <c r="W451"/>
  <c r="V451"/>
  <c r="U451"/>
  <c r="R451"/>
  <c r="Q451"/>
  <c r="P451"/>
  <c r="O451"/>
  <c r="N451"/>
  <c r="M451"/>
  <c r="W450"/>
  <c r="V450"/>
  <c r="U450"/>
  <c r="R450"/>
  <c r="Q450"/>
  <c r="P450"/>
  <c r="O450"/>
  <c r="N450"/>
  <c r="M450"/>
  <c r="W449"/>
  <c r="V449"/>
  <c r="U449"/>
  <c r="R449"/>
  <c r="Q449"/>
  <c r="P449"/>
  <c r="O449"/>
  <c r="N449"/>
  <c r="M449"/>
  <c r="W448"/>
  <c r="V448"/>
  <c r="U448"/>
  <c r="R448"/>
  <c r="Q448"/>
  <c r="P448"/>
  <c r="O448"/>
  <c r="N448"/>
  <c r="M448"/>
  <c r="W447"/>
  <c r="V447"/>
  <c r="U447"/>
  <c r="R447"/>
  <c r="Q447"/>
  <c r="P447"/>
  <c r="O447"/>
  <c r="N447"/>
  <c r="M447"/>
  <c r="W446"/>
  <c r="V446"/>
  <c r="U446"/>
  <c r="R446"/>
  <c r="Q446"/>
  <c r="P446"/>
  <c r="O446"/>
  <c r="N446"/>
  <c r="M446"/>
  <c r="W445"/>
  <c r="V445"/>
  <c r="U445"/>
  <c r="R445"/>
  <c r="Q445"/>
  <c r="P445"/>
  <c r="O445"/>
  <c r="N445"/>
  <c r="M445"/>
  <c r="W444"/>
  <c r="V444"/>
  <c r="U444"/>
  <c r="R444"/>
  <c r="Q444"/>
  <c r="P444"/>
  <c r="O444"/>
  <c r="N444"/>
  <c r="M444"/>
  <c r="W443"/>
  <c r="V443"/>
  <c r="U443"/>
  <c r="R443"/>
  <c r="Q443"/>
  <c r="P443"/>
  <c r="O443"/>
  <c r="N443"/>
  <c r="M443"/>
  <c r="W442"/>
  <c r="V442"/>
  <c r="U442"/>
  <c r="R442"/>
  <c r="Q442"/>
  <c r="P442"/>
  <c r="O442"/>
  <c r="N442"/>
  <c r="M442"/>
  <c r="W441"/>
  <c r="V441"/>
  <c r="U441"/>
  <c r="R441"/>
  <c r="Q441"/>
  <c r="P441"/>
  <c r="O441"/>
  <c r="N441"/>
  <c r="M441"/>
  <c r="W440"/>
  <c r="V440"/>
  <c r="U440"/>
  <c r="R440"/>
  <c r="Q440"/>
  <c r="P440"/>
  <c r="O440"/>
  <c r="N440"/>
  <c r="M440"/>
  <c r="W439"/>
  <c r="V439"/>
  <c r="U439"/>
  <c r="R439"/>
  <c r="Q439"/>
  <c r="P439"/>
  <c r="O439"/>
  <c r="N439"/>
  <c r="M439"/>
  <c r="W438"/>
  <c r="V438"/>
  <c r="U438"/>
  <c r="R438"/>
  <c r="Q438"/>
  <c r="P438"/>
  <c r="O438"/>
  <c r="N438"/>
  <c r="M438"/>
  <c r="W437"/>
  <c r="V437"/>
  <c r="U437"/>
  <c r="R437"/>
  <c r="Q437"/>
  <c r="P437"/>
  <c r="O437"/>
  <c r="N437"/>
  <c r="M437"/>
  <c r="W436"/>
  <c r="V436"/>
  <c r="U436"/>
  <c r="R436"/>
  <c r="Q436"/>
  <c r="P436"/>
  <c r="O436"/>
  <c r="N436"/>
  <c r="M436"/>
  <c r="W435"/>
  <c r="V435"/>
  <c r="U435"/>
  <c r="R435"/>
  <c r="Q435"/>
  <c r="P435"/>
  <c r="O435"/>
  <c r="N435"/>
  <c r="M435"/>
  <c r="W434"/>
  <c r="V434"/>
  <c r="U434"/>
  <c r="R434"/>
  <c r="Q434"/>
  <c r="P434"/>
  <c r="O434"/>
  <c r="N434"/>
  <c r="M434"/>
  <c r="W433"/>
  <c r="V433"/>
  <c r="U433"/>
  <c r="R433"/>
  <c r="Q433"/>
  <c r="P433"/>
  <c r="O433"/>
  <c r="N433"/>
  <c r="M433"/>
  <c r="W432"/>
  <c r="V432"/>
  <c r="U432"/>
  <c r="R432"/>
  <c r="Q432"/>
  <c r="P432"/>
  <c r="O432"/>
  <c r="N432"/>
  <c r="M432"/>
  <c r="W431"/>
  <c r="V431"/>
  <c r="U431"/>
  <c r="R431"/>
  <c r="Q431"/>
  <c r="P431"/>
  <c r="O431"/>
  <c r="N431"/>
  <c r="M431"/>
  <c r="W430"/>
  <c r="V430"/>
  <c r="U430"/>
  <c r="R430"/>
  <c r="Q430"/>
  <c r="P430"/>
  <c r="O430"/>
  <c r="N430"/>
  <c r="M430"/>
  <c r="W429"/>
  <c r="V429"/>
  <c r="U429"/>
  <c r="R429"/>
  <c r="Q429"/>
  <c r="P429"/>
  <c r="O429"/>
  <c r="N429"/>
  <c r="M429"/>
  <c r="W428"/>
  <c r="V428"/>
  <c r="U428"/>
  <c r="R428"/>
  <c r="Q428"/>
  <c r="P428"/>
  <c r="O428"/>
  <c r="N428"/>
  <c r="M428"/>
  <c r="W427"/>
  <c r="V427"/>
  <c r="U427"/>
  <c r="R427"/>
  <c r="Q427"/>
  <c r="P427"/>
  <c r="O427"/>
  <c r="N427"/>
  <c r="M427"/>
  <c r="W426"/>
  <c r="V426"/>
  <c r="U426"/>
  <c r="R426"/>
  <c r="Q426"/>
  <c r="P426"/>
  <c r="O426"/>
  <c r="N426"/>
  <c r="M426"/>
  <c r="W425"/>
  <c r="V425"/>
  <c r="U425"/>
  <c r="R425"/>
  <c r="Q425"/>
  <c r="P425"/>
  <c r="O425"/>
  <c r="N425"/>
  <c r="M425"/>
  <c r="W424"/>
  <c r="V424"/>
  <c r="U424"/>
  <c r="R424"/>
  <c r="Q424"/>
  <c r="P424"/>
  <c r="O424"/>
  <c r="N424"/>
  <c r="M424"/>
  <c r="W423"/>
  <c r="V423"/>
  <c r="U423"/>
  <c r="R423"/>
  <c r="Q423"/>
  <c r="P423"/>
  <c r="O423"/>
  <c r="N423"/>
  <c r="M423"/>
  <c r="W422"/>
  <c r="V422"/>
  <c r="U422"/>
  <c r="R422"/>
  <c r="Q422"/>
  <c r="P422"/>
  <c r="O422"/>
  <c r="N422"/>
  <c r="M422"/>
  <c r="W421"/>
  <c r="V421"/>
  <c r="U421"/>
  <c r="R421"/>
  <c r="Q421"/>
  <c r="P421"/>
  <c r="O421"/>
  <c r="N421"/>
  <c r="M421"/>
  <c r="W420"/>
  <c r="V420"/>
  <c r="U420"/>
  <c r="R420"/>
  <c r="Q420"/>
  <c r="P420"/>
  <c r="O420"/>
  <c r="N420"/>
  <c r="M420"/>
  <c r="W419"/>
  <c r="V419"/>
  <c r="U419"/>
  <c r="R419"/>
  <c r="Q419"/>
  <c r="P419"/>
  <c r="O419"/>
  <c r="N419"/>
  <c r="M419"/>
  <c r="W418"/>
  <c r="V418"/>
  <c r="U418"/>
  <c r="R418"/>
  <c r="Q418"/>
  <c r="P418"/>
  <c r="O418"/>
  <c r="N418"/>
  <c r="M418"/>
  <c r="W417"/>
  <c r="V417"/>
  <c r="U417"/>
  <c r="R417"/>
  <c r="Q417"/>
  <c r="P417"/>
  <c r="O417"/>
  <c r="N417"/>
  <c r="M417"/>
  <c r="W416"/>
  <c r="V416"/>
  <c r="U416"/>
  <c r="R416"/>
  <c r="Q416"/>
  <c r="P416"/>
  <c r="O416"/>
  <c r="N416"/>
  <c r="M416"/>
  <c r="W415"/>
  <c r="V415"/>
  <c r="U415"/>
  <c r="R415"/>
  <c r="Q415"/>
  <c r="P415"/>
  <c r="O415"/>
  <c r="N415"/>
  <c r="M415"/>
  <c r="W414"/>
  <c r="V414"/>
  <c r="U414"/>
  <c r="R414"/>
  <c r="Q414"/>
  <c r="P414"/>
  <c r="O414"/>
  <c r="N414"/>
  <c r="M414"/>
  <c r="W413"/>
  <c r="V413"/>
  <c r="U413"/>
  <c r="R413"/>
  <c r="Q413"/>
  <c r="P413"/>
  <c r="O413"/>
  <c r="N413"/>
  <c r="M413"/>
  <c r="W412"/>
  <c r="V412"/>
  <c r="U412"/>
  <c r="R412"/>
  <c r="Q412"/>
  <c r="P412"/>
  <c r="O412"/>
  <c r="N412"/>
  <c r="M412"/>
  <c r="W411"/>
  <c r="V411"/>
  <c r="U411"/>
  <c r="R411"/>
  <c r="Q411"/>
  <c r="P411"/>
  <c r="O411"/>
  <c r="N411"/>
  <c r="M411"/>
  <c r="W410"/>
  <c r="V410"/>
  <c r="U410"/>
  <c r="R410"/>
  <c r="Q410"/>
  <c r="P410"/>
  <c r="O410"/>
  <c r="N410"/>
  <c r="M410"/>
  <c r="W409"/>
  <c r="V409"/>
  <c r="U409"/>
  <c r="R409"/>
  <c r="Q409"/>
  <c r="P409"/>
  <c r="O409"/>
  <c r="N409"/>
  <c r="M409"/>
  <c r="W408"/>
  <c r="V408"/>
  <c r="U408"/>
  <c r="R408"/>
  <c r="Q408"/>
  <c r="P408"/>
  <c r="O408"/>
  <c r="N408"/>
  <c r="M408"/>
  <c r="W407"/>
  <c r="V407"/>
  <c r="U407"/>
  <c r="R407"/>
  <c r="Q407"/>
  <c r="P407"/>
  <c r="O407"/>
  <c r="N407"/>
  <c r="M407"/>
  <c r="W406"/>
  <c r="V406"/>
  <c r="U406"/>
  <c r="R406"/>
  <c r="Q406"/>
  <c r="P406"/>
  <c r="O406"/>
  <c r="N406"/>
  <c r="M406"/>
  <c r="W405"/>
  <c r="V405"/>
  <c r="U405"/>
  <c r="R405"/>
  <c r="Q405"/>
  <c r="P405"/>
  <c r="O405"/>
  <c r="N405"/>
  <c r="M405"/>
  <c r="W404"/>
  <c r="V404"/>
  <c r="U404"/>
  <c r="R404"/>
  <c r="Q404"/>
  <c r="P404"/>
  <c r="O404"/>
  <c r="N404"/>
  <c r="M404"/>
  <c r="W403"/>
  <c r="V403"/>
  <c r="U403"/>
  <c r="R403"/>
  <c r="Q403"/>
  <c r="P403"/>
  <c r="O403"/>
  <c r="N403"/>
  <c r="M403"/>
  <c r="W402"/>
  <c r="V402"/>
  <c r="U402"/>
  <c r="R402"/>
  <c r="Q402"/>
  <c r="P402"/>
  <c r="O402"/>
  <c r="N402"/>
  <c r="M402"/>
  <c r="W401"/>
  <c r="V401"/>
  <c r="U401"/>
  <c r="R401"/>
  <c r="Q401"/>
  <c r="P401"/>
  <c r="O401"/>
  <c r="N401"/>
  <c r="M401"/>
  <c r="W400"/>
  <c r="V400"/>
  <c r="U400"/>
  <c r="R400"/>
  <c r="Q400"/>
  <c r="P400"/>
  <c r="O400"/>
  <c r="N400"/>
  <c r="M400"/>
  <c r="W399"/>
  <c r="V399"/>
  <c r="U399"/>
  <c r="R399"/>
  <c r="Q399"/>
  <c r="P399"/>
  <c r="O399"/>
  <c r="N399"/>
  <c r="M399"/>
  <c r="W398"/>
  <c r="V398"/>
  <c r="U398"/>
  <c r="R398"/>
  <c r="Q398"/>
  <c r="P398"/>
  <c r="O398"/>
  <c r="N398"/>
  <c r="M398"/>
  <c r="W397"/>
  <c r="V397"/>
  <c r="U397"/>
  <c r="R397"/>
  <c r="Q397"/>
  <c r="P397"/>
  <c r="O397"/>
  <c r="N397"/>
  <c r="M397"/>
  <c r="W396"/>
  <c r="V396"/>
  <c r="U396"/>
  <c r="R396"/>
  <c r="Q396"/>
  <c r="P396"/>
  <c r="O396"/>
  <c r="N396"/>
  <c r="M396"/>
  <c r="W395"/>
  <c r="V395"/>
  <c r="U395"/>
  <c r="R395"/>
  <c r="Q395"/>
  <c r="P395"/>
  <c r="O395"/>
  <c r="N395"/>
  <c r="M395"/>
  <c r="W394"/>
  <c r="V394"/>
  <c r="U394"/>
  <c r="R394"/>
  <c r="Q394"/>
  <c r="P394"/>
  <c r="O394"/>
  <c r="N394"/>
  <c r="M394"/>
  <c r="W393"/>
  <c r="V393"/>
  <c r="U393"/>
  <c r="R393"/>
  <c r="Q393"/>
  <c r="P393"/>
  <c r="O393"/>
  <c r="N393"/>
  <c r="M393"/>
  <c r="W392"/>
  <c r="V392"/>
  <c r="U392"/>
  <c r="R392"/>
  <c r="Q392"/>
  <c r="P392"/>
  <c r="O392"/>
  <c r="N392"/>
  <c r="M392"/>
  <c r="W391"/>
  <c r="V391"/>
  <c r="U391"/>
  <c r="R391"/>
  <c r="Q391"/>
  <c r="P391"/>
  <c r="O391"/>
  <c r="N391"/>
  <c r="M391"/>
  <c r="W390"/>
  <c r="V390"/>
  <c r="U390"/>
  <c r="R390"/>
  <c r="Q390"/>
  <c r="P390"/>
  <c r="O390"/>
  <c r="N390"/>
  <c r="M390"/>
  <c r="W389"/>
  <c r="V389"/>
  <c r="U389"/>
  <c r="R389"/>
  <c r="Q389"/>
  <c r="P389"/>
  <c r="O389"/>
  <c r="N389"/>
  <c r="M389"/>
  <c r="W388"/>
  <c r="V388"/>
  <c r="U388"/>
  <c r="R388"/>
  <c r="Q388"/>
  <c r="P388"/>
  <c r="O388"/>
  <c r="N388"/>
  <c r="M388"/>
  <c r="W387"/>
  <c r="V387"/>
  <c r="U387"/>
  <c r="R387"/>
  <c r="Q387"/>
  <c r="P387"/>
  <c r="O387"/>
  <c r="N387"/>
  <c r="M387"/>
  <c r="W386"/>
  <c r="V386"/>
  <c r="U386"/>
  <c r="R386"/>
  <c r="Q386"/>
  <c r="P386"/>
  <c r="O386"/>
  <c r="N386"/>
  <c r="M386"/>
  <c r="W385"/>
  <c r="V385"/>
  <c r="U385"/>
  <c r="R385"/>
  <c r="Q385"/>
  <c r="P385"/>
  <c r="O385"/>
  <c r="N385"/>
  <c r="M385"/>
  <c r="W384"/>
  <c r="V384"/>
  <c r="U384"/>
  <c r="R384"/>
  <c r="Q384"/>
  <c r="P384"/>
  <c r="O384"/>
  <c r="N384"/>
  <c r="M384"/>
  <c r="W383"/>
  <c r="V383"/>
  <c r="U383"/>
  <c r="R383"/>
  <c r="Q383"/>
  <c r="P383"/>
  <c r="O383"/>
  <c r="N383"/>
  <c r="M383"/>
  <c r="W382"/>
  <c r="V382"/>
  <c r="U382"/>
  <c r="R382"/>
  <c r="Q382"/>
  <c r="P382"/>
  <c r="O382"/>
  <c r="N382"/>
  <c r="M382"/>
  <c r="W381"/>
  <c r="V381"/>
  <c r="U381"/>
  <c r="R381"/>
  <c r="Q381"/>
  <c r="P381"/>
  <c r="O381"/>
  <c r="N381"/>
  <c r="M381"/>
  <c r="W380"/>
  <c r="V380"/>
  <c r="U380"/>
  <c r="R380"/>
  <c r="Q380"/>
  <c r="P380"/>
  <c r="O380"/>
  <c r="N380"/>
  <c r="M380"/>
  <c r="W379"/>
  <c r="V379"/>
  <c r="U379"/>
  <c r="R379"/>
  <c r="Q379"/>
  <c r="P379"/>
  <c r="O379"/>
  <c r="N379"/>
  <c r="M379"/>
  <c r="W378"/>
  <c r="V378"/>
  <c r="U378"/>
  <c r="R378"/>
  <c r="Q378"/>
  <c r="P378"/>
  <c r="O378"/>
  <c r="N378"/>
  <c r="M378"/>
  <c r="W377"/>
  <c r="V377"/>
  <c r="U377"/>
  <c r="R377"/>
  <c r="Q377"/>
  <c r="P377"/>
  <c r="O377"/>
  <c r="N377"/>
  <c r="M377"/>
  <c r="W376"/>
  <c r="V376"/>
  <c r="U376"/>
  <c r="R376"/>
  <c r="Q376"/>
  <c r="P376"/>
  <c r="O376"/>
  <c r="N376"/>
  <c r="M376"/>
  <c r="W375"/>
  <c r="V375"/>
  <c r="U375"/>
  <c r="R375"/>
  <c r="Q375"/>
  <c r="P375"/>
  <c r="O375"/>
  <c r="N375"/>
  <c r="M375"/>
  <c r="W374"/>
  <c r="V374"/>
  <c r="U374"/>
  <c r="R374"/>
  <c r="Q374"/>
  <c r="P374"/>
  <c r="O374"/>
  <c r="N374"/>
  <c r="M374"/>
  <c r="W373"/>
  <c r="V373"/>
  <c r="U373"/>
  <c r="R373"/>
  <c r="Q373"/>
  <c r="P373"/>
  <c r="O373"/>
  <c r="N373"/>
  <c r="M373"/>
  <c r="W372"/>
  <c r="V372"/>
  <c r="U372"/>
  <c r="R372"/>
  <c r="Q372"/>
  <c r="P372"/>
  <c r="O372"/>
  <c r="N372"/>
  <c r="M372"/>
  <c r="W371"/>
  <c r="V371"/>
  <c r="U371"/>
  <c r="R371"/>
  <c r="Q371"/>
  <c r="P371"/>
  <c r="O371"/>
  <c r="N371"/>
  <c r="M371"/>
  <c r="W370"/>
  <c r="V370"/>
  <c r="U370"/>
  <c r="R370"/>
  <c r="Q370"/>
  <c r="P370"/>
  <c r="O370"/>
  <c r="N370"/>
  <c r="M370"/>
  <c r="W369"/>
  <c r="V369"/>
  <c r="U369"/>
  <c r="R369"/>
  <c r="Q369"/>
  <c r="P369"/>
  <c r="O369"/>
  <c r="N369"/>
  <c r="M369"/>
  <c r="W368"/>
  <c r="V368"/>
  <c r="U368"/>
  <c r="R368"/>
  <c r="Q368"/>
  <c r="P368"/>
  <c r="O368"/>
  <c r="N368"/>
  <c r="M368"/>
  <c r="W367"/>
  <c r="V367"/>
  <c r="U367"/>
  <c r="R367"/>
  <c r="Q367"/>
  <c r="P367"/>
  <c r="O367"/>
  <c r="N367"/>
  <c r="M367"/>
  <c r="W366"/>
  <c r="V366"/>
  <c r="U366"/>
  <c r="R366"/>
  <c r="Q366"/>
  <c r="P366"/>
  <c r="O366"/>
  <c r="N366"/>
  <c r="M366"/>
  <c r="W365"/>
  <c r="V365"/>
  <c r="U365"/>
  <c r="R365"/>
  <c r="Q365"/>
  <c r="P365"/>
  <c r="O365"/>
  <c r="N365"/>
  <c r="M365"/>
  <c r="W364"/>
  <c r="V364"/>
  <c r="U364"/>
  <c r="R364"/>
  <c r="Q364"/>
  <c r="P364"/>
  <c r="O364"/>
  <c r="N364"/>
  <c r="M364"/>
  <c r="W363"/>
  <c r="V363"/>
  <c r="U363"/>
  <c r="R363"/>
  <c r="Q363"/>
  <c r="P363"/>
  <c r="O363"/>
  <c r="N363"/>
  <c r="M363"/>
  <c r="W362"/>
  <c r="V362"/>
  <c r="U362"/>
  <c r="R362"/>
  <c r="Q362"/>
  <c r="P362"/>
  <c r="O362"/>
  <c r="N362"/>
  <c r="M362"/>
  <c r="W361"/>
  <c r="V361"/>
  <c r="U361"/>
  <c r="R361"/>
  <c r="Q361"/>
  <c r="P361"/>
  <c r="O361"/>
  <c r="N361"/>
  <c r="M361"/>
  <c r="W360"/>
  <c r="V360"/>
  <c r="U360"/>
  <c r="R360"/>
  <c r="Q360"/>
  <c r="P360"/>
  <c r="O360"/>
  <c r="N360"/>
  <c r="M360"/>
  <c r="W359"/>
  <c r="V359"/>
  <c r="U359"/>
  <c r="R359"/>
  <c r="Q359"/>
  <c r="P359"/>
  <c r="O359"/>
  <c r="N359"/>
  <c r="M359"/>
  <c r="W358"/>
  <c r="V358"/>
  <c r="U358"/>
  <c r="R358"/>
  <c r="Q358"/>
  <c r="P358"/>
  <c r="O358"/>
  <c r="N358"/>
  <c r="M358"/>
  <c r="W357"/>
  <c r="V357"/>
  <c r="U357"/>
  <c r="R357"/>
  <c r="Q357"/>
  <c r="P357"/>
  <c r="O357"/>
  <c r="N357"/>
  <c r="M357"/>
  <c r="W356"/>
  <c r="V356"/>
  <c r="U356"/>
  <c r="R356"/>
  <c r="Q356"/>
  <c r="P356"/>
  <c r="O356"/>
  <c r="N356"/>
  <c r="M356"/>
  <c r="W355"/>
  <c r="V355"/>
  <c r="U355"/>
  <c r="R355"/>
  <c r="Q355"/>
  <c r="P355"/>
  <c r="O355"/>
  <c r="N355"/>
  <c r="M355"/>
  <c r="W354"/>
  <c r="V354"/>
  <c r="U354"/>
  <c r="R354"/>
  <c r="Q354"/>
  <c r="P354"/>
  <c r="O354"/>
  <c r="N354"/>
  <c r="M354"/>
  <c r="W353"/>
  <c r="V353"/>
  <c r="U353"/>
  <c r="R353"/>
  <c r="Q353"/>
  <c r="P353"/>
  <c r="O353"/>
  <c r="N353"/>
  <c r="M353"/>
  <c r="W352"/>
  <c r="V352"/>
  <c r="U352"/>
  <c r="R352"/>
  <c r="Q352"/>
  <c r="P352"/>
  <c r="O352"/>
  <c r="N352"/>
  <c r="M352"/>
  <c r="W351"/>
  <c r="V351"/>
  <c r="U351"/>
  <c r="R351"/>
  <c r="Q351"/>
  <c r="P351"/>
  <c r="O351"/>
  <c r="N351"/>
  <c r="M351"/>
  <c r="W350"/>
  <c r="V350"/>
  <c r="U350"/>
  <c r="R350"/>
  <c r="Q350"/>
  <c r="P350"/>
  <c r="O350"/>
  <c r="N350"/>
  <c r="M350"/>
  <c r="W349"/>
  <c r="V349"/>
  <c r="U349"/>
  <c r="R349"/>
  <c r="Q349"/>
  <c r="P349"/>
  <c r="O349"/>
  <c r="N349"/>
  <c r="M349"/>
  <c r="W348"/>
  <c r="V348"/>
  <c r="U348"/>
  <c r="R348"/>
  <c r="Q348"/>
  <c r="P348"/>
  <c r="O348"/>
  <c r="N348"/>
  <c r="M348"/>
  <c r="W347"/>
  <c r="V347"/>
  <c r="U347"/>
  <c r="R347"/>
  <c r="Q347"/>
  <c r="P347"/>
  <c r="O347"/>
  <c r="N347"/>
  <c r="M347"/>
  <c r="W346"/>
  <c r="V346"/>
  <c r="U346"/>
  <c r="R346"/>
  <c r="Q346"/>
  <c r="P346"/>
  <c r="O346"/>
  <c r="N346"/>
  <c r="M346"/>
  <c r="W345"/>
  <c r="V345"/>
  <c r="U345"/>
  <c r="R345"/>
  <c r="Q345"/>
  <c r="P345"/>
  <c r="O345"/>
  <c r="N345"/>
  <c r="M345"/>
  <c r="W344"/>
  <c r="V344"/>
  <c r="U344"/>
  <c r="R344"/>
  <c r="Q344"/>
  <c r="P344"/>
  <c r="O344"/>
  <c r="N344"/>
  <c r="M344"/>
  <c r="W343"/>
  <c r="V343"/>
  <c r="U343"/>
  <c r="R343"/>
  <c r="Q343"/>
  <c r="P343"/>
  <c r="O343"/>
  <c r="N343"/>
  <c r="M343"/>
  <c r="W342"/>
  <c r="V342"/>
  <c r="U342"/>
  <c r="R342"/>
  <c r="Q342"/>
  <c r="P342"/>
  <c r="O342"/>
  <c r="N342"/>
  <c r="M342"/>
  <c r="W341"/>
  <c r="V341"/>
  <c r="U341"/>
  <c r="R341"/>
  <c r="Q341"/>
  <c r="P341"/>
  <c r="O341"/>
  <c r="N341"/>
  <c r="M341"/>
  <c r="W340"/>
  <c r="V340"/>
  <c r="U340"/>
  <c r="R340"/>
  <c r="Q340"/>
  <c r="P340"/>
  <c r="O340"/>
  <c r="N340"/>
  <c r="M340"/>
  <c r="W339"/>
  <c r="V339"/>
  <c r="U339"/>
  <c r="R339"/>
  <c r="Q339"/>
  <c r="P339"/>
  <c r="O339"/>
  <c r="N339"/>
  <c r="M339"/>
  <c r="W338"/>
  <c r="V338"/>
  <c r="U338"/>
  <c r="R338"/>
  <c r="Q338"/>
  <c r="P338"/>
  <c r="O338"/>
  <c r="N338"/>
  <c r="M338"/>
  <c r="W337"/>
  <c r="V337"/>
  <c r="U337"/>
  <c r="R337"/>
  <c r="Q337"/>
  <c r="P337"/>
  <c r="O337"/>
  <c r="N337"/>
  <c r="M337"/>
  <c r="W336"/>
  <c r="V336"/>
  <c r="U336"/>
  <c r="R336"/>
  <c r="Q336"/>
  <c r="P336"/>
  <c r="O336"/>
  <c r="N336"/>
  <c r="M336"/>
  <c r="W335"/>
  <c r="V335"/>
  <c r="U335"/>
  <c r="R335"/>
  <c r="Q335"/>
  <c r="P335"/>
  <c r="O335"/>
  <c r="N335"/>
  <c r="M335"/>
  <c r="W334"/>
  <c r="V334"/>
  <c r="U334"/>
  <c r="R334"/>
  <c r="Q334"/>
  <c r="P334"/>
  <c r="O334"/>
  <c r="N334"/>
  <c r="M334"/>
  <c r="W333"/>
  <c r="V333"/>
  <c r="U333"/>
  <c r="R333"/>
  <c r="Q333"/>
  <c r="P333"/>
  <c r="O333"/>
  <c r="N333"/>
  <c r="M333"/>
  <c r="W332"/>
  <c r="V332"/>
  <c r="U332"/>
  <c r="R332"/>
  <c r="Q332"/>
  <c r="P332"/>
  <c r="O332"/>
  <c r="N332"/>
  <c r="M332"/>
  <c r="W331"/>
  <c r="V331"/>
  <c r="U331"/>
  <c r="R331"/>
  <c r="Q331"/>
  <c r="P331"/>
  <c r="O331"/>
  <c r="N331"/>
  <c r="M331"/>
  <c r="W330"/>
  <c r="V330"/>
  <c r="U330"/>
  <c r="R330"/>
  <c r="Q330"/>
  <c r="P330"/>
  <c r="O330"/>
  <c r="N330"/>
  <c r="M330"/>
  <c r="W329"/>
  <c r="V329"/>
  <c r="U329"/>
  <c r="R329"/>
  <c r="Q329"/>
  <c r="P329"/>
  <c r="O329"/>
  <c r="N329"/>
  <c r="M329"/>
  <c r="W328"/>
  <c r="V328"/>
  <c r="U328"/>
  <c r="R328"/>
  <c r="Q328"/>
  <c r="P328"/>
  <c r="O328"/>
  <c r="N328"/>
  <c r="M328"/>
  <c r="W327"/>
  <c r="V327"/>
  <c r="U327"/>
  <c r="R327"/>
  <c r="Q327"/>
  <c r="P327"/>
  <c r="O327"/>
  <c r="N327"/>
  <c r="M327"/>
  <c r="W326"/>
  <c r="V326"/>
  <c r="U326"/>
  <c r="R326"/>
  <c r="Q326"/>
  <c r="P326"/>
  <c r="O326"/>
  <c r="N326"/>
  <c r="M326"/>
  <c r="W325"/>
  <c r="V325"/>
  <c r="U325"/>
  <c r="R325"/>
  <c r="Q325"/>
  <c r="P325"/>
  <c r="O325"/>
  <c r="N325"/>
  <c r="M325"/>
  <c r="W324"/>
  <c r="V324"/>
  <c r="U324"/>
  <c r="R324"/>
  <c r="Q324"/>
  <c r="P324"/>
  <c r="O324"/>
  <c r="N324"/>
  <c r="M324"/>
  <c r="W323"/>
  <c r="V323"/>
  <c r="U323"/>
  <c r="R323"/>
  <c r="Q323"/>
  <c r="P323"/>
  <c r="O323"/>
  <c r="N323"/>
  <c r="M323"/>
  <c r="W322"/>
  <c r="V322"/>
  <c r="U322"/>
  <c r="R322"/>
  <c r="Q322"/>
  <c r="P322"/>
  <c r="O322"/>
  <c r="N322"/>
  <c r="M322"/>
  <c r="W321"/>
  <c r="V321"/>
  <c r="U321"/>
  <c r="R321"/>
  <c r="Q321"/>
  <c r="P321"/>
  <c r="O321"/>
  <c r="N321"/>
  <c r="M321"/>
  <c r="W320"/>
  <c r="V320"/>
  <c r="U320"/>
  <c r="R320"/>
  <c r="Q320"/>
  <c r="P320"/>
  <c r="O320"/>
  <c r="N320"/>
  <c r="M320"/>
  <c r="W319"/>
  <c r="V319"/>
  <c r="U319"/>
  <c r="R319"/>
  <c r="Q319"/>
  <c r="P319"/>
  <c r="O319"/>
  <c r="N319"/>
  <c r="M319"/>
  <c r="W318"/>
  <c r="V318"/>
  <c r="U318"/>
  <c r="R318"/>
  <c r="Q318"/>
  <c r="P318"/>
  <c r="O318"/>
  <c r="N318"/>
  <c r="M318"/>
  <c r="W317"/>
  <c r="V317"/>
  <c r="U317"/>
  <c r="R317"/>
  <c r="Q317"/>
  <c r="P317"/>
  <c r="O317"/>
  <c r="N317"/>
  <c r="M317"/>
  <c r="W316"/>
  <c r="V316"/>
  <c r="U316"/>
  <c r="R316"/>
  <c r="Q316"/>
  <c r="P316"/>
  <c r="O316"/>
  <c r="N316"/>
  <c r="M316"/>
  <c r="W315"/>
  <c r="V315"/>
  <c r="U315"/>
  <c r="R315"/>
  <c r="Q315"/>
  <c r="P315"/>
  <c r="O315"/>
  <c r="N315"/>
  <c r="M315"/>
  <c r="W314"/>
  <c r="V314"/>
  <c r="U314"/>
  <c r="R314"/>
  <c r="Q314"/>
  <c r="P314"/>
  <c r="O314"/>
  <c r="N314"/>
  <c r="M314"/>
  <c r="W313"/>
  <c r="V313"/>
  <c r="U313"/>
  <c r="R313"/>
  <c r="Q313"/>
  <c r="P313"/>
  <c r="O313"/>
  <c r="N313"/>
  <c r="M313"/>
  <c r="W312"/>
  <c r="V312"/>
  <c r="U312"/>
  <c r="R312"/>
  <c r="Q312"/>
  <c r="P312"/>
  <c r="O312"/>
  <c r="N312"/>
  <c r="M312"/>
  <c r="W311"/>
  <c r="V311"/>
  <c r="U311"/>
  <c r="R311"/>
  <c r="Q311"/>
  <c r="P311"/>
  <c r="O311"/>
  <c r="N311"/>
  <c r="M311"/>
  <c r="W310"/>
  <c r="V310"/>
  <c r="U310"/>
  <c r="R310"/>
  <c r="Q310"/>
  <c r="P310"/>
  <c r="O310"/>
  <c r="N310"/>
  <c r="M310"/>
  <c r="W309"/>
  <c r="V309"/>
  <c r="U309"/>
  <c r="R309"/>
  <c r="Q309"/>
  <c r="P309"/>
  <c r="O309"/>
  <c r="N309"/>
  <c r="M309"/>
  <c r="W308"/>
  <c r="V308"/>
  <c r="U308"/>
  <c r="R308"/>
  <c r="Q308"/>
  <c r="P308"/>
  <c r="O308"/>
  <c r="N308"/>
  <c r="M308"/>
  <c r="W307"/>
  <c r="V307"/>
  <c r="U307"/>
  <c r="R307"/>
  <c r="Q307"/>
  <c r="P307"/>
  <c r="O307"/>
  <c r="N307"/>
  <c r="M307"/>
  <c r="W306"/>
  <c r="V306"/>
  <c r="U306"/>
  <c r="R306"/>
  <c r="Q306"/>
  <c r="P306"/>
  <c r="O306"/>
  <c r="N306"/>
  <c r="M306"/>
  <c r="W305"/>
  <c r="V305"/>
  <c r="U305"/>
  <c r="R305"/>
  <c r="Q305"/>
  <c r="P305"/>
  <c r="O305"/>
  <c r="N305"/>
  <c r="M305"/>
  <c r="W304"/>
  <c r="V304"/>
  <c r="U304"/>
  <c r="R304"/>
  <c r="Q304"/>
  <c r="P304"/>
  <c r="O304"/>
  <c r="N304"/>
  <c r="M304"/>
  <c r="W303"/>
  <c r="V303"/>
  <c r="U303"/>
  <c r="R303"/>
  <c r="Q303"/>
  <c r="P303"/>
  <c r="O303"/>
  <c r="N303"/>
  <c r="M303"/>
  <c r="W302"/>
  <c r="V302"/>
  <c r="U302"/>
  <c r="R302"/>
  <c r="Q302"/>
  <c r="P302"/>
  <c r="O302"/>
  <c r="N302"/>
  <c r="M302"/>
  <c r="W301"/>
  <c r="V301"/>
  <c r="U301"/>
  <c r="R301"/>
  <c r="Q301"/>
  <c r="P301"/>
  <c r="O301"/>
  <c r="N301"/>
  <c r="M301"/>
  <c r="W300"/>
  <c r="V300"/>
  <c r="U300"/>
  <c r="R300"/>
  <c r="Q300"/>
  <c r="P300"/>
  <c r="O300"/>
  <c r="N300"/>
  <c r="M300"/>
  <c r="W299"/>
  <c r="V299"/>
  <c r="U299"/>
  <c r="R299"/>
  <c r="Q299"/>
  <c r="P299"/>
  <c r="O299"/>
  <c r="N299"/>
  <c r="M299"/>
  <c r="W298"/>
  <c r="V298"/>
  <c r="U298"/>
  <c r="R298"/>
  <c r="Q298"/>
  <c r="P298"/>
  <c r="O298"/>
  <c r="N298"/>
  <c r="M298"/>
  <c r="W297"/>
  <c r="V297"/>
  <c r="U297"/>
  <c r="R297"/>
  <c r="Q297"/>
  <c r="P297"/>
  <c r="O297"/>
  <c r="N297"/>
  <c r="M297"/>
  <c r="W296"/>
  <c r="V296"/>
  <c r="U296"/>
  <c r="R296"/>
  <c r="Q296"/>
  <c r="P296"/>
  <c r="O296"/>
  <c r="N296"/>
  <c r="M296"/>
  <c r="W295"/>
  <c r="V295"/>
  <c r="U295"/>
  <c r="R295"/>
  <c r="Q295"/>
  <c r="P295"/>
  <c r="O295"/>
  <c r="N295"/>
  <c r="M295"/>
  <c r="W294"/>
  <c r="V294"/>
  <c r="U294"/>
  <c r="R294"/>
  <c r="Q294"/>
  <c r="P294"/>
  <c r="O294"/>
  <c r="N294"/>
  <c r="M294"/>
  <c r="W293"/>
  <c r="V293"/>
  <c r="U293"/>
  <c r="R293"/>
  <c r="Q293"/>
  <c r="P293"/>
  <c r="O293"/>
  <c r="N293"/>
  <c r="M293"/>
  <c r="W292"/>
  <c r="V292"/>
  <c r="U292"/>
  <c r="R292"/>
  <c r="Q292"/>
  <c r="P292"/>
  <c r="O292"/>
  <c r="N292"/>
  <c r="M292"/>
  <c r="W291"/>
  <c r="V291"/>
  <c r="U291"/>
  <c r="R291"/>
  <c r="Q291"/>
  <c r="P291"/>
  <c r="O291"/>
  <c r="N291"/>
  <c r="M291"/>
  <c r="W290"/>
  <c r="V290"/>
  <c r="U290"/>
  <c r="R290"/>
  <c r="Q290"/>
  <c r="P290"/>
  <c r="O290"/>
  <c r="N290"/>
  <c r="M290"/>
  <c r="W289"/>
  <c r="V289"/>
  <c r="U289"/>
  <c r="R289"/>
  <c r="Q289"/>
  <c r="P289"/>
  <c r="O289"/>
  <c r="N289"/>
  <c r="M289"/>
  <c r="W288"/>
  <c r="V288"/>
  <c r="U288"/>
  <c r="R288"/>
  <c r="Q288"/>
  <c r="P288"/>
  <c r="O288"/>
  <c r="N288"/>
  <c r="M288"/>
  <c r="W287"/>
  <c r="V287"/>
  <c r="U287"/>
  <c r="R287"/>
  <c r="Q287"/>
  <c r="P287"/>
  <c r="O287"/>
  <c r="N287"/>
  <c r="M287"/>
  <c r="W286"/>
  <c r="V286"/>
  <c r="U286"/>
  <c r="R286"/>
  <c r="Q286"/>
  <c r="P286"/>
  <c r="O286"/>
  <c r="N286"/>
  <c r="M286"/>
  <c r="W285"/>
  <c r="V285"/>
  <c r="U285"/>
  <c r="R285"/>
  <c r="Q285"/>
  <c r="P285"/>
  <c r="O285"/>
  <c r="N285"/>
  <c r="M285"/>
  <c r="W284"/>
  <c r="V284"/>
  <c r="U284"/>
  <c r="R284"/>
  <c r="Q284"/>
  <c r="P284"/>
  <c r="O284"/>
  <c r="N284"/>
  <c r="M284"/>
  <c r="W283"/>
  <c r="V283"/>
  <c r="U283"/>
  <c r="R283"/>
  <c r="Q283"/>
  <c r="P283"/>
  <c r="O283"/>
  <c r="N283"/>
  <c r="M283"/>
  <c r="W282"/>
  <c r="V282"/>
  <c r="U282"/>
  <c r="R282"/>
  <c r="Q282"/>
  <c r="P282"/>
  <c r="O282"/>
  <c r="N282"/>
  <c r="M282"/>
  <c r="W281"/>
  <c r="V281"/>
  <c r="U281"/>
  <c r="R281"/>
  <c r="Q281"/>
  <c r="P281"/>
  <c r="O281"/>
  <c r="N281"/>
  <c r="M281"/>
  <c r="W280"/>
  <c r="V280"/>
  <c r="U280"/>
  <c r="R280"/>
  <c r="Q280"/>
  <c r="P280"/>
  <c r="O280"/>
  <c r="N280"/>
  <c r="M280"/>
  <c r="W279"/>
  <c r="V279"/>
  <c r="U279"/>
  <c r="R279"/>
  <c r="Q279"/>
  <c r="P279"/>
  <c r="O279"/>
  <c r="N279"/>
  <c r="M279"/>
  <c r="W278"/>
  <c r="V278"/>
  <c r="U278"/>
  <c r="R278"/>
  <c r="Q278"/>
  <c r="P278"/>
  <c r="O278"/>
  <c r="N278"/>
  <c r="M278"/>
  <c r="W277"/>
  <c r="V277"/>
  <c r="U277"/>
  <c r="R277"/>
  <c r="Q277"/>
  <c r="P277"/>
  <c r="O277"/>
  <c r="N277"/>
  <c r="M277"/>
  <c r="W276"/>
  <c r="V276"/>
  <c r="U276"/>
  <c r="R276"/>
  <c r="Q276"/>
  <c r="P276"/>
  <c r="O276"/>
  <c r="N276"/>
  <c r="M276"/>
  <c r="W275"/>
  <c r="V275"/>
  <c r="U275"/>
  <c r="R275"/>
  <c r="Q275"/>
  <c r="P275"/>
  <c r="O275"/>
  <c r="N275"/>
  <c r="M275"/>
  <c r="W274"/>
  <c r="V274"/>
  <c r="U274"/>
  <c r="R274"/>
  <c r="Q274"/>
  <c r="P274"/>
  <c r="O274"/>
  <c r="N274"/>
  <c r="M274"/>
  <c r="W273"/>
  <c r="V273"/>
  <c r="U273"/>
  <c r="R273"/>
  <c r="Q273"/>
  <c r="P273"/>
  <c r="O273"/>
  <c r="N273"/>
  <c r="M273"/>
  <c r="W272"/>
  <c r="V272"/>
  <c r="U272"/>
  <c r="R272"/>
  <c r="Q272"/>
  <c r="P272"/>
  <c r="O272"/>
  <c r="N272"/>
  <c r="M272"/>
  <c r="W271"/>
  <c r="V271"/>
  <c r="U271"/>
  <c r="R271"/>
  <c r="Q271"/>
  <c r="P271"/>
  <c r="O271"/>
  <c r="N271"/>
  <c r="M271"/>
  <c r="W270"/>
  <c r="V270"/>
  <c r="U270"/>
  <c r="R270"/>
  <c r="Q270"/>
  <c r="P270"/>
  <c r="O270"/>
  <c r="N270"/>
  <c r="M270"/>
  <c r="W269"/>
  <c r="V269"/>
  <c r="U269"/>
  <c r="R269"/>
  <c r="Q269"/>
  <c r="P269"/>
  <c r="O269"/>
  <c r="N269"/>
  <c r="M269"/>
  <c r="W268"/>
  <c r="V268"/>
  <c r="U268"/>
  <c r="R268"/>
  <c r="Q268"/>
  <c r="P268"/>
  <c r="O268"/>
  <c r="N268"/>
  <c r="M268"/>
  <c r="W267"/>
  <c r="V267"/>
  <c r="U267"/>
  <c r="R267"/>
  <c r="Q267"/>
  <c r="P267"/>
  <c r="O267"/>
  <c r="N267"/>
  <c r="M267"/>
  <c r="W266"/>
  <c r="V266"/>
  <c r="U266"/>
  <c r="R266"/>
  <c r="Q266"/>
  <c r="P266"/>
  <c r="O266"/>
  <c r="N266"/>
  <c r="M266"/>
  <c r="W265"/>
  <c r="V265"/>
  <c r="U265"/>
  <c r="R265"/>
  <c r="Q265"/>
  <c r="P265"/>
  <c r="O265"/>
  <c r="N265"/>
  <c r="M265"/>
  <c r="W264"/>
  <c r="V264"/>
  <c r="U264"/>
  <c r="R264"/>
  <c r="Q264"/>
  <c r="P264"/>
  <c r="O264"/>
  <c r="N264"/>
  <c r="M264"/>
  <c r="W263"/>
  <c r="V263"/>
  <c r="U263"/>
  <c r="R263"/>
  <c r="Q263"/>
  <c r="P263"/>
  <c r="O263"/>
  <c r="N263"/>
  <c r="M263"/>
  <c r="W262"/>
  <c r="V262"/>
  <c r="U262"/>
  <c r="R262"/>
  <c r="Q262"/>
  <c r="P262"/>
  <c r="O262"/>
  <c r="N262"/>
  <c r="M262"/>
  <c r="W261"/>
  <c r="V261"/>
  <c r="U261"/>
  <c r="R261"/>
  <c r="Q261"/>
  <c r="P261"/>
  <c r="O261"/>
  <c r="N261"/>
  <c r="M261"/>
  <c r="W260"/>
  <c r="V260"/>
  <c r="U260"/>
  <c r="R260"/>
  <c r="Q260"/>
  <c r="P260"/>
  <c r="O260"/>
  <c r="N260"/>
  <c r="M260"/>
  <c r="W259"/>
  <c r="V259"/>
  <c r="U259"/>
  <c r="R259"/>
  <c r="Q259"/>
  <c r="P259"/>
  <c r="O259"/>
  <c r="N259"/>
  <c r="M259"/>
  <c r="W258"/>
  <c r="V258"/>
  <c r="U258"/>
  <c r="R258"/>
  <c r="Q258"/>
  <c r="P258"/>
  <c r="O258"/>
  <c r="N258"/>
  <c r="M258"/>
  <c r="W257"/>
  <c r="V257"/>
  <c r="U257"/>
  <c r="R257"/>
  <c r="Q257"/>
  <c r="P257"/>
  <c r="O257"/>
  <c r="N257"/>
  <c r="M257"/>
  <c r="W256"/>
  <c r="V256"/>
  <c r="U256"/>
  <c r="R256"/>
  <c r="Q256"/>
  <c r="P256"/>
  <c r="O256"/>
  <c r="N256"/>
  <c r="M256"/>
  <c r="W255"/>
  <c r="V255"/>
  <c r="U255"/>
  <c r="R255"/>
  <c r="Q255"/>
  <c r="P255"/>
  <c r="O255"/>
  <c r="N255"/>
  <c r="M255"/>
  <c r="W254"/>
  <c r="V254"/>
  <c r="U254"/>
  <c r="R254"/>
  <c r="Q254"/>
  <c r="P254"/>
  <c r="O254"/>
  <c r="N254"/>
  <c r="M254"/>
  <c r="W253"/>
  <c r="V253"/>
  <c r="U253"/>
  <c r="R253"/>
  <c r="Q253"/>
  <c r="P253"/>
  <c r="O253"/>
  <c r="N253"/>
  <c r="M253"/>
  <c r="W252"/>
  <c r="V252"/>
  <c r="U252"/>
  <c r="R252"/>
  <c r="Q252"/>
  <c r="P252"/>
  <c r="O252"/>
  <c r="N252"/>
  <c r="M252"/>
  <c r="W251"/>
  <c r="V251"/>
  <c r="U251"/>
  <c r="R251"/>
  <c r="Q251"/>
  <c r="P251"/>
  <c r="O251"/>
  <c r="N251"/>
  <c r="M251"/>
  <c r="W250"/>
  <c r="V250"/>
  <c r="U250"/>
  <c r="R250"/>
  <c r="Q250"/>
  <c r="P250"/>
  <c r="O250"/>
  <c r="N250"/>
  <c r="M250"/>
  <c r="W249"/>
  <c r="V249"/>
  <c r="U249"/>
  <c r="R249"/>
  <c r="Q249"/>
  <c r="P249"/>
  <c r="O249"/>
  <c r="N249"/>
  <c r="M249"/>
  <c r="W248"/>
  <c r="V248"/>
  <c r="U248"/>
  <c r="R248"/>
  <c r="Q248"/>
  <c r="P248"/>
  <c r="O248"/>
  <c r="N248"/>
  <c r="M248"/>
  <c r="W247"/>
  <c r="V247"/>
  <c r="U247"/>
  <c r="R247"/>
  <c r="Q247"/>
  <c r="P247"/>
  <c r="O247"/>
  <c r="N247"/>
  <c r="M247"/>
  <c r="W246"/>
  <c r="V246"/>
  <c r="U246"/>
  <c r="R246"/>
  <c r="Q246"/>
  <c r="P246"/>
  <c r="O246"/>
  <c r="N246"/>
  <c r="M246"/>
  <c r="W245"/>
  <c r="V245"/>
  <c r="U245"/>
  <c r="R245"/>
  <c r="Q245"/>
  <c r="P245"/>
  <c r="O245"/>
  <c r="N245"/>
  <c r="M245"/>
  <c r="W244"/>
  <c r="V244"/>
  <c r="U244"/>
  <c r="R244"/>
  <c r="Q244"/>
  <c r="P244"/>
  <c r="O244"/>
  <c r="N244"/>
  <c r="M244"/>
  <c r="W243"/>
  <c r="V243"/>
  <c r="U243"/>
  <c r="R243"/>
  <c r="Q243"/>
  <c r="P243"/>
  <c r="O243"/>
  <c r="N243"/>
  <c r="M243"/>
  <c r="W242"/>
  <c r="V242"/>
  <c r="U242"/>
  <c r="R242"/>
  <c r="Q242"/>
  <c r="P242"/>
  <c r="O242"/>
  <c r="N242"/>
  <c r="M242"/>
  <c r="W241"/>
  <c r="V241"/>
  <c r="U241"/>
  <c r="R241"/>
  <c r="Q241"/>
  <c r="P241"/>
  <c r="O241"/>
  <c r="N241"/>
  <c r="M241"/>
  <c r="W240"/>
  <c r="V240"/>
  <c r="U240"/>
  <c r="R240"/>
  <c r="Q240"/>
  <c r="P240"/>
  <c r="O240"/>
  <c r="N240"/>
  <c r="M240"/>
  <c r="W239"/>
  <c r="V239"/>
  <c r="U239"/>
  <c r="R239"/>
  <c r="Q239"/>
  <c r="P239"/>
  <c r="O239"/>
  <c r="N239"/>
  <c r="M239"/>
  <c r="W238"/>
  <c r="V238"/>
  <c r="U238"/>
  <c r="R238"/>
  <c r="Q238"/>
  <c r="P238"/>
  <c r="O238"/>
  <c r="N238"/>
  <c r="M238"/>
  <c r="W237"/>
  <c r="V237"/>
  <c r="U237"/>
  <c r="R237"/>
  <c r="Q237"/>
  <c r="P237"/>
  <c r="O237"/>
  <c r="N237"/>
  <c r="M237"/>
  <c r="W236"/>
  <c r="V236"/>
  <c r="U236"/>
  <c r="R236"/>
  <c r="Q236"/>
  <c r="P236"/>
  <c r="O236"/>
  <c r="N236"/>
  <c r="M236"/>
  <c r="W235"/>
  <c r="V235"/>
  <c r="U235"/>
  <c r="R235"/>
  <c r="Q235"/>
  <c r="P235"/>
  <c r="O235"/>
  <c r="N235"/>
  <c r="M235"/>
  <c r="W234"/>
  <c r="V234"/>
  <c r="U234"/>
  <c r="R234"/>
  <c r="Q234"/>
  <c r="P234"/>
  <c r="O234"/>
  <c r="N234"/>
  <c r="M234"/>
  <c r="W233"/>
  <c r="V233"/>
  <c r="U233"/>
  <c r="R233"/>
  <c r="Q233"/>
  <c r="P233"/>
  <c r="O233"/>
  <c r="N233"/>
  <c r="M233"/>
  <c r="W232"/>
  <c r="V232"/>
  <c r="U232"/>
  <c r="R232"/>
  <c r="Q232"/>
  <c r="P232"/>
  <c r="O232"/>
  <c r="N232"/>
  <c r="M232"/>
  <c r="W231"/>
  <c r="V231"/>
  <c r="U231"/>
  <c r="R231"/>
  <c r="Q231"/>
  <c r="P231"/>
  <c r="O231"/>
  <c r="N231"/>
  <c r="M231"/>
  <c r="W230"/>
  <c r="V230"/>
  <c r="U230"/>
  <c r="R230"/>
  <c r="Q230"/>
  <c r="P230"/>
  <c r="O230"/>
  <c r="N230"/>
  <c r="M230"/>
  <c r="W229"/>
  <c r="V229"/>
  <c r="U229"/>
  <c r="R229"/>
  <c r="Q229"/>
  <c r="P229"/>
  <c r="O229"/>
  <c r="N229"/>
  <c r="M229"/>
  <c r="W228"/>
  <c r="V228"/>
  <c r="U228"/>
  <c r="R228"/>
  <c r="Q228"/>
  <c r="P228"/>
  <c r="O228"/>
  <c r="N228"/>
  <c r="M228"/>
  <c r="W227"/>
  <c r="V227"/>
  <c r="U227"/>
  <c r="R227"/>
  <c r="Q227"/>
  <c r="P227"/>
  <c r="O227"/>
  <c r="N227"/>
  <c r="M227"/>
  <c r="W226"/>
  <c r="V226"/>
  <c r="U226"/>
  <c r="R226"/>
  <c r="Q226"/>
  <c r="P226"/>
  <c r="O226"/>
  <c r="N226"/>
  <c r="M226"/>
  <c r="W225"/>
  <c r="V225"/>
  <c r="U225"/>
  <c r="R225"/>
  <c r="Q225"/>
  <c r="P225"/>
  <c r="O225"/>
  <c r="N225"/>
  <c r="M225"/>
  <c r="W224"/>
  <c r="V224"/>
  <c r="U224"/>
  <c r="R224"/>
  <c r="Q224"/>
  <c r="P224"/>
  <c r="O224"/>
  <c r="N224"/>
  <c r="M224"/>
  <c r="W223"/>
  <c r="V223"/>
  <c r="U223"/>
  <c r="R223"/>
  <c r="Q223"/>
  <c r="P223"/>
  <c r="O223"/>
  <c r="N223"/>
  <c r="M223"/>
  <c r="W222"/>
  <c r="V222"/>
  <c r="U222"/>
  <c r="R222"/>
  <c r="Q222"/>
  <c r="P222"/>
  <c r="O222"/>
  <c r="N222"/>
  <c r="M222"/>
  <c r="W221"/>
  <c r="V221"/>
  <c r="U221"/>
  <c r="R221"/>
  <c r="Q221"/>
  <c r="P221"/>
  <c r="O221"/>
  <c r="N221"/>
  <c r="M221"/>
  <c r="W220"/>
  <c r="V220"/>
  <c r="U220"/>
  <c r="R220"/>
  <c r="Q220"/>
  <c r="P220"/>
  <c r="O220"/>
  <c r="N220"/>
  <c r="M220"/>
  <c r="W219"/>
  <c r="V219"/>
  <c r="U219"/>
  <c r="R219"/>
  <c r="Q219"/>
  <c r="P219"/>
  <c r="O219"/>
  <c r="N219"/>
  <c r="M219"/>
  <c r="W218"/>
  <c r="V218"/>
  <c r="U218"/>
  <c r="R218"/>
  <c r="Q218"/>
  <c r="P218"/>
  <c r="O218"/>
  <c r="N218"/>
  <c r="M218"/>
  <c r="W217"/>
  <c r="V217"/>
  <c r="U217"/>
  <c r="R217"/>
  <c r="Q217"/>
  <c r="P217"/>
  <c r="O217"/>
  <c r="N217"/>
  <c r="M217"/>
  <c r="W216"/>
  <c r="V216"/>
  <c r="U216"/>
  <c r="R216"/>
  <c r="Q216"/>
  <c r="P216"/>
  <c r="O216"/>
  <c r="N216"/>
  <c r="M216"/>
  <c r="W215"/>
  <c r="V215"/>
  <c r="U215"/>
  <c r="R215"/>
  <c r="Q215"/>
  <c r="P215"/>
  <c r="O215"/>
  <c r="N215"/>
  <c r="M215"/>
  <c r="W214"/>
  <c r="V214"/>
  <c r="U214"/>
  <c r="R214"/>
  <c r="Q214"/>
  <c r="P214"/>
  <c r="O214"/>
  <c r="N214"/>
  <c r="M214"/>
  <c r="W213"/>
  <c r="V213"/>
  <c r="U213"/>
  <c r="R213"/>
  <c r="Q213"/>
  <c r="P213"/>
  <c r="O213"/>
  <c r="N213"/>
  <c r="M213"/>
  <c r="W212"/>
  <c r="V212"/>
  <c r="U212"/>
  <c r="R212"/>
  <c r="Q212"/>
  <c r="P212"/>
  <c r="O212"/>
  <c r="N212"/>
  <c r="M212"/>
  <c r="W211"/>
  <c r="V211"/>
  <c r="U211"/>
  <c r="R211"/>
  <c r="Q211"/>
  <c r="P211"/>
  <c r="O211"/>
  <c r="N211"/>
  <c r="M211"/>
  <c r="W210"/>
  <c r="V210"/>
  <c r="U210"/>
  <c r="R210"/>
  <c r="Q210"/>
  <c r="P210"/>
  <c r="O210"/>
  <c r="N210"/>
  <c r="M210"/>
  <c r="W209"/>
  <c r="V209"/>
  <c r="U209"/>
  <c r="R209"/>
  <c r="Q209"/>
  <c r="P209"/>
  <c r="O209"/>
  <c r="N209"/>
  <c r="M209"/>
  <c r="W208"/>
  <c r="V208"/>
  <c r="U208"/>
  <c r="R208"/>
  <c r="Q208"/>
  <c r="P208"/>
  <c r="O208"/>
  <c r="N208"/>
  <c r="M208"/>
  <c r="W207"/>
  <c r="V207"/>
  <c r="U207"/>
  <c r="R207"/>
  <c r="Q207"/>
  <c r="P207"/>
  <c r="O207"/>
  <c r="N207"/>
  <c r="M207"/>
  <c r="W206"/>
  <c r="V206"/>
  <c r="U206"/>
  <c r="R206"/>
  <c r="Q206"/>
  <c r="P206"/>
  <c r="O206"/>
  <c r="N206"/>
  <c r="M206"/>
  <c r="W205"/>
  <c r="V205"/>
  <c r="U205"/>
  <c r="R205"/>
  <c r="Q205"/>
  <c r="P205"/>
  <c r="O205"/>
  <c r="N205"/>
  <c r="M205"/>
  <c r="W204"/>
  <c r="V204"/>
  <c r="U204"/>
  <c r="R204"/>
  <c r="Q204"/>
  <c r="P204"/>
  <c r="O204"/>
  <c r="N204"/>
  <c r="M204"/>
  <c r="W203"/>
  <c r="V203"/>
  <c r="U203"/>
  <c r="R203"/>
  <c r="Q203"/>
  <c r="P203"/>
  <c r="O203"/>
  <c r="N203"/>
  <c r="M203"/>
  <c r="W202"/>
  <c r="V202"/>
  <c r="U202"/>
  <c r="R202"/>
  <c r="Q202"/>
  <c r="P202"/>
  <c r="O202"/>
  <c r="N202"/>
  <c r="M202"/>
  <c r="W201"/>
  <c r="V201"/>
  <c r="U201"/>
  <c r="R201"/>
  <c r="Q201"/>
  <c r="P201"/>
  <c r="O201"/>
  <c r="N201"/>
  <c r="M201"/>
  <c r="W200"/>
  <c r="V200"/>
  <c r="U200"/>
  <c r="R200"/>
  <c r="Q200"/>
  <c r="P200"/>
  <c r="O200"/>
  <c r="N200"/>
  <c r="M200"/>
  <c r="W199"/>
  <c r="V199"/>
  <c r="U199"/>
  <c r="R199"/>
  <c r="Q199"/>
  <c r="P199"/>
  <c r="O199"/>
  <c r="N199"/>
  <c r="M199"/>
  <c r="W198"/>
  <c r="V198"/>
  <c r="U198"/>
  <c r="R198"/>
  <c r="Q198"/>
  <c r="P198"/>
  <c r="O198"/>
  <c r="N198"/>
  <c r="M198"/>
  <c r="W197"/>
  <c r="V197"/>
  <c r="U197"/>
  <c r="R197"/>
  <c r="Q197"/>
  <c r="P197"/>
  <c r="O197"/>
  <c r="N197"/>
  <c r="M197"/>
  <c r="W196"/>
  <c r="V196"/>
  <c r="U196"/>
  <c r="R196"/>
  <c r="Q196"/>
  <c r="P196"/>
  <c r="O196"/>
  <c r="N196"/>
  <c r="M196"/>
  <c r="W195"/>
  <c r="V195"/>
  <c r="U195"/>
  <c r="R195"/>
  <c r="Q195"/>
  <c r="P195"/>
  <c r="O195"/>
  <c r="N195"/>
  <c r="M195"/>
  <c r="W194"/>
  <c r="V194"/>
  <c r="U194"/>
  <c r="R194"/>
  <c r="Q194"/>
  <c r="P194"/>
  <c r="O194"/>
  <c r="N194"/>
  <c r="M194"/>
  <c r="W193"/>
  <c r="V193"/>
  <c r="U193"/>
  <c r="R193"/>
  <c r="Q193"/>
  <c r="P193"/>
  <c r="O193"/>
  <c r="N193"/>
  <c r="M193"/>
  <c r="W192"/>
  <c r="V192"/>
  <c r="U192"/>
  <c r="R192"/>
  <c r="Q192"/>
  <c r="P192"/>
  <c r="O192"/>
  <c r="N192"/>
  <c r="M192"/>
  <c r="W191"/>
  <c r="V191"/>
  <c r="U191"/>
  <c r="R191"/>
  <c r="Q191"/>
  <c r="P191"/>
  <c r="O191"/>
  <c r="N191"/>
  <c r="M191"/>
  <c r="W190"/>
  <c r="V190"/>
  <c r="U190"/>
  <c r="R190"/>
  <c r="Q190"/>
  <c r="P190"/>
  <c r="O190"/>
  <c r="N190"/>
  <c r="M190"/>
  <c r="W189"/>
  <c r="V189"/>
  <c r="U189"/>
  <c r="R189"/>
  <c r="Q189"/>
  <c r="P189"/>
  <c r="O189"/>
  <c r="N189"/>
  <c r="M189"/>
  <c r="W188"/>
  <c r="V188"/>
  <c r="U188"/>
  <c r="R188"/>
  <c r="Q188"/>
  <c r="P188"/>
  <c r="O188"/>
  <c r="N188"/>
  <c r="M188"/>
  <c r="W187"/>
  <c r="V187"/>
  <c r="U187"/>
  <c r="R187"/>
  <c r="Q187"/>
  <c r="P187"/>
  <c r="O187"/>
  <c r="N187"/>
  <c r="M187"/>
  <c r="W186"/>
  <c r="V186"/>
  <c r="U186"/>
  <c r="R186"/>
  <c r="Q186"/>
  <c r="P186"/>
  <c r="O186"/>
  <c r="N186"/>
  <c r="M186"/>
  <c r="W185"/>
  <c r="V185"/>
  <c r="U185"/>
  <c r="R185"/>
  <c r="Q185"/>
  <c r="P185"/>
  <c r="O185"/>
  <c r="N185"/>
  <c r="M185"/>
  <c r="W184"/>
  <c r="V184"/>
  <c r="U184"/>
  <c r="R184"/>
  <c r="Q184"/>
  <c r="P184"/>
  <c r="O184"/>
  <c r="N184"/>
  <c r="M184"/>
  <c r="W183"/>
  <c r="V183"/>
  <c r="U183"/>
  <c r="R183"/>
  <c r="Q183"/>
  <c r="P183"/>
  <c r="O183"/>
  <c r="N183"/>
  <c r="M183"/>
  <c r="W182"/>
  <c r="V182"/>
  <c r="U182"/>
  <c r="R182"/>
  <c r="Q182"/>
  <c r="P182"/>
  <c r="O182"/>
  <c r="N182"/>
  <c r="M182"/>
  <c r="W181"/>
  <c r="V181"/>
  <c r="U181"/>
  <c r="R181"/>
  <c r="Q181"/>
  <c r="P181"/>
  <c r="O181"/>
  <c r="N181"/>
  <c r="M181"/>
  <c r="W180"/>
  <c r="V180"/>
  <c r="U180"/>
  <c r="R180"/>
  <c r="Q180"/>
  <c r="P180"/>
  <c r="O180"/>
  <c r="N180"/>
  <c r="M180"/>
  <c r="W179"/>
  <c r="V179"/>
  <c r="U179"/>
  <c r="R179"/>
  <c r="Q179"/>
  <c r="P179"/>
  <c r="O179"/>
  <c r="N179"/>
  <c r="M179"/>
  <c r="W178"/>
  <c r="V178"/>
  <c r="U178"/>
  <c r="R178"/>
  <c r="Q178"/>
  <c r="P178"/>
  <c r="O178"/>
  <c r="N178"/>
  <c r="M178"/>
  <c r="W177"/>
  <c r="V177"/>
  <c r="U177"/>
  <c r="R177"/>
  <c r="Q177"/>
  <c r="P177"/>
  <c r="O177"/>
  <c r="N177"/>
  <c r="M177"/>
  <c r="W176"/>
  <c r="V176"/>
  <c r="U176"/>
  <c r="R176"/>
  <c r="Q176"/>
  <c r="P176"/>
  <c r="O176"/>
  <c r="N176"/>
  <c r="M176"/>
  <c r="W175"/>
  <c r="V175"/>
  <c r="U175"/>
  <c r="R175"/>
  <c r="Q175"/>
  <c r="P175"/>
  <c r="O175"/>
  <c r="N175"/>
  <c r="M175"/>
  <c r="W174"/>
  <c r="V174"/>
  <c r="U174"/>
  <c r="R174"/>
  <c r="Q174"/>
  <c r="P174"/>
  <c r="O174"/>
  <c r="N174"/>
  <c r="M174"/>
  <c r="W173"/>
  <c r="V173"/>
  <c r="U173"/>
  <c r="R173"/>
  <c r="Q173"/>
  <c r="P173"/>
  <c r="O173"/>
  <c r="N173"/>
  <c r="M173"/>
  <c r="W172"/>
  <c r="V172"/>
  <c r="U172"/>
  <c r="R172"/>
  <c r="Q172"/>
  <c r="P172"/>
  <c r="O172"/>
  <c r="N172"/>
  <c r="M172"/>
  <c r="W171"/>
  <c r="V171"/>
  <c r="U171"/>
  <c r="R171"/>
  <c r="Q171"/>
  <c r="P171"/>
  <c r="O171"/>
  <c r="N171"/>
  <c r="M171"/>
  <c r="W170"/>
  <c r="V170"/>
  <c r="U170"/>
  <c r="R170"/>
  <c r="Q170"/>
  <c r="P170"/>
  <c r="O170"/>
  <c r="N170"/>
  <c r="M170"/>
  <c r="W169"/>
  <c r="V169"/>
  <c r="U169"/>
  <c r="R169"/>
  <c r="Q169"/>
  <c r="P169"/>
  <c r="O169"/>
  <c r="N169"/>
  <c r="M169"/>
  <c r="W168"/>
  <c r="V168"/>
  <c r="U168"/>
  <c r="R168"/>
  <c r="Q168"/>
  <c r="P168"/>
  <c r="O168"/>
  <c r="N168"/>
  <c r="M168"/>
  <c r="W167"/>
  <c r="V167"/>
  <c r="U167"/>
  <c r="R167"/>
  <c r="Q167"/>
  <c r="P167"/>
  <c r="O167"/>
  <c r="N167"/>
  <c r="M167"/>
  <c r="W166"/>
  <c r="V166"/>
  <c r="U166"/>
  <c r="R166"/>
  <c r="Q166"/>
  <c r="P166"/>
  <c r="O166"/>
  <c r="N166"/>
  <c r="M166"/>
  <c r="W165"/>
  <c r="V165"/>
  <c r="U165"/>
  <c r="R165"/>
  <c r="Q165"/>
  <c r="P165"/>
  <c r="O165"/>
  <c r="N165"/>
  <c r="M165"/>
  <c r="W164"/>
  <c r="V164"/>
  <c r="U164"/>
  <c r="R164"/>
  <c r="Q164"/>
  <c r="P164"/>
  <c r="O164"/>
  <c r="N164"/>
  <c r="M164"/>
  <c r="W163"/>
  <c r="V163"/>
  <c r="U163"/>
  <c r="R163"/>
  <c r="Q163"/>
  <c r="P163"/>
  <c r="O163"/>
  <c r="N163"/>
  <c r="M163"/>
  <c r="W162"/>
  <c r="V162"/>
  <c r="U162"/>
  <c r="R162"/>
  <c r="Q162"/>
  <c r="P162"/>
  <c r="O162"/>
  <c r="N162"/>
  <c r="M162"/>
  <c r="W161"/>
  <c r="V161"/>
  <c r="U161"/>
  <c r="R161"/>
  <c r="Q161"/>
  <c r="P161"/>
  <c r="O161"/>
  <c r="N161"/>
  <c r="M161"/>
  <c r="W160"/>
  <c r="V160"/>
  <c r="U160"/>
  <c r="R160"/>
  <c r="Q160"/>
  <c r="P160"/>
  <c r="O160"/>
  <c r="N160"/>
  <c r="M160"/>
  <c r="W159"/>
  <c r="V159"/>
  <c r="U159"/>
  <c r="R159"/>
  <c r="Q159"/>
  <c r="P159"/>
  <c r="O159"/>
  <c r="N159"/>
  <c r="M159"/>
  <c r="W158"/>
  <c r="V158"/>
  <c r="U158"/>
  <c r="R158"/>
  <c r="Q158"/>
  <c r="P158"/>
  <c r="O158"/>
  <c r="N158"/>
  <c r="M158"/>
  <c r="W157"/>
  <c r="V157"/>
  <c r="U157"/>
  <c r="R157"/>
  <c r="Q157"/>
  <c r="P157"/>
  <c r="O157"/>
  <c r="N157"/>
  <c r="M157"/>
  <c r="W156"/>
  <c r="V156"/>
  <c r="U156"/>
  <c r="R156"/>
  <c r="Q156"/>
  <c r="P156"/>
  <c r="O156"/>
  <c r="N156"/>
  <c r="M156"/>
  <c r="W155"/>
  <c r="V155"/>
  <c r="U155"/>
  <c r="R155"/>
  <c r="Q155"/>
  <c r="P155"/>
  <c r="O155"/>
  <c r="N155"/>
  <c r="M155"/>
  <c r="W154"/>
  <c r="V154"/>
  <c r="U154"/>
  <c r="R154"/>
  <c r="Q154"/>
  <c r="P154"/>
  <c r="O154"/>
  <c r="N154"/>
  <c r="M154"/>
  <c r="W153"/>
  <c r="V153"/>
  <c r="U153"/>
  <c r="R153"/>
  <c r="Q153"/>
  <c r="P153"/>
  <c r="O153"/>
  <c r="N153"/>
  <c r="M153"/>
  <c r="W152"/>
  <c r="V152"/>
  <c r="U152"/>
  <c r="R152"/>
  <c r="Q152"/>
  <c r="P152"/>
  <c r="O152"/>
  <c r="N152"/>
  <c r="M152"/>
  <c r="W151"/>
  <c r="V151"/>
  <c r="U151"/>
  <c r="R151"/>
  <c r="Q151"/>
  <c r="P151"/>
  <c r="O151"/>
  <c r="N151"/>
  <c r="M151"/>
  <c r="W150"/>
  <c r="V150"/>
  <c r="U150"/>
  <c r="R150"/>
  <c r="Q150"/>
  <c r="P150"/>
  <c r="O150"/>
  <c r="N150"/>
  <c r="M150"/>
  <c r="W149"/>
  <c r="V149"/>
  <c r="U149"/>
  <c r="R149"/>
  <c r="Q149"/>
  <c r="P149"/>
  <c r="O149"/>
  <c r="N149"/>
  <c r="M149"/>
  <c r="W148"/>
  <c r="V148"/>
  <c r="U148"/>
  <c r="R148"/>
  <c r="Q148"/>
  <c r="P148"/>
  <c r="O148"/>
  <c r="N148"/>
  <c r="M148"/>
  <c r="W147"/>
  <c r="V147"/>
  <c r="U147"/>
  <c r="R147"/>
  <c r="Q147"/>
  <c r="P147"/>
  <c r="O147"/>
  <c r="N147"/>
  <c r="M147"/>
  <c r="W146"/>
  <c r="V146"/>
  <c r="U146"/>
  <c r="R146"/>
  <c r="Q146"/>
  <c r="P146"/>
  <c r="O146"/>
  <c r="N146"/>
  <c r="M146"/>
  <c r="W145"/>
  <c r="V145"/>
  <c r="U145"/>
  <c r="R145"/>
  <c r="Q145"/>
  <c r="P145"/>
  <c r="O145"/>
  <c r="N145"/>
  <c r="M145"/>
  <c r="W144"/>
  <c r="V144"/>
  <c r="U144"/>
  <c r="R144"/>
  <c r="Q144"/>
  <c r="P144"/>
  <c r="O144"/>
  <c r="N144"/>
  <c r="M144"/>
  <c r="W143"/>
  <c r="V143"/>
  <c r="U143"/>
  <c r="R143"/>
  <c r="Q143"/>
  <c r="P143"/>
  <c r="O143"/>
  <c r="N143"/>
  <c r="M143"/>
  <c r="W142"/>
  <c r="V142"/>
  <c r="U142"/>
  <c r="R142"/>
  <c r="Q142"/>
  <c r="P142"/>
  <c r="O142"/>
  <c r="N142"/>
  <c r="M142"/>
  <c r="W141"/>
  <c r="V141"/>
  <c r="U141"/>
  <c r="R141"/>
  <c r="Q141"/>
  <c r="P141"/>
  <c r="O141"/>
  <c r="N141"/>
  <c r="M141"/>
  <c r="W140"/>
  <c r="V140"/>
  <c r="U140"/>
  <c r="R140"/>
  <c r="Q140"/>
  <c r="P140"/>
  <c r="O140"/>
  <c r="N140"/>
  <c r="M140"/>
  <c r="W139"/>
  <c r="V139"/>
  <c r="U139"/>
  <c r="R139"/>
  <c r="Q139"/>
  <c r="P139"/>
  <c r="O139"/>
  <c r="N139"/>
  <c r="M139"/>
  <c r="W138"/>
  <c r="V138"/>
  <c r="U138"/>
  <c r="R138"/>
  <c r="Q138"/>
  <c r="P138"/>
  <c r="O138"/>
  <c r="N138"/>
  <c r="M138"/>
  <c r="W137"/>
  <c r="V137"/>
  <c r="U137"/>
  <c r="R137"/>
  <c r="Q137"/>
  <c r="P137"/>
  <c r="O137"/>
  <c r="N137"/>
  <c r="M137"/>
  <c r="W136"/>
  <c r="V136"/>
  <c r="U136"/>
  <c r="R136"/>
  <c r="Q136"/>
  <c r="P136"/>
  <c r="O136"/>
  <c r="N136"/>
  <c r="M136"/>
  <c r="W135"/>
  <c r="V135"/>
  <c r="U135"/>
  <c r="R135"/>
  <c r="Q135"/>
  <c r="P135"/>
  <c r="O135"/>
  <c r="N135"/>
  <c r="M135"/>
  <c r="W134"/>
  <c r="V134"/>
  <c r="U134"/>
  <c r="R134"/>
  <c r="Q134"/>
  <c r="P134"/>
  <c r="O134"/>
  <c r="N134"/>
  <c r="M134"/>
  <c r="W133"/>
  <c r="V133"/>
  <c r="U133"/>
  <c r="R133"/>
  <c r="Q133"/>
  <c r="P133"/>
  <c r="O133"/>
  <c r="N133"/>
  <c r="M133"/>
  <c r="W132"/>
  <c r="V132"/>
  <c r="U132"/>
  <c r="R132"/>
  <c r="Q132"/>
  <c r="P132"/>
  <c r="O132"/>
  <c r="N132"/>
  <c r="M132"/>
  <c r="W131"/>
  <c r="V131"/>
  <c r="U131"/>
  <c r="R131"/>
  <c r="Q131"/>
  <c r="P131"/>
  <c r="O131"/>
  <c r="N131"/>
  <c r="M131"/>
  <c r="W130"/>
  <c r="V130"/>
  <c r="U130"/>
  <c r="R130"/>
  <c r="Q130"/>
  <c r="P130"/>
  <c r="O130"/>
  <c r="N130"/>
  <c r="M130"/>
  <c r="W129"/>
  <c r="V129"/>
  <c r="U129"/>
  <c r="R129"/>
  <c r="Q129"/>
  <c r="P129"/>
  <c r="O129"/>
  <c r="N129"/>
  <c r="M129"/>
  <c r="W128"/>
  <c r="V128"/>
  <c r="U128"/>
  <c r="R128"/>
  <c r="Q128"/>
  <c r="P128"/>
  <c r="O128"/>
  <c r="N128"/>
  <c r="M128"/>
  <c r="W127"/>
  <c r="V127"/>
  <c r="U127"/>
  <c r="R127"/>
  <c r="Q127"/>
  <c r="P127"/>
  <c r="O127"/>
  <c r="N127"/>
  <c r="M127"/>
  <c r="W126"/>
  <c r="V126"/>
  <c r="U126"/>
  <c r="R126"/>
  <c r="Q126"/>
  <c r="P126"/>
  <c r="O126"/>
  <c r="N126"/>
  <c r="M126"/>
  <c r="W125"/>
  <c r="V125"/>
  <c r="U125"/>
  <c r="R125"/>
  <c r="Q125"/>
  <c r="P125"/>
  <c r="O125"/>
  <c r="N125"/>
  <c r="M125"/>
  <c r="W124"/>
  <c r="V124"/>
  <c r="U124"/>
  <c r="R124"/>
  <c r="Q124"/>
  <c r="P124"/>
  <c r="O124"/>
  <c r="N124"/>
  <c r="M124"/>
  <c r="W123"/>
  <c r="V123"/>
  <c r="U123"/>
  <c r="R123"/>
  <c r="Q123"/>
  <c r="P123"/>
  <c r="O123"/>
  <c r="N123"/>
  <c r="M123"/>
  <c r="W122"/>
  <c r="V122"/>
  <c r="U122"/>
  <c r="R122"/>
  <c r="Q122"/>
  <c r="P122"/>
  <c r="O122"/>
  <c r="N122"/>
  <c r="M122"/>
  <c r="W121"/>
  <c r="V121"/>
  <c r="U121"/>
  <c r="R121"/>
  <c r="Q121"/>
  <c r="P121"/>
  <c r="O121"/>
  <c r="N121"/>
  <c r="M121"/>
  <c r="W120"/>
  <c r="V120"/>
  <c r="U120"/>
  <c r="R120"/>
  <c r="Q120"/>
  <c r="P120"/>
  <c r="O120"/>
  <c r="N120"/>
  <c r="M120"/>
  <c r="W119"/>
  <c r="V119"/>
  <c r="U119"/>
  <c r="R119"/>
  <c r="Q119"/>
  <c r="P119"/>
  <c r="O119"/>
  <c r="N119"/>
  <c r="M119"/>
  <c r="W118"/>
  <c r="V118"/>
  <c r="U118"/>
  <c r="R118"/>
  <c r="Q118"/>
  <c r="P118"/>
  <c r="O118"/>
  <c r="N118"/>
  <c r="M118"/>
  <c r="W117"/>
  <c r="V117"/>
  <c r="U117"/>
  <c r="R117"/>
  <c r="Q117"/>
  <c r="P117"/>
  <c r="O117"/>
  <c r="N117"/>
  <c r="M117"/>
  <c r="W116"/>
  <c r="V116"/>
  <c r="U116"/>
  <c r="R116"/>
  <c r="Q116"/>
  <c r="P116"/>
  <c r="O116"/>
  <c r="N116"/>
  <c r="M116"/>
  <c r="W115"/>
  <c r="V115"/>
  <c r="U115"/>
  <c r="R115"/>
  <c r="Q115"/>
  <c r="P115"/>
  <c r="O115"/>
  <c r="N115"/>
  <c r="M115"/>
  <c r="W114"/>
  <c r="V114"/>
  <c r="U114"/>
  <c r="R114"/>
  <c r="Q114"/>
  <c r="P114"/>
  <c r="O114"/>
  <c r="N114"/>
  <c r="M114"/>
  <c r="W113"/>
  <c r="V113"/>
  <c r="U113"/>
  <c r="R113"/>
  <c r="Q113"/>
  <c r="P113"/>
  <c r="O113"/>
  <c r="N113"/>
  <c r="M113"/>
  <c r="W112"/>
  <c r="V112"/>
  <c r="U112"/>
  <c r="R112"/>
  <c r="Q112"/>
  <c r="P112"/>
  <c r="O112"/>
  <c r="N112"/>
  <c r="M112"/>
  <c r="W111"/>
  <c r="V111"/>
  <c r="U111"/>
  <c r="R111"/>
  <c r="Q111"/>
  <c r="P111"/>
  <c r="O111"/>
  <c r="N111"/>
  <c r="M111"/>
  <c r="W110"/>
  <c r="V110"/>
  <c r="U110"/>
  <c r="R110"/>
  <c r="Q110"/>
  <c r="P110"/>
  <c r="O110"/>
  <c r="N110"/>
  <c r="M110"/>
  <c r="W109"/>
  <c r="V109"/>
  <c r="U109"/>
  <c r="R109"/>
  <c r="Q109"/>
  <c r="P109"/>
  <c r="O109"/>
  <c r="N109"/>
  <c r="M109"/>
  <c r="W108"/>
  <c r="V108"/>
  <c r="U108"/>
  <c r="R108"/>
  <c r="Q108"/>
  <c r="P108"/>
  <c r="O108"/>
  <c r="N108"/>
  <c r="M108"/>
  <c r="W107"/>
  <c r="V107"/>
  <c r="U107"/>
  <c r="R107"/>
  <c r="Q107"/>
  <c r="P107"/>
  <c r="O107"/>
  <c r="N107"/>
  <c r="M107"/>
  <c r="W106"/>
  <c r="V106"/>
  <c r="U106"/>
  <c r="R106"/>
  <c r="Q106"/>
  <c r="P106"/>
  <c r="O106"/>
  <c r="N106"/>
  <c r="M106"/>
  <c r="W105"/>
  <c r="V105"/>
  <c r="U105"/>
  <c r="R105"/>
  <c r="Q105"/>
  <c r="P105"/>
  <c r="O105"/>
  <c r="N105"/>
  <c r="M105"/>
  <c r="W104"/>
  <c r="V104"/>
  <c r="U104"/>
  <c r="R104"/>
  <c r="Q104"/>
  <c r="P104"/>
  <c r="O104"/>
  <c r="N104"/>
  <c r="M104"/>
  <c r="W103"/>
  <c r="V103"/>
  <c r="U103"/>
  <c r="R103"/>
  <c r="Q103"/>
  <c r="P103"/>
  <c r="O103"/>
  <c r="N103"/>
  <c r="M103"/>
  <c r="W102"/>
  <c r="V102"/>
  <c r="U102"/>
  <c r="R102"/>
  <c r="Q102"/>
  <c r="P102"/>
  <c r="O102"/>
  <c r="N102"/>
  <c r="M102"/>
  <c r="W101"/>
  <c r="V101"/>
  <c r="U101"/>
  <c r="R101"/>
  <c r="Q101"/>
  <c r="P101"/>
  <c r="O101"/>
  <c r="N101"/>
  <c r="M101"/>
  <c r="W100"/>
  <c r="V100"/>
  <c r="U100"/>
  <c r="R100"/>
  <c r="Q100"/>
  <c r="P100"/>
  <c r="O100"/>
  <c r="N100"/>
  <c r="M100"/>
  <c r="W99"/>
  <c r="V99"/>
  <c r="U99"/>
  <c r="R99"/>
  <c r="Q99"/>
  <c r="P99"/>
  <c r="O99"/>
  <c r="N99"/>
  <c r="M99"/>
  <c r="W98"/>
  <c r="V98"/>
  <c r="U98"/>
  <c r="R98"/>
  <c r="Q98"/>
  <c r="P98"/>
  <c r="O98"/>
  <c r="N98"/>
  <c r="M98"/>
  <c r="W97"/>
  <c r="V97"/>
  <c r="U97"/>
  <c r="R97"/>
  <c r="Q97"/>
  <c r="P97"/>
  <c r="O97"/>
  <c r="N97"/>
  <c r="M97"/>
  <c r="W96"/>
  <c r="V96"/>
  <c r="U96"/>
  <c r="R96"/>
  <c r="Q96"/>
  <c r="P96"/>
  <c r="O96"/>
  <c r="N96"/>
  <c r="M96"/>
  <c r="W95"/>
  <c r="V95"/>
  <c r="U95"/>
  <c r="R95"/>
  <c r="Q95"/>
  <c r="P95"/>
  <c r="O95"/>
  <c r="N95"/>
  <c r="M95"/>
  <c r="W94"/>
  <c r="V94"/>
  <c r="U94"/>
  <c r="R94"/>
  <c r="Q94"/>
  <c r="P94"/>
  <c r="O94"/>
  <c r="N94"/>
  <c r="M94"/>
  <c r="W93"/>
  <c r="V93"/>
  <c r="U93"/>
  <c r="R93"/>
  <c r="Q93"/>
  <c r="P93"/>
  <c r="O93"/>
  <c r="N93"/>
  <c r="M93"/>
  <c r="W92"/>
  <c r="V92"/>
  <c r="U92"/>
  <c r="R92"/>
  <c r="Q92"/>
  <c r="P92"/>
  <c r="O92"/>
  <c r="N92"/>
  <c r="M92"/>
  <c r="W91"/>
  <c r="V91"/>
  <c r="U91"/>
  <c r="R91"/>
  <c r="Q91"/>
  <c r="P91"/>
  <c r="O91"/>
  <c r="N91"/>
  <c r="M91"/>
  <c r="W90"/>
  <c r="V90"/>
  <c r="U90"/>
  <c r="R90"/>
  <c r="Q90"/>
  <c r="P90"/>
  <c r="O90"/>
  <c r="N90"/>
  <c r="M90"/>
  <c r="W89"/>
  <c r="V89"/>
  <c r="U89"/>
  <c r="R89"/>
  <c r="Q89"/>
  <c r="P89"/>
  <c r="O89"/>
  <c r="N89"/>
  <c r="M89"/>
  <c r="W88"/>
  <c r="V88"/>
  <c r="U88"/>
  <c r="R88"/>
  <c r="Q88"/>
  <c r="P88"/>
  <c r="O88"/>
  <c r="N88"/>
  <c r="M88"/>
  <c r="W87"/>
  <c r="V87"/>
  <c r="U87"/>
  <c r="R87"/>
  <c r="Q87"/>
  <c r="P87"/>
  <c r="O87"/>
  <c r="N87"/>
  <c r="M87"/>
  <c r="W86"/>
  <c r="V86"/>
  <c r="U86"/>
  <c r="R86"/>
  <c r="Q86"/>
  <c r="P86"/>
  <c r="O86"/>
  <c r="N86"/>
  <c r="M86"/>
  <c r="W85"/>
  <c r="V85"/>
  <c r="U85"/>
  <c r="R85"/>
  <c r="Q85"/>
  <c r="P85"/>
  <c r="O85"/>
  <c r="N85"/>
  <c r="M85"/>
  <c r="W84"/>
  <c r="V84"/>
  <c r="U84"/>
  <c r="R84"/>
  <c r="Q84"/>
  <c r="P84"/>
  <c r="O84"/>
  <c r="N84"/>
  <c r="M84"/>
  <c r="W83"/>
  <c r="V83"/>
  <c r="U83"/>
  <c r="R83"/>
  <c r="Q83"/>
  <c r="P83"/>
  <c r="O83"/>
  <c r="N83"/>
  <c r="M83"/>
  <c r="W82"/>
  <c r="V82"/>
  <c r="U82"/>
  <c r="R82"/>
  <c r="Q82"/>
  <c r="P82"/>
  <c r="O82"/>
  <c r="N82"/>
  <c r="M82"/>
  <c r="W81"/>
  <c r="V81"/>
  <c r="U81"/>
  <c r="R81"/>
  <c r="Q81"/>
  <c r="P81"/>
  <c r="O81"/>
  <c r="N81"/>
  <c r="M81"/>
  <c r="W80"/>
  <c r="V80"/>
  <c r="U80"/>
  <c r="R80"/>
  <c r="Q80"/>
  <c r="P80"/>
  <c r="O80"/>
  <c r="N80"/>
  <c r="M80"/>
  <c r="W79"/>
  <c r="V79"/>
  <c r="U79"/>
  <c r="R79"/>
  <c r="Q79"/>
  <c r="P79"/>
  <c r="O79"/>
  <c r="N79"/>
  <c r="M79"/>
  <c r="W78"/>
  <c r="V78"/>
  <c r="U78"/>
  <c r="R78"/>
  <c r="Q78"/>
  <c r="P78"/>
  <c r="O78"/>
  <c r="N78"/>
  <c r="M78"/>
  <c r="W77"/>
  <c r="V77"/>
  <c r="U77"/>
  <c r="R77"/>
  <c r="Q77"/>
  <c r="P77"/>
  <c r="O77"/>
  <c r="N77"/>
  <c r="M77"/>
  <c r="W76"/>
  <c r="V76"/>
  <c r="U76"/>
  <c r="R76"/>
  <c r="Q76"/>
  <c r="P76"/>
  <c r="O76"/>
  <c r="N76"/>
  <c r="M76"/>
  <c r="W75"/>
  <c r="V75"/>
  <c r="U75"/>
  <c r="R75"/>
  <c r="Q75"/>
  <c r="P75"/>
  <c r="O75"/>
  <c r="N75"/>
  <c r="M75"/>
  <c r="W74"/>
  <c r="V74"/>
  <c r="U74"/>
  <c r="R74"/>
  <c r="Q74"/>
  <c r="P74"/>
  <c r="O74"/>
  <c r="N74"/>
  <c r="M74"/>
  <c r="W73"/>
  <c r="V73"/>
  <c r="U73"/>
  <c r="R73"/>
  <c r="Q73"/>
  <c r="P73"/>
  <c r="O73"/>
  <c r="N73"/>
  <c r="M73"/>
  <c r="W72"/>
  <c r="V72"/>
  <c r="U72"/>
  <c r="R72"/>
  <c r="Q72"/>
  <c r="P72"/>
  <c r="O72"/>
  <c r="N72"/>
  <c r="M72"/>
  <c r="W71"/>
  <c r="V71"/>
  <c r="U71"/>
  <c r="R71"/>
  <c r="Q71"/>
  <c r="P71"/>
  <c r="O71"/>
  <c r="N71"/>
  <c r="M71"/>
  <c r="W70"/>
  <c r="V70"/>
  <c r="U70"/>
  <c r="R70"/>
  <c r="Q70"/>
  <c r="P70"/>
  <c r="O70"/>
  <c r="N70"/>
  <c r="M70"/>
  <c r="W69"/>
  <c r="V69"/>
  <c r="U69"/>
  <c r="R69"/>
  <c r="Q69"/>
  <c r="P69"/>
  <c r="O69"/>
  <c r="N69"/>
  <c r="M69"/>
  <c r="W68"/>
  <c r="V68"/>
  <c r="U68"/>
  <c r="R68"/>
  <c r="Q68"/>
  <c r="P68"/>
  <c r="O68"/>
  <c r="N68"/>
  <c r="M68"/>
  <c r="W67"/>
  <c r="V67"/>
  <c r="U67"/>
  <c r="R67"/>
  <c r="Q67"/>
  <c r="P67"/>
  <c r="O67"/>
  <c r="N67"/>
  <c r="M67"/>
  <c r="W66"/>
  <c r="V66"/>
  <c r="U66"/>
  <c r="R66"/>
  <c r="Q66"/>
  <c r="P66"/>
  <c r="O66"/>
  <c r="N66"/>
  <c r="M66"/>
  <c r="W65"/>
  <c r="V65"/>
  <c r="U65"/>
  <c r="R65"/>
  <c r="Q65"/>
  <c r="P65"/>
  <c r="O65"/>
  <c r="N65"/>
  <c r="M65"/>
  <c r="W64"/>
  <c r="V64"/>
  <c r="U64"/>
  <c r="R64"/>
  <c r="Q64"/>
  <c r="P64"/>
  <c r="O64"/>
  <c r="N64"/>
  <c r="M64"/>
  <c r="W63"/>
  <c r="V63"/>
  <c r="U63"/>
  <c r="R63"/>
  <c r="Q63"/>
  <c r="P63"/>
  <c r="O63"/>
  <c r="N63"/>
  <c r="M63"/>
  <c r="W62"/>
  <c r="V62"/>
  <c r="U62"/>
  <c r="R62"/>
  <c r="Q62"/>
  <c r="P62"/>
  <c r="O62"/>
  <c r="N62"/>
  <c r="M62"/>
  <c r="W61"/>
  <c r="V61"/>
  <c r="U61"/>
  <c r="R61"/>
  <c r="Q61"/>
  <c r="P61"/>
  <c r="O61"/>
  <c r="N61"/>
  <c r="M61"/>
  <c r="W60"/>
  <c r="V60"/>
  <c r="U60"/>
  <c r="R60"/>
  <c r="Q60"/>
  <c r="P60"/>
  <c r="O60"/>
  <c r="N60"/>
  <c r="M60"/>
  <c r="W59"/>
  <c r="V59"/>
  <c r="U59"/>
  <c r="R59"/>
  <c r="Q59"/>
  <c r="P59"/>
  <c r="O59"/>
  <c r="N59"/>
  <c r="M59"/>
  <c r="W58"/>
  <c r="V58"/>
  <c r="U58"/>
  <c r="R58"/>
  <c r="Q58"/>
  <c r="P58"/>
  <c r="O58"/>
  <c r="N58"/>
  <c r="M58"/>
  <c r="W57"/>
  <c r="V57"/>
  <c r="U57"/>
  <c r="R57"/>
  <c r="Q57"/>
  <c r="P57"/>
  <c r="O57"/>
  <c r="N57"/>
  <c r="M57"/>
  <c r="W56"/>
  <c r="V56"/>
  <c r="U56"/>
  <c r="R56"/>
  <c r="Q56"/>
  <c r="P56"/>
  <c r="O56"/>
  <c r="N56"/>
  <c r="M56"/>
  <c r="W55"/>
  <c r="V55"/>
  <c r="U55"/>
  <c r="R55"/>
  <c r="Q55"/>
  <c r="P55"/>
  <c r="O55"/>
  <c r="N55"/>
  <c r="M55"/>
  <c r="W54"/>
  <c r="V54"/>
  <c r="U54"/>
  <c r="R54"/>
  <c r="Q54"/>
  <c r="P54"/>
  <c r="O54"/>
  <c r="N54"/>
  <c r="M54"/>
  <c r="W53"/>
  <c r="V53"/>
  <c r="U53"/>
  <c r="R53"/>
  <c r="Q53"/>
  <c r="P53"/>
  <c r="O53"/>
  <c r="N53"/>
  <c r="M53"/>
  <c r="W52"/>
  <c r="V52"/>
  <c r="U52"/>
  <c r="R52"/>
  <c r="Q52"/>
  <c r="P52"/>
  <c r="O52"/>
  <c r="N52"/>
  <c r="M52"/>
  <c r="W51"/>
  <c r="V51"/>
  <c r="U51"/>
  <c r="R51"/>
  <c r="Q51"/>
  <c r="P51"/>
  <c r="O51"/>
  <c r="N51"/>
  <c r="M51"/>
  <c r="W50"/>
  <c r="V50"/>
  <c r="U50"/>
  <c r="R50"/>
  <c r="Q50"/>
  <c r="P50"/>
  <c r="O50"/>
  <c r="N50"/>
  <c r="M50"/>
  <c r="W49"/>
  <c r="V49"/>
  <c r="U49"/>
  <c r="R49"/>
  <c r="Q49"/>
  <c r="P49"/>
  <c r="O49"/>
  <c r="N49"/>
  <c r="M49"/>
  <c r="W48"/>
  <c r="V48"/>
  <c r="U48"/>
  <c r="R48"/>
  <c r="Q48"/>
  <c r="P48"/>
  <c r="O48"/>
  <c r="N48"/>
  <c r="M48"/>
  <c r="W47"/>
  <c r="V47"/>
  <c r="U47"/>
  <c r="R47"/>
  <c r="Q47"/>
  <c r="P47"/>
  <c r="O47"/>
  <c r="N47"/>
  <c r="M47"/>
  <c r="W46"/>
  <c r="V46"/>
  <c r="U46"/>
  <c r="R46"/>
  <c r="Q46"/>
  <c r="P46"/>
  <c r="O46"/>
  <c r="N46"/>
  <c r="M46"/>
  <c r="W45"/>
  <c r="V45"/>
  <c r="U45"/>
  <c r="R45"/>
  <c r="Q45"/>
  <c r="P45"/>
  <c r="O45"/>
  <c r="N45"/>
  <c r="M45"/>
  <c r="W44"/>
  <c r="V44"/>
  <c r="U44"/>
  <c r="R44"/>
  <c r="Q44"/>
  <c r="P44"/>
  <c r="O44"/>
  <c r="N44"/>
  <c r="M44"/>
  <c r="W43"/>
  <c r="V43"/>
  <c r="U43"/>
  <c r="R43"/>
  <c r="Q43"/>
  <c r="P43"/>
  <c r="O43"/>
  <c r="N43"/>
  <c r="M43"/>
  <c r="W42"/>
  <c r="V42"/>
  <c r="U42"/>
  <c r="R42"/>
  <c r="Q42"/>
  <c r="P42"/>
  <c r="O42"/>
  <c r="N42"/>
  <c r="M42"/>
  <c r="W41"/>
  <c r="V41"/>
  <c r="U41"/>
  <c r="R41"/>
  <c r="Q41"/>
  <c r="P41"/>
  <c r="O41"/>
  <c r="N41"/>
  <c r="M41"/>
  <c r="W40"/>
  <c r="V40"/>
  <c r="U40"/>
  <c r="R40"/>
  <c r="Q40"/>
  <c r="P40"/>
  <c r="O40"/>
  <c r="N40"/>
  <c r="M40"/>
  <c r="W39"/>
  <c r="V39"/>
  <c r="U39"/>
  <c r="R39"/>
  <c r="Q39"/>
  <c r="P39"/>
  <c r="O39"/>
  <c r="N39"/>
  <c r="M39"/>
  <c r="W38"/>
  <c r="V38"/>
  <c r="U38"/>
  <c r="R38"/>
  <c r="Q38"/>
  <c r="P38"/>
  <c r="O38"/>
  <c r="N38"/>
  <c r="M38"/>
  <c r="W37"/>
  <c r="V37"/>
  <c r="U37"/>
  <c r="R37"/>
  <c r="Q37"/>
  <c r="P37"/>
  <c r="O37"/>
  <c r="N37"/>
  <c r="M37"/>
  <c r="W36"/>
  <c r="V36"/>
  <c r="U36"/>
  <c r="R36"/>
  <c r="Q36"/>
  <c r="P36"/>
  <c r="O36"/>
  <c r="N36"/>
  <c r="M36"/>
  <c r="W35"/>
  <c r="V35"/>
  <c r="U35"/>
  <c r="R35"/>
  <c r="Q35"/>
  <c r="P35"/>
  <c r="O35"/>
  <c r="N35"/>
  <c r="M35"/>
  <c r="W34"/>
  <c r="V34"/>
  <c r="U34"/>
  <c r="R34"/>
  <c r="Q34"/>
  <c r="P34"/>
  <c r="O34"/>
  <c r="N34"/>
  <c r="M34"/>
  <c r="W33"/>
  <c r="V33"/>
  <c r="U33"/>
  <c r="R33"/>
  <c r="Q33"/>
  <c r="P33"/>
  <c r="O33"/>
  <c r="N33"/>
  <c r="M33"/>
  <c r="W32"/>
  <c r="V32"/>
  <c r="U32"/>
  <c r="R32"/>
  <c r="Q32"/>
  <c r="P32"/>
  <c r="O32"/>
  <c r="N32"/>
  <c r="M32"/>
  <c r="W31"/>
  <c r="V31"/>
  <c r="U31"/>
  <c r="R31"/>
  <c r="Q31"/>
  <c r="P31"/>
  <c r="O31"/>
  <c r="N31"/>
  <c r="M31"/>
  <c r="W30"/>
  <c r="V30"/>
  <c r="U30"/>
  <c r="R30"/>
  <c r="Q30"/>
  <c r="P30"/>
  <c r="O30"/>
  <c r="N30"/>
  <c r="M30"/>
  <c r="W29"/>
  <c r="V29"/>
  <c r="U29"/>
  <c r="R29"/>
  <c r="Q29"/>
  <c r="P29"/>
  <c r="O29"/>
  <c r="N29"/>
  <c r="M29"/>
  <c r="W28"/>
  <c r="V28"/>
  <c r="U28"/>
  <c r="R28"/>
  <c r="Q28"/>
  <c r="P28"/>
  <c r="O28"/>
  <c r="N28"/>
  <c r="M28"/>
  <c r="W27"/>
  <c r="V27"/>
  <c r="U27"/>
  <c r="R27"/>
  <c r="Q27"/>
  <c r="P27"/>
  <c r="O27"/>
  <c r="N27"/>
  <c r="M27"/>
  <c r="W26"/>
  <c r="V26"/>
  <c r="U26"/>
  <c r="R26"/>
  <c r="Q26"/>
  <c r="P26"/>
  <c r="O26"/>
  <c r="N26"/>
  <c r="M26"/>
  <c r="W25"/>
  <c r="V25"/>
  <c r="U25"/>
  <c r="R25"/>
  <c r="Q25"/>
  <c r="P25"/>
  <c r="O25"/>
  <c r="N25"/>
  <c r="M25"/>
  <c r="W24"/>
  <c r="V24"/>
  <c r="U24"/>
  <c r="R24"/>
  <c r="Q24"/>
  <c r="P24"/>
  <c r="O24"/>
  <c r="N24"/>
  <c r="M24"/>
  <c r="W23"/>
  <c r="V23"/>
  <c r="U23"/>
  <c r="R23"/>
  <c r="Q23"/>
  <c r="P23"/>
  <c r="O23"/>
  <c r="N23"/>
  <c r="M23"/>
  <c r="W22"/>
  <c r="V22"/>
  <c r="U22"/>
  <c r="R22"/>
  <c r="Q22"/>
  <c r="P22"/>
  <c r="O22"/>
  <c r="N22"/>
  <c r="M22"/>
  <c r="W21"/>
  <c r="V21"/>
  <c r="U21"/>
  <c r="R21"/>
  <c r="Q21"/>
  <c r="P21"/>
  <c r="O21"/>
  <c r="N21"/>
  <c r="M21"/>
  <c r="W20"/>
  <c r="V20"/>
  <c r="U20"/>
  <c r="R20"/>
  <c r="Q20"/>
  <c r="P20"/>
  <c r="O20"/>
  <c r="N20"/>
  <c r="M20"/>
  <c r="W19"/>
  <c r="V19"/>
  <c r="U19"/>
  <c r="R19"/>
  <c r="Q19"/>
  <c r="P19"/>
  <c r="O19"/>
  <c r="N19"/>
  <c r="M19"/>
  <c r="W18"/>
  <c r="V18"/>
  <c r="U18"/>
  <c r="R18"/>
  <c r="Q18"/>
  <c r="P18"/>
  <c r="O18"/>
  <c r="N18"/>
  <c r="M18"/>
  <c r="W17"/>
  <c r="V17"/>
  <c r="U17"/>
  <c r="R17"/>
  <c r="Q17"/>
  <c r="P17"/>
  <c r="O17"/>
  <c r="N17"/>
  <c r="M17"/>
  <c r="W16"/>
  <c r="V16"/>
  <c r="U16"/>
  <c r="R16"/>
  <c r="Q16"/>
  <c r="P16"/>
  <c r="O16"/>
  <c r="N16"/>
  <c r="M16"/>
  <c r="W15"/>
  <c r="V15"/>
  <c r="U15"/>
  <c r="R15"/>
  <c r="Q15"/>
  <c r="P15"/>
  <c r="O15"/>
  <c r="N15"/>
  <c r="M15"/>
  <c r="W14"/>
  <c r="V14"/>
  <c r="U14"/>
  <c r="R14"/>
  <c r="Q14"/>
  <c r="P14"/>
  <c r="O14"/>
  <c r="N14"/>
  <c r="M14"/>
  <c r="W13"/>
  <c r="V13"/>
  <c r="U13"/>
  <c r="R13"/>
  <c r="Q13"/>
  <c r="P13"/>
  <c r="O13"/>
  <c r="N13"/>
  <c r="M13"/>
  <c r="W12"/>
  <c r="V12"/>
  <c r="U12"/>
  <c r="R12"/>
  <c r="Q12"/>
  <c r="P12"/>
  <c r="O12"/>
  <c r="N12"/>
  <c r="M12"/>
  <c r="W11"/>
  <c r="V11"/>
  <c r="U11"/>
  <c r="R11"/>
  <c r="Q11"/>
  <c r="P11"/>
  <c r="O11"/>
  <c r="N11"/>
  <c r="M11"/>
  <c r="W10"/>
  <c r="V10"/>
  <c r="U10"/>
  <c r="R10"/>
  <c r="Q10"/>
  <c r="P10"/>
  <c r="O10"/>
  <c r="N10"/>
  <c r="M10"/>
  <c r="W9"/>
  <c r="V9"/>
  <c r="U9"/>
  <c r="R9"/>
  <c r="Q9"/>
  <c r="P9"/>
  <c r="O9"/>
  <c r="N9"/>
  <c r="M9"/>
  <c r="W8"/>
  <c r="V8"/>
  <c r="U8"/>
  <c r="R8"/>
  <c r="Q8"/>
  <c r="P8"/>
  <c r="O8"/>
  <c r="N8"/>
  <c r="M8"/>
  <c r="W7"/>
  <c r="V7"/>
  <c r="U7"/>
  <c r="R7"/>
  <c r="Q7"/>
  <c r="P7"/>
  <c r="O7"/>
  <c r="N7"/>
  <c r="M7"/>
  <c r="W6"/>
  <c r="V6"/>
  <c r="U6"/>
  <c r="R6"/>
  <c r="Q6"/>
  <c r="P6"/>
  <c r="O6"/>
  <c r="N6"/>
  <c r="M6"/>
  <c r="W5"/>
  <c r="V5"/>
  <c r="U5"/>
  <c r="R5"/>
  <c r="Q5"/>
  <c r="P5"/>
  <c r="O5"/>
  <c r="N5"/>
  <c r="M5"/>
  <c r="W4"/>
  <c r="V4"/>
  <c r="U4"/>
  <c r="R4"/>
  <c r="Q4"/>
  <c r="P4"/>
  <c r="O4"/>
  <c r="N4"/>
  <c r="M4"/>
  <c r="W3"/>
  <c r="V3"/>
  <c r="U3"/>
  <c r="R3"/>
  <c r="Q3"/>
  <c r="P3"/>
  <c r="O3"/>
  <c r="N3"/>
  <c r="M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6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1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3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1"/>
  <c r="K1270"/>
  <c r="K1269"/>
  <c r="K1268"/>
  <c r="K1267"/>
  <c r="K1266"/>
  <c r="K1265"/>
  <c r="K1264"/>
  <c r="K1263"/>
  <c r="K1262"/>
  <c r="K1261"/>
  <c r="K1260"/>
  <c r="K1259"/>
  <c r="K1258"/>
  <c r="K1257"/>
  <c r="K1256"/>
  <c r="K1255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2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1"/>
  <c r="K1060"/>
  <c r="K1059"/>
  <c r="K1058"/>
  <c r="K1057"/>
  <c r="K1056"/>
  <c r="K1055"/>
  <c r="K1054"/>
  <c r="K1053"/>
  <c r="K1052"/>
  <c r="K1051"/>
  <c r="K1050"/>
  <c r="K1049"/>
  <c r="K1048"/>
  <c r="K1047"/>
  <c r="K1046"/>
  <c r="K1045"/>
  <c r="K1044"/>
  <c r="K1043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J2032"/>
  <c r="J2031"/>
  <c r="J2030"/>
  <c r="J2029"/>
  <c r="J2028"/>
  <c r="J2027"/>
  <c r="J2026"/>
  <c r="J2025"/>
  <c r="J2024"/>
  <c r="J2023"/>
  <c r="J2022"/>
  <c r="J2021"/>
  <c r="J2020"/>
  <c r="J2019"/>
  <c r="J2018"/>
  <c r="J2017"/>
  <c r="J2016"/>
  <c r="J2015"/>
  <c r="J2014"/>
  <c r="J2013"/>
  <c r="J2012"/>
  <c r="J2011"/>
  <c r="J2010"/>
  <c r="J2009"/>
  <c r="J2008"/>
  <c r="J2007"/>
  <c r="J2006"/>
  <c r="J2005"/>
  <c r="J2004"/>
  <c r="J2003"/>
  <c r="J2002"/>
  <c r="J2001"/>
  <c r="J2000"/>
  <c r="J1999"/>
  <c r="J1998"/>
  <c r="J1997"/>
  <c r="J1996"/>
  <c r="J1995"/>
  <c r="J1994"/>
  <c r="J1993"/>
  <c r="J1992"/>
  <c r="J1991"/>
  <c r="J1990"/>
  <c r="J1989"/>
  <c r="J1988"/>
  <c r="J1987"/>
  <c r="J1986"/>
  <c r="J1985"/>
  <c r="J1984"/>
  <c r="J1983"/>
  <c r="J1982"/>
  <c r="J1981"/>
  <c r="J1980"/>
  <c r="J1979"/>
  <c r="J1978"/>
  <c r="J1977"/>
  <c r="J1976"/>
  <c r="J1975"/>
  <c r="J1974"/>
  <c r="J1973"/>
  <c r="J1972"/>
  <c r="J1971"/>
  <c r="J1970"/>
  <c r="J1969"/>
  <c r="J1968"/>
  <c r="J1967"/>
  <c r="J1966"/>
  <c r="J1965"/>
  <c r="J1964"/>
  <c r="J1963"/>
  <c r="J1962"/>
  <c r="J1961"/>
  <c r="J1960"/>
  <c r="J1959"/>
  <c r="J1958"/>
  <c r="J1957"/>
  <c r="J1956"/>
  <c r="J1955"/>
  <c r="J1954"/>
  <c r="J1953"/>
  <c r="J1952"/>
  <c r="J1951"/>
  <c r="J1950"/>
  <c r="J1949"/>
  <c r="J1948"/>
  <c r="J1947"/>
  <c r="J1946"/>
  <c r="J1945"/>
  <c r="J1944"/>
  <c r="J1943"/>
  <c r="J1942"/>
  <c r="J1941"/>
  <c r="J1940"/>
  <c r="J1939"/>
  <c r="J1938"/>
  <c r="J1937"/>
  <c r="J1936"/>
  <c r="J1935"/>
  <c r="J1934"/>
  <c r="J1933"/>
  <c r="J1932"/>
  <c r="J1931"/>
  <c r="J1930"/>
  <c r="J1929"/>
  <c r="J1928"/>
  <c r="J1927"/>
  <c r="J1926"/>
  <c r="J1925"/>
  <c r="J1924"/>
  <c r="J1923"/>
  <c r="J1922"/>
  <c r="J1921"/>
  <c r="J1920"/>
  <c r="J1919"/>
  <c r="J1918"/>
  <c r="J1917"/>
  <c r="J1916"/>
  <c r="J1915"/>
  <c r="J1914"/>
  <c r="J1913"/>
  <c r="J1912"/>
  <c r="J1911"/>
  <c r="J1910"/>
  <c r="J1909"/>
  <c r="J1908"/>
  <c r="J1907"/>
  <c r="J1906"/>
  <c r="J1905"/>
  <c r="J1904"/>
  <c r="J1903"/>
  <c r="J1902"/>
  <c r="J1901"/>
  <c r="J1900"/>
  <c r="J1899"/>
  <c r="J1898"/>
  <c r="J1897"/>
  <c r="J1896"/>
  <c r="J1895"/>
  <c r="J1894"/>
  <c r="J1893"/>
  <c r="J1892"/>
  <c r="J1891"/>
  <c r="J1890"/>
  <c r="J1889"/>
  <c r="J1888"/>
  <c r="J1887"/>
  <c r="J1886"/>
  <c r="J1885"/>
  <c r="J1884"/>
  <c r="J1883"/>
  <c r="J1882"/>
  <c r="J1881"/>
  <c r="J1880"/>
  <c r="J1879"/>
  <c r="J1878"/>
  <c r="J1877"/>
  <c r="J1876"/>
  <c r="J1875"/>
  <c r="J1874"/>
  <c r="J1873"/>
  <c r="J1872"/>
  <c r="J1871"/>
  <c r="J1870"/>
  <c r="J1869"/>
  <c r="J1868"/>
  <c r="J1867"/>
  <c r="J1866"/>
  <c r="J1865"/>
  <c r="J1864"/>
  <c r="J1863"/>
  <c r="J1862"/>
  <c r="J1861"/>
  <c r="J1860"/>
  <c r="J1859"/>
  <c r="J1858"/>
  <c r="J1857"/>
  <c r="J1856"/>
  <c r="J1855"/>
  <c r="J1854"/>
  <c r="J1853"/>
  <c r="J1852"/>
  <c r="J1851"/>
  <c r="J1850"/>
  <c r="J1849"/>
  <c r="J1848"/>
  <c r="J1847"/>
  <c r="J1846"/>
  <c r="J1845"/>
  <c r="J1844"/>
  <c r="J1843"/>
  <c r="J1842"/>
  <c r="J1841"/>
  <c r="J1840"/>
  <c r="J1839"/>
  <c r="J1838"/>
  <c r="J1837"/>
  <c r="J1836"/>
  <c r="J1835"/>
  <c r="J1834"/>
  <c r="J1833"/>
  <c r="J1832"/>
  <c r="J1831"/>
  <c r="J1830"/>
  <c r="J1829"/>
  <c r="J1828"/>
  <c r="J1827"/>
  <c r="J1826"/>
  <c r="J1825"/>
  <c r="J1824"/>
  <c r="J1823"/>
  <c r="J1822"/>
  <c r="J1821"/>
  <c r="J1820"/>
  <c r="J1819"/>
  <c r="J1818"/>
  <c r="J1817"/>
  <c r="J1816"/>
  <c r="J1815"/>
  <c r="J1814"/>
  <c r="J1813"/>
  <c r="J1812"/>
  <c r="J1811"/>
  <c r="J1810"/>
  <c r="J1809"/>
  <c r="J1808"/>
  <c r="J1807"/>
  <c r="J1806"/>
  <c r="J1805"/>
  <c r="J1804"/>
  <c r="J1803"/>
  <c r="J1802"/>
  <c r="J1801"/>
  <c r="J1800"/>
  <c r="J1799"/>
  <c r="J1798"/>
  <c r="J1797"/>
  <c r="J1796"/>
  <c r="J1795"/>
  <c r="J1794"/>
  <c r="J1793"/>
  <c r="J1792"/>
  <c r="J1791"/>
  <c r="J1790"/>
  <c r="J1789"/>
  <c r="J1788"/>
  <c r="J1787"/>
  <c r="J1786"/>
  <c r="J1785"/>
  <c r="J1784"/>
  <c r="J1783"/>
  <c r="J1782"/>
  <c r="J1781"/>
  <c r="J1780"/>
  <c r="J1779"/>
  <c r="J1778"/>
  <c r="J1777"/>
  <c r="J1776"/>
  <c r="J1775"/>
  <c r="J1774"/>
  <c r="J1773"/>
  <c r="J1772"/>
  <c r="J1771"/>
  <c r="J1770"/>
  <c r="J1769"/>
  <c r="J1768"/>
  <c r="J1767"/>
  <c r="J1766"/>
  <c r="J1765"/>
  <c r="J1764"/>
  <c r="J1763"/>
  <c r="J1762"/>
  <c r="J1761"/>
  <c r="J1760"/>
  <c r="J1759"/>
  <c r="J1758"/>
  <c r="J1757"/>
  <c r="J1756"/>
  <c r="J1755"/>
  <c r="J1754"/>
  <c r="J1753"/>
  <c r="J1752"/>
  <c r="J1751"/>
  <c r="J1750"/>
  <c r="J1749"/>
  <c r="J1748"/>
  <c r="J1747"/>
  <c r="J1746"/>
  <c r="J1745"/>
  <c r="J1744"/>
  <c r="J1743"/>
  <c r="J1742"/>
  <c r="J1741"/>
  <c r="J1740"/>
  <c r="J1739"/>
  <c r="J1738"/>
  <c r="J1737"/>
  <c r="J1736"/>
  <c r="J1735"/>
  <c r="J1734"/>
  <c r="J1733"/>
  <c r="J1732"/>
  <c r="J1731"/>
  <c r="J1730"/>
  <c r="J1729"/>
  <c r="J1728"/>
  <c r="J1727"/>
  <c r="J1726"/>
  <c r="J1725"/>
  <c r="J1724"/>
  <c r="J1723"/>
  <c r="J1722"/>
  <c r="J1721"/>
  <c r="J1720"/>
  <c r="J1719"/>
  <c r="J1718"/>
  <c r="J1717"/>
  <c r="J1716"/>
  <c r="J1715"/>
  <c r="J1714"/>
  <c r="J1713"/>
  <c r="J1712"/>
  <c r="J1711"/>
  <c r="J1710"/>
  <c r="J1709"/>
  <c r="J1708"/>
  <c r="J1707"/>
  <c r="J1706"/>
  <c r="J1705"/>
  <c r="J1704"/>
  <c r="J1703"/>
  <c r="J1702"/>
  <c r="J1701"/>
  <c r="J1700"/>
  <c r="J1699"/>
  <c r="J1698"/>
  <c r="J1697"/>
  <c r="J1696"/>
  <c r="J1695"/>
  <c r="J1694"/>
  <c r="J1693"/>
  <c r="J1692"/>
  <c r="J1691"/>
  <c r="J1690"/>
  <c r="J1689"/>
  <c r="J1688"/>
  <c r="J1687"/>
  <c r="J1686"/>
  <c r="J1685"/>
  <c r="J1684"/>
  <c r="J1683"/>
  <c r="J1682"/>
  <c r="J1681"/>
  <c r="J1680"/>
  <c r="J1679"/>
  <c r="J1678"/>
  <c r="J1677"/>
  <c r="J1676"/>
  <c r="J1675"/>
  <c r="J1674"/>
  <c r="J1673"/>
  <c r="J1672"/>
  <c r="J1671"/>
  <c r="J1670"/>
  <c r="J1669"/>
  <c r="J1668"/>
  <c r="J1667"/>
  <c r="J1666"/>
  <c r="J1665"/>
  <c r="J1664"/>
  <c r="J1663"/>
  <c r="J1662"/>
  <c r="J1661"/>
  <c r="J1660"/>
  <c r="J1659"/>
  <c r="J1658"/>
  <c r="J1657"/>
  <c r="J1656"/>
  <c r="J1655"/>
  <c r="J1654"/>
  <c r="J1653"/>
  <c r="J1652"/>
  <c r="J1651"/>
  <c r="J1650"/>
  <c r="J1649"/>
  <c r="J1648"/>
  <c r="J1647"/>
  <c r="J1646"/>
  <c r="J1645"/>
  <c r="J1644"/>
  <c r="J1643"/>
  <c r="J1642"/>
  <c r="J1641"/>
  <c r="J1640"/>
  <c r="J1639"/>
  <c r="J1638"/>
  <c r="J1637"/>
  <c r="J1636"/>
  <c r="J1635"/>
  <c r="J1634"/>
  <c r="J1633"/>
  <c r="J1632"/>
  <c r="J1631"/>
  <c r="J1630"/>
  <c r="J1629"/>
  <c r="J1628"/>
  <c r="J1627"/>
  <c r="J1626"/>
  <c r="J1625"/>
  <c r="J1624"/>
  <c r="J1623"/>
  <c r="J1622"/>
  <c r="J1621"/>
  <c r="J1620"/>
  <c r="J1619"/>
  <c r="J1618"/>
  <c r="J1617"/>
  <c r="J1616"/>
  <c r="J1615"/>
  <c r="J1614"/>
  <c r="J1613"/>
  <c r="J1612"/>
  <c r="J1611"/>
  <c r="J1610"/>
  <c r="J1609"/>
  <c r="J1608"/>
  <c r="J1607"/>
  <c r="J1606"/>
  <c r="J1605"/>
  <c r="J1604"/>
  <c r="J1603"/>
  <c r="J1602"/>
  <c r="J1601"/>
  <c r="J1600"/>
  <c r="J1599"/>
  <c r="J1598"/>
  <c r="J1597"/>
  <c r="J1596"/>
  <c r="J1595"/>
  <c r="J1594"/>
  <c r="J1593"/>
  <c r="J1592"/>
  <c r="J1591"/>
  <c r="J1590"/>
  <c r="J1589"/>
  <c r="J1588"/>
  <c r="J1587"/>
  <c r="J1586"/>
  <c r="J1585"/>
  <c r="J1584"/>
  <c r="J1583"/>
  <c r="J1582"/>
  <c r="J1581"/>
  <c r="J1580"/>
  <c r="J1579"/>
  <c r="J1578"/>
  <c r="J1577"/>
  <c r="J1576"/>
  <c r="J1575"/>
  <c r="J1574"/>
  <c r="J1573"/>
  <c r="J1572"/>
  <c r="J1571"/>
  <c r="J1570"/>
  <c r="J1569"/>
  <c r="J1568"/>
  <c r="J1567"/>
  <c r="J1566"/>
  <c r="J1565"/>
  <c r="J1564"/>
  <c r="J1563"/>
  <c r="J1562"/>
  <c r="J1561"/>
  <c r="J1560"/>
  <c r="J1559"/>
  <c r="J1558"/>
  <c r="J1557"/>
  <c r="J1556"/>
  <c r="J1555"/>
  <c r="J1554"/>
  <c r="J1553"/>
  <c r="J1552"/>
  <c r="J1551"/>
  <c r="J1550"/>
  <c r="J1549"/>
  <c r="J1548"/>
  <c r="J1547"/>
  <c r="J1546"/>
  <c r="J1545"/>
  <c r="J1544"/>
  <c r="J1543"/>
  <c r="J1542"/>
  <c r="J1541"/>
  <c r="J1540"/>
  <c r="J1539"/>
  <c r="J1538"/>
  <c r="J1537"/>
  <c r="J1536"/>
  <c r="J1535"/>
  <c r="J1534"/>
  <c r="J1533"/>
  <c r="J1532"/>
  <c r="J1531"/>
  <c r="J1530"/>
  <c r="J1529"/>
  <c r="J1528"/>
  <c r="J1527"/>
  <c r="J1526"/>
  <c r="J1525"/>
  <c r="J1524"/>
  <c r="J1523"/>
  <c r="J1522"/>
  <c r="J1521"/>
  <c r="J1520"/>
  <c r="J1519"/>
  <c r="J1518"/>
  <c r="J1517"/>
  <c r="J1516"/>
  <c r="J1515"/>
  <c r="J1514"/>
  <c r="J1513"/>
  <c r="J1512"/>
  <c r="J1511"/>
  <c r="J1510"/>
  <c r="J1509"/>
  <c r="J1508"/>
  <c r="J1507"/>
  <c r="J1506"/>
  <c r="J1505"/>
  <c r="J1504"/>
  <c r="J1503"/>
  <c r="J1502"/>
  <c r="J1501"/>
  <c r="J1500"/>
  <c r="J1499"/>
  <c r="J1498"/>
  <c r="J1497"/>
  <c r="J1496"/>
  <c r="J1495"/>
  <c r="J1494"/>
  <c r="J1493"/>
  <c r="J1492"/>
  <c r="J1491"/>
  <c r="J1490"/>
  <c r="J1489"/>
  <c r="J1488"/>
  <c r="J1487"/>
  <c r="J1486"/>
  <c r="J1485"/>
  <c r="J1484"/>
  <c r="J1483"/>
  <c r="J1482"/>
  <c r="J1481"/>
  <c r="J1480"/>
  <c r="J1479"/>
  <c r="J1478"/>
  <c r="J1477"/>
  <c r="J1476"/>
  <c r="J1475"/>
  <c r="J1474"/>
  <c r="J1473"/>
  <c r="J1472"/>
  <c r="J1471"/>
  <c r="J1470"/>
  <c r="J1469"/>
  <c r="J1468"/>
  <c r="J1467"/>
  <c r="J1466"/>
  <c r="J1465"/>
  <c r="J1464"/>
  <c r="J1463"/>
  <c r="J1462"/>
  <c r="J1461"/>
  <c r="J1460"/>
  <c r="J1459"/>
  <c r="J1458"/>
  <c r="J1457"/>
  <c r="J1456"/>
  <c r="J1455"/>
  <c r="J1454"/>
  <c r="J1453"/>
  <c r="J1452"/>
  <c r="J1451"/>
  <c r="J1450"/>
  <c r="J1449"/>
  <c r="J1448"/>
  <c r="J1447"/>
  <c r="J1446"/>
  <c r="J1445"/>
  <c r="J1444"/>
  <c r="J1443"/>
  <c r="J1442"/>
  <c r="J1441"/>
  <c r="J1440"/>
  <c r="J1439"/>
  <c r="J1438"/>
  <c r="J1437"/>
  <c r="J1436"/>
  <c r="J1435"/>
  <c r="J1434"/>
  <c r="J1433"/>
  <c r="J1432"/>
  <c r="J1431"/>
  <c r="J1430"/>
  <c r="J1429"/>
  <c r="J1428"/>
  <c r="J1427"/>
  <c r="J1426"/>
  <c r="J1425"/>
  <c r="J1424"/>
  <c r="J1423"/>
  <c r="J1422"/>
  <c r="J1421"/>
  <c r="J1420"/>
  <c r="J1419"/>
  <c r="J1418"/>
  <c r="J1417"/>
  <c r="J1416"/>
  <c r="J1415"/>
  <c r="J1414"/>
  <c r="J1413"/>
  <c r="J1412"/>
  <c r="J1411"/>
  <c r="J1410"/>
  <c r="J1409"/>
  <c r="J1408"/>
  <c r="J1407"/>
  <c r="J1406"/>
  <c r="J1405"/>
  <c r="J1404"/>
  <c r="J1403"/>
  <c r="J1402"/>
  <c r="J1401"/>
  <c r="J1400"/>
  <c r="J1399"/>
  <c r="J1398"/>
  <c r="J1397"/>
  <c r="J1396"/>
  <c r="J1395"/>
  <c r="J1394"/>
  <c r="J1393"/>
  <c r="J1392"/>
  <c r="J1391"/>
  <c r="J1390"/>
  <c r="J1389"/>
  <c r="J1388"/>
  <c r="J1387"/>
  <c r="J1386"/>
  <c r="J1385"/>
  <c r="J1384"/>
  <c r="J1383"/>
  <c r="J1382"/>
  <c r="J1381"/>
  <c r="J1380"/>
  <c r="J1379"/>
  <c r="J1378"/>
  <c r="J1377"/>
  <c r="J1376"/>
  <c r="J1375"/>
  <c r="J1374"/>
  <c r="J1373"/>
  <c r="J1372"/>
  <c r="J1371"/>
  <c r="J1370"/>
  <c r="J1369"/>
  <c r="J1368"/>
  <c r="J1367"/>
  <c r="J1366"/>
  <c r="J1365"/>
  <c r="J1364"/>
  <c r="J1363"/>
  <c r="J1362"/>
  <c r="J1361"/>
  <c r="J1360"/>
  <c r="J1359"/>
  <c r="J1358"/>
  <c r="J1357"/>
  <c r="J1356"/>
  <c r="J1355"/>
  <c r="J1354"/>
  <c r="J1353"/>
  <c r="J1352"/>
  <c r="J1351"/>
  <c r="J1350"/>
  <c r="J1349"/>
  <c r="J1348"/>
  <c r="J1347"/>
  <c r="J1346"/>
  <c r="J1345"/>
  <c r="J1344"/>
  <c r="J1343"/>
  <c r="J1342"/>
  <c r="J1341"/>
  <c r="J1340"/>
  <c r="J1339"/>
  <c r="J1338"/>
  <c r="J1337"/>
  <c r="J1336"/>
  <c r="J1335"/>
  <c r="J1334"/>
  <c r="J1333"/>
  <c r="J1332"/>
  <c r="J1331"/>
  <c r="J1330"/>
  <c r="J1329"/>
  <c r="J1328"/>
  <c r="J1327"/>
  <c r="J1326"/>
  <c r="J1325"/>
  <c r="J1324"/>
  <c r="J1323"/>
  <c r="J1322"/>
  <c r="J1321"/>
  <c r="J1320"/>
  <c r="J1319"/>
  <c r="J1318"/>
  <c r="J1317"/>
  <c r="J1316"/>
  <c r="J1315"/>
  <c r="J1314"/>
  <c r="J1313"/>
  <c r="J1312"/>
  <c r="J1311"/>
  <c r="J1310"/>
  <c r="J1309"/>
  <c r="J1308"/>
  <c r="J1307"/>
  <c r="J1306"/>
  <c r="J1305"/>
  <c r="J1304"/>
  <c r="J1303"/>
  <c r="J1302"/>
  <c r="J1301"/>
  <c r="J1300"/>
  <c r="J1299"/>
  <c r="J1298"/>
  <c r="J1297"/>
  <c r="J1296"/>
  <c r="J1295"/>
  <c r="J1294"/>
  <c r="J1293"/>
  <c r="J1292"/>
  <c r="J1291"/>
  <c r="J1290"/>
  <c r="J1289"/>
  <c r="J1288"/>
  <c r="J1287"/>
  <c r="J1286"/>
  <c r="J1285"/>
  <c r="J1284"/>
  <c r="J1283"/>
  <c r="J1282"/>
  <c r="J1281"/>
  <c r="J1280"/>
  <c r="J1279"/>
  <c r="J1278"/>
  <c r="J1277"/>
  <c r="J1276"/>
  <c r="J1275"/>
  <c r="J1274"/>
  <c r="J1273"/>
  <c r="J1272"/>
  <c r="J1271"/>
  <c r="J1270"/>
  <c r="J1269"/>
  <c r="J1268"/>
  <c r="J1267"/>
  <c r="J1266"/>
  <c r="J1265"/>
  <c r="J1264"/>
  <c r="J1263"/>
  <c r="J1262"/>
  <c r="J1261"/>
  <c r="J1260"/>
  <c r="J1259"/>
  <c r="J1258"/>
  <c r="J1257"/>
  <c r="J1256"/>
  <c r="J1255"/>
  <c r="J1254"/>
  <c r="J1253"/>
  <c r="J1252"/>
  <c r="J1251"/>
  <c r="J1250"/>
  <c r="J1249"/>
  <c r="J1248"/>
  <c r="J1247"/>
  <c r="J1246"/>
  <c r="J1245"/>
  <c r="J1244"/>
  <c r="J1243"/>
  <c r="J1242"/>
  <c r="J1241"/>
  <c r="J1240"/>
  <c r="J1239"/>
  <c r="J1238"/>
  <c r="J1237"/>
  <c r="J1236"/>
  <c r="J1235"/>
  <c r="J1234"/>
  <c r="J1233"/>
  <c r="J1232"/>
  <c r="J1231"/>
  <c r="J1230"/>
  <c r="J1229"/>
  <c r="J1228"/>
  <c r="J1227"/>
  <c r="J1226"/>
  <c r="J1225"/>
  <c r="J1224"/>
  <c r="J1223"/>
  <c r="J1222"/>
  <c r="J1221"/>
  <c r="J1220"/>
  <c r="J1219"/>
  <c r="J1218"/>
  <c r="J1217"/>
  <c r="J1216"/>
  <c r="J1215"/>
  <c r="J1214"/>
  <c r="J1213"/>
  <c r="J1212"/>
  <c r="J1211"/>
  <c r="J1210"/>
  <c r="J1209"/>
  <c r="J1208"/>
  <c r="J1207"/>
  <c r="J1206"/>
  <c r="J1205"/>
  <c r="J1204"/>
  <c r="J1203"/>
  <c r="J1202"/>
  <c r="J1201"/>
  <c r="J1200"/>
  <c r="J1199"/>
  <c r="J1198"/>
  <c r="J1197"/>
  <c r="J1196"/>
  <c r="J1195"/>
  <c r="J1194"/>
  <c r="J1193"/>
  <c r="J1192"/>
  <c r="J1191"/>
  <c r="J1190"/>
  <c r="J1189"/>
  <c r="J1188"/>
  <c r="J1187"/>
  <c r="J1186"/>
  <c r="J1185"/>
  <c r="J1184"/>
  <c r="J1183"/>
  <c r="J1182"/>
  <c r="J1181"/>
  <c r="J1180"/>
  <c r="J1179"/>
  <c r="J1178"/>
  <c r="J1177"/>
  <c r="J1176"/>
  <c r="J1175"/>
  <c r="J1174"/>
  <c r="J1173"/>
  <c r="J1172"/>
  <c r="J1171"/>
  <c r="J1170"/>
  <c r="J1169"/>
  <c r="J1168"/>
  <c r="J1167"/>
  <c r="J1166"/>
  <c r="J1165"/>
  <c r="J1164"/>
  <c r="J1163"/>
  <c r="J1162"/>
  <c r="J1161"/>
  <c r="J1160"/>
  <c r="J1159"/>
  <c r="J1158"/>
  <c r="J1157"/>
  <c r="J1156"/>
  <c r="J1155"/>
  <c r="J1154"/>
  <c r="J1153"/>
  <c r="J1152"/>
  <c r="J1151"/>
  <c r="J1150"/>
  <c r="J1149"/>
  <c r="J1148"/>
  <c r="J1147"/>
  <c r="J1146"/>
  <c r="J1145"/>
  <c r="J1144"/>
  <c r="J1143"/>
  <c r="J1142"/>
  <c r="J1141"/>
  <c r="J1140"/>
  <c r="J1139"/>
  <c r="J1138"/>
  <c r="J1137"/>
  <c r="J1136"/>
  <c r="J1135"/>
  <c r="J1134"/>
  <c r="J1133"/>
  <c r="J1132"/>
  <c r="J1131"/>
  <c r="J1130"/>
  <c r="J1129"/>
  <c r="J1128"/>
  <c r="J1127"/>
  <c r="J1126"/>
  <c r="J1125"/>
  <c r="J1124"/>
  <c r="J1123"/>
  <c r="J1122"/>
  <c r="J1121"/>
  <c r="J1120"/>
  <c r="J1119"/>
  <c r="J1118"/>
  <c r="J1117"/>
  <c r="J1116"/>
  <c r="J1115"/>
  <c r="J1114"/>
  <c r="J1113"/>
  <c r="J1112"/>
  <c r="J1111"/>
  <c r="J1110"/>
  <c r="J1109"/>
  <c r="J1108"/>
  <c r="J1107"/>
  <c r="J1106"/>
  <c r="J1105"/>
  <c r="J1104"/>
  <c r="J1103"/>
  <c r="J1102"/>
  <c r="J1101"/>
  <c r="J1100"/>
  <c r="J1099"/>
  <c r="J1098"/>
  <c r="J1097"/>
  <c r="J1096"/>
  <c r="J1095"/>
  <c r="J1094"/>
  <c r="J1093"/>
  <c r="J1092"/>
  <c r="J1091"/>
  <c r="J1090"/>
  <c r="J1089"/>
  <c r="J1088"/>
  <c r="J1087"/>
  <c r="J1086"/>
  <c r="J1085"/>
  <c r="J1084"/>
  <c r="J1083"/>
  <c r="J1082"/>
  <c r="J1081"/>
  <c r="J1080"/>
  <c r="J1079"/>
  <c r="J1078"/>
  <c r="J1077"/>
  <c r="J1076"/>
  <c r="J1075"/>
  <c r="J1074"/>
  <c r="J1073"/>
  <c r="J1072"/>
  <c r="J1071"/>
  <c r="J1070"/>
  <c r="J1069"/>
  <c r="J1068"/>
  <c r="J1067"/>
  <c r="J1066"/>
  <c r="J1065"/>
  <c r="J1064"/>
  <c r="J1063"/>
  <c r="J1062"/>
  <c r="J1061"/>
  <c r="J1060"/>
  <c r="J1059"/>
  <c r="J1058"/>
  <c r="J1057"/>
  <c r="J1056"/>
  <c r="J1055"/>
  <c r="J1054"/>
  <c r="J1053"/>
  <c r="J1052"/>
  <c r="J1051"/>
  <c r="J1050"/>
  <c r="J1049"/>
  <c r="J1048"/>
  <c r="J1047"/>
  <c r="J1046"/>
  <c r="J1045"/>
  <c r="J1044"/>
  <c r="J1043"/>
  <c r="J1042"/>
  <c r="J1041"/>
  <c r="J1040"/>
  <c r="J1039"/>
  <c r="J1038"/>
  <c r="J1037"/>
  <c r="J1036"/>
  <c r="J1035"/>
  <c r="J1034"/>
  <c r="J1033"/>
  <c r="J1032"/>
  <c r="J1031"/>
  <c r="J1030"/>
  <c r="J1029"/>
  <c r="J1028"/>
  <c r="J1027"/>
  <c r="J1026"/>
  <c r="J1025"/>
  <c r="J1024"/>
  <c r="J1023"/>
  <c r="J1022"/>
  <c r="J1021"/>
  <c r="J1020"/>
  <c r="J1019"/>
  <c r="J1018"/>
  <c r="J1017"/>
  <c r="J1016"/>
  <c r="J1015"/>
  <c r="J1014"/>
  <c r="J1013"/>
  <c r="J1012"/>
  <c r="J1011"/>
  <c r="J1010"/>
  <c r="J1009"/>
  <c r="J1008"/>
  <c r="J1007"/>
  <c r="J1006"/>
  <c r="J1005"/>
  <c r="J1004"/>
  <c r="J1003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I2032"/>
  <c r="I2031"/>
  <c r="I2030"/>
  <c r="I2029"/>
  <c r="I2028"/>
  <c r="I2027"/>
  <c r="I2026"/>
  <c r="I2025"/>
  <c r="I2024"/>
  <c r="I2023"/>
  <c r="I2022"/>
  <c r="I2021"/>
  <c r="I2020"/>
  <c r="I2019"/>
  <c r="I2018"/>
  <c r="I2017"/>
  <c r="I2016"/>
  <c r="I2015"/>
  <c r="I2014"/>
  <c r="I2013"/>
  <c r="I2012"/>
  <c r="I2011"/>
  <c r="I2010"/>
  <c r="I2009"/>
  <c r="I2008"/>
  <c r="I2007"/>
  <c r="I2006"/>
  <c r="I2005"/>
  <c r="I2004"/>
  <c r="I2003"/>
  <c r="I2002"/>
  <c r="I2001"/>
  <c r="I2000"/>
  <c r="I1999"/>
  <c r="I1998"/>
  <c r="I1997"/>
  <c r="I1996"/>
  <c r="I1995"/>
  <c r="I1994"/>
  <c r="I1993"/>
  <c r="I1992"/>
  <c r="I1991"/>
  <c r="I1990"/>
  <c r="I1989"/>
  <c r="I1988"/>
  <c r="I1987"/>
  <c r="I1986"/>
  <c r="I1985"/>
  <c r="I1984"/>
  <c r="I1983"/>
  <c r="I1982"/>
  <c r="I1981"/>
  <c r="I1980"/>
  <c r="I1979"/>
  <c r="I1978"/>
  <c r="I1977"/>
  <c r="I1976"/>
  <c r="I1975"/>
  <c r="I1974"/>
  <c r="I1973"/>
  <c r="I1972"/>
  <c r="I1971"/>
  <c r="I1970"/>
  <c r="I1969"/>
  <c r="I1968"/>
  <c r="I1967"/>
  <c r="I1966"/>
  <c r="I1965"/>
  <c r="I1964"/>
  <c r="I1963"/>
  <c r="I1962"/>
  <c r="I1961"/>
  <c r="I1960"/>
  <c r="I1959"/>
  <c r="I1958"/>
  <c r="I1957"/>
  <c r="I1956"/>
  <c r="I1955"/>
  <c r="I1954"/>
  <c r="I1953"/>
  <c r="I1952"/>
  <c r="I1951"/>
  <c r="I1950"/>
  <c r="I1949"/>
  <c r="I1948"/>
  <c r="I1947"/>
  <c r="I1946"/>
  <c r="I1945"/>
  <c r="I1944"/>
  <c r="I1943"/>
  <c r="I1942"/>
  <c r="I1941"/>
  <c r="I1940"/>
  <c r="I1939"/>
  <c r="I1938"/>
  <c r="I1937"/>
  <c r="I1936"/>
  <c r="I1935"/>
  <c r="I1934"/>
  <c r="I1933"/>
  <c r="I1932"/>
  <c r="I1931"/>
  <c r="I1930"/>
  <c r="I1929"/>
  <c r="I1928"/>
  <c r="I1927"/>
  <c r="I1926"/>
  <c r="I1925"/>
  <c r="I1924"/>
  <c r="I1923"/>
  <c r="I1922"/>
  <c r="I1921"/>
  <c r="I1920"/>
  <c r="I1919"/>
  <c r="I1918"/>
  <c r="I1917"/>
  <c r="I1916"/>
  <c r="I1915"/>
  <c r="I1914"/>
  <c r="I1913"/>
  <c r="I1912"/>
  <c r="I1911"/>
  <c r="I1910"/>
  <c r="I1909"/>
  <c r="I1908"/>
  <c r="I1907"/>
  <c r="I1906"/>
  <c r="I1905"/>
  <c r="I1904"/>
  <c r="I1903"/>
  <c r="I1902"/>
  <c r="I1901"/>
  <c r="I1900"/>
  <c r="I1899"/>
  <c r="I1898"/>
  <c r="I1897"/>
  <c r="I1896"/>
  <c r="I1895"/>
  <c r="I1894"/>
  <c r="I1893"/>
  <c r="I1892"/>
  <c r="I1891"/>
  <c r="I1890"/>
  <c r="I1889"/>
  <c r="I1888"/>
  <c r="I1887"/>
  <c r="I1886"/>
  <c r="I1885"/>
  <c r="I1884"/>
  <c r="I1883"/>
  <c r="I1882"/>
  <c r="I1881"/>
  <c r="I1880"/>
  <c r="I1879"/>
  <c r="I1878"/>
  <c r="I1877"/>
  <c r="I1876"/>
  <c r="I1875"/>
  <c r="I1874"/>
  <c r="I1873"/>
  <c r="I1872"/>
  <c r="I1871"/>
  <c r="I1870"/>
  <c r="I1869"/>
  <c r="I1868"/>
  <c r="I1867"/>
  <c r="I1866"/>
  <c r="I1865"/>
  <c r="I1864"/>
  <c r="I1863"/>
  <c r="I1862"/>
  <c r="I1861"/>
  <c r="I1860"/>
  <c r="I1859"/>
  <c r="I1858"/>
  <c r="I1857"/>
  <c r="I1856"/>
  <c r="I1855"/>
  <c r="I1854"/>
  <c r="I1853"/>
  <c r="I1852"/>
  <c r="I1851"/>
  <c r="I1850"/>
  <c r="I1849"/>
  <c r="I1848"/>
  <c r="I1847"/>
  <c r="I1846"/>
  <c r="I1845"/>
  <c r="I1844"/>
  <c r="I1843"/>
  <c r="I1842"/>
  <c r="I1841"/>
  <c r="I1840"/>
  <c r="I1839"/>
  <c r="I1838"/>
  <c r="I1837"/>
  <c r="I1836"/>
  <c r="I1835"/>
  <c r="I1834"/>
  <c r="I1833"/>
  <c r="I1832"/>
  <c r="I1831"/>
  <c r="I1830"/>
  <c r="I1829"/>
  <c r="I1828"/>
  <c r="I1827"/>
  <c r="I1826"/>
  <c r="I1825"/>
  <c r="I1824"/>
  <c r="I1823"/>
  <c r="I1822"/>
  <c r="I1821"/>
  <c r="I1820"/>
  <c r="I1819"/>
  <c r="I1818"/>
  <c r="I1817"/>
  <c r="I1816"/>
  <c r="I1815"/>
  <c r="I1814"/>
  <c r="I1813"/>
  <c r="I1812"/>
  <c r="I1811"/>
  <c r="I1810"/>
  <c r="I1809"/>
  <c r="I1808"/>
  <c r="I1807"/>
  <c r="I1806"/>
  <c r="I1805"/>
  <c r="I1804"/>
  <c r="I1803"/>
  <c r="I1802"/>
  <c r="I1801"/>
  <c r="I1800"/>
  <c r="I1799"/>
  <c r="I1798"/>
  <c r="I1797"/>
  <c r="I1796"/>
  <c r="I1795"/>
  <c r="I1794"/>
  <c r="I1793"/>
  <c r="I1792"/>
  <c r="I1791"/>
  <c r="I1790"/>
  <c r="I1789"/>
  <c r="I1788"/>
  <c r="I1787"/>
  <c r="I1786"/>
  <c r="I1785"/>
  <c r="I1784"/>
  <c r="I1783"/>
  <c r="I1782"/>
  <c r="I1781"/>
  <c r="I1780"/>
  <c r="I1779"/>
  <c r="I1778"/>
  <c r="I1777"/>
  <c r="I1776"/>
  <c r="I1775"/>
  <c r="I1774"/>
  <c r="I1773"/>
  <c r="I1772"/>
  <c r="I1771"/>
  <c r="I1770"/>
  <c r="I1769"/>
  <c r="I1768"/>
  <c r="I1767"/>
  <c r="I1766"/>
  <c r="I1765"/>
  <c r="I1764"/>
  <c r="I1763"/>
  <c r="I1762"/>
  <c r="I1761"/>
  <c r="I1760"/>
  <c r="I1759"/>
  <c r="I1758"/>
  <c r="I1757"/>
  <c r="I1756"/>
  <c r="I1755"/>
  <c r="I1754"/>
  <c r="I1753"/>
  <c r="I1752"/>
  <c r="I1751"/>
  <c r="I1750"/>
  <c r="I1749"/>
  <c r="I1748"/>
  <c r="I1747"/>
  <c r="I1746"/>
  <c r="I1745"/>
  <c r="I1744"/>
  <c r="I1743"/>
  <c r="I1742"/>
  <c r="I1741"/>
  <c r="I1740"/>
  <c r="I1739"/>
  <c r="I1738"/>
  <c r="I1737"/>
  <c r="I1736"/>
  <c r="I1735"/>
  <c r="I1734"/>
  <c r="I1733"/>
  <c r="I1732"/>
  <c r="I1731"/>
  <c r="I1730"/>
  <c r="I1729"/>
  <c r="I1728"/>
  <c r="I1727"/>
  <c r="I1726"/>
  <c r="I1725"/>
  <c r="I1724"/>
  <c r="I1723"/>
  <c r="I1722"/>
  <c r="I1721"/>
  <c r="I1720"/>
  <c r="I1719"/>
  <c r="I1718"/>
  <c r="I1717"/>
  <c r="I1716"/>
  <c r="I1715"/>
  <c r="I1714"/>
  <c r="I1713"/>
  <c r="I1712"/>
  <c r="I1711"/>
  <c r="I1710"/>
  <c r="I1709"/>
  <c r="I1708"/>
  <c r="I1707"/>
  <c r="I1706"/>
  <c r="I1705"/>
  <c r="I1704"/>
  <c r="I1703"/>
  <c r="I1702"/>
  <c r="I1701"/>
  <c r="I1700"/>
  <c r="I1699"/>
  <c r="I1698"/>
  <c r="I1697"/>
  <c r="I1696"/>
  <c r="I1695"/>
  <c r="I1694"/>
  <c r="I1693"/>
  <c r="I1692"/>
  <c r="I1691"/>
  <c r="I1690"/>
  <c r="I1689"/>
  <c r="I1688"/>
  <c r="I1687"/>
  <c r="I1686"/>
  <c r="I1685"/>
  <c r="I1684"/>
  <c r="I1683"/>
  <c r="I1682"/>
  <c r="I1681"/>
  <c r="I1680"/>
  <c r="I1679"/>
  <c r="I1678"/>
  <c r="I1677"/>
  <c r="I1676"/>
  <c r="I1675"/>
  <c r="I1674"/>
  <c r="I1673"/>
  <c r="I1672"/>
  <c r="I1671"/>
  <c r="I1670"/>
  <c r="I1669"/>
  <c r="I1668"/>
  <c r="I1667"/>
  <c r="I1666"/>
  <c r="I1665"/>
  <c r="I1664"/>
  <c r="I1663"/>
  <c r="I1662"/>
  <c r="I1661"/>
  <c r="I1660"/>
  <c r="I1659"/>
  <c r="I1658"/>
  <c r="I1657"/>
  <c r="I1656"/>
  <c r="I1655"/>
  <c r="I1654"/>
  <c r="I1653"/>
  <c r="I1652"/>
  <c r="I1651"/>
  <c r="I1650"/>
  <c r="I1649"/>
  <c r="I1648"/>
  <c r="I1647"/>
  <c r="I1646"/>
  <c r="I1645"/>
  <c r="I1644"/>
  <c r="I1643"/>
  <c r="I1642"/>
  <c r="I1641"/>
  <c r="I1640"/>
  <c r="I1639"/>
  <c r="I1638"/>
  <c r="I1637"/>
  <c r="I1636"/>
  <c r="I1635"/>
  <c r="I1634"/>
  <c r="I1633"/>
  <c r="I1632"/>
  <c r="I1631"/>
  <c r="I1630"/>
  <c r="I1629"/>
  <c r="I1628"/>
  <c r="I1627"/>
  <c r="I1626"/>
  <c r="I1625"/>
  <c r="I1624"/>
  <c r="I1623"/>
  <c r="I1622"/>
  <c r="I1621"/>
  <c r="I1620"/>
  <c r="I1619"/>
  <c r="I1618"/>
  <c r="I1617"/>
  <c r="I1616"/>
  <c r="I1615"/>
  <c r="I1614"/>
  <c r="I1613"/>
  <c r="I1612"/>
  <c r="I1611"/>
  <c r="I1610"/>
  <c r="I1609"/>
  <c r="I1608"/>
  <c r="I1607"/>
  <c r="I1606"/>
  <c r="I1605"/>
  <c r="I1604"/>
  <c r="I1603"/>
  <c r="I1602"/>
  <c r="I1601"/>
  <c r="I1600"/>
  <c r="I1599"/>
  <c r="I1598"/>
  <c r="I1597"/>
  <c r="I1596"/>
  <c r="I1595"/>
  <c r="I1594"/>
  <c r="I1593"/>
  <c r="I1592"/>
  <c r="I1591"/>
  <c r="I1590"/>
  <c r="I1589"/>
  <c r="I1588"/>
  <c r="I1587"/>
  <c r="I1586"/>
  <c r="I1585"/>
  <c r="I1584"/>
  <c r="I1583"/>
  <c r="I1582"/>
  <c r="I1581"/>
  <c r="I1580"/>
  <c r="I1579"/>
  <c r="I1578"/>
  <c r="I1577"/>
  <c r="I1576"/>
  <c r="I1575"/>
  <c r="I1574"/>
  <c r="I1573"/>
  <c r="I1572"/>
  <c r="I1571"/>
  <c r="I1570"/>
  <c r="I1569"/>
  <c r="I1568"/>
  <c r="I1567"/>
  <c r="I1566"/>
  <c r="I1565"/>
  <c r="I1564"/>
  <c r="I1563"/>
  <c r="I1562"/>
  <c r="I1561"/>
  <c r="I1560"/>
  <c r="I1559"/>
  <c r="I1558"/>
  <c r="I1557"/>
  <c r="I1556"/>
  <c r="I1555"/>
  <c r="I1554"/>
  <c r="I1553"/>
  <c r="I1552"/>
  <c r="I1551"/>
  <c r="I1550"/>
  <c r="I1549"/>
  <c r="I1548"/>
  <c r="I1547"/>
  <c r="I1546"/>
  <c r="I1545"/>
  <c r="I1544"/>
  <c r="I1543"/>
  <c r="I1542"/>
  <c r="I1541"/>
  <c r="I1540"/>
  <c r="I1539"/>
  <c r="I1538"/>
  <c r="I1537"/>
  <c r="I1536"/>
  <c r="I1535"/>
  <c r="I1534"/>
  <c r="I1533"/>
  <c r="I1532"/>
  <c r="I1531"/>
  <c r="I1530"/>
  <c r="I1529"/>
  <c r="I1528"/>
  <c r="I1527"/>
  <c r="I1526"/>
  <c r="I1525"/>
  <c r="I1524"/>
  <c r="I1523"/>
  <c r="I1522"/>
  <c r="I1521"/>
  <c r="I1520"/>
  <c r="I1519"/>
  <c r="I1518"/>
  <c r="I1517"/>
  <c r="I1516"/>
  <c r="I1515"/>
  <c r="I1514"/>
  <c r="I1513"/>
  <c r="I1512"/>
  <c r="I1511"/>
  <c r="I1510"/>
  <c r="I1509"/>
  <c r="I1508"/>
  <c r="I1507"/>
  <c r="I1506"/>
  <c r="I1505"/>
  <c r="I1504"/>
  <c r="I1503"/>
  <c r="I1502"/>
  <c r="I1501"/>
  <c r="I1500"/>
  <c r="I1499"/>
  <c r="I1498"/>
  <c r="I1497"/>
  <c r="I1496"/>
  <c r="I1495"/>
  <c r="I1494"/>
  <c r="I1493"/>
  <c r="I1492"/>
  <c r="I1491"/>
  <c r="I1490"/>
  <c r="I1489"/>
  <c r="I1488"/>
  <c r="I1487"/>
  <c r="I1486"/>
  <c r="I1485"/>
  <c r="I1484"/>
  <c r="I1483"/>
  <c r="I1482"/>
  <c r="I1481"/>
  <c r="I1480"/>
  <c r="I1479"/>
  <c r="I1478"/>
  <c r="I1477"/>
  <c r="I1476"/>
  <c r="I1475"/>
  <c r="I1474"/>
  <c r="I1473"/>
  <c r="I1472"/>
  <c r="I1471"/>
  <c r="I1470"/>
  <c r="I1469"/>
  <c r="I1468"/>
  <c r="I1467"/>
  <c r="I1466"/>
  <c r="I1465"/>
  <c r="I1464"/>
  <c r="I1463"/>
  <c r="I1462"/>
  <c r="I1461"/>
  <c r="I1460"/>
  <c r="I1459"/>
  <c r="I1458"/>
  <c r="I1457"/>
  <c r="I1456"/>
  <c r="I1455"/>
  <c r="I1454"/>
  <c r="I1453"/>
  <c r="I1452"/>
  <c r="I1451"/>
  <c r="I1450"/>
  <c r="I1449"/>
  <c r="I1448"/>
  <c r="I1447"/>
  <c r="I1446"/>
  <c r="I1445"/>
  <c r="I1444"/>
  <c r="I1443"/>
  <c r="I1442"/>
  <c r="I1441"/>
  <c r="I1440"/>
  <c r="I1439"/>
  <c r="I1438"/>
  <c r="I1437"/>
  <c r="I1436"/>
  <c r="I1435"/>
  <c r="I1434"/>
  <c r="I1433"/>
  <c r="I1432"/>
  <c r="I1431"/>
  <c r="I1430"/>
  <c r="I1429"/>
  <c r="I1428"/>
  <c r="I1427"/>
  <c r="I1426"/>
  <c r="I1425"/>
  <c r="I1424"/>
  <c r="I1423"/>
  <c r="I1422"/>
  <c r="I1421"/>
  <c r="I1420"/>
  <c r="I1419"/>
  <c r="I1418"/>
  <c r="I1417"/>
  <c r="I1416"/>
  <c r="I1415"/>
  <c r="I1414"/>
  <c r="I1413"/>
  <c r="I1412"/>
  <c r="I1411"/>
  <c r="I1410"/>
  <c r="I1409"/>
  <c r="I1408"/>
  <c r="I1407"/>
  <c r="I1406"/>
  <c r="I1405"/>
  <c r="I1404"/>
  <c r="I1403"/>
  <c r="I1402"/>
  <c r="I1401"/>
  <c r="I1400"/>
  <c r="I1399"/>
  <c r="I1398"/>
  <c r="I1397"/>
  <c r="I1396"/>
  <c r="I1395"/>
  <c r="I1394"/>
  <c r="I1393"/>
  <c r="I1392"/>
  <c r="I1391"/>
  <c r="I1390"/>
  <c r="I1389"/>
  <c r="I1388"/>
  <c r="I1387"/>
  <c r="I1386"/>
  <c r="I1385"/>
  <c r="I1384"/>
  <c r="I1383"/>
  <c r="I1382"/>
  <c r="I1381"/>
  <c r="I1380"/>
  <c r="I1379"/>
  <c r="I1378"/>
  <c r="I1377"/>
  <c r="I1376"/>
  <c r="I1375"/>
  <c r="I1374"/>
  <c r="I1373"/>
  <c r="I1372"/>
  <c r="I1371"/>
  <c r="I1370"/>
  <c r="I1369"/>
  <c r="I1368"/>
  <c r="I1367"/>
  <c r="I1366"/>
  <c r="I1365"/>
  <c r="I1364"/>
  <c r="I1363"/>
  <c r="I1362"/>
  <c r="I1361"/>
  <c r="I1360"/>
  <c r="I1359"/>
  <c r="I1358"/>
  <c r="I1357"/>
  <c r="I1356"/>
  <c r="I1355"/>
  <c r="I1354"/>
  <c r="I1353"/>
  <c r="I1352"/>
  <c r="I1351"/>
  <c r="I1350"/>
  <c r="I1349"/>
  <c r="I1348"/>
  <c r="I1347"/>
  <c r="I1346"/>
  <c r="I1345"/>
  <c r="I1344"/>
  <c r="I1343"/>
  <c r="I1342"/>
  <c r="I1341"/>
  <c r="I1340"/>
  <c r="I1339"/>
  <c r="I1338"/>
  <c r="I1337"/>
  <c r="I1336"/>
  <c r="I1335"/>
  <c r="I1334"/>
  <c r="I1333"/>
  <c r="I1332"/>
  <c r="I1331"/>
  <c r="I1330"/>
  <c r="I1329"/>
  <c r="I1328"/>
  <c r="I1327"/>
  <c r="I1326"/>
  <c r="I1325"/>
  <c r="I1324"/>
  <c r="I1323"/>
  <c r="I1322"/>
  <c r="I1321"/>
  <c r="I1320"/>
  <c r="I1319"/>
  <c r="I1318"/>
  <c r="I1317"/>
  <c r="I1316"/>
  <c r="I1315"/>
  <c r="I1314"/>
  <c r="I1313"/>
  <c r="I1312"/>
  <c r="I1311"/>
  <c r="I1310"/>
  <c r="I1309"/>
  <c r="I1308"/>
  <c r="I1307"/>
  <c r="I1306"/>
  <c r="I1305"/>
  <c r="I1304"/>
  <c r="I1303"/>
  <c r="I1302"/>
  <c r="I1301"/>
  <c r="I1300"/>
  <c r="I1299"/>
  <c r="I1298"/>
  <c r="I1297"/>
  <c r="I1296"/>
  <c r="I1295"/>
  <c r="I1294"/>
  <c r="I1293"/>
  <c r="I1292"/>
  <c r="I1291"/>
  <c r="I1290"/>
  <c r="I1289"/>
  <c r="I1288"/>
  <c r="I1287"/>
  <c r="I1286"/>
  <c r="I1285"/>
  <c r="I1284"/>
  <c r="I1283"/>
  <c r="I1282"/>
  <c r="I1281"/>
  <c r="I1280"/>
  <c r="I1279"/>
  <c r="I1278"/>
  <c r="I1277"/>
  <c r="I1276"/>
  <c r="I1275"/>
  <c r="I1274"/>
  <c r="I1273"/>
  <c r="I1272"/>
  <c r="I1271"/>
  <c r="I1270"/>
  <c r="I1269"/>
  <c r="I1268"/>
  <c r="I1267"/>
  <c r="I1266"/>
  <c r="I1265"/>
  <c r="I1264"/>
  <c r="I1263"/>
  <c r="I1262"/>
  <c r="I1261"/>
  <c r="I1260"/>
  <c r="I1259"/>
  <c r="I1258"/>
  <c r="I1257"/>
  <c r="I1256"/>
  <c r="I1255"/>
  <c r="I1254"/>
  <c r="I1253"/>
  <c r="I1252"/>
  <c r="I1251"/>
  <c r="I1250"/>
  <c r="I1249"/>
  <c r="I1248"/>
  <c r="I1247"/>
  <c r="I1246"/>
  <c r="I1245"/>
  <c r="I1244"/>
  <c r="I1243"/>
  <c r="I1242"/>
  <c r="I1241"/>
  <c r="I1240"/>
  <c r="I1239"/>
  <c r="I1238"/>
  <c r="I1237"/>
  <c r="I1236"/>
  <c r="I1235"/>
  <c r="I1234"/>
  <c r="I1233"/>
  <c r="I1232"/>
  <c r="I1231"/>
  <c r="I1230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5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4"/>
  <c r="I1153"/>
  <c r="I1152"/>
  <c r="I1151"/>
  <c r="I1150"/>
  <c r="I1149"/>
  <c r="I1148"/>
  <c r="I1147"/>
  <c r="I1146"/>
  <c r="I1145"/>
  <c r="I1144"/>
  <c r="I1143"/>
  <c r="I1142"/>
  <c r="I1141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1"/>
  <c r="I1060"/>
  <c r="I1059"/>
  <c r="I1058"/>
  <c r="I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6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3"/>
  <c r="I832"/>
  <c r="I831"/>
  <c r="I830"/>
  <c r="I829"/>
  <c r="I828"/>
  <c r="I827"/>
  <c r="I826"/>
  <c r="I825"/>
  <c r="I824"/>
  <c r="I823"/>
  <c r="I822"/>
  <c r="I821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3"/>
  <c r="I762"/>
  <c r="I761"/>
  <c r="I760"/>
  <c r="I759"/>
  <c r="I758"/>
  <c r="I757"/>
  <c r="I756"/>
  <c r="I755"/>
  <c r="I754"/>
  <c r="I753"/>
  <c r="I752"/>
  <c r="I751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3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I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F2032" l="1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Y2023" i="1"/>
  <c r="Y2022"/>
  <c r="Y2021"/>
  <c r="Y2020"/>
  <c r="Y2019"/>
  <c r="Y2018"/>
  <c r="Y2017"/>
  <c r="Y2016"/>
  <c r="Y2015"/>
  <c r="Y2014"/>
  <c r="Y2013"/>
  <c r="Y2012"/>
  <c r="Y2011"/>
  <c r="Y2010"/>
  <c r="Y2009"/>
  <c r="Y2008"/>
  <c r="Y2007"/>
  <c r="Y2006"/>
  <c r="Y2005"/>
  <c r="Y2004"/>
  <c r="Y2003"/>
  <c r="Y2002"/>
  <c r="Y2001"/>
  <c r="Y2000"/>
  <c r="Y1999"/>
  <c r="Y1998"/>
  <c r="Y1997"/>
  <c r="Y1996"/>
  <c r="Y1995"/>
  <c r="Y1994"/>
  <c r="Y1993"/>
  <c r="Y1992"/>
  <c r="Y1991"/>
  <c r="Y1990"/>
  <c r="Y1989"/>
  <c r="Y1988"/>
  <c r="Y1987"/>
  <c r="Y1986"/>
  <c r="Y1985"/>
  <c r="Y1984"/>
  <c r="Y1983"/>
  <c r="Y1982"/>
  <c r="Y1981"/>
  <c r="Y1980"/>
  <c r="Y1979"/>
  <c r="Y1978"/>
  <c r="Y1977"/>
  <c r="Y1976"/>
  <c r="Y1975"/>
  <c r="Y1974"/>
  <c r="Y1973"/>
  <c r="Y1972"/>
  <c r="Y1971"/>
  <c r="Y1970"/>
  <c r="Y1969"/>
  <c r="Y1968"/>
  <c r="Y1967"/>
  <c r="Y1966"/>
  <c r="Y1965"/>
  <c r="Y1964"/>
  <c r="Y1963"/>
  <c r="Y1962"/>
  <c r="Y1961"/>
  <c r="Y1960"/>
  <c r="Y1959"/>
  <c r="Y1958"/>
  <c r="Y1957"/>
  <c r="Y1956"/>
  <c r="Y1955"/>
  <c r="Y1954"/>
  <c r="Y1953"/>
  <c r="Y1952"/>
  <c r="Y1951"/>
  <c r="Y1950"/>
  <c r="Y1949"/>
  <c r="Y1948"/>
  <c r="Y1947"/>
  <c r="Y1946"/>
  <c r="Y1945"/>
  <c r="Y1944"/>
  <c r="Y1943"/>
  <c r="Y1942"/>
  <c r="Y1941"/>
  <c r="Y1940"/>
  <c r="Y1939"/>
  <c r="Y1938"/>
  <c r="Y1937"/>
  <c r="Y1936"/>
  <c r="Y1935"/>
  <c r="Y1934"/>
  <c r="Y1933"/>
  <c r="Y1932"/>
  <c r="Y1931"/>
  <c r="Y1930"/>
  <c r="Y1929"/>
  <c r="Y1928"/>
  <c r="Y1927"/>
  <c r="Y1926"/>
  <c r="Y1925"/>
  <c r="Y1924"/>
  <c r="Y1923"/>
  <c r="Y1922"/>
  <c r="Y1921"/>
  <c r="Y1920"/>
  <c r="Y1919"/>
  <c r="Y1918"/>
  <c r="Y1917"/>
  <c r="Y1916"/>
  <c r="Y1915"/>
  <c r="Y1914"/>
  <c r="Y1913"/>
  <c r="Y1912"/>
  <c r="Y1911"/>
  <c r="Y1910"/>
  <c r="Y1909"/>
  <c r="Y1908"/>
  <c r="Y1907"/>
  <c r="Y1906"/>
  <c r="Y1905"/>
  <c r="Y1904"/>
  <c r="Y1903"/>
  <c r="Y1902"/>
  <c r="Y1901"/>
  <c r="Y1900"/>
  <c r="Y1899"/>
  <c r="Y1898"/>
  <c r="Y1897"/>
  <c r="Y1896"/>
  <c r="Y1895"/>
  <c r="Y1894"/>
  <c r="Y1893"/>
  <c r="Y1892"/>
  <c r="Y1891"/>
  <c r="Y1890"/>
  <c r="Y1889"/>
  <c r="Y1888"/>
  <c r="Y1887"/>
  <c r="Y1886"/>
  <c r="Y1885"/>
  <c r="Y1884"/>
  <c r="Y1883"/>
  <c r="Y1882"/>
  <c r="Y1881"/>
  <c r="Y1880"/>
  <c r="Y1879"/>
  <c r="Y1878"/>
  <c r="Y1877"/>
  <c r="Y1876"/>
  <c r="Y1875"/>
  <c r="Y1874"/>
  <c r="Y1873"/>
  <c r="Y1872"/>
  <c r="Y1871"/>
  <c r="Y1870"/>
  <c r="Y1869"/>
  <c r="Y1868"/>
  <c r="Y1867"/>
  <c r="Y1866"/>
  <c r="Y1865"/>
  <c r="Y1864"/>
  <c r="Y1863"/>
  <c r="Y1862"/>
  <c r="Y1861"/>
  <c r="Y1860"/>
  <c r="Y1859"/>
  <c r="Y1858"/>
  <c r="Y1857"/>
  <c r="Y1856"/>
  <c r="Y1855"/>
  <c r="Y1854"/>
  <c r="Y1853"/>
  <c r="Y1852"/>
  <c r="Y1851"/>
  <c r="Y1850"/>
  <c r="Y1849"/>
  <c r="Y1848"/>
  <c r="Y1847"/>
  <c r="Y1846"/>
  <c r="Y1845"/>
  <c r="Y1844"/>
  <c r="Y1843"/>
  <c r="Y1842"/>
  <c r="Y1841"/>
  <c r="Y1840"/>
  <c r="Y1839"/>
  <c r="Y1838"/>
  <c r="Y1837"/>
  <c r="Y1836"/>
  <c r="Y1835"/>
  <c r="Y1834"/>
  <c r="Y1833"/>
  <c r="Y1832"/>
  <c r="Y1831"/>
  <c r="Y1830"/>
  <c r="Y1829"/>
  <c r="Y1828"/>
  <c r="Y1827"/>
  <c r="Y1826"/>
  <c r="Y1825"/>
  <c r="Y1824"/>
  <c r="Y1823"/>
  <c r="Y1822"/>
  <c r="Y1821"/>
  <c r="Y1820"/>
  <c r="Y1819"/>
  <c r="Y1818"/>
  <c r="Y1817"/>
  <c r="Y1816"/>
  <c r="Y1815"/>
  <c r="Y1814"/>
  <c r="Y1813"/>
  <c r="Y1812"/>
  <c r="Y1811"/>
  <c r="Y1810"/>
  <c r="Y1809"/>
  <c r="Y1808"/>
  <c r="Y1807"/>
  <c r="Y1806"/>
  <c r="Y1805"/>
  <c r="Y1804"/>
  <c r="Y1803"/>
  <c r="Y1802"/>
  <c r="Y1801"/>
  <c r="Y1800"/>
  <c r="Y1799"/>
  <c r="Y1798"/>
  <c r="Y1797"/>
  <c r="Y1796"/>
  <c r="Y1795"/>
  <c r="Y1794"/>
  <c r="Y1793"/>
  <c r="Y1792"/>
  <c r="Y1791"/>
  <c r="Y1790"/>
  <c r="Y1789"/>
  <c r="Y1788"/>
  <c r="Y1787"/>
  <c r="Y1786"/>
  <c r="Y1785"/>
  <c r="Y1784"/>
  <c r="Y1783"/>
  <c r="Y1782"/>
  <c r="Y1781"/>
  <c r="Y1780"/>
  <c r="Y1779"/>
  <c r="Y1778"/>
  <c r="Y1777"/>
  <c r="Y1776"/>
  <c r="Y1775"/>
  <c r="Y1774"/>
  <c r="Y1773"/>
  <c r="Y1772"/>
  <c r="Y1771"/>
  <c r="Y1770"/>
  <c r="Y1769"/>
  <c r="Y1768"/>
  <c r="Y1767"/>
  <c r="Y1766"/>
  <c r="Y1765"/>
  <c r="Y1764"/>
  <c r="Y1763"/>
  <c r="Y1762"/>
  <c r="Y1761"/>
  <c r="Y1760"/>
  <c r="Y1759"/>
  <c r="Y1758"/>
  <c r="Y1757"/>
  <c r="Y1756"/>
  <c r="Y1755"/>
  <c r="Y1754"/>
  <c r="Y1753"/>
  <c r="Y1752"/>
  <c r="Y1751"/>
  <c r="Y1750"/>
  <c r="Y1749"/>
  <c r="Y1748"/>
  <c r="Y1747"/>
  <c r="Y1746"/>
  <c r="Y1745"/>
  <c r="Y1744"/>
  <c r="Y1743"/>
  <c r="Y1742"/>
  <c r="Y1741"/>
  <c r="Y1740"/>
  <c r="Y1739"/>
  <c r="Y1738"/>
  <c r="Y1737"/>
  <c r="Y1736"/>
  <c r="Y1735"/>
  <c r="Y1734"/>
  <c r="Y1733"/>
  <c r="Y1732"/>
  <c r="Y1731"/>
  <c r="Y1730"/>
  <c r="Y1729"/>
  <c r="Y1728"/>
  <c r="Y1727"/>
  <c r="Y1726"/>
  <c r="Y1725"/>
  <c r="Y1724"/>
  <c r="Y1723"/>
  <c r="Y1722"/>
  <c r="Y1721"/>
  <c r="Y1720"/>
  <c r="Y1719"/>
  <c r="Y1718"/>
  <c r="Y1717"/>
  <c r="Y1716"/>
  <c r="Y1715"/>
  <c r="Y1714"/>
  <c r="Y1713"/>
  <c r="Y1712"/>
  <c r="Y1711"/>
  <c r="Y1710"/>
  <c r="Y1709"/>
  <c r="Y1708"/>
  <c r="Y1707"/>
  <c r="Y1706"/>
  <c r="Y1705"/>
  <c r="Y1704"/>
  <c r="Y1703"/>
  <c r="Y1702"/>
  <c r="Y1701"/>
  <c r="Y1700"/>
  <c r="Y1699"/>
  <c r="Y1698"/>
  <c r="Y1697"/>
  <c r="Y1696"/>
  <c r="Y1695"/>
  <c r="Y1694"/>
  <c r="Y1693"/>
  <c r="Y1692"/>
  <c r="Y1691"/>
  <c r="Y1690"/>
  <c r="Y1689"/>
  <c r="Y1688"/>
  <c r="Y1687"/>
  <c r="Y1686"/>
  <c r="Y1685"/>
  <c r="Y1684"/>
  <c r="Y1683"/>
  <c r="Y1682"/>
  <c r="Y1681"/>
  <c r="Y1680"/>
  <c r="Y1679"/>
  <c r="Y1678"/>
  <c r="Y1677"/>
  <c r="Y1676"/>
  <c r="Y1675"/>
  <c r="Y1674"/>
  <c r="Y1673"/>
  <c r="Y1672"/>
  <c r="Y1671"/>
  <c r="Y1670"/>
  <c r="Y1669"/>
  <c r="Y1668"/>
  <c r="Y1667"/>
  <c r="Y1666"/>
  <c r="Y1665"/>
  <c r="Y1664"/>
  <c r="Y1663"/>
  <c r="Y1662"/>
  <c r="Y1661"/>
  <c r="Y1660"/>
  <c r="Y1659"/>
  <c r="Y1658"/>
  <c r="Y1657"/>
  <c r="Y1656"/>
  <c r="Y1655"/>
  <c r="Y1654"/>
  <c r="Y1653"/>
  <c r="Y1652"/>
  <c r="Y1651"/>
  <c r="Y1650"/>
  <c r="Y1649"/>
  <c r="Y1648"/>
  <c r="Y1647"/>
  <c r="Y1646"/>
  <c r="Y1645"/>
  <c r="Y1644"/>
  <c r="Y1643"/>
  <c r="Y1642"/>
  <c r="Y1641"/>
  <c r="Y1640"/>
  <c r="Y1639"/>
  <c r="Y1638"/>
  <c r="Y1637"/>
  <c r="Y1636"/>
  <c r="Y1635"/>
  <c r="Y1634"/>
  <c r="Y1633"/>
  <c r="Y1632"/>
  <c r="Y1631"/>
  <c r="Y1630"/>
  <c r="Y1629"/>
  <c r="Y1628"/>
  <c r="Y1627"/>
  <c r="Y1626"/>
  <c r="Y1625"/>
  <c r="Y1624"/>
  <c r="Y1623"/>
  <c r="Y1622"/>
  <c r="Y1621"/>
  <c r="Y1620"/>
  <c r="Y1619"/>
  <c r="Y1618"/>
  <c r="Y1617"/>
  <c r="Y1616"/>
  <c r="Y1615"/>
  <c r="Y1614"/>
  <c r="Y1613"/>
  <c r="Y1612"/>
  <c r="Y1611"/>
  <c r="Y1610"/>
  <c r="Y1609"/>
  <c r="Y1608"/>
  <c r="Y1607"/>
  <c r="Y1606"/>
  <c r="Y1605"/>
  <c r="Y1604"/>
  <c r="Y1603"/>
  <c r="Y1602"/>
  <c r="Y1601"/>
  <c r="Y1600"/>
  <c r="Y1599"/>
  <c r="Y1598"/>
  <c r="Y1597"/>
  <c r="Y1596"/>
  <c r="Y1595"/>
  <c r="Y1594"/>
  <c r="Y1593"/>
  <c r="Y1592"/>
  <c r="Y1591"/>
  <c r="Y1590"/>
  <c r="Y1589"/>
  <c r="Y1588"/>
  <c r="Y1587"/>
  <c r="Y1586"/>
  <c r="Y1585"/>
  <c r="Y1584"/>
  <c r="Y1583"/>
  <c r="Y1582"/>
  <c r="Y1581"/>
  <c r="Y1580"/>
  <c r="Y1579"/>
  <c r="Y1578"/>
  <c r="Y1577"/>
  <c r="Y1576"/>
  <c r="Y1575"/>
  <c r="Y1574"/>
  <c r="Y1573"/>
  <c r="Y1572"/>
  <c r="Y1571"/>
  <c r="Y1570"/>
  <c r="Y1569"/>
  <c r="Y1568"/>
  <c r="Y1567"/>
  <c r="Y1566"/>
  <c r="Y1565"/>
  <c r="Y1564"/>
  <c r="Y1563"/>
  <c r="Y1562"/>
  <c r="Y1561"/>
  <c r="Y1560"/>
  <c r="Y1559"/>
  <c r="Y1558"/>
  <c r="Y1557"/>
  <c r="Y1556"/>
  <c r="Y1555"/>
  <c r="Y1554"/>
  <c r="Y1553"/>
  <c r="Y1552"/>
  <c r="Y1551"/>
  <c r="Y1550"/>
  <c r="Y1549"/>
  <c r="Y1548"/>
  <c r="Y1547"/>
  <c r="Y1546"/>
  <c r="Y1545"/>
  <c r="Y1544"/>
  <c r="Y1543"/>
  <c r="Y1542"/>
  <c r="Y1541"/>
  <c r="Y1540"/>
  <c r="Y1539"/>
  <c r="Y1538"/>
  <c r="Y1537"/>
  <c r="Y1536"/>
  <c r="Y1535"/>
  <c r="Y1534"/>
  <c r="Y1533"/>
  <c r="Y1532"/>
  <c r="Y1531"/>
  <c r="Y1530"/>
  <c r="Y1529"/>
  <c r="Y1528"/>
  <c r="Y1527"/>
  <c r="Y1526"/>
  <c r="Y1525"/>
  <c r="Y1524"/>
  <c r="Y1523"/>
  <c r="Y1522"/>
  <c r="Y1521"/>
  <c r="Y1520"/>
  <c r="Y1519"/>
  <c r="Y1518"/>
  <c r="Y1517"/>
  <c r="Y1516"/>
  <c r="Y1515"/>
  <c r="Y1514"/>
  <c r="Y1513"/>
  <c r="Y1512"/>
  <c r="Y1511"/>
  <c r="Y1510"/>
  <c r="Y1509"/>
  <c r="Y1508"/>
  <c r="Y1507"/>
  <c r="Y1506"/>
  <c r="Y1505"/>
  <c r="Y1504"/>
  <c r="Y1503"/>
  <c r="Y1502"/>
  <c r="Y1501"/>
  <c r="Y1500"/>
  <c r="Y1499"/>
  <c r="Y1498"/>
  <c r="Y1497"/>
  <c r="Y1496"/>
  <c r="Y1495"/>
  <c r="Y1494"/>
  <c r="Y1493"/>
  <c r="Y1492"/>
  <c r="Y1491"/>
  <c r="Y1490"/>
  <c r="Y1489"/>
  <c r="Y1488"/>
  <c r="Y1487"/>
  <c r="Y1486"/>
  <c r="Y1485"/>
  <c r="Y1484"/>
  <c r="Y1483"/>
  <c r="Y1482"/>
  <c r="Y1481"/>
  <c r="Y1480"/>
  <c r="Y1479"/>
  <c r="Y1478"/>
  <c r="Y1477"/>
  <c r="Y1476"/>
  <c r="Y1475"/>
  <c r="Y1474"/>
  <c r="Y1473"/>
  <c r="Y1472"/>
  <c r="Y1471"/>
  <c r="Y1470"/>
  <c r="Y1469"/>
  <c r="Y1468"/>
  <c r="Y1467"/>
  <c r="Y1466"/>
  <c r="Y1465"/>
  <c r="Y1464"/>
  <c r="Y1463"/>
  <c r="Y1462"/>
  <c r="Y1461"/>
  <c r="Y1460"/>
  <c r="Y1459"/>
  <c r="Y1458"/>
  <c r="Y1457"/>
  <c r="Y1456"/>
  <c r="Y1455"/>
  <c r="Y1454"/>
  <c r="Y1453"/>
  <c r="Y1452"/>
  <c r="Y1451"/>
  <c r="Y1450"/>
  <c r="Y1449"/>
  <c r="Y1448"/>
  <c r="Y1447"/>
  <c r="Y1446"/>
  <c r="Y1445"/>
  <c r="Y1444"/>
  <c r="Y1443"/>
  <c r="Y1442"/>
  <c r="Y1441"/>
  <c r="Y1440"/>
  <c r="Y1439"/>
  <c r="Y1438"/>
  <c r="Y1437"/>
  <c r="Y1436"/>
  <c r="Y1435"/>
  <c r="Y1434"/>
  <c r="Y1433"/>
  <c r="Y1432"/>
  <c r="Y1431"/>
  <c r="Y1430"/>
  <c r="Y1429"/>
  <c r="Y1428"/>
  <c r="Y1427"/>
  <c r="Y1426"/>
  <c r="Y1425"/>
  <c r="Y1424"/>
  <c r="Y1423"/>
  <c r="Y1422"/>
  <c r="Y1421"/>
  <c r="Y1420"/>
  <c r="Y1419"/>
  <c r="Y1418"/>
  <c r="Y1417"/>
  <c r="Y1416"/>
  <c r="Y1415"/>
  <c r="Y1414"/>
  <c r="Y1413"/>
  <c r="Y1412"/>
  <c r="Y1411"/>
  <c r="Y1410"/>
  <c r="Y1409"/>
  <c r="Y1408"/>
  <c r="Y1407"/>
  <c r="Y1406"/>
  <c r="Y1405"/>
  <c r="Y1404"/>
  <c r="Y1403"/>
  <c r="Y1402"/>
  <c r="Y1401"/>
  <c r="Y1400"/>
  <c r="Y1399"/>
  <c r="Y1398"/>
  <c r="Y1397"/>
  <c r="Y1396"/>
  <c r="Y1395"/>
  <c r="Y1394"/>
  <c r="Y1393"/>
  <c r="Y1392"/>
  <c r="Y1391"/>
  <c r="Y1390"/>
  <c r="Y1389"/>
  <c r="Y1388"/>
  <c r="Y1387"/>
  <c r="Y1386"/>
  <c r="Y1385"/>
  <c r="Y1384"/>
  <c r="Y1383"/>
  <c r="Y1382"/>
  <c r="Y1381"/>
  <c r="Y1380"/>
  <c r="Y1379"/>
  <c r="Y1378"/>
  <c r="Y1377"/>
  <c r="Y1376"/>
  <c r="Y1375"/>
  <c r="Y1374"/>
  <c r="Y1373"/>
  <c r="Y1372"/>
  <c r="Y1371"/>
  <c r="Y1370"/>
  <c r="Y1369"/>
  <c r="Y1368"/>
  <c r="Y1367"/>
  <c r="Y1366"/>
  <c r="Y1365"/>
  <c r="Y1364"/>
  <c r="Y1363"/>
  <c r="Y1362"/>
  <c r="Y1361"/>
  <c r="Y1360"/>
  <c r="Y1359"/>
  <c r="Y1358"/>
  <c r="Y1357"/>
  <c r="Y1356"/>
  <c r="Y1355"/>
  <c r="Y1354"/>
  <c r="Y1353"/>
  <c r="Y1352"/>
  <c r="Y1351"/>
  <c r="Y1350"/>
  <c r="Y1349"/>
  <c r="Y1348"/>
  <c r="Y1347"/>
  <c r="Y1346"/>
  <c r="Y1345"/>
  <c r="Y1344"/>
  <c r="Y1343"/>
  <c r="Y1342"/>
  <c r="Y1341"/>
  <c r="Y1340"/>
  <c r="Y1339"/>
  <c r="Y1338"/>
  <c r="Y1337"/>
  <c r="Y1336"/>
  <c r="Y1335"/>
  <c r="Y1334"/>
  <c r="Y1333"/>
  <c r="Y1332"/>
  <c r="Y1331"/>
  <c r="Y1330"/>
  <c r="Y1329"/>
  <c r="Y1328"/>
  <c r="Y1327"/>
  <c r="Y1326"/>
  <c r="Y1325"/>
  <c r="Y1324"/>
  <c r="Y1323"/>
  <c r="Y1322"/>
  <c r="Y1321"/>
  <c r="Y1320"/>
  <c r="Y1319"/>
  <c r="Y1318"/>
  <c r="Y1317"/>
  <c r="Y1316"/>
  <c r="Y1315"/>
  <c r="Y1314"/>
  <c r="Y1313"/>
  <c r="Y1312"/>
  <c r="Y1311"/>
  <c r="Y1310"/>
  <c r="Y1309"/>
  <c r="Y1308"/>
  <c r="Y1307"/>
  <c r="Y1306"/>
  <c r="Y1305"/>
  <c r="Y1304"/>
  <c r="Y1303"/>
  <c r="Y1302"/>
  <c r="Y1301"/>
  <c r="Y1300"/>
  <c r="Y1299"/>
  <c r="Y1298"/>
  <c r="Y1297"/>
  <c r="Y1296"/>
  <c r="Y1295"/>
  <c r="Y1294"/>
  <c r="Y1293"/>
  <c r="Y1292"/>
  <c r="Y1291"/>
  <c r="Y1290"/>
  <c r="Y1289"/>
  <c r="Y1288"/>
  <c r="Y1287"/>
  <c r="Y1286"/>
  <c r="Y1285"/>
  <c r="Y1284"/>
  <c r="Y1283"/>
  <c r="Y1282"/>
  <c r="Y1281"/>
  <c r="Y1280"/>
  <c r="Y1279"/>
  <c r="Y1278"/>
  <c r="Y1277"/>
  <c r="Y1276"/>
  <c r="Y1275"/>
  <c r="Y1274"/>
  <c r="Y1273"/>
  <c r="Y1272"/>
  <c r="Y1271"/>
  <c r="Y1270"/>
  <c r="Y1269"/>
  <c r="Y1268"/>
  <c r="Y1267"/>
  <c r="Y1266"/>
  <c r="Y1265"/>
  <c r="Y1264"/>
  <c r="Y1263"/>
  <c r="Y1262"/>
  <c r="Y1261"/>
  <c r="Y1260"/>
  <c r="Y1259"/>
  <c r="Y1258"/>
  <c r="Y1257"/>
  <c r="Y1256"/>
  <c r="Y1255"/>
  <c r="Y1254"/>
  <c r="Y1253"/>
  <c r="Y1252"/>
  <c r="Y1251"/>
  <c r="Y1250"/>
  <c r="Y1249"/>
  <c r="Y1248"/>
  <c r="Y1247"/>
  <c r="Y1246"/>
  <c r="Y1245"/>
  <c r="Y1244"/>
  <c r="Y1243"/>
  <c r="Y1242"/>
  <c r="Y1241"/>
  <c r="Y1240"/>
  <c r="Y1239"/>
  <c r="Y1238"/>
  <c r="Y1237"/>
  <c r="Y1236"/>
  <c r="Y1235"/>
  <c r="Y1234"/>
  <c r="Y1233"/>
  <c r="Y1232"/>
  <c r="Y1231"/>
  <c r="Y1230"/>
  <c r="Y1229"/>
  <c r="Y1228"/>
  <c r="Y1227"/>
  <c r="Y1226"/>
  <c r="Y1225"/>
  <c r="Y1224"/>
  <c r="Y1223"/>
  <c r="Y1222"/>
  <c r="Y1221"/>
  <c r="Y1220"/>
  <c r="Y1219"/>
  <c r="Y1218"/>
  <c r="Y1217"/>
  <c r="Y1216"/>
  <c r="Y1215"/>
  <c r="Y1214"/>
  <c r="Y1213"/>
  <c r="Y1212"/>
  <c r="Y1211"/>
  <c r="Y1210"/>
  <c r="Y1209"/>
  <c r="Y1208"/>
  <c r="Y1207"/>
  <c r="Y1206"/>
  <c r="Y1205"/>
  <c r="Y1204"/>
  <c r="Y1203"/>
  <c r="Y1202"/>
  <c r="Y1201"/>
  <c r="Y1200"/>
  <c r="Y1199"/>
  <c r="Y1198"/>
  <c r="Y1197"/>
  <c r="Y1196"/>
  <c r="Y1195"/>
  <c r="Y1194"/>
  <c r="Y1193"/>
  <c r="Y1192"/>
  <c r="Y1191"/>
  <c r="Y1190"/>
  <c r="Y1189"/>
  <c r="Y1188"/>
  <c r="Y1187"/>
  <c r="Y1186"/>
  <c r="Y1185"/>
  <c r="Y1184"/>
  <c r="Y1183"/>
  <c r="Y1182"/>
  <c r="Y1181"/>
  <c r="Y1180"/>
  <c r="Y1179"/>
  <c r="Y1178"/>
  <c r="Y1177"/>
  <c r="Y1176"/>
  <c r="Y1175"/>
  <c r="Y1174"/>
  <c r="Y1173"/>
  <c r="Y1172"/>
  <c r="Y1171"/>
  <c r="Y1170"/>
  <c r="Y1169"/>
  <c r="Y1168"/>
  <c r="Y1167"/>
  <c r="Y1166"/>
  <c r="Y1165"/>
  <c r="Y1164"/>
  <c r="Y1163"/>
  <c r="Y1162"/>
  <c r="Y1161"/>
  <c r="Y1160"/>
  <c r="Y1159"/>
  <c r="Y1158"/>
  <c r="Y1157"/>
  <c r="Y1156"/>
  <c r="Y1155"/>
  <c r="Y1154"/>
  <c r="Y1153"/>
  <c r="Y1152"/>
  <c r="Y1151"/>
  <c r="Y1150"/>
  <c r="Y1149"/>
  <c r="Y1148"/>
  <c r="Y1147"/>
  <c r="Y1146"/>
  <c r="Y1145"/>
  <c r="Y1144"/>
  <c r="Y1143"/>
  <c r="Y1142"/>
  <c r="Y1141"/>
  <c r="Y1140"/>
  <c r="Y1139"/>
  <c r="Y1138"/>
  <c r="Y1137"/>
  <c r="Y1136"/>
  <c r="Y1135"/>
  <c r="Y1134"/>
  <c r="Y1133"/>
  <c r="Y1132"/>
  <c r="Y1131"/>
  <c r="Y1130"/>
  <c r="Y1129"/>
  <c r="Y1128"/>
  <c r="Y1127"/>
  <c r="Y1126"/>
  <c r="Y1125"/>
  <c r="Y1124"/>
  <c r="Y1123"/>
  <c r="Y1122"/>
  <c r="Y1121"/>
  <c r="Y1120"/>
  <c r="Y1119"/>
  <c r="Y1118"/>
  <c r="Y1117"/>
  <c r="Y1116"/>
  <c r="Y1115"/>
  <c r="Y1114"/>
  <c r="Y1113"/>
  <c r="Y1112"/>
  <c r="Y1111"/>
  <c r="Y1110"/>
  <c r="Y1109"/>
  <c r="Y1108"/>
  <c r="Y1107"/>
  <c r="Y1106"/>
  <c r="Y1105"/>
  <c r="Y1104"/>
  <c r="Y1103"/>
  <c r="Y1102"/>
  <c r="Y1101"/>
  <c r="Y1100"/>
  <c r="Y1099"/>
  <c r="Y1098"/>
  <c r="Y1097"/>
  <c r="Y1096"/>
  <c r="Y1095"/>
  <c r="Y1094"/>
  <c r="Y1093"/>
  <c r="Y1092"/>
  <c r="Y1091"/>
  <c r="Y1090"/>
  <c r="Y1089"/>
  <c r="Y1088"/>
  <c r="Y1087"/>
  <c r="Y1086"/>
  <c r="Y1085"/>
  <c r="Y1084"/>
  <c r="Y1083"/>
  <c r="Y1082"/>
  <c r="Y1081"/>
  <c r="Y1080"/>
  <c r="Y1079"/>
  <c r="Y1078"/>
  <c r="Y1077"/>
  <c r="Y1076"/>
  <c r="Y1075"/>
  <c r="Y1074"/>
  <c r="Y1073"/>
  <c r="Y1072"/>
  <c r="Y1071"/>
  <c r="Y1070"/>
  <c r="Y1069"/>
  <c r="Y1068"/>
  <c r="Y1067"/>
  <c r="Y1066"/>
  <c r="Y1065"/>
  <c r="Y1064"/>
  <c r="Y1063"/>
  <c r="Y1062"/>
  <c r="Y1061"/>
  <c r="Y1060"/>
  <c r="Y1059"/>
  <c r="Y1058"/>
  <c r="Y1057"/>
  <c r="Y1056"/>
  <c r="Y1055"/>
  <c r="Y1054"/>
  <c r="Y1053"/>
  <c r="Y1052"/>
  <c r="Y1051"/>
  <c r="Y1050"/>
  <c r="Y1049"/>
  <c r="Y1048"/>
  <c r="Y1047"/>
  <c r="Y1046"/>
  <c r="Y1045"/>
  <c r="Y1044"/>
  <c r="Y1043"/>
  <c r="Y1042"/>
  <c r="Y1041"/>
  <c r="Y1040"/>
  <c r="Y1039"/>
  <c r="Y1038"/>
  <c r="Y1037"/>
  <c r="Y1036"/>
  <c r="Y1035"/>
  <c r="Y1034"/>
  <c r="Y1033"/>
  <c r="Y1032"/>
  <c r="Y1031"/>
  <c r="Y1030"/>
  <c r="Y1029"/>
  <c r="Y1028"/>
  <c r="Y1027"/>
  <c r="Y1026"/>
  <c r="Y1025"/>
  <c r="Y1024"/>
  <c r="Y1023"/>
  <c r="Y1022"/>
  <c r="Y1021"/>
  <c r="Y1020"/>
  <c r="Y1019"/>
  <c r="Y1018"/>
  <c r="Y1017"/>
  <c r="Y1016"/>
  <c r="Y1015"/>
  <c r="Y1014"/>
  <c r="Y1013"/>
  <c r="Y1012"/>
  <c r="Y1011"/>
  <c r="Y1010"/>
  <c r="Y1009"/>
  <c r="Y1008"/>
  <c r="Y1007"/>
  <c r="Y1006"/>
  <c r="Y1005"/>
  <c r="Y1004"/>
  <c r="Y1003"/>
  <c r="Y1002"/>
  <c r="Y1001"/>
  <c r="Y1000"/>
  <c r="Y999"/>
  <c r="Y998"/>
  <c r="Y997"/>
  <c r="Y996"/>
  <c r="Y995"/>
  <c r="Y994"/>
  <c r="Y993"/>
  <c r="Y992"/>
  <c r="Y991"/>
  <c r="Y990"/>
  <c r="Y989"/>
  <c r="Y988"/>
  <c r="Y987"/>
  <c r="Y986"/>
  <c r="Y985"/>
  <c r="Y984"/>
  <c r="Y983"/>
  <c r="Y982"/>
  <c r="Y981"/>
  <c r="Y980"/>
  <c r="Y979"/>
  <c r="Y978"/>
  <c r="Y977"/>
  <c r="Y976"/>
  <c r="Y975"/>
  <c r="Y974"/>
  <c r="Y973"/>
  <c r="Y972"/>
  <c r="Y971"/>
  <c r="Y970"/>
  <c r="Y969"/>
  <c r="Y968"/>
  <c r="Y967"/>
  <c r="Y966"/>
  <c r="Y965"/>
  <c r="Y964"/>
  <c r="Y963"/>
  <c r="Y962"/>
  <c r="Y961"/>
  <c r="Y960"/>
  <c r="Y959"/>
  <c r="Y958"/>
  <c r="Y957"/>
  <c r="Y956"/>
  <c r="Y955"/>
  <c r="Y954"/>
  <c r="Y953"/>
  <c r="Y952"/>
  <c r="Y951"/>
  <c r="Y950"/>
  <c r="Y949"/>
  <c r="Y948"/>
  <c r="Y947"/>
  <c r="Y946"/>
  <c r="Y945"/>
  <c r="Y944"/>
  <c r="Y943"/>
  <c r="Y942"/>
  <c r="Y941"/>
  <c r="Y940"/>
  <c r="Y939"/>
  <c r="Y938"/>
  <c r="Y937"/>
  <c r="Y936"/>
  <c r="Y935"/>
  <c r="Y934"/>
  <c r="Y933"/>
  <c r="Y932"/>
  <c r="Y931"/>
  <c r="Y930"/>
  <c r="Y929"/>
  <c r="Y928"/>
  <c r="Y927"/>
  <c r="Y926"/>
  <c r="Y925"/>
  <c r="Y924"/>
  <c r="Y923"/>
  <c r="Y922"/>
  <c r="Y921"/>
  <c r="Y920"/>
  <c r="Y919"/>
  <c r="Y918"/>
  <c r="Y917"/>
  <c r="Y916"/>
  <c r="Y915"/>
  <c r="Y914"/>
  <c r="Y913"/>
  <c r="Y912"/>
  <c r="Y911"/>
  <c r="Y910"/>
  <c r="Y909"/>
  <c r="Y908"/>
  <c r="Y907"/>
  <c r="Y906"/>
  <c r="Y905"/>
  <c r="Y904"/>
  <c r="Y903"/>
  <c r="Y902"/>
  <c r="Y901"/>
  <c r="Y900"/>
  <c r="Y899"/>
  <c r="Y898"/>
  <c r="Y897"/>
  <c r="Y896"/>
  <c r="Y895"/>
  <c r="Y894"/>
  <c r="Y893"/>
  <c r="Y892"/>
  <c r="Y891"/>
  <c r="Y890"/>
  <c r="Y889"/>
  <c r="Y888"/>
  <c r="Y887"/>
  <c r="Y886"/>
  <c r="Y885"/>
  <c r="Y884"/>
  <c r="Y883"/>
  <c r="Y882"/>
  <c r="Y881"/>
  <c r="Y880"/>
  <c r="Y879"/>
  <c r="Y878"/>
  <c r="Y877"/>
  <c r="Y876"/>
  <c r="Y875"/>
  <c r="Y874"/>
  <c r="Y873"/>
  <c r="Y872"/>
  <c r="Y871"/>
  <c r="Y870"/>
  <c r="Y869"/>
  <c r="Y868"/>
  <c r="Y867"/>
  <c r="Y866"/>
  <c r="Y865"/>
  <c r="Y864"/>
  <c r="Y863"/>
  <c r="Y862"/>
  <c r="Y861"/>
  <c r="Y860"/>
  <c r="Y859"/>
  <c r="Y858"/>
  <c r="Y857"/>
  <c r="Y856"/>
  <c r="Y855"/>
  <c r="Y854"/>
  <c r="Y853"/>
  <c r="Y852"/>
  <c r="Y851"/>
  <c r="Y850"/>
  <c r="Y849"/>
  <c r="Y848"/>
  <c r="Y847"/>
  <c r="Y846"/>
  <c r="Y845"/>
  <c r="Y844"/>
  <c r="Y843"/>
  <c r="Y842"/>
  <c r="Y841"/>
  <c r="Y840"/>
  <c r="Y839"/>
  <c r="Y838"/>
  <c r="Y837"/>
  <c r="Y836"/>
  <c r="Y835"/>
  <c r="Y834"/>
  <c r="Y833"/>
  <c r="Y832"/>
  <c r="Y831"/>
  <c r="Y830"/>
  <c r="Y829"/>
  <c r="Y828"/>
  <c r="Y827"/>
  <c r="Y826"/>
  <c r="Y825"/>
  <c r="Y824"/>
  <c r="Y823"/>
  <c r="Y822"/>
  <c r="Y821"/>
  <c r="Y820"/>
  <c r="Y819"/>
  <c r="Y818"/>
  <c r="Y817"/>
  <c r="Y816"/>
  <c r="Y815"/>
  <c r="Y814"/>
  <c r="Y813"/>
  <c r="Y812"/>
  <c r="Y811"/>
  <c r="Y810"/>
  <c r="Y809"/>
  <c r="Y808"/>
  <c r="Y807"/>
  <c r="Y806"/>
  <c r="Y805"/>
  <c r="Y804"/>
  <c r="Y803"/>
  <c r="Y802"/>
  <c r="Y801"/>
  <c r="Y800"/>
  <c r="Y799"/>
  <c r="Y798"/>
  <c r="Y797"/>
  <c r="Y796"/>
  <c r="Y795"/>
  <c r="Y794"/>
  <c r="Y793"/>
  <c r="Y792"/>
  <c r="Y791"/>
  <c r="Y790"/>
  <c r="Y789"/>
  <c r="Y788"/>
  <c r="Y787"/>
  <c r="Y786"/>
  <c r="Y785"/>
  <c r="Y784"/>
  <c r="Y783"/>
  <c r="Y782"/>
  <c r="Y781"/>
  <c r="Y780"/>
  <c r="Y779"/>
  <c r="Y778"/>
  <c r="Y777"/>
  <c r="Y776"/>
  <c r="Y775"/>
  <c r="Y774"/>
  <c r="Y773"/>
  <c r="Y772"/>
  <c r="Y771"/>
  <c r="Y770"/>
  <c r="Y769"/>
  <c r="Y768"/>
  <c r="Y767"/>
  <c r="Y766"/>
  <c r="Y765"/>
  <c r="Y764"/>
  <c r="Y763"/>
  <c r="Y762"/>
  <c r="Y761"/>
  <c r="Y760"/>
  <c r="Y759"/>
  <c r="Y758"/>
  <c r="Y757"/>
  <c r="Y756"/>
  <c r="Y755"/>
  <c r="Y754"/>
  <c r="Y753"/>
  <c r="Y752"/>
  <c r="Y751"/>
  <c r="Y750"/>
  <c r="Y749"/>
  <c r="Y748"/>
  <c r="Y747"/>
  <c r="Y746"/>
  <c r="Y745"/>
  <c r="Y744"/>
  <c r="Y743"/>
  <c r="Y742"/>
  <c r="Y741"/>
  <c r="Y740"/>
  <c r="Y739"/>
  <c r="Y738"/>
  <c r="Y737"/>
  <c r="Y736"/>
  <c r="Y735"/>
  <c r="Y734"/>
  <c r="Y733"/>
  <c r="Y732"/>
  <c r="Y731"/>
  <c r="Y730"/>
  <c r="Y729"/>
  <c r="Y728"/>
  <c r="Y727"/>
  <c r="Y726"/>
  <c r="Y725"/>
  <c r="Y724"/>
  <c r="Y723"/>
  <c r="Y722"/>
  <c r="Y721"/>
  <c r="Y720"/>
  <c r="Y719"/>
  <c r="Y718"/>
  <c r="Y717"/>
  <c r="Y716"/>
  <c r="Y715"/>
  <c r="Y714"/>
  <c r="Y713"/>
  <c r="Y712"/>
  <c r="Y711"/>
  <c r="Y710"/>
  <c r="Y709"/>
  <c r="Y708"/>
  <c r="Y707"/>
  <c r="Y706"/>
  <c r="Y705"/>
  <c r="Y704"/>
  <c r="Y703"/>
  <c r="Y702"/>
  <c r="Y701"/>
  <c r="Y700"/>
  <c r="Y699"/>
  <c r="Y698"/>
  <c r="Y697"/>
  <c r="Y696"/>
  <c r="Y695"/>
  <c r="Y694"/>
  <c r="Y693"/>
  <c r="Y692"/>
  <c r="Y691"/>
  <c r="Y690"/>
  <c r="Y689"/>
  <c r="Y688"/>
  <c r="Y687"/>
  <c r="Y686"/>
  <c r="Y685"/>
  <c r="Y684"/>
  <c r="Y683"/>
  <c r="Y682"/>
  <c r="Y681"/>
  <c r="Y680"/>
  <c r="Y679"/>
  <c r="Y678"/>
  <c r="Y677"/>
  <c r="Y676"/>
  <c r="Y675"/>
  <c r="Y674"/>
  <c r="Y673"/>
  <c r="Y672"/>
  <c r="Y671"/>
  <c r="Y670"/>
  <c r="Y669"/>
  <c r="Y668"/>
  <c r="Y667"/>
  <c r="Y666"/>
  <c r="Y665"/>
  <c r="Y664"/>
  <c r="Y663"/>
  <c r="Y662"/>
  <c r="Y661"/>
  <c r="Y660"/>
  <c r="Y659"/>
  <c r="Y658"/>
  <c r="Y657"/>
  <c r="Y656"/>
  <c r="Y655"/>
  <c r="Y654"/>
  <c r="Y653"/>
  <c r="Y652"/>
  <c r="Y651"/>
  <c r="Y650"/>
  <c r="Y649"/>
  <c r="Y648"/>
  <c r="Y647"/>
  <c r="Y646"/>
  <c r="Y645"/>
  <c r="Y644"/>
  <c r="Y643"/>
  <c r="Y642"/>
  <c r="Y641"/>
  <c r="Y640"/>
  <c r="Y639"/>
  <c r="Y638"/>
  <c r="Y637"/>
  <c r="Y636"/>
  <c r="Y635"/>
  <c r="Y634"/>
  <c r="Y633"/>
  <c r="Y632"/>
  <c r="Y631"/>
  <c r="Y630"/>
  <c r="Y629"/>
  <c r="Y628"/>
  <c r="Y627"/>
  <c r="Y626"/>
  <c r="Y625"/>
  <c r="Y624"/>
  <c r="Y623"/>
  <c r="Y622"/>
  <c r="Y621"/>
  <c r="Y620"/>
  <c r="Y619"/>
  <c r="Y618"/>
  <c r="Y617"/>
  <c r="Y616"/>
  <c r="Y615"/>
  <c r="Y614"/>
  <c r="Y613"/>
  <c r="Y612"/>
  <c r="Y611"/>
  <c r="Y610"/>
  <c r="Y609"/>
  <c r="Y608"/>
  <c r="Y607"/>
  <c r="Y606"/>
  <c r="Y605"/>
  <c r="Y604"/>
  <c r="Y603"/>
  <c r="Y602"/>
  <c r="Y601"/>
  <c r="Y600"/>
  <c r="Y599"/>
  <c r="Y598"/>
  <c r="Y597"/>
  <c r="Y596"/>
  <c r="Y595"/>
  <c r="Y594"/>
  <c r="Y593"/>
  <c r="Y592"/>
  <c r="Y591"/>
  <c r="Y590"/>
  <c r="Y589"/>
  <c r="Y588"/>
  <c r="Y587"/>
  <c r="Y586"/>
  <c r="Y585"/>
  <c r="Y584"/>
  <c r="Y583"/>
  <c r="Y582"/>
  <c r="Y581"/>
  <c r="Y580"/>
  <c r="Y579"/>
  <c r="Y578"/>
  <c r="Y577"/>
  <c r="Y576"/>
  <c r="Y575"/>
  <c r="Y574"/>
  <c r="Y573"/>
  <c r="Y572"/>
  <c r="Y571"/>
  <c r="Y570"/>
  <c r="Y569"/>
  <c r="Y568"/>
  <c r="Y567"/>
  <c r="Y566"/>
  <c r="Y565"/>
  <c r="Y564"/>
  <c r="Y563"/>
  <c r="Y562"/>
  <c r="Y561"/>
  <c r="Y560"/>
  <c r="Y559"/>
  <c r="Y558"/>
  <c r="Y557"/>
  <c r="Y556"/>
  <c r="Y555"/>
  <c r="Y554"/>
  <c r="Y553"/>
  <c r="Y552"/>
  <c r="Y551"/>
  <c r="Y550"/>
  <c r="Y549"/>
  <c r="Y548"/>
  <c r="Y547"/>
  <c r="Y546"/>
  <c r="Y545"/>
  <c r="Y544"/>
  <c r="Y543"/>
  <c r="Y542"/>
  <c r="Y541"/>
  <c r="Y540"/>
  <c r="Y539"/>
  <c r="Y538"/>
  <c r="Y537"/>
  <c r="Y536"/>
  <c r="Y535"/>
  <c r="Y534"/>
  <c r="Y533"/>
  <c r="Y532"/>
  <c r="Y531"/>
  <c r="Y530"/>
  <c r="Y529"/>
  <c r="Y528"/>
  <c r="Y527"/>
  <c r="Y526"/>
  <c r="Y525"/>
  <c r="Y524"/>
  <c r="Y523"/>
  <c r="Y522"/>
  <c r="Y521"/>
  <c r="Y520"/>
  <c r="Y519"/>
  <c r="Y518"/>
  <c r="Y517"/>
  <c r="Y516"/>
  <c r="Y515"/>
  <c r="Y514"/>
  <c r="Y513"/>
  <c r="Y512"/>
  <c r="Y511"/>
  <c r="Y510"/>
  <c r="Y509"/>
  <c r="Y508"/>
  <c r="Y507"/>
  <c r="Y506"/>
  <c r="Y505"/>
  <c r="Y504"/>
  <c r="Y503"/>
  <c r="Y502"/>
  <c r="Y501"/>
  <c r="Y500"/>
  <c r="Y499"/>
  <c r="Y498"/>
  <c r="Y497"/>
  <c r="Y496"/>
  <c r="Y495"/>
  <c r="Y494"/>
  <c r="Y493"/>
  <c r="Y492"/>
  <c r="Y491"/>
  <c r="Y490"/>
  <c r="Y489"/>
  <c r="Y488"/>
  <c r="Y487"/>
  <c r="Y486"/>
  <c r="Y485"/>
  <c r="Y484"/>
  <c r="Y483"/>
  <c r="Y482"/>
  <c r="Y481"/>
  <c r="Y480"/>
  <c r="Y479"/>
  <c r="Y478"/>
  <c r="Y477"/>
  <c r="Y476"/>
  <c r="Y475"/>
  <c r="Y474"/>
  <c r="Y473"/>
  <c r="Y472"/>
  <c r="Y471"/>
  <c r="Y470"/>
  <c r="Y469"/>
  <c r="Y468"/>
  <c r="Y467"/>
  <c r="Y466"/>
  <c r="Y465"/>
  <c r="Y464"/>
  <c r="Y463"/>
  <c r="Y462"/>
  <c r="Y461"/>
  <c r="Y460"/>
  <c r="Y459"/>
  <c r="Y458"/>
  <c r="Y457"/>
  <c r="Y456"/>
  <c r="Y455"/>
  <c r="Y454"/>
  <c r="Y453"/>
  <c r="Y452"/>
  <c r="Y451"/>
  <c r="Y450"/>
  <c r="Y449"/>
  <c r="Y448"/>
  <c r="Y447"/>
  <c r="Y446"/>
  <c r="Y445"/>
  <c r="Y444"/>
  <c r="Y443"/>
  <c r="Y442"/>
  <c r="Y441"/>
  <c r="Y440"/>
  <c r="Y439"/>
  <c r="Y438"/>
  <c r="Y437"/>
  <c r="Y436"/>
  <c r="Y435"/>
  <c r="Y434"/>
  <c r="Y433"/>
  <c r="Y432"/>
  <c r="Y431"/>
  <c r="Y430"/>
  <c r="Y429"/>
  <c r="Y428"/>
  <c r="Y427"/>
  <c r="Y426"/>
  <c r="Y425"/>
  <c r="Y424"/>
  <c r="Y423"/>
  <c r="Y422"/>
  <c r="Y421"/>
  <c r="Y420"/>
  <c r="Y419"/>
  <c r="Y418"/>
  <c r="Y417"/>
  <c r="Y416"/>
  <c r="Y415"/>
  <c r="Y414"/>
  <c r="Y413"/>
  <c r="Y412"/>
  <c r="Y411"/>
  <c r="Y410"/>
  <c r="Y409"/>
  <c r="Y408"/>
  <c r="Y407"/>
  <c r="Y406"/>
  <c r="Y405"/>
  <c r="Y404"/>
  <c r="Y403"/>
  <c r="Y402"/>
  <c r="Y401"/>
  <c r="Y400"/>
  <c r="Y399"/>
  <c r="Y398"/>
  <c r="Y397"/>
  <c r="Y396"/>
  <c r="Y395"/>
  <c r="Y394"/>
  <c r="Y393"/>
  <c r="Y392"/>
  <c r="Y391"/>
  <c r="Y390"/>
  <c r="Y389"/>
  <c r="Y388"/>
  <c r="Y387"/>
  <c r="Y386"/>
  <c r="Y385"/>
  <c r="Y384"/>
  <c r="Y383"/>
  <c r="Y382"/>
  <c r="Y381"/>
  <c r="Y380"/>
  <c r="Y379"/>
  <c r="Y378"/>
  <c r="Y377"/>
  <c r="Y376"/>
  <c r="Y375"/>
  <c r="Y374"/>
  <c r="Y373"/>
  <c r="Y372"/>
  <c r="Y371"/>
  <c r="Y370"/>
  <c r="Y369"/>
  <c r="Y368"/>
  <c r="Y367"/>
  <c r="Y366"/>
  <c r="Y365"/>
  <c r="Y364"/>
  <c r="Y363"/>
  <c r="Y362"/>
  <c r="Y361"/>
  <c r="Y360"/>
  <c r="Y359"/>
  <c r="Y358"/>
  <c r="Y357"/>
  <c r="Y356"/>
  <c r="Y355"/>
  <c r="Y354"/>
  <c r="Y353"/>
  <c r="Y352"/>
  <c r="Y351"/>
  <c r="Y350"/>
  <c r="Y349"/>
  <c r="Y348"/>
  <c r="Y347"/>
  <c r="Y346"/>
  <c r="Y345"/>
  <c r="Y344"/>
  <c r="Y343"/>
  <c r="Y342"/>
  <c r="Y341"/>
  <c r="Y340"/>
  <c r="Y339"/>
  <c r="Y338"/>
  <c r="Y337"/>
  <c r="Y336"/>
  <c r="Y335"/>
  <c r="Y334"/>
  <c r="Y333"/>
  <c r="Y332"/>
  <c r="Y331"/>
  <c r="Y330"/>
  <c r="Y329"/>
  <c r="Y328"/>
  <c r="Y327"/>
  <c r="Y326"/>
  <c r="Y325"/>
  <c r="Y324"/>
  <c r="Y323"/>
  <c r="Y322"/>
  <c r="Y321"/>
  <c r="Y320"/>
  <c r="Y319"/>
  <c r="Y318"/>
  <c r="Y317"/>
  <c r="Y316"/>
  <c r="Y315"/>
  <c r="Y314"/>
  <c r="Y313"/>
  <c r="Y312"/>
  <c r="Y311"/>
  <c r="Y310"/>
  <c r="Y309"/>
  <c r="Y308"/>
  <c r="Y307"/>
  <c r="Y306"/>
  <c r="Y305"/>
  <c r="Y304"/>
  <c r="Y303"/>
  <c r="Y302"/>
  <c r="Y301"/>
  <c r="Y300"/>
  <c r="Y299"/>
  <c r="Y298"/>
  <c r="Y297"/>
  <c r="Y296"/>
  <c r="Y295"/>
  <c r="Y294"/>
  <c r="Y293"/>
  <c r="Y292"/>
  <c r="Y291"/>
  <c r="Y290"/>
  <c r="Y289"/>
  <c r="Y288"/>
  <c r="Y287"/>
  <c r="Y286"/>
  <c r="Y285"/>
  <c r="Y284"/>
  <c r="Y283"/>
  <c r="Y282"/>
  <c r="Y281"/>
  <c r="Y280"/>
  <c r="Y279"/>
  <c r="Y278"/>
  <c r="Y277"/>
  <c r="Y276"/>
  <c r="Y275"/>
  <c r="Y274"/>
  <c r="Y273"/>
  <c r="Y272"/>
  <c r="Y271"/>
  <c r="Y270"/>
  <c r="Y269"/>
  <c r="Y268"/>
  <c r="Y267"/>
  <c r="Y266"/>
  <c r="Y265"/>
  <c r="Y264"/>
  <c r="Y263"/>
  <c r="Y262"/>
  <c r="Y261"/>
  <c r="Y260"/>
  <c r="Y259"/>
  <c r="Y258"/>
  <c r="Y257"/>
  <c r="Y256"/>
  <c r="Y255"/>
  <c r="Y254"/>
  <c r="Y253"/>
  <c r="Y252"/>
  <c r="Y251"/>
  <c r="Y250"/>
  <c r="Y249"/>
  <c r="Y248"/>
  <c r="Y247"/>
  <c r="Y246"/>
  <c r="Y245"/>
  <c r="Y244"/>
  <c r="Y243"/>
  <c r="Y242"/>
  <c r="Y241"/>
  <c r="Y240"/>
  <c r="Y239"/>
  <c r="Y238"/>
  <c r="Y237"/>
  <c r="Y236"/>
  <c r="Y235"/>
  <c r="Y234"/>
  <c r="Y233"/>
  <c r="Y232"/>
  <c r="Y231"/>
  <c r="Y230"/>
  <c r="Y229"/>
  <c r="Y228"/>
  <c r="Y227"/>
  <c r="Y226"/>
  <c r="Y225"/>
  <c r="Y224"/>
  <c r="Y223"/>
  <c r="Y222"/>
  <c r="Y221"/>
  <c r="Y220"/>
  <c r="Y219"/>
  <c r="Y218"/>
  <c r="Y217"/>
  <c r="Y216"/>
  <c r="Y215"/>
  <c r="Y214"/>
  <c r="Y213"/>
  <c r="Y212"/>
  <c r="Y211"/>
  <c r="Y210"/>
  <c r="Y209"/>
  <c r="Y208"/>
  <c r="Y207"/>
  <c r="Y206"/>
  <c r="Y205"/>
  <c r="Y204"/>
  <c r="Y203"/>
  <c r="Y202"/>
  <c r="Y201"/>
  <c r="Y200"/>
  <c r="Y199"/>
  <c r="Y198"/>
  <c r="Y197"/>
  <c r="Y196"/>
  <c r="Y195"/>
  <c r="Y194"/>
  <c r="Y193"/>
  <c r="Y192"/>
  <c r="Y191"/>
  <c r="Y190"/>
  <c r="Y189"/>
  <c r="Y188"/>
  <c r="Y187"/>
  <c r="Y186"/>
  <c r="Y185"/>
  <c r="Y184"/>
  <c r="Y183"/>
  <c r="Y182"/>
  <c r="Y181"/>
  <c r="Y180"/>
  <c r="Y179"/>
  <c r="Y178"/>
  <c r="Y177"/>
  <c r="Y176"/>
  <c r="Y175"/>
  <c r="Y174"/>
  <c r="Y173"/>
  <c r="Y172"/>
  <c r="Y171"/>
  <c r="Y170"/>
  <c r="Y169"/>
  <c r="Y168"/>
  <c r="Y167"/>
  <c r="Y166"/>
  <c r="Y165"/>
  <c r="Y164"/>
  <c r="Y163"/>
  <c r="Y162"/>
  <c r="Y161"/>
  <c r="Y160"/>
  <c r="Y159"/>
  <c r="Y158"/>
  <c r="Y157"/>
  <c r="Y156"/>
  <c r="Y155"/>
  <c r="Y154"/>
  <c r="Y153"/>
  <c r="Y152"/>
  <c r="Y151"/>
  <c r="Y150"/>
  <c r="Y149"/>
  <c r="Y148"/>
  <c r="Y147"/>
  <c r="Y146"/>
  <c r="Y145"/>
  <c r="Y144"/>
  <c r="Y143"/>
  <c r="Y142"/>
  <c r="Y141"/>
  <c r="Y140"/>
  <c r="Y139"/>
  <c r="Y138"/>
  <c r="Y137"/>
  <c r="Y136"/>
  <c r="Y135"/>
  <c r="Y134"/>
  <c r="Y133"/>
  <c r="Y132"/>
  <c r="Y131"/>
  <c r="Y130"/>
  <c r="Y129"/>
  <c r="Y128"/>
  <c r="Y127"/>
  <c r="Y126"/>
  <c r="Y125"/>
  <c r="Y124"/>
  <c r="Y123"/>
  <c r="Y122"/>
  <c r="Y121"/>
  <c r="Y120"/>
  <c r="Y119"/>
  <c r="Y118"/>
  <c r="Y117"/>
  <c r="Y116"/>
  <c r="Y115"/>
  <c r="Y114"/>
  <c r="Y113"/>
  <c r="Y112"/>
  <c r="Y111"/>
  <c r="Y110"/>
  <c r="Y109"/>
  <c r="Y108"/>
  <c r="Y107"/>
  <c r="Y106"/>
  <c r="Y105"/>
  <c r="Y104"/>
  <c r="Y103"/>
  <c r="Y102"/>
  <c r="Y101"/>
  <c r="Y100"/>
  <c r="Y99"/>
  <c r="Y98"/>
  <c r="Y97"/>
  <c r="Y96"/>
  <c r="Y95"/>
  <c r="Y94"/>
  <c r="Y93"/>
  <c r="Y92"/>
  <c r="Y91"/>
  <c r="Y90"/>
  <c r="Y89"/>
  <c r="Y88"/>
  <c r="Y87"/>
  <c r="Y86"/>
  <c r="Y85"/>
  <c r="Y84"/>
  <c r="Y83"/>
  <c r="Y82"/>
  <c r="Y81"/>
  <c r="Y80"/>
  <c r="Y79"/>
  <c r="Y78"/>
  <c r="Y77"/>
  <c r="Y76"/>
  <c r="Y75"/>
  <c r="Y74"/>
  <c r="Y73"/>
  <c r="Y72"/>
  <c r="Y71"/>
  <c r="Y70"/>
  <c r="Y69"/>
  <c r="Y68"/>
  <c r="Y67"/>
  <c r="Y66"/>
  <c r="Y65"/>
  <c r="Y64"/>
  <c r="Y63"/>
  <c r="Y62"/>
  <c r="Y61"/>
  <c r="Y60"/>
  <c r="Y59"/>
  <c r="Y58"/>
  <c r="Y57"/>
  <c r="Y56"/>
  <c r="Y55"/>
  <c r="Y54"/>
  <c r="Y53"/>
  <c r="Y52"/>
  <c r="Y51"/>
  <c r="Y50"/>
  <c r="Y49"/>
  <c r="Y48"/>
  <c r="Y47"/>
  <c r="Y46"/>
  <c r="Y45"/>
  <c r="Y44"/>
  <c r="Y43"/>
  <c r="Y42"/>
  <c r="Y41"/>
  <c r="Y40"/>
  <c r="Y39"/>
  <c r="Y38"/>
  <c r="Y37"/>
  <c r="Y36"/>
  <c r="Y35"/>
  <c r="Y34"/>
  <c r="Y33"/>
  <c r="Y32"/>
  <c r="Y31"/>
  <c r="Y30"/>
  <c r="Y29"/>
  <c r="Y28"/>
  <c r="Y27"/>
  <c r="Y26"/>
  <c r="Y25"/>
  <c r="Y24"/>
  <c r="Y23"/>
  <c r="Y22"/>
  <c r="Y21"/>
  <c r="Y20"/>
  <c r="Y19"/>
  <c r="Y18"/>
  <c r="Y17"/>
  <c r="Y16"/>
  <c r="Y15"/>
  <c r="Y14"/>
  <c r="Y13"/>
  <c r="Y12"/>
  <c r="Y11"/>
  <c r="Y10"/>
  <c r="Y9"/>
  <c r="Y8"/>
  <c r="Y7"/>
  <c r="Y6"/>
  <c r="Y5"/>
  <c r="Y4"/>
  <c r="Y3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2"/>
  <c r="X1193"/>
  <c r="X1194"/>
  <c r="X1195"/>
  <c r="X1196"/>
  <c r="X1197"/>
  <c r="X1198"/>
  <c r="X1199"/>
  <c r="X1200"/>
  <c r="X1201"/>
  <c r="X1202"/>
  <c r="X1203"/>
  <c r="X1204"/>
  <c r="X1205"/>
  <c r="X1206"/>
  <c r="X1207"/>
  <c r="X1208"/>
  <c r="X1209"/>
  <c r="X1210"/>
  <c r="X1211"/>
  <c r="X1212"/>
  <c r="X1213"/>
  <c r="X1214"/>
  <c r="X1215"/>
  <c r="X1216"/>
  <c r="X1217"/>
  <c r="X1218"/>
  <c r="X1219"/>
  <c r="X1220"/>
  <c r="X1221"/>
  <c r="X1222"/>
  <c r="X1223"/>
  <c r="X1224"/>
  <c r="X1225"/>
  <c r="X1226"/>
  <c r="X1227"/>
  <c r="X1228"/>
  <c r="X1229"/>
  <c r="X1230"/>
  <c r="X1231"/>
  <c r="X1232"/>
  <c r="X1233"/>
  <c r="X1234"/>
  <c r="X1235"/>
  <c r="X1236"/>
  <c r="X1237"/>
  <c r="X1238"/>
  <c r="X1239"/>
  <c r="X1240"/>
  <c r="X1241"/>
  <c r="X1242"/>
  <c r="X1243"/>
  <c r="X1244"/>
  <c r="X1245"/>
  <c r="X1246"/>
  <c r="X1247"/>
  <c r="X1248"/>
  <c r="X1249"/>
  <c r="X1250"/>
  <c r="X1251"/>
  <c r="X1252"/>
  <c r="X1253"/>
  <c r="X1254"/>
  <c r="X1255"/>
  <c r="X1256"/>
  <c r="X1257"/>
  <c r="X1258"/>
  <c r="X1259"/>
  <c r="X1260"/>
  <c r="X1261"/>
  <c r="X1262"/>
  <c r="X1263"/>
  <c r="X1264"/>
  <c r="X1265"/>
  <c r="X1266"/>
  <c r="X1267"/>
  <c r="X1268"/>
  <c r="X1269"/>
  <c r="X1270"/>
  <c r="X1271"/>
  <c r="X1272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289"/>
  <c r="X1290"/>
  <c r="X1291"/>
  <c r="X1292"/>
  <c r="X1293"/>
  <c r="X1294"/>
  <c r="X1295"/>
  <c r="X1296"/>
  <c r="X1297"/>
  <c r="X1298"/>
  <c r="X1299"/>
  <c r="X1300"/>
  <c r="X1301"/>
  <c r="X1302"/>
  <c r="X1303"/>
  <c r="X1304"/>
  <c r="X1305"/>
  <c r="X1306"/>
  <c r="X1307"/>
  <c r="X1308"/>
  <c r="X1309"/>
  <c r="X1310"/>
  <c r="X1311"/>
  <c r="X1312"/>
  <c r="X1313"/>
  <c r="X1314"/>
  <c r="X1315"/>
  <c r="X1316"/>
  <c r="X1317"/>
  <c r="X1318"/>
  <c r="X1319"/>
  <c r="X1320"/>
  <c r="X1321"/>
  <c r="X1322"/>
  <c r="X1323"/>
  <c r="X1324"/>
  <c r="X1325"/>
  <c r="X1326"/>
  <c r="X1327"/>
  <c r="X1328"/>
  <c r="X1329"/>
  <c r="X1330"/>
  <c r="X1331"/>
  <c r="X1332"/>
  <c r="X1333"/>
  <c r="X1334"/>
  <c r="X1335"/>
  <c r="X1336"/>
  <c r="X1337"/>
  <c r="X1338"/>
  <c r="X1339"/>
  <c r="X1340"/>
  <c r="X1341"/>
  <c r="X1342"/>
  <c r="X1343"/>
  <c r="X1344"/>
  <c r="X1345"/>
  <c r="X1346"/>
  <c r="X1347"/>
  <c r="X1348"/>
  <c r="X1349"/>
  <c r="X1350"/>
  <c r="X1351"/>
  <c r="X1352"/>
  <c r="X1353"/>
  <c r="X1354"/>
  <c r="X1355"/>
  <c r="X1356"/>
  <c r="X1357"/>
  <c r="X1358"/>
  <c r="X1359"/>
  <c r="X1360"/>
  <c r="X1361"/>
  <c r="X1362"/>
  <c r="X1363"/>
  <c r="X1364"/>
  <c r="X1365"/>
  <c r="X1366"/>
  <c r="X1367"/>
  <c r="X1368"/>
  <c r="X1369"/>
  <c r="X1370"/>
  <c r="X1371"/>
  <c r="X1372"/>
  <c r="X1373"/>
  <c r="X1374"/>
  <c r="X1375"/>
  <c r="X1376"/>
  <c r="X1377"/>
  <c r="X1378"/>
  <c r="X1379"/>
  <c r="X1380"/>
  <c r="X1381"/>
  <c r="X1382"/>
  <c r="X1383"/>
  <c r="X1384"/>
  <c r="X1385"/>
  <c r="X1386"/>
  <c r="X1387"/>
  <c r="X1388"/>
  <c r="X1389"/>
  <c r="X1390"/>
  <c r="X1391"/>
  <c r="X1392"/>
  <c r="X1393"/>
  <c r="X1394"/>
  <c r="X1395"/>
  <c r="X1396"/>
  <c r="X1397"/>
  <c r="X1398"/>
  <c r="X1399"/>
  <c r="X1400"/>
  <c r="X1401"/>
  <c r="X1402"/>
  <c r="X1403"/>
  <c r="X1404"/>
  <c r="X1405"/>
  <c r="X1406"/>
  <c r="X1407"/>
  <c r="X1408"/>
  <c r="X1409"/>
  <c r="X1410"/>
  <c r="X1411"/>
  <c r="X1412"/>
  <c r="X1413"/>
  <c r="X1414"/>
  <c r="X1415"/>
  <c r="X1416"/>
  <c r="X1417"/>
  <c r="X1418"/>
  <c r="X1419"/>
  <c r="X1420"/>
  <c r="X1421"/>
  <c r="X1422"/>
  <c r="X1423"/>
  <c r="X1424"/>
  <c r="X1425"/>
  <c r="X1426"/>
  <c r="X1427"/>
  <c r="X1428"/>
  <c r="X1429"/>
  <c r="X1430"/>
  <c r="X1431"/>
  <c r="X1432"/>
  <c r="X1433"/>
  <c r="X1434"/>
  <c r="X1435"/>
  <c r="X1436"/>
  <c r="X1437"/>
  <c r="X1438"/>
  <c r="X1439"/>
  <c r="X1440"/>
  <c r="X1441"/>
  <c r="X1442"/>
  <c r="X1443"/>
  <c r="X1444"/>
  <c r="X1445"/>
  <c r="X1446"/>
  <c r="X1447"/>
  <c r="X1448"/>
  <c r="X1449"/>
  <c r="X1450"/>
  <c r="X1451"/>
  <c r="X1452"/>
  <c r="X1453"/>
  <c r="X1454"/>
  <c r="X1455"/>
  <c r="X1456"/>
  <c r="X1457"/>
  <c r="X1458"/>
  <c r="X1459"/>
  <c r="X1460"/>
  <c r="X1461"/>
  <c r="X1462"/>
  <c r="X1463"/>
  <c r="X1464"/>
  <c r="X1465"/>
  <c r="X1466"/>
  <c r="X1467"/>
  <c r="X1468"/>
  <c r="X1469"/>
  <c r="X1470"/>
  <c r="X1471"/>
  <c r="X1472"/>
  <c r="X1473"/>
  <c r="X1474"/>
  <c r="X1475"/>
  <c r="X1476"/>
  <c r="X1477"/>
  <c r="X1478"/>
  <c r="X1479"/>
  <c r="X1480"/>
  <c r="X1481"/>
  <c r="X1482"/>
  <c r="X1483"/>
  <c r="X1484"/>
  <c r="X1485"/>
  <c r="X1486"/>
  <c r="X1487"/>
  <c r="X1488"/>
  <c r="X1489"/>
  <c r="X1490"/>
  <c r="X1491"/>
  <c r="X1492"/>
  <c r="X1493"/>
  <c r="X1494"/>
  <c r="X1495"/>
  <c r="X1496"/>
  <c r="X1497"/>
  <c r="X1498"/>
  <c r="X1499"/>
  <c r="X1500"/>
  <c r="X1501"/>
  <c r="X1502"/>
  <c r="X1503"/>
  <c r="X1504"/>
  <c r="X1505"/>
  <c r="X1506"/>
  <c r="X1507"/>
  <c r="X1508"/>
  <c r="X1509"/>
  <c r="X1510"/>
  <c r="X1511"/>
  <c r="X1512"/>
  <c r="X1513"/>
  <c r="X1514"/>
  <c r="X1515"/>
  <c r="X1516"/>
  <c r="X1517"/>
  <c r="X1518"/>
  <c r="X1519"/>
  <c r="X1520"/>
  <c r="X1521"/>
  <c r="X1522"/>
  <c r="X1523"/>
  <c r="X1524"/>
  <c r="X1525"/>
  <c r="X1526"/>
  <c r="X1527"/>
  <c r="X1528"/>
  <c r="X1529"/>
  <c r="X1530"/>
  <c r="X1531"/>
  <c r="X1532"/>
  <c r="X1533"/>
  <c r="X1534"/>
  <c r="X1535"/>
  <c r="X1536"/>
  <c r="X1537"/>
  <c r="X1538"/>
  <c r="X1539"/>
  <c r="X1540"/>
  <c r="X1541"/>
  <c r="X1542"/>
  <c r="X1543"/>
  <c r="X1544"/>
  <c r="X1545"/>
  <c r="X1546"/>
  <c r="X1547"/>
  <c r="X1548"/>
  <c r="X1549"/>
  <c r="X1550"/>
  <c r="X1551"/>
  <c r="X1552"/>
  <c r="X1553"/>
  <c r="X1554"/>
  <c r="X1555"/>
  <c r="X1556"/>
  <c r="X1557"/>
  <c r="X1558"/>
  <c r="X1559"/>
  <c r="X1560"/>
  <c r="X1561"/>
  <c r="X1562"/>
  <c r="X1563"/>
  <c r="X1564"/>
  <c r="X1565"/>
  <c r="X1566"/>
  <c r="X1567"/>
  <c r="X1568"/>
  <c r="X1569"/>
  <c r="X1570"/>
  <c r="X1571"/>
  <c r="X1572"/>
  <c r="X1573"/>
  <c r="X1574"/>
  <c r="X1575"/>
  <c r="X1576"/>
  <c r="X1577"/>
  <c r="X1578"/>
  <c r="X1579"/>
  <c r="X1580"/>
  <c r="X1581"/>
  <c r="X1582"/>
  <c r="X1583"/>
  <c r="X1584"/>
  <c r="X1585"/>
  <c r="X1586"/>
  <c r="X1587"/>
  <c r="X1588"/>
  <c r="X1589"/>
  <c r="X1590"/>
  <c r="X1591"/>
  <c r="X1592"/>
  <c r="X1593"/>
  <c r="X1594"/>
  <c r="X1595"/>
  <c r="X1596"/>
  <c r="X1597"/>
  <c r="X1598"/>
  <c r="X1599"/>
  <c r="X1600"/>
  <c r="X1601"/>
  <c r="X1602"/>
  <c r="X1603"/>
  <c r="X1604"/>
  <c r="X1605"/>
  <c r="X1606"/>
  <c r="X1607"/>
  <c r="X1608"/>
  <c r="X1609"/>
  <c r="X1610"/>
  <c r="X1611"/>
  <c r="X1612"/>
  <c r="X1613"/>
  <c r="X1614"/>
  <c r="X1615"/>
  <c r="X1616"/>
  <c r="X1617"/>
  <c r="X1618"/>
  <c r="X1619"/>
  <c r="X1620"/>
  <c r="X1621"/>
  <c r="X1622"/>
  <c r="X1623"/>
  <c r="X1624"/>
  <c r="X1625"/>
  <c r="X1626"/>
  <c r="X1627"/>
  <c r="X1628"/>
  <c r="X1629"/>
  <c r="X1630"/>
  <c r="X1631"/>
  <c r="X1632"/>
  <c r="X1633"/>
  <c r="X1634"/>
  <c r="X1635"/>
  <c r="X1636"/>
  <c r="X1637"/>
  <c r="X1638"/>
  <c r="X1639"/>
  <c r="X1640"/>
  <c r="X1641"/>
  <c r="X1642"/>
  <c r="X1643"/>
  <c r="X1644"/>
  <c r="X1645"/>
  <c r="X1646"/>
  <c r="X1647"/>
  <c r="X1648"/>
  <c r="X1649"/>
  <c r="X1650"/>
  <c r="X1651"/>
  <c r="X1652"/>
  <c r="X1653"/>
  <c r="X1654"/>
  <c r="X1655"/>
  <c r="X1656"/>
  <c r="X1657"/>
  <c r="X1658"/>
  <c r="X1659"/>
  <c r="X1660"/>
  <c r="X1661"/>
  <c r="X1662"/>
  <c r="X1663"/>
  <c r="X1664"/>
  <c r="X1665"/>
  <c r="X1666"/>
  <c r="X1667"/>
  <c r="X1668"/>
  <c r="X1669"/>
  <c r="X1670"/>
  <c r="X1671"/>
  <c r="X1672"/>
  <c r="X1673"/>
  <c r="X1674"/>
  <c r="X1675"/>
  <c r="X1676"/>
  <c r="X1677"/>
  <c r="X1678"/>
  <c r="X1679"/>
  <c r="X1680"/>
  <c r="X1681"/>
  <c r="X1682"/>
  <c r="X1683"/>
  <c r="X1684"/>
  <c r="X1685"/>
  <c r="X1686"/>
  <c r="X1687"/>
  <c r="X1688"/>
  <c r="X1689"/>
  <c r="X1690"/>
  <c r="X1691"/>
  <c r="X1692"/>
  <c r="X1693"/>
  <c r="X1694"/>
  <c r="X1695"/>
  <c r="X1696"/>
  <c r="X1697"/>
  <c r="X1698"/>
  <c r="X1699"/>
  <c r="X1700"/>
  <c r="X1701"/>
  <c r="X1702"/>
  <c r="X1703"/>
  <c r="X1704"/>
  <c r="X1705"/>
  <c r="X1706"/>
  <c r="X1707"/>
  <c r="X1708"/>
  <c r="X1709"/>
  <c r="X1710"/>
  <c r="X1711"/>
  <c r="X1712"/>
  <c r="X1713"/>
  <c r="X1714"/>
  <c r="X1715"/>
  <c r="X1716"/>
  <c r="X1717"/>
  <c r="X1718"/>
  <c r="X1719"/>
  <c r="X1720"/>
  <c r="X1721"/>
  <c r="X1722"/>
  <c r="X1723"/>
  <c r="X1724"/>
  <c r="X1725"/>
  <c r="X1726"/>
  <c r="X1727"/>
  <c r="X1728"/>
  <c r="X1729"/>
  <c r="X1730"/>
  <c r="X1731"/>
  <c r="X1732"/>
  <c r="X1733"/>
  <c r="X1734"/>
  <c r="X1735"/>
  <c r="X1736"/>
  <c r="X1737"/>
  <c r="X1738"/>
  <c r="X1739"/>
  <c r="X1740"/>
  <c r="X1741"/>
  <c r="X1742"/>
  <c r="X1743"/>
  <c r="X1744"/>
  <c r="X1745"/>
  <c r="X1746"/>
  <c r="X1747"/>
  <c r="X1748"/>
  <c r="X1749"/>
  <c r="X1750"/>
  <c r="X1751"/>
  <c r="X1752"/>
  <c r="X1753"/>
  <c r="X1754"/>
  <c r="X1755"/>
  <c r="X1756"/>
  <c r="X1757"/>
  <c r="X1758"/>
  <c r="X1759"/>
  <c r="X1760"/>
  <c r="X1761"/>
  <c r="X1762"/>
  <c r="X1763"/>
  <c r="X1764"/>
  <c r="X1765"/>
  <c r="X1766"/>
  <c r="X1767"/>
  <c r="X1768"/>
  <c r="X1769"/>
  <c r="X1770"/>
  <c r="X1771"/>
  <c r="X1772"/>
  <c r="X1773"/>
  <c r="X1774"/>
  <c r="X1775"/>
  <c r="X1776"/>
  <c r="X1777"/>
  <c r="X1778"/>
  <c r="X1779"/>
  <c r="X1780"/>
  <c r="X1781"/>
  <c r="X1782"/>
  <c r="X1783"/>
  <c r="X1784"/>
  <c r="X1785"/>
  <c r="X1786"/>
  <c r="X1787"/>
  <c r="X1788"/>
  <c r="X1789"/>
  <c r="X1790"/>
  <c r="X1791"/>
  <c r="X1792"/>
  <c r="X1793"/>
  <c r="X1794"/>
  <c r="X1795"/>
  <c r="X1796"/>
  <c r="X1797"/>
  <c r="X1798"/>
  <c r="X1799"/>
  <c r="X1800"/>
  <c r="X1801"/>
  <c r="X1802"/>
  <c r="X1803"/>
  <c r="X1804"/>
  <c r="X1805"/>
  <c r="X1806"/>
  <c r="X1807"/>
  <c r="X1808"/>
  <c r="X1809"/>
  <c r="X1810"/>
  <c r="X1811"/>
  <c r="X1812"/>
  <c r="X1813"/>
  <c r="X1814"/>
  <c r="X1815"/>
  <c r="X1816"/>
  <c r="X1817"/>
  <c r="X1818"/>
  <c r="X1819"/>
  <c r="X1820"/>
  <c r="X1821"/>
  <c r="X1822"/>
  <c r="X1823"/>
  <c r="X1824"/>
  <c r="X1825"/>
  <c r="X1826"/>
  <c r="X1827"/>
  <c r="X1828"/>
  <c r="X1829"/>
  <c r="X1830"/>
  <c r="X1831"/>
  <c r="X1832"/>
  <c r="X1833"/>
  <c r="X1834"/>
  <c r="X1835"/>
  <c r="X1836"/>
  <c r="X1837"/>
  <c r="X1838"/>
  <c r="X1839"/>
  <c r="X1840"/>
  <c r="X1841"/>
  <c r="X1842"/>
  <c r="X1843"/>
  <c r="X1844"/>
  <c r="X1845"/>
  <c r="X1846"/>
  <c r="X1847"/>
  <c r="X1848"/>
  <c r="X1849"/>
  <c r="X1850"/>
  <c r="X1851"/>
  <c r="X1852"/>
  <c r="X1853"/>
  <c r="X1854"/>
  <c r="X1855"/>
  <c r="X1856"/>
  <c r="X1857"/>
  <c r="X1858"/>
  <c r="X1859"/>
  <c r="X1860"/>
  <c r="X1861"/>
  <c r="X1862"/>
  <c r="X1863"/>
  <c r="X1864"/>
  <c r="X1865"/>
  <c r="X1866"/>
  <c r="X1867"/>
  <c r="X1868"/>
  <c r="X1869"/>
  <c r="X1870"/>
  <c r="X1871"/>
  <c r="X1872"/>
  <c r="X1873"/>
  <c r="X1874"/>
  <c r="X1875"/>
  <c r="X1876"/>
  <c r="X1877"/>
  <c r="X1878"/>
  <c r="X1879"/>
  <c r="X1880"/>
  <c r="X1881"/>
  <c r="X1882"/>
  <c r="X1883"/>
  <c r="X1884"/>
  <c r="X1885"/>
  <c r="X1886"/>
  <c r="X1887"/>
  <c r="X1888"/>
  <c r="X1889"/>
  <c r="X1890"/>
  <c r="X1891"/>
  <c r="X1892"/>
  <c r="X1893"/>
  <c r="X1894"/>
  <c r="X1895"/>
  <c r="X1896"/>
  <c r="X1897"/>
  <c r="X1898"/>
  <c r="X1899"/>
  <c r="X1900"/>
  <c r="X1901"/>
  <c r="X1902"/>
  <c r="X1903"/>
  <c r="X1904"/>
  <c r="X1905"/>
  <c r="X1906"/>
  <c r="X1907"/>
  <c r="X1908"/>
  <c r="X1909"/>
  <c r="X1910"/>
  <c r="X1911"/>
  <c r="X1912"/>
  <c r="X1913"/>
  <c r="X1914"/>
  <c r="X1915"/>
  <c r="X1916"/>
  <c r="X1917"/>
  <c r="X1918"/>
  <c r="X1919"/>
  <c r="X1920"/>
  <c r="X1921"/>
  <c r="X1922"/>
  <c r="X1923"/>
  <c r="X1924"/>
  <c r="X1925"/>
  <c r="X1926"/>
  <c r="X1927"/>
  <c r="X1928"/>
  <c r="X1929"/>
  <c r="X1930"/>
  <c r="X1931"/>
  <c r="X1932"/>
  <c r="X1933"/>
  <c r="X1934"/>
  <c r="X1935"/>
  <c r="X1936"/>
  <c r="X1937"/>
  <c r="X1938"/>
  <c r="X1939"/>
  <c r="X1940"/>
  <c r="X1941"/>
  <c r="X1942"/>
  <c r="X1943"/>
  <c r="X1944"/>
  <c r="X1945"/>
  <c r="X1946"/>
  <c r="X1947"/>
  <c r="X1948"/>
  <c r="X1949"/>
  <c r="X1950"/>
  <c r="X1951"/>
  <c r="X1952"/>
  <c r="X1953"/>
  <c r="X1954"/>
  <c r="X1955"/>
  <c r="X1956"/>
  <c r="X1957"/>
  <c r="X1958"/>
  <c r="X1959"/>
  <c r="X1960"/>
  <c r="X1961"/>
  <c r="X1962"/>
  <c r="X1963"/>
  <c r="X1964"/>
  <c r="X1965"/>
  <c r="X1966"/>
  <c r="X1967"/>
  <c r="X1968"/>
  <c r="X1969"/>
  <c r="X1970"/>
  <c r="X1971"/>
  <c r="X1972"/>
  <c r="X1973"/>
  <c r="X1974"/>
  <c r="X1975"/>
  <c r="X1976"/>
  <c r="X1977"/>
  <c r="X1978"/>
  <c r="X1979"/>
  <c r="X1980"/>
  <c r="X1981"/>
  <c r="X1982"/>
  <c r="X1983"/>
  <c r="X1984"/>
  <c r="X1985"/>
  <c r="X1986"/>
  <c r="X1987"/>
  <c r="X1988"/>
  <c r="X1989"/>
  <c r="X1990"/>
  <c r="X1991"/>
  <c r="X1992"/>
  <c r="X1993"/>
  <c r="X1994"/>
  <c r="X1995"/>
  <c r="X1996"/>
  <c r="X1997"/>
  <c r="X1998"/>
  <c r="X1999"/>
  <c r="X2000"/>
  <c r="X2001"/>
  <c r="X2002"/>
  <c r="X2003"/>
  <c r="X2004"/>
  <c r="X2005"/>
  <c r="X2006"/>
  <c r="X2007"/>
  <c r="X2008"/>
  <c r="X2009"/>
  <c r="X2010"/>
  <c r="X2011"/>
  <c r="X2012"/>
  <c r="X2013"/>
  <c r="X2014"/>
  <c r="X2015"/>
  <c r="X2016"/>
  <c r="X2017"/>
  <c r="X2018"/>
  <c r="X2019"/>
  <c r="X2020"/>
  <c r="X2021"/>
  <c r="X2022"/>
  <c r="X2023"/>
  <c r="X2024"/>
  <c r="X2025"/>
  <c r="X2026"/>
  <c r="X2027"/>
  <c r="X2028"/>
  <c r="X2029"/>
  <c r="X2030"/>
  <c r="X2031"/>
  <c r="X2032"/>
  <c r="E2032" i="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AG3" i="3"/>
  <c r="AG4" s="1"/>
  <c r="AG5" s="1"/>
  <c r="AG6" s="1"/>
  <c r="AG7" s="1"/>
  <c r="AG8" s="1"/>
  <c r="AG9" s="1"/>
  <c r="AG10" s="1"/>
  <c r="AG11" s="1"/>
  <c r="AG12" s="1"/>
  <c r="AG13" s="1"/>
  <c r="AG14" s="1"/>
  <c r="AG15" s="1"/>
  <c r="AG16" s="1"/>
  <c r="AG17" s="1"/>
  <c r="AG18" s="1"/>
  <c r="AG19" s="1"/>
  <c r="AG20" s="1"/>
  <c r="AG21" s="1"/>
  <c r="AG22" s="1"/>
  <c r="AG23" s="1"/>
  <c r="AG24" s="1"/>
  <c r="AD3"/>
  <c r="AD4" s="1"/>
  <c r="AD5" s="1"/>
  <c r="AD6" s="1"/>
  <c r="AD7" s="1"/>
  <c r="AD8" s="1"/>
  <c r="AD9" s="1"/>
  <c r="AD10" s="1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A3"/>
  <c r="AA4" s="1"/>
  <c r="AA5" s="1"/>
  <c r="AA6" s="1"/>
  <c r="AA7" s="1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AA44" s="1"/>
  <c r="AA45" s="1"/>
  <c r="AA46" s="1"/>
  <c r="AA47" s="1"/>
  <c r="AA48" s="1"/>
  <c r="AA49" s="1"/>
  <c r="AA50" s="1"/>
  <c r="AA51" s="1"/>
  <c r="AA52" s="1"/>
  <c r="AA53" s="1"/>
  <c r="AA54" s="1"/>
  <c r="AA55" s="1"/>
  <c r="AA56" s="1"/>
  <c r="AA57" s="1"/>
  <c r="AA58" s="1"/>
  <c r="AA59" s="1"/>
  <c r="AA60" s="1"/>
  <c r="AA61" s="1"/>
  <c r="AA62" s="1"/>
  <c r="AA63" s="1"/>
  <c r="AA64" s="1"/>
  <c r="AA65" s="1"/>
  <c r="AA66" s="1"/>
  <c r="AA67" s="1"/>
  <c r="AA68" s="1"/>
  <c r="AA69" s="1"/>
  <c r="AA70" s="1"/>
  <c r="AA71" s="1"/>
  <c r="AA72" s="1"/>
  <c r="AA73" s="1"/>
  <c r="AA74" s="1"/>
  <c r="AA75" s="1"/>
  <c r="AA76" s="1"/>
  <c r="AA77" s="1"/>
  <c r="AA78" s="1"/>
  <c r="AA79" s="1"/>
  <c r="AA80" s="1"/>
  <c r="AA81" s="1"/>
  <c r="AA82" s="1"/>
  <c r="AA83" s="1"/>
  <c r="AA84" s="1"/>
  <c r="AA85" s="1"/>
  <c r="AA86" s="1"/>
  <c r="AA87" s="1"/>
  <c r="AA88" s="1"/>
  <c r="AA89" s="1"/>
  <c r="AA90" s="1"/>
  <c r="AA91" s="1"/>
  <c r="AA92" s="1"/>
  <c r="AA93" s="1"/>
  <c r="AA94" s="1"/>
  <c r="AA95" s="1"/>
  <c r="AA96" s="1"/>
  <c r="AA97" s="1"/>
  <c r="AA98" s="1"/>
  <c r="AA99" s="1"/>
  <c r="AA100" s="1"/>
  <c r="AA101" s="1"/>
  <c r="AA102" s="1"/>
  <c r="AA103" s="1"/>
  <c r="AA104" s="1"/>
  <c r="AA105" s="1"/>
  <c r="AA106" s="1"/>
  <c r="AA107" s="1"/>
  <c r="AA108" s="1"/>
  <c r="AA109" s="1"/>
  <c r="AA110" s="1"/>
  <c r="AA111" s="1"/>
  <c r="AA112" s="1"/>
  <c r="AA113" s="1"/>
  <c r="AA114" s="1"/>
  <c r="AA115" s="1"/>
  <c r="AA116" s="1"/>
  <c r="AA117" s="1"/>
  <c r="AA118" s="1"/>
  <c r="AA119" s="1"/>
  <c r="AA120" s="1"/>
  <c r="AA121" s="1"/>
  <c r="AA122" s="1"/>
  <c r="AA123" s="1"/>
  <c r="AA124" s="1"/>
  <c r="AA125" s="1"/>
  <c r="AA126" s="1"/>
  <c r="AA127" s="1"/>
  <c r="AA128" s="1"/>
  <c r="AA129" s="1"/>
  <c r="AA130" s="1"/>
  <c r="AA131" s="1"/>
  <c r="AA132" s="1"/>
  <c r="AA133" s="1"/>
  <c r="AA134" s="1"/>
  <c r="AA135" s="1"/>
  <c r="AA136" s="1"/>
  <c r="AA137" s="1"/>
  <c r="AA138" s="1"/>
  <c r="AA139" s="1"/>
  <c r="AA140" s="1"/>
  <c r="X4"/>
  <c r="U4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R4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O4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L4"/>
  <c r="L5" s="1"/>
  <c r="L6" s="1"/>
  <c r="L7" s="1"/>
  <c r="L8" s="1"/>
  <c r="L9" s="1"/>
  <c r="L10" s="1"/>
  <c r="L11" s="1"/>
  <c r="L12" s="1"/>
  <c r="L13" s="1"/>
  <c r="I4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F4"/>
  <c r="F5" s="1"/>
  <c r="F6" s="1"/>
  <c r="F7" s="1"/>
  <c r="F8" s="1"/>
  <c r="F9" s="1"/>
  <c r="C4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</calcChain>
</file>

<file path=xl/sharedStrings.xml><?xml version="1.0" encoding="utf-8"?>
<sst xmlns="http://schemas.openxmlformats.org/spreadsheetml/2006/main" count="49331" uniqueCount="8464">
  <si>
    <t>SPY</t>
  </si>
  <si>
    <t>SPDR S&amp;P 500 ETF Trust</t>
  </si>
  <si>
    <t>State Street Global Advisors</t>
  </si>
  <si>
    <t>$238.74B</t>
  </si>
  <si>
    <t>Equity: U.S. - Large Cap</t>
  </si>
  <si>
    <t>IVV</t>
  </si>
  <si>
    <t>iShares Core S&amp;P 500 ETF</t>
  </si>
  <si>
    <t>BlackRock</t>
  </si>
  <si>
    <t>$127.10B</t>
  </si>
  <si>
    <t>VTI</t>
  </si>
  <si>
    <t>Vanguard Total Stock Market ETF</t>
  </si>
  <si>
    <t>Vanguard</t>
  </si>
  <si>
    <t>$83.37B</t>
  </si>
  <si>
    <t>Equity: U.S. - Total Market</t>
  </si>
  <si>
    <t>EFA</t>
  </si>
  <si>
    <t>iShares MSCI EAFE ETF</t>
  </si>
  <si>
    <t>$80.05B</t>
  </si>
  <si>
    <t>Equity: Developed Markets Ex-U.S. - Total Market</t>
  </si>
  <si>
    <t>VOO</t>
  </si>
  <si>
    <t>Vanguard S&amp;P 500 ETF</t>
  </si>
  <si>
    <t>$73.23B</t>
  </si>
  <si>
    <t>VWO</t>
  </si>
  <si>
    <t>Vanguard FTSE Emerging Markets ETF</t>
  </si>
  <si>
    <t>$63.95B</t>
  </si>
  <si>
    <t>Equity: Emerging Markets - Total Market</t>
  </si>
  <si>
    <t>VEA</t>
  </si>
  <si>
    <t>Vanguard FTSE Developed Markets ETF</t>
  </si>
  <si>
    <t>$62.00B</t>
  </si>
  <si>
    <t>QQQ</t>
  </si>
  <si>
    <t>PowerShares QQQ Trust</t>
  </si>
  <si>
    <t>Invesco PowerShares</t>
  </si>
  <si>
    <t>$52.20B</t>
  </si>
  <si>
    <t>AGG</t>
  </si>
  <si>
    <t>iShares Core U.S. Aggregate Bond ETF</t>
  </si>
  <si>
    <t>$50.28B</t>
  </si>
  <si>
    <t>Fixed Income: U.S. - Broad Market Investment Grade</t>
  </si>
  <si>
    <t>IJH</t>
  </si>
  <si>
    <t>iShares Core S&amp;P Mid-Cap ETF</t>
  </si>
  <si>
    <t>$39.29B</t>
  </si>
  <si>
    <t>Equity: U.S. - Mid Cap</t>
  </si>
  <si>
    <t>IWM</t>
  </si>
  <si>
    <t>iShares Russell 2000 ETF</t>
  </si>
  <si>
    <t>$38.52B</t>
  </si>
  <si>
    <t>Equity: U.S. - Small Cap</t>
  </si>
  <si>
    <t>IEMG</t>
  </si>
  <si>
    <t>iShares Core MSCI Emerging Markets ETF</t>
  </si>
  <si>
    <t>$37.86B</t>
  </si>
  <si>
    <t>LQD</t>
  </si>
  <si>
    <t>iShares iBoxx $ Investment Grade Corporate Bond ETF</t>
  </si>
  <si>
    <t>$37.44B</t>
  </si>
  <si>
    <t>Fixed Income: U.S. - Corporate Investment Grade</t>
  </si>
  <si>
    <t>IWF</t>
  </si>
  <si>
    <t>iShares Russell 1000 Growth ETF</t>
  </si>
  <si>
    <t>$36.74B</t>
  </si>
  <si>
    <t>Equity: U.S. - Large Cap Growth</t>
  </si>
  <si>
    <t>EEM</t>
  </si>
  <si>
    <t>iShares MSCI Emerging Markets ETF</t>
  </si>
  <si>
    <t>$36.44B</t>
  </si>
  <si>
    <t>IWD</t>
  </si>
  <si>
    <t>iShares Russell 1000 Value ETF</t>
  </si>
  <si>
    <t>$36.31B</t>
  </si>
  <si>
    <t>Equity: U.S. - Large Cap Value</t>
  </si>
  <si>
    <t>GLD</t>
  </si>
  <si>
    <t>SPDR Gold Trust</t>
  </si>
  <si>
    <t>$35.89B</t>
  </si>
  <si>
    <t>Commodities: Precious Metals Gold</t>
  </si>
  <si>
    <t>BND</t>
  </si>
  <si>
    <t>Vanguard Total Bond Market ETF</t>
  </si>
  <si>
    <t>$35.73B</t>
  </si>
  <si>
    <t>VNQ</t>
  </si>
  <si>
    <t>Vanguard REIT ETF</t>
  </si>
  <si>
    <t>$35.12B</t>
  </si>
  <si>
    <t>Equity: U.S. Real Estate</t>
  </si>
  <si>
    <t>IEFA</t>
  </si>
  <si>
    <t>iShares Core MSCI EAFE ETF</t>
  </si>
  <si>
    <t>$35.08B</t>
  </si>
  <si>
    <t>VTV</t>
  </si>
  <si>
    <t>Vanguard Value ETF</t>
  </si>
  <si>
    <t>$33.15B</t>
  </si>
  <si>
    <t>IJR</t>
  </si>
  <si>
    <t>iShares Core S&amp;P Small Cap ETF</t>
  </si>
  <si>
    <t>$31.58B</t>
  </si>
  <si>
    <t>VUG</t>
  </si>
  <si>
    <t>Vanguard Growth ETF</t>
  </si>
  <si>
    <t>$29.35B</t>
  </si>
  <si>
    <t>VIG</t>
  </si>
  <si>
    <t>Vanguard Dividend Appreciation ETF</t>
  </si>
  <si>
    <t>$25.18B</t>
  </si>
  <si>
    <t>XLF</t>
  </si>
  <si>
    <t>Financial Select Sector SPDR Fund</t>
  </si>
  <si>
    <t>$25.06B</t>
  </si>
  <si>
    <t>Equity: U.S. Financials</t>
  </si>
  <si>
    <t>TIP</t>
  </si>
  <si>
    <t>iShares TIPS Bond ETF</t>
  </si>
  <si>
    <t>$23.55B</t>
  </si>
  <si>
    <t>Fixed Income: U.S. Government TIPS</t>
  </si>
  <si>
    <t>BSV</t>
  </si>
  <si>
    <t>Vanguard Short-Term Bond ETF</t>
  </si>
  <si>
    <t>$22.81B</t>
  </si>
  <si>
    <t>Fixed Income: U.S. - Government/Credit Investment Grade Short-Term</t>
  </si>
  <si>
    <t>VCSH</t>
  </si>
  <si>
    <t>Vanguard Short-Term Corporate Bond ETF</t>
  </si>
  <si>
    <t>$20.95B</t>
  </si>
  <si>
    <t>Fixed Income: U.S. - Corporate Investment Grade Short-Term</t>
  </si>
  <si>
    <t>VEU</t>
  </si>
  <si>
    <t>Vanguard FTSE All-World ex-US ETF</t>
  </si>
  <si>
    <t>$20.54B</t>
  </si>
  <si>
    <t>Equity: Global Ex-U.S. - Total Market</t>
  </si>
  <si>
    <t>VO</t>
  </si>
  <si>
    <t>Vanguard Mid-Cap ETF</t>
  </si>
  <si>
    <t>$20.26B</t>
  </si>
  <si>
    <t>VB</t>
  </si>
  <si>
    <t>Vanguard Small-Cap ETF</t>
  </si>
  <si>
    <t>$19.58B</t>
  </si>
  <si>
    <t>VYM</t>
  </si>
  <si>
    <t>Vanguard High Dividend Yield ETF</t>
  </si>
  <si>
    <t>$19.36B</t>
  </si>
  <si>
    <t>Equity: U.S. - High Dividend Yield</t>
  </si>
  <si>
    <t>IVW</t>
  </si>
  <si>
    <t>iShares S&amp;P 500 Growth ETF</t>
  </si>
  <si>
    <t>$19.29B</t>
  </si>
  <si>
    <t>IWB</t>
  </si>
  <si>
    <t>iShares Russell 1000 ETF</t>
  </si>
  <si>
    <t>$19.24B</t>
  </si>
  <si>
    <t>PFF</t>
  </si>
  <si>
    <t>iShares U.S. Preferred Stock ETF</t>
  </si>
  <si>
    <t>$18.54B</t>
  </si>
  <si>
    <t>Fixed Income: U.S. - Corporate Preferred Stock</t>
  </si>
  <si>
    <t>HYG</t>
  </si>
  <si>
    <t>iShares iBoxx $ High Yield Corporate Bond ETF</t>
  </si>
  <si>
    <t>$18.49B</t>
  </si>
  <si>
    <t>Fixed Income: U.S. - Corporate High Yield</t>
  </si>
  <si>
    <t>XLV</t>
  </si>
  <si>
    <t>Health Care Select Sector SPDR Fund</t>
  </si>
  <si>
    <t>$18.13B</t>
  </si>
  <si>
    <t>Equity: U.S. Health Care</t>
  </si>
  <si>
    <t>MDY</t>
  </si>
  <si>
    <t>SPDR S&amp;P Midcap 400 ETF Trust</t>
  </si>
  <si>
    <t>$18.06B</t>
  </si>
  <si>
    <t>DIA</t>
  </si>
  <si>
    <t>SPDR Dow Jones Industrial Average ETF Trust</t>
  </si>
  <si>
    <t>$18.00B</t>
  </si>
  <si>
    <t>XLK</t>
  </si>
  <si>
    <t>Technology Select Sector SPDR Fund</t>
  </si>
  <si>
    <t>$17.65B</t>
  </si>
  <si>
    <t>Equity: U.S. Technology</t>
  </si>
  <si>
    <t>VGK</t>
  </si>
  <si>
    <t>Vanguard FTSE Europe ETF</t>
  </si>
  <si>
    <t>$17.61B</t>
  </si>
  <si>
    <t>Equity: Developed Europe - Total Market</t>
  </si>
  <si>
    <t>VCIT</t>
  </si>
  <si>
    <t>Vanguard Intermediate-Term Corporate Bond ETF</t>
  </si>
  <si>
    <t>$17.11B</t>
  </si>
  <si>
    <t>Fixed Income: U.S. - Corporate Investment Grade Intermediate</t>
  </si>
  <si>
    <t>DVY</t>
  </si>
  <si>
    <t>iShares Select Dividend ETF</t>
  </si>
  <si>
    <t>$17.10B</t>
  </si>
  <si>
    <t>EWJ</t>
  </si>
  <si>
    <t>iShares MSCI Japan ETF</t>
  </si>
  <si>
    <t>$15.98B</t>
  </si>
  <si>
    <t>Equity: Japan - Total Market</t>
  </si>
  <si>
    <t>XLE</t>
  </si>
  <si>
    <t>Energy Select Sector SPDR Fund</t>
  </si>
  <si>
    <t>$15.91B</t>
  </si>
  <si>
    <t>Equity: U.S. Energy</t>
  </si>
  <si>
    <t>SDY</t>
  </si>
  <si>
    <t>SPDR S&amp;P Dividend ETF</t>
  </si>
  <si>
    <t>$15.59B</t>
  </si>
  <si>
    <t>IWR</t>
  </si>
  <si>
    <t>iShares Russell Midcap ETF</t>
  </si>
  <si>
    <t>VGT</t>
  </si>
  <si>
    <t>Vanguard Information Technology ETF</t>
  </si>
  <si>
    <t>$14.67B</t>
  </si>
  <si>
    <t>BIV</t>
  </si>
  <si>
    <t>Vanguard Intermediate-Term Bond ETF</t>
  </si>
  <si>
    <t>$14.55B</t>
  </si>
  <si>
    <t>Fixed Income: U.S. - Government/Credit Investment Grade Intermediate</t>
  </si>
  <si>
    <t>USMV</t>
  </si>
  <si>
    <t>iShares Edge MSCI Min Vol USA ETF</t>
  </si>
  <si>
    <t>$14.06B</t>
  </si>
  <si>
    <t>IVE</t>
  </si>
  <si>
    <t>iShares S&amp;P 500 Value ETF</t>
  </si>
  <si>
    <t>$13.71B</t>
  </si>
  <si>
    <t>EZU</t>
  </si>
  <si>
    <t>iShares MSCI Eurozone ETF</t>
  </si>
  <si>
    <t>$13.69B</t>
  </si>
  <si>
    <t>RSP</t>
  </si>
  <si>
    <t>Guggenheim S&amp;P 500 Equal Weight ETF</t>
  </si>
  <si>
    <t>Guggenheim</t>
  </si>
  <si>
    <t>$13.60B</t>
  </si>
  <si>
    <t>JNK</t>
  </si>
  <si>
    <t>SPDR Bloomberg Barclays High Yield Bond ETF</t>
  </si>
  <si>
    <t>$12.26B</t>
  </si>
  <si>
    <t>EMB</t>
  </si>
  <si>
    <t>iShares JP Morgan USD Emerging Markets Bond ETF</t>
  </si>
  <si>
    <t>$12.00B</t>
  </si>
  <si>
    <t>Fixed Income: Emerging Markets - Sovereign</t>
  </si>
  <si>
    <t>CSJ</t>
  </si>
  <si>
    <t>iShares 1-3 Year Credit Bond ETF</t>
  </si>
  <si>
    <t>$11.95B</t>
  </si>
  <si>
    <t>SCHF</t>
  </si>
  <si>
    <t>Schwab International Equity ETF</t>
  </si>
  <si>
    <t>Charles Schwab</t>
  </si>
  <si>
    <t>$11.77B</t>
  </si>
  <si>
    <t>XLY</t>
  </si>
  <si>
    <t>Consumer Discretionary Select Sector SPDR Fund</t>
  </si>
  <si>
    <t>$11.67B</t>
  </si>
  <si>
    <t>Equity: U.S. Consumer Cyclicals</t>
  </si>
  <si>
    <t>VBR</t>
  </si>
  <si>
    <t>Vanguard Small-Cap Value ETF</t>
  </si>
  <si>
    <t>Equity: U.S. - Small Cap Value</t>
  </si>
  <si>
    <t>SHY</t>
  </si>
  <si>
    <t>iShares 1-3 Year Treasury Bond ETF</t>
  </si>
  <si>
    <t>$11.16B</t>
  </si>
  <si>
    <t>Fixed Income: U.S. Government Treasury Short-Term</t>
  </si>
  <si>
    <t>MBB</t>
  </si>
  <si>
    <t>iShares MBS ETF</t>
  </si>
  <si>
    <t>$11.01B</t>
  </si>
  <si>
    <t>Fixed Income: U.S. Government Agency MBS</t>
  </si>
  <si>
    <t>ITOT</t>
  </si>
  <si>
    <t>iShares Core S&amp;P Total U.S. Stock Market ETF</t>
  </si>
  <si>
    <t>$10.85B</t>
  </si>
  <si>
    <t>XLI</t>
  </si>
  <si>
    <t>Industrial Select Sector SPDR Fund</t>
  </si>
  <si>
    <t>$10.44B</t>
  </si>
  <si>
    <t>Equity: U.S. Industrials</t>
  </si>
  <si>
    <t>SCHB</t>
  </si>
  <si>
    <t>Schwab U.S. Broad Market ETF</t>
  </si>
  <si>
    <t>$10.40B</t>
  </si>
  <si>
    <t>VV</t>
  </si>
  <si>
    <t>Vanguard Large-Cap ETF</t>
  </si>
  <si>
    <t>$10.17B</t>
  </si>
  <si>
    <t>SCHX</t>
  </si>
  <si>
    <t>Schwab U.S. Large-Cap ETF</t>
  </si>
  <si>
    <t>$10.02B</t>
  </si>
  <si>
    <t>AMLP</t>
  </si>
  <si>
    <t>Alerian MLP ETF</t>
  </si>
  <si>
    <t>ALPS</t>
  </si>
  <si>
    <t>$9.99B</t>
  </si>
  <si>
    <t>Equity: U.S. MLPs</t>
  </si>
  <si>
    <t>TLT</t>
  </si>
  <si>
    <t>iShares 20+ Year Treasury Bond ETF</t>
  </si>
  <si>
    <t>$9.92B</t>
  </si>
  <si>
    <t>Fixed Income: U.S. Government Treasury Long-Term</t>
  </si>
  <si>
    <t>IBB</t>
  </si>
  <si>
    <t>iShares NASDAQ Biotechnology ETF</t>
  </si>
  <si>
    <t>$9.77B</t>
  </si>
  <si>
    <t>Equity: U.S. Biotech</t>
  </si>
  <si>
    <t>IWS</t>
  </si>
  <si>
    <t>iShares Russell Mid-Cap Value ETF</t>
  </si>
  <si>
    <t>$9.71B</t>
  </si>
  <si>
    <t>Equity: U.S. - Mid Cap Value</t>
  </si>
  <si>
    <t>XLP</t>
  </si>
  <si>
    <t>Consumer Staples Select Sector SPDR Fund</t>
  </si>
  <si>
    <t>$9.60B</t>
  </si>
  <si>
    <t>Equity: U.S. Consumer Non-cyclicals</t>
  </si>
  <si>
    <t>IAU</t>
  </si>
  <si>
    <t>iShares Gold Trust</t>
  </si>
  <si>
    <t>$9.41B</t>
  </si>
  <si>
    <t>VXUS</t>
  </si>
  <si>
    <t>Vanguard Total International Stock ETF</t>
  </si>
  <si>
    <t>$9.30B</t>
  </si>
  <si>
    <t>SCZ</t>
  </si>
  <si>
    <t>iShares MSCI EAFE Small-Cap ETF</t>
  </si>
  <si>
    <t>Equity: Developed Markets Ex-U.S. - Small Cap</t>
  </si>
  <si>
    <t>VT</t>
  </si>
  <si>
    <t>Vanguard Total World Stock ETF</t>
  </si>
  <si>
    <t>$9.16B</t>
  </si>
  <si>
    <t>Equity: Global - Total Market</t>
  </si>
  <si>
    <t>HEDJ</t>
  </si>
  <si>
    <t>WisdomTree Europe Hedged Equity Fund</t>
  </si>
  <si>
    <t>WisdomTree</t>
  </si>
  <si>
    <t>$8.91B</t>
  </si>
  <si>
    <t>MUB</t>
  </si>
  <si>
    <t>iShares National Muni Bond ETF</t>
  </si>
  <si>
    <t>$8.85B</t>
  </si>
  <si>
    <t>Fixed Income: U.S. - Municipals Investment Grade</t>
  </si>
  <si>
    <t>BKLN</t>
  </si>
  <si>
    <t>PowerShares Senior Loan Portfolio</t>
  </si>
  <si>
    <t>$8.82B</t>
  </si>
  <si>
    <t>Fixed Income: U.S. - Corporate High Yield Floating Rate</t>
  </si>
  <si>
    <t>IWN</t>
  </si>
  <si>
    <t>iShares Russell 2000 Value ETF</t>
  </si>
  <si>
    <t>$8.39B</t>
  </si>
  <si>
    <t>IWO</t>
  </si>
  <si>
    <t>iShares Russell 2000 Growth ETF</t>
  </si>
  <si>
    <t>$8.25B</t>
  </si>
  <si>
    <t>Equity: U.S. - Small Cap Growth</t>
  </si>
  <si>
    <t>IEI</t>
  </si>
  <si>
    <t>iShares 3-7 Year Treasury Bond ETF</t>
  </si>
  <si>
    <t>$8.21B</t>
  </si>
  <si>
    <t>Fixed Income: U.S. Government Treasury Intermediate</t>
  </si>
  <si>
    <t>BNDX</t>
  </si>
  <si>
    <t>Vanguard Total International Bond ETF</t>
  </si>
  <si>
    <t>$8.11B</t>
  </si>
  <si>
    <t>Fixed Income: Global Ex-U.S. - Broad Market Investment Grade</t>
  </si>
  <si>
    <t>DXJ</t>
  </si>
  <si>
    <t>WisdomTree Japan Hedged Equity Fund</t>
  </si>
  <si>
    <t>$7.91B</t>
  </si>
  <si>
    <t>IEF</t>
  </si>
  <si>
    <t>iShares 7-10 Year Treasury Bond ETF</t>
  </si>
  <si>
    <t>$7.90B</t>
  </si>
  <si>
    <t>IWV</t>
  </si>
  <si>
    <t>iShares Russell 3000 ETF</t>
  </si>
  <si>
    <t>$7.83B</t>
  </si>
  <si>
    <t>GDX</t>
  </si>
  <si>
    <t>VanEck Vectors Gold Miners ETF</t>
  </si>
  <si>
    <t>VanEck</t>
  </si>
  <si>
    <t>$7.76B</t>
  </si>
  <si>
    <t>Equity: Global Gold Miners</t>
  </si>
  <si>
    <t>VOE</t>
  </si>
  <si>
    <t>Vanguard Mid-Cap Value ETF</t>
  </si>
  <si>
    <t>$7.70B</t>
  </si>
  <si>
    <t>ACWI</t>
  </si>
  <si>
    <t>iShares MSCI ACWI ETF</t>
  </si>
  <si>
    <t>$7.68B</t>
  </si>
  <si>
    <t>XLU</t>
  </si>
  <si>
    <t>Utilities Select Sector SPDR Fund</t>
  </si>
  <si>
    <t>$7.61B</t>
  </si>
  <si>
    <t>Equity: U.S. Utilities</t>
  </si>
  <si>
    <t>IWP</t>
  </si>
  <si>
    <t>iShares Russell Mid-Cap Growth ETF</t>
  </si>
  <si>
    <t>$7.59B</t>
  </si>
  <si>
    <t>Equity: U.S. - Mid Cap Growth</t>
  </si>
  <si>
    <t>EFAV</t>
  </si>
  <si>
    <t>iShares Edge MSCI Min Vol EAFE ETF</t>
  </si>
  <si>
    <t>$7.58B</t>
  </si>
  <si>
    <t>MINT</t>
  </si>
  <si>
    <t>PIMCO Enhanced Short Maturity Active ETF</t>
  </si>
  <si>
    <t>PIMCO</t>
  </si>
  <si>
    <t>$7.49B</t>
  </si>
  <si>
    <t>Fixed Income: U.S. - Broad Market Investment Grade Short-Term</t>
  </si>
  <si>
    <t>IXUS</t>
  </si>
  <si>
    <t>iShares Core MSCI Total International Stock ETF</t>
  </si>
  <si>
    <t>$7.41B</t>
  </si>
  <si>
    <t>CIU</t>
  </si>
  <si>
    <t>iShares Intermediate Credit Bond ETF</t>
  </si>
  <si>
    <t>$7.25B</t>
  </si>
  <si>
    <t>VHT</t>
  </si>
  <si>
    <t>Vanguard Health Care ETF</t>
  </si>
  <si>
    <t>$7.12B</t>
  </si>
  <si>
    <t>SPLV</t>
  </si>
  <si>
    <t>Powershares S&amp;P 500 Low Volatility Portfolio</t>
  </si>
  <si>
    <t>$7.02B</t>
  </si>
  <si>
    <t>EWZ</t>
  </si>
  <si>
    <t>iShares MSCI Brazil Capped ETF</t>
  </si>
  <si>
    <t>$7.01B</t>
  </si>
  <si>
    <t>Equity: Brazil - Total Market</t>
  </si>
  <si>
    <t>DBEF</t>
  </si>
  <si>
    <t>Deutsche X-trackers MSCI EAFE Hedged Equity ETF</t>
  </si>
  <si>
    <t>Deutsche Bank</t>
  </si>
  <si>
    <t>$6.89B</t>
  </si>
  <si>
    <t>IJK</t>
  </si>
  <si>
    <t>iShares S&amp;P Mid-Cap 400 Growth ETF</t>
  </si>
  <si>
    <t>$6.85B</t>
  </si>
  <si>
    <t>VBK</t>
  </si>
  <si>
    <t>Vanguard Small-Cap Growth ETF</t>
  </si>
  <si>
    <t>$6.53B</t>
  </si>
  <si>
    <t>HDV</t>
  </si>
  <si>
    <t>iShares Core High Dividend ETF</t>
  </si>
  <si>
    <t>$6.47B</t>
  </si>
  <si>
    <t>FLOT</t>
  </si>
  <si>
    <t>iShares Floating Rate Bond ETF</t>
  </si>
  <si>
    <t>$6.44B</t>
  </si>
  <si>
    <t>Fixed Income: U.S. - Broad Market Investment Grade Floating Rate</t>
  </si>
  <si>
    <t>VFH</t>
  </si>
  <si>
    <t>Vanguard Financials ETF</t>
  </si>
  <si>
    <t>$6.11B</t>
  </si>
  <si>
    <t>SCHD</t>
  </si>
  <si>
    <t>Schwab US Dividend Equity ETF</t>
  </si>
  <si>
    <t>$5.98B</t>
  </si>
  <si>
    <t>SHV</t>
  </si>
  <si>
    <t>iShares Short Treasury Bond ETF</t>
  </si>
  <si>
    <t>$5.83B</t>
  </si>
  <si>
    <t>Fixed Income: U.S. Government Treasury Cash Equivalents</t>
  </si>
  <si>
    <t>EFV</t>
  </si>
  <si>
    <t>iShares MSCI EAFE Value ETF</t>
  </si>
  <si>
    <t>$5.81B</t>
  </si>
  <si>
    <t>Equity: Developed Markets Ex-U.S. - Total Market Value</t>
  </si>
  <si>
    <t>SLV</t>
  </si>
  <si>
    <t>iShares Silver Trust</t>
  </si>
  <si>
    <t>$5.77B</t>
  </si>
  <si>
    <t>Commodities: Precious Metals Silver</t>
  </si>
  <si>
    <t>SCHA</t>
  </si>
  <si>
    <t>Schwab U.S. Small-Cap ETF</t>
  </si>
  <si>
    <t>$5.65B</t>
  </si>
  <si>
    <t>IJJ</t>
  </si>
  <si>
    <t>iShares S&amp;P Mid-Cap 400 Value ETF</t>
  </si>
  <si>
    <t>$5.56B</t>
  </si>
  <si>
    <t>PGX</t>
  </si>
  <si>
    <t>PowerShares Preferred Portfolio</t>
  </si>
  <si>
    <t>$5.33B</t>
  </si>
  <si>
    <t>INDA</t>
  </si>
  <si>
    <t>iShares MSCI India ETF</t>
  </si>
  <si>
    <t>$5.29B</t>
  </si>
  <si>
    <t>Equity: India - Total Market</t>
  </si>
  <si>
    <t>VXF</t>
  </si>
  <si>
    <t>Vanguard Extended Market ETF</t>
  </si>
  <si>
    <t>$5.17B</t>
  </si>
  <si>
    <t>Equity: U.S. - Extended Market</t>
  </si>
  <si>
    <t>GOVT</t>
  </si>
  <si>
    <t>iShares U.S. Treasury Bond ETF</t>
  </si>
  <si>
    <t>$5.15B</t>
  </si>
  <si>
    <t>Fixed Income: U.S. Government Treasury</t>
  </si>
  <si>
    <t>VNQI</t>
  </si>
  <si>
    <t>Vanguard Global ex-U.S. Real Estate ETF</t>
  </si>
  <si>
    <t>$4.97B</t>
  </si>
  <si>
    <t>Equity: Global Ex-U.S. Real Estate</t>
  </si>
  <si>
    <t>PRF</t>
  </si>
  <si>
    <t>PowerShares FTSE RAFI US 1000 Portfolio</t>
  </si>
  <si>
    <t>$4.95B</t>
  </si>
  <si>
    <t>PCY</t>
  </si>
  <si>
    <t>Powershares Emerging Markets Sovereign Debt Portfolio</t>
  </si>
  <si>
    <t>$4.91B</t>
  </si>
  <si>
    <t>OEF</t>
  </si>
  <si>
    <t>iShares S&amp;P 100</t>
  </si>
  <si>
    <t>$4.90B</t>
  </si>
  <si>
    <t>VOT</t>
  </si>
  <si>
    <t>Vanguard Mid-Cap Growth ETF</t>
  </si>
  <si>
    <t>$4.88B</t>
  </si>
  <si>
    <t>VPL</t>
  </si>
  <si>
    <t>Vanguard FTSE Pacific ETF</t>
  </si>
  <si>
    <t>$4.76B</t>
  </si>
  <si>
    <t>Equity: Developed Asia-Pacific - Total Market</t>
  </si>
  <si>
    <t>EWG</t>
  </si>
  <si>
    <t>iShares MSCI Germany ETF</t>
  </si>
  <si>
    <t>$4.75B</t>
  </si>
  <si>
    <t>Equity: Germany - Total Market</t>
  </si>
  <si>
    <t>IDV</t>
  </si>
  <si>
    <t>iShares International Select Dividend ETF</t>
  </si>
  <si>
    <t>$4.69B</t>
  </si>
  <si>
    <t>Equity: Developed Markets Ex-U.S. - High Dividend Yield</t>
  </si>
  <si>
    <t>FDN</t>
  </si>
  <si>
    <t>First Trust Dow Jones Internet Index Fund</t>
  </si>
  <si>
    <t>First Trust</t>
  </si>
  <si>
    <t>$4.66B</t>
  </si>
  <si>
    <t>Equity: U.S. Internet</t>
  </si>
  <si>
    <t>GUNR</t>
  </si>
  <si>
    <t>FlexShares Morningstar Global Upstream Natural Resources Index Fund</t>
  </si>
  <si>
    <t>Northern Trust</t>
  </si>
  <si>
    <t>$4.62B</t>
  </si>
  <si>
    <t>Equity: Global Natural Resources</t>
  </si>
  <si>
    <t>IJS</t>
  </si>
  <si>
    <t>iShares S&amp;P Small-Cap 600 Value ETF</t>
  </si>
  <si>
    <t>$4.57B</t>
  </si>
  <si>
    <t>IYR</t>
  </si>
  <si>
    <t>iShares U.S. Real Estate ETF</t>
  </si>
  <si>
    <t>$4.55B</t>
  </si>
  <si>
    <t>SCHG</t>
  </si>
  <si>
    <t>Schwab U.S. Large-Cap Growth ETF</t>
  </si>
  <si>
    <t>SJNK</t>
  </si>
  <si>
    <t>SPDR Bloomberg Barclays Short Term High Yield Bond ETF</t>
  </si>
  <si>
    <t>$4.46B</t>
  </si>
  <si>
    <t>Fixed Income: U.S. - Corporate High Yield Short-Term</t>
  </si>
  <si>
    <t>FEZ</t>
  </si>
  <si>
    <t>SPDR Euro STOXX 50 ETF</t>
  </si>
  <si>
    <t>$4.40B</t>
  </si>
  <si>
    <t>Equity: Developed Europe - Large Cap</t>
  </si>
  <si>
    <t>IJT</t>
  </si>
  <si>
    <t>iShares S&amp;P Small-Cap 600 Growth ETF</t>
  </si>
  <si>
    <t>$4.39B</t>
  </si>
  <si>
    <t>VMBS</t>
  </si>
  <si>
    <t>Vanguard Mortgage-Backed Securities ETF</t>
  </si>
  <si>
    <t>$4.35B</t>
  </si>
  <si>
    <t>SCHE</t>
  </si>
  <si>
    <t>Schwab Emerging Markets Equity ETF</t>
  </si>
  <si>
    <t>$4.30B</t>
  </si>
  <si>
    <t>AAXJ</t>
  </si>
  <si>
    <t>iShares MSCI All Country Asia ex Japan ETF</t>
  </si>
  <si>
    <t>$4.27B</t>
  </si>
  <si>
    <t>Equity: Asia-Pacific Ex-Japan - Total Market</t>
  </si>
  <si>
    <t>EMLC</t>
  </si>
  <si>
    <t>VanEck Vectors J.P. Morgan EM Local Currency Bond ETF</t>
  </si>
  <si>
    <t>$4.25B</t>
  </si>
  <si>
    <t>SCHZ</t>
  </si>
  <si>
    <t>Schwab US Aggregate Bond ETF</t>
  </si>
  <si>
    <t>$4.23B</t>
  </si>
  <si>
    <t>GDXJ</t>
  </si>
  <si>
    <t>VanEck Vectors Junior Gold Miners ETF</t>
  </si>
  <si>
    <t>VSS</t>
  </si>
  <si>
    <t>Vanguard FTSE All-World ex-US Small-Cap ETF</t>
  </si>
  <si>
    <t>$4.21B</t>
  </si>
  <si>
    <t>Equity: Global Ex-U.S. - Small Cap</t>
  </si>
  <si>
    <t>ITA</t>
  </si>
  <si>
    <t>iShares U.S. Aerospace &amp; Defense ETF</t>
  </si>
  <si>
    <t>$4.16B</t>
  </si>
  <si>
    <t>Equity: U.S. Aerospace &amp; Defense</t>
  </si>
  <si>
    <t>HEFA</t>
  </si>
  <si>
    <t>iShares Currency Hedged MSCI EAFE ETF</t>
  </si>
  <si>
    <t>$4.15B</t>
  </si>
  <si>
    <t>EEMV</t>
  </si>
  <si>
    <t>iShares Edge MSCI Min Vol Emerging Markets ETF</t>
  </si>
  <si>
    <t>XBI</t>
  </si>
  <si>
    <t>SPDR S&amp;P BIOTECH ETF</t>
  </si>
  <si>
    <t>$4.09B</t>
  </si>
  <si>
    <t>CWB</t>
  </si>
  <si>
    <t>SPDR Bloomberg Barclays Convertible Securities ETF</t>
  </si>
  <si>
    <t>$4.05B</t>
  </si>
  <si>
    <t>Fixed Income: U.S. - Convertibles</t>
  </si>
  <si>
    <t>MTUM</t>
  </si>
  <si>
    <t>iShares Edge MSCI USA Momentum Factor ETF</t>
  </si>
  <si>
    <t>$3.92B</t>
  </si>
  <si>
    <t>FVD</t>
  </si>
  <si>
    <t>First Trust Value Line Dividend Index Fund</t>
  </si>
  <si>
    <t>$3.89B</t>
  </si>
  <si>
    <t>VTIP</t>
  </si>
  <si>
    <t>Vanguard Short-Term Inflation-Protected Securities ETF</t>
  </si>
  <si>
    <t>$3.87B</t>
  </si>
  <si>
    <t>Fixed Income: U.S. Government TIPS Short-Term</t>
  </si>
  <si>
    <t>VDE</t>
  </si>
  <si>
    <t>Vanguard Energy ETF</t>
  </si>
  <si>
    <t>$3.85B</t>
  </si>
  <si>
    <t>EWY</t>
  </si>
  <si>
    <t>iShares MSCI South Korea Capped ETF</t>
  </si>
  <si>
    <t>$3.83B</t>
  </si>
  <si>
    <t>Equity: South Korea - Total Market</t>
  </si>
  <si>
    <t>VDC</t>
  </si>
  <si>
    <t>Vanguard Consumer Staples ETF</t>
  </si>
  <si>
    <t>$3.82B</t>
  </si>
  <si>
    <t>EWT</t>
  </si>
  <si>
    <t>iShares MSCI Taiwan Capped ETF</t>
  </si>
  <si>
    <t>$3.79B</t>
  </si>
  <si>
    <t>Equity: Taiwan - Total Market</t>
  </si>
  <si>
    <t>SCHH</t>
  </si>
  <si>
    <t>Schwab U.S. REIT ETF</t>
  </si>
  <si>
    <t>$3.77B</t>
  </si>
  <si>
    <t>ACWV</t>
  </si>
  <si>
    <t>iShares Edge MSCI Min Vol Global ETF</t>
  </si>
  <si>
    <t>$3.74B</t>
  </si>
  <si>
    <t>RWX</t>
  </si>
  <si>
    <t>SPDR Dow Jones International Real Estate ETF</t>
  </si>
  <si>
    <t>IYW</t>
  </si>
  <si>
    <t>iShares U.S. Technology ETF</t>
  </si>
  <si>
    <t>$3.71B</t>
  </si>
  <si>
    <t>XLB</t>
  </si>
  <si>
    <t>Materials Select Sector SPDR Fund</t>
  </si>
  <si>
    <t>$3.70B</t>
  </si>
  <si>
    <t>Equity: U.S. Basic Materials</t>
  </si>
  <si>
    <t>SCHM</t>
  </si>
  <si>
    <t>Schwab U.S. Mid-Cap ETF</t>
  </si>
  <si>
    <t>$3.62B</t>
  </si>
  <si>
    <t>SCHV</t>
  </si>
  <si>
    <t>Schwab U.S. Large-Cap Value ETF</t>
  </si>
  <si>
    <t>QUAL</t>
  </si>
  <si>
    <t>iShares Edge MSCI USA Quality Factor ETF</t>
  </si>
  <si>
    <t>$3.61B</t>
  </si>
  <si>
    <t>TOTL</t>
  </si>
  <si>
    <t>SPDR DoubleLine Total Return Tactical ETF</t>
  </si>
  <si>
    <t>$3.58B</t>
  </si>
  <si>
    <t>Fixed Income: Global - Broad Market</t>
  </si>
  <si>
    <t>SHM</t>
  </si>
  <si>
    <t>SPDR Nuveen Barclays Short Term Municipal Bond ETF</t>
  </si>
  <si>
    <t>$3.55B</t>
  </si>
  <si>
    <t>Fixed Income: U.S. - Municipals Investment Grade Short-Term</t>
  </si>
  <si>
    <t>AMJ</t>
  </si>
  <si>
    <t>J.P. Morgan Alerian MLP Index ETN</t>
  </si>
  <si>
    <t>JPMorgan</t>
  </si>
  <si>
    <t>$3.53B</t>
  </si>
  <si>
    <t>FXI</t>
  </si>
  <si>
    <t>iShares China Large-Cap ETF</t>
  </si>
  <si>
    <t>$3.47B</t>
  </si>
  <si>
    <t>Equity: China - Large Cap</t>
  </si>
  <si>
    <t>VIS</t>
  </si>
  <si>
    <t>Vanguard Industrials ETF</t>
  </si>
  <si>
    <t>$3.29B</t>
  </si>
  <si>
    <t>EWC</t>
  </si>
  <si>
    <t>iShares MSCI Canada ETF</t>
  </si>
  <si>
    <t>$3.27B</t>
  </si>
  <si>
    <t>Equity: Canada - Total Market</t>
  </si>
  <si>
    <t>ICF</t>
  </si>
  <si>
    <t>iShares Cohen &amp; Steers REIT ETF</t>
  </si>
  <si>
    <t>SHYG</t>
  </si>
  <si>
    <t>iShares 0-5 Year High Yield Corporate Bond ETF</t>
  </si>
  <si>
    <t>$3.26B</t>
  </si>
  <si>
    <t>IEV</t>
  </si>
  <si>
    <t>iShares Europe ETF</t>
  </si>
  <si>
    <t>$3.19B</t>
  </si>
  <si>
    <t>MGK</t>
  </si>
  <si>
    <t>Vanguard Mega Cap Growth ETF</t>
  </si>
  <si>
    <t>$3.18B</t>
  </si>
  <si>
    <t>IEUR</t>
  </si>
  <si>
    <t>iShares Core MSCI Europe ETF</t>
  </si>
  <si>
    <t>EFG</t>
  </si>
  <si>
    <t>iShares MSCI EAFE Growth ETF</t>
  </si>
  <si>
    <t>Equity: Developed Markets Ex-U.S. - Total Market Growth</t>
  </si>
  <si>
    <t>KBE</t>
  </si>
  <si>
    <t>SPDR S&amp;P Bank ETF</t>
  </si>
  <si>
    <t>$3.17B</t>
  </si>
  <si>
    <t>Equity: U.S. Banks</t>
  </si>
  <si>
    <t>EPP</t>
  </si>
  <si>
    <t>iShares MSCI Pacific ex-Japan ETF</t>
  </si>
  <si>
    <t>$3.14B</t>
  </si>
  <si>
    <t>Equity: Developed Asia-Pacific Ex-Japan - Total Market</t>
  </si>
  <si>
    <t>SCPB</t>
  </si>
  <si>
    <t>SPDR Bloomberg Barclays Short Term Corporate Bond ETF</t>
  </si>
  <si>
    <t>KRE</t>
  </si>
  <si>
    <t>SPDR S&amp;P Regional Banking ETF</t>
  </si>
  <si>
    <t>$3.13B</t>
  </si>
  <si>
    <t>FNDX</t>
  </si>
  <si>
    <t>Schwab Fundamental US Large Co. Index ETF</t>
  </si>
  <si>
    <t>NOBL</t>
  </si>
  <si>
    <t>ProShares S&amp;P 500 Dividend Aristocrats ETF</t>
  </si>
  <si>
    <t>ProShares</t>
  </si>
  <si>
    <t>$3.11B</t>
  </si>
  <si>
    <t>SPHD</t>
  </si>
  <si>
    <t>PowerShares S&amp;P 500 High Dividend Low Volatility Portfolio</t>
  </si>
  <si>
    <t>$2.98B</t>
  </si>
  <si>
    <t>FNDF</t>
  </si>
  <si>
    <t>Schwab Fundamental International Large Co. Index ETF</t>
  </si>
  <si>
    <t>$2.94B</t>
  </si>
  <si>
    <t>Equity: Developed Markets Ex-U.S. - Large Cap</t>
  </si>
  <si>
    <t>RWR</t>
  </si>
  <si>
    <t>SPDR Dow Jones REIT ETF</t>
  </si>
  <si>
    <t>$2.91B</t>
  </si>
  <si>
    <t>DON</t>
  </si>
  <si>
    <t>WisdomTree U.S. MidCap Dividend Fund</t>
  </si>
  <si>
    <t>NEAR</t>
  </si>
  <si>
    <t>iShares Short Maturity Bond ETF</t>
  </si>
  <si>
    <t>$2.79B</t>
  </si>
  <si>
    <t>VPU</t>
  </si>
  <si>
    <t>Vanguard Utilities ETF</t>
  </si>
  <si>
    <t>$2.77B</t>
  </si>
  <si>
    <t>FPE</t>
  </si>
  <si>
    <t>First Trust Preferred Securities &amp; Income ETF</t>
  </si>
  <si>
    <t>$2.75B</t>
  </si>
  <si>
    <t>Fixed Income: Global - Corporate</t>
  </si>
  <si>
    <t>RWO</t>
  </si>
  <si>
    <t>SPDR Dow Jones Global Real Estate ETF</t>
  </si>
  <si>
    <t>$2.73B</t>
  </si>
  <si>
    <t>Equity: Global Real Estate</t>
  </si>
  <si>
    <t>EWU</t>
  </si>
  <si>
    <t>iShares MSCI United Kingdom ETF</t>
  </si>
  <si>
    <t>Equity: U.K. - Total Market</t>
  </si>
  <si>
    <t>ACWX</t>
  </si>
  <si>
    <t>iShares MSCI ACWI ex U.S. ETF</t>
  </si>
  <si>
    <t>$2.72B</t>
  </si>
  <si>
    <t>IUSG</t>
  </si>
  <si>
    <t>iShares Core S&amp;P U.S. Growth ETF</t>
  </si>
  <si>
    <t>$2.59B</t>
  </si>
  <si>
    <t>Equity: U.S. - Total Market Growth</t>
  </si>
  <si>
    <t>MCHI</t>
  </si>
  <si>
    <t>iShares MSCI China ETF</t>
  </si>
  <si>
    <t>$2.57B</t>
  </si>
  <si>
    <t>Equity: China - Total Market</t>
  </si>
  <si>
    <t>SCHP</t>
  </si>
  <si>
    <t>Schwab US TIPS ETF</t>
  </si>
  <si>
    <t>$2.50B</t>
  </si>
  <si>
    <t>TFI</t>
  </si>
  <si>
    <t>SPDR Nuveen Barclays Municipal Bond ETF</t>
  </si>
  <si>
    <t>$2.47B</t>
  </si>
  <si>
    <t>XLRE</t>
  </si>
  <si>
    <t>Real Estate Select Sector SPDR Fund</t>
  </si>
  <si>
    <t>$2.45B</t>
  </si>
  <si>
    <t>XOP</t>
  </si>
  <si>
    <t>SPDR S&amp;P Oil &amp; Gas Exploration &amp; Production ETF</t>
  </si>
  <si>
    <t>$2.44B</t>
  </si>
  <si>
    <t>Equity: U.S. Oil &amp; Gas Exploration &amp; Production</t>
  </si>
  <si>
    <t>GSLC</t>
  </si>
  <si>
    <t>Goldman Sachs ActiveBeta U.S. Large Cap Equity ETF</t>
  </si>
  <si>
    <t>Goldman Sachs</t>
  </si>
  <si>
    <t>$2.40B</t>
  </si>
  <si>
    <t>USO</t>
  </si>
  <si>
    <t>United States Oil Fund LP</t>
  </si>
  <si>
    <t>US Commodity Funds</t>
  </si>
  <si>
    <t>$2.39B</t>
  </si>
  <si>
    <t>Commodities: Energy Crude Oil</t>
  </si>
  <si>
    <t>FV</t>
  </si>
  <si>
    <t>First Trust Dorsey Wright Focus 5 ETF</t>
  </si>
  <si>
    <t>$2.37B</t>
  </si>
  <si>
    <t>DBEU</t>
  </si>
  <si>
    <t>Deutsche X-trackers MSCI Europe Hedged Equity ETF</t>
  </si>
  <si>
    <t>$2.36B</t>
  </si>
  <si>
    <t>VLUE</t>
  </si>
  <si>
    <t>iShares Edge MSCI USA Value Factor ETF</t>
  </si>
  <si>
    <t>$2.35B</t>
  </si>
  <si>
    <t>Equity: U.S. - Total Market Value</t>
  </si>
  <si>
    <t>IUSV</t>
  </si>
  <si>
    <t>iShares Core S&amp;P U.S. Value ETF</t>
  </si>
  <si>
    <t>SDOG</t>
  </si>
  <si>
    <t>ALPS Sector Dividend Dogs ETF</t>
  </si>
  <si>
    <t>$2.25B</t>
  </si>
  <si>
    <t>BLV</t>
  </si>
  <si>
    <t>Vanguard Long-Term Bond ETF</t>
  </si>
  <si>
    <t>$2.23B</t>
  </si>
  <si>
    <t>Fixed Income: U.S. - Government/Credit Investment Grade Long-Term</t>
  </si>
  <si>
    <t>MLPI</t>
  </si>
  <si>
    <t>ETRACS Alerian MLP Infrastructure Index ETN</t>
  </si>
  <si>
    <t>UBS</t>
  </si>
  <si>
    <t>$2.22B</t>
  </si>
  <si>
    <t>VCR</t>
  </si>
  <si>
    <t>Vanguard Consumer Discretionary ETF</t>
  </si>
  <si>
    <t>$2.21B</t>
  </si>
  <si>
    <t>ITR</t>
  </si>
  <si>
    <t>SPDR Bloomberg Barclays Intermediate Term Corporate Bond ETF</t>
  </si>
  <si>
    <t>$2.18B</t>
  </si>
  <si>
    <t>BOND</t>
  </si>
  <si>
    <t>PIMCO Active Bond ETF</t>
  </si>
  <si>
    <t>$2.12B</t>
  </si>
  <si>
    <t>VCLT</t>
  </si>
  <si>
    <t>Vanguard Long-Term Corporate Bond ETF</t>
  </si>
  <si>
    <t>$2.11B</t>
  </si>
  <si>
    <t>Fixed Income: U.S. - Corporate Investment Grade Long-Term</t>
  </si>
  <si>
    <t>IYH</t>
  </si>
  <si>
    <t>iShares U.S. Healthcare ETF</t>
  </si>
  <si>
    <t>RPG</t>
  </si>
  <si>
    <t>Guggenheim S&amp;P 500 Pure Growth ETF</t>
  </si>
  <si>
    <t>HYD</t>
  </si>
  <si>
    <t>VanEck Vectors High-Yield Municipal Index ETF</t>
  </si>
  <si>
    <t>Fixed Income: U.S. - Municipals High Yield</t>
  </si>
  <si>
    <t>TDTT</t>
  </si>
  <si>
    <t>FlexShares iBoxx 3 Year Target Duration TIPS Index Fund</t>
  </si>
  <si>
    <t>$2.10B</t>
  </si>
  <si>
    <t>Fixed Income: U.S. Government TIPS Intermediate</t>
  </si>
  <si>
    <t>FNDA</t>
  </si>
  <si>
    <t>Schwab Fundamental US Small Co. Index ETF</t>
  </si>
  <si>
    <t>DGRO</t>
  </si>
  <si>
    <t>iShares Core Dividend Growth ETF</t>
  </si>
  <si>
    <t>QTEC</t>
  </si>
  <si>
    <t>First Trust NASDAQ-100 Technology Sector Index Fund</t>
  </si>
  <si>
    <t>$2.08B</t>
  </si>
  <si>
    <t>RSX</t>
  </si>
  <si>
    <t>VanEck Vectors Russia ETF</t>
  </si>
  <si>
    <t>$2.03B</t>
  </si>
  <si>
    <t>Equity: Russia - Total Market</t>
  </si>
  <si>
    <t>TBT</t>
  </si>
  <si>
    <t>ProShares UltraShort 20+ Year Treasury</t>
  </si>
  <si>
    <t>$2.02B</t>
  </si>
  <si>
    <t>Inverse Fixed Income: U.S. Government Treasury Long-Term</t>
  </si>
  <si>
    <t>SCHO</t>
  </si>
  <si>
    <t>Schwab Short-Term US Treasury ETF</t>
  </si>
  <si>
    <t>$2.01B</t>
  </si>
  <si>
    <t>DEM</t>
  </si>
  <si>
    <t>WisdomTree Emerging Markets High Dividend Fund</t>
  </si>
  <si>
    <t>Equity: Emerging Markets - High Dividend Yield</t>
  </si>
  <si>
    <t>GVI</t>
  </si>
  <si>
    <t>iShares Intermediate Government/Credit Bond ETF</t>
  </si>
  <si>
    <t>$1.98B</t>
  </si>
  <si>
    <t>DLN</t>
  </si>
  <si>
    <t>WisdomTree U.S. LargeCap Dividend Fund</t>
  </si>
  <si>
    <t>$1.96B</t>
  </si>
  <si>
    <t>VAW</t>
  </si>
  <si>
    <t>Vanguard Materials ETF</t>
  </si>
  <si>
    <t>DES</t>
  </si>
  <si>
    <t>WisdomTree U.S. SmallCap Dividend Fund</t>
  </si>
  <si>
    <t>$1.92B</t>
  </si>
  <si>
    <t>IYF</t>
  </si>
  <si>
    <t>iShares U.S. Financials ETF</t>
  </si>
  <si>
    <t>DBC</t>
  </si>
  <si>
    <t>PowerShares DB Commodity Index Tracking Fund</t>
  </si>
  <si>
    <t>$1.91B</t>
  </si>
  <si>
    <t>Commodities: Broad Market</t>
  </si>
  <si>
    <t>TQQQ</t>
  </si>
  <si>
    <t>ProShares UltraPro QQQ</t>
  </si>
  <si>
    <t>$1.88B</t>
  </si>
  <si>
    <t>Leveraged Equity: U.S. - Large Cap</t>
  </si>
  <si>
    <t>SSO</t>
  </si>
  <si>
    <t>ProShares Ultra S&amp;P 500</t>
  </si>
  <si>
    <t>$1.87B</t>
  </si>
  <si>
    <t>EWH</t>
  </si>
  <si>
    <t>iShares MSCI Hong Kong ETF</t>
  </si>
  <si>
    <t>$1.86B</t>
  </si>
  <si>
    <t>Equity: Hong Kong - Total Market</t>
  </si>
  <si>
    <t>VGSH</t>
  </si>
  <si>
    <t>Vanguard Short-Term Government Bond ETF</t>
  </si>
  <si>
    <t>Fixed Income: U.S. Government Short-Term</t>
  </si>
  <si>
    <t>EMLP</t>
  </si>
  <si>
    <t>First Trust North American Energy Infrastructure Fund</t>
  </si>
  <si>
    <t>$1.84B</t>
  </si>
  <si>
    <t>VRP</t>
  </si>
  <si>
    <t>PowerShares Variable Rate Preferred Portfolio</t>
  </si>
  <si>
    <t>Fixed Income: U.S. - Corporate Preferred Stock Floating Rate</t>
  </si>
  <si>
    <t>SRLN</t>
  </si>
  <si>
    <t>SPDR Blackstone / GSO Senior Loan ETF</t>
  </si>
  <si>
    <t>$1.83B</t>
  </si>
  <si>
    <t>Fixed Income: Global - Corporate High Yield Floating Rate</t>
  </si>
  <si>
    <t>EPI</t>
  </si>
  <si>
    <t>WisdomTree India Earnings Fund</t>
  </si>
  <si>
    <t>$1.81B</t>
  </si>
  <si>
    <t>EWA</t>
  </si>
  <si>
    <t>iShares MSCI Australia ETF</t>
  </si>
  <si>
    <t>$1.80B</t>
  </si>
  <si>
    <t>Equity: Australia - Total Market</t>
  </si>
  <si>
    <t>SH</t>
  </si>
  <si>
    <t>ProShares Short S&amp;P500</t>
  </si>
  <si>
    <t>$1.78B</t>
  </si>
  <si>
    <t>Inverse Equity: U.S. - Large Cap</t>
  </si>
  <si>
    <t>QDF</t>
  </si>
  <si>
    <t>FlexShares Quality Dividend Index Fund</t>
  </si>
  <si>
    <t>HYS</t>
  </si>
  <si>
    <t>PIMCO 0-5 Year High Yield Corporate Bond Index ETF</t>
  </si>
  <si>
    <t>HEZU</t>
  </si>
  <si>
    <t>iShares Currency Hedged MSCI Eurozone ETF</t>
  </si>
  <si>
    <t>BIL</t>
  </si>
  <si>
    <t>SPDR Bloomberg Barclays 1-3 Month T-Bill ETF</t>
  </si>
  <si>
    <t>$1.76B</t>
  </si>
  <si>
    <t>IGF</t>
  </si>
  <si>
    <t>iShares Global Infrastructure ETF</t>
  </si>
  <si>
    <t>$1.75B</t>
  </si>
  <si>
    <t>Equity: Global Infrastructure</t>
  </si>
  <si>
    <t>MGV</t>
  </si>
  <si>
    <t>Vanguard Mega Cap Value ETF</t>
  </si>
  <si>
    <t>ITM</t>
  </si>
  <si>
    <t>VanEck Vectors AMT-Free Intermediate Municipal Index ETF</t>
  </si>
  <si>
    <t>$1.72B</t>
  </si>
  <si>
    <t>Fixed Income: U.S. - Municipals Investment Grade Intermediate</t>
  </si>
  <si>
    <t>IOO</t>
  </si>
  <si>
    <t>iShares Global 100 ETF</t>
  </si>
  <si>
    <t>$1.70B</t>
  </si>
  <si>
    <t>Equity: Global - Large Cap</t>
  </si>
  <si>
    <t>PRFZ</t>
  </si>
  <si>
    <t>PowerShares FTSE RAFI US 1500 Small-Mid Portfolio</t>
  </si>
  <si>
    <t>$1.69B</t>
  </si>
  <si>
    <t>VOOG</t>
  </si>
  <si>
    <t>Vanguard S&amp;P 500 Growth ETF</t>
  </si>
  <si>
    <t>$1.68B</t>
  </si>
  <si>
    <t>EUFN</t>
  </si>
  <si>
    <t>iShares MSCI Europe Financials ETF</t>
  </si>
  <si>
    <t>Equity: Developed Europe Financials</t>
  </si>
  <si>
    <t>FDL</t>
  </si>
  <si>
    <t>First Trust Morningstar Dividend Leaders Index Fund</t>
  </si>
  <si>
    <t>PGF</t>
  </si>
  <si>
    <t>PowerShares Financial Preferred Portfolio</t>
  </si>
  <si>
    <t>$1.67B</t>
  </si>
  <si>
    <t>FIGY</t>
  </si>
  <si>
    <t>Barclays ETN+FI Enhanced Global High Yield ETN</t>
  </si>
  <si>
    <t>Barclays Capital</t>
  </si>
  <si>
    <t>Leveraged Equity: Developed Markets - High Dividend Yield</t>
  </si>
  <si>
    <t>DLS</t>
  </si>
  <si>
    <t>WisdomTree International SmallCap Dividend Fund</t>
  </si>
  <si>
    <t>$1.66B</t>
  </si>
  <si>
    <t>VTEB</t>
  </si>
  <si>
    <t>Vanguard Tax-Exempt Bond ETF</t>
  </si>
  <si>
    <t>$1.65B</t>
  </si>
  <si>
    <t>DGRW</t>
  </si>
  <si>
    <t>WisdomTree US Quality Dividend Growth Fund</t>
  </si>
  <si>
    <t>$1.63B</t>
  </si>
  <si>
    <t>BWX</t>
  </si>
  <si>
    <t>SPDR Bloomberg Barclays International Treasury Bond ETF</t>
  </si>
  <si>
    <t>Fixed Income: Global Ex-U.S. - Sovereign Investment Grade</t>
  </si>
  <si>
    <t>IXJ</t>
  </si>
  <si>
    <t>iShares Global Healthcare ETF</t>
  </si>
  <si>
    <t>$1.62B</t>
  </si>
  <si>
    <t>Equity: Global Health Care</t>
  </si>
  <si>
    <t>PZA</t>
  </si>
  <si>
    <t>PowerShares National AMT-Free Municipal Bond Portfolio</t>
  </si>
  <si>
    <t>$1.60B</t>
  </si>
  <si>
    <t>FNDE</t>
  </si>
  <si>
    <t>Schwab Fundamental Emerging Markets Large Co. Index ETF</t>
  </si>
  <si>
    <t>Equity: Emerging Markets - Large Cap</t>
  </si>
  <si>
    <t>SCHC</t>
  </si>
  <si>
    <t>Schwab International Small-Cap Equity ETF</t>
  </si>
  <si>
    <t>$1.59B</t>
  </si>
  <si>
    <t>CRED</t>
  </si>
  <si>
    <t>iShares U.S. Credit Bond ETF</t>
  </si>
  <si>
    <t>$1.54B</t>
  </si>
  <si>
    <t>EWP</t>
  </si>
  <si>
    <t>iShares MSCI Spain Capped ETF</t>
  </si>
  <si>
    <t>Equity: Spain - Total Market</t>
  </si>
  <si>
    <t>DBJP</t>
  </si>
  <si>
    <t>Deutsche X-trackers MSCI Japan Hedged Equity ETF</t>
  </si>
  <si>
    <t>SUB</t>
  </si>
  <si>
    <t>iShares Short-Term National Muni Bond ETF</t>
  </si>
  <si>
    <t>$1.52B</t>
  </si>
  <si>
    <t>GEM</t>
  </si>
  <si>
    <t>Goldman Sachs ActiveBeta Emerging Markets Equity ETF</t>
  </si>
  <si>
    <t>$1.51B</t>
  </si>
  <si>
    <t>FEX</t>
  </si>
  <si>
    <t>First Trust Large Cap Core AlphaDEX Fund</t>
  </si>
  <si>
    <t>$1.50B</t>
  </si>
  <si>
    <t>ITB</t>
  </si>
  <si>
    <t>iShares U.S. Home Construction ETF</t>
  </si>
  <si>
    <t>$1.47B</t>
  </si>
  <si>
    <t>Equity: U.S. Homebuilding</t>
  </si>
  <si>
    <t>XIV</t>
  </si>
  <si>
    <t>VelocityShares Daily Inverse VIX Short-Term ETN</t>
  </si>
  <si>
    <t>Credit Suisse</t>
  </si>
  <si>
    <t>$1.46B</t>
  </si>
  <si>
    <t>Inverse Alternatives: Volatility</t>
  </si>
  <si>
    <t>IXN</t>
  </si>
  <si>
    <t>iShares Global Tech ETF</t>
  </si>
  <si>
    <t>$1.45B</t>
  </si>
  <si>
    <t>Equity: Global Technology</t>
  </si>
  <si>
    <t>CWI</t>
  </si>
  <si>
    <t>SPDR MSCI ACWI ex-US ETF</t>
  </si>
  <si>
    <t>$1.44B</t>
  </si>
  <si>
    <t>FXR</t>
  </si>
  <si>
    <t>First Trust Industrials/Producer Durables AlphaDEX Fund</t>
  </si>
  <si>
    <t>$1.43B</t>
  </si>
  <si>
    <t>FNDC</t>
  </si>
  <si>
    <t>Schwab Fundamental International Small Co. Index ETF</t>
  </si>
  <si>
    <t>$1.41B</t>
  </si>
  <si>
    <t>PDP</t>
  </si>
  <si>
    <t>PowerShares DWA Momentum Portfolio</t>
  </si>
  <si>
    <t>$1.40B</t>
  </si>
  <si>
    <t>RYT</t>
  </si>
  <si>
    <t>Guggenheim S&amp;P 500 Equal Weight Technology ETF</t>
  </si>
  <si>
    <t>$1.39B</t>
  </si>
  <si>
    <t>IHI</t>
  </si>
  <si>
    <t>iShares U.S. Medical Devices ETF</t>
  </si>
  <si>
    <t>Equity: U.S. Health Care Equipment &amp; Supplies</t>
  </si>
  <si>
    <t>FAS</t>
  </si>
  <si>
    <t>Direxion Daily Financial Bull 3x Shares</t>
  </si>
  <si>
    <t>Direxion</t>
  </si>
  <si>
    <t>$1.36B</t>
  </si>
  <si>
    <t>Leveraged Equity: U.S. Financials</t>
  </si>
  <si>
    <t>FLGE</t>
  </si>
  <si>
    <t>Credit Suisse FI Large Cap Growth Enhanced ETN</t>
  </si>
  <si>
    <t>Leveraged Equity: U.S. - Large Cap Growth</t>
  </si>
  <si>
    <t>SDS</t>
  </si>
  <si>
    <t>ProShares UltraShort S&amp;P500</t>
  </si>
  <si>
    <t>FXU</t>
  </si>
  <si>
    <t>First Trust Utilities AlphaDEX Fund</t>
  </si>
  <si>
    <t>$1.35B</t>
  </si>
  <si>
    <t>PWV</t>
  </si>
  <si>
    <t>PowerShares Dynamic Large Cap Value Portfolio</t>
  </si>
  <si>
    <t>NUGT</t>
  </si>
  <si>
    <t>Direxion Daily Gold Miners Index Bull 3x Shares</t>
  </si>
  <si>
    <t>$1.34B</t>
  </si>
  <si>
    <t>Leveraged Equity: Global Gold Miners</t>
  </si>
  <si>
    <t>VOX</t>
  </si>
  <si>
    <t>Vanguard Telecommunication Services ETF</t>
  </si>
  <si>
    <t>Equity: U.S. Telecommunications</t>
  </si>
  <si>
    <t>VGIT</t>
  </si>
  <si>
    <t>Vanguard Intermediate-Term Government Bond ETF</t>
  </si>
  <si>
    <t>$1.33B</t>
  </si>
  <si>
    <t>Fixed Income: U.S. Government Intermediate</t>
  </si>
  <si>
    <t>FTSL</t>
  </si>
  <si>
    <t>First Trust Senior Loan Fund</t>
  </si>
  <si>
    <t>IYG</t>
  </si>
  <si>
    <t>iShares US Financial Services ETF</t>
  </si>
  <si>
    <t>Equity: U.S. Financial Services</t>
  </si>
  <si>
    <t>VONG</t>
  </si>
  <si>
    <t>Vanguard Russell 1000 Growth ETF</t>
  </si>
  <si>
    <t>DGS</t>
  </si>
  <si>
    <t>WisdomTree Emerging Markets SmallCap Dividend Fund</t>
  </si>
  <si>
    <t>Equity: Emerging Markets - Small Cap</t>
  </si>
  <si>
    <t>ONEQ</t>
  </si>
  <si>
    <t>Fidelity NASDAQ Composite Tracking Stock</t>
  </si>
  <si>
    <t>Fidelity</t>
  </si>
  <si>
    <t>$1.32B</t>
  </si>
  <si>
    <t>QLD</t>
  </si>
  <si>
    <t>ProShares Ultra QQQ</t>
  </si>
  <si>
    <t>XT</t>
  </si>
  <si>
    <t>iShares Exponential Technologies ETF</t>
  </si>
  <si>
    <t>SPHQ</t>
  </si>
  <si>
    <t>PowerShares S&amp;P 500 Quality Portfolio</t>
  </si>
  <si>
    <t>$1.31B</t>
  </si>
  <si>
    <t>PKW</t>
  </si>
  <si>
    <t>PowerShares Buyback Achievers Portfolio</t>
  </si>
  <si>
    <t>EWL</t>
  </si>
  <si>
    <t>iShares MSCI Switzerland Capped ETF</t>
  </si>
  <si>
    <t>$1.30B</t>
  </si>
  <si>
    <t>Equity: Switzerland - Total Market</t>
  </si>
  <si>
    <t>REM</t>
  </si>
  <si>
    <t>iShares Mortgage Real Estate Capped ETF</t>
  </si>
  <si>
    <t>Equity: U.S. Mortgages</t>
  </si>
  <si>
    <t>STIP</t>
  </si>
  <si>
    <t>iShares 0-5 Year TIPS Bond ETF</t>
  </si>
  <si>
    <t>MOAT</t>
  </si>
  <si>
    <t>VanEck Vectors Morningstar Wide Moat ETF</t>
  </si>
  <si>
    <t>$1.29B</t>
  </si>
  <si>
    <t>ROBO</t>
  </si>
  <si>
    <t>ROBO Global Robotics and Automation Index ETF</t>
  </si>
  <si>
    <t>Exchange Traded Concepts</t>
  </si>
  <si>
    <t>FLRN</t>
  </si>
  <si>
    <t>SPDR Bloomberg Barclays Investment Grade Floating Rate ETF</t>
  </si>
  <si>
    <t>$1.26B</t>
  </si>
  <si>
    <t>DWX</t>
  </si>
  <si>
    <t>SPDR S&amp;P International Dividend ETF</t>
  </si>
  <si>
    <t>Equity: Global Ex-U.S. - High Dividend Yield</t>
  </si>
  <si>
    <t>ILF</t>
  </si>
  <si>
    <t>iShares Latin America 40 ETF</t>
  </si>
  <si>
    <t>Equity: Latin America - Large Cap</t>
  </si>
  <si>
    <t>SVXY</t>
  </si>
  <si>
    <t>ProShares Short VIX Short-Term Futures ETF</t>
  </si>
  <si>
    <t>$1.25B</t>
  </si>
  <si>
    <t>EWW</t>
  </si>
  <si>
    <t>iShares MSCI Mexico Capped ETF</t>
  </si>
  <si>
    <t>Equity: Mexico - Total Market</t>
  </si>
  <si>
    <t>MGC</t>
  </si>
  <si>
    <t>Vanguard Mega Cap ETF</t>
  </si>
  <si>
    <t>DHS</t>
  </si>
  <si>
    <t>WisdomTree U.S. High Dividend Fund</t>
  </si>
  <si>
    <t>$1.24B</t>
  </si>
  <si>
    <t>HYLS</t>
  </si>
  <si>
    <t>First Trust Tactical High Yield ETF</t>
  </si>
  <si>
    <t>$1.23B</t>
  </si>
  <si>
    <t>Fixed Income: Global - Broad Market High Yield</t>
  </si>
  <si>
    <t>HEWJ</t>
  </si>
  <si>
    <t>iShares Currency Hedged MSCI Japan ETF</t>
  </si>
  <si>
    <t>$1.22B</t>
  </si>
  <si>
    <t>GNR</t>
  </si>
  <si>
    <t>SPDR S&amp;P Global Natural Resources ETF</t>
  </si>
  <si>
    <t>OIH</t>
  </si>
  <si>
    <t>VanEck Vectors Oil Services ETF</t>
  </si>
  <si>
    <t>$1.21B</t>
  </si>
  <si>
    <t>Equity: Global Oil &amp; Gas Equipment &amp; Services</t>
  </si>
  <si>
    <t>SOXX</t>
  </si>
  <si>
    <t>iShares PHLX Semiconductor ETF</t>
  </si>
  <si>
    <t>Equity: U.S. Semiconductors</t>
  </si>
  <si>
    <t>FBGX</t>
  </si>
  <si>
    <t>UBS AG FI Enhanced Large Cap Growth ETN</t>
  </si>
  <si>
    <t>GSG</t>
  </si>
  <si>
    <t>iShares S&amp;P GSCI Commodity Indexed Trust</t>
  </si>
  <si>
    <t>IUSB</t>
  </si>
  <si>
    <t>iShares Core Total USD Bond Market ETF</t>
  </si>
  <si>
    <t>Fixed Income: U.S. - Broad Market</t>
  </si>
  <si>
    <t>PHB</t>
  </si>
  <si>
    <t>Powershares Fundamental High Yield Corporate Bond Portfolio</t>
  </si>
  <si>
    <t>$1.20B</t>
  </si>
  <si>
    <t>IGM</t>
  </si>
  <si>
    <t>iShares North American Tech ETF</t>
  </si>
  <si>
    <t>Equity: North America Technology</t>
  </si>
  <si>
    <t>VXX</t>
  </si>
  <si>
    <t>iPath S&amp;P 500 VIX Short-Term Futures ETN</t>
  </si>
  <si>
    <t>Alternatives: Volatility</t>
  </si>
  <si>
    <t>PXF</t>
  </si>
  <si>
    <t>PowerShares FTSE RAFI Developed Markets ex-US Portfolio</t>
  </si>
  <si>
    <t>$1.19B</t>
  </si>
  <si>
    <t>GSY</t>
  </si>
  <si>
    <t>Guggenheim Ultra Short Duration ETF</t>
  </si>
  <si>
    <t>$1.18B</t>
  </si>
  <si>
    <t>Fixed Income: Global Cash Equivalents</t>
  </si>
  <si>
    <t>VONV</t>
  </si>
  <si>
    <t>Vanguard Russell 1000 Value ETF</t>
  </si>
  <si>
    <t>$1.17B</t>
  </si>
  <si>
    <t>INDY</t>
  </si>
  <si>
    <t>iShares India 50 ETF</t>
  </si>
  <si>
    <t>Equity: India - Large Cap</t>
  </si>
  <si>
    <t>FTSM</t>
  </si>
  <si>
    <t>First Trust Enhanced Short Maturity ETF</t>
  </si>
  <si>
    <t>$1.15B</t>
  </si>
  <si>
    <t>Fixed Income: U.S. - Broad Market Short-Term</t>
  </si>
  <si>
    <t>FBT</t>
  </si>
  <si>
    <t>First Trust NYSE Arca Biotechnology Index Fund</t>
  </si>
  <si>
    <t>$1.13B</t>
  </si>
  <si>
    <t>IPAC</t>
  </si>
  <si>
    <t>iShares Core MSCI Pacific ETF</t>
  </si>
  <si>
    <t>XMLV</t>
  </si>
  <si>
    <t>PowerShares S&amp;P MidCap Low Volatility Portfolio</t>
  </si>
  <si>
    <t>$1.12B</t>
  </si>
  <si>
    <t>IYY</t>
  </si>
  <si>
    <t>iShares Dow Jones U.S. ETF</t>
  </si>
  <si>
    <t>FXO</t>
  </si>
  <si>
    <t>First Trust Financials AlphaDEX Fund</t>
  </si>
  <si>
    <t>$1.11B</t>
  </si>
  <si>
    <t>ISTB</t>
  </si>
  <si>
    <t>iShares Core 1-5 Year USD Bond ETF</t>
  </si>
  <si>
    <t>DFE</t>
  </si>
  <si>
    <t>WisdomTree Europe SmallCap Dividend Fund</t>
  </si>
  <si>
    <t>Equity: Developed Europe - Small Cap</t>
  </si>
  <si>
    <t>TILT</t>
  </si>
  <si>
    <t>FlexShares Morningstar US Market Factor Tilt Index Fund</t>
  </si>
  <si>
    <t>$1.10B</t>
  </si>
  <si>
    <t>HACK</t>
  </si>
  <si>
    <t>ETFMG Prime Cyber Security ETF</t>
  </si>
  <si>
    <t>ETF Managers Group</t>
  </si>
  <si>
    <t>VTWO</t>
  </si>
  <si>
    <t>Vanguard Russell 2000 ETF</t>
  </si>
  <si>
    <t>SLYG</t>
  </si>
  <si>
    <t>SPDR S&amp;P 600 Small Cap Growth ETF</t>
  </si>
  <si>
    <t>BSJI</t>
  </si>
  <si>
    <t>Guggenheim BulletShares 2018 High Yield Corporate Bond ETF</t>
  </si>
  <si>
    <t>$1.09B</t>
  </si>
  <si>
    <t>KWEB</t>
  </si>
  <si>
    <t>KraneShares CSI China Internet ETF</t>
  </si>
  <si>
    <t>KraneShares</t>
  </si>
  <si>
    <t>$1.08B</t>
  </si>
  <si>
    <t>Equity: China Technology</t>
  </si>
  <si>
    <t>BNDS</t>
  </si>
  <si>
    <t>SPDR Bloomberg Barclays Aggregate Bond ETF</t>
  </si>
  <si>
    <t>SGOL</t>
  </si>
  <si>
    <t>ETFS Physical Swiss Gold Shares</t>
  </si>
  <si>
    <t>ETF Securities</t>
  </si>
  <si>
    <t>SCHR</t>
  </si>
  <si>
    <t>Schwab Intermediate-Term US Treasury ETF</t>
  </si>
  <si>
    <t>QAI</t>
  </si>
  <si>
    <t>IQ Hedge Multi-Strategy Tracker ETF</t>
  </si>
  <si>
    <t>IndexIQ</t>
  </si>
  <si>
    <t>$1.07B</t>
  </si>
  <si>
    <t>Alternatives: Absolute Returns</t>
  </si>
  <si>
    <t>AOR</t>
  </si>
  <si>
    <t>iShares Core Growth Allocation ETF</t>
  </si>
  <si>
    <t>Asset Allocation: Target Risk</t>
  </si>
  <si>
    <t>IYE</t>
  </si>
  <si>
    <t>iShares U.S. Energy ETF</t>
  </si>
  <si>
    <t>IGV</t>
  </si>
  <si>
    <t>iShares North American Tech-Software ETF</t>
  </si>
  <si>
    <t>$1.06B</t>
  </si>
  <si>
    <t>Equity: North America Software</t>
  </si>
  <si>
    <t>FTEC</t>
  </si>
  <si>
    <t>Fidelity MSCI Information Technology Index ETF</t>
  </si>
  <si>
    <t>FTA</t>
  </si>
  <si>
    <t>First Trust Large Cap Value AlphaDEX Fund</t>
  </si>
  <si>
    <t>JPIN</t>
  </si>
  <si>
    <t>J.P. Morgan Diversified Return International Equity ETF</t>
  </si>
  <si>
    <t>BSCI</t>
  </si>
  <si>
    <t>Guggenheim BulletShares 2018 Corporate Bond ETF</t>
  </si>
  <si>
    <t>$1.05B</t>
  </si>
  <si>
    <t>STPZ</t>
  </si>
  <si>
    <t>PIMCO 1-5 Year US TIPS Index ETF</t>
  </si>
  <si>
    <t>VWOB</t>
  </si>
  <si>
    <t>Vanguard Emerging Markets Government Bond ETF</t>
  </si>
  <si>
    <t>$1.04B</t>
  </si>
  <si>
    <t>GXC</t>
  </si>
  <si>
    <t>SPDR S&amp;P China ETF</t>
  </si>
  <si>
    <t>FXH</t>
  </si>
  <si>
    <t>First Trust Health Care AlphaDEX Fund</t>
  </si>
  <si>
    <t>BSCK</t>
  </si>
  <si>
    <t>Guggenheim BulletShares 2020 Corporate Bond ETF</t>
  </si>
  <si>
    <t>$1.03B</t>
  </si>
  <si>
    <t>IWY</t>
  </si>
  <si>
    <t>iShares Russell Top 200 Growth ETF</t>
  </si>
  <si>
    <t>FTXO</t>
  </si>
  <si>
    <t>First Trust Nasdaq Bank ETF</t>
  </si>
  <si>
    <t>$1.02B</t>
  </si>
  <si>
    <t>BSCJ</t>
  </si>
  <si>
    <t>Guggenheim BulletShares 2019 Corporate Bond ETF</t>
  </si>
  <si>
    <t>$1.01B</t>
  </si>
  <si>
    <t>NANR</t>
  </si>
  <si>
    <t>SPDR S&amp;P North American Natural Resources ETF</t>
  </si>
  <si>
    <t>ANGL</t>
  </si>
  <si>
    <t>VanEck Vectors Fallen Angel High Yield Bond ETF</t>
  </si>
  <si>
    <t>GWL</t>
  </si>
  <si>
    <t>SPDR S&amp;P World ex-US ETF</t>
  </si>
  <si>
    <t>SDIV</t>
  </si>
  <si>
    <t>Global X Superdividend ETF</t>
  </si>
  <si>
    <t>Global X</t>
  </si>
  <si>
    <t>$1.00B</t>
  </si>
  <si>
    <t>Equity: Global - High Dividend Yield</t>
  </si>
  <si>
    <t>MDYG</t>
  </si>
  <si>
    <t>SPDR S&amp;P 400 Mid Cap Growth ETF</t>
  </si>
  <si>
    <t>$988.28M</t>
  </si>
  <si>
    <t>XHB</t>
  </si>
  <si>
    <t>SPDR S&amp;P Homebuilders ETF</t>
  </si>
  <si>
    <t>$976.72M</t>
  </si>
  <si>
    <t>BAB</t>
  </si>
  <si>
    <t>PowerShares Taxable Municipal Bond Portfolio</t>
  </si>
  <si>
    <t>$973.50M</t>
  </si>
  <si>
    <t>Fixed Income: U.S. - Taxable Municipals Investment Grade</t>
  </si>
  <si>
    <t>XSLV</t>
  </si>
  <si>
    <t>PowerShares S&amp;P SmallCap Low Volatility Portfolio</t>
  </si>
  <si>
    <t>$967.83M</t>
  </si>
  <si>
    <t>SKYY</t>
  </si>
  <si>
    <t>First Trust Cloud Computing ETF</t>
  </si>
  <si>
    <t>$964.68M</t>
  </si>
  <si>
    <t>IPE</t>
  </si>
  <si>
    <t>SPDR Bloomberg Barclays TIPS ETF</t>
  </si>
  <si>
    <t>$961.24M</t>
  </si>
  <si>
    <t>IGE</t>
  </si>
  <si>
    <t>iShares North American Natural Resources ETF</t>
  </si>
  <si>
    <t>$957.44M</t>
  </si>
  <si>
    <t>PXH</t>
  </si>
  <si>
    <t>Powershares FTSE RAFI Emerging Markets Portfolio</t>
  </si>
  <si>
    <t>$952.71M</t>
  </si>
  <si>
    <t>IYJ</t>
  </si>
  <si>
    <t>iShares U.S. Industrials ETF</t>
  </si>
  <si>
    <t>$951.32M</t>
  </si>
  <si>
    <t>IDU</t>
  </si>
  <si>
    <t>iShares U.S. Utilities ETF</t>
  </si>
  <si>
    <t>$945.05M</t>
  </si>
  <si>
    <t>IQDF</t>
  </si>
  <si>
    <t>FlexShares International Quality Dividend Index Fund</t>
  </si>
  <si>
    <t>$944.79M</t>
  </si>
  <si>
    <t>TLTD</t>
  </si>
  <si>
    <t>FlexShares Morningstar Developed Markets ex-US Factor Tilt</t>
  </si>
  <si>
    <t>$939.09M</t>
  </si>
  <si>
    <t>ECON</t>
  </si>
  <si>
    <t>Columbia Emerging Markets Consumer ETF</t>
  </si>
  <si>
    <t>Columbia</t>
  </si>
  <si>
    <t>$937.74M</t>
  </si>
  <si>
    <t>Equity: Emerging Markets Consumer Cyclicals</t>
  </si>
  <si>
    <t>JKD</t>
  </si>
  <si>
    <t>iShares Morningstar Large-Cap ETF</t>
  </si>
  <si>
    <t>$924.68M</t>
  </si>
  <si>
    <t>FIHD</t>
  </si>
  <si>
    <t>UBS AG FI Enhanced Global High Yield ETN</t>
  </si>
  <si>
    <t>$918.53M</t>
  </si>
  <si>
    <t>NFRA</t>
  </si>
  <si>
    <t>FlexShares STOXX Global Broad Infrastructure Index Fund</t>
  </si>
  <si>
    <t>$913.64M</t>
  </si>
  <si>
    <t>FNCL</t>
  </si>
  <si>
    <t>Fidelity MSCI Financials Index ETF</t>
  </si>
  <si>
    <t>$913.47M</t>
  </si>
  <si>
    <t>UPRO</t>
  </si>
  <si>
    <t>ProShares UltraPro S&amp;P500</t>
  </si>
  <si>
    <t>$912.80M</t>
  </si>
  <si>
    <t>PEY</t>
  </si>
  <si>
    <t>PowerShares High Yield Equity Dividend Achievers Portfolio</t>
  </si>
  <si>
    <t>$896.33M</t>
  </si>
  <si>
    <t>SPYG</t>
  </si>
  <si>
    <t>SPDR S&amp;P 500 Growth ETF</t>
  </si>
  <si>
    <t>$890.09M</t>
  </si>
  <si>
    <t>SLYV</t>
  </si>
  <si>
    <t>SPDR S&amp;P 600 Small Cap Value ETF</t>
  </si>
  <si>
    <t>$885.70M</t>
  </si>
  <si>
    <t>GWX</t>
  </si>
  <si>
    <t>SPDR S&amp;P International Small Cap ETF</t>
  </si>
  <si>
    <t>$882.71M</t>
  </si>
  <si>
    <t>DSI</t>
  </si>
  <si>
    <t>iShares MSCI KLD 400 Social ETF</t>
  </si>
  <si>
    <t>$882.65M</t>
  </si>
  <si>
    <t>PID</t>
  </si>
  <si>
    <t>PowerShares International Dividend Achievers Portfolio</t>
  </si>
  <si>
    <t>$878.14M</t>
  </si>
  <si>
    <t>KIE</t>
  </si>
  <si>
    <t>SPDR S&amp;P Insurance ETF</t>
  </si>
  <si>
    <t>$875.18M</t>
  </si>
  <si>
    <t>Equity: U.S. Insurance</t>
  </si>
  <si>
    <t>DTN</t>
  </si>
  <si>
    <t>WisdomTree U.S. Dividend ex-Financials Fund</t>
  </si>
  <si>
    <t>$873.92M</t>
  </si>
  <si>
    <t>EWI</t>
  </si>
  <si>
    <t>iShares MSCI Italy Capped ETF</t>
  </si>
  <si>
    <t>$863.82M</t>
  </si>
  <si>
    <t>Equity: Italy - Total Market</t>
  </si>
  <si>
    <t>XAR</t>
  </si>
  <si>
    <t>SPDR S&amp;P Aerospace &amp; Defense ETF</t>
  </si>
  <si>
    <t>$863.24M</t>
  </si>
  <si>
    <t>IXC</t>
  </si>
  <si>
    <t>iShares Global Energy ETF</t>
  </si>
  <si>
    <t>$861.63M</t>
  </si>
  <si>
    <t>Equity: Global Energy</t>
  </si>
  <si>
    <t>FPX</t>
  </si>
  <si>
    <t>First Trust US Equity Opportunities ETF</t>
  </si>
  <si>
    <t>$860.62M</t>
  </si>
  <si>
    <t>MDIV</t>
  </si>
  <si>
    <t>First Trust Multi-Asset Diversified Income Index Fund</t>
  </si>
  <si>
    <t>$856.53M</t>
  </si>
  <si>
    <t>Asset Allocation: Target Outcome</t>
  </si>
  <si>
    <t>BSJJ</t>
  </si>
  <si>
    <t>Guggenheim BulletShares 2019 High Yield Corporate Bond ETF</t>
  </si>
  <si>
    <t>$855.80M</t>
  </si>
  <si>
    <t>IYT</t>
  </si>
  <si>
    <t>iShares Transportation Average ETF</t>
  </si>
  <si>
    <t>$852.20M</t>
  </si>
  <si>
    <t>Equity: U.S. Transportation</t>
  </si>
  <si>
    <t>FHLC</t>
  </si>
  <si>
    <t>Fidelity MSCI Health Care Index ETF</t>
  </si>
  <si>
    <t>$849.03M</t>
  </si>
  <si>
    <t>EZM</t>
  </si>
  <si>
    <t>WisdomTree U.S. MidCap Earnings Fund</t>
  </si>
  <si>
    <t>$845.44M</t>
  </si>
  <si>
    <t>RPV</t>
  </si>
  <si>
    <t>Guggenheim S&amp;P 500 Pure Value ETF</t>
  </si>
  <si>
    <t>$832.53M</t>
  </si>
  <si>
    <t>UYG</t>
  </si>
  <si>
    <t>ProShares Ultra Financials</t>
  </si>
  <si>
    <t>$822.45M</t>
  </si>
  <si>
    <t>PHO</t>
  </si>
  <si>
    <t>PowerShares Water Resources Portfolio</t>
  </si>
  <si>
    <t>$821.67M</t>
  </si>
  <si>
    <t>Equity: Global Water</t>
  </si>
  <si>
    <t>GBIL</t>
  </si>
  <si>
    <t>Goldman Sachs TreasuryAccess 0-1 Year ETF</t>
  </si>
  <si>
    <t>$820.49M</t>
  </si>
  <si>
    <t>DWM</t>
  </si>
  <si>
    <t>WisdomTree International Equity Fund</t>
  </si>
  <si>
    <t>$817.91M</t>
  </si>
  <si>
    <t>TDTF</t>
  </si>
  <si>
    <t>FlexShares iBoxx 5 Year Target Duration TIPS Index Fund</t>
  </si>
  <si>
    <t>$812.56M</t>
  </si>
  <si>
    <t>CLY</t>
  </si>
  <si>
    <t>iShares 10+ Year Credit Bond ETF</t>
  </si>
  <si>
    <t>$811.25M</t>
  </si>
  <si>
    <t>IWC</t>
  </si>
  <si>
    <t>iShares Micro-Cap ETF</t>
  </si>
  <si>
    <t>$811.23M</t>
  </si>
  <si>
    <t>Equity: U.S. - Micro Cap</t>
  </si>
  <si>
    <t>MOO</t>
  </si>
  <si>
    <t>VanEck Vectors Agribusiness ETF</t>
  </si>
  <si>
    <t>$810.74M</t>
  </si>
  <si>
    <t>Equity: Global Agriculture</t>
  </si>
  <si>
    <t>CORP</t>
  </si>
  <si>
    <t>PIMCO Investment Grade Corporate Bond Index ETF</t>
  </si>
  <si>
    <t>$810.01M</t>
  </si>
  <si>
    <t>JKE</t>
  </si>
  <si>
    <t>iShares Morningstar Large-Cap Growth ETF</t>
  </si>
  <si>
    <t>$805.43M</t>
  </si>
  <si>
    <t>CMF</t>
  </si>
  <si>
    <t>iShares California Muni Bond ETF</t>
  </si>
  <si>
    <t>$801.76M</t>
  </si>
  <si>
    <t>Fixed Income: California - Municipals Investment Grade</t>
  </si>
  <si>
    <t>KBWB</t>
  </si>
  <si>
    <t>PowerShares KBW Bank Portfolio</t>
  </si>
  <si>
    <t>$801.26M</t>
  </si>
  <si>
    <t>IFV</t>
  </si>
  <si>
    <t>First Trust Dorsey Wright International Focus 5 ETF</t>
  </si>
  <si>
    <t>$787.80M</t>
  </si>
  <si>
    <t>XNTK</t>
  </si>
  <si>
    <t>SPDR NYSE Technology ETF</t>
  </si>
  <si>
    <t>$781.12M</t>
  </si>
  <si>
    <t>AOM</t>
  </si>
  <si>
    <t>iShares Core Moderate Allocation ETF</t>
  </si>
  <si>
    <t>$780.78M</t>
  </si>
  <si>
    <t>JKG</t>
  </si>
  <si>
    <t>iShares Morningstar Mid-Cap ETF</t>
  </si>
  <si>
    <t>$770.42M</t>
  </si>
  <si>
    <t>SLY</t>
  </si>
  <si>
    <t>SPDR S&amp;P 600 Small Cap ETF</t>
  </si>
  <si>
    <t>$767.69M</t>
  </si>
  <si>
    <t>VOOV</t>
  </si>
  <si>
    <t>Vanguard S&amp;P 500 Value ETF</t>
  </si>
  <si>
    <t>$765.74M</t>
  </si>
  <si>
    <t>XME</t>
  </si>
  <si>
    <t>SPDR S&amp;P Metals &amp; Mining ETF</t>
  </si>
  <si>
    <t>$765.27M</t>
  </si>
  <si>
    <t>Equity: U.S. Metals &amp; Mining</t>
  </si>
  <si>
    <t>DJP</t>
  </si>
  <si>
    <t>iPath Bloomberg Commodity Index Total Return ETN</t>
  </si>
  <si>
    <t>$759.03M</t>
  </si>
  <si>
    <t>BSCL</t>
  </si>
  <si>
    <t>Guggenheim BulletShares 2021 Corporate Bond ETF</t>
  </si>
  <si>
    <t>$754.13M</t>
  </si>
  <si>
    <t>RWL</t>
  </si>
  <si>
    <t>Oppenheimer Large Cap Revenue ETF</t>
  </si>
  <si>
    <t>OppenheimerFunds</t>
  </si>
  <si>
    <t>$753.18M</t>
  </si>
  <si>
    <t>LMBS</t>
  </si>
  <si>
    <t>First Trust Low Duration Opportunities ETF</t>
  </si>
  <si>
    <t>$751.70M</t>
  </si>
  <si>
    <t>Fixed Income: U.S. Government Agency MBS Short-Term</t>
  </si>
  <si>
    <t>JNUG</t>
  </si>
  <si>
    <t>Direxion Daily Junior Gold Miners Index Bull 3X Shares</t>
  </si>
  <si>
    <t>$744.27M</t>
  </si>
  <si>
    <t>PPA</t>
  </si>
  <si>
    <t>PowerShares Aerospace &amp; Defense Portfolio</t>
  </si>
  <si>
    <t>$740.22M</t>
  </si>
  <si>
    <t>IVOO</t>
  </si>
  <si>
    <t>Vanguard S&amp;P Mid-Cap 400 ETF</t>
  </si>
  <si>
    <t>$739.88M</t>
  </si>
  <si>
    <t>IGOV</t>
  </si>
  <si>
    <t>iShares International Treasury Bond ETF</t>
  </si>
  <si>
    <t>$732.56M</t>
  </si>
  <si>
    <t>Fixed Income: Developed Markets Ex-U.S. - Sovereign</t>
  </si>
  <si>
    <t>MDYV</t>
  </si>
  <si>
    <t>SPDR S&amp;P 400 Mid Cap Value ETF</t>
  </si>
  <si>
    <t>$732.07M</t>
  </si>
  <si>
    <t>VONE</t>
  </si>
  <si>
    <t>Vanguard Russell 1000 ETF</t>
  </si>
  <si>
    <t>$730.19M</t>
  </si>
  <si>
    <t>VIDI</t>
  </si>
  <si>
    <t>Vident International Equity Fund</t>
  </si>
  <si>
    <t>$728.31M</t>
  </si>
  <si>
    <t>SPXU</t>
  </si>
  <si>
    <t>ProShares UltraPro Short S&amp;P500</t>
  </si>
  <si>
    <t>$727.83M</t>
  </si>
  <si>
    <t>PJP</t>
  </si>
  <si>
    <t>PowerShares Dynamic Pharmaceuticals Portfolio</t>
  </si>
  <si>
    <t>$723.55M</t>
  </si>
  <si>
    <t>Equity: U.S. Pharmaceuticals</t>
  </si>
  <si>
    <t>DBA</t>
  </si>
  <si>
    <t>PowerShares DB Agriculture Fund</t>
  </si>
  <si>
    <t>$720.25M</t>
  </si>
  <si>
    <t>Commodities: Agriculture</t>
  </si>
  <si>
    <t>TDIV</t>
  </si>
  <si>
    <t>First Trust NASDAQ Technology Dividend Index Fund</t>
  </si>
  <si>
    <t>$715.56M</t>
  </si>
  <si>
    <t>AOA</t>
  </si>
  <si>
    <t>iShares Core Aggressive Allocation ETF</t>
  </si>
  <si>
    <t>$714.30M</t>
  </si>
  <si>
    <t>BBH</t>
  </si>
  <si>
    <t>VanEck Vectors Biotech ETF</t>
  </si>
  <si>
    <t>$711.08M</t>
  </si>
  <si>
    <t>Equity: Global Biotech</t>
  </si>
  <si>
    <t>OIL</t>
  </si>
  <si>
    <t>iPath S&amp;P GSCI Crude Oil Total Return ETN</t>
  </si>
  <si>
    <t>$706.30M</t>
  </si>
  <si>
    <t>VIOO</t>
  </si>
  <si>
    <t>Vanguard S&amp;P Small-Cap 600 ETF</t>
  </si>
  <si>
    <t>$702.78M</t>
  </si>
  <si>
    <t>FNX</t>
  </si>
  <si>
    <t>First Trust Mid Cap Core AlphaDEX Fund</t>
  </si>
  <si>
    <t>$695.65M</t>
  </si>
  <si>
    <t>IVOG</t>
  </si>
  <si>
    <t>Vanguard S&amp;P Mid-Cap 400 Growth ETF</t>
  </si>
  <si>
    <t>$693.76M</t>
  </si>
  <si>
    <t>PCEF</t>
  </si>
  <si>
    <t>PowerShares CEF Income Composite Portfolio</t>
  </si>
  <si>
    <t>$691.23M</t>
  </si>
  <si>
    <t>IYC</t>
  </si>
  <si>
    <t>iShares U.S. Consumer Services ETF</t>
  </si>
  <si>
    <t>$690.56M</t>
  </si>
  <si>
    <t>XLG</t>
  </si>
  <si>
    <t>Guggenheim S&amp;P 500 Top 50 ETF</t>
  </si>
  <si>
    <t>$682.02M</t>
  </si>
  <si>
    <t>UCO</t>
  </si>
  <si>
    <t>ProShares Ultra Bloomberg Crude Oil</t>
  </si>
  <si>
    <t>$680.00M</t>
  </si>
  <si>
    <t>Leveraged Commodities: Energy Crude Oil</t>
  </si>
  <si>
    <t>SMH</t>
  </si>
  <si>
    <t>VanEck Vectors Semiconductor ETF</t>
  </si>
  <si>
    <t>$676.32M</t>
  </si>
  <si>
    <t>Equity: Global Semiconductors</t>
  </si>
  <si>
    <t>TZA</t>
  </si>
  <si>
    <t>Direxion Daily Small Cap Bear 3x Shares</t>
  </si>
  <si>
    <t>$675.68M</t>
  </si>
  <si>
    <t>Inverse Equity: U.S. - Small Cap</t>
  </si>
  <si>
    <t>RYH</t>
  </si>
  <si>
    <t>Guggenheim S&amp;P 500 Equal Weight Healthcare ETF</t>
  </si>
  <si>
    <t>$664.81M</t>
  </si>
  <si>
    <t>HEWG</t>
  </si>
  <si>
    <t>iShares Currency Hedged MSCI Germany ETF</t>
  </si>
  <si>
    <t>$661.15M</t>
  </si>
  <si>
    <t>FTC</t>
  </si>
  <si>
    <t>First Trust Large Cap Growth AlphaDEX Fund</t>
  </si>
  <si>
    <t>$660.52M</t>
  </si>
  <si>
    <t>EWQ</t>
  </si>
  <si>
    <t>iShares MSCI France ETF</t>
  </si>
  <si>
    <t>$659.67M</t>
  </si>
  <si>
    <t>Equity: France - Total Market</t>
  </si>
  <si>
    <t>IYK</t>
  </si>
  <si>
    <t>iShares U.S. Consumer Goods ETF</t>
  </si>
  <si>
    <t>$656.42M</t>
  </si>
  <si>
    <t>CSM</t>
  </si>
  <si>
    <t>ProShares Large Cap Core Plus</t>
  </si>
  <si>
    <t>$655.47M</t>
  </si>
  <si>
    <t>IAT</t>
  </si>
  <si>
    <t>iShares U.S. Regional Banks ETF</t>
  </si>
  <si>
    <t>$649.74M</t>
  </si>
  <si>
    <t>IDLV</t>
  </si>
  <si>
    <t>PowerShares S&amp;P International Developed Low Volatility ETF</t>
  </si>
  <si>
    <t>$647.46M</t>
  </si>
  <si>
    <t>FXL</t>
  </si>
  <si>
    <t>First Trust Technology AlphaDEX Fund</t>
  </si>
  <si>
    <t>$647.45M</t>
  </si>
  <si>
    <t>SQQQ</t>
  </si>
  <si>
    <t>ProShares UltraPro Short QQQ</t>
  </si>
  <si>
    <t>$646.36M</t>
  </si>
  <si>
    <t>IHE</t>
  </si>
  <si>
    <t>iShares U.S. Pharmaceuticals ETF</t>
  </si>
  <si>
    <t>$643.74M</t>
  </si>
  <si>
    <t>IVOV</t>
  </si>
  <si>
    <t>Vanguard S&amp;P Mid-Cap 400 Value ETF</t>
  </si>
  <si>
    <t>$639.18M</t>
  </si>
  <si>
    <t>ITE</t>
  </si>
  <si>
    <t>SPDR Bloomberg Barclays Intermediate Term Treasury ETF</t>
  </si>
  <si>
    <t>$638.48M</t>
  </si>
  <si>
    <t>FM</t>
  </si>
  <si>
    <t>iShares MSCI Frontier 100 ETF</t>
  </si>
  <si>
    <t>$637.04M</t>
  </si>
  <si>
    <t>Equity: Frontier Markets - Total Market</t>
  </si>
  <si>
    <t>IYM</t>
  </si>
  <si>
    <t>iShares U.S. Basic Materials ETF</t>
  </si>
  <si>
    <t>$636.37M</t>
  </si>
  <si>
    <t>HYMB</t>
  </si>
  <si>
    <t>SPDR Nuveen S&amp;P High Yield Municipal Bond ETF</t>
  </si>
  <si>
    <t>$636.08M</t>
  </si>
  <si>
    <t>TNA</t>
  </si>
  <si>
    <t>Direxion Daily Small Cap Bull 3x Shares</t>
  </si>
  <si>
    <t>$634.69M</t>
  </si>
  <si>
    <t>Leveraged Equity: U.S. - Small Cap</t>
  </si>
  <si>
    <t>UVXY</t>
  </si>
  <si>
    <t>ProShares Ultra VIX Short-Term Futures ETF</t>
  </si>
  <si>
    <t>$629.44M</t>
  </si>
  <si>
    <t>Leveraged Alternatives: Volatility</t>
  </si>
  <si>
    <t>KXI</t>
  </si>
  <si>
    <t>iShares Global Consumer Staples ETF</t>
  </si>
  <si>
    <t>$628.63M</t>
  </si>
  <si>
    <t>Equity: Global Consumer Non-cyclicals</t>
  </si>
  <si>
    <t>CGW</t>
  </si>
  <si>
    <t>Guggenheim S&amp;P Global Water Index ETF</t>
  </si>
  <si>
    <t>$627.65M</t>
  </si>
  <si>
    <t>GSIE</t>
  </si>
  <si>
    <t>Goldman Sachs ActiveBeta International Equity ETF</t>
  </si>
  <si>
    <t>$621.35M</t>
  </si>
  <si>
    <t>SUSA</t>
  </si>
  <si>
    <t>iShares MSCI USA ESG Select ETF</t>
  </si>
  <si>
    <t>$621.25M</t>
  </si>
  <si>
    <t>TLH</t>
  </si>
  <si>
    <t>iShares 10-20 Year Treasury Bond ETF</t>
  </si>
  <si>
    <t>$620.39M</t>
  </si>
  <si>
    <t>MLPA</t>
  </si>
  <si>
    <t>Global X MLP ETF</t>
  </si>
  <si>
    <t>$620.17M</t>
  </si>
  <si>
    <t>FDT</t>
  </si>
  <si>
    <t>First Trust Developed Markets ex-US AlphaDEX Fund</t>
  </si>
  <si>
    <t>$618.18M</t>
  </si>
  <si>
    <t>ASHR</t>
  </si>
  <si>
    <t>Deutsche X-trackers Harvest CSI 300 China A-Shares ETF</t>
  </si>
  <si>
    <t>$617.79M</t>
  </si>
  <si>
    <t>EDV</t>
  </si>
  <si>
    <t>Vanguard Extended Duration Treasury ETF</t>
  </si>
  <si>
    <t>$616.66M</t>
  </si>
  <si>
    <t>ERUS</t>
  </si>
  <si>
    <t>iShares MSCI Russia Capped ETF</t>
  </si>
  <si>
    <t>$601.72M</t>
  </si>
  <si>
    <t>BSCM</t>
  </si>
  <si>
    <t>Guggenheim BulletShares 2022 Corporate Bond ETF</t>
  </si>
  <si>
    <t>$598.84M</t>
  </si>
  <si>
    <t>DTD</t>
  </si>
  <si>
    <t>WisdomTree U.S. Total Dividend Fund</t>
  </si>
  <si>
    <t>$598.30M</t>
  </si>
  <si>
    <t>BSCH</t>
  </si>
  <si>
    <t>Guggenheim BulletShares 2017 Corporate Bond ETF</t>
  </si>
  <si>
    <t>$594.14M</t>
  </si>
  <si>
    <t>Fixed Income: U.S. - Corporate Investment Grade Ultra-Short Term</t>
  </si>
  <si>
    <t>TBF</t>
  </si>
  <si>
    <t>ProShares Short 20+ Year Treasury</t>
  </si>
  <si>
    <t>$593.41M</t>
  </si>
  <si>
    <t>DFJ</t>
  </si>
  <si>
    <t>WisdomTree Japan SmallCap Dividend Fund</t>
  </si>
  <si>
    <t>$593.29M</t>
  </si>
  <si>
    <t>Equity: Japan - Small Cap</t>
  </si>
  <si>
    <t>EWS</t>
  </si>
  <si>
    <t>iShares MSCI Singapore Capped ETF</t>
  </si>
  <si>
    <t>$592.32M</t>
  </si>
  <si>
    <t>Equity: Singapore - Total Market</t>
  </si>
  <si>
    <t>UUP</t>
  </si>
  <si>
    <t>Powershares DB US Dollar Index Bullish Fund</t>
  </si>
  <si>
    <t>$591.40M</t>
  </si>
  <si>
    <t>Inverse Currency: Basket - Global Ex-US</t>
  </si>
  <si>
    <t>FEP</t>
  </si>
  <si>
    <t>First Trust Europe AlphaDEX Fund</t>
  </si>
  <si>
    <t>$583.63M</t>
  </si>
  <si>
    <t>SPXL</t>
  </si>
  <si>
    <t>Direxion Daily S&amp;P 500 Bull 3x Shares</t>
  </si>
  <si>
    <t>$582.71M</t>
  </si>
  <si>
    <t>LIT</t>
  </si>
  <si>
    <t>Global X Lithium &amp; Battery Tech ETF</t>
  </si>
  <si>
    <t>$579.57M</t>
  </si>
  <si>
    <t>Equity: Global Metals &amp; Mining</t>
  </si>
  <si>
    <t>TLO</t>
  </si>
  <si>
    <t>SPDR Bloomberg Barclays Long Term Treasury ETF</t>
  </si>
  <si>
    <t>$577.40M</t>
  </si>
  <si>
    <t>GMM</t>
  </si>
  <si>
    <t>SPDR S&amp;P Emerging Markets ETF</t>
  </si>
  <si>
    <t>$575.13M</t>
  </si>
  <si>
    <t>VIGI</t>
  </si>
  <si>
    <t>Vanguard International Dividend Appreciation ETF</t>
  </si>
  <si>
    <t>$575.07M</t>
  </si>
  <si>
    <t>FIEE</t>
  </si>
  <si>
    <t>UBS AG FI Enhanced Europe 50 ETN</t>
  </si>
  <si>
    <t>$573.37M</t>
  </si>
  <si>
    <t>Leveraged Equity: Developed Europe - Large Cap</t>
  </si>
  <si>
    <t>IFGL</t>
  </si>
  <si>
    <t>iShares International Developed Real Estate ETF</t>
  </si>
  <si>
    <t>$573.16M</t>
  </si>
  <si>
    <t>BSJK</t>
  </si>
  <si>
    <t>Guggenheim BulletShares 2020 High Yield Corporate Bond ETF</t>
  </si>
  <si>
    <t>$572.14M</t>
  </si>
  <si>
    <t>Fixed Income: U.S. - Corporate High Yield Intermediate</t>
  </si>
  <si>
    <t>SNLN</t>
  </si>
  <si>
    <t>Highland iBoxx Senior Loan ETF</t>
  </si>
  <si>
    <t>Highland Capital Management</t>
  </si>
  <si>
    <t>$571.44M</t>
  </si>
  <si>
    <t>LRGF</t>
  </si>
  <si>
    <t>iShares Edge MSCI Multifactor USA ETF</t>
  </si>
  <si>
    <t>$568.07M</t>
  </si>
  <si>
    <t>RFG</t>
  </si>
  <si>
    <t>Guggenheim S&amp;P Midcap 400 Pure Growth ETF</t>
  </si>
  <si>
    <t>$560.46M</t>
  </si>
  <si>
    <t>PSK</t>
  </si>
  <si>
    <t>SPDR Wells Fargo Preferred Stock ETF</t>
  </si>
  <si>
    <t>$556.79M</t>
  </si>
  <si>
    <t>VBND</t>
  </si>
  <si>
    <t>Vident Core U.S. Bond Strategy ETF</t>
  </si>
  <si>
    <t>$556.11M</t>
  </si>
  <si>
    <t>Fixed Income: U.S. - Broad Market Intermediate</t>
  </si>
  <si>
    <t>IHF</t>
  </si>
  <si>
    <t>iShares U.S. Healthcare Providers ETF</t>
  </si>
  <si>
    <t>$554.89M</t>
  </si>
  <si>
    <t>Equity: U.S. Health Care Providers &amp; Services</t>
  </si>
  <si>
    <t>ERX</t>
  </si>
  <si>
    <t>Direxion Daily Energy Bull 3x Shares</t>
  </si>
  <si>
    <t>$553.27M</t>
  </si>
  <si>
    <t>Leveraged Equity: U.S. Energy</t>
  </si>
  <si>
    <t>PTLC</t>
  </si>
  <si>
    <t>Pacer Trendpilot 750 ETF</t>
  </si>
  <si>
    <t>Pacer Financial</t>
  </si>
  <si>
    <t>$549.49M</t>
  </si>
  <si>
    <t>EMHY</t>
  </si>
  <si>
    <t>iShares Emerging Markets High Yield Bond ETF</t>
  </si>
  <si>
    <t>$547.89M</t>
  </si>
  <si>
    <t>Fixed Income: Emerging Markets - Broad Market High Yield</t>
  </si>
  <si>
    <t>TLTE</t>
  </si>
  <si>
    <t>FlexShares Morningstar Emerging Markets Factor Tilt Index</t>
  </si>
  <si>
    <t>$547.71M</t>
  </si>
  <si>
    <t>SLQD</t>
  </si>
  <si>
    <t>iShares 0-5 Year Investment Grade Corporate Bond ETF</t>
  </si>
  <si>
    <t>$545.57M</t>
  </si>
  <si>
    <t>PPLT</t>
  </si>
  <si>
    <t>ETFS Physical Platinum Shares</t>
  </si>
  <si>
    <t>$540.48M</t>
  </si>
  <si>
    <t>Commodities: Precious Metals Platinum</t>
  </si>
  <si>
    <t>VGLT</t>
  </si>
  <si>
    <t>Vanguard Long-Term Government Bond ETF</t>
  </si>
  <si>
    <t>$539.74M</t>
  </si>
  <si>
    <t>Fixed Income: U.S. Government Long-Term</t>
  </si>
  <si>
    <t>SMDV</t>
  </si>
  <si>
    <t>ProShares Russell 2000 Dividend Growers ETF</t>
  </si>
  <si>
    <t>$538.89M</t>
  </si>
  <si>
    <t>PSCT</t>
  </si>
  <si>
    <t>PowerShares S&amp;P SmallCap Information Technology Portfolio</t>
  </si>
  <si>
    <t>$532.54M</t>
  </si>
  <si>
    <t>DUST</t>
  </si>
  <si>
    <t>Direxion Daily Gold Miners Index Bear 3x Shares</t>
  </si>
  <si>
    <t>$528.98M</t>
  </si>
  <si>
    <t>Inverse Equity: Global Gold Miners</t>
  </si>
  <si>
    <t>RWJ</t>
  </si>
  <si>
    <t>Oppenheimer Small Cap Revenue ETF</t>
  </si>
  <si>
    <t>$526.48M</t>
  </si>
  <si>
    <t>FEEU</t>
  </si>
  <si>
    <t>Barclays ETN+FI Enhanced Europe 50 ETN</t>
  </si>
  <si>
    <t>$525.99M</t>
  </si>
  <si>
    <t>CDC</t>
  </si>
  <si>
    <t>VictoryShares US EQ Income Enhanced Volatility Wtd Index ETF</t>
  </si>
  <si>
    <t>Victory Capital Management</t>
  </si>
  <si>
    <t>$520.32M</t>
  </si>
  <si>
    <t>QQEW</t>
  </si>
  <si>
    <t>First Trust Nasdaq-100 Equal Weighted Index Fund</t>
  </si>
  <si>
    <t>$517.83M</t>
  </si>
  <si>
    <t>FDD</t>
  </si>
  <si>
    <t>First Trust Stoxx European Select Dividend Index Fund</t>
  </si>
  <si>
    <t>$517.56M</t>
  </si>
  <si>
    <t>Equity: Developed Europe - High Dividend Yield</t>
  </si>
  <si>
    <t>URTH</t>
  </si>
  <si>
    <t>iShares MSCI World ETF</t>
  </si>
  <si>
    <t>$517.32M</t>
  </si>
  <si>
    <t>Equity: Developed Markets - Total Market</t>
  </si>
  <si>
    <t>UGAZ</t>
  </si>
  <si>
    <t>VelocityShares 3X Long Natural Gas ETN</t>
  </si>
  <si>
    <t>$517.21M</t>
  </si>
  <si>
    <t>Leveraged Commodities: Energy Natural Gas</t>
  </si>
  <si>
    <t>RDIV</t>
  </si>
  <si>
    <t>Oppenheimer Ultra Dividend Revenue ETF</t>
  </si>
  <si>
    <t>$516.12M</t>
  </si>
  <si>
    <t>VUSE</t>
  </si>
  <si>
    <t>Vident Core US Equity Fund</t>
  </si>
  <si>
    <t>$513.42M</t>
  </si>
  <si>
    <t>VYMI</t>
  </si>
  <si>
    <t>Vanguard International High Dividend Yield ETF</t>
  </si>
  <si>
    <t>$512.61M</t>
  </si>
  <si>
    <t>EEMA</t>
  </si>
  <si>
    <t>iShares MSCI Emerging Markets Asia ETF</t>
  </si>
  <si>
    <t>$512.60M</t>
  </si>
  <si>
    <t>Equity: Emerging Asia-Pacific - Total Market</t>
  </si>
  <si>
    <t>THRK</t>
  </si>
  <si>
    <t>SPDR Russell 3000 ETF</t>
  </si>
  <si>
    <t>$510.64M</t>
  </si>
  <si>
    <t>WIP</t>
  </si>
  <si>
    <t>SPDR Citi International Government Inflation-Protected Bond ETF</t>
  </si>
  <si>
    <t>$507.07M</t>
  </si>
  <si>
    <t>Fixed Income: Global Ex-U.S. - Sovereign Inflation-Protected</t>
  </si>
  <si>
    <t>BOTZ</t>
  </si>
  <si>
    <t>Global X Robotics &amp; Artificial Intelligence ETF</t>
  </si>
  <si>
    <t>$506.15M</t>
  </si>
  <si>
    <t>PDBC</t>
  </si>
  <si>
    <t>PowerShares Optimum Yield Diversified Commodity Strategy No K-1 Portfolio</t>
  </si>
  <si>
    <t>$500.68M</t>
  </si>
  <si>
    <t>IHDG</t>
  </si>
  <si>
    <t>WisdomTree International Hedged Quality Dividend Growth Fund</t>
  </si>
  <si>
    <t>$497.11M</t>
  </si>
  <si>
    <t>ECH</t>
  </si>
  <si>
    <t>iShares MSCI Chile Capped ETF</t>
  </si>
  <si>
    <t>$496.97M</t>
  </si>
  <si>
    <t>Equity: Chile - Total Market</t>
  </si>
  <si>
    <t>EES</t>
  </si>
  <si>
    <t>WisdomTree U.S. SmallCap Earnings Fund</t>
  </si>
  <si>
    <t>$496.10M</t>
  </si>
  <si>
    <t>UNG</t>
  </si>
  <si>
    <t>United States Natural Gas Fund LP</t>
  </si>
  <si>
    <t>$495.40M</t>
  </si>
  <si>
    <t>Commodities: Energy Natural Gas</t>
  </si>
  <si>
    <t>FTCS</t>
  </si>
  <si>
    <t>First Trust Capital Strength ETF</t>
  </si>
  <si>
    <t>$495.15M</t>
  </si>
  <si>
    <t>EIDO</t>
  </si>
  <si>
    <t>iShares MSCI Indonesia ETF</t>
  </si>
  <si>
    <t>$494.51M</t>
  </si>
  <si>
    <t>Equity: Indonesia - Total Market</t>
  </si>
  <si>
    <t>CFO</t>
  </si>
  <si>
    <t>VictoryShares US 500 Enhanced Volatility Wtd Index ETF</t>
  </si>
  <si>
    <t>$493.75M</t>
  </si>
  <si>
    <t>EWX</t>
  </si>
  <si>
    <t>SPDR S&amp;P Emerging Markets Small Cap ETF</t>
  </si>
  <si>
    <t>$493.19M</t>
  </si>
  <si>
    <t>AMZA</t>
  </si>
  <si>
    <t>InfraCap MLP ETF</t>
  </si>
  <si>
    <t>Virtus</t>
  </si>
  <si>
    <t>$491.73M</t>
  </si>
  <si>
    <t>USCI</t>
  </si>
  <si>
    <t>United States Commodity Index Fund</t>
  </si>
  <si>
    <t>$490.72M</t>
  </si>
  <si>
    <t>BIB</t>
  </si>
  <si>
    <t>ProShares Ultra NASDAQ Biotechnology</t>
  </si>
  <si>
    <t>$487.83M</t>
  </si>
  <si>
    <t>Leveraged Equity: U.S. Biotech</t>
  </si>
  <si>
    <t>FYX</t>
  </si>
  <si>
    <t>First Trust Small Cap Core AlphaDEX Fund</t>
  </si>
  <si>
    <t>$487.64M</t>
  </si>
  <si>
    <t>ONEO</t>
  </si>
  <si>
    <t>SPDR Russell 1000 Momentum Focus</t>
  </si>
  <si>
    <t>$485.99M</t>
  </si>
  <si>
    <t>PFXF</t>
  </si>
  <si>
    <t>VanEck Vectors Preferred Securities ex Financials ETF</t>
  </si>
  <si>
    <t>$484.00M</t>
  </si>
  <si>
    <t>RHS</t>
  </si>
  <si>
    <t>Guggenheim S&amp;P 500 Equal Weight Consumer Staples ETF</t>
  </si>
  <si>
    <t>$483.13M</t>
  </si>
  <si>
    <t>PWB</t>
  </si>
  <si>
    <t>PowerShares Dynamic Large Cap Growth Portfolio</t>
  </si>
  <si>
    <t>$482.16M</t>
  </si>
  <si>
    <t>ATMP</t>
  </si>
  <si>
    <t>Barclays ETN+ Select MLP ETN</t>
  </si>
  <si>
    <t>$474.40M</t>
  </si>
  <si>
    <t>AIA</t>
  </si>
  <si>
    <t>iShares Asia 50 ETF</t>
  </si>
  <si>
    <t>$472.90M</t>
  </si>
  <si>
    <t>Equity: Asia-Pacific Ex-Japan - Large Cap</t>
  </si>
  <si>
    <t>PNQI</t>
  </si>
  <si>
    <t>PowerShares NASDAQ Internet Portfolio</t>
  </si>
  <si>
    <t>$471.32M</t>
  </si>
  <si>
    <t>FGD</t>
  </si>
  <si>
    <t>First Trust Dow Jones Global Select Dividend Index Fund</t>
  </si>
  <si>
    <t>$470.15M</t>
  </si>
  <si>
    <t>IAGG</t>
  </si>
  <si>
    <t>iShares Core International Aggregate Bond ETF</t>
  </si>
  <si>
    <t>$469.82M</t>
  </si>
  <si>
    <t>EWD</t>
  </si>
  <si>
    <t>iShares MSCI Sweden Capped ETF</t>
  </si>
  <si>
    <t>$468.97M</t>
  </si>
  <si>
    <t>Equity: Sweden - Total Market</t>
  </si>
  <si>
    <t>DDWM</t>
  </si>
  <si>
    <t>WisdomTree Dynamic Currency Hedged International Equity Fund</t>
  </si>
  <si>
    <t>$467.76M</t>
  </si>
  <si>
    <t>AGZ</t>
  </si>
  <si>
    <t>iShares Agency Bond ETF</t>
  </si>
  <si>
    <t>$466.60M</t>
  </si>
  <si>
    <t>Fixed Income: U.S. Government Agencies</t>
  </si>
  <si>
    <t>IXG</t>
  </si>
  <si>
    <t>iShares Global Financials ETF</t>
  </si>
  <si>
    <t>$461.47M</t>
  </si>
  <si>
    <t>Equity: Global Financials</t>
  </si>
  <si>
    <t>CRBN</t>
  </si>
  <si>
    <t>iShares MSCI ACWI Low Carbon Target ETF</t>
  </si>
  <si>
    <t>$457.53M</t>
  </si>
  <si>
    <t>BSJH</t>
  </si>
  <si>
    <t>Guggenheim Bulletshares 2017 High Yield Corporate Bond ETF</t>
  </si>
  <si>
    <t>$453.18M</t>
  </si>
  <si>
    <t>Fixed Income: U.S. - Corporate High Yield Ultra-Short Term</t>
  </si>
  <si>
    <t>CLTL</t>
  </si>
  <si>
    <t>PowerShares Treasury Collateral Portfolio</t>
  </si>
  <si>
    <t>$452.92M</t>
  </si>
  <si>
    <t>ONEV</t>
  </si>
  <si>
    <t>SPDR Russell 1000 Low Volatility Focus</t>
  </si>
  <si>
    <t>$450.37M</t>
  </si>
  <si>
    <t>EWM</t>
  </si>
  <si>
    <t>iShares MSCI Malaysia ETF</t>
  </si>
  <si>
    <t>$449.96M</t>
  </si>
  <si>
    <t>Equity: Malaysia - Total Market</t>
  </si>
  <si>
    <t>GDVD</t>
  </si>
  <si>
    <t>Principal Active Global Dividend Income ETF</t>
  </si>
  <si>
    <t>The Principal Financial Group</t>
  </si>
  <si>
    <t>$448.89M</t>
  </si>
  <si>
    <t>JKL</t>
  </si>
  <si>
    <t>iShares Morningstar Small Cap Value ETF</t>
  </si>
  <si>
    <t>$447.65M</t>
  </si>
  <si>
    <t>AOK</t>
  </si>
  <si>
    <t>iShares Core Conservative Allocation ETF</t>
  </si>
  <si>
    <t>$442.53M</t>
  </si>
  <si>
    <t>FXG</t>
  </si>
  <si>
    <t>First Trust Consumer Staples AlphaDEX Fund</t>
  </si>
  <si>
    <t>$440.57M</t>
  </si>
  <si>
    <t>XPH</t>
  </si>
  <si>
    <t>SPDR S&amp;P Pharmaceuticals ETF</t>
  </si>
  <si>
    <t>$440.42M</t>
  </si>
  <si>
    <t>REET</t>
  </si>
  <si>
    <t>iShares Global REIT ETF</t>
  </si>
  <si>
    <t>$438.02M</t>
  </si>
  <si>
    <t>EDIV</t>
  </si>
  <si>
    <t>SPDR S&amp;P Emerging Markets Dividend ETF</t>
  </si>
  <si>
    <t>$430.98M</t>
  </si>
  <si>
    <t>IBDM</t>
  </si>
  <si>
    <t>iShares iBonds Dec 2021 Term Corporate ETF</t>
  </si>
  <si>
    <t>$428.36M</t>
  </si>
  <si>
    <t>OUSA</t>
  </si>
  <si>
    <t>O'Shares FTSE US Quality Dividend ETF</t>
  </si>
  <si>
    <t>FQF Trust</t>
  </si>
  <si>
    <t>$427.39M</t>
  </si>
  <si>
    <t>IYZ</t>
  </si>
  <si>
    <t>iShares U.S. Telecommunications ETF</t>
  </si>
  <si>
    <t>$424.70M</t>
  </si>
  <si>
    <t>DIV</t>
  </si>
  <si>
    <t>Global X SuperDividend US ETF</t>
  </si>
  <si>
    <t>$422.76M</t>
  </si>
  <si>
    <t>GMF</t>
  </si>
  <si>
    <t>SPDR S&amp;P Emerging Asia Pacific ETF</t>
  </si>
  <si>
    <t>$422.35M</t>
  </si>
  <si>
    <t>REZ</t>
  </si>
  <si>
    <t>iShares Residential Real Estate Capped ETF</t>
  </si>
  <si>
    <t>$418.66M</t>
  </si>
  <si>
    <t>FENY</t>
  </si>
  <si>
    <t>Fidelity MSCI Energy Index ETF</t>
  </si>
  <si>
    <t>$417.59M</t>
  </si>
  <si>
    <t>FREL</t>
  </si>
  <si>
    <t>Fidelity MSCI Real Estate Index ETF</t>
  </si>
  <si>
    <t>$417.38M</t>
  </si>
  <si>
    <t>TUR</t>
  </si>
  <si>
    <t>iShares MSCI Turkey ETF</t>
  </si>
  <si>
    <t>$416.62M</t>
  </si>
  <si>
    <t>Equity: Turkey - Total Market</t>
  </si>
  <si>
    <t>MORL</t>
  </si>
  <si>
    <t>ETRACS Monthly Pay 2xLeveraged Mortgage REIT ETN</t>
  </si>
  <si>
    <t>$414.02M</t>
  </si>
  <si>
    <t>Leveraged Equity: U.S. Mortgages</t>
  </si>
  <si>
    <t>FLQE</t>
  </si>
  <si>
    <t>Franklin LibertyQ Emerging Markets ETF</t>
  </si>
  <si>
    <t>Franklin ETF Trust</t>
  </si>
  <si>
    <t>$412.80M</t>
  </si>
  <si>
    <t>REGL</t>
  </si>
  <si>
    <t>ProShares S&amp;P MidCap 400 Dividend Aristocrats ETF</t>
  </si>
  <si>
    <t>$407.80M</t>
  </si>
  <si>
    <t>DOL</t>
  </si>
  <si>
    <t>WisdomTree International LargeCap Dividend Fund</t>
  </si>
  <si>
    <t>$405.46M</t>
  </si>
  <si>
    <t>HEEM</t>
  </si>
  <si>
    <t>iShares Currency Hedged MSCI Emerging Markets ETF</t>
  </si>
  <si>
    <t>$401.81M</t>
  </si>
  <si>
    <t>ONEY</t>
  </si>
  <si>
    <t>SPDR Russell 1000 Yield Focus</t>
  </si>
  <si>
    <t>$398.46M</t>
  </si>
  <si>
    <t>IBDL</t>
  </si>
  <si>
    <t>iShares iBonds Dec 2020 Term Corporate ETF</t>
  </si>
  <si>
    <t>$395.01M</t>
  </si>
  <si>
    <t>SPXS</t>
  </si>
  <si>
    <t>Direxion Daily S&amp;P 500 Bear 3X Shares</t>
  </si>
  <si>
    <t>$393.79M</t>
  </si>
  <si>
    <t>RING</t>
  </si>
  <si>
    <t>iShares MSCI Global Gold Miners ETF</t>
  </si>
  <si>
    <t>$392.36M</t>
  </si>
  <si>
    <t>EZA</t>
  </si>
  <si>
    <t>iShares MSCI South Africa ETF</t>
  </si>
  <si>
    <t>$392.18M</t>
  </si>
  <si>
    <t>Equity: South Africa - Total Market</t>
  </si>
  <si>
    <t>LVHD</t>
  </si>
  <si>
    <t>Legg Mason Low Volatility High Dividend ETF</t>
  </si>
  <si>
    <t>Legg Mason</t>
  </si>
  <si>
    <t>$389.45M</t>
  </si>
  <si>
    <t>IBDK</t>
  </si>
  <si>
    <t>iShares iBonds Dec 2019 Term Corporate ETF</t>
  </si>
  <si>
    <t>$389.28M</t>
  </si>
  <si>
    <t>JKI</t>
  </si>
  <si>
    <t>iShares Morningstar Mid-Cap Value ETF</t>
  </si>
  <si>
    <t>$388.32M</t>
  </si>
  <si>
    <t>FXD</t>
  </si>
  <si>
    <t>First Trust Consumer Discretionary AlphaDEX Fund</t>
  </si>
  <si>
    <t>$386.72M</t>
  </si>
  <si>
    <t>FEM</t>
  </si>
  <si>
    <t>First Trust Emerging Markets AlphaDEX Fund</t>
  </si>
  <si>
    <t>$385.99M</t>
  </si>
  <si>
    <t>IEO</t>
  </si>
  <si>
    <t>iShares U.S. Oil &amp; Gas Exploration &amp; Production ETF</t>
  </si>
  <si>
    <t>$384.49M</t>
  </si>
  <si>
    <t>JKF</t>
  </si>
  <si>
    <t>iShares Morningstar Large Cap Value ETF</t>
  </si>
  <si>
    <t>$384.04M</t>
  </si>
  <si>
    <t>DBO</t>
  </si>
  <si>
    <t>PowerShares DB Oil Fund</t>
  </si>
  <si>
    <t>$382.02M</t>
  </si>
  <si>
    <t>THD</t>
  </si>
  <si>
    <t>iShares MSCI Thailand Capped ETF</t>
  </si>
  <si>
    <t>$381.72M</t>
  </si>
  <si>
    <t>Equity: Thailand - Total Market</t>
  </si>
  <si>
    <t>SIL</t>
  </si>
  <si>
    <t>Global X Silver Miners ETF</t>
  </si>
  <si>
    <t>$380.70M</t>
  </si>
  <si>
    <t>Equity: Global Silver Miners</t>
  </si>
  <si>
    <t>UWT</t>
  </si>
  <si>
    <t>VelocityShares 3x Long Crude Oil ETN</t>
  </si>
  <si>
    <t>CitiGroup</t>
  </si>
  <si>
    <t>$379.77M</t>
  </si>
  <si>
    <t>TAN</t>
  </si>
  <si>
    <t>Guggenheim Solar ETF</t>
  </si>
  <si>
    <t>$379.23M</t>
  </si>
  <si>
    <t>Equity: Global Renewable Energy</t>
  </si>
  <si>
    <t>GREK</t>
  </si>
  <si>
    <t>Global X MSCI Greece ETF</t>
  </si>
  <si>
    <t>$377.70M</t>
  </si>
  <si>
    <t>Equity: Greece - Total Market</t>
  </si>
  <si>
    <t>XRT</t>
  </si>
  <si>
    <t>SPDR S&amp;P Retail ETF</t>
  </si>
  <si>
    <t>$377.07M</t>
  </si>
  <si>
    <t>Equity: U.S. Retail</t>
  </si>
  <si>
    <t>DVYE</t>
  </si>
  <si>
    <t>iShares Emerging Markets Dividend ETF</t>
  </si>
  <si>
    <t>$375.78M</t>
  </si>
  <si>
    <t>PSQ</t>
  </si>
  <si>
    <t>ProShares Short QQQ</t>
  </si>
  <si>
    <t>$371.66M</t>
  </si>
  <si>
    <t>EEMO</t>
  </si>
  <si>
    <t>PowerShares S&amp;P Emerging Markets Momentum Portfolio</t>
  </si>
  <si>
    <t>$370.91M</t>
  </si>
  <si>
    <t>EPOL</t>
  </si>
  <si>
    <t>iShares MSCI Poland Capped ETF</t>
  </si>
  <si>
    <t>$367.60M</t>
  </si>
  <si>
    <t>Equity: Poland - Total Market</t>
  </si>
  <si>
    <t>RFDI</t>
  </si>
  <si>
    <t>First Trust RiverFront Dynamic Developed International</t>
  </si>
  <si>
    <t>$367.36M</t>
  </si>
  <si>
    <t>AMU</t>
  </si>
  <si>
    <t>ETRACS Alerian MLP Index ETN</t>
  </si>
  <si>
    <t>$365.72M</t>
  </si>
  <si>
    <t>SIVR</t>
  </si>
  <si>
    <t>ETFS Physical Silver Shares</t>
  </si>
  <si>
    <t>$364.44M</t>
  </si>
  <si>
    <t>KBWY</t>
  </si>
  <si>
    <t>PowerShares KBW Premium Yield Equity REIT Portfolio</t>
  </si>
  <si>
    <t>$364.40M</t>
  </si>
  <si>
    <t>JHML</t>
  </si>
  <si>
    <t>John Hancock Multifactor Large Cap ETF</t>
  </si>
  <si>
    <t>John Hancock</t>
  </si>
  <si>
    <t>$356.97M</t>
  </si>
  <si>
    <t>HYEM</t>
  </si>
  <si>
    <t>VanEck Vectors Emerging Markets High Yield Bond ETF</t>
  </si>
  <si>
    <t>$356.67M</t>
  </si>
  <si>
    <t>Fixed Income: Emerging Markets - Corporate High Yield</t>
  </si>
  <si>
    <t>FIDU</t>
  </si>
  <si>
    <t>Fidelity MSCI Industrials Index ETF</t>
  </si>
  <si>
    <t>$354.94M</t>
  </si>
  <si>
    <t>GLTR</t>
  </si>
  <si>
    <t>ETFS Physical Precious Metals Basket Shares</t>
  </si>
  <si>
    <t>$352.10M</t>
  </si>
  <si>
    <t>Commodities: Precious Metals</t>
  </si>
  <si>
    <t>RWM</t>
  </si>
  <si>
    <t>ProShares Short Russell2000</t>
  </si>
  <si>
    <t>$351.80M</t>
  </si>
  <si>
    <t>TMV</t>
  </si>
  <si>
    <t>Direxion Daily 20+ Year Treasury Bear 3x Shares</t>
  </si>
  <si>
    <t>$351.15M</t>
  </si>
  <si>
    <t>CFA</t>
  </si>
  <si>
    <t>VictoryShares US 500 Volatility Wtd Index Fund</t>
  </si>
  <si>
    <t>$350.46M</t>
  </si>
  <si>
    <t>TVIX</t>
  </si>
  <si>
    <t>VelocityShares Daily 2x VIX Short-Term ETN</t>
  </si>
  <si>
    <t>$350.11M</t>
  </si>
  <si>
    <t>CVY</t>
  </si>
  <si>
    <t>Guggenheim Multi-Asset Income ETF</t>
  </si>
  <si>
    <t>$349.26M</t>
  </si>
  <si>
    <t>PTMC</t>
  </si>
  <si>
    <t>Pacer Trendpilot 450 ETF</t>
  </si>
  <si>
    <t>$348.97M</t>
  </si>
  <si>
    <t>TECL</t>
  </si>
  <si>
    <t>Direxion Daily Technology Bull 3x Shares</t>
  </si>
  <si>
    <t>$348.52M</t>
  </si>
  <si>
    <t>Leveraged Equity: U.S. Technology</t>
  </si>
  <si>
    <t>VTHR</t>
  </si>
  <si>
    <t>Vanguard Russell 3000 ETF</t>
  </si>
  <si>
    <t>$347.78M</t>
  </si>
  <si>
    <t>QID</t>
  </si>
  <si>
    <t>ProShares UltraShort QQQ</t>
  </si>
  <si>
    <t>$347.08M</t>
  </si>
  <si>
    <t>PICK</t>
  </si>
  <si>
    <t>iShares MSCI Global Metals &amp; Mining Producers ETF</t>
  </si>
  <si>
    <t>$346.75M</t>
  </si>
  <si>
    <t>IGHG</t>
  </si>
  <si>
    <t>ProShares Investment Grade-Interest Rate Hedged</t>
  </si>
  <si>
    <t>$345.96M</t>
  </si>
  <si>
    <t>ICVT</t>
  </si>
  <si>
    <t>iShares Convertible Bond ETF</t>
  </si>
  <si>
    <t>$345.34M</t>
  </si>
  <si>
    <t>SPYV</t>
  </si>
  <si>
    <t>SPDR S&amp;P 500 Value ETF</t>
  </si>
  <si>
    <t>$345.13M</t>
  </si>
  <si>
    <t>DDM</t>
  </si>
  <si>
    <t>ProShares Ultra Dow30</t>
  </si>
  <si>
    <t>$342.56M</t>
  </si>
  <si>
    <t>SOXL</t>
  </si>
  <si>
    <t>Direxion Daily Semiconductor Bull 3x Shares</t>
  </si>
  <si>
    <t>$342.07M</t>
  </si>
  <si>
    <t>Leveraged Equity: U.S. Semiconductors</t>
  </si>
  <si>
    <t>RWK</t>
  </si>
  <si>
    <t>Oppenheimer Mid Cap Revenue ETF</t>
  </si>
  <si>
    <t>$340.68M</t>
  </si>
  <si>
    <t>SHE</t>
  </si>
  <si>
    <t>SPDR SSGA Gender Diversity Index ETF</t>
  </si>
  <si>
    <t>$338.40M</t>
  </si>
  <si>
    <t>FNI</t>
  </si>
  <si>
    <t>First Trust Chindia ETF</t>
  </si>
  <si>
    <t>$338.33M</t>
  </si>
  <si>
    <t>IYLD</t>
  </si>
  <si>
    <t>iShares Morningstar Multi-Asset Income ETF</t>
  </si>
  <si>
    <t>$337.62M</t>
  </si>
  <si>
    <t>FVC</t>
  </si>
  <si>
    <t>First Trust Dorsey Wright Dynamic Focus 5 ETF</t>
  </si>
  <si>
    <t>$329.37M</t>
  </si>
  <si>
    <t>IXP</t>
  </si>
  <si>
    <t>iShares Global Telecom ETF</t>
  </si>
  <si>
    <t>$327.48M</t>
  </si>
  <si>
    <t>Equity: Global Telecommunications</t>
  </si>
  <si>
    <t>PBP</t>
  </si>
  <si>
    <t>Powershares S&amp;P 500 BuyWrite Portfolio</t>
  </si>
  <si>
    <t>$326.54M</t>
  </si>
  <si>
    <t>IDOG</t>
  </si>
  <si>
    <t>ALPS International Sector Dividend Dogs ETF</t>
  </si>
  <si>
    <t>$325.75M</t>
  </si>
  <si>
    <t>DTH</t>
  </si>
  <si>
    <t>WisdomTree International High Dividend Fund</t>
  </si>
  <si>
    <t>$325.72M</t>
  </si>
  <si>
    <t>RIGS</t>
  </si>
  <si>
    <t>RiverFront Strategic Income Fund</t>
  </si>
  <si>
    <t>$325.34M</t>
  </si>
  <si>
    <t>FXE</t>
  </si>
  <si>
    <t>CurrencyShares Euro Trust</t>
  </si>
  <si>
    <t>$323.50M</t>
  </si>
  <si>
    <t>Currency: Euro</t>
  </si>
  <si>
    <t>MXI</t>
  </si>
  <si>
    <t>iShares Global Materials ETF</t>
  </si>
  <si>
    <t>$322.54M</t>
  </si>
  <si>
    <t>Equity: Global Basic Materials</t>
  </si>
  <si>
    <t>IBDN</t>
  </si>
  <si>
    <t>iShares iBonds Dec 2022 Term Corporate ETF</t>
  </si>
  <si>
    <t>$320.79M</t>
  </si>
  <si>
    <t>SCIF</t>
  </si>
  <si>
    <t>VanEck Vectors India Small-Cap Index ETF</t>
  </si>
  <si>
    <t>$319.30M</t>
  </si>
  <si>
    <t>Equity: India - Small Cap</t>
  </si>
  <si>
    <t>MLPX</t>
  </si>
  <si>
    <t>Global X MLP &amp; Energy Infrastructure ETF</t>
  </si>
  <si>
    <t>$316.41M</t>
  </si>
  <si>
    <t>QABA</t>
  </si>
  <si>
    <t>First Trust NASDAQ ABA Community Bank Index Fund</t>
  </si>
  <si>
    <t>$314.82M</t>
  </si>
  <si>
    <t>FEU</t>
  </si>
  <si>
    <t>SPDR STOXX Europe 50 ETF</t>
  </si>
  <si>
    <t>$314.16M</t>
  </si>
  <si>
    <t>QDEF</t>
  </si>
  <si>
    <t>FlexShares Quality Dividend Defensive Index Fund</t>
  </si>
  <si>
    <t>$313.29M</t>
  </si>
  <si>
    <t>RYF</t>
  </si>
  <si>
    <t>Guggenheim S&amp;P 500 Equal Weight Financials ETF</t>
  </si>
  <si>
    <t>$313.25M</t>
  </si>
  <si>
    <t>IBDH</t>
  </si>
  <si>
    <t>iShares iBonds Dec 2018 Term Corporate ETF</t>
  </si>
  <si>
    <t>$312.90M</t>
  </si>
  <si>
    <t>FUTY</t>
  </si>
  <si>
    <t>Fidelity MSCI Utilities Index ETF</t>
  </si>
  <si>
    <t>$311.14M</t>
  </si>
  <si>
    <t>KBWD</t>
  </si>
  <si>
    <t>PowerShares KBW High Dividend Yield Financial Portfolio</t>
  </si>
  <si>
    <t>$310.67M</t>
  </si>
  <si>
    <t>PKB</t>
  </si>
  <si>
    <t>PowerShares Dynamic Building &amp; Construction Portfolio</t>
  </si>
  <si>
    <t>$310.09M</t>
  </si>
  <si>
    <t>Equity: U.S. Construction &amp; Engineering</t>
  </si>
  <si>
    <t>FSTA</t>
  </si>
  <si>
    <t>Fidelity MSCI Consumer Staples Index ETF</t>
  </si>
  <si>
    <t>$309.26M</t>
  </si>
  <si>
    <t>PSP</t>
  </si>
  <si>
    <t>PowerShares Global Listed Private Equity Portfolio</t>
  </si>
  <si>
    <t>$306.89M</t>
  </si>
  <si>
    <t>Equity: Global Private Equity</t>
  </si>
  <si>
    <t>INTF</t>
  </si>
  <si>
    <t>iShares Edge MSCI Multifactor Intl ETF</t>
  </si>
  <si>
    <t>$306.57M</t>
  </si>
  <si>
    <t>PFM</t>
  </si>
  <si>
    <t>PowerShares Dividend Achievers Portfolio</t>
  </si>
  <si>
    <t>$305.43M</t>
  </si>
  <si>
    <t>FIEU</t>
  </si>
  <si>
    <t>Credit Suisse FI Enhanced Europe 50 ETN</t>
  </si>
  <si>
    <t>$304.72M</t>
  </si>
  <si>
    <t>LEMB</t>
  </si>
  <si>
    <t>iShares J.P. Morgan EM Local Currency Bond ETF</t>
  </si>
  <si>
    <t>$303.14M</t>
  </si>
  <si>
    <t>CIBR</t>
  </si>
  <si>
    <t>First Trust NASDAQ Cybersecurity ETF</t>
  </si>
  <si>
    <t>$302.42M</t>
  </si>
  <si>
    <t>EMQQ</t>
  </si>
  <si>
    <t>Emerging Markets Internet &amp; Ecommerce ETF</t>
  </si>
  <si>
    <t>$302.23M</t>
  </si>
  <si>
    <t>Equity: Emerging Markets Internet</t>
  </si>
  <si>
    <t>EQAL</t>
  </si>
  <si>
    <t>PowerShares Russell 1000 Equal Weight Portfolio</t>
  </si>
  <si>
    <t>$301.38M</t>
  </si>
  <si>
    <t>JPUS</t>
  </si>
  <si>
    <t>JPMorgan Diversified Return U.S. Equity ETF</t>
  </si>
  <si>
    <t>$301.16M</t>
  </si>
  <si>
    <t>HFXI</t>
  </si>
  <si>
    <t>IQ 50 Percent Hedged FTSE International ETF</t>
  </si>
  <si>
    <t>$300.95M</t>
  </si>
  <si>
    <t>XSD</t>
  </si>
  <si>
    <t>SPDR S&amp;P Semiconductor ETF</t>
  </si>
  <si>
    <t>$300.53M</t>
  </si>
  <si>
    <t>WOOD</t>
  </si>
  <si>
    <t>iShares Global Timber &amp; Forestry ETF</t>
  </si>
  <si>
    <t>$299.82M</t>
  </si>
  <si>
    <t>Equity: Global Timber</t>
  </si>
  <si>
    <t>VNM</t>
  </si>
  <si>
    <t>VanEck Vectors Vietnam ETF</t>
  </si>
  <si>
    <t>$295.85M</t>
  </si>
  <si>
    <t>Equity: Vietnam - Total Market</t>
  </si>
  <si>
    <t>PSI</t>
  </si>
  <si>
    <t>PowerShares Dynamic Semiconductors Portfolio</t>
  </si>
  <si>
    <t>$291.25M</t>
  </si>
  <si>
    <t>FDIS</t>
  </si>
  <si>
    <t>Fidelity MSCI Consumer Discretionary Index ETF</t>
  </si>
  <si>
    <t>$290.42M</t>
  </si>
  <si>
    <t>FBND</t>
  </si>
  <si>
    <t>Fidelity Total Bond ETF</t>
  </si>
  <si>
    <t>$290.22M</t>
  </si>
  <si>
    <t>YLD</t>
  </si>
  <si>
    <t>Principal EDGE Active Income ETF</t>
  </si>
  <si>
    <t>$289.52M</t>
  </si>
  <si>
    <t>XES</t>
  </si>
  <si>
    <t>SPDR S&amp;P Oil &amp; Gas Equipment &amp; Services ETF</t>
  </si>
  <si>
    <t>$287.79M</t>
  </si>
  <si>
    <t>Equity: U.S. Oil &amp; Gas Equipment &amp; Services</t>
  </si>
  <si>
    <t>AGGP</t>
  </si>
  <si>
    <t>IQ Enhanced Core Plus Bond U.S. ETF</t>
  </si>
  <si>
    <t>$287.43M</t>
  </si>
  <si>
    <t>LABU</t>
  </si>
  <si>
    <t>Direxion Daily S&amp;P Biotech Bull 3X Shares</t>
  </si>
  <si>
    <t>$287.03M</t>
  </si>
  <si>
    <t>PIN</t>
  </si>
  <si>
    <t>PowerShares India Portfolio</t>
  </si>
  <si>
    <t>$286.69M</t>
  </si>
  <si>
    <t>DBB</t>
  </si>
  <si>
    <t>PowerShares DB Base Metals Fund</t>
  </si>
  <si>
    <t>$284.86M</t>
  </si>
  <si>
    <t>Commodities: Industrial Metals</t>
  </si>
  <si>
    <t>BKF</t>
  </si>
  <si>
    <t>iShares MSCI BRIC ETF</t>
  </si>
  <si>
    <t>$279.33M</t>
  </si>
  <si>
    <t>EELV</t>
  </si>
  <si>
    <t>PowerShares S&amp;P Emerging Markets Low Volatility Portfolio</t>
  </si>
  <si>
    <t>$276.78M</t>
  </si>
  <si>
    <t>URA</t>
  </si>
  <si>
    <t>Global X Uranium ETF</t>
  </si>
  <si>
    <t>Equity: Global Nuclear Energy</t>
  </si>
  <si>
    <t>NYF</t>
  </si>
  <si>
    <t>iShares New York Muni Bond ETF</t>
  </si>
  <si>
    <t>$274.63M</t>
  </si>
  <si>
    <t>Fixed Income: New York - Municipals Investment Grade</t>
  </si>
  <si>
    <t>PPH</t>
  </si>
  <si>
    <t>VanEck Vectors Pharmaceutical ETF</t>
  </si>
  <si>
    <t>$273.06M</t>
  </si>
  <si>
    <t>Equity: Global Pharmaceuticals</t>
  </si>
  <si>
    <t>FXZ</t>
  </si>
  <si>
    <t>First Trust Materials AlphaDEX Fund</t>
  </si>
  <si>
    <t>$272.80M</t>
  </si>
  <si>
    <t>WBIH</t>
  </si>
  <si>
    <t>WBI Tactical High Income Shares</t>
  </si>
  <si>
    <t>Millington Securities Inc</t>
  </si>
  <si>
    <t>$272.16M</t>
  </si>
  <si>
    <t>CEFL</t>
  </si>
  <si>
    <t>ETRACS Monthly Pay 2xLeveraged Closed-End Fund ETN</t>
  </si>
  <si>
    <t>$270.68M</t>
  </si>
  <si>
    <t>Leveraged Asset Allocation: Target Outcome</t>
  </si>
  <si>
    <t>FNDB</t>
  </si>
  <si>
    <t>Schwab Fundamental US Broad Market Index ETF</t>
  </si>
  <si>
    <t>VIOG</t>
  </si>
  <si>
    <t>Vanguard S&amp;P Small-Cap 600 Growth ETF</t>
  </si>
  <si>
    <t>$269.72M</t>
  </si>
  <si>
    <t>PSC</t>
  </si>
  <si>
    <t>Principal U.S. Small Cap Index ETF</t>
  </si>
  <si>
    <t>$269.21M</t>
  </si>
  <si>
    <t>AGQ</t>
  </si>
  <si>
    <t>ProShares Ultra Silver</t>
  </si>
  <si>
    <t>$268.71M</t>
  </si>
  <si>
    <t>Leveraged Commodities: Precious Metals Silver</t>
  </si>
  <si>
    <t>MINC</t>
  </si>
  <si>
    <t>AdvisorShares Newfleet Multi-Sector Income ETF</t>
  </si>
  <si>
    <t>AdvisorShares</t>
  </si>
  <si>
    <t>$268.53M</t>
  </si>
  <si>
    <t>Fixed Income: Global - Broad Market Short-Term</t>
  </si>
  <si>
    <t>MNA</t>
  </si>
  <si>
    <t>IQ Merger Arbitrage ETF</t>
  </si>
  <si>
    <t>$267.80M</t>
  </si>
  <si>
    <t>MUNI</t>
  </si>
  <si>
    <t>PIMCO Intermediate Municipal Bond Active ETF</t>
  </si>
  <si>
    <t>$267.59M</t>
  </si>
  <si>
    <t>EEMS</t>
  </si>
  <si>
    <t>iShares MSCI Emerging Markets Small Cap ETF</t>
  </si>
  <si>
    <t>$265.53M</t>
  </si>
  <si>
    <t>RDVY</t>
  </si>
  <si>
    <t>First Trust Rising Dividend Achievers ETF</t>
  </si>
  <si>
    <t>$263.12M</t>
  </si>
  <si>
    <t>PBE</t>
  </si>
  <si>
    <t>PowerShares Dynamic Biotechnology &amp; Genome Portfolio</t>
  </si>
  <si>
    <t>$260.58M</t>
  </si>
  <si>
    <t>ELD</t>
  </si>
  <si>
    <t>WisdomTree Emerging Markets Local Debt Fund</t>
  </si>
  <si>
    <t>$260.10M</t>
  </si>
  <si>
    <t>Fixed Income: Emerging Markets - Broad Market</t>
  </si>
  <si>
    <t>FEMS</t>
  </si>
  <si>
    <t>First Trust Emerging Markets Small Cap AlphaDEX Fund</t>
  </si>
  <si>
    <t>$259.44M</t>
  </si>
  <si>
    <t>CQQQ</t>
  </si>
  <si>
    <t>Guggenheim China Technology ETF</t>
  </si>
  <si>
    <t>$258.40M</t>
  </si>
  <si>
    <t>USLV</t>
  </si>
  <si>
    <t>VelocityShares 3X Long Silver ETN</t>
  </si>
  <si>
    <t>$257.88M</t>
  </si>
  <si>
    <t>DOG</t>
  </si>
  <si>
    <t>ProShares Short Dow30</t>
  </si>
  <si>
    <t>$257.24M</t>
  </si>
  <si>
    <t>BDCL</t>
  </si>
  <si>
    <t>ETRACS 2xLeveraged Long Wells Fargo Business Development Company Index ETN</t>
  </si>
  <si>
    <t>$252.88M</t>
  </si>
  <si>
    <t>Leveraged Equity: U.S. Private Equity</t>
  </si>
  <si>
    <t>FIW</t>
  </si>
  <si>
    <t>First Trust Water ETF</t>
  </si>
  <si>
    <t>$249.04M</t>
  </si>
  <si>
    <t>RXI</t>
  </si>
  <si>
    <t>iShares Global Consumer Discretionary ETF</t>
  </si>
  <si>
    <t>$248.13M</t>
  </si>
  <si>
    <t>Equity: Global Consumer Cyclicals</t>
  </si>
  <si>
    <t>IWX</t>
  </si>
  <si>
    <t>iShares Russell Top 200 Value ETF</t>
  </si>
  <si>
    <t>$247.83M</t>
  </si>
  <si>
    <t>SMB</t>
  </si>
  <si>
    <t>VanEck Vectors AMT-Free Short Municipal Index ETF</t>
  </si>
  <si>
    <t>$247.66M</t>
  </si>
  <si>
    <t>GQRE</t>
  </si>
  <si>
    <t>FlexShares Global Quality Real Estate Index Fund</t>
  </si>
  <si>
    <t>$246.05M</t>
  </si>
  <si>
    <t>SPFF</t>
  </si>
  <si>
    <t>Global X SuperIncome Preferred ETF</t>
  </si>
  <si>
    <t>$245.30M</t>
  </si>
  <si>
    <t>Fixed Income: North America - Corporate Preferred Stock</t>
  </si>
  <si>
    <t>KBA</t>
  </si>
  <si>
    <t>KraneShares Bosera MSCI China A Share ETF</t>
  </si>
  <si>
    <t>$244.87M</t>
  </si>
  <si>
    <t>EDC</t>
  </si>
  <si>
    <t>Direxion Daily MSCI Emerging Markets Bull 3x Shares</t>
  </si>
  <si>
    <t>$243.88M</t>
  </si>
  <si>
    <t>Leveraged Equity: Emerging Markets - Total Market</t>
  </si>
  <si>
    <t>TWOK</t>
  </si>
  <si>
    <t>SPDR Russell 2000 ETF</t>
  </si>
  <si>
    <t>$243.53M</t>
  </si>
  <si>
    <t>CMBS</t>
  </si>
  <si>
    <t>iShares CMBS ETF</t>
  </si>
  <si>
    <t>$240.49M</t>
  </si>
  <si>
    <t>Fixed Income: U.S. - Corporate Asset-backed</t>
  </si>
  <si>
    <t>EWO</t>
  </si>
  <si>
    <t>iShares MSCI Austria Capped ETF</t>
  </si>
  <si>
    <t>$240.08M</t>
  </si>
  <si>
    <t>Equity: Austria - Total Market</t>
  </si>
  <si>
    <t>PSCF</t>
  </si>
  <si>
    <t>PowerShares S&amp;P SmallCap Financials Portfolio</t>
  </si>
  <si>
    <t>$239.51M</t>
  </si>
  <si>
    <t>LWC</t>
  </si>
  <si>
    <t>SPDR Bloomberg Barclays Long Term Corporate Bond ETF</t>
  </si>
  <si>
    <t>$238.83M</t>
  </si>
  <si>
    <t>ROM</t>
  </si>
  <si>
    <t>ProShares Ultra Technology</t>
  </si>
  <si>
    <t>$238.62M</t>
  </si>
  <si>
    <t>FXB</t>
  </si>
  <si>
    <t>CurrencyShares British Pound Sterling Trust</t>
  </si>
  <si>
    <t>$238.09M</t>
  </si>
  <si>
    <t>Currency: Pound Sterling</t>
  </si>
  <si>
    <t>DIM</t>
  </si>
  <si>
    <t>WisdomTree International MidCap Dividend Fund</t>
  </si>
  <si>
    <t>$235.05M</t>
  </si>
  <si>
    <t>Equity: Developed Markets Ex-U.S. - Mid Cap</t>
  </si>
  <si>
    <t>JKH</t>
  </si>
  <si>
    <t>iShares Morningstar Mid-Cap Growth ETF</t>
  </si>
  <si>
    <t>$234.51M</t>
  </si>
  <si>
    <t>JKJ</t>
  </si>
  <si>
    <t>iShares Morningstar Small-Cap ETF</t>
  </si>
  <si>
    <t>$233.36M</t>
  </si>
  <si>
    <t>ILTB</t>
  </si>
  <si>
    <t>iShares Core 10+ Year USD Bond ETF</t>
  </si>
  <si>
    <t>$230.51M</t>
  </si>
  <si>
    <t>Fixed Income: U.S. - Broad Market Long-Term</t>
  </si>
  <si>
    <t>FMAT</t>
  </si>
  <si>
    <t>Fidelity MSCI Materials Index ETF</t>
  </si>
  <si>
    <t>$230.14M</t>
  </si>
  <si>
    <t>PSCH</t>
  </si>
  <si>
    <t>PowerShares S&amp;P SmallCap Health Care Portfolio</t>
  </si>
  <si>
    <t>$228.39M</t>
  </si>
  <si>
    <t>EXI</t>
  </si>
  <si>
    <t>iShares Global Industrials ETF</t>
  </si>
  <si>
    <t>$226.78M</t>
  </si>
  <si>
    <t>Equity: Global Industrials</t>
  </si>
  <si>
    <t>PGJ</t>
  </si>
  <si>
    <t>PowerShares Golden Dragon China Portfolio</t>
  </si>
  <si>
    <t>$226.36M</t>
  </si>
  <si>
    <t>FRI</t>
  </si>
  <si>
    <t>First Trust S&amp;P REIT Index Fund</t>
  </si>
  <si>
    <t>$226.07M</t>
  </si>
  <si>
    <t>EUO</t>
  </si>
  <si>
    <t>ProShares UltraShort Euro</t>
  </si>
  <si>
    <t>$225.91M</t>
  </si>
  <si>
    <t>Inverse Currency: Euro</t>
  </si>
  <si>
    <t>FXN</t>
  </si>
  <si>
    <t>First Trust Energy AlphaDEX Fund</t>
  </si>
  <si>
    <t>$225.16M</t>
  </si>
  <si>
    <t>PALL</t>
  </si>
  <si>
    <t>ETFS Physical Palladium Shares</t>
  </si>
  <si>
    <t>$224.97M</t>
  </si>
  <si>
    <t>Commodities: Precious Metals Palladium</t>
  </si>
  <si>
    <t>BSCN</t>
  </si>
  <si>
    <t>Guggenheim BulletShares 2023 Corporate Bond ETF</t>
  </si>
  <si>
    <t>$223.87M</t>
  </si>
  <si>
    <t>PIZ</t>
  </si>
  <si>
    <t>PowerShares DWA Developed Markets Momentum Portfolio</t>
  </si>
  <si>
    <t>$223.65M</t>
  </si>
  <si>
    <t>KNOW</t>
  </si>
  <si>
    <t>Direxion All Cap Insider Sentiment Shares</t>
  </si>
  <si>
    <t>$223.41M</t>
  </si>
  <si>
    <t>BSJL</t>
  </si>
  <si>
    <t>Guggenheim BulletShares 2021 High Yield Corporate Bond ETF</t>
  </si>
  <si>
    <t>$223.22M</t>
  </si>
  <si>
    <t>RJI</t>
  </si>
  <si>
    <t>Elements Rogers International Commodity Index-Total Return ETN</t>
  </si>
  <si>
    <t>Swedish Export Credit</t>
  </si>
  <si>
    <t>$223.00M</t>
  </si>
  <si>
    <t>LTPZ</t>
  </si>
  <si>
    <t>PIMCO 15+ Year US TIPS Index ETF</t>
  </si>
  <si>
    <t>$221.28M</t>
  </si>
  <si>
    <t>Fixed Income: U.S. Government TIPS Long-Term</t>
  </si>
  <si>
    <t>IBDQ</t>
  </si>
  <si>
    <t>iShares iBonds Dec 2025 Term Corporate ETF</t>
  </si>
  <si>
    <t>$220.64M</t>
  </si>
  <si>
    <t>JDST</t>
  </si>
  <si>
    <t>Direxion Daily Junior Gold Miners Index Bear 3X Shares</t>
  </si>
  <si>
    <t>$219.96M</t>
  </si>
  <si>
    <t>HYLB</t>
  </si>
  <si>
    <t>Deutsche X-trackers USD High Yield Corporate Bond ETF</t>
  </si>
  <si>
    <t>$219.85M</t>
  </si>
  <si>
    <t>GAL</t>
  </si>
  <si>
    <t>SPDR SSgA Global Allocation ETF</t>
  </si>
  <si>
    <t>$217.61M</t>
  </si>
  <si>
    <t>SMIN</t>
  </si>
  <si>
    <t>iShares MSCI India Small Cap ETF</t>
  </si>
  <si>
    <t>$217.55M</t>
  </si>
  <si>
    <t>IBMI</t>
  </si>
  <si>
    <t>iShares iBonds Sep 2020 Term Muni Bond ETF</t>
  </si>
  <si>
    <t>$217.46M</t>
  </si>
  <si>
    <t>QEMM</t>
  </si>
  <si>
    <t>SPDR MSCI Emerging Markets StrategicFactors ETF</t>
  </si>
  <si>
    <t>$217.33M</t>
  </si>
  <si>
    <t>FGM</t>
  </si>
  <si>
    <t>First Trust Germany AlphaDEX Fund</t>
  </si>
  <si>
    <t>$216.16M</t>
  </si>
  <si>
    <t>VIOV</t>
  </si>
  <si>
    <t>Vanguard S&amp;P Small-Cap 600 Value ETF</t>
  </si>
  <si>
    <t>$215.91M</t>
  </si>
  <si>
    <t>DBEM</t>
  </si>
  <si>
    <t>Deutsche X-trackers MSCI Emerging Markets Hedged Equity ETF</t>
  </si>
  <si>
    <t>$214.94M</t>
  </si>
  <si>
    <t>DXD</t>
  </si>
  <si>
    <t>ProShares UltraShort Dow30</t>
  </si>
  <si>
    <t>$214.69M</t>
  </si>
  <si>
    <t>GHYG</t>
  </si>
  <si>
    <t>iShares Global High Yield Corporate Bond ETF</t>
  </si>
  <si>
    <t>$214.47M</t>
  </si>
  <si>
    <t>Fixed Income: Developed Markets - Corporate High Yield</t>
  </si>
  <si>
    <t>FLTR</t>
  </si>
  <si>
    <t>VanEck Vectors Investment Grade Floating Rate ETF</t>
  </si>
  <si>
    <t>$213.92M</t>
  </si>
  <si>
    <t>Fixed Income: U.S. - Corporate Investment Grade Floating Rate</t>
  </si>
  <si>
    <t>PWZ</t>
  </si>
  <si>
    <t>PowerShares California AMT-Free Municipal Bond Portfolio</t>
  </si>
  <si>
    <t>$213.71M</t>
  </si>
  <si>
    <t>BWZ</t>
  </si>
  <si>
    <t>SPDR Bloomberg Barclays Short Term International Treasury Bond ETF</t>
  </si>
  <si>
    <t>$213.45M</t>
  </si>
  <si>
    <t>Fixed Income: Global Ex-U.S. - Sovereign Investment Grade Short-Term</t>
  </si>
  <si>
    <t>YINN</t>
  </si>
  <si>
    <t>Direxion Daily FTSE China Bull 3X Shares</t>
  </si>
  <si>
    <t>$213.39M</t>
  </si>
  <si>
    <t>Leveraged Equity: China - Large Cap</t>
  </si>
  <si>
    <t>IBMH</t>
  </si>
  <si>
    <t>iShares iBonds Sep 2019 Term Muni Bond ETF</t>
  </si>
  <si>
    <t>$212.31M</t>
  </si>
  <si>
    <t>JHMM</t>
  </si>
  <si>
    <t>John Hancock Multifactor Mid Cap ETF</t>
  </si>
  <si>
    <t>$210.90M</t>
  </si>
  <si>
    <t>MBG</t>
  </si>
  <si>
    <t>SPDR Bloomberg Barclays Mortgage Backed Bond ETF</t>
  </si>
  <si>
    <t>$210.71M</t>
  </si>
  <si>
    <t>PUTW</t>
  </si>
  <si>
    <t>WisdomTree CBOE S&amp;P 500 PutWrite Strategy Fund</t>
  </si>
  <si>
    <t>$209.43M</t>
  </si>
  <si>
    <t>CUT</t>
  </si>
  <si>
    <t>Guggenheim MSCI Global Timber ETF</t>
  </si>
  <si>
    <t>$209.23M</t>
  </si>
  <si>
    <t>PGHY</t>
  </si>
  <si>
    <t>PowerShares Global Short Term High Yield Bond Portfolio</t>
  </si>
  <si>
    <t>$208.79M</t>
  </si>
  <si>
    <t>Fixed Income: U.S. - Broad Market High Yield Short-Term</t>
  </si>
  <si>
    <t>PIE</t>
  </si>
  <si>
    <t>PowerShares DWA Emerging Markets Momentum Portfolio</t>
  </si>
  <si>
    <t>$207.85M</t>
  </si>
  <si>
    <t>CZA</t>
  </si>
  <si>
    <t>Guggenheim Mid-Cap Core ETF</t>
  </si>
  <si>
    <t>$207.77M</t>
  </si>
  <si>
    <t>SMLV</t>
  </si>
  <si>
    <t>SPDR SSGA US Small Cap Low Volatility Index ETF</t>
  </si>
  <si>
    <t>$207.28M</t>
  </si>
  <si>
    <t>IBMG</t>
  </si>
  <si>
    <t>iShares iBonds Sep 2018 Term Muni Bond ETF</t>
  </si>
  <si>
    <t>$206.41M</t>
  </si>
  <si>
    <t>DOO</t>
  </si>
  <si>
    <t>WisdomTree International Dividend ex-Financials Fund</t>
  </si>
  <si>
    <t>$206.13M</t>
  </si>
  <si>
    <t>RZG</t>
  </si>
  <si>
    <t>Guggenheim S&amp;P Smallcap 600 Pure Growth ETF</t>
  </si>
  <si>
    <t>$205.47M</t>
  </si>
  <si>
    <t>FSZ</t>
  </si>
  <si>
    <t>First Trust Switzerland AlphaDEX Fund</t>
  </si>
  <si>
    <t>$204.62M</t>
  </si>
  <si>
    <t>SCO</t>
  </si>
  <si>
    <t>ProShares UltraShort Bloomberg Crude Oil</t>
  </si>
  <si>
    <t>$203.31M</t>
  </si>
  <si>
    <t>Inverse Commodities: Energy Crude Oil</t>
  </si>
  <si>
    <t>DGL</t>
  </si>
  <si>
    <t>PowerShares DB Gold Fund</t>
  </si>
  <si>
    <t>$201.99M</t>
  </si>
  <si>
    <t>PDN</t>
  </si>
  <si>
    <t>Powershares FTSE RAFI Developed Markets ex-US Small-Mid ETF</t>
  </si>
  <si>
    <t>$201.80M</t>
  </si>
  <si>
    <t>Equity: Developed Markets Ex-U.S. - Extended Market</t>
  </si>
  <si>
    <t>COMT</t>
  </si>
  <si>
    <t>iShares Commodities Select Strategy ETF</t>
  </si>
  <si>
    <t>$201.67M</t>
  </si>
  <si>
    <t>EWN</t>
  </si>
  <si>
    <t>iShares MSCI Netherlands ETF</t>
  </si>
  <si>
    <t>$201.60M</t>
  </si>
  <si>
    <t>Equity: Netherlands - Total Market</t>
  </si>
  <si>
    <t>BFOR</t>
  </si>
  <si>
    <t>ALPS Barron's 400 ETF</t>
  </si>
  <si>
    <t>$198.79M</t>
  </si>
  <si>
    <t>BICK</t>
  </si>
  <si>
    <t>First Trust BICK Index Fund</t>
  </si>
  <si>
    <t>$198.63M</t>
  </si>
  <si>
    <t>IBDO</t>
  </si>
  <si>
    <t>iShares iBonds Dec 2023 Term Corporate ETF</t>
  </si>
  <si>
    <t>$198.17M</t>
  </si>
  <si>
    <t>YYY</t>
  </si>
  <si>
    <t>YieldShares High Income ETF</t>
  </si>
  <si>
    <t>$197.66M</t>
  </si>
  <si>
    <t>VTWG</t>
  </si>
  <si>
    <t>Vanguard Russell 2000 Growth ETF</t>
  </si>
  <si>
    <t>$197.24M</t>
  </si>
  <si>
    <t>SDOW</t>
  </si>
  <si>
    <t>ProShares UltraPro Short Dow30</t>
  </si>
  <si>
    <t>$196.39M</t>
  </si>
  <si>
    <t>IEZ</t>
  </si>
  <si>
    <t>iShares U.S. Oil Equipment &amp; Services ETF</t>
  </si>
  <si>
    <t>$196.21M</t>
  </si>
  <si>
    <t>CSD</t>
  </si>
  <si>
    <t>Guggenheim S&amp;P Spin-Off ETF</t>
  </si>
  <si>
    <t>$195.48M</t>
  </si>
  <si>
    <t>VIXY</t>
  </si>
  <si>
    <t>ProShares VIX Short-Term Futures ETF</t>
  </si>
  <si>
    <t>$195.23M</t>
  </si>
  <si>
    <t>INP</t>
  </si>
  <si>
    <t>iPath MSCI India Index ETN</t>
  </si>
  <si>
    <t>$195.13M</t>
  </si>
  <si>
    <t>RYU</t>
  </si>
  <si>
    <t>Guggenheim S&amp;P 500 Equal Weight Utilities ETF</t>
  </si>
  <si>
    <t>$194.83M</t>
  </si>
  <si>
    <t>FXC</t>
  </si>
  <si>
    <t>CurrencyShares Canadian Dollar Trust</t>
  </si>
  <si>
    <t>$194.48M</t>
  </si>
  <si>
    <t>Currency: Canadian Dollar</t>
  </si>
  <si>
    <t>PIO</t>
  </si>
  <si>
    <t>Powershares Global Water Portfolio</t>
  </si>
  <si>
    <t>$194.22M</t>
  </si>
  <si>
    <t>SGDM</t>
  </si>
  <si>
    <t>Sprott Gold Miners ETF</t>
  </si>
  <si>
    <t>$192.53M</t>
  </si>
  <si>
    <t>RGI</t>
  </si>
  <si>
    <t>Guggenheim S&amp;P 500 Equal Weight Industrials ETF</t>
  </si>
  <si>
    <t>$190.88M</t>
  </si>
  <si>
    <t>GRES</t>
  </si>
  <si>
    <t>IQ Global Resources ETF</t>
  </si>
  <si>
    <t>$190.74M</t>
  </si>
  <si>
    <t>SPYD</t>
  </si>
  <si>
    <t>SPDR S&amp;P 500 High Dividend ETF</t>
  </si>
  <si>
    <t>$190.73M</t>
  </si>
  <si>
    <t>SCJ</t>
  </si>
  <si>
    <t>iShares MSCI Japan Small-Cap ETF</t>
  </si>
  <si>
    <t>$189.70M</t>
  </si>
  <si>
    <t>DGAZ</t>
  </si>
  <si>
    <t>VelocityShares 3X Inverse Natural Gas ETN</t>
  </si>
  <si>
    <t>$189.33M</t>
  </si>
  <si>
    <t>Inverse Commodities: Energy Natural Gas</t>
  </si>
  <si>
    <t>RYJ</t>
  </si>
  <si>
    <t>Guggenheim Raymond James SB-1 Equity ETF</t>
  </si>
  <si>
    <t>$189.04M</t>
  </si>
  <si>
    <t>BSCO</t>
  </si>
  <si>
    <t>Guggenheim BulletShares 2024 Corporate Bond ETF</t>
  </si>
  <si>
    <t>$188.58M</t>
  </si>
  <si>
    <t>PLW</t>
  </si>
  <si>
    <t>Powershares 1-30 Laddered Treasury Portfolio</t>
  </si>
  <si>
    <t>$188.51M</t>
  </si>
  <si>
    <t>FAZ</t>
  </si>
  <si>
    <t>Direxion Daily Financial Bear 3X Shares</t>
  </si>
  <si>
    <t>$188.16M</t>
  </si>
  <si>
    <t>Inverse Equity: U.S. Financials</t>
  </si>
  <si>
    <t>IPKW</t>
  </si>
  <si>
    <t>PowerShares International BuyBack Achievers Portfolio</t>
  </si>
  <si>
    <t>$187.89M</t>
  </si>
  <si>
    <t>FMB</t>
  </si>
  <si>
    <t>First Trust Managed Municipal ETF</t>
  </si>
  <si>
    <t>$186.87M</t>
  </si>
  <si>
    <t>Fixed Income: U.S. - Municipals</t>
  </si>
  <si>
    <t>DWAS</t>
  </si>
  <si>
    <t>PowerShares DWA SmallCap Momentum Portfolio</t>
  </si>
  <si>
    <t>$185.99M</t>
  </si>
  <si>
    <t>GII</t>
  </si>
  <si>
    <t>SPDR S&amp;P Global Infrastructure ETF</t>
  </si>
  <si>
    <t>$185.28M</t>
  </si>
  <si>
    <t>BIZD</t>
  </si>
  <si>
    <t>VanEck Vectors BDC Income ETF</t>
  </si>
  <si>
    <t>$184.83M</t>
  </si>
  <si>
    <t>Equity: U.S. Private Equity</t>
  </si>
  <si>
    <t>CSML</t>
  </si>
  <si>
    <t>IQ Chaikin U.S. Small Cap ETF</t>
  </si>
  <si>
    <t>$184.52M</t>
  </si>
  <si>
    <t>QEFA</t>
  </si>
  <si>
    <t>SPDR MSCI EAFE StrategicFactors ETF</t>
  </si>
  <si>
    <t>$182.47M</t>
  </si>
  <si>
    <t>HYGH</t>
  </si>
  <si>
    <t>iShares Interest Rate Hedged High Yield Bond ETF</t>
  </si>
  <si>
    <t>$182.27M</t>
  </si>
  <si>
    <t>PXLG</t>
  </si>
  <si>
    <t>PowerShares Russell Top 200 Pure Growth Portfolio</t>
  </si>
  <si>
    <t>$181.72M</t>
  </si>
  <si>
    <t>ZROZ</t>
  </si>
  <si>
    <t>PIMCO 25+ Year Zero Coupon US Treasury Index ETF</t>
  </si>
  <si>
    <t>$181.50M</t>
  </si>
  <si>
    <t>SMD</t>
  </si>
  <si>
    <t>SPDR S&amp;P 1000 ETF</t>
  </si>
  <si>
    <t>$180.91M</t>
  </si>
  <si>
    <t>GIGB</t>
  </si>
  <si>
    <t>Goldman Sachs Access Investment Grade Corporate Bond ETF</t>
  </si>
  <si>
    <t>$180.40M</t>
  </si>
  <si>
    <t>TOK</t>
  </si>
  <si>
    <t>iShares MSCI Kokusai ETF</t>
  </si>
  <si>
    <t>$180.33M</t>
  </si>
  <si>
    <t>Equity: Developed Markets Ex-Japan - Total Market</t>
  </si>
  <si>
    <t>URE</t>
  </si>
  <si>
    <t>ProShares Ultra Real Estate</t>
  </si>
  <si>
    <t>$178.80M</t>
  </si>
  <si>
    <t>Leveraged Equity: U.S. Real Estate</t>
  </si>
  <si>
    <t>UDOW</t>
  </si>
  <si>
    <t>ProShares UltraPro Dow30</t>
  </si>
  <si>
    <t>$178.72M</t>
  </si>
  <si>
    <t>XTN</t>
  </si>
  <si>
    <t>SPDR S&amp;P Transportation ETF</t>
  </si>
  <si>
    <t>$178.39M</t>
  </si>
  <si>
    <t>EBND</t>
  </si>
  <si>
    <t>SPDR Bloomberg Barclays Emerging Markets Local Bond ETF</t>
  </si>
  <si>
    <t>$178.15M</t>
  </si>
  <si>
    <t>RYE</t>
  </si>
  <si>
    <t>Guggenheim S&amp;P 500 Equal Weight Energy ETF</t>
  </si>
  <si>
    <t>$177.86M</t>
  </si>
  <si>
    <t>DEF</t>
  </si>
  <si>
    <t>Guggenheim Defensive Equity ETF</t>
  </si>
  <si>
    <t>$177.61M</t>
  </si>
  <si>
    <t>NFLT</t>
  </si>
  <si>
    <t>Virtus Newfleet Multi-Sector Unconstrained Bond ETF</t>
  </si>
  <si>
    <t>$177.46M</t>
  </si>
  <si>
    <t>ENZL</t>
  </si>
  <si>
    <t>iShares MSCI New Zealand Capped ETF</t>
  </si>
  <si>
    <t>$177.40M</t>
  </si>
  <si>
    <t>Equity: New Zealand - Total Market</t>
  </si>
  <si>
    <t>EPHE</t>
  </si>
  <si>
    <t>iShares MSCI Philippines ETF</t>
  </si>
  <si>
    <t>$177.38M</t>
  </si>
  <si>
    <t>Equity: Philippines - Total Market</t>
  </si>
  <si>
    <t>JO</t>
  </si>
  <si>
    <t>iPath Bloomberg Coffee Subindex Total Return ETN</t>
  </si>
  <si>
    <t>$176.45M</t>
  </si>
  <si>
    <t>Commodities: Agriculture Coffee</t>
  </si>
  <si>
    <t>FXA</t>
  </si>
  <si>
    <t>CurrencyShares Australian Dollar Trust</t>
  </si>
  <si>
    <t>$176.14M</t>
  </si>
  <si>
    <t>Currency: Australian Dollar</t>
  </si>
  <si>
    <t>HDGE</t>
  </si>
  <si>
    <t>AdvisorShares Ranger Equity Bear ETF</t>
  </si>
  <si>
    <t>$175.98M</t>
  </si>
  <si>
    <t>Inverse Equity: U.S. - Total Market</t>
  </si>
  <si>
    <t>VTWV</t>
  </si>
  <si>
    <t>Vanguard Russell 2000 Value ETF</t>
  </si>
  <si>
    <t>$175.61M</t>
  </si>
  <si>
    <t>JXI</t>
  </si>
  <si>
    <t>iShares Global Utilities ETF</t>
  </si>
  <si>
    <t>$174.50M</t>
  </si>
  <si>
    <t>Equity: Global Utilities</t>
  </si>
  <si>
    <t>FTGC</t>
  </si>
  <si>
    <t>First Trust Global Tactical Commodity Strategy Fund</t>
  </si>
  <si>
    <t>$174.49M</t>
  </si>
  <si>
    <t>EPU</t>
  </si>
  <si>
    <t>iShares MSCI All Peru Capped ETF</t>
  </si>
  <si>
    <t>$173.71M</t>
  </si>
  <si>
    <t>Equity: Peru - Total Market</t>
  </si>
  <si>
    <t>DBP</t>
  </si>
  <si>
    <t>PowerShares DB Precious Metals Fund</t>
  </si>
  <si>
    <t>$173.29M</t>
  </si>
  <si>
    <t>AGGY</t>
  </si>
  <si>
    <t>WisdomTree Barclays Yield Enhanced U.S. Aggregate Bond Fund</t>
  </si>
  <si>
    <t>$172.81M</t>
  </si>
  <si>
    <t>SPYX</t>
  </si>
  <si>
    <t>SPDR S&amp;P 500 Fossil Fuel Reserves Free ETF</t>
  </si>
  <si>
    <t>$172.53M</t>
  </si>
  <si>
    <t>MLN</t>
  </si>
  <si>
    <t>VanEck Vectors AMT-Free Long Municipal Index ETF</t>
  </si>
  <si>
    <t>$172.14M</t>
  </si>
  <si>
    <t>Fixed Income: U.S. - Municipals Investment Grade Long-Term</t>
  </si>
  <si>
    <t>PICB</t>
  </si>
  <si>
    <t>Powershares International Corporate Bond Portfolio</t>
  </si>
  <si>
    <t>$171.99M</t>
  </si>
  <si>
    <t>Fixed Income: Developed Markets Ex-U.S. - Corporate Investment Grade</t>
  </si>
  <si>
    <t>SGDJ</t>
  </si>
  <si>
    <t>Sprott Junior Gold Miners ETF</t>
  </si>
  <si>
    <t>$171.77M</t>
  </si>
  <si>
    <t>IBND</t>
  </si>
  <si>
    <t>SPDR Bloomberg Barclays International Corporate Bond ETF</t>
  </si>
  <si>
    <t>$171.51M</t>
  </si>
  <si>
    <t>Fixed Income: Global Ex-U.S. - Corporate Investment Grade</t>
  </si>
  <si>
    <t>SECT</t>
  </si>
  <si>
    <t>Main Sector Rotation ETF</t>
  </si>
  <si>
    <t>Northern Lights</t>
  </si>
  <si>
    <t>$171.25M</t>
  </si>
  <si>
    <t>FDRR</t>
  </si>
  <si>
    <t>Fidelity Dividend ETF for Rising Rates</t>
  </si>
  <si>
    <t>$170.44M</t>
  </si>
  <si>
    <t>ZIV</t>
  </si>
  <si>
    <t>VelocityShares Daily Inverse VIX Medium-Term ETN</t>
  </si>
  <si>
    <t>$169.64M</t>
  </si>
  <si>
    <t>IAK</t>
  </si>
  <si>
    <t>iShares U.S. Insurance ETF</t>
  </si>
  <si>
    <t>$168.83M</t>
  </si>
  <si>
    <t>RZV</t>
  </si>
  <si>
    <t>Guggenheim S&amp;P Smallcap 600 Pure Value ETF</t>
  </si>
  <si>
    <t>$168.41M</t>
  </si>
  <si>
    <t>GVAL</t>
  </si>
  <si>
    <t>Cambria Global Value ETF</t>
  </si>
  <si>
    <t>Cambria</t>
  </si>
  <si>
    <t>$167.70M</t>
  </si>
  <si>
    <t>Equity: Global - Total Market Value</t>
  </si>
  <si>
    <t>IEUS</t>
  </si>
  <si>
    <t>iShares MSCI Europe Small-Cap ETF</t>
  </si>
  <si>
    <t>$166.57M</t>
  </si>
  <si>
    <t>WDTI</t>
  </si>
  <si>
    <t>WisdomTree Managed Futures Strategy Fund</t>
  </si>
  <si>
    <t>$166.46M</t>
  </si>
  <si>
    <t>JPEM</t>
  </si>
  <si>
    <t>J.P. Morgan Diversified Return Emerging Markets Equity ETF</t>
  </si>
  <si>
    <t>$166.38M</t>
  </si>
  <si>
    <t>HYLD</t>
  </si>
  <si>
    <t>AdvisorShares Peritus High Yield ETF</t>
  </si>
  <si>
    <t>$164.86M</t>
  </si>
  <si>
    <t>GCC</t>
  </si>
  <si>
    <t>WisdomTree Continuous Commodity Index Fund</t>
  </si>
  <si>
    <t>$164.27M</t>
  </si>
  <si>
    <t>FLEU</t>
  </si>
  <si>
    <t>Barclays ETN+ FI Enhanced Europe 50 ETN Series B</t>
  </si>
  <si>
    <t>$162.93M</t>
  </si>
  <si>
    <t>WBII</t>
  </si>
  <si>
    <t>WBI Tactical Income Shares</t>
  </si>
  <si>
    <t>$162.75M</t>
  </si>
  <si>
    <t>IPAY</t>
  </si>
  <si>
    <t>ETFMG Prime Mobile Payments ETF</t>
  </si>
  <si>
    <t>$162.51M</t>
  </si>
  <si>
    <t>RAVI</t>
  </si>
  <si>
    <t>FlexShares Ready Access Variable Income Fund</t>
  </si>
  <si>
    <t>$162.46M</t>
  </si>
  <si>
    <t>AIRR</t>
  </si>
  <si>
    <t>First Trust RBA American Industrial Renaissance ETF</t>
  </si>
  <si>
    <t>$162.24M</t>
  </si>
  <si>
    <t>WDIV</t>
  </si>
  <si>
    <t>SPDR S&amp;P Global Dividend ETF</t>
  </si>
  <si>
    <t>$162.12M</t>
  </si>
  <si>
    <t>SOCL</t>
  </si>
  <si>
    <t>Global X Social Media ETF</t>
  </si>
  <si>
    <t>$162.09M</t>
  </si>
  <si>
    <t>EQL</t>
  </si>
  <si>
    <t>Alps Equal Sector Weight ETF</t>
  </si>
  <si>
    <t>$162.07M</t>
  </si>
  <si>
    <t>USRT</t>
  </si>
  <si>
    <t>iShares Core U.S. REIT ETF</t>
  </si>
  <si>
    <t>$161.25M</t>
  </si>
  <si>
    <t>SLX</t>
  </si>
  <si>
    <t>VanEck Vectors Steel ETF</t>
  </si>
  <si>
    <t>$161.08M</t>
  </si>
  <si>
    <t>Equity: Global Steel</t>
  </si>
  <si>
    <t>QQQE</t>
  </si>
  <si>
    <t>Direxion NASDAQ-100 Equal Weighted Index Shares</t>
  </si>
  <si>
    <t>$160.95M</t>
  </si>
  <si>
    <t>ADRE</t>
  </si>
  <si>
    <t>BLDRS Emerging Markets 50 ADR Index Fund</t>
  </si>
  <si>
    <t>$160.24M</t>
  </si>
  <si>
    <t>FCG</t>
  </si>
  <si>
    <t>First Trust Natural Gas ETF</t>
  </si>
  <si>
    <t>$160.19M</t>
  </si>
  <si>
    <t>Equity: U.S. Natural Gas</t>
  </si>
  <si>
    <t>RUSL</t>
  </si>
  <si>
    <t>Direxion Daily Russia Bull 3x Shares</t>
  </si>
  <si>
    <t>$159.44M</t>
  </si>
  <si>
    <t>Leveraged Equity: Russia - Total Market</t>
  </si>
  <si>
    <t>USLB</t>
  </si>
  <si>
    <t>PowerShares Russell 1000 Low Beta Equal Weight Portfolio</t>
  </si>
  <si>
    <t>$158.91M</t>
  </si>
  <si>
    <t>SIZE</t>
  </si>
  <si>
    <t>iShares Edge MSCI USA Size Factor ETF</t>
  </si>
  <si>
    <t>$158.59M</t>
  </si>
  <si>
    <t>FXF</t>
  </si>
  <si>
    <t>CurrencyShares Swiss Franc Trust</t>
  </si>
  <si>
    <t>$157.72M</t>
  </si>
  <si>
    <t>Currency: Swiss Franc</t>
  </si>
  <si>
    <t>CURE</t>
  </si>
  <si>
    <t>Direxion Daily Healthcare Bull 3x Shares</t>
  </si>
  <si>
    <t>$157.48M</t>
  </si>
  <si>
    <t>Leveraged Equity: U.S. Health Care</t>
  </si>
  <si>
    <t>UWM</t>
  </si>
  <si>
    <t>ProShares Ultra Russell2000</t>
  </si>
  <si>
    <t>$156.93M</t>
  </si>
  <si>
    <t>IAI</t>
  </si>
  <si>
    <t>iShares U.S. Broker-Dealers &amp; Securities Exchanges ETF</t>
  </si>
  <si>
    <t>$156.90M</t>
  </si>
  <si>
    <t>Equity: U.S. Banking and Investment Services</t>
  </si>
  <si>
    <t>ARGT</t>
  </si>
  <si>
    <t>Global X MSCI Argentina ETF</t>
  </si>
  <si>
    <t>$156.75M</t>
  </si>
  <si>
    <t>Equity: Argentina - Total Market</t>
  </si>
  <si>
    <t>HFXE</t>
  </si>
  <si>
    <t>IQ 50 Percent Hedged FTSE Europe ETF</t>
  </si>
  <si>
    <t>$155.46M</t>
  </si>
  <si>
    <t>IHY</t>
  </si>
  <si>
    <t>VanEck Vectors International High Yield Bond ETF</t>
  </si>
  <si>
    <t>$154.59M</t>
  </si>
  <si>
    <t>Fixed Income: Global Ex-U.S. - Corporate High Yield</t>
  </si>
  <si>
    <t>TWM</t>
  </si>
  <si>
    <t>ProShares UltraShort Russell2000</t>
  </si>
  <si>
    <t>$153.83M</t>
  </si>
  <si>
    <t>EUSC</t>
  </si>
  <si>
    <t>WisdomTree Europe Hedged SmallCap Equity Fund</t>
  </si>
  <si>
    <t>$152.07M</t>
  </si>
  <si>
    <t>ONEK</t>
  </si>
  <si>
    <t>SPDR Russell 1000</t>
  </si>
  <si>
    <t>$151.96M</t>
  </si>
  <si>
    <t>IBDJ</t>
  </si>
  <si>
    <t>iShares iBonds Dec 2017 Term Corporate ETF</t>
  </si>
  <si>
    <t>$151.41M</t>
  </si>
  <si>
    <t>HYHG</t>
  </si>
  <si>
    <t>ProShares High Yield-Interest Rate Hedged ETF</t>
  </si>
  <si>
    <t>$150.85M</t>
  </si>
  <si>
    <t>IBMJ</t>
  </si>
  <si>
    <t>iShares iBonds Dec 2021 Term Muni Bond ETF</t>
  </si>
  <si>
    <t>$150.45M</t>
  </si>
  <si>
    <t>XHE</t>
  </si>
  <si>
    <t>SPDR S&amp;P Health Care Equipment ETF</t>
  </si>
  <si>
    <t>$149.86M</t>
  </si>
  <si>
    <t>IBDP</t>
  </si>
  <si>
    <t>iShares iBonds Dec 2024 Term Corporate ETF</t>
  </si>
  <si>
    <t>$149.52M</t>
  </si>
  <si>
    <t>MORT</t>
  </si>
  <si>
    <t>VanEck Vectors Mortgage REIT Income ETF</t>
  </si>
  <si>
    <t>$149.06M</t>
  </si>
  <si>
    <t>YCS</t>
  </si>
  <si>
    <t>ProShares UltraShort Yen</t>
  </si>
  <si>
    <t>$147.54M</t>
  </si>
  <si>
    <t>Inverse Currency: Japanese Yen</t>
  </si>
  <si>
    <t>PWC</t>
  </si>
  <si>
    <t>PowerShares Dynamic Market Portfolio</t>
  </si>
  <si>
    <t>$146.86M</t>
  </si>
  <si>
    <t>LOWC</t>
  </si>
  <si>
    <t>SPDR MSCI ACWI Low Carbon Target ETF</t>
  </si>
  <si>
    <t>$145.64M</t>
  </si>
  <si>
    <t>CHIQ</t>
  </si>
  <si>
    <t>Global X China Consumer ETF</t>
  </si>
  <si>
    <t>$145.45M</t>
  </si>
  <si>
    <t>Equity: China Consumer Cyclicals</t>
  </si>
  <si>
    <t>DBE</t>
  </si>
  <si>
    <t>PowerShares DB Energy Fund</t>
  </si>
  <si>
    <t>$145.37M</t>
  </si>
  <si>
    <t>Commodities: Energy</t>
  </si>
  <si>
    <t>KBWR</t>
  </si>
  <si>
    <t>PowerShares KBW Regional Banking Portfolio</t>
  </si>
  <si>
    <t>$145.21M</t>
  </si>
  <si>
    <t>GUSH</t>
  </si>
  <si>
    <t>Direxion Daily S&amp;P Oil &amp; Gas Exp. &amp; Prod. Bull 3X Shares</t>
  </si>
  <si>
    <t>$145.09M</t>
  </si>
  <si>
    <t>Leveraged Equity: U.S. Oil &amp; Gas Exploration &amp; Production</t>
  </si>
  <si>
    <t>EUM</t>
  </si>
  <si>
    <t>ProShares Short MSCI Emerging Markets</t>
  </si>
  <si>
    <t>$144.43M</t>
  </si>
  <si>
    <t>Inverse Equity: Emerging Markets - Total Market</t>
  </si>
  <si>
    <t>JPHF</t>
  </si>
  <si>
    <t>JPMorgan Diversified Alternatives ETF</t>
  </si>
  <si>
    <t>$144.42M</t>
  </si>
  <si>
    <t>PTH</t>
  </si>
  <si>
    <t>PowerShares DWA Healthcare Momentum Portfolio</t>
  </si>
  <si>
    <t>$144.11M</t>
  </si>
  <si>
    <t>QYLD</t>
  </si>
  <si>
    <t>Horizons Nasdaq-100 Covered Call ETF</t>
  </si>
  <si>
    <t>Horizons</t>
  </si>
  <si>
    <t>$143.64M</t>
  </si>
  <si>
    <t>EPS</t>
  </si>
  <si>
    <t>WisdomTree U.S. Earnings 500 Fund</t>
  </si>
  <si>
    <t>$142.92M</t>
  </si>
  <si>
    <t>SST</t>
  </si>
  <si>
    <t>SPDR Bloomberg Barclays Short Term Treasury ETF</t>
  </si>
  <si>
    <t>$141.96M</t>
  </si>
  <si>
    <t>IBMK</t>
  </si>
  <si>
    <t>iShares iBonds Dec 2022 Term Muni Bond ETF</t>
  </si>
  <si>
    <t>$141.46M</t>
  </si>
  <si>
    <t>DIG</t>
  </si>
  <si>
    <t>ProShares Ultra Oil &amp; Gas</t>
  </si>
  <si>
    <t>$141.16M</t>
  </si>
  <si>
    <t>INCO</t>
  </si>
  <si>
    <t>Columbia India Consumer ETF</t>
  </si>
  <si>
    <t>$140.20M</t>
  </si>
  <si>
    <t>Equity: India Consumer Cyclicals</t>
  </si>
  <si>
    <t>DXJS</t>
  </si>
  <si>
    <t>WisdomTree Japan Hedged SmallCap Equity Fund</t>
  </si>
  <si>
    <t>$139.64M</t>
  </si>
  <si>
    <t>WPS</t>
  </si>
  <si>
    <t>iShares International Developed Property ETF</t>
  </si>
  <si>
    <t>$139.49M</t>
  </si>
  <si>
    <t>BSJM</t>
  </si>
  <si>
    <t>Guggenheim BulletShares 2022 High Yield Corporate Bond ETF</t>
  </si>
  <si>
    <t>$138.96M</t>
  </si>
  <si>
    <t>ARKK</t>
  </si>
  <si>
    <t>ARK Innovation ETF</t>
  </si>
  <si>
    <t>ARK</t>
  </si>
  <si>
    <t>$138.82M</t>
  </si>
  <si>
    <t>GBF</t>
  </si>
  <si>
    <t>iShares Government/Credit Bond ETF</t>
  </si>
  <si>
    <t>$137.64M</t>
  </si>
  <si>
    <t>Fixed Income: U.S. - Government/Credit Investment Grade</t>
  </si>
  <si>
    <t>NORW</t>
  </si>
  <si>
    <t>Global X MSCI Norway ETF</t>
  </si>
  <si>
    <t>$137.43M</t>
  </si>
  <si>
    <t>Equity: Norway - Total Market</t>
  </si>
  <si>
    <t>IDLB</t>
  </si>
  <si>
    <t>PowerShares FTSE International Low Beta Equal Weight Portfolio</t>
  </si>
  <si>
    <t>$137.38M</t>
  </si>
  <si>
    <t>OUNZ</t>
  </si>
  <si>
    <t>VanEck Merk Gold</t>
  </si>
  <si>
    <t>Merk</t>
  </si>
  <si>
    <t>$137.24M</t>
  </si>
  <si>
    <t>BRZU</t>
  </si>
  <si>
    <t>Direxion Daily MSCI Brazil Bull 3X Shares</t>
  </si>
  <si>
    <t>$135.37M</t>
  </si>
  <si>
    <t>Leveraged Equity: Brazil - Total Market</t>
  </si>
  <si>
    <t>USDU</t>
  </si>
  <si>
    <t>WisdomTree Bloomberg US Dollar Bullish Fund</t>
  </si>
  <si>
    <t>$134.66M</t>
  </si>
  <si>
    <t>LVHB</t>
  </si>
  <si>
    <t>Elkhorn Lunt Low Vol/High Beta Tactical ETF</t>
  </si>
  <si>
    <t>Elkhorn</t>
  </si>
  <si>
    <t>$133.45M</t>
  </si>
  <si>
    <t>EUSA</t>
  </si>
  <si>
    <t>iShares MSCI USA Equal Weighted ETF</t>
  </si>
  <si>
    <t>$132.85M</t>
  </si>
  <si>
    <t>JKK</t>
  </si>
  <si>
    <t>iShares Morningstar Small-Cap Growth ETF</t>
  </si>
  <si>
    <t>$132.17M</t>
  </si>
  <si>
    <t>RTM</t>
  </si>
  <si>
    <t>Guggenheim S&amp;P 500 Equal Weight Materials ETF</t>
  </si>
  <si>
    <t>$132.15M</t>
  </si>
  <si>
    <t>FIBR</t>
  </si>
  <si>
    <t>iShares Edge U.S. Fixed Income Balanced Risk ETF</t>
  </si>
  <si>
    <t>$130.77M</t>
  </si>
  <si>
    <t>VNLA</t>
  </si>
  <si>
    <t>Janus Henderson Short Duration Income ETF</t>
  </si>
  <si>
    <t>Janus Henderson</t>
  </si>
  <si>
    <t>$130.64M</t>
  </si>
  <si>
    <t>SCIU</t>
  </si>
  <si>
    <t>Global X Scientific Beta US ETF</t>
  </si>
  <si>
    <t>$130.57M</t>
  </si>
  <si>
    <t>TTFS</t>
  </si>
  <si>
    <t>AdvisorShares Wilshire Buyback ETF</t>
  </si>
  <si>
    <t>$130.49M</t>
  </si>
  <si>
    <t>FTSD</t>
  </si>
  <si>
    <t>Franklin Liberty Short Duration U.S. Government ETF</t>
  </si>
  <si>
    <t>$130.19M</t>
  </si>
  <si>
    <t>DIVC</t>
  </si>
  <si>
    <t>C-Tracks ETN - Miller/Howard Strategic Dividend Reinvestor</t>
  </si>
  <si>
    <t>$129.76M</t>
  </si>
  <si>
    <t>SBIO</t>
  </si>
  <si>
    <t>ALPS Medical Breakthroughs ETF</t>
  </si>
  <si>
    <t>$129.35M</t>
  </si>
  <si>
    <t>XRLV</t>
  </si>
  <si>
    <t>PowerShares S&amp;P 500 ex-Rate Sensitive Low Volatility Portfolio</t>
  </si>
  <si>
    <t>$128.63M</t>
  </si>
  <si>
    <t>ICSH</t>
  </si>
  <si>
    <t>iShares Ultra Short-Term Bond ETF</t>
  </si>
  <si>
    <t>$127.68M</t>
  </si>
  <si>
    <t>Fixed Income: U.S. - Broad Market Investment Grade Ultra-Short Term</t>
  </si>
  <si>
    <t>SPHB</t>
  </si>
  <si>
    <t>PowerShares S&amp;P 500 High Beta Portfolio</t>
  </si>
  <si>
    <t>$127.60M</t>
  </si>
  <si>
    <t>DGP</t>
  </si>
  <si>
    <t>DB Gold Double Long ETN</t>
  </si>
  <si>
    <t>$125.87M</t>
  </si>
  <si>
    <t>Leveraged Commodities: Precious Metals Gold</t>
  </si>
  <si>
    <t>CDL</t>
  </si>
  <si>
    <t>VictoryShares US Large Cap High Div Volatility Wtd Index ETF</t>
  </si>
  <si>
    <t>$125.07M</t>
  </si>
  <si>
    <t>PST</t>
  </si>
  <si>
    <t>ProShares UltraShort 7-10 Year Treasury</t>
  </si>
  <si>
    <t>$125.01M</t>
  </si>
  <si>
    <t>Inverse Fixed Income: U.S. Government Treasury Intermediate</t>
  </si>
  <si>
    <t>GNMA</t>
  </si>
  <si>
    <t>iShares GNMA Bond ETF</t>
  </si>
  <si>
    <t>$124.84M</t>
  </si>
  <si>
    <t>FYC</t>
  </si>
  <si>
    <t>First Trust Small Cap Growth AlphaDEX Fund</t>
  </si>
  <si>
    <t>$124.47M</t>
  </si>
  <si>
    <t>ESGD</t>
  </si>
  <si>
    <t>iShares MSCI EAFE ESG Optimized ETF</t>
  </si>
  <si>
    <t>$124.32M</t>
  </si>
  <si>
    <t>FFTI</t>
  </si>
  <si>
    <t>FormulaFolios Tactical Income ETF</t>
  </si>
  <si>
    <t>$123.95M</t>
  </si>
  <si>
    <t>MVV</t>
  </si>
  <si>
    <t>ProShares Ultra MidCap400</t>
  </si>
  <si>
    <t>$123.22M</t>
  </si>
  <si>
    <t>Leveraged Equity: U.S. - Mid Cap</t>
  </si>
  <si>
    <t>LABD</t>
  </si>
  <si>
    <t>Direxion Daily S&amp;P Biotech Bear 3X Shares</t>
  </si>
  <si>
    <t>Inverse Equity: U.S. Biotech</t>
  </si>
  <si>
    <t>PSJ</t>
  </si>
  <si>
    <t>PowerShares Dynamic Software Portfolio</t>
  </si>
  <si>
    <t>$122.05M</t>
  </si>
  <si>
    <t>Equity: U.S. Software</t>
  </si>
  <si>
    <t>BRF</t>
  </si>
  <si>
    <t>VanEck Vectors Brazil Small-Cap ETF</t>
  </si>
  <si>
    <t>$121.32M</t>
  </si>
  <si>
    <t>Equity: Brazil - Small Cap</t>
  </si>
  <si>
    <t>PEK</t>
  </si>
  <si>
    <t>VanEck Vectors ChinaAMC CSI 300 ETF</t>
  </si>
  <si>
    <t>$120.77M</t>
  </si>
  <si>
    <t>PZD</t>
  </si>
  <si>
    <t>PowerShares Cleantech Portfolio</t>
  </si>
  <si>
    <t>$120.52M</t>
  </si>
  <si>
    <t>Equity: Global Environment</t>
  </si>
  <si>
    <t>SYLD</t>
  </si>
  <si>
    <t>Cambria Shareholder Yield ETF</t>
  </si>
  <si>
    <t>$119.75M</t>
  </si>
  <si>
    <t>SJB</t>
  </si>
  <si>
    <t>ProShares Short High Yield</t>
  </si>
  <si>
    <t>$119.53M</t>
  </si>
  <si>
    <t>Inverse Fixed Income: U.S. - Corporate High Yield</t>
  </si>
  <si>
    <t>TUZ</t>
  </si>
  <si>
    <t>PIMCO 1-3 Year US Treasury Index ETF</t>
  </si>
  <si>
    <t>$119.22M</t>
  </si>
  <si>
    <t>SHYD</t>
  </si>
  <si>
    <t>VanEck Vectors Short High-Yield Municipal Index ETF</t>
  </si>
  <si>
    <t>$119.17M</t>
  </si>
  <si>
    <t>Fixed Income: U.S. - Municipals High Yield Intermediate</t>
  </si>
  <si>
    <t>DWT</t>
  </si>
  <si>
    <t>VelocityShares 3x Inverse Crude Oil ETN</t>
  </si>
  <si>
    <t>$119.14M</t>
  </si>
  <si>
    <t>ROOF</t>
  </si>
  <si>
    <t>IQ US Real Estate Small Cap ETF</t>
  </si>
  <si>
    <t>$119.11M</t>
  </si>
  <si>
    <t>PRN</t>
  </si>
  <si>
    <t>PowerShares DWA Industrials Momentum Portfolio</t>
  </si>
  <si>
    <t>$119.09M</t>
  </si>
  <si>
    <t>PTF</t>
  </si>
  <si>
    <t>PowerShares DWA Technology Momentum Portfolio</t>
  </si>
  <si>
    <t>$118.54M</t>
  </si>
  <si>
    <t>RODM</t>
  </si>
  <si>
    <t>Hartford Multifactor Developed Markets (ex-US) ETF</t>
  </si>
  <si>
    <t>Hartford</t>
  </si>
  <si>
    <t>$117.93M</t>
  </si>
  <si>
    <t>DXGE</t>
  </si>
  <si>
    <t>WisdomTree Germany Hedged Equity Fund</t>
  </si>
  <si>
    <t>$117.85M</t>
  </si>
  <si>
    <t>JETS</t>
  </si>
  <si>
    <t>US Global Jets ETF</t>
  </si>
  <si>
    <t>US Global Investors</t>
  </si>
  <si>
    <t>$116.92M</t>
  </si>
  <si>
    <t>Equity: Global Transportation</t>
  </si>
  <si>
    <t>FXY</t>
  </si>
  <si>
    <t>CurrencyShares Japanese Yen Trust</t>
  </si>
  <si>
    <t>$116.84M</t>
  </si>
  <si>
    <t>Currency: Japanese Yen</t>
  </si>
  <si>
    <t>DWIN</t>
  </si>
  <si>
    <t>PowerShares DWA Tactical Multi-Asset Income Portfolio</t>
  </si>
  <si>
    <t>$116.08M</t>
  </si>
  <si>
    <t>LDUR</t>
  </si>
  <si>
    <t>PIMCO Enhanced Low Duration Active ETF</t>
  </si>
  <si>
    <t>$114.86M</t>
  </si>
  <si>
    <t>Fixed Income: Global - Broad Market Investment Grade Short-Term</t>
  </si>
  <si>
    <t>GSC</t>
  </si>
  <si>
    <t>GS Connect S&amp;P GSCI Enhanced Commodity TR Strategy ETN</t>
  </si>
  <si>
    <t>$114.83M</t>
  </si>
  <si>
    <t>TMF</t>
  </si>
  <si>
    <t>Direxion Daily 20+ Year Treasury Bull 3X Shares</t>
  </si>
  <si>
    <t>$114.41M</t>
  </si>
  <si>
    <t>Leveraged Fixed Income: U.S. Government Treasury Long-Term</t>
  </si>
  <si>
    <t>TIPX</t>
  </si>
  <si>
    <t>SPDR Bloomberg Barclays 1-10 Year TIPS ETF</t>
  </si>
  <si>
    <t>$113.82M</t>
  </si>
  <si>
    <t>ICLN</t>
  </si>
  <si>
    <t>iShares Global Clean Energy ETF</t>
  </si>
  <si>
    <t>$113.81M</t>
  </si>
  <si>
    <t>FTLS</t>
  </si>
  <si>
    <t>First Trust Long/Short Equity ETF</t>
  </si>
  <si>
    <t>$113.79M</t>
  </si>
  <si>
    <t>PEJ</t>
  </si>
  <si>
    <t>PowerShares Dynamic Leisure &amp; Entertainment Portfolio</t>
  </si>
  <si>
    <t>$113.39M</t>
  </si>
  <si>
    <t>Equity: U.S. Leisure &amp; Recreation</t>
  </si>
  <si>
    <t>BLHY</t>
  </si>
  <si>
    <t>Virtus Newfleet Dynamic Credit ETF</t>
  </si>
  <si>
    <t>$113.37M</t>
  </si>
  <si>
    <t>INDL</t>
  </si>
  <si>
    <t>Direxion Daily MSCI India Bull 3x Shares</t>
  </si>
  <si>
    <t>$113.31M</t>
  </si>
  <si>
    <t>Leveraged Equity: India - Total Market</t>
  </si>
  <si>
    <t>EWMC</t>
  </si>
  <si>
    <t>Guggenheim S&amp;P Midcap 400 Equal Weight ETF</t>
  </si>
  <si>
    <t>$113.28M</t>
  </si>
  <si>
    <t>DBAW</t>
  </si>
  <si>
    <t>Deutsche X-trackers MSCI All World ex-US Hedged Equity ETF</t>
  </si>
  <si>
    <t>$113.03M</t>
  </si>
  <si>
    <t>JPGB</t>
  </si>
  <si>
    <t>JPMorgan Global Bond Opportunities ETF</t>
  </si>
  <si>
    <t>$112.82M</t>
  </si>
  <si>
    <t>MLPC</t>
  </si>
  <si>
    <t>C-Tracks Miller/Howard MLP Fundamental ETN</t>
  </si>
  <si>
    <t>$112.49M</t>
  </si>
  <si>
    <t>IWL</t>
  </si>
  <si>
    <t>iShares Russell Top 200 ETF</t>
  </si>
  <si>
    <t>$112.28M</t>
  </si>
  <si>
    <t>CCOR</t>
  </si>
  <si>
    <t>Cambria Core Equity ETF</t>
  </si>
  <si>
    <t>$111.50M</t>
  </si>
  <si>
    <t>SEA</t>
  </si>
  <si>
    <t>Guggenheim Shipping ETF</t>
  </si>
  <si>
    <t>$111.37M</t>
  </si>
  <si>
    <t>Equity: Global Shipping</t>
  </si>
  <si>
    <t>FAD</t>
  </si>
  <si>
    <t>First Trust Multi Cap Growth AlphaDEX Fund</t>
  </si>
  <si>
    <t>$111.35M</t>
  </si>
  <si>
    <t>URTY</t>
  </si>
  <si>
    <t>ProShares UltraPro Russell2000</t>
  </si>
  <si>
    <t>$111.16M</t>
  </si>
  <si>
    <t>FLQL</t>
  </si>
  <si>
    <t>Franklin LibertyQ U.S. Equity ETF</t>
  </si>
  <si>
    <t>$111.01M</t>
  </si>
  <si>
    <t>RXL</t>
  </si>
  <si>
    <t>ProShares Ultra Health Care</t>
  </si>
  <si>
    <t>$110.96M</t>
  </si>
  <si>
    <t>FCOM</t>
  </si>
  <si>
    <t>Fidelity MSCI Telecommunication Services Index ETF</t>
  </si>
  <si>
    <t>$110.75M</t>
  </si>
  <si>
    <t>QLTA</t>
  </si>
  <si>
    <t>iShares Aaa-A Rated Corporate Bond ETF</t>
  </si>
  <si>
    <t>$110.64M</t>
  </si>
  <si>
    <t>USL</t>
  </si>
  <si>
    <t>United States 12 Month Oil Fund LP</t>
  </si>
  <si>
    <t>$110.27M</t>
  </si>
  <si>
    <t>RLY</t>
  </si>
  <si>
    <t>SPDR SSgA Multi-Asset Real Return ETF</t>
  </si>
  <si>
    <t>$109.83M</t>
  </si>
  <si>
    <t>RFV</t>
  </si>
  <si>
    <t>Guggenheim S&amp;P Midcap 400 Pure Value ETF</t>
  </si>
  <si>
    <t>$109.82M</t>
  </si>
  <si>
    <t>IVLU</t>
  </si>
  <si>
    <t>iShares Edge MSCI Intl Value Factor ETF</t>
  </si>
  <si>
    <t>$109.80M</t>
  </si>
  <si>
    <t>UGLD</t>
  </si>
  <si>
    <t>VelocityShares 3X Long Gold ETN</t>
  </si>
  <si>
    <t>$108.71M</t>
  </si>
  <si>
    <t>HYLV</t>
  </si>
  <si>
    <t>IQ S&amp;P High Yield Low Volatility Bond ETF</t>
  </si>
  <si>
    <t>$106.51M</t>
  </si>
  <si>
    <t>FAB</t>
  </si>
  <si>
    <t>First Trust Multi Cap Value AlphaDEX Fund</t>
  </si>
  <si>
    <t>$105.54M</t>
  </si>
  <si>
    <t>CATH</t>
  </si>
  <si>
    <t>Global X S&amp;P 500 Catholic Values</t>
  </si>
  <si>
    <t>$104.78M</t>
  </si>
  <si>
    <t>PBJ</t>
  </si>
  <si>
    <t>PowerShares Dynamic Food &amp; Beverage Portfolio</t>
  </si>
  <si>
    <t>$104.35M</t>
  </si>
  <si>
    <t>Equity: U.S. Food</t>
  </si>
  <si>
    <t>IBDB</t>
  </si>
  <si>
    <t>iShares iBonds Mar 2018 Term Corporate ETF</t>
  </si>
  <si>
    <t>$103.66M</t>
  </si>
  <si>
    <t>FLTB</t>
  </si>
  <si>
    <t>Fidelity Limited Term Bond ETF</t>
  </si>
  <si>
    <t>$103.58M</t>
  </si>
  <si>
    <t>PTNQ</t>
  </si>
  <si>
    <t>Pacer Trendpilot 100 ETF</t>
  </si>
  <si>
    <t>$103.30M</t>
  </si>
  <si>
    <t>VRIG</t>
  </si>
  <si>
    <t>PowerShares Variable Rate Investment Grade Portfolio</t>
  </si>
  <si>
    <t>$103.22M</t>
  </si>
  <si>
    <t>FDIV</t>
  </si>
  <si>
    <t>First Trust Strategic Income ETF</t>
  </si>
  <si>
    <t>$103.00M</t>
  </si>
  <si>
    <t>FNY</t>
  </si>
  <si>
    <t>First Trust Mid Cap Growth AlphaDEX Fund</t>
  </si>
  <si>
    <t>$102.94M</t>
  </si>
  <si>
    <t>RFEU</t>
  </si>
  <si>
    <t>First Trust RiverFront Dynamic Europe</t>
  </si>
  <si>
    <t>$102.16M</t>
  </si>
  <si>
    <t>DEUS</t>
  </si>
  <si>
    <t>Deutsche X-trackers Russell 1000 Comprehensive Factor ETF</t>
  </si>
  <si>
    <t>$101.38M</t>
  </si>
  <si>
    <t>EDZ</t>
  </si>
  <si>
    <t>Direxion Daily MSCI Emerging Markets Bear 3X Shares</t>
  </si>
  <si>
    <t>KCE</t>
  </si>
  <si>
    <t>SPDR S&amp;P Capital Markets ETF</t>
  </si>
  <si>
    <t>$101.36M</t>
  </si>
  <si>
    <t>PBW</t>
  </si>
  <si>
    <t>PowerShares WilderHill Clean Energy Portfolio</t>
  </si>
  <si>
    <t>$101.28M</t>
  </si>
  <si>
    <t>GCOW</t>
  </si>
  <si>
    <t>Pacer Global Cash Cows Dividend ETF</t>
  </si>
  <si>
    <t>$100.52M</t>
  </si>
  <si>
    <t>Equity: Developed Markets - Large Cap</t>
  </si>
  <si>
    <t>DVP</t>
  </si>
  <si>
    <t>Deep Value ETF</t>
  </si>
  <si>
    <t>$100.03M</t>
  </si>
  <si>
    <t>UGL</t>
  </si>
  <si>
    <t>ProShares Ultra Gold</t>
  </si>
  <si>
    <t>$99.64M</t>
  </si>
  <si>
    <t>PYZ</t>
  </si>
  <si>
    <t>PowerShares DWA Basic Materials Momentum Portfolio</t>
  </si>
  <si>
    <t>$99.52M</t>
  </si>
  <si>
    <t>XMPT</t>
  </si>
  <si>
    <t>VanEck Vectors CEF Municipal Income ETF</t>
  </si>
  <si>
    <t>$99.23M</t>
  </si>
  <si>
    <t>HAO</t>
  </si>
  <si>
    <t>Guggenheim China Small Cap ETF</t>
  </si>
  <si>
    <t>$98.89M</t>
  </si>
  <si>
    <t>Equity: China - Small Cap</t>
  </si>
  <si>
    <t>GYLD</t>
  </si>
  <si>
    <t>Arrow Dow Jones Global Yield ETF</t>
  </si>
  <si>
    <t>Arrow Investment Advisors</t>
  </si>
  <si>
    <t>$98.73M</t>
  </si>
  <si>
    <t>GXG</t>
  </si>
  <si>
    <t>Global X MSCI Colombia ETF</t>
  </si>
  <si>
    <t>$98.70M</t>
  </si>
  <si>
    <t>Equity: Colombia - Total Market</t>
  </si>
  <si>
    <t>DEW</t>
  </si>
  <si>
    <t>WisdomTree Global High Dividend Fund</t>
  </si>
  <si>
    <t>QQXT</t>
  </si>
  <si>
    <t>First Trust NASDAQ-100 Ex-Technology Sector Index Fund</t>
  </si>
  <si>
    <t>$98.54M</t>
  </si>
  <si>
    <t>REMX</t>
  </si>
  <si>
    <t>VanEck Vectors Rare Earth/Strategic Metals ETF</t>
  </si>
  <si>
    <t>$98.51M</t>
  </si>
  <si>
    <t>INKM</t>
  </si>
  <si>
    <t>SPDR SSgA Income Allocation ETF</t>
  </si>
  <si>
    <t>$98.25M</t>
  </si>
  <si>
    <t>XMX</t>
  </si>
  <si>
    <t>WisdomTree Global ex-Mexico Equity Fund</t>
  </si>
  <si>
    <t>$98.12M</t>
  </si>
  <si>
    <t>ESGE</t>
  </si>
  <si>
    <t>iShares MSCI EM ESG Optimized ETF</t>
  </si>
  <si>
    <t>$97.98M</t>
  </si>
  <si>
    <t>BNO</t>
  </si>
  <si>
    <t>United States Brent Oil Fund LP</t>
  </si>
  <si>
    <t>$97.74M</t>
  </si>
  <si>
    <t>IBUY</t>
  </si>
  <si>
    <t>Amplify Online Retail</t>
  </si>
  <si>
    <t>Amplify</t>
  </si>
  <si>
    <t>$97.73M</t>
  </si>
  <si>
    <t>Equity: Global Retail</t>
  </si>
  <si>
    <t>CIZ</t>
  </si>
  <si>
    <t>VictoryShares Developed Enhanced Volatility Wtd Index ETF</t>
  </si>
  <si>
    <t>$97.62M</t>
  </si>
  <si>
    <t>DGRS</t>
  </si>
  <si>
    <t>WisdomTree US Smallcap Quality Dividend Growth Fund</t>
  </si>
  <si>
    <t>$97.34M</t>
  </si>
  <si>
    <t>RJA</t>
  </si>
  <si>
    <t>Elements Rogers International Commodity Index-Agriculture TR ETN</t>
  </si>
  <si>
    <t>$97.00M</t>
  </si>
  <si>
    <t>SRTY</t>
  </si>
  <si>
    <t>ProShares UltraPro Short Russell2000</t>
  </si>
  <si>
    <t>$96.72M</t>
  </si>
  <si>
    <t>XHS</t>
  </si>
  <si>
    <t>SPDR S&amp;P Health Care Services ETF</t>
  </si>
  <si>
    <t>$96.66M</t>
  </si>
  <si>
    <t>KOL</t>
  </si>
  <si>
    <t>VanEck Vectors Coal ETF</t>
  </si>
  <si>
    <t>$96.22M</t>
  </si>
  <si>
    <t>Equity: Global Coal</t>
  </si>
  <si>
    <t>FAN</t>
  </si>
  <si>
    <t>First Trust Global Wind Energy ETF</t>
  </si>
  <si>
    <t>$96.17M</t>
  </si>
  <si>
    <t>AADR</t>
  </si>
  <si>
    <t>AdvisorShares Dorsey Wright ADR ETF</t>
  </si>
  <si>
    <t>$95.38M</t>
  </si>
  <si>
    <t>Equity: Global Ex-U.S. - Total Market Growth</t>
  </si>
  <si>
    <t>HAP</t>
  </si>
  <si>
    <t>VanEck Vectors Natural Resources ETF</t>
  </si>
  <si>
    <t>$94.60M</t>
  </si>
  <si>
    <t>HTUS</t>
  </si>
  <si>
    <t>Hull Tactical US ETF</t>
  </si>
  <si>
    <t>$94.47M</t>
  </si>
  <si>
    <t>KBWP</t>
  </si>
  <si>
    <t>PowerShares KBW Property &amp; Casualty Insurance Portfolio</t>
  </si>
  <si>
    <t>$94.12M</t>
  </si>
  <si>
    <t>KLDW</t>
  </si>
  <si>
    <t>Knowledge Leaders Developed World ETF</t>
  </si>
  <si>
    <t>$93.31M</t>
  </si>
  <si>
    <t>IBCD</t>
  </si>
  <si>
    <t>iShares iBonds Mar 2020 Term Corporate ex-Financials ETF</t>
  </si>
  <si>
    <t>$92.44M</t>
  </si>
  <si>
    <t>JJG</t>
  </si>
  <si>
    <t>iPath Bloomberg Grains Subindex Total Return ETN</t>
  </si>
  <si>
    <t>$92.42M</t>
  </si>
  <si>
    <t>Commodities: Agriculture Grains</t>
  </si>
  <si>
    <t>IQDY</t>
  </si>
  <si>
    <t>FlexShares International Quality Dividend Dynamic Index Fund</t>
  </si>
  <si>
    <t>$92.33M</t>
  </si>
  <si>
    <t>IDEV</t>
  </si>
  <si>
    <t>iShares Core MSCI International Developed Markets ETF</t>
  </si>
  <si>
    <t>$92.28M</t>
  </si>
  <si>
    <t>EIS</t>
  </si>
  <si>
    <t>iShares MSCI Israel Capped ETF</t>
  </si>
  <si>
    <t>$91.99M</t>
  </si>
  <si>
    <t>Equity: Israel - Total Market</t>
  </si>
  <si>
    <t>DGT</t>
  </si>
  <si>
    <t>SPDR Global Dow ETF</t>
  </si>
  <si>
    <t>$91.92M</t>
  </si>
  <si>
    <t>IBDC</t>
  </si>
  <si>
    <t>iShares iBonds Mar 2020 Term Corporate ETF</t>
  </si>
  <si>
    <t>$91.80M</t>
  </si>
  <si>
    <t>HYXU</t>
  </si>
  <si>
    <t>iShares International High Yield Bond ETF</t>
  </si>
  <si>
    <t>$91.51M</t>
  </si>
  <si>
    <t>Fixed Income: Developed Markets Ex-U.S. - Corporate High Yield</t>
  </si>
  <si>
    <t>IPFF</t>
  </si>
  <si>
    <t>iShares International Preferred Stock ETF</t>
  </si>
  <si>
    <t>$91.47M</t>
  </si>
  <si>
    <t>Fixed Income: Developed Markets Ex-U.S. - Corporate Preferred Stock</t>
  </si>
  <si>
    <t>IQDE</t>
  </si>
  <si>
    <t>FlexShares International Quality Dividend Defensive Index ETF</t>
  </si>
  <si>
    <t>$91.29M</t>
  </si>
  <si>
    <t>ARKW</t>
  </si>
  <si>
    <t>ARK Web x.0 ETF</t>
  </si>
  <si>
    <t>$91.06M</t>
  </si>
  <si>
    <t>Equity: Global Internet</t>
  </si>
  <si>
    <t>PSCI</t>
  </si>
  <si>
    <t>PowerShares S&amp;P SmallCap Industrials Portfolio</t>
  </si>
  <si>
    <t>$91.00M</t>
  </si>
  <si>
    <t>ACIM</t>
  </si>
  <si>
    <t>SPDR MSCI ACWI IMI ETF</t>
  </si>
  <si>
    <t>$89.77M</t>
  </si>
  <si>
    <t>EMGF</t>
  </si>
  <si>
    <t>iShares Edge MSCI Multifactor Emerging Markets ETF</t>
  </si>
  <si>
    <t>$89.66M</t>
  </si>
  <si>
    <t>EEB</t>
  </si>
  <si>
    <t>Guggenheim BRIC ETF</t>
  </si>
  <si>
    <t>$89.37M</t>
  </si>
  <si>
    <t>JPXN</t>
  </si>
  <si>
    <t>iShares JPX-Nikkei 400 ETF</t>
  </si>
  <si>
    <t>JPGE</t>
  </si>
  <si>
    <t>J.P. Morgan Diversified Return Global Equity ETF</t>
  </si>
  <si>
    <t>$88.89M</t>
  </si>
  <si>
    <t>BDCS</t>
  </si>
  <si>
    <t>ETRACS Linked to the Wells Fargo Business Development Company Index ETN</t>
  </si>
  <si>
    <t>$88.42M</t>
  </si>
  <si>
    <t>IBDD</t>
  </si>
  <si>
    <t>iShares iBonds Mar 2023 Term Corporate ETF</t>
  </si>
  <si>
    <t>$88.08M</t>
  </si>
  <si>
    <t>PXI</t>
  </si>
  <si>
    <t>PowerShares DWA Energy Momentum Portfolio</t>
  </si>
  <si>
    <t>$87.51M</t>
  </si>
  <si>
    <t>DRW</t>
  </si>
  <si>
    <t>WisdomTree Global ex-US Real Estate Fund</t>
  </si>
  <si>
    <t>$87.42M</t>
  </si>
  <si>
    <t>OCIO</t>
  </si>
  <si>
    <t>ClearShares OCIO ETF</t>
  </si>
  <si>
    <t>ClearShares</t>
  </si>
  <si>
    <t>$87.35M</t>
  </si>
  <si>
    <t>UCI</t>
  </si>
  <si>
    <t>ETRACS UBS Bloomberg Constant Maturity Commodity Index TR ETN</t>
  </si>
  <si>
    <t>$86.73M</t>
  </si>
  <si>
    <t>HAWX</t>
  </si>
  <si>
    <t>iShares Currency Hedged MSCI ACWI ex U.S. ETF</t>
  </si>
  <si>
    <t>$86.13M</t>
  </si>
  <si>
    <t>DWFI</t>
  </si>
  <si>
    <t>SPDR Dorsey Wright Fixed Income Allocation ETF</t>
  </si>
  <si>
    <t>$85.13M</t>
  </si>
  <si>
    <t>HOLD</t>
  </si>
  <si>
    <t>AdvisorShares Sage Core Reserves ETF</t>
  </si>
  <si>
    <t>$84.57M</t>
  </si>
  <si>
    <t>BCI</t>
  </si>
  <si>
    <t>ETFS Bloomberg All Commodity Strategy K-1 Free ETF</t>
  </si>
  <si>
    <t>$84.56M</t>
  </si>
  <si>
    <t>PXMG</t>
  </si>
  <si>
    <t>PowerShares Russell Midcap Pure Growth Portfolio</t>
  </si>
  <si>
    <t>$83.89M</t>
  </si>
  <si>
    <t>PVI</t>
  </si>
  <si>
    <t>PowerShares VRDO Tax-Free Weekly Portfolio</t>
  </si>
  <si>
    <t>$83.52M</t>
  </si>
  <si>
    <t>Fixed Income: U.S. - Municipals VRDO Floating Rate</t>
  </si>
  <si>
    <t>PBS</t>
  </si>
  <si>
    <t>PowerShares Dynamic Media Portfolio</t>
  </si>
  <si>
    <t>$83.47M</t>
  </si>
  <si>
    <t>Equity: U.S. Media &amp; Publishing</t>
  </si>
  <si>
    <t>LGLV</t>
  </si>
  <si>
    <t>SPDR SSGA US Large Cap Low Volatility Index ETF</t>
  </si>
  <si>
    <t>$83.12M</t>
  </si>
  <si>
    <t>EFAD</t>
  </si>
  <si>
    <t>ProShares MSCI EAFE Dividend Growers ETF</t>
  </si>
  <si>
    <t>$82.98M</t>
  </si>
  <si>
    <t>GEX</t>
  </si>
  <si>
    <t>VanEck Vectors Global Alternative Energy ETF</t>
  </si>
  <si>
    <t>$82.95M</t>
  </si>
  <si>
    <t>IMLP</t>
  </si>
  <si>
    <t>iPath S&amp;P MLP ETN</t>
  </si>
  <si>
    <t>$81.99M</t>
  </si>
  <si>
    <t>FDM</t>
  </si>
  <si>
    <t>First Trust Dow Jones Select MicroCap Index Fund</t>
  </si>
  <si>
    <t>$81.24M</t>
  </si>
  <si>
    <t>CAPE</t>
  </si>
  <si>
    <t>Barclays ETN+ Shiller CAPE ETN</t>
  </si>
  <si>
    <t>$81.10M</t>
  </si>
  <si>
    <t>BSCP</t>
  </si>
  <si>
    <t>Guggenheim BulletShares 2025 Corporate Bond ETF</t>
  </si>
  <si>
    <t>$80.91M</t>
  </si>
  <si>
    <t>WBIG</t>
  </si>
  <si>
    <t>WBI Tactical LCY Shares</t>
  </si>
  <si>
    <t>$80.87M</t>
  </si>
  <si>
    <t>ISHG</t>
  </si>
  <si>
    <t>iShares 1-3 Year International Treasury Bond ETF</t>
  </si>
  <si>
    <t>$80.86M</t>
  </si>
  <si>
    <t>Fixed Income: Developed Markets Ex-U.S. - Sovereign Short-Term</t>
  </si>
  <si>
    <t>CWEB</t>
  </si>
  <si>
    <t>Direxion Daily CSI China Internet Index Bull 2X Shares</t>
  </si>
  <si>
    <t>$80.00M</t>
  </si>
  <si>
    <t>Leveraged Equity: China Internet</t>
  </si>
  <si>
    <t>CEMB</t>
  </si>
  <si>
    <t>iShares J.P. Morgan EM Corporate bond ETF</t>
  </si>
  <si>
    <t>$79.65M</t>
  </si>
  <si>
    <t>Fixed Income: Emerging Markets - Corporate</t>
  </si>
  <si>
    <t>WBIF</t>
  </si>
  <si>
    <t>WBI Tactical LCV Shares</t>
  </si>
  <si>
    <t>$79.59M</t>
  </si>
  <si>
    <t>Equity: Global - Large Cap Value</t>
  </si>
  <si>
    <t>DFNL</t>
  </si>
  <si>
    <t>Davis Select Financial ETF</t>
  </si>
  <si>
    <t>Davis</t>
  </si>
  <si>
    <t>$78.91M</t>
  </si>
  <si>
    <t>IBCC</t>
  </si>
  <si>
    <t>iShares iBonds Mar 2018 Term Corporate ex-Financials ETF</t>
  </si>
  <si>
    <t>$78.79M</t>
  </si>
  <si>
    <t>QCLN</t>
  </si>
  <si>
    <t>First Trust NASDAQ Clean Edge Green Energy Index Fund</t>
  </si>
  <si>
    <t>$78.68M</t>
  </si>
  <si>
    <t>TPYP</t>
  </si>
  <si>
    <t>Tortoise North American Pipeline Fund</t>
  </si>
  <si>
    <t>Montage Managers</t>
  </si>
  <si>
    <t>$78.64M</t>
  </si>
  <si>
    <t>RCD</t>
  </si>
  <si>
    <t>Guggenheim S&amp;P 500 Equal Weight Consumer Discretionary ETF</t>
  </si>
  <si>
    <t>$78.36M</t>
  </si>
  <si>
    <t>GMOM</t>
  </si>
  <si>
    <t>Cambria Global Momentum ETF</t>
  </si>
  <si>
    <t>$78.15M</t>
  </si>
  <si>
    <t>NIB</t>
  </si>
  <si>
    <t>iPath Bloomberg Cocoa Subindex Total Return ETN</t>
  </si>
  <si>
    <t>$78.14M</t>
  </si>
  <si>
    <t>Commodities: Agriculture Cocoa</t>
  </si>
  <si>
    <t>PXLV</t>
  </si>
  <si>
    <t>PowerShares Russell Top 200 Pure Value Portfolio</t>
  </si>
  <si>
    <t>$77.56M</t>
  </si>
  <si>
    <t>PXSV</t>
  </si>
  <si>
    <t>PowerShares Russell 2000 Pure Value Portfolio</t>
  </si>
  <si>
    <t>$77.38M</t>
  </si>
  <si>
    <t>DJCI</t>
  </si>
  <si>
    <t>ETRACS Bloomberg Commodity Index Total Return ETN</t>
  </si>
  <si>
    <t>$76.96M</t>
  </si>
  <si>
    <t>BBRC</t>
  </si>
  <si>
    <t>Columbia Beyond BRICs ETF</t>
  </si>
  <si>
    <t>$76.84M</t>
  </si>
  <si>
    <t>LQDH</t>
  </si>
  <si>
    <t>iShares Interest Rate Hedged Corporate Bond ETF</t>
  </si>
  <si>
    <t>$76.20M</t>
  </si>
  <si>
    <t>EWK</t>
  </si>
  <si>
    <t>iShares MSCI Belgium Capped ETF</t>
  </si>
  <si>
    <t>$76.11M</t>
  </si>
  <si>
    <t>Equity: Belgium - Total Market</t>
  </si>
  <si>
    <t>OEUR</t>
  </si>
  <si>
    <t>O'Shares FTSE Europe Quality Dividend</t>
  </si>
  <si>
    <t>$75.07M</t>
  </si>
  <si>
    <t>TTT</t>
  </si>
  <si>
    <t>ProShares UltraPro Short 20+ Year Treasury</t>
  </si>
  <si>
    <t>$75.03M</t>
  </si>
  <si>
    <t>MOTI</t>
  </si>
  <si>
    <t>VanEck Vectors Morningstar International Moat ETF</t>
  </si>
  <si>
    <t>$74.47M</t>
  </si>
  <si>
    <t>DSUM</t>
  </si>
  <si>
    <t>Powershares Chinese Yuan Dim Sum Bond Portfolio</t>
  </si>
  <si>
    <t>$74.17M</t>
  </si>
  <si>
    <t>Fixed Income: China - Broad Market Intermediate</t>
  </si>
  <si>
    <t>AFK</t>
  </si>
  <si>
    <t>VanEck Vectors Africa Index ETF</t>
  </si>
  <si>
    <t>$74.04M</t>
  </si>
  <si>
    <t>Equity: Africa - Total Market</t>
  </si>
  <si>
    <t>AGGE</t>
  </si>
  <si>
    <t>IQ Enhanced Core Bond U.S. ETF</t>
  </si>
  <si>
    <t>$73.92M</t>
  </si>
  <si>
    <t>QVAL</t>
  </si>
  <si>
    <t>ValueShares U.S. Quantitative Value ETF</t>
  </si>
  <si>
    <t>Alpha Architect</t>
  </si>
  <si>
    <t>$73.48M</t>
  </si>
  <si>
    <t>ARKQ</t>
  </si>
  <si>
    <t>ARK Industrial Innovation ETF</t>
  </si>
  <si>
    <t>$73.23M</t>
  </si>
  <si>
    <t>FRN</t>
  </si>
  <si>
    <t>Guggenheim Frontier Markets ETF</t>
  </si>
  <si>
    <t>$73.06M</t>
  </si>
  <si>
    <t>NFO</t>
  </si>
  <si>
    <t>Guggenheim Insider Sentiment ETF</t>
  </si>
  <si>
    <t>$72.81M</t>
  </si>
  <si>
    <t>JPME</t>
  </si>
  <si>
    <t>JPMorgan Diversified Return U.S. Mid Cap Equity ETF</t>
  </si>
  <si>
    <t>$72.28M</t>
  </si>
  <si>
    <t>JPEU</t>
  </si>
  <si>
    <t>JPMorgan Diversified Return Europe Equity ETF</t>
  </si>
  <si>
    <t>$72.16M</t>
  </si>
  <si>
    <t>WBID</t>
  </si>
  <si>
    <t>WBI Tactical SMS Shares</t>
  </si>
  <si>
    <t>$71.90M</t>
  </si>
  <si>
    <t>Equity: Global - Extended Market</t>
  </si>
  <si>
    <t>PFI</t>
  </si>
  <si>
    <t>PowerShares DWA Financial Momentum Portfolio</t>
  </si>
  <si>
    <t>$71.82M</t>
  </si>
  <si>
    <t>SGG</t>
  </si>
  <si>
    <t>iPath Bloomberg Sugar Subindex Total Return ETN</t>
  </si>
  <si>
    <t>$71.70M</t>
  </si>
  <si>
    <t>Commodities: Agriculture Sugar</t>
  </si>
  <si>
    <t>DRN</t>
  </si>
  <si>
    <t>Direxion Daily MSCI Real Estate Bull 3x Shares</t>
  </si>
  <si>
    <t>$71.02M</t>
  </si>
  <si>
    <t>CHAU</t>
  </si>
  <si>
    <t>Direxion Daily CSI 300 China A Share Bull 2X Shares</t>
  </si>
  <si>
    <t>$70.44M</t>
  </si>
  <si>
    <t>Leveraged Equity: China - Total Market</t>
  </si>
  <si>
    <t>QXTR</t>
  </si>
  <si>
    <t>QuantX Risk Managed Multi-Asset Total Return ETF</t>
  </si>
  <si>
    <t>$70.29M</t>
  </si>
  <si>
    <t>EWZS</t>
  </si>
  <si>
    <t>iShares MSCI Brazil Small-Cap ETF</t>
  </si>
  <si>
    <t>$70.24M</t>
  </si>
  <si>
    <t>EIRL</t>
  </si>
  <si>
    <t>iShares MSCI Ireland Capped ETF</t>
  </si>
  <si>
    <t>$70.14M</t>
  </si>
  <si>
    <t>Equity: Ireland - Total Market</t>
  </si>
  <si>
    <t>ZMLP</t>
  </si>
  <si>
    <t>Direxion Zacks MLP High Income Index Shares</t>
  </si>
  <si>
    <t>$69.68M</t>
  </si>
  <si>
    <t>WBIB</t>
  </si>
  <si>
    <t>WBI Tactical SMV Shares</t>
  </si>
  <si>
    <t>$69.65M</t>
  </si>
  <si>
    <t>Equity: Global - Extended Market Value</t>
  </si>
  <si>
    <t>HUSV</t>
  </si>
  <si>
    <t>First Trust Horizon Managed Volatility Domestic ETF</t>
  </si>
  <si>
    <t>$69.40M</t>
  </si>
  <si>
    <t>CHAD</t>
  </si>
  <si>
    <t>Direxion Daily CSI 300 China A Share Bear 1X Shares</t>
  </si>
  <si>
    <t>$69.34M</t>
  </si>
  <si>
    <t>Inverse Equity: China - Total Market</t>
  </si>
  <si>
    <t>UGA</t>
  </si>
  <si>
    <t>United States Gasoline Fund LP</t>
  </si>
  <si>
    <t>$69.23M</t>
  </si>
  <si>
    <t>Commodities: Energy Gasoline</t>
  </si>
  <si>
    <t>DWLD</t>
  </si>
  <si>
    <t>Davis Select Worldwide ETF</t>
  </si>
  <si>
    <t>$68.75M</t>
  </si>
  <si>
    <t>YMLP</t>
  </si>
  <si>
    <t>VanEck Vectors High Income MLP ETF</t>
  </si>
  <si>
    <t>$68.65M</t>
  </si>
  <si>
    <t>DWTR</t>
  </si>
  <si>
    <t>PowerShares DWA Tactical Sector Rotation Portfolio</t>
  </si>
  <si>
    <t>$68.63M</t>
  </si>
  <si>
    <t>JJC</t>
  </si>
  <si>
    <t>iPath Bloomberg Copper Subindex Total Return ETN</t>
  </si>
  <si>
    <t>$68.61M</t>
  </si>
  <si>
    <t>Commodities: Industrial Metals Copper</t>
  </si>
  <si>
    <t>WEAT</t>
  </si>
  <si>
    <t>Teucrium Wheat Fund</t>
  </si>
  <si>
    <t>Teucrium</t>
  </si>
  <si>
    <t>$68.43M</t>
  </si>
  <si>
    <t>Commodities: Agriculture Wheat</t>
  </si>
  <si>
    <t>GRI</t>
  </si>
  <si>
    <t>Cohen &amp; Steers Global Realty Majors ETF</t>
  </si>
  <si>
    <t>$68.38M</t>
  </si>
  <si>
    <t>QUS</t>
  </si>
  <si>
    <t>SPDR MSCI USA StrategicFactors ETF</t>
  </si>
  <si>
    <t>$68.24M</t>
  </si>
  <si>
    <t>FJP</t>
  </si>
  <si>
    <t>First Trust Japan AlphaDEX Fund</t>
  </si>
  <si>
    <t>$68.11M</t>
  </si>
  <si>
    <t>CORN</t>
  </si>
  <si>
    <t>Teucrium Corn Fund</t>
  </si>
  <si>
    <t>$68.08M</t>
  </si>
  <si>
    <t>Commodities: Agriculture Corn</t>
  </si>
  <si>
    <t>IVAL</t>
  </si>
  <si>
    <t>ValueShares International Quantitative Value ETF</t>
  </si>
  <si>
    <t>$67.64M</t>
  </si>
  <si>
    <t>IDX</t>
  </si>
  <si>
    <t>VanEck Vectors Indonesia Index ETF</t>
  </si>
  <si>
    <t>$67.39M</t>
  </si>
  <si>
    <t>PSL</t>
  </si>
  <si>
    <t>PowerShares DWA Consumer Staples Momentum Portfolio</t>
  </si>
  <si>
    <t>$67.10M</t>
  </si>
  <si>
    <t>EDEN</t>
  </si>
  <si>
    <t>iShares MSCI Denmark Capped ETF</t>
  </si>
  <si>
    <t>$66.97M</t>
  </si>
  <si>
    <t>Equity: Denmark - Total Market</t>
  </si>
  <si>
    <t>EXT</t>
  </si>
  <si>
    <t>WisdomTree U.S. Total Earnings Fund</t>
  </si>
  <si>
    <t>$66.54M</t>
  </si>
  <si>
    <t>FCOR</t>
  </si>
  <si>
    <t>Fidelity Corporate Bond ETF</t>
  </si>
  <si>
    <t>$66.13M</t>
  </si>
  <si>
    <t>Fixed Income: U.S. - Corporate</t>
  </si>
  <si>
    <t>UST</t>
  </si>
  <si>
    <t>ProShares Ultra 7-10 Year Treasury</t>
  </si>
  <si>
    <t>$65.27M</t>
  </si>
  <si>
    <t>Leveraged Fixed Income: U.S. Government Treasury Intermediate</t>
  </si>
  <si>
    <t>PZT</t>
  </si>
  <si>
    <t>PowerShares New York AMT-Free Municipal Bond Portfolio</t>
  </si>
  <si>
    <t>$65.16M</t>
  </si>
  <si>
    <t>FFTY</t>
  </si>
  <si>
    <t>Innovator IBD 50 Fund</t>
  </si>
  <si>
    <t>Academy Funds</t>
  </si>
  <si>
    <t>$64.81M</t>
  </si>
  <si>
    <t>DUSA</t>
  </si>
  <si>
    <t>Davis Select U.S. Equity ETF</t>
  </si>
  <si>
    <t>$63.97M</t>
  </si>
  <si>
    <t>SMMU</t>
  </si>
  <si>
    <t>PIMCO Short Term Municipal Bond Active ETF</t>
  </si>
  <si>
    <t>$63.59M</t>
  </si>
  <si>
    <t>ADRD</t>
  </si>
  <si>
    <t>BLDRS Developed Markets 100 ADR Index Fund</t>
  </si>
  <si>
    <t>$63.58M</t>
  </si>
  <si>
    <t>TAO</t>
  </si>
  <si>
    <t>Guggenheim China Real Estate ETF</t>
  </si>
  <si>
    <t>$63.54M</t>
  </si>
  <si>
    <t>Equity: China Real Estate</t>
  </si>
  <si>
    <t>QXGG</t>
  </si>
  <si>
    <t>QuantX Risk Managed Growth ETF</t>
  </si>
  <si>
    <t>$63.14M</t>
  </si>
  <si>
    <t>SLVP</t>
  </si>
  <si>
    <t>iShares MSCI Global Silver Miners ETF</t>
  </si>
  <si>
    <t>$63.11M</t>
  </si>
  <si>
    <t>TIPZ</t>
  </si>
  <si>
    <t>PIMCO Broad US TIPS Index ETF</t>
  </si>
  <si>
    <t>$63.03M</t>
  </si>
  <si>
    <t>DGRE</t>
  </si>
  <si>
    <t>WisdomTree Emerging Markets Quality Dividend Growth Fund</t>
  </si>
  <si>
    <t>$62.97M</t>
  </si>
  <si>
    <t>MLPO</t>
  </si>
  <si>
    <t>Credit Suisse S&amp;P MLP Index ETN</t>
  </si>
  <si>
    <t>$62.91M</t>
  </si>
  <si>
    <t>NGE</t>
  </si>
  <si>
    <t>Global X MSCI Nigeria ETF</t>
  </si>
  <si>
    <t>$62.77M</t>
  </si>
  <si>
    <t>Equity: Nigeria - Total Market</t>
  </si>
  <si>
    <t>CSF</t>
  </si>
  <si>
    <t>VictoryShares US Discovery Enhanced Volatility Weighted Index ETF</t>
  </si>
  <si>
    <t>$61.91M</t>
  </si>
  <si>
    <t>PSCD</t>
  </si>
  <si>
    <t>PowerShares S&amp;P SmallCap Consumer Discretionary Portfolio</t>
  </si>
  <si>
    <t>$61.85M</t>
  </si>
  <si>
    <t>QDYN</t>
  </si>
  <si>
    <t>FlexShares Quality Dividend Dynamic Index Fund</t>
  </si>
  <si>
    <t>$61.82M</t>
  </si>
  <si>
    <t>IGN</t>
  </si>
  <si>
    <t>iShares North American Tech-Multimedia Networking ETF</t>
  </si>
  <si>
    <t>$61.74M</t>
  </si>
  <si>
    <t>Equity: North America Communications Equipment</t>
  </si>
  <si>
    <t>RINF</t>
  </si>
  <si>
    <t>ProShares Inflation Expectations ETF</t>
  </si>
  <si>
    <t>$61.72M</t>
  </si>
  <si>
    <t>Alternatives: Spreads Inflation</t>
  </si>
  <si>
    <t>NUAG</t>
  </si>
  <si>
    <t>NuShares Enhanced Yield U.S. Aggregate Bond ETF</t>
  </si>
  <si>
    <t>Nuveen</t>
  </si>
  <si>
    <t>$61.68M</t>
  </si>
  <si>
    <t>HSPX</t>
  </si>
  <si>
    <t>Horizons S&amp;P 500 Covered Call ETF</t>
  </si>
  <si>
    <t>$61.63M</t>
  </si>
  <si>
    <t>WBIC</t>
  </si>
  <si>
    <t>WBI Tactical SMY Shares</t>
  </si>
  <si>
    <t>$61.36M</t>
  </si>
  <si>
    <t>RFEM</t>
  </si>
  <si>
    <t>First Trust RiverFront Dynamic Emerging Markets ETF</t>
  </si>
  <si>
    <t>$61.25M</t>
  </si>
  <si>
    <t>FYT</t>
  </si>
  <si>
    <t>First Trust Small Cap Value AlphaDEX Fund</t>
  </si>
  <si>
    <t>$61.14M</t>
  </si>
  <si>
    <t>EURL</t>
  </si>
  <si>
    <t>Direxion Daily FTSE Europe Bull 3X Shares</t>
  </si>
  <si>
    <t>$60.83M</t>
  </si>
  <si>
    <t>Leveraged Equity: Developed Europe - Total Market</t>
  </si>
  <si>
    <t>SILJ</t>
  </si>
  <si>
    <t>ETFMG Prime Junior Silver ETF</t>
  </si>
  <si>
    <t>$60.66M</t>
  </si>
  <si>
    <t>DYLS</t>
  </si>
  <si>
    <t>WisdomTree Dynamic Long/Short U.S. Equity Fund</t>
  </si>
  <si>
    <t>$60.63M</t>
  </si>
  <si>
    <t>RVNU</t>
  </si>
  <si>
    <t>Deutsche X-trackers Municipal Infrastructure Revenue Bond ETF</t>
  </si>
  <si>
    <t>$60.59M</t>
  </si>
  <si>
    <t>UYM</t>
  </si>
  <si>
    <t>ProShares Ultra Basic Materials</t>
  </si>
  <si>
    <t>$60.37M</t>
  </si>
  <si>
    <t>Leveraged Equity: U.S. Basic Materials</t>
  </si>
  <si>
    <t>LVL</t>
  </si>
  <si>
    <t>Guggenheim S&amp;P Global Dividend Opportunities Index ETF</t>
  </si>
  <si>
    <t>$60.33M</t>
  </si>
  <si>
    <t>DBEZ</t>
  </si>
  <si>
    <t>Deutsche X-trackers MSCI Eurozone Hedged Equity ETF</t>
  </si>
  <si>
    <t>$59.80M</t>
  </si>
  <si>
    <t>RTH</t>
  </si>
  <si>
    <t>VanEck Vectors Retail ETF</t>
  </si>
  <si>
    <t>$59.33M</t>
  </si>
  <si>
    <t>FRAK</t>
  </si>
  <si>
    <t>VanEck Vectors Unconventional Oil &amp; Gas ETF</t>
  </si>
  <si>
    <t>$59.25M</t>
  </si>
  <si>
    <t>Equity: Global Oil &amp; Gas</t>
  </si>
  <si>
    <t>FDVV</t>
  </si>
  <si>
    <t>Fidelity Core Dividend ETF</t>
  </si>
  <si>
    <t>$59.17M</t>
  </si>
  <si>
    <t>PBD</t>
  </si>
  <si>
    <t>Powershares Global Clean Energy Portfolio</t>
  </si>
  <si>
    <t>$59.15M</t>
  </si>
  <si>
    <t>IBDR</t>
  </si>
  <si>
    <t>iShares iBonds Dec 2026 Term Corporate ETF</t>
  </si>
  <si>
    <t>$58.89M</t>
  </si>
  <si>
    <t>PUI</t>
  </si>
  <si>
    <t>PowerShares DWA Utilities Momentum Portfolio</t>
  </si>
  <si>
    <t>$58.24M</t>
  </si>
  <si>
    <t>GTO</t>
  </si>
  <si>
    <t>Guggenheim Total Return Bond ETF</t>
  </si>
  <si>
    <t>$57.86M</t>
  </si>
  <si>
    <t>HUSE</t>
  </si>
  <si>
    <t>US Market Rotation Strategy ETF</t>
  </si>
  <si>
    <t>Strategy Shares</t>
  </si>
  <si>
    <t>$57.53M</t>
  </si>
  <si>
    <t>DNL</t>
  </si>
  <si>
    <t>WisdomTree Global ex-US Quality Dividend Growth Fund</t>
  </si>
  <si>
    <t>$57.47M</t>
  </si>
  <si>
    <t>MLPZ</t>
  </si>
  <si>
    <t>ETRACS 2xMonthly Leveraged S&amp;P MLP Index ETN Series B</t>
  </si>
  <si>
    <t>$57.25M</t>
  </si>
  <si>
    <t>Leveraged Equity: U.S. MLPs</t>
  </si>
  <si>
    <t>PXMV</t>
  </si>
  <si>
    <t>PowerShares Russell Midcap Pure Value Portfolio</t>
  </si>
  <si>
    <t>$56.67M</t>
  </si>
  <si>
    <t>XIVH</t>
  </si>
  <si>
    <t>VelocityShares VIX Short Volatility Hedged ETN</t>
  </si>
  <si>
    <t>$56.51M</t>
  </si>
  <si>
    <t>Alternatives: Spreads Long/Short Volatility</t>
  </si>
  <si>
    <t>MIDU</t>
  </si>
  <si>
    <t>Direxion Daily Mid Cap Bull 3x Shares</t>
  </si>
  <si>
    <t>$56.35M</t>
  </si>
  <si>
    <t>LVHI</t>
  </si>
  <si>
    <t>Legg Mason International Low Volatility High Dividend ETF</t>
  </si>
  <si>
    <t>$56.21M</t>
  </si>
  <si>
    <t>SNSR</t>
  </si>
  <si>
    <t>Global X Internet of Things ETF</t>
  </si>
  <si>
    <t>$56.08M</t>
  </si>
  <si>
    <t>GASL</t>
  </si>
  <si>
    <t>Direxion Daily Natural Gas Related Bull 3X Shares</t>
  </si>
  <si>
    <t>$56.04M</t>
  </si>
  <si>
    <t>Leveraged Equity: U.S. Natural Gas</t>
  </si>
  <si>
    <t>EGPT</t>
  </si>
  <si>
    <t>VanEck Vectors Egypt Index ETF</t>
  </si>
  <si>
    <t>$55.99M</t>
  </si>
  <si>
    <t>Equity: Egypt - Total Market</t>
  </si>
  <si>
    <t>PGAL</t>
  </si>
  <si>
    <t>Global X MSCI Portugal ETF</t>
  </si>
  <si>
    <t>$55.79M</t>
  </si>
  <si>
    <t>Equity: Portugal - Total Market</t>
  </si>
  <si>
    <t>HYZD</t>
  </si>
  <si>
    <t>WisdomTree Interest Rate Hedged High Yield Bond Fund</t>
  </si>
  <si>
    <t>$55.24M</t>
  </si>
  <si>
    <t>RSXJ</t>
  </si>
  <si>
    <t>VanEck Vectors Russia Small-Cap ETF</t>
  </si>
  <si>
    <t>$55.09M</t>
  </si>
  <si>
    <t>Equity: Russia - Small Cap</t>
  </si>
  <si>
    <t>XTL</t>
  </si>
  <si>
    <t>SPDR S&amp;P Telecom ETF</t>
  </si>
  <si>
    <t>$55.07M</t>
  </si>
  <si>
    <t>USEQ</t>
  </si>
  <si>
    <t>PowerShares Russell 1000 Enhanced Equal Weight Portfolio</t>
  </si>
  <si>
    <t>$54.81M</t>
  </si>
  <si>
    <t>GURU</t>
  </si>
  <si>
    <t>Global X Guru Index ETF</t>
  </si>
  <si>
    <t>$54.22M</t>
  </si>
  <si>
    <t>FNK</t>
  </si>
  <si>
    <t>First Trust Mid Cap Value AlphaDEX Fund</t>
  </si>
  <si>
    <t>$54.19M</t>
  </si>
  <si>
    <t>COPX</t>
  </si>
  <si>
    <t>Global X Copper Miners ETF</t>
  </si>
  <si>
    <t>$53.92M</t>
  </si>
  <si>
    <t>FCVT</t>
  </si>
  <si>
    <t>First Trust SSI Strategic Convertible Securities ETF</t>
  </si>
  <si>
    <t>$53.89M</t>
  </si>
  <si>
    <t>Fixed Income: Global - Corporate Convertibles</t>
  </si>
  <si>
    <t>DIVY</t>
  </si>
  <si>
    <t>Reality Shares DIVS ETF</t>
  </si>
  <si>
    <t>Reality Shares</t>
  </si>
  <si>
    <t>$53.70M</t>
  </si>
  <si>
    <t>HEWP</t>
  </si>
  <si>
    <t>iShares Currency Hedged MSCI Spain ETF</t>
  </si>
  <si>
    <t>$53.56M</t>
  </si>
  <si>
    <t>GLDI</t>
  </si>
  <si>
    <t>Credit Suisse X-Links Gold Shares Covered Call ETN</t>
  </si>
  <si>
    <t>$53.52M</t>
  </si>
  <si>
    <t>FEMB</t>
  </si>
  <si>
    <t>First Trust Emerging Markets Local Currency Bond ETF</t>
  </si>
  <si>
    <t>$53.18M</t>
  </si>
  <si>
    <t>FVL</t>
  </si>
  <si>
    <t>First Trust Value Line 100 ETF</t>
  </si>
  <si>
    <t>$53.15M</t>
  </si>
  <si>
    <t>JHMT</t>
  </si>
  <si>
    <t>John Hancock Multifactor Technology ETF</t>
  </si>
  <si>
    <t>$53.10M</t>
  </si>
  <si>
    <t>INXX</t>
  </si>
  <si>
    <t>Columbia India Infrastructure ETF</t>
  </si>
  <si>
    <t>$52.93M</t>
  </si>
  <si>
    <t>PSCC</t>
  </si>
  <si>
    <t>PowerShares S&amp;P SmallCap Consumer Staples Portfolio</t>
  </si>
  <si>
    <t>$52.85M</t>
  </si>
  <si>
    <t>FFR</t>
  </si>
  <si>
    <t>First Trust FTSE EPRA/NAREIT Developed Markets Real Estate</t>
  </si>
  <si>
    <t>$52.81M</t>
  </si>
  <si>
    <t>Equity: Developed Markets Real Estate</t>
  </si>
  <si>
    <t>XPP</t>
  </si>
  <si>
    <t>ProShares Ultra FTSE China 50</t>
  </si>
  <si>
    <t>$52.74M</t>
  </si>
  <si>
    <t>PTEU</t>
  </si>
  <si>
    <t>Pacer Trendpilot European Index ETF</t>
  </si>
  <si>
    <t>$52.57M</t>
  </si>
  <si>
    <t>GHYB</t>
  </si>
  <si>
    <t>Goldman Sachs Access High Yield Corporate Bond ETF</t>
  </si>
  <si>
    <t>$52.52M</t>
  </si>
  <si>
    <t>XSW</t>
  </si>
  <si>
    <t>SPDR S&amp;P Software &amp; Services ETF</t>
  </si>
  <si>
    <t>$51.99M</t>
  </si>
  <si>
    <t>FTHI</t>
  </si>
  <si>
    <t>First Trust High Income ETF</t>
  </si>
  <si>
    <t>$51.78M</t>
  </si>
  <si>
    <t>SPVU</t>
  </si>
  <si>
    <t>PowerShares S&amp;P Enhanced 500 Value Portfolio</t>
  </si>
  <si>
    <t>$51.51M</t>
  </si>
  <si>
    <t>OILB</t>
  </si>
  <si>
    <t>iPath Series B S&amp;P GSCI Crude Oil ETN</t>
  </si>
  <si>
    <t>$51.46M</t>
  </si>
  <si>
    <t>EMCB</t>
  </si>
  <si>
    <t>WisdomTree Emerging Markets Corporate Bond Fund</t>
  </si>
  <si>
    <t>$51.25M</t>
  </si>
  <si>
    <t>SPXH</t>
  </si>
  <si>
    <t>Janus Velocity Volatility Hedged Large Cap ETF</t>
  </si>
  <si>
    <t>$51.05M</t>
  </si>
  <si>
    <t>PSCU</t>
  </si>
  <si>
    <t>PowerShares S&amp;P SmallCap Utilities Portfolio</t>
  </si>
  <si>
    <t>$51.01M</t>
  </si>
  <si>
    <t>FIXD</t>
  </si>
  <si>
    <t>First Trust TCW Opportunistic Fixed Income ETF</t>
  </si>
  <si>
    <t>$50.95M</t>
  </si>
  <si>
    <t>PAK</t>
  </si>
  <si>
    <t>Global X MSCI Pakistan ETF</t>
  </si>
  <si>
    <t>$50.94M</t>
  </si>
  <si>
    <t>Equity: Pakistan - Total Market</t>
  </si>
  <si>
    <t>DBGR</t>
  </si>
  <si>
    <t>Deutsche X-trackers MSCI Germany Hedged Equity ETF</t>
  </si>
  <si>
    <t>$50.64M</t>
  </si>
  <si>
    <t>UAE</t>
  </si>
  <si>
    <t>iShares MSCI UAE Capped ETF</t>
  </si>
  <si>
    <t>$50.20M</t>
  </si>
  <si>
    <t>Equity: United Arab Emirates - Total Market</t>
  </si>
  <si>
    <t>CEW</t>
  </si>
  <si>
    <t>WisdomTree Emerging Currency Strategy Fund</t>
  </si>
  <si>
    <t>$50.06M</t>
  </si>
  <si>
    <t>Currency: Basket - Emerging Markets</t>
  </si>
  <si>
    <t>EMIF</t>
  </si>
  <si>
    <t>iShares Emerging Markets Infrastructure ETF</t>
  </si>
  <si>
    <t>$49.97M</t>
  </si>
  <si>
    <t>Equity: Emerging Markets Infrastructure</t>
  </si>
  <si>
    <t>BCM</t>
  </si>
  <si>
    <t>iPath Pure Beta Broad Commodity ETN</t>
  </si>
  <si>
    <t>$49.94M</t>
  </si>
  <si>
    <t>FPA</t>
  </si>
  <si>
    <t>First Trust Asia Pacific ex-Japan AlphaDEX Fund</t>
  </si>
  <si>
    <t>$49.90M</t>
  </si>
  <si>
    <t>UDN</t>
  </si>
  <si>
    <t>Powershares DB US Dollar Index Bearish Fund</t>
  </si>
  <si>
    <t>$49.71M</t>
  </si>
  <si>
    <t>Currency: Basket - Global Ex-US</t>
  </si>
  <si>
    <t>EQWL</t>
  </si>
  <si>
    <t>PowerShares Russell Top 200 Equal Weight Portfolio</t>
  </si>
  <si>
    <t>$49.63M</t>
  </si>
  <si>
    <t>SMLF</t>
  </si>
  <si>
    <t>iShares Edge MSCI Multifactor USA Small-Cap ETF</t>
  </si>
  <si>
    <t>$49.50M</t>
  </si>
  <si>
    <t>JHMD</t>
  </si>
  <si>
    <t>John Hancock Multifactor Developed International ETF</t>
  </si>
  <si>
    <t>$49.43M</t>
  </si>
  <si>
    <t>CHIX</t>
  </si>
  <si>
    <t>Global X China Financials ETF</t>
  </si>
  <si>
    <t>$49.07M</t>
  </si>
  <si>
    <t>Equity: China Financials</t>
  </si>
  <si>
    <t>OUSM</t>
  </si>
  <si>
    <t>O'Shares FTSE Russell Small Cap Quality Dividend ETF</t>
  </si>
  <si>
    <t>OSI ETF Trust</t>
  </si>
  <si>
    <t>$48.91M</t>
  </si>
  <si>
    <t>RFDA</t>
  </si>
  <si>
    <t>RiverFront Dynamic US Dividend Advantage ETF</t>
  </si>
  <si>
    <t>$48.62M</t>
  </si>
  <si>
    <t>SGQI</t>
  </si>
  <si>
    <t>Janus Henderson SG Global Quality Income ETF</t>
  </si>
  <si>
    <t>$48.51M</t>
  </si>
  <si>
    <t>BSJN</t>
  </si>
  <si>
    <t>Guggenheim BulletShares 2023 High Yield Corporate Bond ETF</t>
  </si>
  <si>
    <t>$48.10M</t>
  </si>
  <si>
    <t>FYLD</t>
  </si>
  <si>
    <t>Cambria Foreign Shareholder Yield ETF</t>
  </si>
  <si>
    <t>$48.05M</t>
  </si>
  <si>
    <t>PXE</t>
  </si>
  <si>
    <t>PowerShares Dynamic Energy Exploration &amp; Production Portfolio</t>
  </si>
  <si>
    <t>$47.96M</t>
  </si>
  <si>
    <t>SRET</t>
  </si>
  <si>
    <t>Global X SuperDividend REIT ETF</t>
  </si>
  <si>
    <t>$47.94M</t>
  </si>
  <si>
    <t>EDOG</t>
  </si>
  <si>
    <t>ALPS Emerging Sector Dividend Dogs ETF</t>
  </si>
  <si>
    <t>$47.93M</t>
  </si>
  <si>
    <t>WBIE</t>
  </si>
  <si>
    <t>WBI Tactical LCG Shares</t>
  </si>
  <si>
    <t>$47.88M</t>
  </si>
  <si>
    <t>Equity: Global - Large Cap Growth</t>
  </si>
  <si>
    <t>IBCE</t>
  </si>
  <si>
    <t>iShares iBonds Mar 2023 Term Corporate ex-Financials ETF</t>
  </si>
  <si>
    <t>$47.84M</t>
  </si>
  <si>
    <t>GOEX</t>
  </si>
  <si>
    <t>Global X Gold Explorers ETF</t>
  </si>
  <si>
    <t>$47.79M</t>
  </si>
  <si>
    <t>BMLP</t>
  </si>
  <si>
    <t>BMO Elkhorn DWA MLP Select Index ETN</t>
  </si>
  <si>
    <t>BMO</t>
  </si>
  <si>
    <t>$47.76M</t>
  </si>
  <si>
    <t>JHMF</t>
  </si>
  <si>
    <t>John Hancock Multifactor Financials ETF</t>
  </si>
  <si>
    <t>$47.74M</t>
  </si>
  <si>
    <t>MLPY</t>
  </si>
  <si>
    <t>Morgan Stanley Cushing MLP High Income Index ETN</t>
  </si>
  <si>
    <t>Morgan Stanley</t>
  </si>
  <si>
    <t>$47.59M</t>
  </si>
  <si>
    <t>MEAR</t>
  </si>
  <si>
    <t>iShares Short Maturity Municipal Bond ETF</t>
  </si>
  <si>
    <t>$47.58M</t>
  </si>
  <si>
    <t>JPST</t>
  </si>
  <si>
    <t>JPMorgan Ultra-Short Income ETF</t>
  </si>
  <si>
    <t>EWGS</t>
  </si>
  <si>
    <t>iShares MSCI Germany Small Cap ETF</t>
  </si>
  <si>
    <t>$47.43M</t>
  </si>
  <si>
    <t>Equity: Germany - Small Cap</t>
  </si>
  <si>
    <t>SLVO</t>
  </si>
  <si>
    <t>Credit Suisse X-Links Silver Shares Covered Call ETN</t>
  </si>
  <si>
    <t>$47.24M</t>
  </si>
  <si>
    <t>ROAM</t>
  </si>
  <si>
    <t>Hartford Multifactor Emerging Markets ETF</t>
  </si>
  <si>
    <t>$47.09M</t>
  </si>
  <si>
    <t>BOIL</t>
  </si>
  <si>
    <t>ProShares Ultra Bloomberg Natural Gas</t>
  </si>
  <si>
    <t>$47.05M</t>
  </si>
  <si>
    <t>QAT</t>
  </si>
  <si>
    <t>iShares MSCI Qatar Capped ETF</t>
  </si>
  <si>
    <t>$46.89M</t>
  </si>
  <si>
    <t>Equity: Qatar - Total Market</t>
  </si>
  <si>
    <t>DTYS</t>
  </si>
  <si>
    <t>iPath US Treasury 10-Year Bear ETN</t>
  </si>
  <si>
    <t>$46.62M</t>
  </si>
  <si>
    <t>WBIL</t>
  </si>
  <si>
    <t>WBI Tactical LCS Shares</t>
  </si>
  <si>
    <t>$46.60M</t>
  </si>
  <si>
    <t>EFNL</t>
  </si>
  <si>
    <t>iShares MSCI Finland Capped ETF</t>
  </si>
  <si>
    <t>$46.45M</t>
  </si>
  <si>
    <t>Equity: Finland - Total Market</t>
  </si>
  <si>
    <t>PFIG</t>
  </si>
  <si>
    <t>PowerShares Fundamental Investment Grade Corporate Bond ETF</t>
  </si>
  <si>
    <t>$46.28M</t>
  </si>
  <si>
    <t>SKOR</t>
  </si>
  <si>
    <t>FlexShares Credit-Scored US Corporate Bond Index Fund</t>
  </si>
  <si>
    <t>$45.91M</t>
  </si>
  <si>
    <t>SOXS</t>
  </si>
  <si>
    <t>Direxion Daily Semiconductor Bear 3x Shares</t>
  </si>
  <si>
    <t>$45.63M</t>
  </si>
  <si>
    <t>Inverse Equity: U.S. Semiconductors</t>
  </si>
  <si>
    <t>GVIP</t>
  </si>
  <si>
    <t>Goldman Sachs Hedge Industry VIP ETF</t>
  </si>
  <si>
    <t>$45.61M</t>
  </si>
  <si>
    <t>CJNK</t>
  </si>
  <si>
    <t>SPDR BofA Merrill Lynch Crossover Corporate Bond ETF</t>
  </si>
  <si>
    <t>$45.17M</t>
  </si>
  <si>
    <t>GSEU</t>
  </si>
  <si>
    <t>Goldman Sachs ActiveBeta Europe Equity ETF</t>
  </si>
  <si>
    <t>$45.07M</t>
  </si>
  <si>
    <t>AXJL</t>
  </si>
  <si>
    <t>WisdomTree Asia Pacific ex-Japan Fund</t>
  </si>
  <si>
    <t>$44.88M</t>
  </si>
  <si>
    <t>IGRO</t>
  </si>
  <si>
    <t>iShares International Dividend Growth ETF</t>
  </si>
  <si>
    <t>$44.87M</t>
  </si>
  <si>
    <t>BLES</t>
  </si>
  <si>
    <t>Inspire Global Hope ETF</t>
  </si>
  <si>
    <t>$44.75M</t>
  </si>
  <si>
    <t>GAA</t>
  </si>
  <si>
    <t>Cambria Global Asset Allocation ETF</t>
  </si>
  <si>
    <t>$44.72M</t>
  </si>
  <si>
    <t>JPIH</t>
  </si>
  <si>
    <t>JPMorgan Diversified Return International Currency Hedged</t>
  </si>
  <si>
    <t>$44.59M</t>
  </si>
  <si>
    <t>VIXM</t>
  </si>
  <si>
    <t>ProShares VIX Mid-Term Futures ETF</t>
  </si>
  <si>
    <t>$44.35M</t>
  </si>
  <si>
    <t>PSCM</t>
  </si>
  <si>
    <t>PowerShares S&amp;P SmallCap Materials Portfolio</t>
  </si>
  <si>
    <t>$44.26M</t>
  </si>
  <si>
    <t>UBT</t>
  </si>
  <si>
    <t>ProShares Ultra 20+ Year Treasury</t>
  </si>
  <si>
    <t>$43.74M</t>
  </si>
  <si>
    <t>USD</t>
  </si>
  <si>
    <t>ProShares Ultra Semiconductors</t>
  </si>
  <si>
    <t>$43.67M</t>
  </si>
  <si>
    <t>BIS</t>
  </si>
  <si>
    <t>ProShares UltraShort Nasdaq Biotechnology</t>
  </si>
  <si>
    <t>$43.43M</t>
  </si>
  <si>
    <t>YANG</t>
  </si>
  <si>
    <t>Direxion Daily FTSE China Bear 3X Shares</t>
  </si>
  <si>
    <t>$43.34M</t>
  </si>
  <si>
    <t>Inverse Equity: China - Large Cap</t>
  </si>
  <si>
    <t>GSJY</t>
  </si>
  <si>
    <t>Goldman Sachs ActiveBeta Japan Equity ETF</t>
  </si>
  <si>
    <t>$43.22M</t>
  </si>
  <si>
    <t>DBV</t>
  </si>
  <si>
    <t>PowerShares DB G10 Currency Harvest Fund</t>
  </si>
  <si>
    <t>$43.17M</t>
  </si>
  <si>
    <t>SKF</t>
  </si>
  <si>
    <t>ProShares UltraShort Financials</t>
  </si>
  <si>
    <t>$42.95M</t>
  </si>
  <si>
    <t>ISRA</t>
  </si>
  <si>
    <t>VanEck Vectors Israel ETF</t>
  </si>
  <si>
    <t>$42.66M</t>
  </si>
  <si>
    <t>IMOM</t>
  </si>
  <si>
    <t>MomentumShares International Quantitative Momentum ETF</t>
  </si>
  <si>
    <t>$42.44M</t>
  </si>
  <si>
    <t>CNCR</t>
  </si>
  <si>
    <t>Loncar Cancer Immunotherapy ETF</t>
  </si>
  <si>
    <t>$42.42M</t>
  </si>
  <si>
    <t>DVYA</t>
  </si>
  <si>
    <t>iShares Asia/Pacific Dividend ETF</t>
  </si>
  <si>
    <t>$42.38M</t>
  </si>
  <si>
    <t>Equity: Asia-Pacific - High Dividend Yield</t>
  </si>
  <si>
    <t>EFAX</t>
  </si>
  <si>
    <t>SPDR MSCI EAFE Fossil Fuel Reserves Free ETF</t>
  </si>
  <si>
    <t>$42.19M</t>
  </si>
  <si>
    <t>RFCI</t>
  </si>
  <si>
    <t>RiverFront Dynamic Core Income ETF</t>
  </si>
  <si>
    <t>$42.15M</t>
  </si>
  <si>
    <t>VXZ</t>
  </si>
  <si>
    <t>iPath S&amp;P 500 VIX Mid-Term Futures ETN</t>
  </si>
  <si>
    <t>$41.99M</t>
  </si>
  <si>
    <t>DTO</t>
  </si>
  <si>
    <t>DB Crude Oil Double Short ETN</t>
  </si>
  <si>
    <t>$41.98M</t>
  </si>
  <si>
    <t>TLEH</t>
  </si>
  <si>
    <t>FlexShares Currency Hedged Morningstar EM Factor Tilt Index Fd</t>
  </si>
  <si>
    <t>$41.82M</t>
  </si>
  <si>
    <t>IMTM</t>
  </si>
  <si>
    <t>iShares Edge MSCI Intl Momentum Factor ETF</t>
  </si>
  <si>
    <t>$41.56M</t>
  </si>
  <si>
    <t>KRMA</t>
  </si>
  <si>
    <t>Global X Conscious Companies ETF</t>
  </si>
  <si>
    <t>$41.48M</t>
  </si>
  <si>
    <t>MLPQ</t>
  </si>
  <si>
    <t>ETRACS 2xMonthly Leveraged Alerian MLP Infrastructure Index ETN Series B</t>
  </si>
  <si>
    <t>$41.23M</t>
  </si>
  <si>
    <t>JPHY</t>
  </si>
  <si>
    <t>JPMorgan Disciplined High Yield ETF</t>
  </si>
  <si>
    <t>$41.13M</t>
  </si>
  <si>
    <t>EZY</t>
  </si>
  <si>
    <t>WisdomTree U.S. LargeCap Value Fund</t>
  </si>
  <si>
    <t>$41.12M</t>
  </si>
  <si>
    <t>SPDN</t>
  </si>
  <si>
    <t>Direxion Daily S&amp;P 500 Bear 1X Shares</t>
  </si>
  <si>
    <t>$41.11M</t>
  </si>
  <si>
    <t>SYG</t>
  </si>
  <si>
    <t>SPDR MFS Systematic Growth Equity ETF</t>
  </si>
  <si>
    <t>GXF</t>
  </si>
  <si>
    <t>Global X FTSE Nordic Region ETF</t>
  </si>
  <si>
    <t>$40.98M</t>
  </si>
  <si>
    <t>Equity: Nordic - Total Market</t>
  </si>
  <si>
    <t>EET</t>
  </si>
  <si>
    <t>ProShares Ultra MSCI Emerging Markets</t>
  </si>
  <si>
    <t>$40.96M</t>
  </si>
  <si>
    <t>BBP</t>
  </si>
  <si>
    <t>Virtus LifeSci Biotech Products ETF</t>
  </si>
  <si>
    <t>$40.95M</t>
  </si>
  <si>
    <t>ACSI</t>
  </si>
  <si>
    <t>American Customer Satisfaction Core Alpha ETF</t>
  </si>
  <si>
    <t>ACSI Funds</t>
  </si>
  <si>
    <t>$40.74M</t>
  </si>
  <si>
    <t>FVAL</t>
  </si>
  <si>
    <t>Fidelity Value Factor ETF</t>
  </si>
  <si>
    <t>$40.61M</t>
  </si>
  <si>
    <t>HDG</t>
  </si>
  <si>
    <t>ProShares Hedge Replication ETF</t>
  </si>
  <si>
    <t>$40.16M</t>
  </si>
  <si>
    <t>JPSE</t>
  </si>
  <si>
    <t>JPMorgan Diversified Return U.S. Small Cap Equity ETF</t>
  </si>
  <si>
    <t>$40.04M</t>
  </si>
  <si>
    <t>TOLZ</t>
  </si>
  <si>
    <t>ProShares DJ Brookfield Global Infrastructure ETF</t>
  </si>
  <si>
    <t>$39.83M</t>
  </si>
  <si>
    <t>STOT</t>
  </si>
  <si>
    <t>SPDR DoubleLine Short Duration Total Return Tactical</t>
  </si>
  <si>
    <t>$39.72M</t>
  </si>
  <si>
    <t>WBIA</t>
  </si>
  <si>
    <t>WBI Tactical SMG Shares</t>
  </si>
  <si>
    <t>$39.54M</t>
  </si>
  <si>
    <t>Equity: Global - Extended Market Growth</t>
  </si>
  <si>
    <t>IFEU</t>
  </si>
  <si>
    <t>iShares Europe Developed Real Estate ETF</t>
  </si>
  <si>
    <t>$39.44M</t>
  </si>
  <si>
    <t>Equity: Developed Europe Real Estate</t>
  </si>
  <si>
    <t>DSLV</t>
  </si>
  <si>
    <t>VelocityShares 3X Inverse Silver ETN</t>
  </si>
  <si>
    <t>$38.97M</t>
  </si>
  <si>
    <t>Inverse Commodities: Precious Metals Silver</t>
  </si>
  <si>
    <t>XUSA</t>
  </si>
  <si>
    <t>QuantX Dynamic Beta US Equity ETF</t>
  </si>
  <si>
    <t>$38.82M</t>
  </si>
  <si>
    <t>ENFR</t>
  </si>
  <si>
    <t>Alerian Energy Infrastructure ETF</t>
  </si>
  <si>
    <t>$38.76M</t>
  </si>
  <si>
    <t>VMOT</t>
  </si>
  <si>
    <t>Alpha Architect Value Momentum Trend ETF</t>
  </si>
  <si>
    <t>$38.70M</t>
  </si>
  <si>
    <t>CYB</t>
  </si>
  <si>
    <t>WisdomTree Chinese Yuan Strategy Fund</t>
  </si>
  <si>
    <t>$38.66M</t>
  </si>
  <si>
    <t>Currency: Chinese Renminbi</t>
  </si>
  <si>
    <t>CSB</t>
  </si>
  <si>
    <t>VictoryShares US Small Cap High Div Volatility Wtd ETF</t>
  </si>
  <si>
    <t>$38.50M</t>
  </si>
  <si>
    <t>QCAN</t>
  </si>
  <si>
    <t>SPDR MSCI Canada StrategicFactors ETF</t>
  </si>
  <si>
    <t>$38.43M</t>
  </si>
  <si>
    <t>DWAQ</t>
  </si>
  <si>
    <t>PowerShares DWA NASDAQ Momentum Portfolio</t>
  </si>
  <si>
    <t>$38.38M</t>
  </si>
  <si>
    <t>UBIO</t>
  </si>
  <si>
    <t>ProShares UltraPro Nasdaq Biotechnology</t>
  </si>
  <si>
    <t>$38.11M</t>
  </si>
  <si>
    <t>QGTA</t>
  </si>
  <si>
    <t>IQ Leaders GTAA Tracker ETF</t>
  </si>
  <si>
    <t>$38.07M</t>
  </si>
  <si>
    <t>ERY</t>
  </si>
  <si>
    <t>Direxion Daily Energy Bear 3X Shares</t>
  </si>
  <si>
    <t>$37.92M</t>
  </si>
  <si>
    <t>Inverse Equity: U.S. Energy</t>
  </si>
  <si>
    <t>MLPB</t>
  </si>
  <si>
    <t>ETRACS Alerian MLP Infrastructure Index ETN Series B</t>
  </si>
  <si>
    <t>$37.76M</t>
  </si>
  <si>
    <t>FFHG</t>
  </si>
  <si>
    <t>FormulaFolios Hedged Growth ETF</t>
  </si>
  <si>
    <t>$37.62M</t>
  </si>
  <si>
    <t>AUSE</t>
  </si>
  <si>
    <t>WisdomTree Australia Dividend Fund</t>
  </si>
  <si>
    <t>$37.50M</t>
  </si>
  <si>
    <t>Equity: Australia - High Dividend Yield</t>
  </si>
  <si>
    <t>WBIY</t>
  </si>
  <si>
    <t>WBI Power Factor High Dividend ETF</t>
  </si>
  <si>
    <t>$37.39M</t>
  </si>
  <si>
    <t>PRNT</t>
  </si>
  <si>
    <t>3D Printing ETF</t>
  </si>
  <si>
    <t>$37.35M</t>
  </si>
  <si>
    <t>CID</t>
  </si>
  <si>
    <t>VictoryShares International High Div Volatility Wtd Index ETF</t>
  </si>
  <si>
    <t>$37.29M</t>
  </si>
  <si>
    <t>CXSE</t>
  </si>
  <si>
    <t>WisdomTree China ex-State-Owned Enterprises Fund</t>
  </si>
  <si>
    <t>$37.21M</t>
  </si>
  <si>
    <t>MBSD</t>
  </si>
  <si>
    <t>FlexShares Disciplined Duration MBS Index Fund</t>
  </si>
  <si>
    <t>$37.16M</t>
  </si>
  <si>
    <t>Fixed Income: U.S. Government Agency MBS Intermediate</t>
  </si>
  <si>
    <t>FLCO</t>
  </si>
  <si>
    <t>Franklin Liberty Investment Grade Corporate ETF</t>
  </si>
  <si>
    <t>$37.13M</t>
  </si>
  <si>
    <t>PXSG</t>
  </si>
  <si>
    <t>PowerShares Russell 2000 Pure Growth Portfolio</t>
  </si>
  <si>
    <t>$37.12M</t>
  </si>
  <si>
    <t>SMHD</t>
  </si>
  <si>
    <t>ETRACS Monthly Pay 2xLeveraged US Small Cap High Dividend ETN</t>
  </si>
  <si>
    <t>EUDG</t>
  </si>
  <si>
    <t>WisdomTree Europe Quality Dividend Growth Fund</t>
  </si>
  <si>
    <t>$37.01M</t>
  </si>
  <si>
    <t>PSAU</t>
  </si>
  <si>
    <t>PowerShares Global Gold &amp; Precious Metals Portfolio</t>
  </si>
  <si>
    <t>$36.98M</t>
  </si>
  <si>
    <t>EMCG</t>
  </si>
  <si>
    <t>WisdomTree Emerging Markets Consumer Growth Fund</t>
  </si>
  <si>
    <t>$36.95M</t>
  </si>
  <si>
    <t>QMOM</t>
  </si>
  <si>
    <t>MomentumShares U.S. Quantitative Momentum ETF</t>
  </si>
  <si>
    <t>$36.85M</t>
  </si>
  <si>
    <t>CEZ</t>
  </si>
  <si>
    <t>VictoryShares Emerging Market Volatility Wtd Index ETF</t>
  </si>
  <si>
    <t>$36.84M</t>
  </si>
  <si>
    <t>PSCE</t>
  </si>
  <si>
    <t>PowerShares S&amp;P SmallCap Energy Portfolio</t>
  </si>
  <si>
    <t>$36.75M</t>
  </si>
  <si>
    <t>JHMH</t>
  </si>
  <si>
    <t>John Hancock Multifactor Healthcare ETF</t>
  </si>
  <si>
    <t>$36.74M</t>
  </si>
  <si>
    <t>EUMV</t>
  </si>
  <si>
    <t>iShares Edge MSCI Min Vol Europe ETF</t>
  </si>
  <si>
    <t>$36.72M</t>
  </si>
  <si>
    <t>CACG</t>
  </si>
  <si>
    <t>ClearBridge All Cap Growth ETF</t>
  </si>
  <si>
    <t>$36.42M</t>
  </si>
  <si>
    <t>Equity: Global - Total Market Growth</t>
  </si>
  <si>
    <t>GHII</t>
  </si>
  <si>
    <t>Guggenheim S&amp;P High Income Infrastructure ETF</t>
  </si>
  <si>
    <t>DOD</t>
  </si>
  <si>
    <t>Elements Dogs of the DOW Dow Jones High Yield Select 10 Total Return ETN</t>
  </si>
  <si>
    <t>$36.35M</t>
  </si>
  <si>
    <t>FDMO</t>
  </si>
  <si>
    <t>Fidelity Momentum Factor ETF</t>
  </si>
  <si>
    <t>$35.95M</t>
  </si>
  <si>
    <t>GAMR</t>
  </si>
  <si>
    <t>ETFMG Video Game Tech ETF</t>
  </si>
  <si>
    <t>$35.69M</t>
  </si>
  <si>
    <t>Equity: Global Toys &amp; Games</t>
  </si>
  <si>
    <t>TBX</t>
  </si>
  <si>
    <t>ProShares Short 7-10 Year Treasury</t>
  </si>
  <si>
    <t>$35.61M</t>
  </si>
  <si>
    <t>BSCQ</t>
  </si>
  <si>
    <t>Guggenheim BulletShares 2026 Corporate Bond ETF</t>
  </si>
  <si>
    <t>$35.55M</t>
  </si>
  <si>
    <t>INFR</t>
  </si>
  <si>
    <t>Legg Mason Global Infrastructure ETF</t>
  </si>
  <si>
    <t>$35.48M</t>
  </si>
  <si>
    <t>IFLY</t>
  </si>
  <si>
    <t>ETFMG Drone Economy Strategy ETF</t>
  </si>
  <si>
    <t>$35.31M</t>
  </si>
  <si>
    <t>Equity: Global Aerospace &amp; Defense</t>
  </si>
  <si>
    <t>EWUS</t>
  </si>
  <si>
    <t>iShares MSCI United Kingdom Small Cap ETF</t>
  </si>
  <si>
    <t>$35.20M</t>
  </si>
  <si>
    <t>Equity: U.K. - Small Cap</t>
  </si>
  <si>
    <t>FXP</t>
  </si>
  <si>
    <t>ProShares UltraShort FTSE China 50</t>
  </si>
  <si>
    <t>$34.89M</t>
  </si>
  <si>
    <t>WIL</t>
  </si>
  <si>
    <t>Barclays Women in Leadership ETN</t>
  </si>
  <si>
    <t>$34.84M</t>
  </si>
  <si>
    <t>IMTB</t>
  </si>
  <si>
    <t>iShares Core 5-10 Year USD Bond ETF</t>
  </si>
  <si>
    <t>$34.79M</t>
  </si>
  <si>
    <t>EXIV</t>
  </si>
  <si>
    <t>VelocityShares 1X Daily Inverse VSTOXX Futures ETN</t>
  </si>
  <si>
    <t>$34.73M</t>
  </si>
  <si>
    <t>RFFC</t>
  </si>
  <si>
    <t>RiverFront Dynamic US Flex-Cap ETF</t>
  </si>
  <si>
    <t>$34.51M</t>
  </si>
  <si>
    <t>RODI</t>
  </si>
  <si>
    <t>Barclays Return on Disability ETN</t>
  </si>
  <si>
    <t>$34.50M</t>
  </si>
  <si>
    <t>UMDD</t>
  </si>
  <si>
    <t>ProShares UltraPro MidCap400</t>
  </si>
  <si>
    <t>$34.06M</t>
  </si>
  <si>
    <t>RWW</t>
  </si>
  <si>
    <t>Oppenheimer Financials Sector Revenue ETF</t>
  </si>
  <si>
    <t>$33.90M</t>
  </si>
  <si>
    <t>DVYL</t>
  </si>
  <si>
    <t>ETRACS Monthly Pay 2xLeveraged Dow Jones Select Dividend Index ETN</t>
  </si>
  <si>
    <t>$33.82M</t>
  </si>
  <si>
    <t>Leveraged Equity: U.S. - High Dividend Yield</t>
  </si>
  <si>
    <t>GLL</t>
  </si>
  <si>
    <t>ProShares UltraShort Gold</t>
  </si>
  <si>
    <t>$33.35M</t>
  </si>
  <si>
    <t>Inverse Commodities: Precious Metals Gold</t>
  </si>
  <si>
    <t>EEV</t>
  </si>
  <si>
    <t>ProShares UltraShort MSCI Emerging Markets</t>
  </si>
  <si>
    <t>$33.23M</t>
  </si>
  <si>
    <t>FILL</t>
  </si>
  <si>
    <t>iShares MSCI Global Energy Producers ETF</t>
  </si>
  <si>
    <t>$33.21M</t>
  </si>
  <si>
    <t>Equity: Global Oil &amp; Gas Exploration &amp; Production</t>
  </si>
  <si>
    <t>ENOR</t>
  </si>
  <si>
    <t>iShares MSCI Norway Capped ETF</t>
  </si>
  <si>
    <t>$33.19M</t>
  </si>
  <si>
    <t>BEMO</t>
  </si>
  <si>
    <t>Aptus Behavioral Momentum ETF</t>
  </si>
  <si>
    <t>Aptus Capital Advisors</t>
  </si>
  <si>
    <t>$32.82M</t>
  </si>
  <si>
    <t>FDLO</t>
  </si>
  <si>
    <t>Fidelity Low Volatility Factor ETF</t>
  </si>
  <si>
    <t>$32.73M</t>
  </si>
  <si>
    <t>ROUS</t>
  </si>
  <si>
    <t>Hartford Multifactor US Equity ETF</t>
  </si>
  <si>
    <t>$32.70M</t>
  </si>
  <si>
    <t>FQAL</t>
  </si>
  <si>
    <t>Fidelity Quality Factor ETF</t>
  </si>
  <si>
    <t>$32.54M</t>
  </si>
  <si>
    <t>NLR</t>
  </si>
  <si>
    <t>VanEck Vectors Uranium+Nuclear Energy ETF</t>
  </si>
  <si>
    <t>SCIN</t>
  </si>
  <si>
    <t>Columbia India Small Cap ETF</t>
  </si>
  <si>
    <t>$32.45M</t>
  </si>
  <si>
    <t>JHMC</t>
  </si>
  <si>
    <t>John Hancock Multifactor Consumer Discretionary ETF</t>
  </si>
  <si>
    <t>$32.17M</t>
  </si>
  <si>
    <t>ARCM</t>
  </si>
  <si>
    <t>Arrow Reserve Capital Management ETF</t>
  </si>
  <si>
    <t>$32.02M</t>
  </si>
  <si>
    <t>JPMV</t>
  </si>
  <si>
    <t>iShares Edge MSCI Min Vol Japan ETF</t>
  </si>
  <si>
    <t>$31.92M</t>
  </si>
  <si>
    <t>BDCZ</t>
  </si>
  <si>
    <t>ETRACS Linked to Wells Fargo Business Development Co Index ETN Series B</t>
  </si>
  <si>
    <t>$31.88M</t>
  </si>
  <si>
    <t>ARKG</t>
  </si>
  <si>
    <t>ARK Genomic Revolution Multi-Sector ETF</t>
  </si>
  <si>
    <t>FCEF</t>
  </si>
  <si>
    <t>First Trust CEF Income Opportunity ETF</t>
  </si>
  <si>
    <t>$31.75M</t>
  </si>
  <si>
    <t>OIIL</t>
  </si>
  <si>
    <t>Credit Suisse X-Links WTI Crude Oil ETN</t>
  </si>
  <si>
    <t>$31.39M</t>
  </si>
  <si>
    <t>TTAC</t>
  </si>
  <si>
    <t>TrimTabs Float Shrink ETF</t>
  </si>
  <si>
    <t>TrimTabs Asset Management</t>
  </si>
  <si>
    <t>$31.17M</t>
  </si>
  <si>
    <t>PXJ</t>
  </si>
  <si>
    <t>PowerShares Dynamic Oil &amp; Gas Services Portfolio</t>
  </si>
  <si>
    <t>$30.88M</t>
  </si>
  <si>
    <t>EMTL</t>
  </si>
  <si>
    <t>SPDR DoubleLine Emerging Markets Fixed Income</t>
  </si>
  <si>
    <t>$30.71M</t>
  </si>
  <si>
    <t>HFXJ</t>
  </si>
  <si>
    <t>IQ 50 Percent Hedged FTSE Japan ETF</t>
  </si>
  <si>
    <t>$30.48M</t>
  </si>
  <si>
    <t>REML</t>
  </si>
  <si>
    <t>Credit Suisse X-Links Monthly Pay 2xLeveraged Mortgage REIT ETN</t>
  </si>
  <si>
    <t>$30.37M</t>
  </si>
  <si>
    <t>PREF</t>
  </si>
  <si>
    <t>Principal Spectrum Preferred Securities Active ETF</t>
  </si>
  <si>
    <t>$30.19M</t>
  </si>
  <si>
    <t>Fixed Income: Global - Corporate Preferred Stock</t>
  </si>
  <si>
    <t>NUSA</t>
  </si>
  <si>
    <t>NuShares Enhanced Yield 1-5 Year U.S. Aggregate Bond ETF</t>
  </si>
  <si>
    <t>$30.07M</t>
  </si>
  <si>
    <t>HDMV</t>
  </si>
  <si>
    <t>First Trust Horizon Managed Volatility Developed International ETF</t>
  </si>
  <si>
    <t>$30.03M</t>
  </si>
  <si>
    <t>EWSC</t>
  </si>
  <si>
    <t>Guggenheim S&amp;P SmallCap 600 Equal Weight ETF</t>
  </si>
  <si>
    <t>$29.96M</t>
  </si>
  <si>
    <t>DBKO</t>
  </si>
  <si>
    <t>Deutsche X-trackers MSCI South Korea Hedged Equity ETF</t>
  </si>
  <si>
    <t>$29.88M</t>
  </si>
  <si>
    <t>EFZ</t>
  </si>
  <si>
    <t>ProShares Short MSCI EAFE</t>
  </si>
  <si>
    <t>$29.85M</t>
  </si>
  <si>
    <t>Inverse Equity: Developed Markets Ex-U.S. - Total Market</t>
  </si>
  <si>
    <t>DZK</t>
  </si>
  <si>
    <t>Direxion Daily MSCI Developed Markets Bull 3x Shares</t>
  </si>
  <si>
    <t>$29.83M</t>
  </si>
  <si>
    <t>Leveraged Equity: Developed Markets Ex-U.S. - Total Market</t>
  </si>
  <si>
    <t>CSA</t>
  </si>
  <si>
    <t>VictoryShares US Small Cap Volatility Wtd Index ETF</t>
  </si>
  <si>
    <t>$29.59M</t>
  </si>
  <si>
    <t>BBC</t>
  </si>
  <si>
    <t>Virtus LifeSci Biotech Clinical Trials ETF</t>
  </si>
  <si>
    <t>$29.41M</t>
  </si>
  <si>
    <t>VEGI</t>
  </si>
  <si>
    <t>iShares MSCI Global Agriculture Producers ETF</t>
  </si>
  <si>
    <t>$29.29M</t>
  </si>
  <si>
    <t>JPEH</t>
  </si>
  <si>
    <t>JPMorgan Diversified Return Europe Currency Hedged</t>
  </si>
  <si>
    <t>$29.24M</t>
  </si>
  <si>
    <t>OILX</t>
  </si>
  <si>
    <t>ETRACS S&amp;P GSCI Crude Oil Total Return ETN</t>
  </si>
  <si>
    <t>$29.21M</t>
  </si>
  <si>
    <t>RUSS</t>
  </si>
  <si>
    <t>Direxion Daily Russia Bear 3x Shares</t>
  </si>
  <si>
    <t>$28.93M</t>
  </si>
  <si>
    <t>Inverse Equity: Russia - Total Market</t>
  </si>
  <si>
    <t>CPI</t>
  </si>
  <si>
    <t>IQ Real Return ETF</t>
  </si>
  <si>
    <t>$28.91M</t>
  </si>
  <si>
    <t>WMCR</t>
  </si>
  <si>
    <t>Wilshire Micro Cap ETF</t>
  </si>
  <si>
    <t>$28.89M</t>
  </si>
  <si>
    <t>QWLD</t>
  </si>
  <si>
    <t>SPDR MSCI World StrategicFactors ETF</t>
  </si>
  <si>
    <t>$28.68M</t>
  </si>
  <si>
    <t>FKU</t>
  </si>
  <si>
    <t>First Trust United Kingdom AlphaDEX Fund</t>
  </si>
  <si>
    <t>$28.66M</t>
  </si>
  <si>
    <t>GSD</t>
  </si>
  <si>
    <t>WisdomTree Global SmallCap Dividend Fund</t>
  </si>
  <si>
    <t>$28.39M</t>
  </si>
  <si>
    <t>Equity: Global - Small Cap</t>
  </si>
  <si>
    <t>QINC</t>
  </si>
  <si>
    <t>First Trust RBA Quality Income ETF</t>
  </si>
  <si>
    <t>PSR</t>
  </si>
  <si>
    <t>PowerShares Active US Real Estate Fund</t>
  </si>
  <si>
    <t>$28.35M</t>
  </si>
  <si>
    <t>YMLI</t>
  </si>
  <si>
    <t>VanEck Vectors High Income Infrastructure MLP ETF</t>
  </si>
  <si>
    <t>$28.30M</t>
  </si>
  <si>
    <t>VQT</t>
  </si>
  <si>
    <t>Barclays ETN+ S&amp;P VEQTOR ETN</t>
  </si>
  <si>
    <t>$27.96M</t>
  </si>
  <si>
    <t>IDHQ</t>
  </si>
  <si>
    <t>PowerShares S&amp;P International Developed Quality Portfolio</t>
  </si>
  <si>
    <t>$27.84M</t>
  </si>
  <si>
    <t>EWRE</t>
  </si>
  <si>
    <t>Guggenheim S&amp;P 500 Equal Weight Real Estate ETF</t>
  </si>
  <si>
    <t>$27.80M</t>
  </si>
  <si>
    <t>LSVX</t>
  </si>
  <si>
    <t>VelocityShares VIX Variable Long/Short ETN</t>
  </si>
  <si>
    <t>$27.70M</t>
  </si>
  <si>
    <t>TYO</t>
  </si>
  <si>
    <t>Direxion Daily 7-10 Year Treasury Bear 3x Shares</t>
  </si>
  <si>
    <t>$27.69M</t>
  </si>
  <si>
    <t>EPV</t>
  </si>
  <si>
    <t>ProShares UltraShort FTSE Europe</t>
  </si>
  <si>
    <t>$27.57M</t>
  </si>
  <si>
    <t>Inverse Equity: Developed Europe - Total Market</t>
  </si>
  <si>
    <t>FWDD</t>
  </si>
  <si>
    <t>AdvisorShares Madrona Domestic ETF</t>
  </si>
  <si>
    <t>$27.19M</t>
  </si>
  <si>
    <t>FLRT</t>
  </si>
  <si>
    <t>AdvisorShares Pacific Asset Enhanced Floating Rate ETF</t>
  </si>
  <si>
    <t>$27.08M</t>
  </si>
  <si>
    <t>YAO</t>
  </si>
  <si>
    <t>Guggenheim China All-Cap ETF</t>
  </si>
  <si>
    <t>$27.02M</t>
  </si>
  <si>
    <t>WTID</t>
  </si>
  <si>
    <t>UBS ETRACS - ProShares Daily 3x Inverse Crude ETN</t>
  </si>
  <si>
    <t>$27.00M</t>
  </si>
  <si>
    <t>XSOE</t>
  </si>
  <si>
    <t>WisdomTree Emerging Markets ex-State-Owned Enterprises Fund</t>
  </si>
  <si>
    <t>$26.95M</t>
  </si>
  <si>
    <t>EQWM</t>
  </si>
  <si>
    <t>PowerShares Russell Midcap Equal Weight Portfolio</t>
  </si>
  <si>
    <t>$26.94M</t>
  </si>
  <si>
    <t>SMCP</t>
  </si>
  <si>
    <t>AlphaMark Actively Managed Small Cap ETF</t>
  </si>
  <si>
    <t>AlphaMark Advisors</t>
  </si>
  <si>
    <t>$26.75M</t>
  </si>
  <si>
    <t>AMUB</t>
  </si>
  <si>
    <t>ETRACS Alerian MLP Index ETN Series B</t>
  </si>
  <si>
    <t>$26.70M</t>
  </si>
  <si>
    <t>DPST</t>
  </si>
  <si>
    <t>Direxion Daily Regional Banks Bull 3X Shares</t>
  </si>
  <si>
    <t>$26.27M</t>
  </si>
  <si>
    <t>Leveraged Equity: U.S. Banks</t>
  </si>
  <si>
    <t>TERM</t>
  </si>
  <si>
    <t>EquityCompass Tactical Risk Manager ETF</t>
  </si>
  <si>
    <t>$26.16M</t>
  </si>
  <si>
    <t>QLC</t>
  </si>
  <si>
    <t>FlexShares US Quality Large Cap Index Fund</t>
  </si>
  <si>
    <t>$26.07M</t>
  </si>
  <si>
    <t>DRIP</t>
  </si>
  <si>
    <t>Direxion Daily S&amp;P Oil &amp; Gas Exp. &amp; Prod. Bear 3X Shares</t>
  </si>
  <si>
    <t>$25.95M</t>
  </si>
  <si>
    <t>Inverse Equity: U.S. Oil &amp; Gas Exploration &amp; Production</t>
  </si>
  <si>
    <t>CBND</t>
  </si>
  <si>
    <t>SPDR Bloomberg Barclays Issuer Scored Corporate Bond ETF</t>
  </si>
  <si>
    <t>$25.93M</t>
  </si>
  <si>
    <t>PAF</t>
  </si>
  <si>
    <t>Powershares FTSE RAFI Asia Pacific ex-Japan Portfolio</t>
  </si>
  <si>
    <t>$25.88M</t>
  </si>
  <si>
    <t>ASHS</t>
  </si>
  <si>
    <t>Deutsche X-trackers Harvest CSI 500 China-A Shares Small Cap ETF</t>
  </si>
  <si>
    <t>$25.81M</t>
  </si>
  <si>
    <t>BSJO</t>
  </si>
  <si>
    <t>Guggenheim BulletShares 2024 High Yield Corporate Bond ETF</t>
  </si>
  <si>
    <t>$25.73M</t>
  </si>
  <si>
    <t>MPCT</t>
  </si>
  <si>
    <t>iShares MSCI Global Impact ETF</t>
  </si>
  <si>
    <t>$25.71M</t>
  </si>
  <si>
    <t>PEZ</t>
  </si>
  <si>
    <t>PowerShares DWA Consumer Cyclicals Momentum Portfolio</t>
  </si>
  <si>
    <t>$25.70M</t>
  </si>
  <si>
    <t>DZZ</t>
  </si>
  <si>
    <t>DB Gold Double Short ETN</t>
  </si>
  <si>
    <t>$25.68M</t>
  </si>
  <si>
    <t>BZQ</t>
  </si>
  <si>
    <t>ProShares UltraShort MSCI Brazil Capped</t>
  </si>
  <si>
    <t>$25.52M</t>
  </si>
  <si>
    <t>Inverse Equity: Brazil - Total Market</t>
  </si>
  <si>
    <t>FLN</t>
  </si>
  <si>
    <t>First Trust Latin America AlphaDEX Fund</t>
  </si>
  <si>
    <t>Equity: Latin America - Total Market</t>
  </si>
  <si>
    <t>OLEM</t>
  </si>
  <si>
    <t>iPath Pure Beta Crude Oil ETN</t>
  </si>
  <si>
    <t>$25.47M</t>
  </si>
  <si>
    <t>DWPP</t>
  </si>
  <si>
    <t>First Trust Dorsey Wright People's Portfolio ETF</t>
  </si>
  <si>
    <t>$25.39M</t>
  </si>
  <si>
    <t>ISMD</t>
  </si>
  <si>
    <t>Inspire Small/Mid Cap Impact ETF</t>
  </si>
  <si>
    <t>$25.27M</t>
  </si>
  <si>
    <t>LMLP</t>
  </si>
  <si>
    <t>ETRACS Monthly Pay 2xLeveraged Wells Fargo MLP Ex-Energy ETN</t>
  </si>
  <si>
    <t>$25.26M</t>
  </si>
  <si>
    <t>Leveraged Equity: U.S. - Total Market</t>
  </si>
  <si>
    <t>RISE</t>
  </si>
  <si>
    <t>Sit Rising Rate ETF</t>
  </si>
  <si>
    <t>$25.19M</t>
  </si>
  <si>
    <t>SRS</t>
  </si>
  <si>
    <t>ProShares UltraShort Real Estate</t>
  </si>
  <si>
    <t>$25.14M</t>
  </si>
  <si>
    <t>Inverse Equity: U.S. Real Estate</t>
  </si>
  <si>
    <t>TFLO</t>
  </si>
  <si>
    <t>iShares Treasury Floating Rate Bond ETF</t>
  </si>
  <si>
    <t>$25.10M</t>
  </si>
  <si>
    <t>Fixed Income: U.S. Government Treasury Floating Rate</t>
  </si>
  <si>
    <t>VALX</t>
  </si>
  <si>
    <t>Validea Market Legends ETF</t>
  </si>
  <si>
    <t>Validea Capital Management</t>
  </si>
  <si>
    <t>$24.87M</t>
  </si>
  <si>
    <t>PXQ</t>
  </si>
  <si>
    <t>PowerShares Dynamic Networking Portfolio</t>
  </si>
  <si>
    <t>$24.82M</t>
  </si>
  <si>
    <t>ALFA</t>
  </si>
  <si>
    <t>AlphaClone Alternative Alpha ETF</t>
  </si>
  <si>
    <t>$24.69M</t>
  </si>
  <si>
    <t>MLPE</t>
  </si>
  <si>
    <t>C-Tracks ETNs on the Miller/Howard MLP Fundamental Index Series B</t>
  </si>
  <si>
    <t>$24.43M</t>
  </si>
  <si>
    <t>ACWF</t>
  </si>
  <si>
    <t>iShares Edge MSCI Multifactor Global ETF</t>
  </si>
  <si>
    <t>$24.23M</t>
  </si>
  <si>
    <t>CNXT</t>
  </si>
  <si>
    <t>VanEck Vectors ChinaAMC SME-ChiNext ETF</t>
  </si>
  <si>
    <t>$24.21M</t>
  </si>
  <si>
    <t>Equity: China - Extended Market</t>
  </si>
  <si>
    <t>FINU</t>
  </si>
  <si>
    <t>ProShares UltraPro Financial Select Sector</t>
  </si>
  <si>
    <t>SEF</t>
  </si>
  <si>
    <t>ProShares Short Financials</t>
  </si>
  <si>
    <t>$24.19M</t>
  </si>
  <si>
    <t>ENY</t>
  </si>
  <si>
    <t>Guggenheim Canadian Energy Income ETF</t>
  </si>
  <si>
    <t>$24.04M</t>
  </si>
  <si>
    <t>Equity: Canada Oil &amp; Gas Exploration &amp; Production</t>
  </si>
  <si>
    <t>FXS</t>
  </si>
  <si>
    <t>CurrencyShares Swedish Krona Trust</t>
  </si>
  <si>
    <t>$24.03M</t>
  </si>
  <si>
    <t>Currency: Swedish Krona</t>
  </si>
  <si>
    <t>AGZD</t>
  </si>
  <si>
    <t>WisdomTree Barclays Interest Rate Hedged U.S. Aggregate Bond Fund</t>
  </si>
  <si>
    <t>$23.99M</t>
  </si>
  <si>
    <t>PZI</t>
  </si>
  <si>
    <t>PowerShares Zacks Micro Cap Portfolio</t>
  </si>
  <si>
    <t>$23.90M</t>
  </si>
  <si>
    <t>BYLD</t>
  </si>
  <si>
    <t>iShares Yield Optimized Bond ETF</t>
  </si>
  <si>
    <t>$23.89M</t>
  </si>
  <si>
    <t>GRID</t>
  </si>
  <si>
    <t>First Trust Nasdaq Clean Edge Smart GRID Infrastructure Index</t>
  </si>
  <si>
    <t>$23.81M</t>
  </si>
  <si>
    <t>PHDG</t>
  </si>
  <si>
    <t>Powershares S&amp;P 500 Downside Hedged Portfolio</t>
  </si>
  <si>
    <t>$23.71M</t>
  </si>
  <si>
    <t>DVHL</t>
  </si>
  <si>
    <t>ETRACS Monthly Pay 2xLeveraged Diversified High Income ETN</t>
  </si>
  <si>
    <t>$23.67M</t>
  </si>
  <si>
    <t>FFIU</t>
  </si>
  <si>
    <t>Fieldstone UVA Unconstrained Medium-Term Fixed Income ETF</t>
  </si>
  <si>
    <t>OBP Capital LLC</t>
  </si>
  <si>
    <t>Fixed Income: Global - Broad Market Intermediate</t>
  </si>
  <si>
    <t>DUG</t>
  </si>
  <si>
    <t>ProShares UltraShort Oil &amp; Gas</t>
  </si>
  <si>
    <t>$23.62M</t>
  </si>
  <si>
    <t>HGSD</t>
  </si>
  <si>
    <t>WisdomTree Global Hedged SmallCap Dividend Fund</t>
  </si>
  <si>
    <t>$23.51M</t>
  </si>
  <si>
    <t>MFDX</t>
  </si>
  <si>
    <t>PIMCO RAFI Dynamic Multi-Factor International Equity ETF</t>
  </si>
  <si>
    <t>$23.44M</t>
  </si>
  <si>
    <t>MFUS</t>
  </si>
  <si>
    <t>PIMCO RAFI Dynamic Multi-Factor U.S. Equity ETF</t>
  </si>
  <si>
    <t>CMDT</t>
  </si>
  <si>
    <t>iShares Commodity Optimized Trust</t>
  </si>
  <si>
    <t>$23.43M</t>
  </si>
  <si>
    <t>CUMB</t>
  </si>
  <si>
    <t>Virtus Cumberland Municipal Bond ETF</t>
  </si>
  <si>
    <t>$23.27M</t>
  </si>
  <si>
    <t>FTXL</t>
  </si>
  <si>
    <t>First Trust Nasdaq Semiconductor ETF</t>
  </si>
  <si>
    <t>$23.26M</t>
  </si>
  <si>
    <t>ESGL</t>
  </si>
  <si>
    <t>Oppenheimer ESG Revenue ETF</t>
  </si>
  <si>
    <t>$23.19M</t>
  </si>
  <si>
    <t>SAA</t>
  </si>
  <si>
    <t>ProShares Ultra SmallCap600</t>
  </si>
  <si>
    <t>ICOL</t>
  </si>
  <si>
    <t>iShares MSCI Colombia Capped ETF</t>
  </si>
  <si>
    <t>$23.13M</t>
  </si>
  <si>
    <t>MFEM</t>
  </si>
  <si>
    <t>PIMCO RAFI Dynamic Multi-Factor Emerging Markets Equity ETF</t>
  </si>
  <si>
    <t>$23.10M</t>
  </si>
  <si>
    <t>BJK</t>
  </si>
  <si>
    <t>VanEck Vectors Gaming ETF</t>
  </si>
  <si>
    <t>$23.07M</t>
  </si>
  <si>
    <t>Equity: Global Casinos / Gaming</t>
  </si>
  <si>
    <t>RFAP</t>
  </si>
  <si>
    <t>First Trust RiverFront Dynamic Asia Pacific</t>
  </si>
  <si>
    <t>$23.06M</t>
  </si>
  <si>
    <t>ECNS</t>
  </si>
  <si>
    <t>iShares MSCI China Small-Cap ETF</t>
  </si>
  <si>
    <t>$23.01M</t>
  </si>
  <si>
    <t>ALD</t>
  </si>
  <si>
    <t>WisdomTree Asia Local Debt Fund</t>
  </si>
  <si>
    <t>$23.00M</t>
  </si>
  <si>
    <t>Fixed Income: Asia-Pacific - Broad Market Intermediate</t>
  </si>
  <si>
    <t>ITEQ</t>
  </si>
  <si>
    <t>BlueStar TA-BIGITech Israel Technology ETF</t>
  </si>
  <si>
    <t>$22.98M</t>
  </si>
  <si>
    <t>Equity: Israel Technology</t>
  </si>
  <si>
    <t>BZF</t>
  </si>
  <si>
    <t>WisdomTree Brazilian Real Strategy Fund</t>
  </si>
  <si>
    <t>$22.90M</t>
  </si>
  <si>
    <t>Currency: Brazilian Real</t>
  </si>
  <si>
    <t>LDRI</t>
  </si>
  <si>
    <t>PowerShares LadderRite 0-5 Year Corporate Bond Portfolio</t>
  </si>
  <si>
    <t>$22.53M</t>
  </si>
  <si>
    <t>PAGG</t>
  </si>
  <si>
    <t>PowerShares Global Agriculture Portfolio</t>
  </si>
  <si>
    <t>$22.49M</t>
  </si>
  <si>
    <t>RETL</t>
  </si>
  <si>
    <t>Direxion Daily Retail Bull 3x Shares</t>
  </si>
  <si>
    <t>$22.48M</t>
  </si>
  <si>
    <t>Leveraged Equity: U.S. Retail</t>
  </si>
  <si>
    <t>JHMI</t>
  </si>
  <si>
    <t>John Hancock Multifactor Industrials</t>
  </si>
  <si>
    <t>$22.45M</t>
  </si>
  <si>
    <t>SCID</t>
  </si>
  <si>
    <t>Global X Scientific Beta Europe ETF</t>
  </si>
  <si>
    <t>$22.37M</t>
  </si>
  <si>
    <t>EQWS</t>
  </si>
  <si>
    <t>PowerShares Russell 2000 Equal Weight Portfolio</t>
  </si>
  <si>
    <t>$22.24M</t>
  </si>
  <si>
    <t>PUW</t>
  </si>
  <si>
    <t>PowerShares WilderHill Progressive Energy Portfolio</t>
  </si>
  <si>
    <t>$22.06M</t>
  </si>
  <si>
    <t>DFEN</t>
  </si>
  <si>
    <t>Direxion Daily Aerospace &amp; Defense Bull 3X Shares</t>
  </si>
  <si>
    <t>$21.99M</t>
  </si>
  <si>
    <t>Leveraged Equity: U.S. Aerospace &amp; Defense</t>
  </si>
  <si>
    <t>DXJF</t>
  </si>
  <si>
    <t>WisdomTree Japan Hedged Financials Fund</t>
  </si>
  <si>
    <t>$21.76M</t>
  </si>
  <si>
    <t>Equity: Japan Financials</t>
  </si>
  <si>
    <t>PLND</t>
  </si>
  <si>
    <t>VanEck Vectors Poland ETF</t>
  </si>
  <si>
    <t>$21.73M</t>
  </si>
  <si>
    <t>DBS</t>
  </si>
  <si>
    <t>PowerShares DB Silver Fund</t>
  </si>
  <si>
    <t>GSP</t>
  </si>
  <si>
    <t>iPath S&amp;P GSCI Total Return Index ETN</t>
  </si>
  <si>
    <t>$21.68M</t>
  </si>
  <si>
    <t>RALS</t>
  </si>
  <si>
    <t>ProShares RAFI Long/Short ETF</t>
  </si>
  <si>
    <t>$21.66M</t>
  </si>
  <si>
    <t>WREI</t>
  </si>
  <si>
    <t>Wilshire US REIT ETF</t>
  </si>
  <si>
    <t>$21.61M</t>
  </si>
  <si>
    <t>ADRA</t>
  </si>
  <si>
    <t>BLDRS Asia 50 ADR Index Fund</t>
  </si>
  <si>
    <t>$21.55M</t>
  </si>
  <si>
    <t>Equity: Asia-Pacific - Large Cap</t>
  </si>
  <si>
    <t>UCIB</t>
  </si>
  <si>
    <t>ETRACS CMCI Total Return ETN Series B</t>
  </si>
  <si>
    <t>$21.54M</t>
  </si>
  <si>
    <t>UXI</t>
  </si>
  <si>
    <t>ProShares Ultra Industrials</t>
  </si>
  <si>
    <t>$21.51M</t>
  </si>
  <si>
    <t>Leveraged Equity: U.S. Industrials</t>
  </si>
  <si>
    <t>ISCF</t>
  </si>
  <si>
    <t>iShares Edge MSCI Multifactor Intl Small-Cap ETF</t>
  </si>
  <si>
    <t>$21.33M</t>
  </si>
  <si>
    <t>FPXI</t>
  </si>
  <si>
    <t>First Trust International IPO ETF</t>
  </si>
  <si>
    <t>$21.15M</t>
  </si>
  <si>
    <t>MMTM</t>
  </si>
  <si>
    <t>SPDR S&amp;P 1500 Momentum Tilt ETF</t>
  </si>
  <si>
    <t>$21.07M</t>
  </si>
  <si>
    <t>JHMA</t>
  </si>
  <si>
    <t>John Hancock Multifactor Materials</t>
  </si>
  <si>
    <t>AMJL</t>
  </si>
  <si>
    <t>Credit Suisse X-Links Monthly Pay 2xLeveraged Alerian MLP Index ETN</t>
  </si>
  <si>
    <t>$21.03M</t>
  </si>
  <si>
    <t>JSMD</t>
  </si>
  <si>
    <t>Janus Henderson Small/Mid CapGrowth Alpha ETF</t>
  </si>
  <si>
    <t>$20.89M</t>
  </si>
  <si>
    <t>Equity: U.S. - Extended Market Growth</t>
  </si>
  <si>
    <t>ZSL</t>
  </si>
  <si>
    <t>ProShares UltraShort Silver</t>
  </si>
  <si>
    <t>$20.88M</t>
  </si>
  <si>
    <t>ESGF</t>
  </si>
  <si>
    <t>Oppenheimer Global ESG Revenue ETF</t>
  </si>
  <si>
    <t>$20.79M</t>
  </si>
  <si>
    <t>BSWN</t>
  </si>
  <si>
    <t>VelocityShares VIX Tail Risk ETN</t>
  </si>
  <si>
    <t>$20.73M</t>
  </si>
  <si>
    <t>EPRF</t>
  </si>
  <si>
    <t>Elkhorn S&amp;P High Quality Preferred ETF</t>
  </si>
  <si>
    <t>$20.65M</t>
  </si>
  <si>
    <t>PXR</t>
  </si>
  <si>
    <t>Powershares Emerging Markets Infrastructure Portfolio</t>
  </si>
  <si>
    <t>$20.50M</t>
  </si>
  <si>
    <t>HQBD</t>
  </si>
  <si>
    <t>Hartford Quality Bond ETF</t>
  </si>
  <si>
    <t>$20.36M</t>
  </si>
  <si>
    <t>UCC</t>
  </si>
  <si>
    <t>ProShares Ultra Consumer Services</t>
  </si>
  <si>
    <t>$20.35M</t>
  </si>
  <si>
    <t>Leveraged Equity: U.S. Consumer Cyclicals</t>
  </si>
  <si>
    <t>TECS</t>
  </si>
  <si>
    <t>Direxion Daily Technology Bear 3X Shares</t>
  </si>
  <si>
    <t>$20.21M</t>
  </si>
  <si>
    <t>Inverse Equity: U.S. Technology</t>
  </si>
  <si>
    <t>ULST</t>
  </si>
  <si>
    <t>SPDR SSgA Ultra Short Term Bond ETF</t>
  </si>
  <si>
    <t>$20.12M</t>
  </si>
  <si>
    <t>IQLT</t>
  </si>
  <si>
    <t>iShares Edge MSCI Intl Quality Factor ETF</t>
  </si>
  <si>
    <t>$20.11M</t>
  </si>
  <si>
    <t>IBD</t>
  </si>
  <si>
    <t>Inspire Corporate Bond Impact ETF</t>
  </si>
  <si>
    <t>$20.10M</t>
  </si>
  <si>
    <t>FPEI</t>
  </si>
  <si>
    <t>First Trust Institutional Preferred Securities and Income ETF</t>
  </si>
  <si>
    <t>$20.07M</t>
  </si>
  <si>
    <t>WBIR</t>
  </si>
  <si>
    <t>WBI Tactical Rotation Shares</t>
  </si>
  <si>
    <t>$19.97M</t>
  </si>
  <si>
    <t>WMW</t>
  </si>
  <si>
    <t>Elements Morningstar Wide Moat Focus Total Return Index ETN</t>
  </si>
  <si>
    <t>$19.81M</t>
  </si>
  <si>
    <t>PFFR</t>
  </si>
  <si>
    <t>InfraCap REIT Preferred ETF</t>
  </si>
  <si>
    <t>$19.71M</t>
  </si>
  <si>
    <t>CN</t>
  </si>
  <si>
    <t>Deutsche X-trackers MSCI All China Equity ETF</t>
  </si>
  <si>
    <t>$19.70M</t>
  </si>
  <si>
    <t>HDLV</t>
  </si>
  <si>
    <t>ETRACS Monthly Pay 2xLeveraged US High Dividend Low Volatility ETN</t>
  </si>
  <si>
    <t>$19.62M</t>
  </si>
  <si>
    <t>SCIJ</t>
  </si>
  <si>
    <t>Global X Scientific Beta Japan ETF</t>
  </si>
  <si>
    <t>$19.48M</t>
  </si>
  <si>
    <t>UBR</t>
  </si>
  <si>
    <t>ProShares Ultra MSCI Brazil Capped</t>
  </si>
  <si>
    <t>$19.46M</t>
  </si>
  <si>
    <t>CEFS</t>
  </si>
  <si>
    <t>Saba Closed-End Funds ETF</t>
  </si>
  <si>
    <t>$19.06M</t>
  </si>
  <si>
    <t>ETHO</t>
  </si>
  <si>
    <t>Etho Climate Leadership U.S. ETF</t>
  </si>
  <si>
    <t>$18.94M</t>
  </si>
  <si>
    <t>LEAD</t>
  </si>
  <si>
    <t>Reality Shares DIVCON Leaders Dividend ETF</t>
  </si>
  <si>
    <t>$18.85M</t>
  </si>
  <si>
    <t>QDEU</t>
  </si>
  <si>
    <t>SPDR MSCI Germany StrategicFactors ETF</t>
  </si>
  <si>
    <t>$18.73M</t>
  </si>
  <si>
    <t>EYLD</t>
  </si>
  <si>
    <t>Cambria Emerging Shareholder Yield ETF</t>
  </si>
  <si>
    <t>$18.72M</t>
  </si>
  <si>
    <t>NUSC</t>
  </si>
  <si>
    <t>NuShares ESG Small-Cap ETF</t>
  </si>
  <si>
    <t>$18.66M</t>
  </si>
  <si>
    <t>SMEZ</t>
  </si>
  <si>
    <t>SPDR EURO STOXX Small Cap ETF</t>
  </si>
  <si>
    <t>$18.63M</t>
  </si>
  <si>
    <t>KSA</t>
  </si>
  <si>
    <t>iShares MSCI Saudi Arabia Capped ETF</t>
  </si>
  <si>
    <t>$18.61M</t>
  </si>
  <si>
    <t>Equity: Saudi Arabia - Total Market</t>
  </si>
  <si>
    <t>JHMU</t>
  </si>
  <si>
    <t>John Hancock Multifactor Utilities</t>
  </si>
  <si>
    <t>$18.58M</t>
  </si>
  <si>
    <t>HEFV</t>
  </si>
  <si>
    <t>iShares Edge MSCI Min Vol EAFE Currency Hedged ETF</t>
  </si>
  <si>
    <t>$18.52M</t>
  </si>
  <si>
    <t>HEWU</t>
  </si>
  <si>
    <t>iShares Currency Hedged MSCI United Kingdom ETF</t>
  </si>
  <si>
    <t>$18.51M</t>
  </si>
  <si>
    <t>EVIX</t>
  </si>
  <si>
    <t>VelocityShares 1X Long VSTOXX Futures ETN</t>
  </si>
  <si>
    <t>$18.50M</t>
  </si>
  <si>
    <t>JHMS</t>
  </si>
  <si>
    <t>John Hancock Multifactor Consumer Staples</t>
  </si>
  <si>
    <t>$18.45M</t>
  </si>
  <si>
    <t>FWDB</t>
  </si>
  <si>
    <t>AdvisorShares Madrona Global Bond ETF</t>
  </si>
  <si>
    <t>$18.30M</t>
  </si>
  <si>
    <t>FNG</t>
  </si>
  <si>
    <t>AdvisorShares New Tech and Media ETF</t>
  </si>
  <si>
    <t>$18.25M</t>
  </si>
  <si>
    <t>LBDC</t>
  </si>
  <si>
    <t>ETRACS 2xLeveraged Long Wells Fargo Business Development Company ETN Series B</t>
  </si>
  <si>
    <t>$18.03M</t>
  </si>
  <si>
    <t>Leveraged Equity: Global Private Equity</t>
  </si>
  <si>
    <t>TLDH</t>
  </si>
  <si>
    <t>FlexShares Currency Hedged Morningstar DM ex-US Factor Tilt</t>
  </si>
  <si>
    <t>$17.96M</t>
  </si>
  <si>
    <t>LBJ</t>
  </si>
  <si>
    <t>Direxion Daily Latin America Bull 3X Shares</t>
  </si>
  <si>
    <t>$17.92M</t>
  </si>
  <si>
    <t>Leveraged Equity: Latin America - Total Market</t>
  </si>
  <si>
    <t>MRRL</t>
  </si>
  <si>
    <t>ETRACS Monthly Pay 2xLeveraged Mortgage REIT ETN Series B</t>
  </si>
  <si>
    <t>$17.88M</t>
  </si>
  <si>
    <t>ROGS</t>
  </si>
  <si>
    <t>Hartford Multifactor Global Small Cap ETF</t>
  </si>
  <si>
    <t>$17.86M</t>
  </si>
  <si>
    <t>VEGA</t>
  </si>
  <si>
    <t>AdvisorShares STAR Global Buy-Write ETF</t>
  </si>
  <si>
    <t>$17.84M</t>
  </si>
  <si>
    <t>TRSK</t>
  </si>
  <si>
    <t>Janus Velocity Tail Risk Hedged Large Cap ETF</t>
  </si>
  <si>
    <t>$17.79M</t>
  </si>
  <si>
    <t>CARZ</t>
  </si>
  <si>
    <t>First Trust NASDAQ Global Auto Index Fund</t>
  </si>
  <si>
    <t>$17.78M</t>
  </si>
  <si>
    <t>Equity: Global Autos</t>
  </si>
  <si>
    <t>ONTL</t>
  </si>
  <si>
    <t>O'Shares FTSE Russell International Quality Dividend ETF</t>
  </si>
  <si>
    <t>$17.75M</t>
  </si>
  <si>
    <t>DHVW</t>
  </si>
  <si>
    <t>Diamond Hill Valuation-Weighted 500 ETF</t>
  </si>
  <si>
    <t>Diamond Hill</t>
  </si>
  <si>
    <t>FONE</t>
  </si>
  <si>
    <t>First Trust NASDAQ Smartphone Index Fund</t>
  </si>
  <si>
    <t>$17.56M</t>
  </si>
  <si>
    <t>Equity: Global Phones &amp; Handheld Devices</t>
  </si>
  <si>
    <t>FLQG</t>
  </si>
  <si>
    <t>Franklin LibertyQ Global Equity ETF</t>
  </si>
  <si>
    <t>$17.53M</t>
  </si>
  <si>
    <t>OEUH</t>
  </si>
  <si>
    <t>O'Shares FTSE Europe Quality Dividend Hedged</t>
  </si>
  <si>
    <t>$17.35M</t>
  </si>
  <si>
    <t>FINX</t>
  </si>
  <si>
    <t>Global X FinTech ETF</t>
  </si>
  <si>
    <t>$17.28M</t>
  </si>
  <si>
    <t>AGND</t>
  </si>
  <si>
    <t>WisdomTree Barclays Negative Duration U.S. Aggregate Bond Fund</t>
  </si>
  <si>
    <t>$17.22M</t>
  </si>
  <si>
    <t>FLQD</t>
  </si>
  <si>
    <t>Franklin LibertyQ Global Dividend ETF</t>
  </si>
  <si>
    <t>$17.18M</t>
  </si>
  <si>
    <t>EQLT</t>
  </si>
  <si>
    <t>Workplace Equality Portfolio</t>
  </si>
  <si>
    <t>$16.99M</t>
  </si>
  <si>
    <t>QQQC</t>
  </si>
  <si>
    <t>Global X NASDAQ China Technology ETF</t>
  </si>
  <si>
    <t>$16.98M</t>
  </si>
  <si>
    <t>FLM</t>
  </si>
  <si>
    <t>First Trust Global Engineering and Construction ETF</t>
  </si>
  <si>
    <t>$16.68M</t>
  </si>
  <si>
    <t>Equity: Global Construction &amp; Engineering</t>
  </si>
  <si>
    <t>EEMX</t>
  </si>
  <si>
    <t>SPDR MSCI Emerging Markets Fossil Fuel Reserves Free ETF</t>
  </si>
  <si>
    <t>$16.61M</t>
  </si>
  <si>
    <t>HYND</t>
  </si>
  <si>
    <t>WisdomTree BofA Merrill Lynch High Yield Bond Negative Duration Fund</t>
  </si>
  <si>
    <t>$16.46M</t>
  </si>
  <si>
    <t>EVX</t>
  </si>
  <si>
    <t>VanEck Vectors Environmental Services ETF</t>
  </si>
  <si>
    <t>$16.43M</t>
  </si>
  <si>
    <t>UPW</t>
  </si>
  <si>
    <t>ProShares Ultra Utilities</t>
  </si>
  <si>
    <t>Leveraged Equity: U.S. Utilities</t>
  </si>
  <si>
    <t>EMFM</t>
  </si>
  <si>
    <t>Global X Next Emerging &amp; Frontier ETF</t>
  </si>
  <si>
    <t>$16.39M</t>
  </si>
  <si>
    <t>COW</t>
  </si>
  <si>
    <t>iPath Bloomberg Livestock Subindex Total Return ETN</t>
  </si>
  <si>
    <t>$16.28M</t>
  </si>
  <si>
    <t>Commodities: Agriculture Livestock</t>
  </si>
  <si>
    <t>GULF</t>
  </si>
  <si>
    <t>WisdomTree Middle East Dividend Fund</t>
  </si>
  <si>
    <t>$16.24M</t>
  </si>
  <si>
    <t>Equity: Frontier Middle East &amp; Africa - Total Market</t>
  </si>
  <si>
    <t>EDBI</t>
  </si>
  <si>
    <t>Legg Mason Emerging Markets Diversified Core ETF</t>
  </si>
  <si>
    <t>$16.19M</t>
  </si>
  <si>
    <t>DVEM</t>
  </si>
  <si>
    <t>WisdomTree Emerging Markets Dividend</t>
  </si>
  <si>
    <t>$16.10M</t>
  </si>
  <si>
    <t>DLBS</t>
  </si>
  <si>
    <t>iPath US Treasury Long Bond Bear ETN</t>
  </si>
  <si>
    <t>$16.05M</t>
  </si>
  <si>
    <t>LKOR</t>
  </si>
  <si>
    <t>FlexShares Credit-Scored US Long Corporate Bond Index Fund</t>
  </si>
  <si>
    <t>$16.01M</t>
  </si>
  <si>
    <t>MAGA</t>
  </si>
  <si>
    <t>Point Bridge GOP Stock Tracker ETF</t>
  </si>
  <si>
    <t>Point Bridge Capital</t>
  </si>
  <si>
    <t>$15.94M</t>
  </si>
  <si>
    <t>DGLD</t>
  </si>
  <si>
    <t>VelocityShares 3X Inverse Gold ETN</t>
  </si>
  <si>
    <t>FMK</t>
  </si>
  <si>
    <t>First Trust Mega Cap AlphaDEX Fund</t>
  </si>
  <si>
    <t>$15.89M</t>
  </si>
  <si>
    <t>XVZ</t>
  </si>
  <si>
    <t>iPath S&amp;P 500 Dynamic VIX ETN</t>
  </si>
  <si>
    <t>$15.86M</t>
  </si>
  <si>
    <t>MVIN</t>
  </si>
  <si>
    <t>Natixis Seeyond International Minimum Volatility ETF</t>
  </si>
  <si>
    <t>Natixis</t>
  </si>
  <si>
    <t>$15.85M</t>
  </si>
  <si>
    <t>JHME</t>
  </si>
  <si>
    <t>John Hancock Multifactor Energy</t>
  </si>
  <si>
    <t>$15.81M</t>
  </si>
  <si>
    <t>KWT</t>
  </si>
  <si>
    <t>VanEck Vectors Solar Energy ETF</t>
  </si>
  <si>
    <t>$15.77M</t>
  </si>
  <si>
    <t>DEEF</t>
  </si>
  <si>
    <t>Deutsche X-trackers FTSE Developed ex US Comprehensive Factor ETF</t>
  </si>
  <si>
    <t>$15.76M</t>
  </si>
  <si>
    <t>CIL</t>
  </si>
  <si>
    <t>VictoryShares International Volatility Wtd Index ETF</t>
  </si>
  <si>
    <t>$15.59M</t>
  </si>
  <si>
    <t>EMAG</t>
  </si>
  <si>
    <t>VanEck Vectors Emerging Markets Aggregate Bond ETF</t>
  </si>
  <si>
    <t>$15.57M</t>
  </si>
  <si>
    <t>UTES</t>
  </si>
  <si>
    <t>Reaves Utilities ETF</t>
  </si>
  <si>
    <t>$15.56M</t>
  </si>
  <si>
    <t>HCOR</t>
  </si>
  <si>
    <t>Hartford Corporate Bond ETF</t>
  </si>
  <si>
    <t>$15.47M</t>
  </si>
  <si>
    <t>IBML</t>
  </si>
  <si>
    <t>iShares iBonds Dec 2023 Term Muni Bond ETF</t>
  </si>
  <si>
    <t>$15.40M</t>
  </si>
  <si>
    <t>OILU</t>
  </si>
  <si>
    <t>ProShares UltraPro 3x Crude Oil ETF</t>
  </si>
  <si>
    <t>$15.35M</t>
  </si>
  <si>
    <t>YLCO</t>
  </si>
  <si>
    <t>Global X YieldCo Index ETF</t>
  </si>
  <si>
    <t>$15.30M</t>
  </si>
  <si>
    <t>CLYH</t>
  </si>
  <si>
    <t>iShares Interest Rate Hedged 10+ Year Credit Bond ETF</t>
  </si>
  <si>
    <t>$15.23M</t>
  </si>
  <si>
    <t>VMIN</t>
  </si>
  <si>
    <t>REX VolMAXX Short VIX Weekly Futures Strategy ETF</t>
  </si>
  <si>
    <t>$15.22M</t>
  </si>
  <si>
    <t>DRV</t>
  </si>
  <si>
    <t>Direxion Daily MSCI Real Estate Bear 3x Shares</t>
  </si>
  <si>
    <t>$15.18M</t>
  </si>
  <si>
    <t>EQRR</t>
  </si>
  <si>
    <t>ProShares Equities for Rising Rates ETF</t>
  </si>
  <si>
    <t>$15.06M</t>
  </si>
  <si>
    <t>GYEN</t>
  </si>
  <si>
    <t>AdvisorShares Gartman Gold/Yen ETF</t>
  </si>
  <si>
    <t>$15.00M</t>
  </si>
  <si>
    <t>WTIU</t>
  </si>
  <si>
    <t>UBS ETRACS - ProShares Daily 3x Long Crude ETN</t>
  </si>
  <si>
    <t>$14.92M</t>
  </si>
  <si>
    <t>DRR</t>
  </si>
  <si>
    <t>Market Vectors Double Short Euro ETN</t>
  </si>
  <si>
    <t>IQDG</t>
  </si>
  <si>
    <t>WisdomTree International Quality Dividend Growth</t>
  </si>
  <si>
    <t>$14.89M</t>
  </si>
  <si>
    <t>DGZ</t>
  </si>
  <si>
    <t>DB Gold Short ETN</t>
  </si>
  <si>
    <t>$14.86M</t>
  </si>
  <si>
    <t>PRB</t>
  </si>
  <si>
    <t>VanEck Vectors Pre-Refunded Municipal Index ETF</t>
  </si>
  <si>
    <t>$14.82M</t>
  </si>
  <si>
    <t>QJPN</t>
  </si>
  <si>
    <t>SPDR MSCI Japan StrategicFactors ETF</t>
  </si>
  <si>
    <t>UGE</t>
  </si>
  <si>
    <t>ProShares Ultra Consumer Goods</t>
  </si>
  <si>
    <t>$14.79M</t>
  </si>
  <si>
    <t>Leveraged Equity: U.S. Consumer Non-cyclicals</t>
  </si>
  <si>
    <t>PAVE</t>
  </si>
  <si>
    <t>Global X U.S. Infrastructure Development ETF</t>
  </si>
  <si>
    <t>$14.77M</t>
  </si>
  <si>
    <t>FEUZ</t>
  </si>
  <si>
    <t>First Trust Eurozone AlphaDEX ETF</t>
  </si>
  <si>
    <t>$14.70M</t>
  </si>
  <si>
    <t>GLDW</t>
  </si>
  <si>
    <t>SPDR Long Dollar Gold Trust</t>
  </si>
  <si>
    <t>$14.63M</t>
  </si>
  <si>
    <t>FBZ</t>
  </si>
  <si>
    <t>First Trust Brazil AlphaDEX Fund</t>
  </si>
  <si>
    <t>$14.56M</t>
  </si>
  <si>
    <t>SOIL</t>
  </si>
  <si>
    <t>Global X Fertilizers/Potash ETF</t>
  </si>
  <si>
    <t>$14.52M</t>
  </si>
  <si>
    <t>ADRU</t>
  </si>
  <si>
    <t>BLDRS Europe Select ADR Index Fund</t>
  </si>
  <si>
    <t>$14.50M</t>
  </si>
  <si>
    <t>TCTL</t>
  </si>
  <si>
    <t>Premise Capital Frontier Advantage Diversified Tactical ETF</t>
  </si>
  <si>
    <t>Premise Capital</t>
  </si>
  <si>
    <t>$14.42M</t>
  </si>
  <si>
    <t>TAPR</t>
  </si>
  <si>
    <t>Barclays Inverse US Treasury Composite ETN</t>
  </si>
  <si>
    <t>$14.41M</t>
  </si>
  <si>
    <t>Inverse Fixed Income: U.S. Government Treasury</t>
  </si>
  <si>
    <t>ALTS</t>
  </si>
  <si>
    <t>ProShares Morningstar Alternatives Solution ETF</t>
  </si>
  <si>
    <t>IPO</t>
  </si>
  <si>
    <t>Renaissance IPO ETF</t>
  </si>
  <si>
    <t>Renaissance Capital</t>
  </si>
  <si>
    <t>$14.40M</t>
  </si>
  <si>
    <t>REK</t>
  </si>
  <si>
    <t>ProShares Short Real Estate</t>
  </si>
  <si>
    <t>$14.37M</t>
  </si>
  <si>
    <t>JJA</t>
  </si>
  <si>
    <t>iPath Bloomberg Agriculture Subindex Total Return ETN</t>
  </si>
  <si>
    <t>$14.28M</t>
  </si>
  <si>
    <t>DXPS</t>
  </si>
  <si>
    <t>WisdomTree United Kingdom Hedged Equity Fund</t>
  </si>
  <si>
    <t>$14.25M</t>
  </si>
  <si>
    <t>SDYL</t>
  </si>
  <si>
    <t>ETRACS Monthly Pay 2xLeveraged S&amp;P Dividend ETN</t>
  </si>
  <si>
    <t>$14.24M</t>
  </si>
  <si>
    <t>VIIX</t>
  </si>
  <si>
    <t>VelocityShares Daily Long VIX Short-Term ETN</t>
  </si>
  <si>
    <t>$14.22M</t>
  </si>
  <si>
    <t>ASEA</t>
  </si>
  <si>
    <t>Global X FTSE Southeast Asia ETF</t>
  </si>
  <si>
    <t>$14.12M</t>
  </si>
  <si>
    <t>Equity: Southeast Asia - Total Market</t>
  </si>
  <si>
    <t>UPV</t>
  </si>
  <si>
    <t>ProShares Ultra FTSE Europe</t>
  </si>
  <si>
    <t>$13.87M</t>
  </si>
  <si>
    <t>HCRF</t>
  </si>
  <si>
    <t>iShares Edge MSCI Multifactor Healthcare ETF</t>
  </si>
  <si>
    <t>$13.82M</t>
  </si>
  <si>
    <t>FLAG</t>
  </si>
  <si>
    <t>WeatherStorm Forensic Accounting Long-Short ETF</t>
  </si>
  <si>
    <t>$13.78M</t>
  </si>
  <si>
    <t>MLPG</t>
  </si>
  <si>
    <t>ETRACS Alerian Natural Gas MLP ETN</t>
  </si>
  <si>
    <t>$13.74M</t>
  </si>
  <si>
    <t>MYY</t>
  </si>
  <si>
    <t>ProShares Short MidCap400</t>
  </si>
  <si>
    <t>$13.72M</t>
  </si>
  <si>
    <t>Inverse Equity: U.S. - Mid Cap</t>
  </si>
  <si>
    <t>HGI</t>
  </si>
  <si>
    <t>Guggenheim International Multi-Asset Income ETF</t>
  </si>
  <si>
    <t>$13.67M</t>
  </si>
  <si>
    <t>IBLN</t>
  </si>
  <si>
    <t>Direxion iBillionaire Index ETF</t>
  </si>
  <si>
    <t>DAX</t>
  </si>
  <si>
    <t>Horizons DAX Germany ETF</t>
  </si>
  <si>
    <t>Equity: Germany - Large Cap</t>
  </si>
  <si>
    <t>PMR</t>
  </si>
  <si>
    <t>PowerShares Dynamic Retail Portfolio</t>
  </si>
  <si>
    <t>$13.66M</t>
  </si>
  <si>
    <t>GDXX</t>
  </si>
  <si>
    <t>ProShares Ultra Gold Miners</t>
  </si>
  <si>
    <t>$13.62M</t>
  </si>
  <si>
    <t>NUEM</t>
  </si>
  <si>
    <t>NuShares ESG Emerging Markets Equity ETF</t>
  </si>
  <si>
    <t>$13.57M</t>
  </si>
  <si>
    <t>EWEM</t>
  </si>
  <si>
    <t>Guggenheim MSCI Emerging Markets Equal Country Weight ETF</t>
  </si>
  <si>
    <t>$13.56M</t>
  </si>
  <si>
    <t>MCEF</t>
  </si>
  <si>
    <t>First Trust Municipal CEF Income Opportunity ETF</t>
  </si>
  <si>
    <t>NULV</t>
  </si>
  <si>
    <t>NuShares ESG Large-Cap Value ETF</t>
  </si>
  <si>
    <t>$13.54M</t>
  </si>
  <si>
    <t>AGT</t>
  </si>
  <si>
    <t>iShares MSCI Argentina and Global Exposure ETF</t>
  </si>
  <si>
    <t>$13.50M</t>
  </si>
  <si>
    <t>REEM</t>
  </si>
  <si>
    <t>Oppenheimer Emerging Markets Revenue ETF</t>
  </si>
  <si>
    <t>JHDG</t>
  </si>
  <si>
    <t>WisdomTree Japan Hedged Quality Dividend Growth Fund</t>
  </si>
  <si>
    <t>$13.27M</t>
  </si>
  <si>
    <t>MATH</t>
  </si>
  <si>
    <t>AdvisorShares Meidell Tactical Advantage ETF</t>
  </si>
  <si>
    <t>$13.26M</t>
  </si>
  <si>
    <t>FIEG</t>
  </si>
  <si>
    <t>Deutsche Bank FI Enhanced Global High Yield ETN</t>
  </si>
  <si>
    <t>$13.23M</t>
  </si>
  <si>
    <t>DEMG</t>
  </si>
  <si>
    <t>Deutsche X-trackers FTSE Emerging Comprehensive Factor ETF</t>
  </si>
  <si>
    <t>$13.21M</t>
  </si>
  <si>
    <t>ESG</t>
  </si>
  <si>
    <t>FlexShares STOXX US ESG Impact Index Fund</t>
  </si>
  <si>
    <t>REFA</t>
  </si>
  <si>
    <t>Oppenheimer International Revenue ETF</t>
  </si>
  <si>
    <t>$13.19M</t>
  </si>
  <si>
    <t>RGLB</t>
  </si>
  <si>
    <t>Oppenheimer Global Revenue ETF</t>
  </si>
  <si>
    <t>$13.14M</t>
  </si>
  <si>
    <t>OASI</t>
  </si>
  <si>
    <t>O'Shares FTSE Asia Pacific Quality Dividend</t>
  </si>
  <si>
    <t>$13.10M</t>
  </si>
  <si>
    <t>GEUR</t>
  </si>
  <si>
    <t>AdvisorShares Gartman Gold/EURO ETF</t>
  </si>
  <si>
    <t>$13.00M</t>
  </si>
  <si>
    <t>PMPT</t>
  </si>
  <si>
    <t>iSectors Post-MPT Growth ETF</t>
  </si>
  <si>
    <t>$12.99M</t>
  </si>
  <si>
    <t>SOVB</t>
  </si>
  <si>
    <t>Cambria Sovereign Bond ETF</t>
  </si>
  <si>
    <t>$12.94M</t>
  </si>
  <si>
    <t>Fixed Income: Global - Sovereign High Yield</t>
  </si>
  <si>
    <t>ERM</t>
  </si>
  <si>
    <t>EquityCompass Risk Manager ETF</t>
  </si>
  <si>
    <t>$12.56M</t>
  </si>
  <si>
    <t>IGEM</t>
  </si>
  <si>
    <t>VanEck Vectors EM Investment Grade + BB Rated USD Sovereign Bond ETF</t>
  </si>
  <si>
    <t>$12.48M</t>
  </si>
  <si>
    <t>EMDV</t>
  </si>
  <si>
    <t>ProShares MSCI Emerging Markets Dividend Growers ETF</t>
  </si>
  <si>
    <t>$12.47M</t>
  </si>
  <si>
    <t>HILO</t>
  </si>
  <si>
    <t>Columbia EM Quality Dividend ETF</t>
  </si>
  <si>
    <t>DDEZ</t>
  </si>
  <si>
    <t>WisdomTree Dynamic Currency Hedged Europe Equity Fund</t>
  </si>
  <si>
    <t>$12.45M</t>
  </si>
  <si>
    <t>SDEM</t>
  </si>
  <si>
    <t>Global X MSCI SuperDividend Emerging Markets ETF</t>
  </si>
  <si>
    <t>$12.43M</t>
  </si>
  <si>
    <t>EFO</t>
  </si>
  <si>
    <t>ProShares Ultra MSCI EAFE</t>
  </si>
  <si>
    <t>$12.27M</t>
  </si>
  <si>
    <t>KCNY</t>
  </si>
  <si>
    <t>KraneShares E Fund China Commercial Paper ETF</t>
  </si>
  <si>
    <t>Fixed Income: China - Government/Credit Investment Grade Ultra-Short Term</t>
  </si>
  <si>
    <t>YDIV</t>
  </si>
  <si>
    <t>First Trust International Multi-Asset Diversified Income ETF</t>
  </si>
  <si>
    <t>$12.23M</t>
  </si>
  <si>
    <t>GSEW</t>
  </si>
  <si>
    <t>Goldman Sachs Equal Weight U.S. Large Cap Equity ETF</t>
  </si>
  <si>
    <t>$12.19M</t>
  </si>
  <si>
    <t>TUSA</t>
  </si>
  <si>
    <t>First Trust Total US Market AlphaDEX ETF</t>
  </si>
  <si>
    <t>$12.17M</t>
  </si>
  <si>
    <t>COWZ</t>
  </si>
  <si>
    <t>Pacer U.S. Cash Cows 100 ETF</t>
  </si>
  <si>
    <t>$12.16M</t>
  </si>
  <si>
    <t>GSSC</t>
  </si>
  <si>
    <t>Goldman Sachs ActiveBeta U.S. Small Cap Equity ETF</t>
  </si>
  <si>
    <t>$12.11M</t>
  </si>
  <si>
    <t>CWS</t>
  </si>
  <si>
    <t>AdvisorShares Focused Equity ETF</t>
  </si>
  <si>
    <t>CROP</t>
  </si>
  <si>
    <t>IQ Global Agribusiness Small Cap ETF</t>
  </si>
  <si>
    <t>$12.10M</t>
  </si>
  <si>
    <t>NAIL</t>
  </si>
  <si>
    <t>Direxion Daily Homebuilders &amp; Supplies Bull 3X Shares</t>
  </si>
  <si>
    <t>$12.05M</t>
  </si>
  <si>
    <t>Leveraged Equity: U.S. Homebuilding</t>
  </si>
  <si>
    <t>FWDI</t>
  </si>
  <si>
    <t>AdvisorShares Madrona International ETF</t>
  </si>
  <si>
    <t>$12.02M</t>
  </si>
  <si>
    <t>Equity: Global Ex-U.S. - Large Cap</t>
  </si>
  <si>
    <t>ESGN</t>
  </si>
  <si>
    <t>Columbia Sustainable International Equity Income ETF</t>
  </si>
  <si>
    <t>$11.89M</t>
  </si>
  <si>
    <t>KORU</t>
  </si>
  <si>
    <t>Direxion Daily MSCI South Korea Bull 3X Shares</t>
  </si>
  <si>
    <t>$11.84M</t>
  </si>
  <si>
    <t>Leveraged Equity: South Korea - Total Market</t>
  </si>
  <si>
    <t>COM</t>
  </si>
  <si>
    <t>Direxion Auspice Broad Commodity Strategy ETF</t>
  </si>
  <si>
    <t>$11.79M</t>
  </si>
  <si>
    <t>CNY</t>
  </si>
  <si>
    <t>Market Vectors Chinese Renminbi/USD ETN</t>
  </si>
  <si>
    <t>$11.72M</t>
  </si>
  <si>
    <t>EMSH</t>
  </si>
  <si>
    <t>ProShares Short Term USD Emerging Markets Bond ETF</t>
  </si>
  <si>
    <t>$11.70M</t>
  </si>
  <si>
    <t>Fixed Income: Emerging Markets - Sovereign Short-Term</t>
  </si>
  <si>
    <t>QXMI</t>
  </si>
  <si>
    <t>QuantX Risk Managed Multi-Asset Income ETF</t>
  </si>
  <si>
    <t>FMF</t>
  </si>
  <si>
    <t>First Trust Morningstar Managed Futures Strategy Fund</t>
  </si>
  <si>
    <t>$11.63M</t>
  </si>
  <si>
    <t>FCA</t>
  </si>
  <si>
    <t>First Trust China AlphaDEX Fund</t>
  </si>
  <si>
    <t>$11.59M</t>
  </si>
  <si>
    <t>DDBI</t>
  </si>
  <si>
    <t>Legg Mason Developed Ex-US Diversified Core ETF</t>
  </si>
  <si>
    <t>$11.51M</t>
  </si>
  <si>
    <t>PTM</t>
  </si>
  <si>
    <t>ETRACS UBS Bloomberg CMCI Platinum Total Return ETN</t>
  </si>
  <si>
    <t>$11.47M</t>
  </si>
  <si>
    <t>SOYB</t>
  </si>
  <si>
    <t>Teucrium Soybean Fund</t>
  </si>
  <si>
    <t>Commodities: Agriculture Soybeans</t>
  </si>
  <si>
    <t>QMN</t>
  </si>
  <si>
    <t>IQ Hedge Market Neutral Tracker ETF</t>
  </si>
  <si>
    <t>$11.46M</t>
  </si>
  <si>
    <t>OILD</t>
  </si>
  <si>
    <t>ProShares UltraPro 3x Short Crude Oil ETF</t>
  </si>
  <si>
    <t>$11.41M</t>
  </si>
  <si>
    <t>ULE</t>
  </si>
  <si>
    <t>ProShares Ultra Euro</t>
  </si>
  <si>
    <t>$11.39M</t>
  </si>
  <si>
    <t>Leveraged Currency: Euro</t>
  </si>
  <si>
    <t>DIVA</t>
  </si>
  <si>
    <t>QuantShares Hedged Dividend Income Fund</t>
  </si>
  <si>
    <t>$11.35M</t>
  </si>
  <si>
    <t>CNDA</t>
  </si>
  <si>
    <t>IQ Canada Small Cap ETF</t>
  </si>
  <si>
    <t>$11.14M</t>
  </si>
  <si>
    <t>Equity: Canada - Small Cap</t>
  </si>
  <si>
    <t>DJD</t>
  </si>
  <si>
    <t>Guggenheim Dow Jones Industrial Average Dividend ETF</t>
  </si>
  <si>
    <t>$11.08M</t>
  </si>
  <si>
    <t>EZJ</t>
  </si>
  <si>
    <t>ProShares Ultra MSCI Japan</t>
  </si>
  <si>
    <t>$11.06M</t>
  </si>
  <si>
    <t>Leveraged Equity: Japan - Total Market</t>
  </si>
  <si>
    <t>FALN</t>
  </si>
  <si>
    <t>iShares Fallen Angels USD Bond ETF</t>
  </si>
  <si>
    <t>$10.97M</t>
  </si>
  <si>
    <t>ESGU</t>
  </si>
  <si>
    <t>iShares MSCI USA ESG Optimized ETF</t>
  </si>
  <si>
    <t>$10.96M</t>
  </si>
  <si>
    <t>ALTY</t>
  </si>
  <si>
    <t>Global X SuperDividend Alternatives ETF</t>
  </si>
  <si>
    <t>$10.91M</t>
  </si>
  <si>
    <t>HIPS</t>
  </si>
  <si>
    <t>Master Income ETF</t>
  </si>
  <si>
    <t>$10.82M</t>
  </si>
  <si>
    <t>GRNB</t>
  </si>
  <si>
    <t>VanEck Vectors Green Bond ETF</t>
  </si>
  <si>
    <t>CNYA</t>
  </si>
  <si>
    <t>iShares MSCI China A ETF</t>
  </si>
  <si>
    <t>$10.78M</t>
  </si>
  <si>
    <t>TAIL</t>
  </si>
  <si>
    <t>Cambria Tail Risk ETF</t>
  </si>
  <si>
    <t>DIVO</t>
  </si>
  <si>
    <t>Amplify YieldShares CWP Dividend &amp; Option Income ETF</t>
  </si>
  <si>
    <t>$10.76M</t>
  </si>
  <si>
    <t>JPN</t>
  </si>
  <si>
    <t>Deutsche X-trackers Japan JPX-Nikkei 400 Equity ETF</t>
  </si>
  <si>
    <t>$10.75M</t>
  </si>
  <si>
    <t>PEX</t>
  </si>
  <si>
    <t>ProShares Global Listed Private Equity ETF</t>
  </si>
  <si>
    <t>$10.63M</t>
  </si>
  <si>
    <t>RFUN</t>
  </si>
  <si>
    <t>RiverFront Dynamic Unconstrained Income ETF</t>
  </si>
  <si>
    <t>$10.57M</t>
  </si>
  <si>
    <t>OLD</t>
  </si>
  <si>
    <t>The Long-Term Care ETF</t>
  </si>
  <si>
    <t>Janus</t>
  </si>
  <si>
    <t>$10.54M</t>
  </si>
  <si>
    <t>HYIH</t>
  </si>
  <si>
    <t>Deutsche X-trackers High Yield Corporate Bond - Interest Rate Hedged ETF</t>
  </si>
  <si>
    <t>$10.41M</t>
  </si>
  <si>
    <t>HYXE</t>
  </si>
  <si>
    <t>iShares iBoxx $ High Yield ex Oil &amp; Gas Corporate Bond ETF</t>
  </si>
  <si>
    <t>$10.39M</t>
  </si>
  <si>
    <t>EMXC</t>
  </si>
  <si>
    <t>iShares MSCI Emerging Markets ex China ETF</t>
  </si>
  <si>
    <t>$10.35M</t>
  </si>
  <si>
    <t>NUDM</t>
  </si>
  <si>
    <t>NuShares ESG International Developed Markets Equity ETF</t>
  </si>
  <si>
    <t>$10.31M</t>
  </si>
  <si>
    <t>KOR</t>
  </si>
  <si>
    <t>AdvisorShares KIM Korea Equity ETF</t>
  </si>
  <si>
    <t>$10.17M</t>
  </si>
  <si>
    <t>DNO</t>
  </si>
  <si>
    <t>United States Short Oil Fund LP</t>
  </si>
  <si>
    <t>$10.16M</t>
  </si>
  <si>
    <t>FCAL</t>
  </si>
  <si>
    <t>First Trust California Municipal High Income ETF</t>
  </si>
  <si>
    <t>Fixed Income: California - Municipals</t>
  </si>
  <si>
    <t>HYDB</t>
  </si>
  <si>
    <t>iShares Edge High Yield Defensive Bond ETF</t>
  </si>
  <si>
    <t>$10.14M</t>
  </si>
  <si>
    <t>IGEB</t>
  </si>
  <si>
    <t>iShares Edge Investment Grade Enhanced Bond ETF</t>
  </si>
  <si>
    <t>$10.09M</t>
  </si>
  <si>
    <t>SUSC</t>
  </si>
  <si>
    <t>iShares ESG USD Corporate Bond ETF</t>
  </si>
  <si>
    <t>ULBR</t>
  </si>
  <si>
    <t>VelocityShares Long LIBOR ETN</t>
  </si>
  <si>
    <t>$10.08M</t>
  </si>
  <si>
    <t>Leveraged Fixed Income: U.S. - Corporate Ultra-Short Term</t>
  </si>
  <si>
    <t>SUSB</t>
  </si>
  <si>
    <t>iShares ESG 1-5 Year USD Corporate Bond ETF</t>
  </si>
  <si>
    <t>$10.03M</t>
  </si>
  <si>
    <t>QXRR</t>
  </si>
  <si>
    <t>QuantX Risk Managed Real Return ETF</t>
  </si>
  <si>
    <t>$10.02M</t>
  </si>
  <si>
    <t>BTAL</t>
  </si>
  <si>
    <t>QuantShares US Market Neutral Anti-Beta Fund</t>
  </si>
  <si>
    <t>RJZ</t>
  </si>
  <si>
    <t>Elements Rogers International Commodity Index-Metals Total Return ETN</t>
  </si>
  <si>
    <t>$10.00M</t>
  </si>
  <si>
    <t>Commodities: Broad Market Metals</t>
  </si>
  <si>
    <t>JJN</t>
  </si>
  <si>
    <t>iPath Bloomberg Nickel Subindex Total Return ETN</t>
  </si>
  <si>
    <t>$9.99M</t>
  </si>
  <si>
    <t>Commodities: Industrial Metals Nickel</t>
  </si>
  <si>
    <t>LLSP</t>
  </si>
  <si>
    <t>Direxion Daily S&amp;P 500 Bull 1.25X Shares</t>
  </si>
  <si>
    <t>$9.97M</t>
  </si>
  <si>
    <t>LLQD</t>
  </si>
  <si>
    <t>iShares 10+ Year Investment Grade Corporate Bond ETF</t>
  </si>
  <si>
    <t>IBDS</t>
  </si>
  <si>
    <t>iShares iBonds Dec 2027 Term Corporate ETF</t>
  </si>
  <si>
    <t>$9.95M</t>
  </si>
  <si>
    <t>MLQD</t>
  </si>
  <si>
    <t>iShares 5-10 Year Investment Grade Corporate Bond ETF</t>
  </si>
  <si>
    <t>$9.94M</t>
  </si>
  <si>
    <t>BAL</t>
  </si>
  <si>
    <t>iPath Bloomberg Cotton Subindex Total Return ETN</t>
  </si>
  <si>
    <t>$9.85M</t>
  </si>
  <si>
    <t>Commodities: Agriculture Cotton</t>
  </si>
  <si>
    <t>XCEM</t>
  </si>
  <si>
    <t>Columbia EM Core ex-China ETF</t>
  </si>
  <si>
    <t>$9.83M</t>
  </si>
  <si>
    <t>FLQH</t>
  </si>
  <si>
    <t>Franklin LibertyQ International Equity Hedged ETF</t>
  </si>
  <si>
    <t>$9.71M</t>
  </si>
  <si>
    <t>BWV</t>
  </si>
  <si>
    <t>iPath CBOE S&amp;P 500 BuyWrite Index ETN</t>
  </si>
  <si>
    <t>$9.66M</t>
  </si>
  <si>
    <t>UNL</t>
  </si>
  <si>
    <t>United States 12 Month Natural Gas Fund LP</t>
  </si>
  <si>
    <t>$9.62M</t>
  </si>
  <si>
    <t>EUFL</t>
  </si>
  <si>
    <t>Direxion Daily MSCI European Financials Bull 2X Shares</t>
  </si>
  <si>
    <t>$9.58M</t>
  </si>
  <si>
    <t>Leveraged Equity: Developed Europe Financials</t>
  </si>
  <si>
    <t>VAMO</t>
  </si>
  <si>
    <t>Cambria Value &amp; Momentum ETF</t>
  </si>
  <si>
    <t>JJM</t>
  </si>
  <si>
    <t>iPath Bloomberg Industrial Metals Subindex Total Return ETN</t>
  </si>
  <si>
    <t>$9.55M</t>
  </si>
  <si>
    <t>EWV</t>
  </si>
  <si>
    <t>ProShares UltraShort MSCI Japan</t>
  </si>
  <si>
    <t>$9.49M</t>
  </si>
  <si>
    <t>Inverse Equity: Japan - Total Market</t>
  </si>
  <si>
    <t>RORE</t>
  </si>
  <si>
    <t>Hartford Multifactor REIT ETF</t>
  </si>
  <si>
    <t>VLU</t>
  </si>
  <si>
    <t>SPDR S&amp;P 1500 Value Tilt ETF</t>
  </si>
  <si>
    <t>$9.42M</t>
  </si>
  <si>
    <t>EUDV</t>
  </si>
  <si>
    <t>ProShares MSCI Europe Dividend Growers ETF</t>
  </si>
  <si>
    <t>$9.39M</t>
  </si>
  <si>
    <t>TYD</t>
  </si>
  <si>
    <t>Direxion Daily 7-10 Year Treasury Bull 3x Shares</t>
  </si>
  <si>
    <t>$9.22M</t>
  </si>
  <si>
    <t>ORG</t>
  </si>
  <si>
    <t>The Organics ETF</t>
  </si>
  <si>
    <t>$9.08M</t>
  </si>
  <si>
    <t>JPNL</t>
  </si>
  <si>
    <t>Direxion Daily MSCI Japan Bull 3X Shares</t>
  </si>
  <si>
    <t>RCOM</t>
  </si>
  <si>
    <t>Elkhorn Fundamental Commodity Strategy ETF</t>
  </si>
  <si>
    <t>$9.07M</t>
  </si>
  <si>
    <t>BUZ</t>
  </si>
  <si>
    <t>BUZZ US Sentiment Leaders ETF</t>
  </si>
  <si>
    <t>$9.02M</t>
  </si>
  <si>
    <t>ESGG</t>
  </si>
  <si>
    <t>FlexShares STOXX Global ESG Impact Index Fund</t>
  </si>
  <si>
    <t>$8.98M</t>
  </si>
  <si>
    <t>FTRI</t>
  </si>
  <si>
    <t>First Trust Indxx Global Natural Resources Income ETF</t>
  </si>
  <si>
    <t>CROC</t>
  </si>
  <si>
    <t>ProShares UltraShort Australian Dollar</t>
  </si>
  <si>
    <t>$8.78M</t>
  </si>
  <si>
    <t>Inverse Currency: Australian Dollar</t>
  </si>
  <si>
    <t>FHK</t>
  </si>
  <si>
    <t>First Trust Hong Kong AlphaDEX Fund</t>
  </si>
  <si>
    <t>$8.53M</t>
  </si>
  <si>
    <t>JSML</t>
  </si>
  <si>
    <t>Janus Henderson Small Cap Growth Alpha ETF</t>
  </si>
  <si>
    <t>CPER</t>
  </si>
  <si>
    <t>United States Copper Index Fund</t>
  </si>
  <si>
    <t>$8.52M</t>
  </si>
  <si>
    <t>SPYB</t>
  </si>
  <si>
    <t>SPDR S&amp;P 500 Buyback ETF</t>
  </si>
  <si>
    <t>$8.51M</t>
  </si>
  <si>
    <t>SMMV</t>
  </si>
  <si>
    <t>iShares Edge MSCI Min Vol USA Small-Cap ETF</t>
  </si>
  <si>
    <t>$8.40M</t>
  </si>
  <si>
    <t>SWIN</t>
  </si>
  <si>
    <t>ALPS Dorsey Wright Sector Momentum ETF</t>
  </si>
  <si>
    <t>$8.39M</t>
  </si>
  <si>
    <t>HECO</t>
  </si>
  <si>
    <t>EcoLogical Strategy ETF</t>
  </si>
  <si>
    <t>$8.38M</t>
  </si>
  <si>
    <t>XSHD</t>
  </si>
  <si>
    <t>PowerShares S&amp;P SmallCap High Dividend Low Volatility Portfolio</t>
  </si>
  <si>
    <t>FDTS</t>
  </si>
  <si>
    <t>First Trust Developed Markets ex-US Small Cap AlphaDEX Fund</t>
  </si>
  <si>
    <t>$8.29M</t>
  </si>
  <si>
    <t>LLSC</t>
  </si>
  <si>
    <t>Direxion Daily Small Cap Bull 1.25X Shares</t>
  </si>
  <si>
    <t>$8.23M</t>
  </si>
  <si>
    <t>NASH</t>
  </si>
  <si>
    <t>Nashville Area ETF</t>
  </si>
  <si>
    <t>LocalShares</t>
  </si>
  <si>
    <t>$8.19M</t>
  </si>
  <si>
    <t>MILN</t>
  </si>
  <si>
    <t>Global X Millennials Thematic ETF</t>
  </si>
  <si>
    <t>$8.13M</t>
  </si>
  <si>
    <t>MIDZ</t>
  </si>
  <si>
    <t>Direxion Daily Mid Cap Bear 3X Shares</t>
  </si>
  <si>
    <t>$8.10M</t>
  </si>
  <si>
    <t>DTUS</t>
  </si>
  <si>
    <t>iPath US Treasury 2-Year Bear ETN</t>
  </si>
  <si>
    <t>$8.01M</t>
  </si>
  <si>
    <t>Inverse Fixed Income: U.S. Government Treasury Short-Term</t>
  </si>
  <si>
    <t>EUFX</t>
  </si>
  <si>
    <t>ProShares Short Euro</t>
  </si>
  <si>
    <t>$8.00M</t>
  </si>
  <si>
    <t>RJN</t>
  </si>
  <si>
    <t>Elements Rogers International Commodity Index-Energy TR ETN</t>
  </si>
  <si>
    <t>DWAT</t>
  </si>
  <si>
    <t>Arrow DWA Tactical ETF</t>
  </si>
  <si>
    <t>$7.93M</t>
  </si>
  <si>
    <t>CANE</t>
  </si>
  <si>
    <t>Teucrium Sugar Fund</t>
  </si>
  <si>
    <t>$7.83M</t>
  </si>
  <si>
    <t>GENY</t>
  </si>
  <si>
    <t>Principal Millennials Index ETF</t>
  </si>
  <si>
    <t>$7.80M</t>
  </si>
  <si>
    <t>FTAG</t>
  </si>
  <si>
    <t>First Trust Indxx Global Agriculture ETF</t>
  </si>
  <si>
    <t>$7.74M</t>
  </si>
  <si>
    <t>FTLB</t>
  </si>
  <si>
    <t>First Trust Low Beta Income ETF</t>
  </si>
  <si>
    <t>$7.73M</t>
  </si>
  <si>
    <t>XITK</t>
  </si>
  <si>
    <t>SPDR FactSet Innovative Technology ETF</t>
  </si>
  <si>
    <t>$7.72M</t>
  </si>
  <si>
    <t>SMN</t>
  </si>
  <si>
    <t>ProShares UltraShort Basic Materials</t>
  </si>
  <si>
    <t>$7.70M</t>
  </si>
  <si>
    <t>Inverse Equity: U.S. Basic Materials</t>
  </si>
  <si>
    <t>DXUS</t>
  </si>
  <si>
    <t>WisdomTree Global ex-U.S. Hedged Dividend Fund</t>
  </si>
  <si>
    <t>$7.68M</t>
  </si>
  <si>
    <t>MLPJ</t>
  </si>
  <si>
    <t>Global X Junior MLP ETF</t>
  </si>
  <si>
    <t>OLO</t>
  </si>
  <si>
    <t>DB Crude Oil Long ETN</t>
  </si>
  <si>
    <t>$7.63M</t>
  </si>
  <si>
    <t>CWAI</t>
  </si>
  <si>
    <t>CWA Income ETF</t>
  </si>
  <si>
    <t>StrongVest</t>
  </si>
  <si>
    <t>$7.62M</t>
  </si>
  <si>
    <t>FCAN</t>
  </si>
  <si>
    <t>First Trust Canada AlphaDEX Fund</t>
  </si>
  <si>
    <t>$7.58M</t>
  </si>
  <si>
    <t>EMIH</t>
  </si>
  <si>
    <t>Deutsche X-trackers Emerging Markets Bond Interest Rate Hedged ETF</t>
  </si>
  <si>
    <t>$7.57M</t>
  </si>
  <si>
    <t>SDP</t>
  </si>
  <si>
    <t>ProShares UltraShort Utilities</t>
  </si>
  <si>
    <t>$7.55M</t>
  </si>
  <si>
    <t>Inverse Equity: U.S. Utilities</t>
  </si>
  <si>
    <t>BTEC</t>
  </si>
  <si>
    <t>Principal Healthcare Innovators Index ETF</t>
  </si>
  <si>
    <t>$7.53M</t>
  </si>
  <si>
    <t>GCE</t>
  </si>
  <si>
    <t>Claymore CEF Index-Linked GS Connect ETN</t>
  </si>
  <si>
    <t>$7.51M</t>
  </si>
  <si>
    <t>FXCH</t>
  </si>
  <si>
    <t>CurrencyShares Chinese Renminbi Trust</t>
  </si>
  <si>
    <t>$7.50M</t>
  </si>
  <si>
    <t>FLMB</t>
  </si>
  <si>
    <t>Franklin Liberty Municipal Bond ETF</t>
  </si>
  <si>
    <t>$7.49M</t>
  </si>
  <si>
    <t>FLMI</t>
  </si>
  <si>
    <t>Franklin Liberty Intermediate Municipal Opportunities ETF</t>
  </si>
  <si>
    <t>Fixed Income: U.S. - Municipals Intermediate</t>
  </si>
  <si>
    <t>PSET</t>
  </si>
  <si>
    <t>Principal Price Setters Index ETF</t>
  </si>
  <si>
    <t>$7.48M</t>
  </si>
  <si>
    <t>ESGS</t>
  </si>
  <si>
    <t>Columbia Sustainable U.S. Equity Income ETF</t>
  </si>
  <si>
    <t>$7.46M</t>
  </si>
  <si>
    <t>ESGW</t>
  </si>
  <si>
    <t>Columbia Sustainable Global Equity Income ETF</t>
  </si>
  <si>
    <t>CHOC</t>
  </si>
  <si>
    <t>iPath Pure Beta Cocoa ETN</t>
  </si>
  <si>
    <t>PY</t>
  </si>
  <si>
    <t>Principal Shareholder Yield Index ETF</t>
  </si>
  <si>
    <t>$7.43M</t>
  </si>
  <si>
    <t>BRAQ</t>
  </si>
  <si>
    <t>Global X Brazil Consumer ETF</t>
  </si>
  <si>
    <t>Equity: Brazil Consumer Cyclicals</t>
  </si>
  <si>
    <t>NULG</t>
  </si>
  <si>
    <t>NuShares ESG Large-Cap Growth ETF</t>
  </si>
  <si>
    <t>$7.38M</t>
  </si>
  <si>
    <t>LRET</t>
  </si>
  <si>
    <t>ETRACS Monthly Pay 2xLeveraged MSCI US REIT INDEX ETN</t>
  </si>
  <si>
    <t>$7.34M</t>
  </si>
  <si>
    <t>SPLX</t>
  </si>
  <si>
    <t>ETRACS Monthly Reset 2x Leveraged S&amp;P 500 Total Return ETN</t>
  </si>
  <si>
    <t>$7.31M</t>
  </si>
  <si>
    <t>KROO</t>
  </si>
  <si>
    <t>IQ Australia Small Cap ETF</t>
  </si>
  <si>
    <t>$7.28M</t>
  </si>
  <si>
    <t>Equity: Australia - Small Cap</t>
  </si>
  <si>
    <t>UBG</t>
  </si>
  <si>
    <t>ETRACS UBS Bloomberg CMCI Gold Total Return ETN</t>
  </si>
  <si>
    <t>$7.27M</t>
  </si>
  <si>
    <t>HSCZ</t>
  </si>
  <si>
    <t>iShares Currency Hedged MSCI EAFE Small-Cap ETF</t>
  </si>
  <si>
    <t>$7.26M</t>
  </si>
  <si>
    <t>FAAR</t>
  </si>
  <si>
    <t>First Trust Alternative Absolute Return Strategy ETF</t>
  </si>
  <si>
    <t>$7.24M</t>
  </si>
  <si>
    <t>DAG</t>
  </si>
  <si>
    <t>DB Agriculture Double Long ETN</t>
  </si>
  <si>
    <t>Leveraged Commodities: Agriculture</t>
  </si>
  <si>
    <t>MLTI</t>
  </si>
  <si>
    <t>Credit Suisse X-Links Multi-Asset High Income ETN</t>
  </si>
  <si>
    <t>$7.19M</t>
  </si>
  <si>
    <t>SYE</t>
  </si>
  <si>
    <t>SPDR MFS Systematic Core Equity ETF</t>
  </si>
  <si>
    <t>$7.06M</t>
  </si>
  <si>
    <t>AXJV</t>
  </si>
  <si>
    <t>iShares Edge MSCI Min Vol Asia ex Japan ETF</t>
  </si>
  <si>
    <t>$7.03M</t>
  </si>
  <si>
    <t>NUMG</t>
  </si>
  <si>
    <t>NuShares ESG Mid-Cap Growth ETF</t>
  </si>
  <si>
    <t>$6.86M</t>
  </si>
  <si>
    <t>LNGR</t>
  </si>
  <si>
    <t>Global X Longevity Thematic ETF</t>
  </si>
  <si>
    <t>$6.80M</t>
  </si>
  <si>
    <t>HEWL</t>
  </si>
  <si>
    <t>iShares Currency Hedged MSCI Switzerland ETF</t>
  </si>
  <si>
    <t>$6.66M</t>
  </si>
  <si>
    <t>HEMV</t>
  </si>
  <si>
    <t>iShares Edge MSCI Min Vol EM Currency Hedged ETF</t>
  </si>
  <si>
    <t>$6.63M</t>
  </si>
  <si>
    <t>NUMV</t>
  </si>
  <si>
    <t>NuShares ESG Mid-Cap Value ETF</t>
  </si>
  <si>
    <t>NURE</t>
  </si>
  <si>
    <t>NuShares Short-Term REIT ETF</t>
  </si>
  <si>
    <t>$6.61M</t>
  </si>
  <si>
    <t>SPXE</t>
  </si>
  <si>
    <t>ProShares S&amp;P 500 Ex-Energy ETF</t>
  </si>
  <si>
    <t>$6.55M</t>
  </si>
  <si>
    <t>MCRO</t>
  </si>
  <si>
    <t>IQ Hedge Macro Tracker ETF</t>
  </si>
  <si>
    <t>$6.54M</t>
  </si>
  <si>
    <t>PERM</t>
  </si>
  <si>
    <t>Global X Permanent ETF</t>
  </si>
  <si>
    <t>$6.52M</t>
  </si>
  <si>
    <t>CRAK</t>
  </si>
  <si>
    <t>VanEck Vectors Oil Refiners ETF</t>
  </si>
  <si>
    <t>$6.51M</t>
  </si>
  <si>
    <t>VSDA</t>
  </si>
  <si>
    <t>VictoryShares Dividend Accelerator ETF</t>
  </si>
  <si>
    <t>$6.46M</t>
  </si>
  <si>
    <t>HOML</t>
  </si>
  <si>
    <t>ETRACS Monthly Reset 2xLeveraged ISE Exclusively Homebuilders ETN</t>
  </si>
  <si>
    <t>$6.45M</t>
  </si>
  <si>
    <t>LARE</t>
  </si>
  <si>
    <t>Tierra XP Latin America Real Estate ETF</t>
  </si>
  <si>
    <t>$6.44M</t>
  </si>
  <si>
    <t>Equity: Latin America Real Estate</t>
  </si>
  <si>
    <t>AND</t>
  </si>
  <si>
    <t>Global X FTSE Andean 40 ETF</t>
  </si>
  <si>
    <t>$6.39M</t>
  </si>
  <si>
    <t>PGM</t>
  </si>
  <si>
    <t>iPath Bloomberg Platinum Subindex Total Return ETN</t>
  </si>
  <si>
    <t>$6.36M</t>
  </si>
  <si>
    <t>SCTO</t>
  </si>
  <si>
    <t>Global X JPMorgan US Sector Rotator Index ETF</t>
  </si>
  <si>
    <t>$6.32M</t>
  </si>
  <si>
    <t>YXI</t>
  </si>
  <si>
    <t>ProShares Short FTSE China 50</t>
  </si>
  <si>
    <t>$6.20M</t>
  </si>
  <si>
    <t>WTRX</t>
  </si>
  <si>
    <t>Summit Water Infrastructure Multifactor ETF</t>
  </si>
  <si>
    <t>$6.19M</t>
  </si>
  <si>
    <t>SYV</t>
  </si>
  <si>
    <t>SPDR MFS Systematic Value Equity ETF</t>
  </si>
  <si>
    <t>$6.16M</t>
  </si>
  <si>
    <t>WSKY</t>
  </si>
  <si>
    <t>Spirited Funds/ETFMG Whiskey &amp; Spirits ETF</t>
  </si>
  <si>
    <t>$6.06M</t>
  </si>
  <si>
    <t>KFYP</t>
  </si>
  <si>
    <t>KraneShares Zacks New China ETF</t>
  </si>
  <si>
    <t>EDOM</t>
  </si>
  <si>
    <t>WisdomTree Europe Domestic Economy Fund</t>
  </si>
  <si>
    <t>$6.04M</t>
  </si>
  <si>
    <t>AFTY</t>
  </si>
  <si>
    <t>CSOP FTSE China A50 ETF</t>
  </si>
  <si>
    <t>CSOP</t>
  </si>
  <si>
    <t>$6.03M</t>
  </si>
  <si>
    <t>IGIH</t>
  </si>
  <si>
    <t>Deutsche X-trackers Investment Grade Bond Interest Rate Hedged ETF</t>
  </si>
  <si>
    <t>$6.02M</t>
  </si>
  <si>
    <t>HEWI</t>
  </si>
  <si>
    <t>iShares Currency Hedged MSCI Italy ETF</t>
  </si>
  <si>
    <t>YCL</t>
  </si>
  <si>
    <t>ProShares Ultra Yen</t>
  </si>
  <si>
    <t>$5.99M</t>
  </si>
  <si>
    <t>Leveraged Currency: Japanese Yen</t>
  </si>
  <si>
    <t>EMSD</t>
  </si>
  <si>
    <t>WisdomTree Strong Dollar Emerging Markets Equity Fund</t>
  </si>
  <si>
    <t>$5.87M</t>
  </si>
  <si>
    <t>FXEU</t>
  </si>
  <si>
    <t>PowerShares Europe Currency Hedged Low Volatility Portfolio</t>
  </si>
  <si>
    <t>$5.82M</t>
  </si>
  <si>
    <t>FLIO</t>
  </si>
  <si>
    <t>Franklin Liberty International Opportunities ETF</t>
  </si>
  <si>
    <t>$5.72M</t>
  </si>
  <si>
    <t>SPUN</t>
  </si>
  <si>
    <t>VanEck Vectors Global Spin-Off ETF</t>
  </si>
  <si>
    <t>$5.70M</t>
  </si>
  <si>
    <t>FLLV</t>
  </si>
  <si>
    <t>Franklin Liberty U.S. Low Volatility ETF</t>
  </si>
  <si>
    <t>$5.68M</t>
  </si>
  <si>
    <t>MZZ</t>
  </si>
  <si>
    <t>ProShares UltraShort MidCap400</t>
  </si>
  <si>
    <t>$5.65M</t>
  </si>
  <si>
    <t>PPLN</t>
  </si>
  <si>
    <t>J.P. Morgan Cushing 30 MLP Index ETN</t>
  </si>
  <si>
    <t>$5.60M</t>
  </si>
  <si>
    <t>GDXS</t>
  </si>
  <si>
    <t>Proshares Ultrashort Gold Miners</t>
  </si>
  <si>
    <t>$5.55M</t>
  </si>
  <si>
    <t>SSG</t>
  </si>
  <si>
    <t>ProShares UltraShort Semiconductors</t>
  </si>
  <si>
    <t>$5.46M</t>
  </si>
  <si>
    <t>DTYL</t>
  </si>
  <si>
    <t>iPath US Treasury 10-year Bull ETN</t>
  </si>
  <si>
    <t>ISZE</t>
  </si>
  <si>
    <t>iShares Edge MSCI Intl Size Factor ETF</t>
  </si>
  <si>
    <t>$5.44M</t>
  </si>
  <si>
    <t>FKO</t>
  </si>
  <si>
    <t>First Trust South Korea AlphaDEX Fund</t>
  </si>
  <si>
    <t>BRAZ</t>
  </si>
  <si>
    <t>Global X Brazil Mid Cap ETF</t>
  </si>
  <si>
    <t>$5.43M</t>
  </si>
  <si>
    <t>Equity: Brazil - Mid Cap</t>
  </si>
  <si>
    <t>RNEM</t>
  </si>
  <si>
    <t>First Trust Emerging Markets Equity Select ETF</t>
  </si>
  <si>
    <t>$5.41M</t>
  </si>
  <si>
    <t>SBB</t>
  </si>
  <si>
    <t>ProShares Short SmallCap600</t>
  </si>
  <si>
    <t>$5.39M</t>
  </si>
  <si>
    <t>DEWJ</t>
  </si>
  <si>
    <t>iShares Adaptive Currency Hedged MSCI Japan ETF</t>
  </si>
  <si>
    <t>$5.38M</t>
  </si>
  <si>
    <t>LVIN</t>
  </si>
  <si>
    <t>Hartford Multifactor Low Volatility International Equity ETF</t>
  </si>
  <si>
    <t>$5.33M</t>
  </si>
  <si>
    <t>FMDG</t>
  </si>
  <si>
    <t>Fieldstone Merlin Dynamic Large Cap Growth ETF</t>
  </si>
  <si>
    <t>$5.31M</t>
  </si>
  <si>
    <t>GOAU</t>
  </si>
  <si>
    <t>U.S. Global GO Gold and Precious Metal Miners ETF</t>
  </si>
  <si>
    <t>$5.30M</t>
  </si>
  <si>
    <t>ZBIO</t>
  </si>
  <si>
    <t>ProShares UltraPro Short Nasdaq Biotechnology</t>
  </si>
  <si>
    <t>QGBR</t>
  </si>
  <si>
    <t>SPDR MSCI United Kingdom StrategicFactors ETF</t>
  </si>
  <si>
    <t>$5.25M</t>
  </si>
  <si>
    <t>EFFE</t>
  </si>
  <si>
    <t>Global X JPMorgan Efficiente Index ETF</t>
  </si>
  <si>
    <t>WFHY</t>
  </si>
  <si>
    <t>WisdomTree Fundamental U.S. High Yield Corporate Bond Fund</t>
  </si>
  <si>
    <t>$5.23M</t>
  </si>
  <si>
    <t>TTAI</t>
  </si>
  <si>
    <t>TrimTabs All Cap International Free-Cash-Flow ETF</t>
  </si>
  <si>
    <t>$5.17M</t>
  </si>
  <si>
    <t>DXJC</t>
  </si>
  <si>
    <t>WisdomTree Japan Hedged Capital Goods Fund</t>
  </si>
  <si>
    <t>$5.15M</t>
  </si>
  <si>
    <t>Equity: Japan Industrials</t>
  </si>
  <si>
    <t>SFHY</t>
  </si>
  <si>
    <t>WisdomTree Fundamental U.S. Short-Term High Yield Corporate Bond</t>
  </si>
  <si>
    <t>$5.13M</t>
  </si>
  <si>
    <t>FUD</t>
  </si>
  <si>
    <t>ETRACS UBS Bloomberg CMCI Food Total Return ETN</t>
  </si>
  <si>
    <t>$5.10M</t>
  </si>
  <si>
    <t>COMB</t>
  </si>
  <si>
    <t>GraniteShares Bloomberg Commodity Broad Strategy No K-1 ETF</t>
  </si>
  <si>
    <t>GraniteShares</t>
  </si>
  <si>
    <t>FLQM</t>
  </si>
  <si>
    <t>Franklin LibertyQ U.S. Mid Cap Equity ETF</t>
  </si>
  <si>
    <t>DXJH</t>
  </si>
  <si>
    <t>WisdomTree Japan Hedged Health Care Fund</t>
  </si>
  <si>
    <t>$5.06M</t>
  </si>
  <si>
    <t>Equity: Japan Health Care</t>
  </si>
  <si>
    <t>UHN</t>
  </si>
  <si>
    <t>United States Diesel-Heating Oil Fund LP</t>
  </si>
  <si>
    <t>Commodities: Energy Heating Oil</t>
  </si>
  <si>
    <t>RNDM</t>
  </si>
  <si>
    <t>First Trust Developed International Equity Select ETF</t>
  </si>
  <si>
    <t>$5.05M</t>
  </si>
  <si>
    <t>DYB</t>
  </si>
  <si>
    <t>WisdomTree Dynamic Bearish U.S. Equity Fund</t>
  </si>
  <si>
    <t>TYBS</t>
  </si>
  <si>
    <t>Direxion Daily 20+ Year Treasury Bear 1X Shares</t>
  </si>
  <si>
    <t>$5.02M</t>
  </si>
  <si>
    <t>BDD</t>
  </si>
  <si>
    <t>DB Base Metals Double Long ETN</t>
  </si>
  <si>
    <t>Leveraged Commodities: Industrial Metals</t>
  </si>
  <si>
    <t>WFIG</t>
  </si>
  <si>
    <t>WisdomTree Fundamental U.S. Corporate Bond</t>
  </si>
  <si>
    <t>SHAG</t>
  </si>
  <si>
    <t>WisdomTree Barclays Yield Enhanced U.S. Short-Term Aggregate Bond ETF</t>
  </si>
  <si>
    <t>SFIG</t>
  </si>
  <si>
    <t>WisdomTree Fundamental U.S. Short-Term Corporate Bond</t>
  </si>
  <si>
    <t>$5.01M</t>
  </si>
  <si>
    <t>IFIX</t>
  </si>
  <si>
    <t>Deutsche X-trackers Barclays International Corporate Bond Hedged ETF</t>
  </si>
  <si>
    <t>$5.00M</t>
  </si>
  <si>
    <t>FUT</t>
  </si>
  <si>
    <t>ProShares Managed Futures Strategy ETF</t>
  </si>
  <si>
    <t>HAKK</t>
  </si>
  <si>
    <t>Direxion Daily Cyber Security &amp; IT Bull 2X Shares</t>
  </si>
  <si>
    <t>$4.98M</t>
  </si>
  <si>
    <t>Leveraged Equity: Global Technology</t>
  </si>
  <si>
    <t>DLBR</t>
  </si>
  <si>
    <t>VelocityShares Short LIBOR ETN</t>
  </si>
  <si>
    <t>$4.96M</t>
  </si>
  <si>
    <t>ASET</t>
  </si>
  <si>
    <t>FlexShares Real Assets Allocation Index Fund</t>
  </si>
  <si>
    <t>$4.95M</t>
  </si>
  <si>
    <t>WYDE</t>
  </si>
  <si>
    <t>ProShares CDS Short North American HY Credit ETF</t>
  </si>
  <si>
    <t>Inverse Fixed Income: North America - Corporate High Yield</t>
  </si>
  <si>
    <t>DFVL</t>
  </si>
  <si>
    <t>iPath US Treasury 5-Year Bull ETN</t>
  </si>
  <si>
    <t>$4.93M</t>
  </si>
  <si>
    <t>ITML</t>
  </si>
  <si>
    <t>VanEck Vectors AMT-Free 12-17 Year Municipal Index ETF</t>
  </si>
  <si>
    <t>$4.90M</t>
  </si>
  <si>
    <t>CAFE</t>
  </si>
  <si>
    <t>iPath Pure Beta Coffee ETN</t>
  </si>
  <si>
    <t>DBBR</t>
  </si>
  <si>
    <t>Deutsche X-trackers MSCI Brazil Hedged Equity ETF</t>
  </si>
  <si>
    <t>GHS</t>
  </si>
  <si>
    <t>REX Gold Hedged S&amp;P 500</t>
  </si>
  <si>
    <t>$4.88M</t>
  </si>
  <si>
    <t>IGVT</t>
  </si>
  <si>
    <t>Deutsche X-trackers Barclays International Treasury Bond Hedged ETF</t>
  </si>
  <si>
    <t>$4.87M</t>
  </si>
  <si>
    <t>HDEF</t>
  </si>
  <si>
    <t>Deutsche X-trackers MSCI EAFE High Dividend Yield Hedged Equity ETF</t>
  </si>
  <si>
    <t>$4.86M</t>
  </si>
  <si>
    <t>DLBL</t>
  </si>
  <si>
    <t>iPath US Treasury Long Bond Bull ETN</t>
  </si>
  <si>
    <t>$4.84M</t>
  </si>
  <si>
    <t>DESC</t>
  </si>
  <si>
    <t>Deutsche X-trackers Russell 2000 Comprehensive Factor ETF</t>
  </si>
  <si>
    <t>$4.77M</t>
  </si>
  <si>
    <t>MATF</t>
  </si>
  <si>
    <t>iShares Edge MSCI Multifactor Materials ETF</t>
  </si>
  <si>
    <t>$4.75M</t>
  </si>
  <si>
    <t>USOI</t>
  </si>
  <si>
    <t>Credit Suisse X-Links Crude Oil Shares Covered Call ETN</t>
  </si>
  <si>
    <t>THHY</t>
  </si>
  <si>
    <t>VanEck Vectors Treasury-Hedged High Yield Bond ETF</t>
  </si>
  <si>
    <t>$4.74M</t>
  </si>
  <si>
    <t>DDLS</t>
  </si>
  <si>
    <t>WisdomTree Dynamic Currency Hedged International SmallCap Equity Fund</t>
  </si>
  <si>
    <t>$4.72M</t>
  </si>
  <si>
    <t>CBON</t>
  </si>
  <si>
    <t>VanEck Vectors ChinaAMC China Bond ETF</t>
  </si>
  <si>
    <t>$4.65M</t>
  </si>
  <si>
    <t>Fixed Income: China - Government/Credit Investment Grade</t>
  </si>
  <si>
    <t>WDRW</t>
  </si>
  <si>
    <t>Direxion Daily Regional Banks Bear 3X Shares</t>
  </si>
  <si>
    <t>$4.62M</t>
  </si>
  <si>
    <t>Inverse Equity: U.S. Banks</t>
  </si>
  <si>
    <t>OEW</t>
  </si>
  <si>
    <t>Guggenheim S&amp;P 100 Equal Weight ETF</t>
  </si>
  <si>
    <t>$4.61M</t>
  </si>
  <si>
    <t>JJP</t>
  </si>
  <si>
    <t>iPath Bloomberg Precious Metals Subindex Total Return ETN</t>
  </si>
  <si>
    <t>$4.53M</t>
  </si>
  <si>
    <t>GBB</t>
  </si>
  <si>
    <t>iPath GBP/USD Exchange Rate ETN</t>
  </si>
  <si>
    <t>$4.52M</t>
  </si>
  <si>
    <t>SCAP</t>
  </si>
  <si>
    <t>AdvisorShares Cornerstone Small Cap ETF</t>
  </si>
  <si>
    <t>$4.45M</t>
  </si>
  <si>
    <t>DTUL</t>
  </si>
  <si>
    <t>iPath US Treasury 2-year Bull ETN</t>
  </si>
  <si>
    <t>$4.43M</t>
  </si>
  <si>
    <t>Leveraged Fixed Income: U.S. Government Treasury Short-Term</t>
  </si>
  <si>
    <t>DWLV</t>
  </si>
  <si>
    <t>PowerShares DWA Momentum &amp; Low Volatility Rotation Portfolio</t>
  </si>
  <si>
    <t>$4.42M</t>
  </si>
  <si>
    <t>UAG</t>
  </si>
  <si>
    <t>ETRACS UBS Bloomberg CMCI Agriculture Total Return ETN</t>
  </si>
  <si>
    <t>$4.37M</t>
  </si>
  <si>
    <t>GASX</t>
  </si>
  <si>
    <t>Direxion Daily Natural Gas Related Bear 3x Shares</t>
  </si>
  <si>
    <t>$4.35M</t>
  </si>
  <si>
    <t>Inverse Equity: U.S. Natural Gas</t>
  </si>
  <si>
    <t>EUXL</t>
  </si>
  <si>
    <t>Direxion Daily EURO STOXX 50 Bull 3X Shares</t>
  </si>
  <si>
    <t>Leveraged Equity: Eurozone - Large Cap</t>
  </si>
  <si>
    <t>IDHD</t>
  </si>
  <si>
    <t>PowerShares S&amp;P International Developed High Dividend Low Volatility Portfolio</t>
  </si>
  <si>
    <t>$4.34M</t>
  </si>
  <si>
    <t>LALT</t>
  </si>
  <si>
    <t>PowerShares Multi-strategy Alternative Portfolio</t>
  </si>
  <si>
    <t>$4.31M</t>
  </si>
  <si>
    <t>CHIM</t>
  </si>
  <si>
    <t>Global X China Materials ETF</t>
  </si>
  <si>
    <t>$4.28M</t>
  </si>
  <si>
    <t>Equity: China Basic Materials</t>
  </si>
  <si>
    <t>DXJR</t>
  </si>
  <si>
    <t>WisdomTree Japan Hedged Real Estate Fund</t>
  </si>
  <si>
    <t>Equity: Japan Real Estate</t>
  </si>
  <si>
    <t>SHNY</t>
  </si>
  <si>
    <t>Direxion Daily Silver Miners Index Bull 2X Shares</t>
  </si>
  <si>
    <t>$4.23M</t>
  </si>
  <si>
    <t>Leveraged Equity: Global Silver Miners</t>
  </si>
  <si>
    <t>QLS</t>
  </si>
  <si>
    <t>IQ Hedge Long/Short Tracker ETF</t>
  </si>
  <si>
    <t>DBAP</t>
  </si>
  <si>
    <t>Deutsche X-trackers MSCI Asia Pacific ex Japan Hedged Equity ETF</t>
  </si>
  <si>
    <t>$4.20M</t>
  </si>
  <si>
    <t>STPP</t>
  </si>
  <si>
    <t>iPath US Treasury Steepener ETN</t>
  </si>
  <si>
    <t>$4.18M</t>
  </si>
  <si>
    <t>Alternatives: Spreads Yield Curve</t>
  </si>
  <si>
    <t>HACW</t>
  </si>
  <si>
    <t>iShares Currency Hedged MSCI ACWI ETF</t>
  </si>
  <si>
    <t>$4.16M</t>
  </si>
  <si>
    <t>USV</t>
  </si>
  <si>
    <t>ETRACS UBS Bloomberg CMCI Silver Total Return ETN</t>
  </si>
  <si>
    <t>$4.09M</t>
  </si>
  <si>
    <t>KOLD</t>
  </si>
  <si>
    <t>ProShares UltraShort Bloomberg Natural Gas</t>
  </si>
  <si>
    <t>$4.07M</t>
  </si>
  <si>
    <t>SMMD</t>
  </si>
  <si>
    <t>iShares Russell 2500 ETF</t>
  </si>
  <si>
    <t>$4.04M</t>
  </si>
  <si>
    <t>GRU</t>
  </si>
  <si>
    <t>Elements MLCX Grains Index-Total Return ETN</t>
  </si>
  <si>
    <t>$4.00M</t>
  </si>
  <si>
    <t>DPK</t>
  </si>
  <si>
    <t>Direxion Daily MSCI Developed Markets Bear 3x Shares</t>
  </si>
  <si>
    <t>$3.98M</t>
  </si>
  <si>
    <t>CHII</t>
  </si>
  <si>
    <t>Global X China Industrials ETF</t>
  </si>
  <si>
    <t>$3.92M</t>
  </si>
  <si>
    <t>Equity: China Industrials</t>
  </si>
  <si>
    <t>MLPS</t>
  </si>
  <si>
    <t>ETRACS 1XMonthly Short Alerian MLP Infrastructure TR ETN</t>
  </si>
  <si>
    <t>Inverse Equity: U.S. MLPs</t>
  </si>
  <si>
    <t>HDEZ</t>
  </si>
  <si>
    <t>Deutsche X-trackers MSCI Eurozone High Dividend Yield Hedged Equity ETF</t>
  </si>
  <si>
    <t>HDAW</t>
  </si>
  <si>
    <t>Deutsche X-trackers MSCI All World ex US High Dividend Yield Hedged Equity ETF</t>
  </si>
  <si>
    <t>$3.91M</t>
  </si>
  <si>
    <t>OILK</t>
  </si>
  <si>
    <t>ProShares K-1 Free Crude Oil Strategy ETF</t>
  </si>
  <si>
    <t>$3.89M</t>
  </si>
  <si>
    <t>GAZB</t>
  </si>
  <si>
    <t>iPath Series B Bloomberg Natural Gas Subindex Total Return ETN</t>
  </si>
  <si>
    <t>$3.88M</t>
  </si>
  <si>
    <t>QVM</t>
  </si>
  <si>
    <t>Arrow QVM Equity Factor ETF</t>
  </si>
  <si>
    <t>$3.87M</t>
  </si>
  <si>
    <t>LVUS</t>
  </si>
  <si>
    <t>Hartford Multifactor Low Volatility US Equity ETF</t>
  </si>
  <si>
    <t>$3.84M</t>
  </si>
  <si>
    <t>SCIX</t>
  </si>
  <si>
    <t>Global X Scientific Beta Asia ex-Japan ETF</t>
  </si>
  <si>
    <t>$3.81M</t>
  </si>
  <si>
    <t>XTH</t>
  </si>
  <si>
    <t>SPDR S&amp;P Technology Hardware ETF</t>
  </si>
  <si>
    <t>Equity: U.S. Technology Equipment</t>
  </si>
  <si>
    <t>FTW</t>
  </si>
  <si>
    <t>First Trust Taiwan AlphaDEX Fund</t>
  </si>
  <si>
    <t>$3.79M</t>
  </si>
  <si>
    <t>HYDD</t>
  </si>
  <si>
    <t>Direxion Daily High Yield Bear 2X Shares</t>
  </si>
  <si>
    <t>$3.77M</t>
  </si>
  <si>
    <t>BCD</t>
  </si>
  <si>
    <t>ETFS Bloomberg All Commodity Longer Dated K-1 Free Strategy ETF</t>
  </si>
  <si>
    <t>$3.76M</t>
  </si>
  <si>
    <t>FLQS</t>
  </si>
  <si>
    <t>Franklin LibertyQ U.S. Small Cap Equity ETF</t>
  </si>
  <si>
    <t>$3.73M</t>
  </si>
  <si>
    <t>ITMS</t>
  </si>
  <si>
    <t>VanEck Vectors AMT-Free 6-8 Year Municipal Index ETF</t>
  </si>
  <si>
    <t>$3.72M</t>
  </si>
  <si>
    <t>TCHF</t>
  </si>
  <si>
    <t>iShares Edge MSCI Multifactor Technology ETF</t>
  </si>
  <si>
    <t>$3.71M</t>
  </si>
  <si>
    <t>BEF</t>
  </si>
  <si>
    <t>ETFS Bloomberg Energy Commodity Longer Dated Strategy K-1 Free ETF</t>
  </si>
  <si>
    <t>$3.69M</t>
  </si>
  <si>
    <t>ALFI</t>
  </si>
  <si>
    <t>AlphaClone International ETF</t>
  </si>
  <si>
    <t>AlphaClone</t>
  </si>
  <si>
    <t>CALF</t>
  </si>
  <si>
    <t>Pacer U.S. Small Cap Cash Cows 100 ETF</t>
  </si>
  <si>
    <t>$3.66M</t>
  </si>
  <si>
    <t>FXSG</t>
  </si>
  <si>
    <t>CurrencyShares Singapore Dollar Trust</t>
  </si>
  <si>
    <t>Currency: Singapore Dollar</t>
  </si>
  <si>
    <t>HEUV</t>
  </si>
  <si>
    <t>iShares Edge MSCI Min Vol Europe Currency Hedged ETF</t>
  </si>
  <si>
    <t>$3.64M</t>
  </si>
  <si>
    <t>SPUU</t>
  </si>
  <si>
    <t>Direxion Daily S&amp;P 500 Bull 2x Shares</t>
  </si>
  <si>
    <t>$3.63M</t>
  </si>
  <si>
    <t>MRGR</t>
  </si>
  <si>
    <t>ProShares Merger ETF</t>
  </si>
  <si>
    <t>$3.60M</t>
  </si>
  <si>
    <t>XWEB</t>
  </si>
  <si>
    <t>SPDR S&amp;P Internet ETF</t>
  </si>
  <si>
    <t>SMDD</t>
  </si>
  <si>
    <t>ProShares UltraPro Short MidCap400</t>
  </si>
  <si>
    <t>$3.57M</t>
  </si>
  <si>
    <t>FTXR</t>
  </si>
  <si>
    <t>First Trust Nasdaq Transportation ETF</t>
  </si>
  <si>
    <t>$3.54M</t>
  </si>
  <si>
    <t>BMLA</t>
  </si>
  <si>
    <t>BullMark LatAm Select Leaders ETF</t>
  </si>
  <si>
    <t>$3.51M</t>
  </si>
  <si>
    <t>FLAT</t>
  </si>
  <si>
    <t>iPath US Treasury Flattener ETN</t>
  </si>
  <si>
    <t>SPLZ</t>
  </si>
  <si>
    <t>Direxion Daily Consumer Staples Bear 1x Shares</t>
  </si>
  <si>
    <t>$3.47M</t>
  </si>
  <si>
    <t>Inverse Equity: U.S. Consumer Non-cyclicals</t>
  </si>
  <si>
    <t>UBC</t>
  </si>
  <si>
    <t>ETRACS UBS Bloomberg CMCI Livestock Total Return ETN</t>
  </si>
  <si>
    <t>$3.46M</t>
  </si>
  <si>
    <t>LTL</t>
  </si>
  <si>
    <t>ProShares Ultra Telecommunications</t>
  </si>
  <si>
    <t>$3.42M</t>
  </si>
  <si>
    <t>Leveraged Equity: U.S. Telecommunications</t>
  </si>
  <si>
    <t>EFU</t>
  </si>
  <si>
    <t>ProShares UltraShort MSCI EAFE</t>
  </si>
  <si>
    <t>GNRX</t>
  </si>
  <si>
    <t>VanEck Vectors Generic Drugs ETF</t>
  </si>
  <si>
    <t>$3.36M</t>
  </si>
  <si>
    <t>LVHE</t>
  </si>
  <si>
    <t>Legg Mason Emerging Markets Low Volatility High Dividend ETF</t>
  </si>
  <si>
    <t>$3.31M</t>
  </si>
  <si>
    <t>UJB</t>
  </si>
  <si>
    <t>ProShares Ultra High Yield</t>
  </si>
  <si>
    <t>Leveraged Fixed Income: U.S. - Corporate High Yield</t>
  </si>
  <si>
    <t>ASHX</t>
  </si>
  <si>
    <t>Deutsche X-trackers CSI 300 China A-Shares Hedged Equity ETF</t>
  </si>
  <si>
    <t>$3.27M</t>
  </si>
  <si>
    <t>TOFR</t>
  </si>
  <si>
    <t>Stock Split Index Fund</t>
  </si>
  <si>
    <t>USCF Advisers</t>
  </si>
  <si>
    <t>$3.21M</t>
  </si>
  <si>
    <t>DDG</t>
  </si>
  <si>
    <t>ProShares Short Oil &amp; Gas</t>
  </si>
  <si>
    <t>$3.20M</t>
  </si>
  <si>
    <t>FNCF</t>
  </si>
  <si>
    <t>iShares Edge MSCI Multifactor Financials ETF</t>
  </si>
  <si>
    <t>DBUK</t>
  </si>
  <si>
    <t>Deutsche X-trackers MSCI United Kingdom Hedged Equity ETF</t>
  </si>
  <si>
    <t>$3.18M</t>
  </si>
  <si>
    <t>QED</t>
  </si>
  <si>
    <t>IQ Hedge Event-Driven Tracker ETF</t>
  </si>
  <si>
    <t>$3.17M</t>
  </si>
  <si>
    <t>HEWW</t>
  </si>
  <si>
    <t>iShares Currency Hedged MSCI Mexico ETF</t>
  </si>
  <si>
    <t>$3.16M</t>
  </si>
  <si>
    <t>UDBI</t>
  </si>
  <si>
    <t>Legg Mason US Diversified Core ETF</t>
  </si>
  <si>
    <t>$3.15M</t>
  </si>
  <si>
    <t>ERO</t>
  </si>
  <si>
    <t>iPath EUR/USD Exchange Rate ETN</t>
  </si>
  <si>
    <t>BNDC</t>
  </si>
  <si>
    <t>FlexShares Core Select Bond Fund</t>
  </si>
  <si>
    <t>$3.14M</t>
  </si>
  <si>
    <t>DBMX</t>
  </si>
  <si>
    <t>Deutsche X-trackers MSCI Mexico Hedged Equity ETF</t>
  </si>
  <si>
    <t>$3.13M</t>
  </si>
  <si>
    <t>FANZ</t>
  </si>
  <si>
    <t>ProSports Sponsors ETF</t>
  </si>
  <si>
    <t>$3.11M</t>
  </si>
  <si>
    <t>SAGG</t>
  </si>
  <si>
    <t>Direxion Daily Total Bond Market Bear 1x Shares</t>
  </si>
  <si>
    <t>Inverse Fixed Income: U.S. - Broad Market Investment Grade</t>
  </si>
  <si>
    <t>UTSL</t>
  </si>
  <si>
    <t>Direxion Daily Utilities Bull 3X Shares</t>
  </si>
  <si>
    <t>$3.08M</t>
  </si>
  <si>
    <t>MEXX</t>
  </si>
  <si>
    <t>Direxion Daily MSCI Mexico Bull 3X Shares</t>
  </si>
  <si>
    <t>$3.06M</t>
  </si>
  <si>
    <t>Leveraged Equity: Mexico - Total Market</t>
  </si>
  <si>
    <t>INDF</t>
  </si>
  <si>
    <t>iShares Edge MSCI Multifactor Industrials ETF</t>
  </si>
  <si>
    <t>REW</t>
  </si>
  <si>
    <t>ProShares UltraShort Technology</t>
  </si>
  <si>
    <t>RNDV</t>
  </si>
  <si>
    <t>First Trust US Equity Dividend Select ETF</t>
  </si>
  <si>
    <t>$3.05M</t>
  </si>
  <si>
    <t>CNTR</t>
  </si>
  <si>
    <t>PowerShares Contrarian Opportunities Portfolio</t>
  </si>
  <si>
    <t>$3.04M</t>
  </si>
  <si>
    <t>RNLC</t>
  </si>
  <si>
    <t>First Trust Large Cap US Equity Select ETF</t>
  </si>
  <si>
    <t>$3.03M</t>
  </si>
  <si>
    <t>FTXG</t>
  </si>
  <si>
    <t>First Trust Nasdaq Food &amp; Beverage ETF</t>
  </si>
  <si>
    <t>$2.99M</t>
  </si>
  <si>
    <t>SMLL</t>
  </si>
  <si>
    <t>Direxion Daily Small Cap Bull 2X Shares ETF</t>
  </si>
  <si>
    <t>$2.94M</t>
  </si>
  <si>
    <t>SLIM</t>
  </si>
  <si>
    <t>The Obesity ETF</t>
  </si>
  <si>
    <t>$2.90M</t>
  </si>
  <si>
    <t>HDRW</t>
  </si>
  <si>
    <t>WisdomTree Global ex-U.S. Hedged Real Estate Fund</t>
  </si>
  <si>
    <t>$2.89M</t>
  </si>
  <si>
    <t>OAPH</t>
  </si>
  <si>
    <t>O'Shares FTSE Asia Pacific Quality Dividend Hedged</t>
  </si>
  <si>
    <t>LSTK</t>
  </si>
  <si>
    <t>iPath Pure Beta Livestock ETN</t>
  </si>
  <si>
    <t>$2.88M</t>
  </si>
  <si>
    <t>HEUS</t>
  </si>
  <si>
    <t>iShares Currency Hedged MSCI Europe Small-Cap ETF</t>
  </si>
  <si>
    <t>$2.85M</t>
  </si>
  <si>
    <t>DUSL</t>
  </si>
  <si>
    <t>Direxion Daily Industrials Bull 3X Shares</t>
  </si>
  <si>
    <t>HACV</t>
  </si>
  <si>
    <t>iShares Edge MSCI Min Vol Global Currency Hedged ETF</t>
  </si>
  <si>
    <t>$2.84M</t>
  </si>
  <si>
    <t>DEZU</t>
  </si>
  <si>
    <t>iShares Adaptive Currency Hedged MSCI Eurozone ETF</t>
  </si>
  <si>
    <t>JJU</t>
  </si>
  <si>
    <t>iPath Bloomberg Aluminum Subindex Total Return ETN</t>
  </si>
  <si>
    <t>$2.83M</t>
  </si>
  <si>
    <t>Commodities: Industrial Metals Aluminum</t>
  </si>
  <si>
    <t>GAZ</t>
  </si>
  <si>
    <t>iPath Bloomberg Natural Gas Subindex Total Return ETN</t>
  </si>
  <si>
    <t>DBES</t>
  </si>
  <si>
    <t>Deutsche X-Trackers MSCI EAFE Small Cap Hedged Equity ETF</t>
  </si>
  <si>
    <t>USOU</t>
  </si>
  <si>
    <t>United States 3x Oil Fund</t>
  </si>
  <si>
    <t>$2.81M</t>
  </si>
  <si>
    <t>CNDF</t>
  </si>
  <si>
    <t>iShares Edge MSCI Multifactor Consumer Discretionary ETF</t>
  </si>
  <si>
    <t>$2.80M</t>
  </si>
  <si>
    <t>DDJP</t>
  </si>
  <si>
    <t>WisdomTree Dynamic Currency Hedged Japan Equity Fund</t>
  </si>
  <si>
    <t>DEFA</t>
  </si>
  <si>
    <t>iShares Adaptive Currency Hedged MSCI EAFE ETF</t>
  </si>
  <si>
    <t>$2.79M</t>
  </si>
  <si>
    <t>TPOR</t>
  </si>
  <si>
    <t>Direxion Daily Transportation Bull 3x Shares</t>
  </si>
  <si>
    <t>Leveraged Equity: U.S. Transportation</t>
  </si>
  <si>
    <t>UBM</t>
  </si>
  <si>
    <t>ETRACS UBS Bloomberg CMCI Industrial Metals Total Return ETN</t>
  </si>
  <si>
    <t>$2.78M</t>
  </si>
  <si>
    <t>UTLF</t>
  </si>
  <si>
    <t>iShares Edge MSCI Multifactor Utilities ETF</t>
  </si>
  <si>
    <t>$2.77M</t>
  </si>
  <si>
    <t>HJPX</t>
  </si>
  <si>
    <t>iShares Currency Hedged JPX-Nikkei 400 ETF</t>
  </si>
  <si>
    <t>$2.75M</t>
  </si>
  <si>
    <t>VMAX</t>
  </si>
  <si>
    <t>REX VolMAXX Long VIX Weekly Futures Strategy ETF</t>
  </si>
  <si>
    <t>$2.74M</t>
  </si>
  <si>
    <t>ICOW</t>
  </si>
  <si>
    <t>Pacer Developed Markets International Cash Cows 100 ETF</t>
  </si>
  <si>
    <t>$2.73M</t>
  </si>
  <si>
    <t>SIJ</t>
  </si>
  <si>
    <t>ProShares UltraShort Industrials</t>
  </si>
  <si>
    <t>Inverse Equity: U.S. Industrials</t>
  </si>
  <si>
    <t>FTXN</t>
  </si>
  <si>
    <t>First Trust Nasdaq Oil &amp; Gas ETF</t>
  </si>
  <si>
    <t>Equity: U.S. Oil &amp; Gas</t>
  </si>
  <si>
    <t>IDMO</t>
  </si>
  <si>
    <t>PowerShares S&amp;P International Developed Momentum Portfolio</t>
  </si>
  <si>
    <t>$2.72M</t>
  </si>
  <si>
    <t>TBLU</t>
  </si>
  <si>
    <t>Tortoise Water Fund</t>
  </si>
  <si>
    <t>$2.69M</t>
  </si>
  <si>
    <t>LRGE</t>
  </si>
  <si>
    <t>ClearBridge Large Cap Growth ESG ETF</t>
  </si>
  <si>
    <t>FITS</t>
  </si>
  <si>
    <t>The Health and Fitness ETF</t>
  </si>
  <si>
    <t>$2.66M</t>
  </si>
  <si>
    <t>ICAN</t>
  </si>
  <si>
    <t>SerenityShares IMPACT ETF</t>
  </si>
  <si>
    <t>SerenityShares</t>
  </si>
  <si>
    <t>$2.65M</t>
  </si>
  <si>
    <t>BAR</t>
  </si>
  <si>
    <t>GraniteShares Gold Trust</t>
  </si>
  <si>
    <t>URR</t>
  </si>
  <si>
    <t>Market Vectors-Double Long Euro ETN</t>
  </si>
  <si>
    <t>$2.63M</t>
  </si>
  <si>
    <t>EMBH</t>
  </si>
  <si>
    <t>iShares Interest Rate Hedged Emerging Markets Bond ETF</t>
  </si>
  <si>
    <t>EMBU</t>
  </si>
  <si>
    <t>Direxion Daily Emerging Markets Bond Bull 3X Shares</t>
  </si>
  <si>
    <t>Leveraged Fixed Income: Emerging Markets - Sovereign</t>
  </si>
  <si>
    <t>YLDE</t>
  </si>
  <si>
    <t>ClearBridge Dividend Strategy ESG ETF</t>
  </si>
  <si>
    <t>$2.61M</t>
  </si>
  <si>
    <t>SPVM</t>
  </si>
  <si>
    <t>PowerShares S&amp;P 500 Value With Momentum Portfolio</t>
  </si>
  <si>
    <t>KEMP</t>
  </si>
  <si>
    <t>KraneShares FTSE Emerging Markets Plus ETF</t>
  </si>
  <si>
    <t>$2.60M</t>
  </si>
  <si>
    <t>USMF</t>
  </si>
  <si>
    <t>WisdomTree U.S. Multifactor Fund</t>
  </si>
  <si>
    <t>$2.58M</t>
  </si>
  <si>
    <t>SPMV</t>
  </si>
  <si>
    <t>PowerShares S&amp;P 500 Minimum Variance Portfolio</t>
  </si>
  <si>
    <t>DFND</t>
  </si>
  <si>
    <t>Reality Shares DIVCON Dividend Defender ETF</t>
  </si>
  <si>
    <t>$2.57M</t>
  </si>
  <si>
    <t>COMG</t>
  </si>
  <si>
    <t>GraniteShares S&amp;P GSCI Commodity Broad Strategy No K-1 ETF</t>
  </si>
  <si>
    <t>$2.56M</t>
  </si>
  <si>
    <t>CNSF</t>
  </si>
  <si>
    <t>iShares Edge MSCI Multifactor Consumer Staples ETF</t>
  </si>
  <si>
    <t>$2.55M</t>
  </si>
  <si>
    <t>VSMV</t>
  </si>
  <si>
    <t>VictoryShares U.S. Multi-Factor Minimum Volatility ETF</t>
  </si>
  <si>
    <t>MFLA</t>
  </si>
  <si>
    <t>iPath Long Enhanced MSCI EAFE Index ETN</t>
  </si>
  <si>
    <t>$2.53M</t>
  </si>
  <si>
    <t>ERGF</t>
  </si>
  <si>
    <t>iShares Edge MSCI Multifactor Energy ETF</t>
  </si>
  <si>
    <t>$2.52M</t>
  </si>
  <si>
    <t>IOIL</t>
  </si>
  <si>
    <t>IQ Global Oil Small Cap ETF</t>
  </si>
  <si>
    <t>$2.51M</t>
  </si>
  <si>
    <t>PFFD</t>
  </si>
  <si>
    <t>Global X U.S. Preferred ETF</t>
  </si>
  <si>
    <t>EMLB</t>
  </si>
  <si>
    <t>iPath Long Enhanced MSCI Emerging Markets Index ETN</t>
  </si>
  <si>
    <t>TETF</t>
  </si>
  <si>
    <t>ETF Industry Exposure &amp; Financial Services ETF</t>
  </si>
  <si>
    <t>$2.50M</t>
  </si>
  <si>
    <t>AMCA</t>
  </si>
  <si>
    <t>iShares Russell 1000 Pure U.S. Revenue ETF</t>
  </si>
  <si>
    <t>OBOR</t>
  </si>
  <si>
    <t>KraneShares MSCI One Belt One Road ETF</t>
  </si>
  <si>
    <t>$2.49M</t>
  </si>
  <si>
    <t>HEWC</t>
  </si>
  <si>
    <t>iShares Currency Hedged MSCI Canada ETF</t>
  </si>
  <si>
    <t>$2.47M</t>
  </si>
  <si>
    <t>SQLV</t>
  </si>
  <si>
    <t>Legg Mason Small-Cap Quality Value ETF</t>
  </si>
  <si>
    <t>VESH</t>
  </si>
  <si>
    <t>Virtus Enhanced Short U.S. Equity ETF</t>
  </si>
  <si>
    <t>$2.44M</t>
  </si>
  <si>
    <t>BOSS</t>
  </si>
  <si>
    <t>Global X Founder-Run Companies ETF</t>
  </si>
  <si>
    <t>DHDG</t>
  </si>
  <si>
    <t>WisdomTree Dynamic Currency Hedged International Quality Dividend Growth Fund</t>
  </si>
  <si>
    <t>$2.43M</t>
  </si>
  <si>
    <t>BFIT</t>
  </si>
  <si>
    <t>Global X Health &amp; Wellness Thematic ETF</t>
  </si>
  <si>
    <t>HDEE</t>
  </si>
  <si>
    <t>Deutsche X-trackers MSCI Emerging Markets High Dividend Yield Hedged Equity ETF</t>
  </si>
  <si>
    <t>MELT</t>
  </si>
  <si>
    <t>Direxion Daily Gold Miners Index Bear 1X Shares</t>
  </si>
  <si>
    <t>$2.42M</t>
  </si>
  <si>
    <t>XINA</t>
  </si>
  <si>
    <t>SPDR MSCI China A Shares IMI ETF</t>
  </si>
  <si>
    <t>$2.40M</t>
  </si>
  <si>
    <t>DBSE</t>
  </si>
  <si>
    <t>Deutsche X-Trackers MSCI Southern Europe Hedged Equity ETF</t>
  </si>
  <si>
    <t>$2.39M</t>
  </si>
  <si>
    <t>SZO</t>
  </si>
  <si>
    <t>DB Crude Oil Short ETN</t>
  </si>
  <si>
    <t>$2.38M</t>
  </si>
  <si>
    <t>DBIT</t>
  </si>
  <si>
    <t>Deutsche X-Trackers MSCI Italy Hedged Equity ETF</t>
  </si>
  <si>
    <t>$2.37M</t>
  </si>
  <si>
    <t>DWAC</t>
  </si>
  <si>
    <t>Elkhorn Commodity Rotation Strategy ETF</t>
  </si>
  <si>
    <t>$2.35M</t>
  </si>
  <si>
    <t>SDD</t>
  </si>
  <si>
    <t>ProShares UltraShort SmallCap600</t>
  </si>
  <si>
    <t>$2.33M</t>
  </si>
  <si>
    <t>MOM</t>
  </si>
  <si>
    <t>QuantShares US Market Neutral Momentum Fund</t>
  </si>
  <si>
    <t>$2.30M</t>
  </si>
  <si>
    <t>IPOS</t>
  </si>
  <si>
    <t>Renaissance International IPO ETF</t>
  </si>
  <si>
    <t>$2.27M</t>
  </si>
  <si>
    <t>SFLA</t>
  </si>
  <si>
    <t>iPath Long Extended S&amp;P 500 TR Index ETN</t>
  </si>
  <si>
    <t>$2.18M</t>
  </si>
  <si>
    <t>UTLZ</t>
  </si>
  <si>
    <t>Direxion Daily Utilities Bear 1x Shares</t>
  </si>
  <si>
    <t>$2.17M</t>
  </si>
  <si>
    <t>WUSA</t>
  </si>
  <si>
    <t>WisdomTree U.S. Domestic Economy Fund</t>
  </si>
  <si>
    <t>$2.15M</t>
  </si>
  <si>
    <t>JJT</t>
  </si>
  <si>
    <t>iPath Bloomberg Tin Subindex Total Return ETN</t>
  </si>
  <si>
    <t>$2.03M</t>
  </si>
  <si>
    <t>Commodities: Industrial Metals Tin</t>
  </si>
  <si>
    <t>FTXH</t>
  </si>
  <si>
    <t>First Trust Nasdaq Pharmaceuticals ETF</t>
  </si>
  <si>
    <t>SIZ</t>
  </si>
  <si>
    <t>QuantShares US Market Neutral Size Fund</t>
  </si>
  <si>
    <t>$2.02M</t>
  </si>
  <si>
    <t>EDOW</t>
  </si>
  <si>
    <t>First Trust Dow 30 Equal Weight ETF</t>
  </si>
  <si>
    <t>USOD</t>
  </si>
  <si>
    <t>United States 3x Short Oil Fund</t>
  </si>
  <si>
    <t>$2.01M</t>
  </si>
  <si>
    <t>AMLX</t>
  </si>
  <si>
    <t>Amplify YieldShares Oil Hedged MLP Income ETF</t>
  </si>
  <si>
    <t>$2.00M</t>
  </si>
  <si>
    <t>RNMC</t>
  </si>
  <si>
    <t>First Trust Mid Cap U.S. Equity Select ETF</t>
  </si>
  <si>
    <t>RNSC</t>
  </si>
  <si>
    <t>First Trust Small Cap US Equity Select ETF</t>
  </si>
  <si>
    <t>FTXD</t>
  </si>
  <si>
    <t>First Trust Nasdaq Retail ETF</t>
  </si>
  <si>
    <t>$1.99M</t>
  </si>
  <si>
    <t>ICI</t>
  </si>
  <si>
    <t>iPath Optimized Currency Carry ETN</t>
  </si>
  <si>
    <t>$1.94M</t>
  </si>
  <si>
    <t>SBM</t>
  </si>
  <si>
    <t>ProShares Short Basic Materials</t>
  </si>
  <si>
    <t>$1.92M</t>
  </si>
  <si>
    <t>DIRT</t>
  </si>
  <si>
    <t>iPath Pure Beta Agriculture ETN</t>
  </si>
  <si>
    <t>$1.85M</t>
  </si>
  <si>
    <t>EFAS</t>
  </si>
  <si>
    <t>Global X MSCI SuperDividend EAFE ETF</t>
  </si>
  <si>
    <t>$1.83M</t>
  </si>
  <si>
    <t>SCC</t>
  </si>
  <si>
    <t>ProShares UltraShort Consumer Services</t>
  </si>
  <si>
    <t>Inverse Equity: U.S. Consumer Cyclicals</t>
  </si>
  <si>
    <t>WEAR</t>
  </si>
  <si>
    <t>WEAR ETF</t>
  </si>
  <si>
    <t>$1.80M</t>
  </si>
  <si>
    <t>Equity: Global Technology Equipment</t>
  </si>
  <si>
    <t>USAG</t>
  </si>
  <si>
    <t>United States Agriculture Index Fund</t>
  </si>
  <si>
    <t>$1.79M</t>
  </si>
  <si>
    <t>FINZ</t>
  </si>
  <si>
    <t>ProShares UltraPro Short Financial Select Sector</t>
  </si>
  <si>
    <t>$1.74M</t>
  </si>
  <si>
    <t>FAZZ</t>
  </si>
  <si>
    <t>Direxion Daily Financial Bear 1x</t>
  </si>
  <si>
    <t>$1.72M</t>
  </si>
  <si>
    <t>CHIE</t>
  </si>
  <si>
    <t>Global X China Energy ETF</t>
  </si>
  <si>
    <t>$1.70M</t>
  </si>
  <si>
    <t>Equity: China Energy</t>
  </si>
  <si>
    <t>GARD</t>
  </si>
  <si>
    <t>Reality Shares DIVCON Dividend Guard ETF</t>
  </si>
  <si>
    <t>$1.69M</t>
  </si>
  <si>
    <t>SZK</t>
  </si>
  <si>
    <t>ProShares UltraShort Consumer Goods</t>
  </si>
  <si>
    <t>$1.68M</t>
  </si>
  <si>
    <t>JJS</t>
  </si>
  <si>
    <t>iPath Bloomberg Softs Subindex Total Return ETN</t>
  </si>
  <si>
    <t>Commodities: Agriculture Softs</t>
  </si>
  <si>
    <t>MENU</t>
  </si>
  <si>
    <t>USCF Restaurant Leaders Fund</t>
  </si>
  <si>
    <t>Equity: U.S. Restaurants &amp; Bars</t>
  </si>
  <si>
    <t>EUFS</t>
  </si>
  <si>
    <t>Direxion Daily MSCI European Financials Bear 1x Shares</t>
  </si>
  <si>
    <t>$1.67M</t>
  </si>
  <si>
    <t>Inverse Equity: Developed Europe Financials</t>
  </si>
  <si>
    <t>FAUS</t>
  </si>
  <si>
    <t>First Trust Australia AlphaDEX Fund</t>
  </si>
  <si>
    <t>$1.66M</t>
  </si>
  <si>
    <t>RTLA</t>
  </si>
  <si>
    <t>iPath Long Extended Russell 2000 TR Index ETN</t>
  </si>
  <si>
    <t>$1.63M</t>
  </si>
  <si>
    <t>HAHA</t>
  </si>
  <si>
    <t>CSOP China CSI 300 A-H Dynamic ETF</t>
  </si>
  <si>
    <t>$1.62M</t>
  </si>
  <si>
    <t>UBN</t>
  </si>
  <si>
    <t>ETRACS UBS Bloomberg CMCI Energy Total Return ETN</t>
  </si>
  <si>
    <t>$1.60M</t>
  </si>
  <si>
    <t>GURI</t>
  </si>
  <si>
    <t>Global X Guru International Index ETF</t>
  </si>
  <si>
    <t>$1.59M</t>
  </si>
  <si>
    <t>SPMO</t>
  </si>
  <si>
    <t>PowerShares S&amp;P 500 Momentum Portfolio</t>
  </si>
  <si>
    <t>$1.56M</t>
  </si>
  <si>
    <t>ACTX</t>
  </si>
  <si>
    <t>Global X Guru Activist Index ETF</t>
  </si>
  <si>
    <t>JYN</t>
  </si>
  <si>
    <t>iPath JPY/USD Exchange Rate ETN</t>
  </si>
  <si>
    <t>$1.54M</t>
  </si>
  <si>
    <t>BVAL</t>
  </si>
  <si>
    <t>Brand Value ETF</t>
  </si>
  <si>
    <t>$1.51M</t>
  </si>
  <si>
    <t>HEWY</t>
  </si>
  <si>
    <t>iShares Currency Hedged MSCI South Korea ETF</t>
  </si>
  <si>
    <t>$1.48M</t>
  </si>
  <si>
    <t>TVIZ</t>
  </si>
  <si>
    <t>VelocityShares Daily 2x VIX Medium-Term ETN</t>
  </si>
  <si>
    <t>$1.46M</t>
  </si>
  <si>
    <t>OVLC</t>
  </si>
  <si>
    <t>Guggenheim U.S. Large Cap Optimized Volatility ETF</t>
  </si>
  <si>
    <t>$1.45M</t>
  </si>
  <si>
    <t>FXJP</t>
  </si>
  <si>
    <t>PowerShares Japan Currency Hedged Low Volatility Portfolio</t>
  </si>
  <si>
    <t>CNHX</t>
  </si>
  <si>
    <t>CSOP MSCI China A International Hedged ETF</t>
  </si>
  <si>
    <t>$1.44M</t>
  </si>
  <si>
    <t>CLAW</t>
  </si>
  <si>
    <t>Direxion Daily Homebuilders &amp; Supplies Bear 3X Shares</t>
  </si>
  <si>
    <t>$1.40M</t>
  </si>
  <si>
    <t>Inverse Equity: U.S. Homebuilding</t>
  </si>
  <si>
    <t>FXEP</t>
  </si>
  <si>
    <t>PowerShares Developed EuroPacific Currency Hedged Low Vol</t>
  </si>
  <si>
    <t>TYNS</t>
  </si>
  <si>
    <t>Direxion Daily 7-10 Year Treasury Bear 1x Shares</t>
  </si>
  <si>
    <t>$1.39M</t>
  </si>
  <si>
    <t>OPD</t>
  </si>
  <si>
    <t>Guggenheim Large Cap Optimized Diversification</t>
  </si>
  <si>
    <t>DULL</t>
  </si>
  <si>
    <t>Direxion Daily Silver Miners Index Bear 2X Shares</t>
  </si>
  <si>
    <t>Inverse Equity: Global Silver Miners</t>
  </si>
  <si>
    <t>ROLA</t>
  </si>
  <si>
    <t>iPath Long Extended Russell 1000 TR Index ETN</t>
  </si>
  <si>
    <t>$1.38M</t>
  </si>
  <si>
    <t>HHYX</t>
  </si>
  <si>
    <t>iShares Currency Hedged International High Yield Bond ETF</t>
  </si>
  <si>
    <t>NINI</t>
  </si>
  <si>
    <t>iPath Pure Beta Nickel ETN</t>
  </si>
  <si>
    <t>YESR</t>
  </si>
  <si>
    <t>Amplify YieldShares Senior Loan and Income ETF</t>
  </si>
  <si>
    <t>$1.37M</t>
  </si>
  <si>
    <t>Fixed Income: U.S. - Broad Market Floating Rate</t>
  </si>
  <si>
    <t>INR</t>
  </si>
  <si>
    <t>Market Vectors-Indian Rupee/USD ETN</t>
  </si>
  <si>
    <t>$1.34M</t>
  </si>
  <si>
    <t>Currency: Indian Rupee</t>
  </si>
  <si>
    <t>PSMG</t>
  </si>
  <si>
    <t>PowerShares Growth Multi-Asset Allocation Portfolio</t>
  </si>
  <si>
    <t>GRN</t>
  </si>
  <si>
    <t>iPath Global Carbon ETN</t>
  </si>
  <si>
    <t>$1.32M</t>
  </si>
  <si>
    <t>Commodities: Energy Carbon Credits</t>
  </si>
  <si>
    <t>PSMB</t>
  </si>
  <si>
    <t>PowerShares Balanced Multi-Asset Allocation Portfolio</t>
  </si>
  <si>
    <t>PSMM</t>
  </si>
  <si>
    <t>PowerShares Moderately Conservative Multi-Asset Allocation Portfolio</t>
  </si>
  <si>
    <t>$1.30M</t>
  </si>
  <si>
    <t>LABS</t>
  </si>
  <si>
    <t>Direxion Daily S&amp;P Biotech Bear 1X Shares</t>
  </si>
  <si>
    <t>SPXV</t>
  </si>
  <si>
    <t>ProShares S&amp;P 500 Ex-Health Care ETF</t>
  </si>
  <si>
    <t>PSMC</t>
  </si>
  <si>
    <t>PowerShares Conservative Multi-Asset Allocation Portfolio</t>
  </si>
  <si>
    <t>$1.29M</t>
  </si>
  <si>
    <t>SPXN</t>
  </si>
  <si>
    <t>ProShares S&amp;P 500 Ex-Financials ETF</t>
  </si>
  <si>
    <t>$1.28M</t>
  </si>
  <si>
    <t>AGF</t>
  </si>
  <si>
    <t>DB Agriculture Long ETN</t>
  </si>
  <si>
    <t>$1.27M</t>
  </si>
  <si>
    <t>CHEP</t>
  </si>
  <si>
    <t>QuantShares US Market Neutral Value Fund</t>
  </si>
  <si>
    <t>$1.26M</t>
  </si>
  <si>
    <t>USFR</t>
  </si>
  <si>
    <t>WisdomTree Bloomberg Floating Rate Treasury Fund</t>
  </si>
  <si>
    <t>$1.25M</t>
  </si>
  <si>
    <t>GMFL</t>
  </si>
  <si>
    <t>Guggenheim Multi-Factor Large Cap ETF</t>
  </si>
  <si>
    <t>XSHQ</t>
  </si>
  <si>
    <t>PowerShares S&amp;P SmallCap Quality Portfolio</t>
  </si>
  <si>
    <t>$1.24M</t>
  </si>
  <si>
    <t>SPXT</t>
  </si>
  <si>
    <t>ProShares S&amp;P 500 Ex-Technology ETF</t>
  </si>
  <si>
    <t>$1.23M</t>
  </si>
  <si>
    <t>TAGS</t>
  </si>
  <si>
    <t>Teucrium Agricultural Fund</t>
  </si>
  <si>
    <t>$1.20M</t>
  </si>
  <si>
    <t>AYT</t>
  </si>
  <si>
    <t>iPath GEMS Asia 8 ETN</t>
  </si>
  <si>
    <t>$1.19M</t>
  </si>
  <si>
    <t>DFVS</t>
  </si>
  <si>
    <t>iPath US Treasury 5-Year Bear ETN</t>
  </si>
  <si>
    <t>$1.18M</t>
  </si>
  <si>
    <t>JJE</t>
  </si>
  <si>
    <t>iPath Bloomberg Energy Subindex Total Return ETN</t>
  </si>
  <si>
    <t>$1.16M</t>
  </si>
  <si>
    <t>HAUD</t>
  </si>
  <si>
    <t>iShares Currency Hedged MSCI Australia ETF</t>
  </si>
  <si>
    <t>RXD</t>
  </si>
  <si>
    <t>ProShares UltraShort Health Care</t>
  </si>
  <si>
    <t>$1.11M</t>
  </si>
  <si>
    <t>Inverse Equity: U.S. Health Care</t>
  </si>
  <si>
    <t>DYY</t>
  </si>
  <si>
    <t>DB Commodity Double Long ETN</t>
  </si>
  <si>
    <t>Leveraged Commodities: Broad Market</t>
  </si>
  <si>
    <t>ERYY</t>
  </si>
  <si>
    <t>Direxion Daily Energy Bear 1x</t>
  </si>
  <si>
    <t>$1.07M</t>
  </si>
  <si>
    <t>VIIZ</t>
  </si>
  <si>
    <t>VelocityShares VIX Medium Term ETN</t>
  </si>
  <si>
    <t>$1.04M</t>
  </si>
  <si>
    <t>PRME</t>
  </si>
  <si>
    <t>First Trust Heitman Global Prime Real Estate ETF</t>
  </si>
  <si>
    <t>$1.03M</t>
  </si>
  <si>
    <t>SGAR</t>
  </si>
  <si>
    <t>iPath Pure Beta Sugar ETN</t>
  </si>
  <si>
    <t>FUE</t>
  </si>
  <si>
    <t>Elements MLCX Biofuels Index-Total Return ETN</t>
  </si>
  <si>
    <t>$1.01M</t>
  </si>
  <si>
    <t>PGD</t>
  </si>
  <si>
    <t>iPath Asian &amp; Gulf Currency Revaluation ETN</t>
  </si>
  <si>
    <t>$1.00M</t>
  </si>
  <si>
    <t>EEH</t>
  </si>
  <si>
    <t>Elements Spectrum Large Cap US Sector Momentum Index ETN</t>
  </si>
  <si>
    <t>$1000.00K</t>
  </si>
  <si>
    <t>SICK</t>
  </si>
  <si>
    <t>Direxion Daily Healthcare Bear 3X Shares</t>
  </si>
  <si>
    <t>$986.72K</t>
  </si>
  <si>
    <t>TECZ</t>
  </si>
  <si>
    <t>Direxion Daily Technology Bear 1x</t>
  </si>
  <si>
    <t>$904.22K</t>
  </si>
  <si>
    <t>FOIL</t>
  </si>
  <si>
    <t>iPath Pure Beta Aluminum ETN</t>
  </si>
  <si>
    <t>$902.89K</t>
  </si>
  <si>
    <t>WEET</t>
  </si>
  <si>
    <t>iPath Pure Beta Grains ETN</t>
  </si>
  <si>
    <t>$896.36K</t>
  </si>
  <si>
    <t>JEM</t>
  </si>
  <si>
    <t>iPath GEMS Index ETN</t>
  </si>
  <si>
    <t>$818.35K</t>
  </si>
  <si>
    <t>BOS</t>
  </si>
  <si>
    <t>DB Base Metals Short ETN</t>
  </si>
  <si>
    <t>$789.66K</t>
  </si>
  <si>
    <t>Inverse Commodities: Industrial Metals</t>
  </si>
  <si>
    <t>BLNG</t>
  </si>
  <si>
    <t>iPath Pure Beta Precious Metals ETN</t>
  </si>
  <si>
    <t>$783.74K</t>
  </si>
  <si>
    <t>WEXP</t>
  </si>
  <si>
    <t>WisdomTree U.S. Export and Multinational Fund</t>
  </si>
  <si>
    <t>$757.77K</t>
  </si>
  <si>
    <t>LD</t>
  </si>
  <si>
    <t>iPath Bloomberg Lead Subindex Total Return ETN</t>
  </si>
  <si>
    <t>$747.04K</t>
  </si>
  <si>
    <t>Commodities: Industrial Metals Lead</t>
  </si>
  <si>
    <t>BOM</t>
  </si>
  <si>
    <t>DB Base Metals Double Short ETN</t>
  </si>
  <si>
    <t>$723.33K</t>
  </si>
  <si>
    <t>ONG</t>
  </si>
  <si>
    <t>iPath Pure Beta Energy ETN</t>
  </si>
  <si>
    <t>$714.52K</t>
  </si>
  <si>
    <t>DCNG</t>
  </si>
  <si>
    <t>iPath Seasonal Natural Gas ETN</t>
  </si>
  <si>
    <t>$704.05K</t>
  </si>
  <si>
    <t>CUPM</t>
  </si>
  <si>
    <t>iPath Pure Beta Copper ETN</t>
  </si>
  <si>
    <t>$647.22K</t>
  </si>
  <si>
    <t>SBV</t>
  </si>
  <si>
    <t>iPath Pure Beta S&amp;P GSCI-Weighted ETN</t>
  </si>
  <si>
    <t>$640.78K</t>
  </si>
  <si>
    <t>CTNN</t>
  </si>
  <si>
    <t>iPath Pure Beta Cotton ETN</t>
  </si>
  <si>
    <t>$627.61K</t>
  </si>
  <si>
    <t>LEDD</t>
  </si>
  <si>
    <t>iPath Pure Beta Lead ETN</t>
  </si>
  <si>
    <t>$626.85K</t>
  </si>
  <si>
    <t>SQZZ</t>
  </si>
  <si>
    <t>Active Alts Contrarian ETF</t>
  </si>
  <si>
    <t>$607.92K</t>
  </si>
  <si>
    <t>GRWN</t>
  </si>
  <si>
    <t>iPath Pure Beta Softs ETN</t>
  </si>
  <si>
    <t>$603.56K</t>
  </si>
  <si>
    <t>DDP</t>
  </si>
  <si>
    <t>DB Commodity Short ETN</t>
  </si>
  <si>
    <t>$599.54K</t>
  </si>
  <si>
    <t>Inverse Commodities: Broad Market</t>
  </si>
  <si>
    <t>HEVY</t>
  </si>
  <si>
    <t>iPath Pure Beta Industrial Metals ETN</t>
  </si>
  <si>
    <t>$557.77K</t>
  </si>
  <si>
    <t>DEE</t>
  </si>
  <si>
    <t>DB Commodity Double Short ETN</t>
  </si>
  <si>
    <t>$551.03K</t>
  </si>
  <si>
    <t>AGA</t>
  </si>
  <si>
    <t>DB Agriculture Double Short ETN</t>
  </si>
  <si>
    <t>$546.22K</t>
  </si>
  <si>
    <t>Inverse Commodities: Agriculture</t>
  </si>
  <si>
    <t>XXV</t>
  </si>
  <si>
    <t>iPath Inverse S&amp;P 500 VIX Short-Term Futures ETN</t>
  </si>
  <si>
    <t>$435.49K</t>
  </si>
  <si>
    <t>ADZ</t>
  </si>
  <si>
    <t>DB Agriculture Short ETN</t>
  </si>
  <si>
    <t>$394.76K</t>
  </si>
  <si>
    <t>IVOP</t>
  </si>
  <si>
    <t>iPath Inverse S&amp;P 500 VIX Short Term Futures ETN</t>
  </si>
  <si>
    <t>$358.52K</t>
  </si>
  <si>
    <t>DMRL</t>
  </si>
  <si>
    <t>DeltaShares S&amp;P 500 Managed Risk ETF</t>
  </si>
  <si>
    <t>Transamerica</t>
  </si>
  <si>
    <t>$NaN</t>
  </si>
  <si>
    <t>DMRM</t>
  </si>
  <si>
    <t>DeltaShares S&amp;P 400 Managed Risk ETF</t>
  </si>
  <si>
    <t>DMRS</t>
  </si>
  <si>
    <t>DeltaShares S&amp;P 600 Managed Risk ETF</t>
  </si>
  <si>
    <t>DMRI</t>
  </si>
  <si>
    <t>DeltaShares S&amp;P International Managed Risk ETF</t>
  </si>
  <si>
    <t>UBRT</t>
  </si>
  <si>
    <t>AxelaTrader 3x Long Brent Crude Oil ETN</t>
  </si>
  <si>
    <t>DBRT</t>
  </si>
  <si>
    <t>AxelaTrader 3x Inverse Brent Crude Oil ETN</t>
  </si>
  <si>
    <t>RBUS</t>
  </si>
  <si>
    <t>Nationwide Risk-Based U.S. Equity ETF</t>
  </si>
  <si>
    <t>Nationwide Fund Advisors</t>
  </si>
  <si>
    <t>MXDU</t>
  </si>
  <si>
    <t>Nationwide Maximum Diversification U.S. Core Equity ETF</t>
  </si>
  <si>
    <t>RBIN</t>
  </si>
  <si>
    <t>Nationwide Risk-Based International Equity ETF</t>
  </si>
  <si>
    <t>Pending: Pending Pending - Pending Pending</t>
  </si>
  <si>
    <t>ASSET CLASS</t>
  </si>
  <si>
    <t>STRATEGY</t>
  </si>
  <si>
    <t>REGION</t>
  </si>
  <si>
    <t>GEOGRAPHY</t>
  </si>
  <si>
    <t>CATEGORY</t>
  </si>
  <si>
    <t>FOCUS</t>
  </si>
  <si>
    <t>NICHE</t>
  </si>
  <si>
    <t>INVERSE</t>
  </si>
  <si>
    <t>LEVERAGED</t>
  </si>
  <si>
    <t>ETN</t>
  </si>
  <si>
    <t>UNDERLYING INDEX</t>
  </si>
  <si>
    <t>INDEX PROVIDER</t>
  </si>
  <si>
    <t>SELECTION CRITERIA</t>
  </si>
  <si>
    <t>WEIGHTING SCHEME</t>
  </si>
  <si>
    <t>ACTIVE PER SEC</t>
  </si>
  <si>
    <t>Equity</t>
  </si>
  <si>
    <t>Vanilla</t>
  </si>
  <si>
    <t>North America</t>
  </si>
  <si>
    <t>U.S.</t>
  </si>
  <si>
    <t>Size and Style</t>
  </si>
  <si>
    <t>Large Cap</t>
  </si>
  <si>
    <t>Broad-based</t>
  </si>
  <si>
    <t>No</t>
  </si>
  <si>
    <t>S&amp;P 500</t>
  </si>
  <si>
    <t>S&amp;P</t>
  </si>
  <si>
    <t>Committee</t>
  </si>
  <si>
    <t>Market Cap</t>
  </si>
  <si>
    <t>Total Market</t>
  </si>
  <si>
    <t>CRSP US Total Market Index</t>
  </si>
  <si>
    <t>CRSP</t>
  </si>
  <si>
    <t>Developed Markets</t>
  </si>
  <si>
    <t>Developed Markets Ex-U.S.</t>
  </si>
  <si>
    <t>MSCI EAFE Index</t>
  </si>
  <si>
    <t>MSCI</t>
  </si>
  <si>
    <t>Emerging Markets</t>
  </si>
  <si>
    <t>FTSE Emerging Markets All Cap China A Inclusion Index Net TR US RIC</t>
  </si>
  <si>
    <t>FTSE</t>
  </si>
  <si>
    <t>FTSE Developed All Cap ex US Index Net TR US RIC</t>
  </si>
  <si>
    <t>Exchange-specific</t>
  </si>
  <si>
    <t>NASDAQ-100 Index</t>
  </si>
  <si>
    <t>NASDAQ</t>
  </si>
  <si>
    <t>NASDAQ - Listed</t>
  </si>
  <si>
    <t>Tiered</t>
  </si>
  <si>
    <t>Fixed Income</t>
  </si>
  <si>
    <t>Broad Market</t>
  </si>
  <si>
    <t>Investment Grade</t>
  </si>
  <si>
    <t>Broad Maturities</t>
  </si>
  <si>
    <t>Bloomberg Barclays U.S. Aggregate Bond Index</t>
  </si>
  <si>
    <t>Bloomberg Barclays Capital</t>
  </si>
  <si>
    <t>Market Value</t>
  </si>
  <si>
    <t>Mid Cap</t>
  </si>
  <si>
    <t>S&amp;P MidCap 400 Index</t>
  </si>
  <si>
    <t>Small Cap</t>
  </si>
  <si>
    <t>Russell 2000 Index</t>
  </si>
  <si>
    <t>Russell</t>
  </si>
  <si>
    <t>MSCI Emerging Markets Investable Market Index</t>
  </si>
  <si>
    <t>Corporate</t>
  </si>
  <si>
    <t>Markit iBoxx $ Liquid Investment Grade Index</t>
  </si>
  <si>
    <t>Markit</t>
  </si>
  <si>
    <t>Growth</t>
  </si>
  <si>
    <t>Russell 1000 Growth Index</t>
  </si>
  <si>
    <t>Multi-Factor</t>
  </si>
  <si>
    <t>MSCI Emerging Markets Index</t>
  </si>
  <si>
    <t>Value</t>
  </si>
  <si>
    <t>Russell 1000 Value Index</t>
  </si>
  <si>
    <t>Commodities</t>
  </si>
  <si>
    <t>Global</t>
  </si>
  <si>
    <t>Precious Metals</t>
  </si>
  <si>
    <t>Gold</t>
  </si>
  <si>
    <t>Physically Held</t>
  </si>
  <si>
    <t>Gold Spot</t>
  </si>
  <si>
    <t>London Bullion Martket</t>
  </si>
  <si>
    <t>Single Asset</t>
  </si>
  <si>
    <t>Bloomberg Barclays U.S. Aggregate Float Adjusted Index</t>
  </si>
  <si>
    <t>Sector</t>
  </si>
  <si>
    <t>Real Estate</t>
  </si>
  <si>
    <t>MSCI US REIT Index</t>
  </si>
  <si>
    <t>MSCI EAFE Investable Market Index</t>
  </si>
  <si>
    <t>CRSP US Large Cap Value Index</t>
  </si>
  <si>
    <t>S&amp;P SmallCap 600 Index</t>
  </si>
  <si>
    <t>CRSP US Large Cap Growth Index</t>
  </si>
  <si>
    <t>Dividends</t>
  </si>
  <si>
    <t>NASDAQ US Dividend Achievers Select Index</t>
  </si>
  <si>
    <t>Financials</t>
  </si>
  <si>
    <t>S&amp;P Financial Select Sector Index</t>
  </si>
  <si>
    <t>U.S. Government</t>
  </si>
  <si>
    <t>TIPS</t>
  </si>
  <si>
    <t>Bloomberg Barclays U.S. Treasury Inflation Protected Securities (TIPS) Index (Series-L)</t>
  </si>
  <si>
    <t>Government/Credit</t>
  </si>
  <si>
    <t>Short-Term</t>
  </si>
  <si>
    <t>Bloomberg Barclays U.S. 1-5 Year Government/Credit Float Adjusted Index</t>
  </si>
  <si>
    <t>Bloomberg Barclays U.S. 1-5 Year Corporate Bond Index</t>
  </si>
  <si>
    <t>Global Ex-U.S.</t>
  </si>
  <si>
    <t>FTSE All World ex US Net TR US RIC</t>
  </si>
  <si>
    <t>CRSP US Mid Cap Index</t>
  </si>
  <si>
    <t>CRSP US Small Cap Index</t>
  </si>
  <si>
    <t>High Dividend Yield</t>
  </si>
  <si>
    <t>FTSE High Dividend Yield Index Net TR US RIC</t>
  </si>
  <si>
    <t>S&amp;P 500 Growth Index</t>
  </si>
  <si>
    <t>Fundamental</t>
  </si>
  <si>
    <t>Russell 1000 Index</t>
  </si>
  <si>
    <t>Preferred Stock</t>
  </si>
  <si>
    <t>S&amp;P U.S. Preferred Stock Index</t>
  </si>
  <si>
    <t>High Yield</t>
  </si>
  <si>
    <t>Markit iBoxx $ Liquid High Yield Index</t>
  </si>
  <si>
    <t>Health Care</t>
  </si>
  <si>
    <t>S&amp;P Health Care Select Sector Index</t>
  </si>
  <si>
    <t>Price-weighted</t>
  </si>
  <si>
    <t>Dow Jones Industrial Average</t>
  </si>
  <si>
    <t>Dow Jones</t>
  </si>
  <si>
    <t>Price</t>
  </si>
  <si>
    <t>Technology</t>
  </si>
  <si>
    <t>S&amp;P Technology Select Sector Index</t>
  </si>
  <si>
    <t>Europe</t>
  </si>
  <si>
    <t>Developed Europe</t>
  </si>
  <si>
    <t>FTSE Developed Europe All Cap Index (Net TR US RIC)</t>
  </si>
  <si>
    <t>Intermediate</t>
  </si>
  <si>
    <t>Bloomberg Barclays U.S. 5-10 Year Corporate Bond Index</t>
  </si>
  <si>
    <t>Dow Jones U.S. Select Dividend</t>
  </si>
  <si>
    <t>Asia-Pacific</t>
  </si>
  <si>
    <t>Japan</t>
  </si>
  <si>
    <t>MSCI Japan Index</t>
  </si>
  <si>
    <t>Energy</t>
  </si>
  <si>
    <t>S&amp;P Energy Select Sector Index</t>
  </si>
  <si>
    <t>S&amp;P High Yield Dividend Aristocrats Index</t>
  </si>
  <si>
    <t>Russell Midcap Index</t>
  </si>
  <si>
    <t>MSCI US Investable Market Information Technology 25/50 Index</t>
  </si>
  <si>
    <t>Bloomberg Barclays U.S. 5-10 Year Government/Credit Float Adjusted Index</t>
  </si>
  <si>
    <t>Low Volatility</t>
  </si>
  <si>
    <t>MSCI USA Minimum Volatility Index</t>
  </si>
  <si>
    <t>S&amp;P 500 Value Index</t>
  </si>
  <si>
    <t>MSCI EMU Index</t>
  </si>
  <si>
    <t>Equal</t>
  </si>
  <si>
    <t>S&amp;P 500 Equal Weight Index</t>
  </si>
  <si>
    <t>Bloomberg Barclays High Yield Very Liquid Index</t>
  </si>
  <si>
    <t>Sovereign</t>
  </si>
  <si>
    <t>JPMorgan EMBI Global Core Index</t>
  </si>
  <si>
    <t>JP Morgan</t>
  </si>
  <si>
    <t>U.S. Dollar-Denominated</t>
  </si>
  <si>
    <t>Bloomberg Barclays U.S. 1-3 Year Credit Bond Index</t>
  </si>
  <si>
    <t>FTSE Developed ex-US Index</t>
  </si>
  <si>
    <t>Consumer Cyclicals</t>
  </si>
  <si>
    <t>S&amp;P Consumer Discretionary Select Sector Index</t>
  </si>
  <si>
    <t>CRSP US Small Cap Value Index</t>
  </si>
  <si>
    <t>Treasury</t>
  </si>
  <si>
    <t>ICE U.S. Treasury 1-3 Year Bond Index</t>
  </si>
  <si>
    <t>Interactive Data</t>
  </si>
  <si>
    <t>Agency MBS</t>
  </si>
  <si>
    <t>Bloomberg Barclays U.S. MBS Index</t>
  </si>
  <si>
    <t>S&amp;P Total Market Index</t>
  </si>
  <si>
    <t>Industrials</t>
  </si>
  <si>
    <t>S&amp;P Industrial Select Sector Index</t>
  </si>
  <si>
    <t>Dow Jones U.S. Broad Stock Market Index</t>
  </si>
  <si>
    <t>CRSP US Large Cap Index</t>
  </si>
  <si>
    <t>Dow Jones U.S. Large Cap Total Stock Market Index</t>
  </si>
  <si>
    <t>MLPs</t>
  </si>
  <si>
    <t>Alerian MLP Infrastructure Index</t>
  </si>
  <si>
    <t>Alerian</t>
  </si>
  <si>
    <t>Distributions</t>
  </si>
  <si>
    <t>Long-Term</t>
  </si>
  <si>
    <t>ICE U.S. Treasury 20+ Year Bond Index</t>
  </si>
  <si>
    <t>Biotech</t>
  </si>
  <si>
    <t>NASDAQ Biotechnology Index</t>
  </si>
  <si>
    <t>Russell Midcap Value Index</t>
  </si>
  <si>
    <t>Consumer Non-cyclicals</t>
  </si>
  <si>
    <t>S&amp;P Consumer Staples Select Sector Index</t>
  </si>
  <si>
    <t>FTSE Global All Cap ex US Net US RIC</t>
  </si>
  <si>
    <t>MSCI EAFE Small-Cap Index</t>
  </si>
  <si>
    <t>FTSE Global All Cap Net TR US RIC</t>
  </si>
  <si>
    <t>Currency Hedged Fundamental</t>
  </si>
  <si>
    <t>WisdomTree Europe Hedged Equity Index</t>
  </si>
  <si>
    <t>Municipals</t>
  </si>
  <si>
    <t>S&amp;P National AMT-Free Municipal Bond Index</t>
  </si>
  <si>
    <t>AMT-Free</t>
  </si>
  <si>
    <t>Floating Rate</t>
  </si>
  <si>
    <t>S&amp;P/LSTA U.S. Leveraged Loan 100 Index</t>
  </si>
  <si>
    <t>Russell 2000 Value Index</t>
  </si>
  <si>
    <t>Russell 2000 Growth Index</t>
  </si>
  <si>
    <t>ICE U.S. Treasury 3-7 Year Bond Index</t>
  </si>
  <si>
    <t>Currency Hedged Vanilla</t>
  </si>
  <si>
    <t>Bloomberg Barclays Global Aggregate ex-USD Float Adjusted RIC Capped Index</t>
  </si>
  <si>
    <t>WisdomTree Japan Hedged Equity Index</t>
  </si>
  <si>
    <t>ICE U.S. Treasury 7-10 Year Bond Index</t>
  </si>
  <si>
    <t>Russell 3000 Index</t>
  </si>
  <si>
    <t>Basic Materials</t>
  </si>
  <si>
    <t>Gold Miners</t>
  </si>
  <si>
    <t>NYSE Arca Gold Miners Index</t>
  </si>
  <si>
    <t>NYSE</t>
  </si>
  <si>
    <t>CRSP US Mid Cap Value Index</t>
  </si>
  <si>
    <t>MSCI All Country World Index</t>
  </si>
  <si>
    <t>Utilities</t>
  </si>
  <si>
    <t>S&amp;P Utilities Select Sector Index</t>
  </si>
  <si>
    <t>Russell Midcap Growth Index</t>
  </si>
  <si>
    <t>MSCI EAFE Minimum Volatility Index</t>
  </si>
  <si>
    <t>Active</t>
  </si>
  <si>
    <t>--</t>
  </si>
  <si>
    <t>Proprietary</t>
  </si>
  <si>
    <t>Yes</t>
  </si>
  <si>
    <t>MSCI All Country World Ex-USA Investable Markets</t>
  </si>
  <si>
    <t>Bloomberg Barclays U.S. Intermediate Credit Bond Index</t>
  </si>
  <si>
    <t>MSCI US Investable Market Health Care 25/50 Index</t>
  </si>
  <si>
    <t>S&amp;P 500 Low Volatility Index</t>
  </si>
  <si>
    <t>Volatility</t>
  </si>
  <si>
    <t>Latin America</t>
  </si>
  <si>
    <t>Brazil</t>
  </si>
  <si>
    <t>MSCI Brazil 25/50 Index</t>
  </si>
  <si>
    <t>MSCI EAFE 100% Hedged to USD</t>
  </si>
  <si>
    <t>S&amp;P MidCap 400 Growth Index</t>
  </si>
  <si>
    <t>CRSP US Small Cap Growth Index</t>
  </si>
  <si>
    <t>Morningstar Dividend Yield Focus TR</t>
  </si>
  <si>
    <t>Morningstar</t>
  </si>
  <si>
    <t>Bloomberg Barclays U.S. Floating Rate Note &lt; 5 Years Index</t>
  </si>
  <si>
    <t>MSCI US Investable Market Financials 25/50 Index</t>
  </si>
  <si>
    <t>Dow Jones U.S. Dividend 100 Index</t>
  </si>
  <si>
    <t>Ultra-Short Term</t>
  </si>
  <si>
    <t>ICE U.S. Treasury Short Bond Index</t>
  </si>
  <si>
    <t>MSCI EAFE Value Index</t>
  </si>
  <si>
    <t>Silver</t>
  </si>
  <si>
    <t>Silver Spot Price</t>
  </si>
  <si>
    <t>Dow Jones U.S. Small Cap Total Stock Market Index</t>
  </si>
  <si>
    <t>S&amp;P MidCap 400 Value Index</t>
  </si>
  <si>
    <t>BofA Merrill Lynch Core Plus Fixed Rate Preferred Securities Index</t>
  </si>
  <si>
    <t>Bank of America</t>
  </si>
  <si>
    <t>India</t>
  </si>
  <si>
    <t>MSCI India Total Return Index</t>
  </si>
  <si>
    <t>Extended Market</t>
  </si>
  <si>
    <t>S&amp;P Completion Index</t>
  </si>
  <si>
    <t>ICE U.S. Treasury Core Bond Index</t>
  </si>
  <si>
    <t>S&amp;P Global ex-U.S. Property Index</t>
  </si>
  <si>
    <t>FTSE RAFI US 1000 Index</t>
  </si>
  <si>
    <t>DB Emerging Market USD Liquid Balanced Index</t>
  </si>
  <si>
    <t>S&amp;P 100 Index</t>
  </si>
  <si>
    <t>CRSP US Mid Cap Growth Index</t>
  </si>
  <si>
    <t>Developed Asia-Pacific</t>
  </si>
  <si>
    <t>FTSE Developed Asia Pacific All Cap Index (Net of Tax US RIC)</t>
  </si>
  <si>
    <t>Germany</t>
  </si>
  <si>
    <t>MSCI Germany Index</t>
  </si>
  <si>
    <t>Dow Jones EPAC Select Dividend Index</t>
  </si>
  <si>
    <t>Internet</t>
  </si>
  <si>
    <t>Dow Jones Internet Composite Index</t>
  </si>
  <si>
    <t>Multi-factor</t>
  </si>
  <si>
    <t>Theme</t>
  </si>
  <si>
    <t>Natural Resources</t>
  </si>
  <si>
    <t>Morningstar Global Upstream Natural Resources Index</t>
  </si>
  <si>
    <t>S&amp;P Small Cap 600 Value Index</t>
  </si>
  <si>
    <t>Dow Jones U.S. Real Estate Index</t>
  </si>
  <si>
    <t>Dow Jones U.S. Large Cap Growth Total Stock Market Index</t>
  </si>
  <si>
    <t>Bloomberg Barclays US High Yield 350M Cash Pay 0-5Y 2% Capped Index</t>
  </si>
  <si>
    <t>Euro STOXX 50 Index</t>
  </si>
  <si>
    <t>STOXX</t>
  </si>
  <si>
    <t>S&amp;P Small Cap 600 Growth Index</t>
  </si>
  <si>
    <t>Bloomberg Barclays U.S. MBS Float Adjusted Index</t>
  </si>
  <si>
    <t>FTSE Emerging Index</t>
  </si>
  <si>
    <t>Asia-Pacific Ex-Japan</t>
  </si>
  <si>
    <t>MSCI All Country Asia ex Japan Index</t>
  </si>
  <si>
    <t>J.P. Morgan Government Bond Index - Emerging Markets Global Core</t>
  </si>
  <si>
    <t>MVIS Global Junior Gold Miners Index</t>
  </si>
  <si>
    <t>ISE</t>
  </si>
  <si>
    <t>FTSE Global ex US Small Cap Index Net Tax (US RIC)</t>
  </si>
  <si>
    <t>Aerospace &amp; Defense</t>
  </si>
  <si>
    <t>Dow Jones U.S. Select Aerospace &amp; Defense Index</t>
  </si>
  <si>
    <t>MSCI Emerging Markets Minimum Volatility Index</t>
  </si>
  <si>
    <t>S&amp;P Biotechnology Select Industry Index</t>
  </si>
  <si>
    <t>Convertibles</t>
  </si>
  <si>
    <t>Bloomberg Barclays Convertible Bond &gt;$500MM Index</t>
  </si>
  <si>
    <t>Momentum</t>
  </si>
  <si>
    <t>MSCI USA Momentum Index</t>
  </si>
  <si>
    <t>Value Line Dividend Index</t>
  </si>
  <si>
    <t>Value Line</t>
  </si>
  <si>
    <t>Bloomberg Barclays U.S. Treasury Inflation-Protected Securities (TIPS) 0-5 Year Index</t>
  </si>
  <si>
    <t>MSCI US Investable Market Energy 25/50 Index</t>
  </si>
  <si>
    <t>South Korea</t>
  </si>
  <si>
    <t>MSCI Korea 25/50 Index</t>
  </si>
  <si>
    <t>MSCI US Investable Market Consumer Staples 25/50 Index</t>
  </si>
  <si>
    <t>Taiwan</t>
  </si>
  <si>
    <t>MSCI Taiwan 25/50 Index</t>
  </si>
  <si>
    <t>Dow Jones U.S. Select REIT Index</t>
  </si>
  <si>
    <t>MSCI All Country World Minimum Volatility Index</t>
  </si>
  <si>
    <t>Dow Jones Global ex-U.S. Select Real Estate Securities Index</t>
  </si>
  <si>
    <t>Dow Jones U.S. Technology Index</t>
  </si>
  <si>
    <t>S&amp;P Materials Select Sector Index</t>
  </si>
  <si>
    <t>Dow Jones U.S. Mid Cap Total Stock Market Index</t>
  </si>
  <si>
    <t>Dow Jones U.S. Large Cap Value Total Stock Market Index</t>
  </si>
  <si>
    <t>MSCI USA Sector Neutral Quality Index</t>
  </si>
  <si>
    <t>Bloomberg Barclays Managed Money Municipal Short Term Index</t>
  </si>
  <si>
    <t>Alerian MLP Index</t>
  </si>
  <si>
    <t>China</t>
  </si>
  <si>
    <t>FTSE China 50 Index-USD NET</t>
  </si>
  <si>
    <t>Hong Kong-listed</t>
  </si>
  <si>
    <t>MSCI US Investable Market Industrials 25/50 Index</t>
  </si>
  <si>
    <t>Canada</t>
  </si>
  <si>
    <t>MSCI Canada Custom Capped Index</t>
  </si>
  <si>
    <t>Cohen &amp; Steers Realty Majors Index</t>
  </si>
  <si>
    <t>Cohen &amp; Steers</t>
  </si>
  <si>
    <t>Markit iBoxx USD Liquid High Yield 0-5 Index</t>
  </si>
  <si>
    <t>S&amp;P Europe 350 Index</t>
  </si>
  <si>
    <t>CRSP US Mega Cap Growth Index</t>
  </si>
  <si>
    <t>MSCI Europe IMI</t>
  </si>
  <si>
    <t>MSCI EAFE Growth Index</t>
  </si>
  <si>
    <t>Banks</t>
  </si>
  <si>
    <t>S&amp;P Banks Select Industry Index</t>
  </si>
  <si>
    <t>Developed Asia-Pacific Ex-Japan</t>
  </si>
  <si>
    <t>MSCI Pacific ex-Japan Index</t>
  </si>
  <si>
    <t>Bloomberg Barclays U.S. Corporate 1-3 Year Index</t>
  </si>
  <si>
    <t>S&amp;P Regional Banks Select Industry Index</t>
  </si>
  <si>
    <t>Russell RAFI U.S. Large Company Index</t>
  </si>
  <si>
    <t>S&amp;P 500 Dividend Aristocrats Index</t>
  </si>
  <si>
    <t>S&amp;P 500 Low Volatility High Dividend Index</t>
  </si>
  <si>
    <t>Russell RAFI Developed ex-U.S. Large Company Index</t>
  </si>
  <si>
    <t>WisdomTree U.S. Mid Cap Dividend Index</t>
  </si>
  <si>
    <t>MSCI US Investable Market Utilities 25/50 Index</t>
  </si>
  <si>
    <t>Dow Jones Global Select Real Estate Securities Index</t>
  </si>
  <si>
    <t>U.K.</t>
  </si>
  <si>
    <t>MSCI United Kingdom Index</t>
  </si>
  <si>
    <t>MSCI All Country World Index ex USA Index</t>
  </si>
  <si>
    <t>S&amp;P 900 Growth Index</t>
  </si>
  <si>
    <t>MSCI China Index</t>
  </si>
  <si>
    <t>Bloomberg Barclays Municipal Managed Money Index</t>
  </si>
  <si>
    <t>Real Estate Select Sector Index</t>
  </si>
  <si>
    <t>Oil &amp; Gas Exploration &amp; Production</t>
  </si>
  <si>
    <t>S&amp;P Oil &amp; Gas Exploration &amp; Production Select Industry Index</t>
  </si>
  <si>
    <t>Goldman Sachs ActiveBeta U.S. Large Cap Equity Index</t>
  </si>
  <si>
    <t>Crude Oil</t>
  </si>
  <si>
    <t>Front Month</t>
  </si>
  <si>
    <t>Front Month Light Sweet Crude Oil</t>
  </si>
  <si>
    <t>Exchange</t>
  </si>
  <si>
    <t>Dorsey Wright Focus Five Index</t>
  </si>
  <si>
    <t>Dorsey Wright</t>
  </si>
  <si>
    <t>MSCI Europe US Dollar Hedged Index</t>
  </si>
  <si>
    <t>MSCI USA Enhanced Value Index</t>
  </si>
  <si>
    <t>S&amp;P 900 Value Index</t>
  </si>
  <si>
    <t>S-Network Sector Dividend Dogs Index</t>
  </si>
  <si>
    <t>S-Network</t>
  </si>
  <si>
    <t>Bloomberg Barclays U.S. Long Government/Credit Float Adjusted Index</t>
  </si>
  <si>
    <t>MSCI US Investable Market Consumer Discretionary 25/50 Index</t>
  </si>
  <si>
    <t>Bloomberg Barclays Intermediate U.S. Corporate Bond Index</t>
  </si>
  <si>
    <t>Bloomberg Barclays U.S. 10+ Year Corporate Bond Index</t>
  </si>
  <si>
    <t>Dow Jones U.S. Health Care Index</t>
  </si>
  <si>
    <t>S&amp;P 500 Pure Growth Index</t>
  </si>
  <si>
    <t>Bloomberg Barclays Municipal Custom High Yield Composite Index</t>
  </si>
  <si>
    <t>Target Duration</t>
  </si>
  <si>
    <t>iBoxx 3-Year Target Duration TIPS</t>
  </si>
  <si>
    <t>Russell RAFI U.S. Small Company Index</t>
  </si>
  <si>
    <t>Morningstar U.S. Dividend Growth Index</t>
  </si>
  <si>
    <t>NASDAQ-100 Technology Index</t>
  </si>
  <si>
    <t>Russia</t>
  </si>
  <si>
    <t>MVIS Russia Index</t>
  </si>
  <si>
    <t>Bloomberg Barclays U.S. 1-3 Year Treasury Index</t>
  </si>
  <si>
    <t>WisdomTree Emerging Markets High Dividend Index</t>
  </si>
  <si>
    <t>Bloomberg Barclays U.S Intermediate Government/Credit Bond Index</t>
  </si>
  <si>
    <t>WisdomTree U.S. Large Cap Dividend Index</t>
  </si>
  <si>
    <t>MSCI US Investable Market Materials 25/50 Index</t>
  </si>
  <si>
    <t>WisdomTree U.S. Small Cap Dividend Index</t>
  </si>
  <si>
    <t>Dow Jones U.S. Financials Index</t>
  </si>
  <si>
    <t>Optimized commodity</t>
  </si>
  <si>
    <t>Optimized</t>
  </si>
  <si>
    <t>DBIQ Optimum Yield Diversified Commodity Index Total Return</t>
  </si>
  <si>
    <t>Fixed</t>
  </si>
  <si>
    <t>Hong Kong</t>
  </si>
  <si>
    <t>MSCI Hong Kong Index</t>
  </si>
  <si>
    <t>Bloomberg Barclays U.S. 1-3 Year Government Float Adjusted Index</t>
  </si>
  <si>
    <t>Wells Fargo Hybrid and Preferred Securities Floating and Variable Rate Index</t>
  </si>
  <si>
    <t>Wells Fargo</t>
  </si>
  <si>
    <t>WisdomTree India Earnings Index</t>
  </si>
  <si>
    <t>Earnings</t>
  </si>
  <si>
    <t>Australia</t>
  </si>
  <si>
    <t>MSCI Australia Index</t>
  </si>
  <si>
    <t>Northern Trust Quality Dividend Index</t>
  </si>
  <si>
    <t>BofA Merrill Lynch 0-5 Year US High Yield Constrained Index</t>
  </si>
  <si>
    <t>MSCI EMU 100% Hedged to USD Index</t>
  </si>
  <si>
    <t>Bloomberg Barclays 1-3 Month U.S. Treasury Bill Index</t>
  </si>
  <si>
    <t>Infrastructure</t>
  </si>
  <si>
    <t>S&amp;P Global Infrastructure Index</t>
  </si>
  <si>
    <t>CRSP US Mega Cap Value Index</t>
  </si>
  <si>
    <t>Bloomberg Barclays AMT-Free Intermediate Continuous Municipal Index</t>
  </si>
  <si>
    <t>S&amp;P Global 100 Index</t>
  </si>
  <si>
    <t>FTSE RAFI US 1500 Small-Mid Index</t>
  </si>
  <si>
    <t>MSCI Europe Financials Index</t>
  </si>
  <si>
    <t>Morningstar Dividend Leaders Index</t>
  </si>
  <si>
    <t>Wells Fargo Hybrid and Preferred Securities Financial Index</t>
  </si>
  <si>
    <t>MSCI World High Dividend Yield Index</t>
  </si>
  <si>
    <t>WisdomTree International SmallCap Dividend Index</t>
  </si>
  <si>
    <t>WisdomTree U.S. Quality Dividend Growth Index</t>
  </si>
  <si>
    <t>Bloomberg Barclays Global Treasury ex-U.S. Capped Index</t>
  </si>
  <si>
    <t>S&amp;P Global 1200 Healthcare Sector Index</t>
  </si>
  <si>
    <t>BofA ML National Long-Term Core Plus Municipal Securities Index</t>
  </si>
  <si>
    <t>Russell RAFI Emerging Markets Large Company Index</t>
  </si>
  <si>
    <t>FTSE Developed Small Cap ex-US Liquid Index</t>
  </si>
  <si>
    <t>Bloomberg Barclays U.S. Credit Bond Index</t>
  </si>
  <si>
    <t>Spain</t>
  </si>
  <si>
    <t>MSCI Spain 25/50 Index</t>
  </si>
  <si>
    <t>MSCI Japan 100% Hedged to USD</t>
  </si>
  <si>
    <t>S&amp;P Short Term National AMT-Free Municipal Bond Index</t>
  </si>
  <si>
    <t>Goldman Sachs ActiveBeta Emerging Markets Equity Index</t>
  </si>
  <si>
    <t>NASDAQ AlphaDEX Large Cap Core Index</t>
  </si>
  <si>
    <t>Homebuilding</t>
  </si>
  <si>
    <t>Dow Jones U.S. Select Home Construction Index</t>
  </si>
  <si>
    <t>Alternatives</t>
  </si>
  <si>
    <t>Tactical Tools</t>
  </si>
  <si>
    <t>S&amp;P 500 Short-Term</t>
  </si>
  <si>
    <t>S&amp;P 500 VIX Short-Term Futures Index ER</t>
  </si>
  <si>
    <t>S&amp;P Global 1200 Information Technology Sector Index</t>
  </si>
  <si>
    <t>StrataQuant Industrials Index</t>
  </si>
  <si>
    <t>Russell RAFl Developed ex-U.S. Small Company Index</t>
  </si>
  <si>
    <t>Dorsey Wright Technical Leaders Index</t>
  </si>
  <si>
    <t>S&amp;P 500 Equal Weight Index Technology</t>
  </si>
  <si>
    <t>Health Care Equipment &amp; Supplies</t>
  </si>
  <si>
    <t>Dow Jones U.S. Select Medical Equipment Index</t>
  </si>
  <si>
    <t>Russell 1000 Financial Services</t>
  </si>
  <si>
    <t>StrataQuant Utilities Index</t>
  </si>
  <si>
    <t>Dynamic Large Cap Value Intellidex Index</t>
  </si>
  <si>
    <t>Telecommunications</t>
  </si>
  <si>
    <t>MSCI US Investable Market Telecommunication Services 25/50 Index</t>
  </si>
  <si>
    <t>Bloomberg Barclays U.S. 3-10 Year Government Float Adjusted Index</t>
  </si>
  <si>
    <t>Financial Services</t>
  </si>
  <si>
    <t>Dow Jones U.S. Financial Services Index</t>
  </si>
  <si>
    <t>WisdomTree Emerging Markets SmallCap Dividend Index</t>
  </si>
  <si>
    <t>NASDAQ Composite Index</t>
  </si>
  <si>
    <t>Morningstar Exponential Technologies Index</t>
  </si>
  <si>
    <t>S&amp;P 500 Quality Index</t>
  </si>
  <si>
    <t>NASDAQ Buyback Achievers Index</t>
  </si>
  <si>
    <t>Share Buybacks</t>
  </si>
  <si>
    <t>Switzerland</t>
  </si>
  <si>
    <t>MSCI Switzerland 25/50 Index</t>
  </si>
  <si>
    <t>Mortgages</t>
  </si>
  <si>
    <t>FTSE NAREIT All Mortgage Capped Index</t>
  </si>
  <si>
    <t>Morningstar Wide Moat Focus Index</t>
  </si>
  <si>
    <t>Robo Global Robotics and Automation Index</t>
  </si>
  <si>
    <t>Robo-Stox</t>
  </si>
  <si>
    <t>S&amp;P International Dividend Opportunities Index</t>
  </si>
  <si>
    <t>S&amp;P Latin America 40 Index</t>
  </si>
  <si>
    <t>Mexico</t>
  </si>
  <si>
    <t>MSCI Mexico IMI 25/50 Index</t>
  </si>
  <si>
    <t>CRSP US Mega Cap Index</t>
  </si>
  <si>
    <t>WisdomTree U.S. High Dividend Index</t>
  </si>
  <si>
    <t>S&amp;P Global Natural Resources Index</t>
  </si>
  <si>
    <t>Oil &amp; Gas Equipment &amp; Services</t>
  </si>
  <si>
    <t>MVIS US Listed Oil Services 25 Index</t>
  </si>
  <si>
    <t>Van Eck</t>
  </si>
  <si>
    <t>Semiconductors</t>
  </si>
  <si>
    <t>PHLX Semiconductor Sector Index</t>
  </si>
  <si>
    <t>S&amp;P GSCI</t>
  </si>
  <si>
    <t>Liquidity</t>
  </si>
  <si>
    <t>Production</t>
  </si>
  <si>
    <t>Bloomberg Barclays U.S. Universal Index</t>
  </si>
  <si>
    <t>RAFI Bonds US High Yield 1-10 Index</t>
  </si>
  <si>
    <t>Research Affiliates</t>
  </si>
  <si>
    <t>S&amp;P North American Technology Sector Index</t>
  </si>
  <si>
    <t>S&amp;P 500 VIX Short-Term Futures Index</t>
  </si>
  <si>
    <t>FTSE RAFI Developed Markets ex-US Index</t>
  </si>
  <si>
    <t>Nifty 50 Index</t>
  </si>
  <si>
    <t>India Index Services &amp; Products Ltd</t>
  </si>
  <si>
    <t>NYSE Arca Biotechnology Index</t>
  </si>
  <si>
    <t>MSCI Pacific Investable Markets</t>
  </si>
  <si>
    <t>S&amp;P MidCap 400 Low Volatility Index</t>
  </si>
  <si>
    <t>Dow Jones U.S. Index</t>
  </si>
  <si>
    <t>StrataQuant Financials Index</t>
  </si>
  <si>
    <t>Bloomberg Barclays US Universal 1-5 Year Index</t>
  </si>
  <si>
    <t>WisdomTree Europe SmallCap Dividend Index</t>
  </si>
  <si>
    <t>Morningstar US Market Factor Tilt Index</t>
  </si>
  <si>
    <t>Prime Cyber Defense Index</t>
  </si>
  <si>
    <t>Prime Indexes</t>
  </si>
  <si>
    <t>Bullet Maturity</t>
  </si>
  <si>
    <t>BulletShares USD High Yield Corporate Bond 2018 Index</t>
  </si>
  <si>
    <t>Accretive Asset Management</t>
  </si>
  <si>
    <t>Maturity</t>
  </si>
  <si>
    <t>CSI Overseas China Internet Index</t>
  </si>
  <si>
    <t>China Securities Index Company</t>
  </si>
  <si>
    <t>Bloomberg Barclays U.S. 3-10 Year Treasury Bond Index</t>
  </si>
  <si>
    <t>Absolute Returns</t>
  </si>
  <si>
    <t>Global Macro</t>
  </si>
  <si>
    <t>Hedge Fund Replication</t>
  </si>
  <si>
    <t>IQ Hedge Multi-Strategy Index</t>
  </si>
  <si>
    <t>Asset Allocation</t>
  </si>
  <si>
    <t>Fixed Asset Allocation</t>
  </si>
  <si>
    <t>Target Risk</t>
  </si>
  <si>
    <t>Moderate</t>
  </si>
  <si>
    <t>S&amp;P Target Risk Growth Index</t>
  </si>
  <si>
    <t>Dow Jones U.S. Oil &amp; Gas Index</t>
  </si>
  <si>
    <t>Software</t>
  </si>
  <si>
    <t>S&amp;P North American Technology - Software Index</t>
  </si>
  <si>
    <t>MSCI USA IMI Information Technology Index</t>
  </si>
  <si>
    <t>NASDAQ AlphaDEX Large Cap Value Index</t>
  </si>
  <si>
    <t>FTSE Developed ex North America Diversified Factor Index</t>
  </si>
  <si>
    <t>BulletShares USD Corporate Bond 2018 Index</t>
  </si>
  <si>
    <t>BofA Merrill Lynch 1-5 Year US Inflation-Linked Treasury Index</t>
  </si>
  <si>
    <t>Bloomberg Barclays USD Emerging Markets Government RIC Capped Index</t>
  </si>
  <si>
    <t>S&amp;P China BMI Index</t>
  </si>
  <si>
    <t>StrataQuant Health Care Index</t>
  </si>
  <si>
    <t>BulletShares USD Corporate Bond 2020 Index</t>
  </si>
  <si>
    <t>Russell Top 200 Growth Index</t>
  </si>
  <si>
    <t>Nasdaq US Smart Banks Index</t>
  </si>
  <si>
    <t>BulletShares USD Corporate Bond 2019 Index</t>
  </si>
  <si>
    <t>S&amp;P BMI North American Natural Resources Index</t>
  </si>
  <si>
    <t>BofA Merrill Lynch US Fallen Angel High Yield Index</t>
  </si>
  <si>
    <t>Credit Downgrade</t>
  </si>
  <si>
    <t>S&amp;P Developed Ex-U.S. BMI Index</t>
  </si>
  <si>
    <t>Solactive Global SuperDividendTM Index</t>
  </si>
  <si>
    <t>Structured Solutions</t>
  </si>
  <si>
    <t>S&amp;P Homebuilders Select Industry Index</t>
  </si>
  <si>
    <t>Taxable Municipals</t>
  </si>
  <si>
    <t>BofA Merrill Lynch US Taxable Municipal Securities Plus Index</t>
  </si>
  <si>
    <t>S&amp;P SmallCap 600 Low Volatility Index</t>
  </si>
  <si>
    <t>ISE Cloud Computing Index</t>
  </si>
  <si>
    <t>Bloomberg Barclays U.S. Government Inflation-linked Bond Index</t>
  </si>
  <si>
    <t>S&amp;P North American Natural Resources Sector Index</t>
  </si>
  <si>
    <t>FTSE RAFI Emerging Markets Index</t>
  </si>
  <si>
    <t>Dow Jones U.S. Industrials Index</t>
  </si>
  <si>
    <t>Dow Jones U.S. Utilities Index</t>
  </si>
  <si>
    <t>Northern Trust International Quality Dividend Index</t>
  </si>
  <si>
    <t>Morningstar Developed Markets ex-US Factor Tilt Index</t>
  </si>
  <si>
    <t>Consumer</t>
  </si>
  <si>
    <t>Dow Jones Emerging Markets Consumer Titans 30 Index</t>
  </si>
  <si>
    <t>Morningstar Large Core TR USD</t>
  </si>
  <si>
    <t>STOXX Global Broad Infrastructure Index</t>
  </si>
  <si>
    <t>MSCI USA IMI Financials Index</t>
  </si>
  <si>
    <t>NASDAQ Dividend Achievers 50 Index</t>
  </si>
  <si>
    <t>S&amp;P Developed Ex-U.S. Under USD2 Billion Index</t>
  </si>
  <si>
    <t>MSCI KLD 400 Social Index</t>
  </si>
  <si>
    <t>Principles-based</t>
  </si>
  <si>
    <t>NASDAQ International Dividend Achievers Index</t>
  </si>
  <si>
    <t>Insurance</t>
  </si>
  <si>
    <t>S&amp;P Insurance Select Industry Index</t>
  </si>
  <si>
    <t>WisdomTree U.S. Dividend ex-Financials Index</t>
  </si>
  <si>
    <t>Italy</t>
  </si>
  <si>
    <t>MSCI Italy 25/50 Index</t>
  </si>
  <si>
    <t>S&amp;P Aerospace &amp; Defense Select Industry Index</t>
  </si>
  <si>
    <t>S&amp;P Global 1200 Energy Sector Index</t>
  </si>
  <si>
    <t>IPOX-100 U.S. Index</t>
  </si>
  <si>
    <t>IPOX Schuster</t>
  </si>
  <si>
    <t>Target Outcome</t>
  </si>
  <si>
    <t>Income</t>
  </si>
  <si>
    <t>NASDAQ US Multi-Asset Diversified Income Index</t>
  </si>
  <si>
    <t>BulletShares USD High Yield Corporate Bond 2019 Index</t>
  </si>
  <si>
    <t>Transportation</t>
  </si>
  <si>
    <t>Dow Jones Transportation Average Index</t>
  </si>
  <si>
    <t>MSCI USA IMI Health Care Index</t>
  </si>
  <si>
    <t>WisdomTree U.S. Mid Cap Earnings Index</t>
  </si>
  <si>
    <t>S&amp;P 500 Pure Value Index</t>
  </si>
  <si>
    <t>Water</t>
  </si>
  <si>
    <t>NASDAQ OMX US Water Index</t>
  </si>
  <si>
    <t>Citi U.S. Treasury 0-1 Year Composite Select Index</t>
  </si>
  <si>
    <t>Citigroup</t>
  </si>
  <si>
    <t>WisdomTree International Equity Index</t>
  </si>
  <si>
    <t>iBoxx 5-Year Target Duration TIPS</t>
  </si>
  <si>
    <t>Bloomberg Barclays U.S. Long Credit Index</t>
  </si>
  <si>
    <t>Micro Cap</t>
  </si>
  <si>
    <t>Russell Microcap Index</t>
  </si>
  <si>
    <t>Agriculture</t>
  </si>
  <si>
    <t>MVIS Global Agribusiness Index</t>
  </si>
  <si>
    <t>BofA Merrill Lynch US Corporate Index</t>
  </si>
  <si>
    <t>Morningstar Large Growth TR USD</t>
  </si>
  <si>
    <t>California</t>
  </si>
  <si>
    <t>S&amp;P California AMT-Free Municipal Bond Index</t>
  </si>
  <si>
    <t>KBW Nasdaq Bank Index</t>
  </si>
  <si>
    <t>KBW</t>
  </si>
  <si>
    <t>Dorsey Wright International Focus Five Index</t>
  </si>
  <si>
    <t>NYSE Technology Index</t>
  </si>
  <si>
    <t>S&amp;P Target Risk Moderate Index</t>
  </si>
  <si>
    <t>Morningstar Mid Core TR USD</t>
  </si>
  <si>
    <t>Metals &amp; Mining</t>
  </si>
  <si>
    <t>S&amp;P Metals and Mining Select Industry Index</t>
  </si>
  <si>
    <t>Extended Term</t>
  </si>
  <si>
    <t>Bloomberg Commodity Index</t>
  </si>
  <si>
    <t>Bloomberg</t>
  </si>
  <si>
    <t>BulletShares USD Corporate Bond 2021 Index</t>
  </si>
  <si>
    <t>OFI Revenue Weighted Large Cap Index</t>
  </si>
  <si>
    <t>RevenueShares</t>
  </si>
  <si>
    <t>Revenue</t>
  </si>
  <si>
    <t>SPADE Defense Index</t>
  </si>
  <si>
    <t>S&amp;P/Citigroup International Treasury Bond Index Ex-US</t>
  </si>
  <si>
    <t>Vident Core International Equity Index</t>
  </si>
  <si>
    <t>Vident</t>
  </si>
  <si>
    <t>Pharmaceuticals</t>
  </si>
  <si>
    <t>Dynamic Pharmaceutical Intellidex Index</t>
  </si>
  <si>
    <t>DBIQ Diversified Agriculture Index Total Return</t>
  </si>
  <si>
    <t>NASDAQ Technology Dividend Index</t>
  </si>
  <si>
    <t>Aggressive</t>
  </si>
  <si>
    <t>S&amp;P Target Risk Aggressive Index</t>
  </si>
  <si>
    <t>MVIS US Listed Biotech 25 Index</t>
  </si>
  <si>
    <t>S&amp;P GSCI Crude Oil Index</t>
  </si>
  <si>
    <t>NASDAQ AlphaDEX Mid Cap Core Index</t>
  </si>
  <si>
    <t>S-Network Composite Closed-End Fund Index</t>
  </si>
  <si>
    <t>Dow Jones U.S. Consumer Services Index</t>
  </si>
  <si>
    <t>S&amp;P 500 Top 50 Index</t>
  </si>
  <si>
    <t>Bloomberg WTI Crude Oil Subindex Total Return</t>
  </si>
  <si>
    <t>MVIS US Listed Semiconductor 25 Index</t>
  </si>
  <si>
    <t>S&amp;P Equal Weight Index Health Care Index</t>
  </si>
  <si>
    <t>MSCI Germany 100% Hedged to USD</t>
  </si>
  <si>
    <t>NASDAQ AlphaDEX Large Cap Growth Index</t>
  </si>
  <si>
    <t>France</t>
  </si>
  <si>
    <t>MSCI France Index</t>
  </si>
  <si>
    <t>Dow Jones U.S. Consumer Goods Index</t>
  </si>
  <si>
    <t>Credit Suisse 130/30 Large Cap Index</t>
  </si>
  <si>
    <t>Dow Jones U.S. Select Regional Banks Index</t>
  </si>
  <si>
    <t>S&amp;P BMI International Developed Low Volatility Index</t>
  </si>
  <si>
    <t>StrataQuant Technology Index</t>
  </si>
  <si>
    <t>Dow Jones U.S. Select Pharmaceuticals Index</t>
  </si>
  <si>
    <t>Bloomberg Barclays Intermediate U.S. Treasury Index</t>
  </si>
  <si>
    <t>Frontier Markets</t>
  </si>
  <si>
    <t>MSCI Frontier Markets 100 Index</t>
  </si>
  <si>
    <t>Dow Jones U.S. Basic Materials Index</t>
  </si>
  <si>
    <t>S&amp;P Municipal Yield Index</t>
  </si>
  <si>
    <t>S&amp;P Global 1200 Consumer Staples Sector Index</t>
  </si>
  <si>
    <t>S&amp;P Global Water Index</t>
  </si>
  <si>
    <t>Goldman Sachs ActiveBeta International Equity Index</t>
  </si>
  <si>
    <t>MSCI USA ESG Select Index</t>
  </si>
  <si>
    <t>ICE U.S. Treasury 10-20 Year Bond Index</t>
  </si>
  <si>
    <t>Solactive MLP Infrastructure Index</t>
  </si>
  <si>
    <t>Solactive</t>
  </si>
  <si>
    <t>NASDAQ AlphaDEX Developed Markets Ex-US Index</t>
  </si>
  <si>
    <t>CSI 300 Index</t>
  </si>
  <si>
    <t>Bloomberg Barclays U.S. Treasury STRIPS 20-30 Year Equal Par Bond Index</t>
  </si>
  <si>
    <t>MSCI Russia 25/50 Index</t>
  </si>
  <si>
    <t>BulletShares USD Corporate Bond 2022 Index</t>
  </si>
  <si>
    <t>WisdomTree U.S. Dividend Index</t>
  </si>
  <si>
    <t>BulletShares USD Corporate Bond 2017 Index</t>
  </si>
  <si>
    <t>WisdomTree Japan SmallCap Dividend Index</t>
  </si>
  <si>
    <t>Singapore</t>
  </si>
  <si>
    <t>MSCI Singapore 25/50 Index</t>
  </si>
  <si>
    <t>Currency</t>
  </si>
  <si>
    <t>Basket - Global Ex-US</t>
  </si>
  <si>
    <t>Derivative</t>
  </si>
  <si>
    <t>DB Long USD Futures Index</t>
  </si>
  <si>
    <t>NASDAQ AlphaDEX Europe Index</t>
  </si>
  <si>
    <t>Solactive Global Lithium Index</t>
  </si>
  <si>
    <t>Bloomberg Barclays Long U.S. Treasury Index</t>
  </si>
  <si>
    <t>S&amp;P Emerging BMI Index</t>
  </si>
  <si>
    <t>NASDAQ International Dividend Achievers Select Index</t>
  </si>
  <si>
    <t>STOXX Europe 50 Index</t>
  </si>
  <si>
    <t>FTSE EPRA/NAREIT Developed Real Estate ex-U.S. Index</t>
  </si>
  <si>
    <t>BulletShares USD High Yield Corporate Bond 2020 Index</t>
  </si>
  <si>
    <t>Markit iBoxx USD Liquid Leveraged Loan Index</t>
  </si>
  <si>
    <t>MSCI USA Diversified Multiple-Factor Index</t>
  </si>
  <si>
    <t>S&amp;P MidCap 400 Pure Growth Index</t>
  </si>
  <si>
    <t>Wells Fargo Hybrid and Preferred Securities Aggregate Index</t>
  </si>
  <si>
    <t>Vident Core U.S. Bond Index</t>
  </si>
  <si>
    <t>Health Care Providers &amp; Services</t>
  </si>
  <si>
    <t>Dow Jones U.S. Select Health Care Providers Index</t>
  </si>
  <si>
    <t>Volatility Hedged</t>
  </si>
  <si>
    <t>Pacer Wilshire US Large-Cap Trendpilot Index</t>
  </si>
  <si>
    <t>Morningstar Emerging Markets High Yield Bond</t>
  </si>
  <si>
    <t>Morningstar Emerging Markets Factor Tilt Index</t>
  </si>
  <si>
    <t>Markit iBoxx USD Liquid Investment Grade 0-5 Index</t>
  </si>
  <si>
    <t>Platinum</t>
  </si>
  <si>
    <t>Platinum Spot</t>
  </si>
  <si>
    <t>Bloomberg Barclays U.S. Long Government Float Adjusted Index</t>
  </si>
  <si>
    <t>Russell 2000 Dividend Growth Index</t>
  </si>
  <si>
    <t>S&amp;P SmallCap 600 Capped Information Technology Index</t>
  </si>
  <si>
    <t>OFI Revenue Weighted Small Cap Index</t>
  </si>
  <si>
    <t>CEMP U.S. Large Cap High Dividend 100 Long/Cash Volatility Weighted Index</t>
  </si>
  <si>
    <t>Compass Efficient Model Portfolios, LLC</t>
  </si>
  <si>
    <t>Technical</t>
  </si>
  <si>
    <t>NASDAQ-100 Equal Weighted Index</t>
  </si>
  <si>
    <t>STOXX Europe Select Dividend 30 Index</t>
  </si>
  <si>
    <t>MSCI World Index</t>
  </si>
  <si>
    <t>Natural Gas</t>
  </si>
  <si>
    <t>S&amp;P GSCI Natural Gas Index ER</t>
  </si>
  <si>
    <t>OFI Revenue Weighted Ultra Dividend Index</t>
  </si>
  <si>
    <t>Vident Core U.S. Stock Index</t>
  </si>
  <si>
    <t>FTSE All-World ex US High Dividend Yield Index Net TR US RIC</t>
  </si>
  <si>
    <t>Emerging Asia-Pacific</t>
  </si>
  <si>
    <t>MSCI Emerging Markets Asia Index</t>
  </si>
  <si>
    <t>Inflation-Protected</t>
  </si>
  <si>
    <t>Citi International Inflation-Linked Securities Select Index</t>
  </si>
  <si>
    <t>Indxx Global Robotics &amp; Artificial Intelligence Thematic Index</t>
  </si>
  <si>
    <t>INDXX</t>
  </si>
  <si>
    <t>Currency Hedged Multi-Factor</t>
  </si>
  <si>
    <t>WisdomTree International Hedged Quality Dividend Growth Index</t>
  </si>
  <si>
    <t>Chile</t>
  </si>
  <si>
    <t>MSCI Chile IMI 25/50 Index</t>
  </si>
  <si>
    <t>WisdomTree U.S. Small Cap Earnings Index</t>
  </si>
  <si>
    <t>Front Month Natural Gas</t>
  </si>
  <si>
    <t>The NASDAQ Capital Strength Index</t>
  </si>
  <si>
    <t>Indonesia</t>
  </si>
  <si>
    <t>MSCI Indonesia Investable Market Index</t>
  </si>
  <si>
    <t>CEMP U.S. Large Cap 500 Long/Cash Volatility Weighted Index</t>
  </si>
  <si>
    <t>S&amp;P Emerging Markets Under USD 2 Billion Index</t>
  </si>
  <si>
    <t>SummerHaven Dynamic Commodity Index Total Return</t>
  </si>
  <si>
    <t>Summerhaven</t>
  </si>
  <si>
    <t>NASDAQ AlphaDEX Small Cap Core Index</t>
  </si>
  <si>
    <t>Russell 1000 Momentum Focused Factor Index</t>
  </si>
  <si>
    <t>Wells Fargo Hybrid and Preferred Securities ex Financials Index</t>
  </si>
  <si>
    <t>S&amp;P Equal Weight Consumer Staples Index</t>
  </si>
  <si>
    <t>Dynamic Large Cap Growth Intellidex Index</t>
  </si>
  <si>
    <t>Atlantic Trust Select MLP Index</t>
  </si>
  <si>
    <t>Atlantic Trust</t>
  </si>
  <si>
    <t>S&amp;P Asia 50 Index</t>
  </si>
  <si>
    <t>NASDAQ Internet Index</t>
  </si>
  <si>
    <t>Dow Jones Global Select Dividend Index</t>
  </si>
  <si>
    <t>Bloomberg Barclays Global Aggregate ex USD 10% Issuer Capped (Hedged) Index</t>
  </si>
  <si>
    <t>Sweden</t>
  </si>
  <si>
    <t>MSCI Sweden 25/50 Index</t>
  </si>
  <si>
    <t>Currency Hedged Dividends</t>
  </si>
  <si>
    <t>WisdomTree Dynamic Currency Hedged International Equity Index</t>
  </si>
  <si>
    <t>Agencies</t>
  </si>
  <si>
    <t>Bloomberg Barclays U.S. Agency Index</t>
  </si>
  <si>
    <t>S&amp;P Global 1200 Financials Sector Index</t>
  </si>
  <si>
    <t>MSCI ACWI Low Carbon Target Index</t>
  </si>
  <si>
    <t>BulletShares USD High Yield Corporate Bond 2017 Index</t>
  </si>
  <si>
    <t>Russell 1000 Low Volatility Focused Factor Index</t>
  </si>
  <si>
    <t>Malaysia</t>
  </si>
  <si>
    <t>MSCI Malaysia Index</t>
  </si>
  <si>
    <t>Morningstar Small Value TR USD</t>
  </si>
  <si>
    <t>Conservative</t>
  </si>
  <si>
    <t>S&amp;P Target Risk Conservative Index</t>
  </si>
  <si>
    <t>StrataQuant Consumer Staples Index</t>
  </si>
  <si>
    <t>S&amp;P Pharmaceuticals Select Industry Index</t>
  </si>
  <si>
    <t>FTSE EPRA/NAREIT Global REIT Index</t>
  </si>
  <si>
    <t>S&amp;P Emerging Markets Dividend Opportunities Index</t>
  </si>
  <si>
    <t>Bloomberg Barclays December 2021 Maturity Corporate Index</t>
  </si>
  <si>
    <t>FTSE US Qual/Vol/Yield Factor 5% Capped Index</t>
  </si>
  <si>
    <t>Dow Jones U.S. Select Telecommunications Index</t>
  </si>
  <si>
    <t>Indxx SuperDividend U.S. Low Volatility Index</t>
  </si>
  <si>
    <t>S&amp;P Asia Pacific Emerging BMI Index</t>
  </si>
  <si>
    <t>FTSE NAREIT All Residential Capped Index</t>
  </si>
  <si>
    <t>MSCI USA IMI Energy Index</t>
  </si>
  <si>
    <t>MSCI USA IMI Real Estate Index</t>
  </si>
  <si>
    <t>Turkey</t>
  </si>
  <si>
    <t>MSCI Turkey Investable Market Index</t>
  </si>
  <si>
    <t>MVIS Global Mortgage REITs Index</t>
  </si>
  <si>
    <t>LibertyQ Emerging Markets Index</t>
  </si>
  <si>
    <t>S&amp;P MidCap 400 Dividend Aristocrats Index</t>
  </si>
  <si>
    <t>WisdomTree International LargeCap Dividend Index</t>
  </si>
  <si>
    <t>MSCI Emerging Markets 100% Hedged to USD Index</t>
  </si>
  <si>
    <t>Russell 1000 Yield Focused Factor Index</t>
  </si>
  <si>
    <t>Bloomberg Barclays December 2020 Maturity Corporate Index</t>
  </si>
  <si>
    <t>MSCI ACWI Select Gold Miners Investable Market Index</t>
  </si>
  <si>
    <t>Middle East &amp; Africa</t>
  </si>
  <si>
    <t>South Africa</t>
  </si>
  <si>
    <t>MSCI South Africa 25/50 Index</t>
  </si>
  <si>
    <t>QS Low Volatility High Dividend Index</t>
  </si>
  <si>
    <t>QS Investors</t>
  </si>
  <si>
    <t>Bloomberg Barclays December 2019 Maturity Corporate Index</t>
  </si>
  <si>
    <t>Morningstar Mid Value Index</t>
  </si>
  <si>
    <t>StrataQuant Consumer Discretionary Index</t>
  </si>
  <si>
    <t>NASDAQ AlphaDEX Emerging Markets Index</t>
  </si>
  <si>
    <t>Dow Jones U.S. Select Oil Exploration &amp; Production Index</t>
  </si>
  <si>
    <t>Morningstar Large Value TR USD</t>
  </si>
  <si>
    <t>DBIQ Optimum Yield Crude Oil Index Total Return</t>
  </si>
  <si>
    <t>Thailand</t>
  </si>
  <si>
    <t>MSCI Thailand IMI 25/50 Index</t>
  </si>
  <si>
    <t>Silver Miners</t>
  </si>
  <si>
    <t>Solactive Global Silver Miners Index</t>
  </si>
  <si>
    <t>Renewable Energy</t>
  </si>
  <si>
    <t>MAC Global Solar Energy Index</t>
  </si>
  <si>
    <t>MAC Indexing</t>
  </si>
  <si>
    <t>Greece</t>
  </si>
  <si>
    <t>MSCI All Greece Select 25/50 Index</t>
  </si>
  <si>
    <t>Retail</t>
  </si>
  <si>
    <t>S&amp;P Retail Select Industry Index</t>
  </si>
  <si>
    <t>Dow Jones Emerging Markets Select Dividend Index</t>
  </si>
  <si>
    <t>S&amp;P Momentum Emerging Plus LargeMidCap Index</t>
  </si>
  <si>
    <t>Poland</t>
  </si>
  <si>
    <t>MSCI Poland IMI 25/50 Index</t>
  </si>
  <si>
    <t>KBW Nasdaq Premium Yield Equity REIT Index</t>
  </si>
  <si>
    <t>John Hancock Dimensional Large Cap Index</t>
  </si>
  <si>
    <t>Dimensional Fund Advisors</t>
  </si>
  <si>
    <t>BofA Merrill Lynch Diversified High Yield US Emerging Markets Liquid Corporate Plus Index</t>
  </si>
  <si>
    <t>MSCI USA IMI Industrials Index</t>
  </si>
  <si>
    <t>1.1 oz Silver, .03 oz Gold, .004 oz Platinum, .006 oz and Palladium Spot</t>
  </si>
  <si>
    <t>Futures Contracts</t>
  </si>
  <si>
    <t>CEMP U.S. Large Cap 500 Volatility Weighted Index</t>
  </si>
  <si>
    <t>Zacks Multi-Asset Income Index</t>
  </si>
  <si>
    <t>Zacks</t>
  </si>
  <si>
    <t>Pacer Wilshire US Mid-Cap Trendpilot Index</t>
  </si>
  <si>
    <t>MSCI ACWI Select Metals &amp; Mining Producers Ex Gold &amp; Silver Investable Market Index</t>
  </si>
  <si>
    <t>Duration Hedged</t>
  </si>
  <si>
    <t>Citi Corporate Investment Grade (Treasury Rate-Hedged) Index</t>
  </si>
  <si>
    <t>Bloomberg Barclays U.S. Convertible Cash Pay Bond &gt; $250MM Index</t>
  </si>
  <si>
    <t>OFI Revenue Weighted Mid Cap Index</t>
  </si>
  <si>
    <t>SSGA Gender Diversity Index</t>
  </si>
  <si>
    <t>SSgA</t>
  </si>
  <si>
    <t>ISE ChIndia Index</t>
  </si>
  <si>
    <t>Morningstar Multi-Asset High Income Index</t>
  </si>
  <si>
    <t>Dorsey Wright Dynamic Focus Five Index</t>
  </si>
  <si>
    <t>S&amp;P Global 1200 Telecommunication Sector Index</t>
  </si>
  <si>
    <t>Buy-write</t>
  </si>
  <si>
    <t>CBOE S&amp;P 500 BuyWrite Index</t>
  </si>
  <si>
    <t>CBOE</t>
  </si>
  <si>
    <t>S-Network International Sector Dividend Dogs Index</t>
  </si>
  <si>
    <t>WisdomTree International High Dividend Index</t>
  </si>
  <si>
    <t>Eurozone</t>
  </si>
  <si>
    <t>Euro</t>
  </si>
  <si>
    <t>In Specie</t>
  </si>
  <si>
    <t>USD/EUR Exchange Rate</t>
  </si>
  <si>
    <t>Spot Price</t>
  </si>
  <si>
    <t>S&amp;P Global 1200 Materials Sector Index</t>
  </si>
  <si>
    <t>Bloomberg Barclays December 2022 Maturity Corporate Index</t>
  </si>
  <si>
    <t>MVIS India-Small Cap Index</t>
  </si>
  <si>
    <t>Solactive MLP &amp; Energy Infrastructure Index</t>
  </si>
  <si>
    <t>NASDAQ OMX ABA Community Bank Index</t>
  </si>
  <si>
    <t>Northern Trust Quality Dividend Defensive Index</t>
  </si>
  <si>
    <t>S&amp;P Equal Weight Index Financials Index</t>
  </si>
  <si>
    <t>Bloomberg Barclays December 2018 Maturity Corporate Index</t>
  </si>
  <si>
    <t>MSCI USA IMI Utilities Index</t>
  </si>
  <si>
    <t>KBW Nasdaq Financial Sector Dividend Yield Index</t>
  </si>
  <si>
    <t>Construction &amp; Engineering</t>
  </si>
  <si>
    <t>Dynamic Building &amp; Construction Intellidex Index</t>
  </si>
  <si>
    <t>MSCI USA IMI Consumer Staples Index</t>
  </si>
  <si>
    <t>Private Equity</t>
  </si>
  <si>
    <t>Red Rocks Global Listed Private Equity Index</t>
  </si>
  <si>
    <t>Red Rock Capital</t>
  </si>
  <si>
    <t>MSCI World ex USA Diversified Multi-Factor Index</t>
  </si>
  <si>
    <t>NASDAQ US Broad Dividend Achievers Index</t>
  </si>
  <si>
    <t>J.P. Morgan GBI-EM Global Diversified 15% Cap 4.5% Floor Index</t>
  </si>
  <si>
    <t>NASDAQ CTA Cybersecurity Index</t>
  </si>
  <si>
    <t>EMQQ The Emerging Markets Internet &amp; Ecommerce Index</t>
  </si>
  <si>
    <t>Big Tree Capital LLC</t>
  </si>
  <si>
    <t>Russell 1000 Equal Weight Index</t>
  </si>
  <si>
    <t>Russell 1000 Diversified Factor Index</t>
  </si>
  <si>
    <t>FTSE Developed ex North America 50% Hedged to USD Index</t>
  </si>
  <si>
    <t>S&amp;P Semiconductor Select Industry Index</t>
  </si>
  <si>
    <t>Timber</t>
  </si>
  <si>
    <t>S&amp;P Global Timber &amp; Forestry Index</t>
  </si>
  <si>
    <t>Vietnam</t>
  </si>
  <si>
    <t>MVIS Vietnam Index</t>
  </si>
  <si>
    <t>Dynamic Semiconductor Intellidex Index</t>
  </si>
  <si>
    <t>MSCI USA IMI Consumer Discretionary Index</t>
  </si>
  <si>
    <t>S&amp;P Oil &amp; Gas Equipment &amp; Services Select Industry Index</t>
  </si>
  <si>
    <t>IQ Enhanced Core Plus Bond U.S. Index</t>
  </si>
  <si>
    <t>Indus India Index</t>
  </si>
  <si>
    <t>Indus Advisors</t>
  </si>
  <si>
    <t>Industrial Metals</t>
  </si>
  <si>
    <t>DBIQ Optimum Yield Industrial Metals Index Total Return</t>
  </si>
  <si>
    <t>MSCI BRIC Index</t>
  </si>
  <si>
    <t>S&amp;P BMI Emerging Markets Low Volatility Index</t>
  </si>
  <si>
    <t>Nuclear Energy</t>
  </si>
  <si>
    <t>Solactive Global Uranium Index</t>
  </si>
  <si>
    <t>New York</t>
  </si>
  <si>
    <t>S&amp;P New York AMT-Free Municipal Bond Index</t>
  </si>
  <si>
    <t>MVIS US Listed Pharmaceutical 25 Index</t>
  </si>
  <si>
    <t>StrataQuant Materials Index</t>
  </si>
  <si>
    <t>ISE High Income Index</t>
  </si>
  <si>
    <t>Russell RAFI U.S. Index</t>
  </si>
  <si>
    <t>NASDAQ US Small Cap Select Leaders Index</t>
  </si>
  <si>
    <t>Long/Short</t>
  </si>
  <si>
    <t>Merger Arbitrage</t>
  </si>
  <si>
    <t>IQ Merger Arbitrage Index</t>
  </si>
  <si>
    <t>MSCI Emerging Markets Small Cap Index</t>
  </si>
  <si>
    <t>NASDAQ US Rising Dividend Achievers Index</t>
  </si>
  <si>
    <t>Dynamic Biotechnology &amp; Genome Intellidex Index</t>
  </si>
  <si>
    <t>NASDAQ AlphaDEX Emerging Markets Small Cap Index</t>
  </si>
  <si>
    <t>AlphaShares China Technology Index</t>
  </si>
  <si>
    <t>AlphaShares</t>
  </si>
  <si>
    <t>S&amp;P GSCI Silver Index ER</t>
  </si>
  <si>
    <t>Wells Fargo Business Development Company Index</t>
  </si>
  <si>
    <t>ISE Clean Edge Water Index</t>
  </si>
  <si>
    <t>S&amp;P Global 1200 Consumer Discretionary Sector Index</t>
  </si>
  <si>
    <t>Russell Top 200 Value Index</t>
  </si>
  <si>
    <t>Bloomberg Barclays AMT-Free Short Continuous Municipal Index</t>
  </si>
  <si>
    <t>Northern Trust Global Quality Real Estate Index</t>
  </si>
  <si>
    <t>S&amp;P Enhanced Yield North American Preferred Stock Index</t>
  </si>
  <si>
    <t>MSCI China A International Index</t>
  </si>
  <si>
    <t>Asset-backed</t>
  </si>
  <si>
    <t>Bloomberg Barclays U.S. CMBS (ERISA Only) Index</t>
  </si>
  <si>
    <t>Austria</t>
  </si>
  <si>
    <t>MSCI Austria IMI 25/50 Index</t>
  </si>
  <si>
    <t>S&amp;P SmallCap 600 Capped Financials Index</t>
  </si>
  <si>
    <t>Pound Sterling</t>
  </si>
  <si>
    <t>USD/GBP Exchange Rate</t>
  </si>
  <si>
    <t>WisdomTree International MidCap Dividend Index</t>
  </si>
  <si>
    <t>Morningstar Mid Growth TR USD</t>
  </si>
  <si>
    <t>Morningstar Small Core TR USD</t>
  </si>
  <si>
    <t>Bloomberg Barclays US Universal 10+ Year Index</t>
  </si>
  <si>
    <t>MSCI USA IMI Materials Index</t>
  </si>
  <si>
    <t>S&amp;P SmallCap 600 Capped Health Care Index</t>
  </si>
  <si>
    <t>S&amp;P Global 1200 Industrials Sector Index</t>
  </si>
  <si>
    <t>Depositary Receipts</t>
  </si>
  <si>
    <t>NASDAQ Golden Dragon China Index</t>
  </si>
  <si>
    <t>Depository Receipts</t>
  </si>
  <si>
    <t>S&amp;P United States REIT Index</t>
  </si>
  <si>
    <t>StrataQuant Energy Index</t>
  </si>
  <si>
    <t>Palladium</t>
  </si>
  <si>
    <t>Palladium Spot</t>
  </si>
  <si>
    <t>NASDAQ BulletShares USD Corporate Bond 2023 Index</t>
  </si>
  <si>
    <t>Dorsey Wright Developed Markets Technical Leaders Index</t>
  </si>
  <si>
    <t>Copycat</t>
  </si>
  <si>
    <t>Sabrient Multi-Cap Insider/Analyst Quant-Weighted Index</t>
  </si>
  <si>
    <t>Sabrient</t>
  </si>
  <si>
    <t>NASDAQ BulletShares USD High Yield Corporate Bond 2021 Index</t>
  </si>
  <si>
    <t>Rogers International Commodity Index - Total Return</t>
  </si>
  <si>
    <t>Rogers</t>
  </si>
  <si>
    <t>BofA Merrill Lynch 15+ Year US Inflation-Linked Treasury Index</t>
  </si>
  <si>
    <t>Bloomberg Barclays December 2025 Maturity Corporate Index</t>
  </si>
  <si>
    <t>Solactive USD High Yield Corporates Total Market Index</t>
  </si>
  <si>
    <t>Capital Appreciation</t>
  </si>
  <si>
    <t>MSCI India Small Cap Index</t>
  </si>
  <si>
    <t>S&amp;P AMT-Free Municipal Series 2020 Index</t>
  </si>
  <si>
    <t>MSCI Emerging Markets Factor Mix A-Series Index</t>
  </si>
  <si>
    <t>NASDAQ AlphaDEX Germany Index</t>
  </si>
  <si>
    <t>MSCI EM US Dollar Hedged Index</t>
  </si>
  <si>
    <t>Markit iBoxx Global Developed Markets High Yield Index</t>
  </si>
  <si>
    <t>MVIS US Investment Grade Floating Rate Index</t>
  </si>
  <si>
    <t>BofA ML California Long-Term Core Plus Municipal Securities Index</t>
  </si>
  <si>
    <t>Bloomberg Barclays 1-3 Year Global Treasury ex-U.S. Capped Index</t>
  </si>
  <si>
    <t>S&amp;P AMT-Free Municipal Series 2019 Index</t>
  </si>
  <si>
    <t>John Hancock Dimensional Mid Cap Index</t>
  </si>
  <si>
    <t>CBOE S&amp;P 500 PutWrite Index</t>
  </si>
  <si>
    <t>MSCI ACWI IMI Timber Select Capped Index</t>
  </si>
  <si>
    <t>DB Global Short Maturity High Yield Bond Index</t>
  </si>
  <si>
    <t>Dorsey Wright Emerging Markets Technical Leaders Index</t>
  </si>
  <si>
    <t>Zacks Mid Cap Core Index</t>
  </si>
  <si>
    <t>SSGA US Small Cap Low Volatility Index</t>
  </si>
  <si>
    <t>S&amp;P AMT-Free Municipal Series 2018 Index</t>
  </si>
  <si>
    <t>WisdomTree International Dividend ex-Financials Index</t>
  </si>
  <si>
    <t>S&amp;P Small Cap 600 Pure Growth Index</t>
  </si>
  <si>
    <t>NASDAQ AlphaDEX Switzerland Index</t>
  </si>
  <si>
    <t>DBIQ Optimum Yield Gold Index Total Return</t>
  </si>
  <si>
    <t>FTSE RAFI Developed Markets ex-US Mid-Small 1500 Index</t>
  </si>
  <si>
    <t>Netherlands</t>
  </si>
  <si>
    <t>MSCI Netherlands IMI 25/50 Index</t>
  </si>
  <si>
    <t>Barron's 400 Index</t>
  </si>
  <si>
    <t>MarketGrader Capital</t>
  </si>
  <si>
    <t>ISE BICK Index</t>
  </si>
  <si>
    <t>Bloomberg Barclays December 2023 Maturity Corporate Index</t>
  </si>
  <si>
    <t>Dow Jones U.S. Select Oil Equipment &amp; Services Index</t>
  </si>
  <si>
    <t>Time Since Launch</t>
  </si>
  <si>
    <t>S&amp;P U.S. Spin-Off Index</t>
  </si>
  <si>
    <t>Time Since Listing</t>
  </si>
  <si>
    <t>S&amp;P 500 Equal Weight Index Telecommunication Services &amp; Utilities Index</t>
  </si>
  <si>
    <t>Canadian Dollar</t>
  </si>
  <si>
    <t>USD/CAD Exchange Rate</t>
  </si>
  <si>
    <t>NASDAQ OMX Global Water Index</t>
  </si>
  <si>
    <t>High Beta</t>
  </si>
  <si>
    <t>Sprott Zacks Gold Miners Index</t>
  </si>
  <si>
    <t>Beta</t>
  </si>
  <si>
    <t>S&amp;P Equal Weight Industrials Index</t>
  </si>
  <si>
    <t>IQ Global Resources Index</t>
  </si>
  <si>
    <t>S&amp;P 500 High Dividend Index</t>
  </si>
  <si>
    <t>MSCI Japan Small Cap</t>
  </si>
  <si>
    <t>Raymond James SB-1 Equity Index</t>
  </si>
  <si>
    <t>Raymond James</t>
  </si>
  <si>
    <t>NASDAQ BulletShares USD Corporate Bond 2024 Index</t>
  </si>
  <si>
    <t>Ryan/NASDAQ 1-30 Year Treasury Laddered Index</t>
  </si>
  <si>
    <t>Ryan</t>
  </si>
  <si>
    <t>NASDAQ International BuyBack Achievers</t>
  </si>
  <si>
    <t>Dorsey Wright SmallCap Technical Leaders Index</t>
  </si>
  <si>
    <t>MVIS US Business Development Companies Index</t>
  </si>
  <si>
    <t>NASDAQ Chaikin Power US Small Cap Index</t>
  </si>
  <si>
    <t>MSCI EAFE Factor Mix A-Series Index</t>
  </si>
  <si>
    <t>Russell Top 200 Pure Growth Index</t>
  </si>
  <si>
    <t>BofA Merrill Lynch Long Treasury Principal STRIPS Index</t>
  </si>
  <si>
    <t>S&amp;P 1000 Index</t>
  </si>
  <si>
    <t>Citi Goldman Sachs Investment Grade Corporate Bond Index</t>
  </si>
  <si>
    <t>Developed Markets Ex-Japan</t>
  </si>
  <si>
    <t>MSCI Kokusai Index</t>
  </si>
  <si>
    <t>S&amp;P Transportation Select Industry Index</t>
  </si>
  <si>
    <t>Bloomberg Barclays EM Local Currency Government Diversified Index</t>
  </si>
  <si>
    <t>S&amp;P 500 Equal Weight Index Energy</t>
  </si>
  <si>
    <t>Guggenheim Defensive Equity Index</t>
  </si>
  <si>
    <t>New Zealand</t>
  </si>
  <si>
    <t>MSCI New Zealand IMI 25/50 Index</t>
  </si>
  <si>
    <t>Philippines</t>
  </si>
  <si>
    <t>MSCI Philippines Investable Market Index</t>
  </si>
  <si>
    <t>Coffee</t>
  </si>
  <si>
    <t>Bloomberg Coffee Subindex Total Return</t>
  </si>
  <si>
    <t>Australian Dollar</t>
  </si>
  <si>
    <t>USD/AUD Exchange Rate</t>
  </si>
  <si>
    <t>S&amp;P Global 1200 Utilities Sector Index</t>
  </si>
  <si>
    <t>Variable</t>
  </si>
  <si>
    <t>Peru</t>
  </si>
  <si>
    <t>MSCI All Peru Capped Index</t>
  </si>
  <si>
    <t>DBIQ Optimum Yield Precious Metals Index Total Return</t>
  </si>
  <si>
    <t>Bloomberg Barclays U.S. Aggregate Enhanced Yield Index</t>
  </si>
  <si>
    <t>S&amp;P 500 Fossil Fuel Free Index</t>
  </si>
  <si>
    <t>Bloomberg Barclays AMT-Free Long Continuous Municipal Index</t>
  </si>
  <si>
    <t>S&amp;P International Corporate Bond Index</t>
  </si>
  <si>
    <t>Sprott Zacks Junior Gold Miners Index</t>
  </si>
  <si>
    <t>Bloomberg Barclays Global Aggregate ex-USD &gt; $1B: Corporate Bond Index</t>
  </si>
  <si>
    <t>Fidelity Dividend Index for Rising Rates</t>
  </si>
  <si>
    <t>FMRC</t>
  </si>
  <si>
    <t>S&amp;P 500 Mid-Term</t>
  </si>
  <si>
    <t>S&amp;P 500 VIX Mid-Term Futures Index ER</t>
  </si>
  <si>
    <t>Dow Jones U.S. Select Insurance Index</t>
  </si>
  <si>
    <t>S&amp;P SmallCap 600 Pure Value Index</t>
  </si>
  <si>
    <t>Cambria Global Value Index</t>
  </si>
  <si>
    <t>MSCI Europe Small Cap</t>
  </si>
  <si>
    <t>Long/Short Broad-based</t>
  </si>
  <si>
    <t>FTSE Emerging Diversified Factor Index</t>
  </si>
  <si>
    <t>Laddered</t>
  </si>
  <si>
    <t>Thomson Reuters Equal Weight Continuous Commodity Total Return Index</t>
  </si>
  <si>
    <t>Thomson Reuters</t>
  </si>
  <si>
    <t>Prime Mobile Payments Index</t>
  </si>
  <si>
    <t>Richard Bernstein Advisors American Industrial Renaissance Index</t>
  </si>
  <si>
    <t>Richard Bernstein Advisors</t>
  </si>
  <si>
    <t>S&amp;P Global Dividend Aristocrats Index</t>
  </si>
  <si>
    <t>Solactive Social Media Index</t>
  </si>
  <si>
    <t>Bank of America Securities - Merrill Lynch Equal Sector Weight Index</t>
  </si>
  <si>
    <t>FTSE NAREIT Equity REITs Index</t>
  </si>
  <si>
    <t>Steel</t>
  </si>
  <si>
    <t>NYSE Arca Steel Index</t>
  </si>
  <si>
    <t>BNY Mellon Emerging Markets 50 ADR Index</t>
  </si>
  <si>
    <t>BNY</t>
  </si>
  <si>
    <t>ISE-REVERE Natural Gas Index</t>
  </si>
  <si>
    <t>Russell 1000 Low Beta Equal Weight Index</t>
  </si>
  <si>
    <t>MSCI USA Risk Weighted Index</t>
  </si>
  <si>
    <t>Swiss Franc</t>
  </si>
  <si>
    <t>USD/CHF Exchange Rate</t>
  </si>
  <si>
    <t>Banking and Investment Services</t>
  </si>
  <si>
    <t>Dow Jones U.S. Select Investment Services Index</t>
  </si>
  <si>
    <t>Argentina</t>
  </si>
  <si>
    <t>MSCI All Argentina 25/50 Index</t>
  </si>
  <si>
    <t>FTSE Europe 50% Hedged to USD Index</t>
  </si>
  <si>
    <t>BofA Merrill Lynch Global ex-US Issuers High Yield Constrained Index</t>
  </si>
  <si>
    <t>Developed Mkt. Currencies</t>
  </si>
  <si>
    <t>WisdomTree Europe Hedged SmallCap Equity Index</t>
  </si>
  <si>
    <t>Bloomberg Barclays December 2017 Maturity Corporate Index</t>
  </si>
  <si>
    <t>Citi High Yield (Treasury Rate-Hedged) Index</t>
  </si>
  <si>
    <t>S&amp;P AMT-Free Municipal Series Dec 2021 Index</t>
  </si>
  <si>
    <t>S&amp;P Select Health Care Equipment Index</t>
  </si>
  <si>
    <t>Bloomberg Barclays December 2024 Maturity Corporate Index</t>
  </si>
  <si>
    <t>Japanese Yen</t>
  </si>
  <si>
    <t>USD/JPY Exchange Rate</t>
  </si>
  <si>
    <t>Dynamic Market Intellidex Index</t>
  </si>
  <si>
    <t>Solactive China Consumer Index</t>
  </si>
  <si>
    <t>DBIQ Optimum Yield Energy Index Total Return</t>
  </si>
  <si>
    <t>KBW Nasdaq Regional Banking Index</t>
  </si>
  <si>
    <t>Tactical Asset Allocation</t>
  </si>
  <si>
    <t>DWA Healthcare Technical Leaders Index</t>
  </si>
  <si>
    <t>CBOE NASDAQ-100 BuyWrite Index</t>
  </si>
  <si>
    <t>WisdomTree U.S. Earnings 500 Index</t>
  </si>
  <si>
    <t>Bloomberg Barclays 1-5 Year U.S. Treasury Index</t>
  </si>
  <si>
    <t>S&amp;P AMT-Free Municipal Series Dec 2022 Index</t>
  </si>
  <si>
    <t>Indxx India Consumer Index</t>
  </si>
  <si>
    <t>WisdomTree Japan Hedged SmallCap Equity Index</t>
  </si>
  <si>
    <t>S&amp;P Developed ex US Property Index</t>
  </si>
  <si>
    <t>NASDAQ BulletShares USD High Yield Corporate Bond 2022 Index</t>
  </si>
  <si>
    <t>Bloomberg Barclays U.S. Government / Credit Bond Index</t>
  </si>
  <si>
    <t>Norway</t>
  </si>
  <si>
    <t>MSCI Norway IMI 25/50 Index</t>
  </si>
  <si>
    <t>FTSE Developed ex US Low Beta Equal Weight Index</t>
  </si>
  <si>
    <t>Bloomberg Dollar Spot Index</t>
  </si>
  <si>
    <t>Lunt Capital U.S. Large Cap Equity Rotation Index</t>
  </si>
  <si>
    <t>Lunt Capital Management</t>
  </si>
  <si>
    <t>MSCI USA Equal Weighted Index</t>
  </si>
  <si>
    <t>Morningstar Small Growth TR USD</t>
  </si>
  <si>
    <t>S&amp;P Equal Weight Materials Index</t>
  </si>
  <si>
    <t>Scientific Beta United States Multi-Beta Multi-Strategy Equal Risk Contribution Index</t>
  </si>
  <si>
    <t>EDHEC Risk Institute Asia</t>
  </si>
  <si>
    <t>Miller/Howard Strategic Dividend Index Total Return</t>
  </si>
  <si>
    <t>Miller/Howard Investments</t>
  </si>
  <si>
    <t>Poliwogg Medical Breakthroughs Index</t>
  </si>
  <si>
    <t>S&amp;P 500 Low Volatility Rate Response Index</t>
  </si>
  <si>
    <t>S&amp;P 500 High Beta Index</t>
  </si>
  <si>
    <t>Deutsche Bank Liquid Commodity Index - Optimum Yield Gold</t>
  </si>
  <si>
    <t>CEMP U.S. Large Cap High Dividend 100 Volatility Weighted Index</t>
  </si>
  <si>
    <t>Bloomberg Barclays U.S. GNMA Bond Index</t>
  </si>
  <si>
    <t>NASDAQ AlphaDEX Small Cap Growth Index</t>
  </si>
  <si>
    <t>MSCI EAFE ESG Focus Index</t>
  </si>
  <si>
    <t>Dynamic Software Intellidex Index</t>
  </si>
  <si>
    <t>MVIS Brazil Small-Cap Index</t>
  </si>
  <si>
    <t>Environment</t>
  </si>
  <si>
    <t>Cleantech Index</t>
  </si>
  <si>
    <t>Cleantech Group</t>
  </si>
  <si>
    <t>BofA Merrill Lynch 1-3 Year US Treasury Index</t>
  </si>
  <si>
    <t>Bloomberg Barclays Municipal High Yield Short Duration Index</t>
  </si>
  <si>
    <t>IQ US Real Estate Small Cap Index</t>
  </si>
  <si>
    <t>DWA Industrials Technical Leaders Index</t>
  </si>
  <si>
    <t>DWA Technology Technical Leaders Index</t>
  </si>
  <si>
    <t>Hartford Risk-Optimized Multifactor Developed Markets (ex-US) Index</t>
  </si>
  <si>
    <t>Lattice Strategies</t>
  </si>
  <si>
    <t>WisdomTree Germany Hedged Equity Index</t>
  </si>
  <si>
    <t>US Global Jets Index</t>
  </si>
  <si>
    <t>U.S. Global Indices</t>
  </si>
  <si>
    <t>Dorsey Wright Multi-Asset Income Index</t>
  </si>
  <si>
    <t>S&amp;P GSCI Enhanced Commodity Total Return Strategy Index</t>
  </si>
  <si>
    <t>Bloomberg Barclays 1-10 Year U.S. Government Inflation-Linked Bond Index</t>
  </si>
  <si>
    <t>S&amp;P Global Clean Energy Index</t>
  </si>
  <si>
    <t>Long/Short Equity</t>
  </si>
  <si>
    <t>Leisure &amp; Recreation</t>
  </si>
  <si>
    <t>Dynamic Leisure and Entertainment Intellidex Index</t>
  </si>
  <si>
    <t>S&amp;P MidCap 400 Equal Weight Index</t>
  </si>
  <si>
    <t>MSCI ACWI ex USA 100% Hedged to USD Index</t>
  </si>
  <si>
    <t>Miller/Howard MLP Fundamental Index</t>
  </si>
  <si>
    <t>Russell Top 200 Index</t>
  </si>
  <si>
    <t>Shipping</t>
  </si>
  <si>
    <t>Dow Jones Global Shipping Index</t>
  </si>
  <si>
    <t>NASDAQ AlphaDEX Multi Cap Growth Index</t>
  </si>
  <si>
    <t>LibertyQ U.S. Large Cap Equity Index</t>
  </si>
  <si>
    <t>FTSE Russell</t>
  </si>
  <si>
    <t>MSCI USA IMI Telecommunication Services 25/50 Index</t>
  </si>
  <si>
    <t>Bloomberg Barclays U.S. Corporate Aaa - A Capped Index</t>
  </si>
  <si>
    <t>12 Month Light Sweet Crude Oil</t>
  </si>
  <si>
    <t>Inflation</t>
  </si>
  <si>
    <t>S&amp;P MidCap 400 Pure Value Index</t>
  </si>
  <si>
    <t>MSCI World ex USA Enhanced Value Index</t>
  </si>
  <si>
    <t>S&amp;P GSCI Gold Index ER</t>
  </si>
  <si>
    <t>S&amp;P U.S. High Yield Low Volatility Corporate Bond Index</t>
  </si>
  <si>
    <t>NASDAQ AlphaDEX Multi Cap Value Index</t>
  </si>
  <si>
    <t>S&amp;P 500 Catholic Values Index</t>
  </si>
  <si>
    <t>Food and Beverage</t>
  </si>
  <si>
    <t>Dynamic Food &amp; Beverage Intellidex Index</t>
  </si>
  <si>
    <t>Bloomberg Barclays 2018 Maturity Corporate Index</t>
  </si>
  <si>
    <t>Pacer NASDAQ-100 Trendpilot Index</t>
  </si>
  <si>
    <t>NASDAQ AlphaDEX Mid Cap Growth Index</t>
  </si>
  <si>
    <t>Russell 1000 Comprehensive Factor Index</t>
  </si>
  <si>
    <t>S&amp;P Capital Markets Select Industry Index</t>
  </si>
  <si>
    <t>WilderHill Clean Energy Index</t>
  </si>
  <si>
    <t>Wilderhill</t>
  </si>
  <si>
    <t>Pacer Global Cash Cows Dividends Index</t>
  </si>
  <si>
    <t>TWM Deep Value Index</t>
  </si>
  <si>
    <t>Tiedemann Wealth Management, LLC</t>
  </si>
  <si>
    <t>DWA Basic Materials Technical Leaders Index</t>
  </si>
  <si>
    <t>S-Network Municipal Bond Closed-End Fund Index</t>
  </si>
  <si>
    <t>AlphaShares China Small Cap Index</t>
  </si>
  <si>
    <t>Dow Jones Global Composite Yield Index</t>
  </si>
  <si>
    <t>Colombia</t>
  </si>
  <si>
    <t>MSCI All Colombia Select 25/50 Index</t>
  </si>
  <si>
    <t>WisdomTree Global High Dividend Index</t>
  </si>
  <si>
    <t>NASDAQ-100 Ex-Tech Sector Index</t>
  </si>
  <si>
    <t>MVIS Global Rare Earth/Strategic Metals Index</t>
  </si>
  <si>
    <t>WisdomTree Global ex-Mexico Equity Index</t>
  </si>
  <si>
    <t>MSCI Emerging Markets ESG Focus Index</t>
  </si>
  <si>
    <t>Front Month Brent Crude Oil</t>
  </si>
  <si>
    <t>EQM Online Retail Index</t>
  </si>
  <si>
    <t>EQM Indexes</t>
  </si>
  <si>
    <t>CEMP International 500 Long/Cash Volatility Weighted Index</t>
  </si>
  <si>
    <t>WisdomTree U.S. SmallCap Quality Dividend Growth Index</t>
  </si>
  <si>
    <t>Rogers International Commodity Index - Agriculture Total Return</t>
  </si>
  <si>
    <t>S&amp;P Health Care Services Select Industry Index</t>
  </si>
  <si>
    <t>Coal</t>
  </si>
  <si>
    <t>MVIS Global Coal Index</t>
  </si>
  <si>
    <t>ISE Clean Edge Global Wind Energy Index</t>
  </si>
  <si>
    <t>VanEck Natural Resources Index</t>
  </si>
  <si>
    <t>KBW Nasdaq Property &amp; Casualty Index</t>
  </si>
  <si>
    <t>Gavekal Knowledge Leaders Developed World Index</t>
  </si>
  <si>
    <t>GaveKal</t>
  </si>
  <si>
    <t>Bullet Maturity Fundamental</t>
  </si>
  <si>
    <t>Bloomberg Barclays 2020 Maturity High Quality Corporate Index</t>
  </si>
  <si>
    <t>Grains</t>
  </si>
  <si>
    <t>Bloomberg Grains Subindex Total Return</t>
  </si>
  <si>
    <t>Northern Trust International Quality Dividend Dynamic Index</t>
  </si>
  <si>
    <t>MSCI World ex USA Investable Market Index</t>
  </si>
  <si>
    <t>Israel</t>
  </si>
  <si>
    <t>MSCI Israel Capped Index</t>
  </si>
  <si>
    <t>Global Dow Index</t>
  </si>
  <si>
    <t>Bloomberg Barclays 2020 Maturity Corporate Index</t>
  </si>
  <si>
    <t>Markit iBoxx Global Developed Markets ex-US High Yield Index</t>
  </si>
  <si>
    <t>S&amp;P International Preferred Stock Index</t>
  </si>
  <si>
    <t>Northern Trust International Quality Dividend Defensive Index</t>
  </si>
  <si>
    <t>S&amp;P SmallCap 600 Capped Industrials Index</t>
  </si>
  <si>
    <t>MSCI ACWI IMI Index</t>
  </si>
  <si>
    <t>MSCI Emerging Markets Diversified Multiple-Factor Index</t>
  </si>
  <si>
    <t>BNY Mellon BRIC Select DR Index</t>
  </si>
  <si>
    <t>JPX-Nikkei 400 Total Return Index</t>
  </si>
  <si>
    <t>Nikkei</t>
  </si>
  <si>
    <t>FTSE Developed Diversified Factor Index</t>
  </si>
  <si>
    <t>Bloomberg Barclays 2023 Maturity Corporate Index</t>
  </si>
  <si>
    <t>DWA Energy Technical Leaders Index</t>
  </si>
  <si>
    <t>WisdomTree Global ex-US Real Estate Index</t>
  </si>
  <si>
    <t>UBS Bloomberg CMCI Total Return Index</t>
  </si>
  <si>
    <t>Dorsey Wright Fixed Income Allocation Index</t>
  </si>
  <si>
    <t>Russell Midcap Pure Growth Index</t>
  </si>
  <si>
    <t>VRDO</t>
  </si>
  <si>
    <t>Bloomberg U.S. Municipal AMT-Free Weekly VRDO</t>
  </si>
  <si>
    <t>Media &amp; Publishing</t>
  </si>
  <si>
    <t>Dynamic Media Intellidex Index</t>
  </si>
  <si>
    <t>SSGA US Large Cap Low Volatility Index</t>
  </si>
  <si>
    <t>MSCI EAFE Dividend Masters Index</t>
  </si>
  <si>
    <t>Ardour Global Index</t>
  </si>
  <si>
    <t>S&amp;P MLP Index</t>
  </si>
  <si>
    <t>Dow Jones Select Microcap Index</t>
  </si>
  <si>
    <t>The Shiller Barclays CAPE US Core Sector Index</t>
  </si>
  <si>
    <t>Barcap</t>
  </si>
  <si>
    <t>NASDAQ BulletShares USD Corporate Bond 2025 Index</t>
  </si>
  <si>
    <t>S&amp;P/Citigroup International Treasury Bond Index Ex-US 1-3 Year</t>
  </si>
  <si>
    <t>J.P. Morgan CEMBI Broad Diversified Core Index</t>
  </si>
  <si>
    <t>Bloomberg Barclays 2018 Maturity High Quality Corporate Index</t>
  </si>
  <si>
    <t>NASDAQ Clean Edge Green Energy Index</t>
  </si>
  <si>
    <t>Tortoise North American Pipeline Index</t>
  </si>
  <si>
    <t>Tortoise Index Solutions</t>
  </si>
  <si>
    <t>S&amp;P Equal Weight Index Consumer Discretionary Index</t>
  </si>
  <si>
    <t>Cocoa</t>
  </si>
  <si>
    <t>Bloomberg Cocoa Subindex Total Return</t>
  </si>
  <si>
    <t>Russell Top 200 Pure Value Index</t>
  </si>
  <si>
    <t>Russell 2000 Pure Value Index</t>
  </si>
  <si>
    <t>FTSE Beyond BRICs Index</t>
  </si>
  <si>
    <t>Belgium</t>
  </si>
  <si>
    <t>MSCI Belgium IMI 25/50 Index</t>
  </si>
  <si>
    <t>FTSE Developed Europe Qual /Vol/Yield Factor 5% Capped Index</t>
  </si>
  <si>
    <t>Morningstar Global ex-US Moat Focus Index</t>
  </si>
  <si>
    <t>Citigroup Dim Sum (Offshore CNY) Bond Index</t>
  </si>
  <si>
    <t>Africa</t>
  </si>
  <si>
    <t>MVIS GDP Africa Index</t>
  </si>
  <si>
    <t>IQ Enhanced Core Bond U.S. Index</t>
  </si>
  <si>
    <t>Alpha Architect Quantitative Value Index</t>
  </si>
  <si>
    <t>BNY Mellon New Frontier Index</t>
  </si>
  <si>
    <t>Nasdaq US Insider Sentiment Index</t>
  </si>
  <si>
    <t>Russell Midcap Diversified Factor Index</t>
  </si>
  <si>
    <t>FTSE Developed Europe Diversified Factor Index</t>
  </si>
  <si>
    <t>DWA Financial Technical Leaders Index</t>
  </si>
  <si>
    <t>Sugar</t>
  </si>
  <si>
    <t>Bloomberg Sugar Subindex Total Return</t>
  </si>
  <si>
    <t>QuantX Risk Managed Multi-Asset Total Return Index</t>
  </si>
  <si>
    <t>Blue Sky Asset Management</t>
  </si>
  <si>
    <t>MSCI Brazil Small Cap Index</t>
  </si>
  <si>
    <t>Ireland</t>
  </si>
  <si>
    <t>MSCI All Ireland Capped Index</t>
  </si>
  <si>
    <t>Zacks MLP High Income Index</t>
  </si>
  <si>
    <t>Gasoline</t>
  </si>
  <si>
    <t>Front Month Unleaded Gasoline</t>
  </si>
  <si>
    <t>Solactive High Income MLP Index</t>
  </si>
  <si>
    <t>Dorsey Wright Sector 4 Index</t>
  </si>
  <si>
    <t>Copper</t>
  </si>
  <si>
    <t>Bloomberg Copper Subindex Total Return</t>
  </si>
  <si>
    <t>Wheat</t>
  </si>
  <si>
    <t>Teucrium Wheat Index</t>
  </si>
  <si>
    <t>Cohen &amp; Steers Global Realty Majors Index</t>
  </si>
  <si>
    <t>MSCI USA Factor Mix A-Series Capped Index</t>
  </si>
  <si>
    <t>NASDAQ AlphaDEX Japan Index</t>
  </si>
  <si>
    <t>Corn</t>
  </si>
  <si>
    <t>Teucrium Corn Index</t>
  </si>
  <si>
    <t>Alpha Architect International Quantitative Value Index</t>
  </si>
  <si>
    <t>MVIS Indonesia Index</t>
  </si>
  <si>
    <t>DWA Consumer Staples Technical Leaders Index</t>
  </si>
  <si>
    <t>Denmark</t>
  </si>
  <si>
    <t>MSCI Denmark IMI 25/50 Index</t>
  </si>
  <si>
    <t>WisdomTree U.S. Earnings Index</t>
  </si>
  <si>
    <t>BofA ML New York Long-Term Core Plus Municipal Securities Index</t>
  </si>
  <si>
    <t>BNY Mellon Developed Markets 100 ADR Index</t>
  </si>
  <si>
    <t>AlphaShares China Real Estate Index</t>
  </si>
  <si>
    <t>QuantX Risk Managed Growth Index</t>
  </si>
  <si>
    <t>MSCI ACWI Select Silver Miners IMI</t>
  </si>
  <si>
    <t>BofA Merrill Lynch US Inflation-Linked Treasury Index</t>
  </si>
  <si>
    <t>WisdomTree Emerging Markets Quality Dividend Growth Index</t>
  </si>
  <si>
    <t>Nigeria</t>
  </si>
  <si>
    <t>MSCI All Nigeria Select 25/50 Index</t>
  </si>
  <si>
    <t>CEMP U.S. Small Cap 500 Long/Cash Volatility Weighted Index</t>
  </si>
  <si>
    <t>S&amp;P SmallCap 600 Capped Consumer Discretionary Index</t>
  </si>
  <si>
    <t>Northern Trust Quality Dividend Dynamic Index</t>
  </si>
  <si>
    <t>Communications Equipment</t>
  </si>
  <si>
    <t>S&amp;P North American Technology-Multimedia Networking Index</t>
  </si>
  <si>
    <t>Spreads</t>
  </si>
  <si>
    <t>Citi 30-Year TIPS (Treasury Rate-Hedged) Index</t>
  </si>
  <si>
    <t>Duration</t>
  </si>
  <si>
    <t>BofA Merrill Lynch Enhanced Yield US Broad Bond Index</t>
  </si>
  <si>
    <t>S&amp;P 500 Stock Covered Call Index</t>
  </si>
  <si>
    <t>NASDAQ AlphaDEX Small Cap Value Index</t>
  </si>
  <si>
    <t>FTSE Developed Europe All Cap Index</t>
  </si>
  <si>
    <t>Prime Junior Silver Miners &amp; Explorers Index</t>
  </si>
  <si>
    <t>WisdomTree Dynamic Long/Short U.S. Equity Index</t>
  </si>
  <si>
    <t>Solactive Municipal Infrastructure Revenue Bond Index</t>
  </si>
  <si>
    <t>Revenue-backed</t>
  </si>
  <si>
    <t>S&amp;P Global Dividend Opportunities Index</t>
  </si>
  <si>
    <t>MSCI EMU IMI US Dollar Hedged Index</t>
  </si>
  <si>
    <t>MVIS US Listed Retail 25 Index</t>
  </si>
  <si>
    <t>Oil &amp; Gas</t>
  </si>
  <si>
    <t>MVIS Global Unconventional Oil &amp; Gas Index</t>
  </si>
  <si>
    <t>Fidelity Core Dividend Index</t>
  </si>
  <si>
    <t>WilderHill New Energy Global Innovation Index</t>
  </si>
  <si>
    <t>Bloomberg Barclays December 2026 Maturity Corporate Index</t>
  </si>
  <si>
    <t>DWA Utilities Technical Leaders Index</t>
  </si>
  <si>
    <t>WisdomTree Global ex-U.S. Quality Dividend Growth Index</t>
  </si>
  <si>
    <t>Russell Midcap Pure Value Index</t>
  </si>
  <si>
    <t>Target Tenor</t>
  </si>
  <si>
    <t>Long/Short Volatility</t>
  </si>
  <si>
    <t>S&amp;P 500 VIX Futures Short Volatility Hedged Index TR - Short Term</t>
  </si>
  <si>
    <t>QS International Low Volatility High Dividend Hedged Index</t>
  </si>
  <si>
    <t>INDXX Global Internet of Things Thematic Index</t>
  </si>
  <si>
    <t>Egypt</t>
  </si>
  <si>
    <t>MVIS Egypt Index</t>
  </si>
  <si>
    <t>Portugal</t>
  </si>
  <si>
    <t>MSCI All Portugal Plus 25/50 Index</t>
  </si>
  <si>
    <t>BofA Merrill Lynch 0-5 Year US High Yield Constrained, Zero Duration Index</t>
  </si>
  <si>
    <t>MVIS Russia Small-Cap Index</t>
  </si>
  <si>
    <t>S&amp;P Select Telecom Index</t>
  </si>
  <si>
    <t>Russell 1000 Enhanced Value Equal Weight Index</t>
  </si>
  <si>
    <t>Top Guru Holdings Index</t>
  </si>
  <si>
    <t>NASDAQ AlphaDEX Mid Cap Value Index</t>
  </si>
  <si>
    <t>Solactive Global Copper Miners Index</t>
  </si>
  <si>
    <t>MSCI Spain 25/50 100% Hedged to USD Index</t>
  </si>
  <si>
    <t>Credit Suisse NASDAQ Gold FLOWS 103 Index</t>
  </si>
  <si>
    <t>Value Line 100 Index</t>
  </si>
  <si>
    <t>John Hancock Dimensional Technology Index</t>
  </si>
  <si>
    <t>IndXX India Infrastructure Index</t>
  </si>
  <si>
    <t>S&amp;P SmallCap 600 Capped Consumer Staples Index</t>
  </si>
  <si>
    <t>FTSE EPRA/NAREIT Developed Index</t>
  </si>
  <si>
    <t>Pacer Trendpilot European Index</t>
  </si>
  <si>
    <t>Citi Goldman Sachs High Yield Corporate Bond Index</t>
  </si>
  <si>
    <t>S&amp;P Software &amp; Services Select Industry Index</t>
  </si>
  <si>
    <t>S&amp;P 500 Enhanced Value Index</t>
  </si>
  <si>
    <t>VelocityShares Volatility Hedged Large Cap Index</t>
  </si>
  <si>
    <t>S&amp;P SmallCap 600 Capped Utilities Index</t>
  </si>
  <si>
    <t>Pakistan</t>
  </si>
  <si>
    <t>MSCI All Pakistan Select 25/50 Index</t>
  </si>
  <si>
    <t>United Arab Emirates</t>
  </si>
  <si>
    <t>MSCI All UAE Capped Index</t>
  </si>
  <si>
    <t>Basket - Emerging Markets</t>
  </si>
  <si>
    <t>S&amp;P Emerging Markets Infrastructure Index</t>
  </si>
  <si>
    <t>Barclays Commodity Index Pure Beta TR</t>
  </si>
  <si>
    <t>NASDAQ AlphaDEX Asia Pacific Ex-Japan Index</t>
  </si>
  <si>
    <t>DB Short USD Futures Index</t>
  </si>
  <si>
    <t>Russell Top 200 Equal Weight Index</t>
  </si>
  <si>
    <t>MSCI USA Small Cap Diversified Multiple-Factor Index</t>
  </si>
  <si>
    <t>John Hancock Dimensional Developed International Index</t>
  </si>
  <si>
    <t>Solactive China Financials Index</t>
  </si>
  <si>
    <t>FTSE USA Small Cap Qual/Vol/Yield 3% Capped Factor Index</t>
  </si>
  <si>
    <t>SGI Global Quality Income Index</t>
  </si>
  <si>
    <t>Socit Gnrale</t>
  </si>
  <si>
    <t>NASDAQ BulletShares USD High Yield Corporate Bond 2023 Index</t>
  </si>
  <si>
    <t>Cambria Foreign Shareholder Yield Index</t>
  </si>
  <si>
    <t>Dynamic Energy Exploration &amp; Production Intellidex Index</t>
  </si>
  <si>
    <t>Solactive Global Superdividend REIT Index</t>
  </si>
  <si>
    <t>S-Network Emerging Sector Dividend Dogs Index</t>
  </si>
  <si>
    <t>Bloomberg Barclays 2023 Maturity High Quality Corporate Index</t>
  </si>
  <si>
    <t>Solactive Global Gold Explorers &amp; Developers Total Return Index</t>
  </si>
  <si>
    <t>DWA MLP Select Index</t>
  </si>
  <si>
    <t>John Hancock Dimensional Financials Index</t>
  </si>
  <si>
    <t>Cushing MLP High Income Index</t>
  </si>
  <si>
    <t>Cushing</t>
  </si>
  <si>
    <t>MSCI Germany Small Cap Index</t>
  </si>
  <si>
    <t>Credit Suisse NASDAQ Silver FLOWS 106 Index</t>
  </si>
  <si>
    <t>Hartford Risk-Optimized Multifactor Emerging Markets Index</t>
  </si>
  <si>
    <t>Bloomberg Natural Gas Subindex Total Return</t>
  </si>
  <si>
    <t>Qatar</t>
  </si>
  <si>
    <t>MSCI All Qatar Capped Index</t>
  </si>
  <si>
    <t>Barclays 10Y U.S. Treasury Futures Targeted Exposure Index</t>
  </si>
  <si>
    <t>Finland</t>
  </si>
  <si>
    <t>MSCI Finland IMI 25/50 Index</t>
  </si>
  <si>
    <t>RAFI Bonds US Investment Grade 1-10 Index</t>
  </si>
  <si>
    <t>Northern Trust Credit-Scored US Corporate Bond Index</t>
  </si>
  <si>
    <t>Goldman Sachs Hedge Fund VIP Index</t>
  </si>
  <si>
    <t>BofA Merrill Lynch US Diversified Crossover Corporate Index</t>
  </si>
  <si>
    <t>Credit Rating</t>
  </si>
  <si>
    <t>Goldman Sachs ActiveBeta Europe Equity Index</t>
  </si>
  <si>
    <t>WisdomTree Asia Pacific ex-Japan Index</t>
  </si>
  <si>
    <t>Morningstar Global ex-US Dividend Growth Index</t>
  </si>
  <si>
    <t>Inspire Global Hope Large Cap Equal Weight Index</t>
  </si>
  <si>
    <t>CWM Advisors</t>
  </si>
  <si>
    <t>Cambria Global Asset Allocation Index</t>
  </si>
  <si>
    <t>FTSE Developed ex North America Diversified Factor 100% Hedged to USD Index</t>
  </si>
  <si>
    <t>S&amp;P 500 VIX Mid-Term Futures Index</t>
  </si>
  <si>
    <t>S&amp;P SmallCap 600 Capped Materials Index</t>
  </si>
  <si>
    <t>Dow Jones U.S. Semiconductors Index</t>
  </si>
  <si>
    <t>Goldman Sachs ActiveBeta Japan Equity Index</t>
  </si>
  <si>
    <t>Long/Short Currency</t>
  </si>
  <si>
    <t>Deutsche Bank G10 Currency Future Harvest Index Total Return</t>
  </si>
  <si>
    <t>Interest Rates</t>
  </si>
  <si>
    <t>BlueStar Israel Global Index</t>
  </si>
  <si>
    <t>Alpha Architect International Quantitative Momentum Index</t>
  </si>
  <si>
    <t>Loncar Cancer Immunotherapy Index</t>
  </si>
  <si>
    <t>Loncar Investments</t>
  </si>
  <si>
    <t>Dow Jones Asia/Pacific Select Dividend 30 Index</t>
  </si>
  <si>
    <t>MSCI EAFE ex Fossil Fuels Index</t>
  </si>
  <si>
    <t>Morningstar Emerging Markets Factor Tilt Hedged Index</t>
  </si>
  <si>
    <t>MSCI World ex USA Momentum</t>
  </si>
  <si>
    <t>Concinnity Conscious Companies Index</t>
  </si>
  <si>
    <t>Concinnity Advisors</t>
  </si>
  <si>
    <t>WisdomTree U.S. Large Cap Value Index</t>
  </si>
  <si>
    <t>Nordic</t>
  </si>
  <si>
    <t>FTSE Nordic 30 Index</t>
  </si>
  <si>
    <t>LifeSci Biotechnology Products Index</t>
  </si>
  <si>
    <t>LifeSci Index Partners</t>
  </si>
  <si>
    <t>American Customer Satisfaction Investable Index</t>
  </si>
  <si>
    <t>CSat Investment Advisory</t>
  </si>
  <si>
    <t>Fidelity U.S. Value Factor Index</t>
  </si>
  <si>
    <t>Merrill Lynch Factor Model - Exchange Series</t>
  </si>
  <si>
    <t>Russell 2000 Diversified Factor Index</t>
  </si>
  <si>
    <t>Dow Jones Brookfield Global Infrastructure Composite Index</t>
  </si>
  <si>
    <t>FTSE EPRA/NAREIT Developed Europe Index</t>
  </si>
  <si>
    <t>QuantX Dynamic Beta US Equity Index</t>
  </si>
  <si>
    <t>Alerian Energy Infrastructure Index</t>
  </si>
  <si>
    <t>Alpha Architect Value Momentum Trend Index</t>
  </si>
  <si>
    <t>Chinese Renminbi</t>
  </si>
  <si>
    <t>CEMP U.S. Small Cap High Dividend 100 Volatility Weighted Index</t>
  </si>
  <si>
    <t>MSCI Canada Factor Mix A-Series Capped Index</t>
  </si>
  <si>
    <t>Dorsey Wright NASDAQ Technical Leaders Index</t>
  </si>
  <si>
    <t>IQ Leaders GTAA Index</t>
  </si>
  <si>
    <t>WisdomTree Australia Dividend Index</t>
  </si>
  <si>
    <t>Solactive Power Factor High Dividend Index</t>
  </si>
  <si>
    <t>Total 3D-Printing Index</t>
  </si>
  <si>
    <t>CEMP International High Dividend 100 Volatility Weighted Index</t>
  </si>
  <si>
    <t>WisdomTree China ex-State-Owned Enterprises Index</t>
  </si>
  <si>
    <t>BofA Merrill Lynch Constrained Duration US Mortgage Backed Securities Index</t>
  </si>
  <si>
    <t>Russell 2000 Pure Growth Index</t>
  </si>
  <si>
    <t>Solactive US Small Cap High Dividend Index</t>
  </si>
  <si>
    <t>WisdomTree Europe Quality Dividend Growth Index</t>
  </si>
  <si>
    <t>NASDAQ OMX Global Gold and Precious Metals Index</t>
  </si>
  <si>
    <t>WisdomTree Emerging Markets Consumer Growth Index</t>
  </si>
  <si>
    <t>Alpha Architect Quantitative Momentum Index</t>
  </si>
  <si>
    <t>CEMP Emerging Market 500 Volatility Weighted Index</t>
  </si>
  <si>
    <t>S&amp;P SmallCap 600 Capped Energy Index</t>
  </si>
  <si>
    <t>John Hancock Dimensional Healthcare Index</t>
  </si>
  <si>
    <t>MSCI Europe Minimum Volatility Index</t>
  </si>
  <si>
    <t>S&amp;P High Income Infrastructure Index</t>
  </si>
  <si>
    <t>Dow Jones High Yield Select 10 Total Return Index</t>
  </si>
  <si>
    <t>Fidelity U.S. Momentum Factor Index</t>
  </si>
  <si>
    <t>Toys &amp; Games</t>
  </si>
  <si>
    <t>EEFund Video Game Tech Index</t>
  </si>
  <si>
    <t>NASDAQ BulletShares USD Corporate Bond 2026 Index</t>
  </si>
  <si>
    <t>RARE Global Infrastructure Index</t>
  </si>
  <si>
    <t>RARE Infrastructure</t>
  </si>
  <si>
    <t>Reality Shares Drone Index</t>
  </si>
  <si>
    <t>MSCI United Kingdom Small Cap Index</t>
  </si>
  <si>
    <t>Barclays Women in Leadership Total Return USD Index</t>
  </si>
  <si>
    <t>Bloomberg Barclays U.S. Universal 5-10 Year Index</t>
  </si>
  <si>
    <t>Euro STOXX 50 Short-Term</t>
  </si>
  <si>
    <t>VSTOXX Short-Term Futures Inverse Investable Index</t>
  </si>
  <si>
    <t>Return on Disability US LargeCap ETN Total Return USD Index</t>
  </si>
  <si>
    <t>OFI Revenue Weighted Financials Sector Index</t>
  </si>
  <si>
    <t>MSCI ACWI Select Energy Producers IMI</t>
  </si>
  <si>
    <t>Aptus Behavioral Momentum Index</t>
  </si>
  <si>
    <t>Fidelity U.S. Low Volatility Factor Index</t>
  </si>
  <si>
    <t>Hartford Risk-Optimized Multifactor US Equity Index</t>
  </si>
  <si>
    <t>Fidelity U.S. Quality Factor Index</t>
  </si>
  <si>
    <t>MVIS Global Uranium &amp; Nuclear Energy Index</t>
  </si>
  <si>
    <t>Indxx India Small Cap Index</t>
  </si>
  <si>
    <t>John Hancock Dimensional Consumer Discretionary Index</t>
  </si>
  <si>
    <t>MSCI Japan Minimum Volatility Index</t>
  </si>
  <si>
    <t>Dynamic Oil Services Intellidex Index</t>
  </si>
  <si>
    <t>FTSE Japan 50% Hedged to USD Index</t>
  </si>
  <si>
    <t>BofA Merrill Lynch Enhanced Yield 1-5 Year US Broad Bond Index</t>
  </si>
  <si>
    <t>S&amp;P Small Cap 600 Equal Weight Index</t>
  </si>
  <si>
    <t>MSCI Korea 25/50 100% Hedged to USD Index</t>
  </si>
  <si>
    <t>CEMP U.S. Small Cap 500 Volatility Weighted Index</t>
  </si>
  <si>
    <t>LifeSci Biotechnology Clinical Trials Index</t>
  </si>
  <si>
    <t>MSCI ACWI Select Agriculture Producers IMI</t>
  </si>
  <si>
    <t>FTSE Developed Europe Diversified Factor 100% Hedged to USD Index</t>
  </si>
  <si>
    <t>IQ Real Return Index</t>
  </si>
  <si>
    <t>Wilshire US Micro Cap Index</t>
  </si>
  <si>
    <t>Wilshire</t>
  </si>
  <si>
    <t>MSCI World Factor Mix A-Series Index</t>
  </si>
  <si>
    <t>NASDAQ AlphaDEX United Kingdom Index</t>
  </si>
  <si>
    <t>WisdomTree Global SmallCap Dividend Index</t>
  </si>
  <si>
    <t>Richard Bernstein Advisors Quality Income Index</t>
  </si>
  <si>
    <t>Solactive High Income Infrastructure MLP Index</t>
  </si>
  <si>
    <t>S&amp;P 500 Dynamic VEQTOR Index</t>
  </si>
  <si>
    <t>S&amp;P Quality Developed Ex-U.S. LargeMidCap Index</t>
  </si>
  <si>
    <t>S&amp;P 500 Equal Weight Real Estate Index</t>
  </si>
  <si>
    <t>S&amp;P 500 VIX Futures Variable Long/Short Index TR - Short Term</t>
  </si>
  <si>
    <t>AlphaShares China All-Cap Index</t>
  </si>
  <si>
    <t>Bloomberg WTI Crude Oil Subindex ER</t>
  </si>
  <si>
    <t>WisdomTree Emerging Markets ex-State-Owned Enterprises Index</t>
  </si>
  <si>
    <t>Russell Midcap Equal Weight Index</t>
  </si>
  <si>
    <t>Northern Trust Quality Large Cap Index</t>
  </si>
  <si>
    <t>Bloomberg Barclays Issuer Scored Corporate Index</t>
  </si>
  <si>
    <t>FTSE RAFI Developed Asia Pacific ex-Japan Index</t>
  </si>
  <si>
    <t>CSI 500 Index</t>
  </si>
  <si>
    <t>NASDAQ BulletShares USD High Yield Corporate Bond 2024 Index</t>
  </si>
  <si>
    <t>MSCI ACWI Sustainable Impact Index</t>
  </si>
  <si>
    <t>DWA Consumer Cyclicals Technical Leaders Index</t>
  </si>
  <si>
    <t>NASDAQ AlphaDEX Latin America Index</t>
  </si>
  <si>
    <t>Barclays WTI Crude Oil Pure Beta TR Index</t>
  </si>
  <si>
    <t>NASDAQ Dorsey Wright People's Portfolio Index</t>
  </si>
  <si>
    <t>Inspire Small/Mid Cap Impact Equal Weight Index</t>
  </si>
  <si>
    <t>Wells Fargo MLP Ex-Energy Index</t>
  </si>
  <si>
    <t>Bloomberg Barclays US Treasury Floating Rate Bond Index</t>
  </si>
  <si>
    <t>Dynamic Networking Intellidex Index</t>
  </si>
  <si>
    <t>AlphaClone Hedge Fund Downside Hedged Index</t>
  </si>
  <si>
    <t>MSCI ACWI Diversified Multiple-Factor Index</t>
  </si>
  <si>
    <t>SME-ChiNext 100 Index</t>
  </si>
  <si>
    <t>Shenzhen Securities Information</t>
  </si>
  <si>
    <t>S&amp;P/TSX Canadian High Income Energy Index</t>
  </si>
  <si>
    <t>Swedish Krona</t>
  </si>
  <si>
    <t>USD/SEK Exchange Rate</t>
  </si>
  <si>
    <t>Bloomberg Barclays Rate Hedged U.S. Aggregate Bond Index, Zero Duration</t>
  </si>
  <si>
    <t>Zacks Micro Cap Index</t>
  </si>
  <si>
    <t>Morningstar US Bond Market Yield-Optimized Index</t>
  </si>
  <si>
    <t>NASDAQ OMX Clean Edge Smart Grid Infrastructure Index</t>
  </si>
  <si>
    <t>NYSE Diversified High Income Index</t>
  </si>
  <si>
    <t>WisdomTree Global Hedged SmallCap Dividend Index</t>
  </si>
  <si>
    <t>RAFI Dynamic Multi-Factor Developed Ex-U.S. Index</t>
  </si>
  <si>
    <t>RAFI Dynamic Multi-Factor U.S. Index</t>
  </si>
  <si>
    <t>Bloomberg Roll Select Commodity Total Return Index</t>
  </si>
  <si>
    <t>Nasdaq US Smart Semiconductor Index</t>
  </si>
  <si>
    <t>OFI Revenue Weighted ESG Index</t>
  </si>
  <si>
    <t>MSCI All Colombia Capped Index</t>
  </si>
  <si>
    <t>RAFI Dynamic Multi-Factor Emerging Markets Index</t>
  </si>
  <si>
    <t>Casinos / Gaming</t>
  </si>
  <si>
    <t>MVIS Global Gaming Index</t>
  </si>
  <si>
    <t>MSCI China Small Cap Index</t>
  </si>
  <si>
    <t>TASE-BlueStar Israel Global Technology Index</t>
  </si>
  <si>
    <t>BlueStar</t>
  </si>
  <si>
    <t>Brazilian Real</t>
  </si>
  <si>
    <t>NASDAQ LadderRite 0-5 Year USD Corporate Bond Index</t>
  </si>
  <si>
    <t>NASDAQ OMX Global Agriculture Index</t>
  </si>
  <si>
    <t>John Hancock Dimensional Industrials Index</t>
  </si>
  <si>
    <t>Scientific Beta Extended Europe Multi-Beta Multi-Strategy Equal Risk Contribution Index</t>
  </si>
  <si>
    <t>Russell 2000 Equal Weight Index</t>
  </si>
  <si>
    <t>WilderHill Progressive Energy Index</t>
  </si>
  <si>
    <t>WisdomTree Japan Hedged Financials Index</t>
  </si>
  <si>
    <t>MVIS Poland Index</t>
  </si>
  <si>
    <t>DBIQ Optimum Yield Silver Index Total Return</t>
  </si>
  <si>
    <t>FTSE RAFI US 1000 Long Short Index</t>
  </si>
  <si>
    <t>Wilshire US Real Estate Investment Trust Index</t>
  </si>
  <si>
    <t>BNY Mellon Asia 50 ADR Index</t>
  </si>
  <si>
    <t>MSCI World ex USA Small Cap Diversified Multiple-Factor Index</t>
  </si>
  <si>
    <t>IPOX International Index</t>
  </si>
  <si>
    <t>S&amp;P 1500 Positive Momentum Tilt Index</t>
  </si>
  <si>
    <t>John Hancock Dimensional Materials Index</t>
  </si>
  <si>
    <t>Janus Small/Mid Cap Growth Alpha Index</t>
  </si>
  <si>
    <t>OFI Revenue Weighted Global ESG Index</t>
  </si>
  <si>
    <t>S&amp;P 500 VIX Futures Tail Risk Index - Short term</t>
  </si>
  <si>
    <t>S&amp;P U.S. High Quality Preferred Stock Index</t>
  </si>
  <si>
    <t>S-Network Emerging Infrastructure Builders Index</t>
  </si>
  <si>
    <t>MSCI World ex USA Sector Neutral Quality Index</t>
  </si>
  <si>
    <t>Inspire Corporate Bond Impact Equal Weight Index</t>
  </si>
  <si>
    <t>Indxx REIT Preferred Stock Index</t>
  </si>
  <si>
    <t>MSCI China All Shares Index</t>
  </si>
  <si>
    <t>Solactive US High Dividend Low Volatility Index</t>
  </si>
  <si>
    <t>Scientific Beta Japan Multi-Beta Multi-Strategy Equal Risk Contribution Index</t>
  </si>
  <si>
    <t>Etho Climate Leadership Index - US</t>
  </si>
  <si>
    <t>Etho Capital</t>
  </si>
  <si>
    <t>Reality Shares DIVCON Leaders Dividend Index</t>
  </si>
  <si>
    <t>MSCI Germany Factor Mix A-Series Capped Index</t>
  </si>
  <si>
    <t>Cambria Emerging Shareholder Yield Index</t>
  </si>
  <si>
    <t>TIAA ESG USA Small-Cap Index</t>
  </si>
  <si>
    <t>EURO STOXX Small Index</t>
  </si>
  <si>
    <t>Saudi Arabia</t>
  </si>
  <si>
    <t>MSCI Saudi Arabia IMI 25/50 Index</t>
  </si>
  <si>
    <t>John Hancock Dimensional Utilities Index</t>
  </si>
  <si>
    <t>Currency Hedged Low Volatility</t>
  </si>
  <si>
    <t>MSCI EAFE Minimum Volatility 100% Hedged to USD Index</t>
  </si>
  <si>
    <t>MSCI United Kingdom 100% Hedged to USD Index</t>
  </si>
  <si>
    <t>VSTOXX Short-Term Futures Investable Index</t>
  </si>
  <si>
    <t>John Hancock Dimensional Consumer Staples Index</t>
  </si>
  <si>
    <t>Morningstar Developed Markets ex-US Factor Tilt Hedged Index</t>
  </si>
  <si>
    <t>Hartford Risk-Optimized Multifactor Global Small Cap Index</t>
  </si>
  <si>
    <t>VelocityShares Tail Risk Hedged Large Cap Index</t>
  </si>
  <si>
    <t>Autos</t>
  </si>
  <si>
    <t>NASDAQ OMX Global Auto Index</t>
  </si>
  <si>
    <t>FTSE Developed ex US Qual/Vol/Yield 5% Capped Factor Index</t>
  </si>
  <si>
    <t>Diamond Hill Valuation-Weighted 500 Index</t>
  </si>
  <si>
    <t>Phones &amp; Handheld Devices</t>
  </si>
  <si>
    <t>NASDAQ CTA Smartphone Index</t>
  </si>
  <si>
    <t>LibertyQ Global Equity Index</t>
  </si>
  <si>
    <t>FTSE Developed Europe Qual /Vol/Yield Factor 5% Capped Hedged 100% to USD Index</t>
  </si>
  <si>
    <t>INDXX Global Fintech Thematic Index</t>
  </si>
  <si>
    <t>Bloomberg Barclays Rate Hedged U.S. Aggregate Bond Index, Negative Five Duration</t>
  </si>
  <si>
    <t>LibertyQ Global Dividend Index</t>
  </si>
  <si>
    <t>Workplace Equality Index</t>
  </si>
  <si>
    <t>Denver Investments</t>
  </si>
  <si>
    <t>NASDAQ OMX China Technology Index</t>
  </si>
  <si>
    <t>ISE Global Engineering and Construction Index</t>
  </si>
  <si>
    <t>MSCI Emerging Markets ex Fossil Fuels Index</t>
  </si>
  <si>
    <t>BofA Merrill Lynch 0-5 Year US High Yield Constrained, Negative Seven Duration Index</t>
  </si>
  <si>
    <t>NYSE Arca Environmental Services Index</t>
  </si>
  <si>
    <t>Solactive Next Emerging &amp; Frontier Index</t>
  </si>
  <si>
    <t>Livestock</t>
  </si>
  <si>
    <t>Bloomberg Livestock Subindex Total Return</t>
  </si>
  <si>
    <t>Frontier Middle East &amp; Africa</t>
  </si>
  <si>
    <t>WisdomTree Middle East Dividend Index</t>
  </si>
  <si>
    <t>QS DBI Emerging Markets Diversified Index</t>
  </si>
  <si>
    <t>WisdomTree Emerging Markets Dividend Index</t>
  </si>
  <si>
    <t>Barclays Long Bond US Treasury Futures Targeted Exposure Index</t>
  </si>
  <si>
    <t>Northern Trust Credit-Scored U.S. Long Corporate Bond Index</t>
  </si>
  <si>
    <t>Point Bridge GOP Stock Tracker Index</t>
  </si>
  <si>
    <t>NASDAQ AlphaDEX Mega Cap Index</t>
  </si>
  <si>
    <t>Trend-Following</t>
  </si>
  <si>
    <t>S&amp;P 500 Dynamic VIX Futures Total Return Index</t>
  </si>
  <si>
    <t>John Hancock Dimensional Energy Index</t>
  </si>
  <si>
    <t>MVIS Global Solar Energy Index</t>
  </si>
  <si>
    <t>FTSE Developed ex US Comprehensive Factor Index</t>
  </si>
  <si>
    <t>CEMP International 500 Volatility Weighted Index</t>
  </si>
  <si>
    <t>MVIS EM Aggregate Bond Index</t>
  </si>
  <si>
    <t>S&amp;P AMT-Free Municipal Series Dec 2023 Index</t>
  </si>
  <si>
    <t>Indxx Global YieldCo Index</t>
  </si>
  <si>
    <t>Nasdaq U.S. Large Cap Equities for Rising Rates Index</t>
  </si>
  <si>
    <t>Double Short Euro Index</t>
  </si>
  <si>
    <t>Morgan Stanely</t>
  </si>
  <si>
    <t>WisdomTree International Quality Dividend Growth Index</t>
  </si>
  <si>
    <t>Bloomberg Barclays Municipal Pre-Refunded Treasury-Escrowed Index</t>
  </si>
  <si>
    <t>MSCI Japan Factor Mix A-Series Capped Index</t>
  </si>
  <si>
    <t>Indxx U.S. Infrastructure Development Index</t>
  </si>
  <si>
    <t>NASDAQ AlphaDEX Eurozone Index</t>
  </si>
  <si>
    <t>Solactive GLD Long USD Gold Index</t>
  </si>
  <si>
    <t>NASDAQ AlphaDEX Brazil Index</t>
  </si>
  <si>
    <t>Solactive Global Fertilizers/Potash Index</t>
  </si>
  <si>
    <t>BNY Mellon Europe Select ADR Index</t>
  </si>
  <si>
    <t>Premise Capital Frontier Advantage Diversified Tactical Index</t>
  </si>
  <si>
    <t>Barclays Inverse US Treasury Futures Composite Index</t>
  </si>
  <si>
    <t>Morningstar Diversified Alternatives Index</t>
  </si>
  <si>
    <t>Renaissance IPO Index</t>
  </si>
  <si>
    <t>Rennaissance Capital</t>
  </si>
  <si>
    <t>Bloomberg Agriculture Subindex Total Return</t>
  </si>
  <si>
    <t>WisdomTree United Kingdom Hedged Equity Index</t>
  </si>
  <si>
    <t>Southeast Asia</t>
  </si>
  <si>
    <t>FTSE ASEAN 40 Index</t>
  </si>
  <si>
    <t>MSCI USA Health Care Diversified Multiple-Factor Capped Index</t>
  </si>
  <si>
    <t>WeatherStorm Forensic Accounting Long-Short Index</t>
  </si>
  <si>
    <t>WeatherStorm Capital</t>
  </si>
  <si>
    <t>Alerian MLP Natural Gas Index (USD, Total Return)</t>
  </si>
  <si>
    <t>Zacks International Multi-Asset Income Index</t>
  </si>
  <si>
    <t>iBillionaire Index</t>
  </si>
  <si>
    <t>iBillionaire</t>
  </si>
  <si>
    <t>DAX Index</t>
  </si>
  <si>
    <t>Dynamic Retail Intellidex Index</t>
  </si>
  <si>
    <t>TIAA ESG Emerging Markets Equity Index</t>
  </si>
  <si>
    <t>MSCI Emerging Markets Equal Country Weighted Index</t>
  </si>
  <si>
    <t>TIAA ESG USA Large-Cap Value Index</t>
  </si>
  <si>
    <t>OFI Revenue Weighted Emerging Markets Index</t>
  </si>
  <si>
    <t>WisdomTree Japan Hedged Quality Dividend Growth Index</t>
  </si>
  <si>
    <t>FTSE Emerging Comprehensive Factor Index</t>
  </si>
  <si>
    <t>STOXX USA ESG Impact Index</t>
  </si>
  <si>
    <t>OFI Revenue Weighted International Index</t>
  </si>
  <si>
    <t>OFI Revenue Weighted Global Index</t>
  </si>
  <si>
    <t>FTSE Developed Asia Pacific Qual/Vol/Yield Factor 5% Capped Index</t>
  </si>
  <si>
    <t>JPMorgan Custom EM Investment Grade Plus BB-Rated Sovereign USD Bond Index</t>
  </si>
  <si>
    <t>MSCI Emerging Markets Dividend Masters Index</t>
  </si>
  <si>
    <t>Beta Advantage Emerging Markets Quality Dividend Index</t>
  </si>
  <si>
    <t>Columbia Management</t>
  </si>
  <si>
    <t>WisdomTree Dynamic Currency Hedged Europe Equity Index</t>
  </si>
  <si>
    <t>MSCI Emerging Markets Top 50 Dividend Index</t>
  </si>
  <si>
    <t>CSI Diversified High Grade Commercial Paper Index</t>
  </si>
  <si>
    <t>NASDAQ International Multi- Asset Diversified Income Index</t>
  </si>
  <si>
    <t>Solactive U.S. Large Cap Equal Weight Index</t>
  </si>
  <si>
    <t>NASDAQ AlphaDEX Total US Market</t>
  </si>
  <si>
    <t>Pacer U.S. Cash Cows 100 Index</t>
  </si>
  <si>
    <t>Goldman Sachs ActiveBeta U.S. Small Cap Equity Index</t>
  </si>
  <si>
    <t>IQ Global Agribusiness Small Cap Index</t>
  </si>
  <si>
    <t>Beta Advantage Sustainable International Equity Income 100 Index</t>
  </si>
  <si>
    <t>S&amp;P Chinese Renminbi Total Return Index</t>
  </si>
  <si>
    <t>DBIQ Short Duration Emerging Market Bond Index</t>
  </si>
  <si>
    <t>QuantX Risk Managed Multi-Asset Income Index</t>
  </si>
  <si>
    <t>NASDAQ AlphaDEX China Index</t>
  </si>
  <si>
    <t>QS DBI Developed ex-US Diversified Index</t>
  </si>
  <si>
    <t>UBS Bloomberg CMCI Platinum Total Return Index</t>
  </si>
  <si>
    <t>Soybeans</t>
  </si>
  <si>
    <t>Teucrium Soybean Index</t>
  </si>
  <si>
    <t>IQ Hedge Market Neutral Index</t>
  </si>
  <si>
    <t>Indxx Hedged Dividend Income Index</t>
  </si>
  <si>
    <t>IQ Canada Small Cap Index</t>
  </si>
  <si>
    <t>Dow Jones Industrial Average Yield Weighted Index</t>
  </si>
  <si>
    <t>Bloomberg Barclays US High Yield Fallen Angel 3% Capped Index</t>
  </si>
  <si>
    <t>MSCI USA ESG Focus Index</t>
  </si>
  <si>
    <t>Indxx SuperDividend Alternatives Index</t>
  </si>
  <si>
    <t>TFMS HIPS 300 Index</t>
  </si>
  <si>
    <t>Trust &amp; Fiduciary Management Services, Inc</t>
  </si>
  <si>
    <t>S&amp;P Green Bond Select Index</t>
  </si>
  <si>
    <t>LPX Direct Listed Private Equity Index</t>
  </si>
  <si>
    <t>Listed Private Equity</t>
  </si>
  <si>
    <t>Solactive Long-Term Care Index</t>
  </si>
  <si>
    <t>Solactive High Yield Corporate Bond - Interest Rate Hedged Index</t>
  </si>
  <si>
    <t>Markit iBoxx USD Liquid High Yield ex-Oil &amp; Gas Index</t>
  </si>
  <si>
    <t>MSCI Emerging Markets ex China Index</t>
  </si>
  <si>
    <t>TIAA ESG International Developed Markets Equity Index</t>
  </si>
  <si>
    <t>BlackRock High Yield Defensive Bond Index</t>
  </si>
  <si>
    <t>BlackRock Index Services</t>
  </si>
  <si>
    <t>BlackRock Investment Grade Enhanced Bond Index</t>
  </si>
  <si>
    <t>Bloomberg Barclays MSCI US Corporate ESG Focus Index</t>
  </si>
  <si>
    <t>Janus Velocity Long LIBOR Index</t>
  </si>
  <si>
    <t>Bloomberg Barclays MSCI US Corporate 1-5 Year ESG Focus Index</t>
  </si>
  <si>
    <t>QuantX Risk Managed Real Return Index</t>
  </si>
  <si>
    <t>Dow Jones U.S. Thematic Market Neutral Anti-Beta Total Return Index</t>
  </si>
  <si>
    <t>Metals</t>
  </si>
  <si>
    <t>Rogers International Commodity Index - Metals Total Return</t>
  </si>
  <si>
    <t>Nickel</t>
  </si>
  <si>
    <t>Bloomberg Nickel Subindex Total Return</t>
  </si>
  <si>
    <t>Markit iBoxx USD Liquid Investment Grade Long Index</t>
  </si>
  <si>
    <t>Bloomberg Barclays December 2027 Maturity Corporate Index</t>
  </si>
  <si>
    <t>Markit iBoxx USD Liquid Investment Grade Intermediate Index</t>
  </si>
  <si>
    <t>Cotton</t>
  </si>
  <si>
    <t>Bloomberg Cotton Subindex Total Return</t>
  </si>
  <si>
    <t>Beta Thematic Emerging Markets ex-China Index</t>
  </si>
  <si>
    <t>LibertyQ International Equity Hedged Index</t>
  </si>
  <si>
    <t>12 Month Natural Gas</t>
  </si>
  <si>
    <t>Bloomberg Industrial Metals Subindex Total Return</t>
  </si>
  <si>
    <t>Hartford Risk-Optimized Multifactor REIT Index</t>
  </si>
  <si>
    <t>S&amp;P 1500 Low Valuation Tilt Index</t>
  </si>
  <si>
    <t>MSCI Europe Dividend Masters Index</t>
  </si>
  <si>
    <t>Solactive Organics Index</t>
  </si>
  <si>
    <t>BUZZ NextGen AI US Sentiment Leaders Index</t>
  </si>
  <si>
    <t>BUZZ Indexes</t>
  </si>
  <si>
    <t>STOXX Global ESG Impact Index</t>
  </si>
  <si>
    <t>Indxx Global Natural Resources Income Index</t>
  </si>
  <si>
    <t>NASDAQ AlphaDEX Hong Kong Index</t>
  </si>
  <si>
    <t>Janus Small Cap Growth Alpha Index</t>
  </si>
  <si>
    <t>SummerHaven Copper Index Total Return</t>
  </si>
  <si>
    <t>S&amp;P 500 Buyback Index</t>
  </si>
  <si>
    <t>MSCI USA Small Cap Minimum Volatility Index</t>
  </si>
  <si>
    <t>Dorsey Wright US Sector Momentum Index</t>
  </si>
  <si>
    <t>S&amp;P SmallCap 600 Low Volatility High Dividend Index</t>
  </si>
  <si>
    <t>NASDAQ AlphaDEX Developed Markets Ex-US Small Cap Index</t>
  </si>
  <si>
    <t>LocalShares Nashville Index</t>
  </si>
  <si>
    <t>Indxx Millennials Thematic Index</t>
  </si>
  <si>
    <t>Barclays 2Y U.S. Treasury Futures Targeted Exposure Index</t>
  </si>
  <si>
    <t>Rogers International Commodity - Energy Total Return</t>
  </si>
  <si>
    <t>Teucrium Sugar Index</t>
  </si>
  <si>
    <t>NASDAQ Global Millennial Opportunity Index</t>
  </si>
  <si>
    <t>Indxx Global Agriculture Index</t>
  </si>
  <si>
    <t>FactSet Innovative Technology Index</t>
  </si>
  <si>
    <t>FactSet</t>
  </si>
  <si>
    <t>WisdomTree Global ex-U.S. Hedged Dividend Index</t>
  </si>
  <si>
    <t>Solactive Junior MLP Composite Index</t>
  </si>
  <si>
    <t>NASDAQ AlphaDEX Canada Index</t>
  </si>
  <si>
    <t>Solactive Emerging Markets Bond - Interest Rate Hedged Index</t>
  </si>
  <si>
    <t>NASDAQ U.S. Healthcare Innovators Index</t>
  </si>
  <si>
    <t>Claymore CEF Index</t>
  </si>
  <si>
    <t>Claymore</t>
  </si>
  <si>
    <t>USD/CNH Exchange Rate</t>
  </si>
  <si>
    <t>null</t>
  </si>
  <si>
    <t>NASDAQ US Price Setters Index</t>
  </si>
  <si>
    <t>Beta Advantage Sustainable U.S. Equity Income 100 Index</t>
  </si>
  <si>
    <t>Beta Advantage Sustainable Global Equity Income 200 Index</t>
  </si>
  <si>
    <t>Barclays Cocoa Pure Beta TR Index</t>
  </si>
  <si>
    <t>NASDAQ U.S. Shareholder Yield Index</t>
  </si>
  <si>
    <t>Solactive Brazil Consumer Index</t>
  </si>
  <si>
    <t>TIAA ESG USA Large-Cap Growth Index</t>
  </si>
  <si>
    <t>IQ Australia Small Cap Index</t>
  </si>
  <si>
    <t>UBS Bloomberg CMCI Gold Total Return Index</t>
  </si>
  <si>
    <t>MSCI EAFE Small Cap 100% Hedged to USD Index</t>
  </si>
  <si>
    <t>Long/Short Commodities</t>
  </si>
  <si>
    <t>Deutsche Bank Liquid Commodity Index - Optimum Yield Agriculture</t>
  </si>
  <si>
    <t>NYSE Multi-Asset High Income Index</t>
  </si>
  <si>
    <t>MSCI AC Asia ex Japan Minimum Volatility Index</t>
  </si>
  <si>
    <t>TIAA ESG USA Mid-Cap Growth Index</t>
  </si>
  <si>
    <t>Indxx Global Longevity Thematic Index</t>
  </si>
  <si>
    <t>MSCI Switzerland 25/50 100% Hedged to USD Index</t>
  </si>
  <si>
    <t>MSCI Emerging Markets Minimum Volatility (USD) 100% Hedged to USD Index</t>
  </si>
  <si>
    <t>TIAA ESG USA Mid-Cap Value Index</t>
  </si>
  <si>
    <t>Dow Jones U.S. Select Short-Term REIT Index</t>
  </si>
  <si>
    <t>S&amp;P 500 Ex-Energy Index</t>
  </si>
  <si>
    <t>IQ Hedge Macro Index</t>
  </si>
  <si>
    <t>Solactive Permanent Index</t>
  </si>
  <si>
    <t>MVIS Global Oil Refiners Index</t>
  </si>
  <si>
    <t>NASDAQ Victory Dividend Accelerator Index</t>
  </si>
  <si>
    <t>ISE Exclusively Homebuilders Total Return Index</t>
  </si>
  <si>
    <t>Solactive Latin America Real Estate Index</t>
  </si>
  <si>
    <t>FTSE Andean 40 Index</t>
  </si>
  <si>
    <t>Bloomberg Platinum Subindex Total Return</t>
  </si>
  <si>
    <t>JPMorgan US Sector Rotator Series X Index</t>
  </si>
  <si>
    <t>Summit Zacks Global Water Index</t>
  </si>
  <si>
    <t>Spirited Funds/ETFMG Whiskey &amp; Spirits Index</t>
  </si>
  <si>
    <t>Zacks New China Index</t>
  </si>
  <si>
    <t>WisdomTree Europe Domestic Economy Index</t>
  </si>
  <si>
    <t>FTSE China A50 Net Total Return Index</t>
  </si>
  <si>
    <t>Solactive Investment Grade Corporate Bond - Interest Rate Hedged Index</t>
  </si>
  <si>
    <t>MSCI Italy 25/50 100% Hedged to USD Index</t>
  </si>
  <si>
    <t>WisdomTree Strong Dollar Emerging Markets Equity Index</t>
  </si>
  <si>
    <t>S&amp;P Eurozone Low Volatility USD Hedged Index</t>
  </si>
  <si>
    <t>Horizon Kinetics Global Spin-Off Index</t>
  </si>
  <si>
    <t>Horizon Kinetics</t>
  </si>
  <si>
    <t>Cushing 30 MLP Index</t>
  </si>
  <si>
    <t>MSCI World ex USA Risk Weighted Index</t>
  </si>
  <si>
    <t>NASDAQ AlphaDEX South Korea Index</t>
  </si>
  <si>
    <t>Solactive Brazil Mid-Cap Index</t>
  </si>
  <si>
    <t>Nasdaq Riskalyze Emerging Markets Index</t>
  </si>
  <si>
    <t>Riskalyze</t>
  </si>
  <si>
    <t>MSCI Japan Adaptive Hedge to USD Index</t>
  </si>
  <si>
    <t>Hartford Multifactor Low Volatility International Equity Index</t>
  </si>
  <si>
    <t>U.S. Global GO Gold and Precious Metal Miners Index</t>
  </si>
  <si>
    <t>MSCI UK Factor Mix A-Series Capped Index</t>
  </si>
  <si>
    <t>JPMorgan ETF Efficiente 10 TR Series X</t>
  </si>
  <si>
    <t>WisdomTree Fundamental U.S. High Yield Corporate Bond Index</t>
  </si>
  <si>
    <t>WisdomTree Japan Hedged Capital Goods Index</t>
  </si>
  <si>
    <t>WisdomTree Fundamental U.S. Short-term High Yield Corporate Bond Index</t>
  </si>
  <si>
    <t>UBS Bloomberg CMCI Food Total Return</t>
  </si>
  <si>
    <t>LibertyQ U.S. Mid Cap Equity Index</t>
  </si>
  <si>
    <t>WisdomTree Japan Hedged Health Care Index</t>
  </si>
  <si>
    <t>Heating Oil</t>
  </si>
  <si>
    <t>Front Month Heating Oil</t>
  </si>
  <si>
    <t>Nasdaq Riskalyze Developed Markets Index</t>
  </si>
  <si>
    <t>WisdomTree Dynamic Bearish U.S. Equity Index</t>
  </si>
  <si>
    <t>Deutsche Bank Liquid Commodity Index - Optimum Yield Industrial Metals</t>
  </si>
  <si>
    <t>WisdomTree Fundamental U.S. Corporate Bond Index</t>
  </si>
  <si>
    <t>Bloomberg Barclays U.S. Short Aggregate Enhanced Yield Index</t>
  </si>
  <si>
    <t>WisdomTree Fundamental U.S. Short-term Corporate Bond Index</t>
  </si>
  <si>
    <t>Barclays Global Aggregate Corporate Ex USD Bond Index (USD Hedged)</t>
  </si>
  <si>
    <t>ISE Cyber Security Index</t>
  </si>
  <si>
    <t>Janus Velocity Short LIBOR Index</t>
  </si>
  <si>
    <t>Northern Trust Real Assets Allocation Index</t>
  </si>
  <si>
    <t>Barclays 5Y U.S. Treasury Futures Targeted Exposure Index</t>
  </si>
  <si>
    <t>Bloomberg Barclays AMT-Free 12-17 Year Intermediate Continuous Municipal Index</t>
  </si>
  <si>
    <t>Barclays Coffee Pure Beta TR Index</t>
  </si>
  <si>
    <t>MSCI Brazil US Dollar Hedged Index</t>
  </si>
  <si>
    <t>Constant Weight</t>
  </si>
  <si>
    <t>Barclays Global Aggregate Treasury Ex USD Issuer Diversified Bond Index (USD Hedged)</t>
  </si>
  <si>
    <t>MSCI EAFE High Dividend Yield US Dollar Hedged Index</t>
  </si>
  <si>
    <t>Russell 2000 Comprehensive Factor Index</t>
  </si>
  <si>
    <t>MSCI USA Materials Diversified Multiple-Factor Capped Index</t>
  </si>
  <si>
    <t>Credit Suisse NASDAQ WTI Crude Oil FLOWS 106 Index</t>
  </si>
  <si>
    <t>MVIS US Treasury-Hedged High Yield Bond Index</t>
  </si>
  <si>
    <t>WisdomTree Dynamic Currency Hedged International SmallCap Equity Index</t>
  </si>
  <si>
    <t>ChinaBond China High Quality Bond Index</t>
  </si>
  <si>
    <t>China Central Depository &amp; Clearing Co., Ltd.</t>
  </si>
  <si>
    <t>S&amp;P 100 Equal Weight Index</t>
  </si>
  <si>
    <t>Bloomberg Precious Metals Subindex Total Return</t>
  </si>
  <si>
    <t>Dorsey Wright Multi-Factor Global Equity Index</t>
  </si>
  <si>
    <t>UBS Bloomberg CMCI Agriculture Total Return</t>
  </si>
  <si>
    <t>S&amp;P EPAC Ex-Korea Low Volatility High Dividend Index</t>
  </si>
  <si>
    <t>Solactive China Materials Index</t>
  </si>
  <si>
    <t>WisdomTree Japan Hedged Real Estate Index</t>
  </si>
  <si>
    <t>IQ Hedge Long/Short Index</t>
  </si>
  <si>
    <t>MSCI Asia Pacific ex Japan US Dollar Hedged Index</t>
  </si>
  <si>
    <t>Yield Curve</t>
  </si>
  <si>
    <t>Barclays U.S. Treasury 2Y/10Y Yield Curve Index</t>
  </si>
  <si>
    <t>MSCI ACWI 100% Hedged to USD Index</t>
  </si>
  <si>
    <t>UBS Bloomberg CMCI Silver Total Return Index</t>
  </si>
  <si>
    <t>Russell 2500 Index</t>
  </si>
  <si>
    <t>MLCX Grains Index</t>
  </si>
  <si>
    <t>Solactive China Industrials Index</t>
  </si>
  <si>
    <t>MSCI EMU High Dividend Yield US Dollar Hedged Index</t>
  </si>
  <si>
    <t>MSCI ACWI ex US High Dividend Yield US Dollar Hedged Index</t>
  </si>
  <si>
    <t>AI Quality Value Momentum Index</t>
  </si>
  <si>
    <t>Arrow Insights</t>
  </si>
  <si>
    <t>Hartford Multifactor Low Volatility US Equity Index</t>
  </si>
  <si>
    <t>Scientific Beta Asia-Pacific ex-Japan Multi-Beta Multi-Strategy Equal Risk Contribution Index</t>
  </si>
  <si>
    <t>Technology Equipment</t>
  </si>
  <si>
    <t>S&amp;P Technology Hardware Select Industry Index</t>
  </si>
  <si>
    <t>NASDAQ AlphaDEX Taiwan Index</t>
  </si>
  <si>
    <t>Barclays U.S. High Yield Very Liquid Index</t>
  </si>
  <si>
    <t>LibertyQ U.S. Small Cap Equity Index</t>
  </si>
  <si>
    <t>Bloomberg Barclays AMT-Free 6-8 Year Intermediate Continuous Municipal Index</t>
  </si>
  <si>
    <t>MSCI USA Information Technology Diversified Multiple-Factor Capped Index</t>
  </si>
  <si>
    <t>Bloomberg Energy Index 3 Month Forward</t>
  </si>
  <si>
    <t>AlphaClone International Downside Hedged Index</t>
  </si>
  <si>
    <t>Pacer U.S. Small Cap Cash Cows Index</t>
  </si>
  <si>
    <t>Singapore Dollar</t>
  </si>
  <si>
    <t>USD/SGD Exchange Rate</t>
  </si>
  <si>
    <t>MSCI Europe Minimum Volatility (USD) 100% Hedged to USD Index</t>
  </si>
  <si>
    <t>S&amp;P Merger Arbitrage Index</t>
  </si>
  <si>
    <t>S&amp;P Internet Select Industry Index</t>
  </si>
  <si>
    <t>Nasdaq US Smart Transportation Index</t>
  </si>
  <si>
    <t>BullMark LatAm Select Leaders Index</t>
  </si>
  <si>
    <t>BullMark Financial Group</t>
  </si>
  <si>
    <t>UBS Bloomberg CMCI Livestock Total Return Index</t>
  </si>
  <si>
    <t>Indxx Global Generics &amp; New Pharma Index</t>
  </si>
  <si>
    <t>QS Emerging Markets Low Volatility High Dividend Hedged Index</t>
  </si>
  <si>
    <t>CSI 300 USD Hedged Index</t>
  </si>
  <si>
    <t>2 for 1 Index</t>
  </si>
  <si>
    <t>Neil Macneale, Inc.,</t>
  </si>
  <si>
    <t>MSCI USA Financials Diversified Multiple-Factor Capped Index</t>
  </si>
  <si>
    <t>IQ Hedge Event-Driven Index</t>
  </si>
  <si>
    <t>MSCI Mexico IMI 25/50 100% Hedged to USD Index</t>
  </si>
  <si>
    <t>QS DBI US Diversified Index</t>
  </si>
  <si>
    <t>ProSports Sponsors Index</t>
  </si>
  <si>
    <t>SportsETFS</t>
  </si>
  <si>
    <t>Utilities Select Sector Index</t>
  </si>
  <si>
    <t>MSCI USA Industrials Diversified Multiple-Factor Capped Index</t>
  </si>
  <si>
    <t>Nasdaq Riskalyze US Equity Dividend Select Index</t>
  </si>
  <si>
    <t>Dow Jones U.S. Contrarian Opportunities Index</t>
  </si>
  <si>
    <t>Nasdaq Riskalyze Large Cap US Equity Select Index</t>
  </si>
  <si>
    <t>Nasdaq US Smart Food &amp; Beverage Index</t>
  </si>
  <si>
    <t>Solactive Obesity Index</t>
  </si>
  <si>
    <t>WisdomTree Global ex-US Hedged Real Estate Index</t>
  </si>
  <si>
    <t>FTSE Developed Asia Pacific Qual/Vol/Yield Factor 5% Capped Hedged 100% to USD Index</t>
  </si>
  <si>
    <t>Barclays Commodity Index Livestock Pure Beta TR</t>
  </si>
  <si>
    <t>MSCI Europe Small Cap 100% Hedged to USD Index</t>
  </si>
  <si>
    <t>MSCI ACWI Minimum Volatility 100% Hedged to USD Index</t>
  </si>
  <si>
    <t>MSCI EMU Adaptive Hedge to USD Index</t>
  </si>
  <si>
    <t>Aluminum</t>
  </si>
  <si>
    <t>Bloomberg Aluminum Subindex Total Return</t>
  </si>
  <si>
    <t>MSCI USA Consumer Discretionary Diversified Multiple-Factor Capped Index</t>
  </si>
  <si>
    <t>WisdomTree Dynamic Currency Hedged Japan Equity Index</t>
  </si>
  <si>
    <t>MSCI EAFE Adaptive Hedge to USD Index</t>
  </si>
  <si>
    <t>UBS Bloomberg CMCI Industrial Metals Total Return Index</t>
  </si>
  <si>
    <t>MSCI USA Utilities Diversified Multiple-Factor Capped Index</t>
  </si>
  <si>
    <t>JPX-Nikkei 400 Net Total Return USD Hedged Index</t>
  </si>
  <si>
    <t>Pacer Developed Markets International Cash Cows 100 Index</t>
  </si>
  <si>
    <t>Nasdaq US Smart Oil &amp; Gas Index</t>
  </si>
  <si>
    <t>S&amp;P Momentum Developed Ex. U.S. &amp; South Korea LargeMidCap Index</t>
  </si>
  <si>
    <t>Tortoise Water Index</t>
  </si>
  <si>
    <t>Solactive Health and Fitness Index</t>
  </si>
  <si>
    <t>SSI Impact Index</t>
  </si>
  <si>
    <t>SSI</t>
  </si>
  <si>
    <t>Double Long Euro Index</t>
  </si>
  <si>
    <t>S&amp;P 500 High Momentum Value Index</t>
  </si>
  <si>
    <t>FTSE Emerging incl China Overseas non-R/QFII GDP Weighted Index</t>
  </si>
  <si>
    <t>WisdomTree U.S. Multifactor Index</t>
  </si>
  <si>
    <t>S&amp;P 500 Minimum Volatility Index</t>
  </si>
  <si>
    <t>Reality Shares DIVCON Dividend Defender Index</t>
  </si>
  <si>
    <t>MSCI USA Consumer Staples Diversified Multiple-Factor Capped Index</t>
  </si>
  <si>
    <t>Nasdaq Victory US Multi-Factor Minimum Volatility Index</t>
  </si>
  <si>
    <t>MSCI USA Energy Diversified Multiple-Factor Capped Index</t>
  </si>
  <si>
    <t>IQ Global Oil Small Cap Index</t>
  </si>
  <si>
    <t>BofA Merrill Lynch Diversified Core U.S. Preferred Securities Index</t>
  </si>
  <si>
    <t>Toroso ETF Industry Index</t>
  </si>
  <si>
    <t>Toroso Investments</t>
  </si>
  <si>
    <t>Russell 1000 Pure Domestic Exposure Index</t>
  </si>
  <si>
    <t>MSCI Global China Infrastructure Exposure Index</t>
  </si>
  <si>
    <t>MSCI Canada 100% Hedged to USD Index</t>
  </si>
  <si>
    <t>Royce Small-Cap Quality Value Index</t>
  </si>
  <si>
    <t>Solactive U.S. Founder-Run Companies Index</t>
  </si>
  <si>
    <t>WisdomTree Dynamic Currency Hedged International Quality Dividend Growth Index</t>
  </si>
  <si>
    <t>Indxx Global Health &amp; Wellness Thematic Index</t>
  </si>
  <si>
    <t>MSCI Emerging Markets High Dividend Yield US Dollar Hedged Index</t>
  </si>
  <si>
    <t>MSCI China A International IMI Index</t>
  </si>
  <si>
    <t>MSCI Southern Europe US Dollar Hedged Index</t>
  </si>
  <si>
    <t>Dow Jones U.S. Thematic Market Neutral Momentum Total Return Index</t>
  </si>
  <si>
    <t>Renaissance International IPO Index</t>
  </si>
  <si>
    <t>WisdomTreeU.S.DomesticEconomyIndex</t>
  </si>
  <si>
    <t>Tin</t>
  </si>
  <si>
    <t>Bloomberg Tin Subindex Total Return</t>
  </si>
  <si>
    <t>Nasdaq US Smart Pharmaceuticals Index</t>
  </si>
  <si>
    <t>Dow Jones U.S. Thematic Market Neutral Total Return Size Index</t>
  </si>
  <si>
    <t>Dow Jones Industrial Average Equal Weight Index</t>
  </si>
  <si>
    <t>Nasdaq Riskalyze US Mid Cap Index</t>
  </si>
  <si>
    <t>Nasdaq Riskalyze US Small Cap Index</t>
  </si>
  <si>
    <t>Nasdaq US Smart Retail Index</t>
  </si>
  <si>
    <t>Barclays Intelligent Carry Index</t>
  </si>
  <si>
    <t>Barclays Commodity Index Agriculture Pure Beta TR</t>
  </si>
  <si>
    <t>MSCI EAFE Top 50 Dividend Index</t>
  </si>
  <si>
    <t>EQM Wearables Index</t>
  </si>
  <si>
    <t>SummerHaven Dynamic Agriculture Index Total Return</t>
  </si>
  <si>
    <t>Solactive China Energy Index</t>
  </si>
  <si>
    <t>Reality Shares DIVCON Dividend Guard Index</t>
  </si>
  <si>
    <t>Softs</t>
  </si>
  <si>
    <t>Bloomberg Softs Subindex Total Return</t>
  </si>
  <si>
    <t>Restaurants &amp; Bars</t>
  </si>
  <si>
    <t>Restaurant Leaders INDXX Index</t>
  </si>
  <si>
    <t>Access ETF Solutions</t>
  </si>
  <si>
    <t>NASDAQ AlphaDEX Australia Index</t>
  </si>
  <si>
    <t>CSI 300 Smart Index</t>
  </si>
  <si>
    <t>UBS Bloomberg CMCI Energy Total Return Index</t>
  </si>
  <si>
    <t>Solactive Guru International Index</t>
  </si>
  <si>
    <t>S&amp;P 500 Momentum Index</t>
  </si>
  <si>
    <t>Solactive Guru Activist Index</t>
  </si>
  <si>
    <t>BrandTransact 50 Index</t>
  </si>
  <si>
    <t>Brandometry</t>
  </si>
  <si>
    <t>Guggenheim U.S. Large Cap Optimized Volatility Index</t>
  </si>
  <si>
    <t>S&amp;P Japan 500 Low Volatility USD Hedged Index</t>
  </si>
  <si>
    <t>MSCI China A International with CNH 100% Hedged to USD Index</t>
  </si>
  <si>
    <t>S&amp;P EPAC Ex. Korea Low Volatility USD Hedged Index</t>
  </si>
  <si>
    <t>Wilshire Large Cap Optimized Diversification Index</t>
  </si>
  <si>
    <t>Markit iBoxx Global Developed Markets ex-US High Yield (USD Hedged) Index</t>
  </si>
  <si>
    <t>Barclays Nickel Pure Beta TR Index</t>
  </si>
  <si>
    <t>Prime Senior Loan and Income CEF Index</t>
  </si>
  <si>
    <t>Indian Rupee</t>
  </si>
  <si>
    <t>S&amp;P Indian Rupee Total Return Index</t>
  </si>
  <si>
    <t>Carbon Credits</t>
  </si>
  <si>
    <t>Barclays Global Carbon Index Total Return</t>
  </si>
  <si>
    <t>S&amp;P 500 Ex-Health Care Index</t>
  </si>
  <si>
    <t>S&amp;P 500 Ex-Financials and Real Estate Index</t>
  </si>
  <si>
    <t>Dow Jones U.S. Thematic Market Neutral Value Total Return Index</t>
  </si>
  <si>
    <t>Bloomberg U.S. Treasury Floating Rate Bond Index</t>
  </si>
  <si>
    <t>Guggenheim Multi-Factor Large-Cap Index</t>
  </si>
  <si>
    <t>S&amp;P SmallCap 600 Quality Index</t>
  </si>
  <si>
    <t>S&amp;P 500 Ex-Information Technology &amp; Telecommunication Services Index</t>
  </si>
  <si>
    <t>Teucrium TAGS Index</t>
  </si>
  <si>
    <t>Barclays Global Emerging Markets Strategy (GEMS) Asia 8 Index</t>
  </si>
  <si>
    <t>Bloomberg Energy Subindex Total Return</t>
  </si>
  <si>
    <t>MSCI Australia 100% Hedged to USD Index</t>
  </si>
  <si>
    <t>Deutsche Bank Liquid Commodity Index</t>
  </si>
  <si>
    <t>Barclays Sugar Pure Beta TR Index</t>
  </si>
  <si>
    <t>MLCX Biofuels Index</t>
  </si>
  <si>
    <t>Asia &amp; Gulf Region</t>
  </si>
  <si>
    <t>Barclays Global Emerging Markets Strategy (GEMS) Pegged Currency Index</t>
  </si>
  <si>
    <t>Dollar Peg</t>
  </si>
  <si>
    <t>SPECTRUM Large Cap U.S. Sector Momentum Index</t>
  </si>
  <si>
    <t>BNP Paribas</t>
  </si>
  <si>
    <t>Barclays Aluminum Pure Beta TR Index</t>
  </si>
  <si>
    <t>Barclays Commodity Index Grains &amp; Oilseeds Pure Beta TR</t>
  </si>
  <si>
    <t>Barclays Global Emerging Markets Strategy (GEMS) Index</t>
  </si>
  <si>
    <t>Barclays Commodity Index Precious Metals Pure Beta TR</t>
  </si>
  <si>
    <t>WisdomTree U.S. Export and Multinational Index</t>
  </si>
  <si>
    <t>Lead</t>
  </si>
  <si>
    <t>Bloomberg Lead Subindex Total Return</t>
  </si>
  <si>
    <t>Barclays Commodity Index Energy Pure Beta TR</t>
  </si>
  <si>
    <t>Barclays Natural Gas Seasonal TR Index</t>
  </si>
  <si>
    <t>Barclays Copper Pure Beta TR Index</t>
  </si>
  <si>
    <t>Barclays Pure Beta Series-2 TR Index</t>
  </si>
  <si>
    <t>Barclays Cotton Pure Beta TR Index</t>
  </si>
  <si>
    <t>Barclays Lead Pure Beta TR Index</t>
  </si>
  <si>
    <t>Barclays Commodity Index Softs Pure Beta TR</t>
  </si>
  <si>
    <t>Barclays Commodity Index Industrial Metals Pure Beta TR</t>
  </si>
  <si>
    <t>S&amp;P 500 Managed Risk 2.0 Index</t>
  </si>
  <si>
    <t>S&amp;P 400 Managed Risk 2.0 Index</t>
  </si>
  <si>
    <t>S&amp;P 600 Managed Risk 2.0 Index</t>
  </si>
  <si>
    <t>S&amp;P EPAC Ex. Korea LargeMidCap Managed Risk 2.0 Index</t>
  </si>
  <si>
    <t>S&amp;P GSCI Brent Crude Index ER</t>
  </si>
  <si>
    <t>R Risk-Based US Index</t>
  </si>
  <si>
    <t>Rothschild Risk Based Investments</t>
  </si>
  <si>
    <t>TOBAM Maximum Diversification USA Index</t>
  </si>
  <si>
    <t>TOBAM S.A.S</t>
  </si>
  <si>
    <t>Pending</t>
  </si>
  <si>
    <t>R Risk-Based International Index</t>
  </si>
  <si>
    <t>FUND NAME</t>
  </si>
  <si>
    <t>ISSUER</t>
  </si>
  <si>
    <t>EXPENSE RATIO</t>
  </si>
  <si>
    <t>AUM</t>
  </si>
  <si>
    <t>SPREAD %</t>
  </si>
  <si>
    <t>SEGMENT</t>
  </si>
  <si>
    <t>Ticker</t>
    <phoneticPr fontId="1" type="noConversion"/>
  </si>
  <si>
    <t>fund_name</t>
  </si>
  <si>
    <t>fund_name</t>
    <phoneticPr fontId="1" type="noConversion"/>
  </si>
  <si>
    <t>issuer</t>
  </si>
  <si>
    <t>issuer</t>
    <phoneticPr fontId="1" type="noConversion"/>
  </si>
  <si>
    <t>expense_ratio</t>
  </si>
  <si>
    <t>expense_ratio</t>
    <phoneticPr fontId="1" type="noConversion"/>
  </si>
  <si>
    <t>aum</t>
  </si>
  <si>
    <t>aum</t>
    <phoneticPr fontId="1" type="noConversion"/>
  </si>
  <si>
    <t>spread</t>
  </si>
  <si>
    <t>spread</t>
    <phoneticPr fontId="1" type="noConversion"/>
  </si>
  <si>
    <t>asset_class</t>
  </si>
  <si>
    <t>asset_class</t>
    <phoneticPr fontId="1" type="noConversion"/>
  </si>
  <si>
    <t>strategy</t>
  </si>
  <si>
    <t>strategy</t>
    <phoneticPr fontId="1" type="noConversion"/>
  </si>
  <si>
    <t>region</t>
  </si>
  <si>
    <t>region</t>
    <phoneticPr fontId="1" type="noConversion"/>
  </si>
  <si>
    <t>category</t>
  </si>
  <si>
    <t>category</t>
    <phoneticPr fontId="1" type="noConversion"/>
  </si>
  <si>
    <t>focus</t>
  </si>
  <si>
    <t>focus</t>
    <phoneticPr fontId="1" type="noConversion"/>
  </si>
  <si>
    <t>niche</t>
  </si>
  <si>
    <t>niche</t>
    <phoneticPr fontId="1" type="noConversion"/>
  </si>
  <si>
    <t>inverse</t>
  </si>
  <si>
    <t>inverse</t>
    <phoneticPr fontId="1" type="noConversion"/>
  </si>
  <si>
    <t>leveraged</t>
  </si>
  <si>
    <t>leveraged</t>
    <phoneticPr fontId="1" type="noConversion"/>
  </si>
  <si>
    <t>etn</t>
  </si>
  <si>
    <t>etn</t>
    <phoneticPr fontId="1" type="noConversion"/>
  </si>
  <si>
    <t>index_prov</t>
  </si>
  <si>
    <t>index_prov</t>
    <phoneticPr fontId="1" type="noConversion"/>
  </si>
  <si>
    <t>selection</t>
  </si>
  <si>
    <t>selection</t>
    <phoneticPr fontId="1" type="noConversion"/>
  </si>
  <si>
    <t>weight_schm</t>
  </si>
  <si>
    <t>weight_schm</t>
    <phoneticPr fontId="1" type="noConversion"/>
  </si>
  <si>
    <t>act_p_sec</t>
  </si>
  <si>
    <t>act_p_sec</t>
    <phoneticPr fontId="1" type="noConversion"/>
  </si>
  <si>
    <t>ticker</t>
  </si>
  <si>
    <t>ticker</t>
    <phoneticPr fontId="1" type="noConversion"/>
  </si>
  <si>
    <t>B</t>
  </si>
  <si>
    <t>M</t>
  </si>
  <si>
    <t>K</t>
  </si>
  <si>
    <t>num</t>
    <phoneticPr fontId="1" type="noConversion"/>
  </si>
  <si>
    <t>num</t>
    <phoneticPr fontId="1" type="noConversion"/>
  </si>
  <si>
    <t>aum</t>
    <phoneticPr fontId="1" type="noConversion"/>
  </si>
</sst>
</file>

<file path=xl/styles.xml><?xml version="1.0" encoding="utf-8"?>
<styleSheet xmlns="http://schemas.openxmlformats.org/spreadsheetml/2006/main">
  <numFmts count="3">
    <numFmt numFmtId="43" formatCode="_-* #,##0.00_-;\-* #,##0.00_-;_-* &quot;-&quot;??_-;_-@_-"/>
    <numFmt numFmtId="176" formatCode="0_);[Red]\(0\)"/>
    <numFmt numFmtId="177" formatCode="#,##0.00_ "/>
  </numFmts>
  <fonts count="7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2"/>
      <charset val="136"/>
      <scheme val="minor"/>
    </font>
    <font>
      <sz val="11"/>
      <color rgb="FF0000FF"/>
      <name val="新細明體"/>
      <family val="2"/>
      <charset val="136"/>
      <scheme val="minor"/>
    </font>
    <font>
      <sz val="11"/>
      <color rgb="FF0000FF"/>
      <name val="新細明體"/>
      <family val="1"/>
      <charset val="136"/>
      <scheme val="minor"/>
    </font>
    <font>
      <sz val="11"/>
      <color theme="1" tint="4.9989318521683403E-2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10" fontId="0" fillId="0" borderId="0" xfId="0" applyNumberForma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4" fillId="0" borderId="1" xfId="0" applyFont="1" applyBorder="1">
      <alignment vertical="center"/>
    </xf>
    <xf numFmtId="0" fontId="5" fillId="0" borderId="3" xfId="0" applyFont="1" applyBorder="1">
      <alignment vertical="center"/>
    </xf>
    <xf numFmtId="0" fontId="5" fillId="0" borderId="5" xfId="0" applyFont="1" applyBorder="1">
      <alignment vertical="center"/>
    </xf>
    <xf numFmtId="11" fontId="0" fillId="0" borderId="2" xfId="0" applyNumberFormat="1" applyBorder="1">
      <alignment vertical="center"/>
    </xf>
    <xf numFmtId="11" fontId="0" fillId="0" borderId="4" xfId="0" applyNumberFormat="1" applyBorder="1">
      <alignment vertical="center"/>
    </xf>
    <xf numFmtId="11" fontId="0" fillId="0" borderId="6" xfId="0" applyNumberFormat="1" applyBorder="1">
      <alignment vertical="center"/>
    </xf>
    <xf numFmtId="176" fontId="0" fillId="0" borderId="0" xfId="0" applyNumberFormat="1">
      <alignment vertical="center"/>
    </xf>
    <xf numFmtId="11" fontId="0" fillId="0" borderId="0" xfId="0" applyNumberFormat="1" applyFill="1" applyBorder="1">
      <alignment vertical="center"/>
    </xf>
    <xf numFmtId="0" fontId="5" fillId="0" borderId="0" xfId="0" applyFont="1" applyFill="1" applyBorder="1">
      <alignment vertical="center"/>
    </xf>
    <xf numFmtId="177" fontId="0" fillId="0" borderId="0" xfId="1" applyNumberFormat="1" applyFont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etf.com/TIP" TargetMode="External"/><Relationship Id="rId21" Type="http://schemas.openxmlformats.org/officeDocument/2006/relationships/hyperlink" Target="http://www.etf.com/VTV" TargetMode="External"/><Relationship Id="rId34" Type="http://schemas.openxmlformats.org/officeDocument/2006/relationships/hyperlink" Target="http://www.etf.com/IWB" TargetMode="External"/><Relationship Id="rId42" Type="http://schemas.openxmlformats.org/officeDocument/2006/relationships/hyperlink" Target="http://www.etf.com/VCIT" TargetMode="External"/><Relationship Id="rId47" Type="http://schemas.openxmlformats.org/officeDocument/2006/relationships/hyperlink" Target="http://www.etf.com/IWR" TargetMode="External"/><Relationship Id="rId50" Type="http://schemas.openxmlformats.org/officeDocument/2006/relationships/hyperlink" Target="http://www.etf.com/USMV" TargetMode="External"/><Relationship Id="rId55" Type="http://schemas.openxmlformats.org/officeDocument/2006/relationships/hyperlink" Target="http://www.etf.com/EMB" TargetMode="External"/><Relationship Id="rId63" Type="http://schemas.openxmlformats.org/officeDocument/2006/relationships/hyperlink" Target="http://www.etf.com/XLI" TargetMode="External"/><Relationship Id="rId68" Type="http://schemas.openxmlformats.org/officeDocument/2006/relationships/hyperlink" Target="http://www.etf.com/TLT" TargetMode="External"/><Relationship Id="rId76" Type="http://schemas.openxmlformats.org/officeDocument/2006/relationships/hyperlink" Target="http://www.etf.com/HEDJ" TargetMode="External"/><Relationship Id="rId84" Type="http://schemas.openxmlformats.org/officeDocument/2006/relationships/hyperlink" Target="http://www.etf.com/IEF" TargetMode="External"/><Relationship Id="rId89" Type="http://schemas.openxmlformats.org/officeDocument/2006/relationships/hyperlink" Target="http://www.etf.com/XLU" TargetMode="External"/><Relationship Id="rId97" Type="http://schemas.openxmlformats.org/officeDocument/2006/relationships/hyperlink" Target="http://www.etf.com/EWZ" TargetMode="External"/><Relationship Id="rId7" Type="http://schemas.openxmlformats.org/officeDocument/2006/relationships/hyperlink" Target="http://www.etf.com/VEA" TargetMode="External"/><Relationship Id="rId71" Type="http://schemas.openxmlformats.org/officeDocument/2006/relationships/hyperlink" Target="http://www.etf.com/XLP" TargetMode="External"/><Relationship Id="rId92" Type="http://schemas.openxmlformats.org/officeDocument/2006/relationships/hyperlink" Target="http://www.etf.com/MINT" TargetMode="External"/><Relationship Id="rId2" Type="http://schemas.openxmlformats.org/officeDocument/2006/relationships/hyperlink" Target="http://www.etf.com/IVV" TargetMode="External"/><Relationship Id="rId16" Type="http://schemas.openxmlformats.org/officeDocument/2006/relationships/hyperlink" Target="http://www.etf.com/IWD" TargetMode="External"/><Relationship Id="rId29" Type="http://schemas.openxmlformats.org/officeDocument/2006/relationships/hyperlink" Target="http://www.etf.com/VEU" TargetMode="External"/><Relationship Id="rId11" Type="http://schemas.openxmlformats.org/officeDocument/2006/relationships/hyperlink" Target="http://www.etf.com/IWM" TargetMode="External"/><Relationship Id="rId24" Type="http://schemas.openxmlformats.org/officeDocument/2006/relationships/hyperlink" Target="http://www.etf.com/VIG" TargetMode="External"/><Relationship Id="rId32" Type="http://schemas.openxmlformats.org/officeDocument/2006/relationships/hyperlink" Target="http://www.etf.com/VYM" TargetMode="External"/><Relationship Id="rId37" Type="http://schemas.openxmlformats.org/officeDocument/2006/relationships/hyperlink" Target="http://www.etf.com/XLV" TargetMode="External"/><Relationship Id="rId40" Type="http://schemas.openxmlformats.org/officeDocument/2006/relationships/hyperlink" Target="http://www.etf.com/XLK" TargetMode="External"/><Relationship Id="rId45" Type="http://schemas.openxmlformats.org/officeDocument/2006/relationships/hyperlink" Target="http://www.etf.com/XLE" TargetMode="External"/><Relationship Id="rId53" Type="http://schemas.openxmlformats.org/officeDocument/2006/relationships/hyperlink" Target="http://www.etf.com/RSP" TargetMode="External"/><Relationship Id="rId58" Type="http://schemas.openxmlformats.org/officeDocument/2006/relationships/hyperlink" Target="http://www.etf.com/XLY" TargetMode="External"/><Relationship Id="rId66" Type="http://schemas.openxmlformats.org/officeDocument/2006/relationships/hyperlink" Target="http://www.etf.com/SCHX" TargetMode="External"/><Relationship Id="rId74" Type="http://schemas.openxmlformats.org/officeDocument/2006/relationships/hyperlink" Target="http://www.etf.com/SCZ" TargetMode="External"/><Relationship Id="rId79" Type="http://schemas.openxmlformats.org/officeDocument/2006/relationships/hyperlink" Target="http://www.etf.com/IWN" TargetMode="External"/><Relationship Id="rId87" Type="http://schemas.openxmlformats.org/officeDocument/2006/relationships/hyperlink" Target="http://www.etf.com/VOE" TargetMode="External"/><Relationship Id="rId5" Type="http://schemas.openxmlformats.org/officeDocument/2006/relationships/hyperlink" Target="http://www.etf.com/VOO" TargetMode="External"/><Relationship Id="rId61" Type="http://schemas.openxmlformats.org/officeDocument/2006/relationships/hyperlink" Target="http://www.etf.com/MBB" TargetMode="External"/><Relationship Id="rId82" Type="http://schemas.openxmlformats.org/officeDocument/2006/relationships/hyperlink" Target="http://www.etf.com/BNDX" TargetMode="External"/><Relationship Id="rId90" Type="http://schemas.openxmlformats.org/officeDocument/2006/relationships/hyperlink" Target="http://www.etf.com/IWP" TargetMode="External"/><Relationship Id="rId95" Type="http://schemas.openxmlformats.org/officeDocument/2006/relationships/hyperlink" Target="http://www.etf.com/VHT" TargetMode="External"/><Relationship Id="rId19" Type="http://schemas.openxmlformats.org/officeDocument/2006/relationships/hyperlink" Target="http://www.etf.com/VNQ" TargetMode="External"/><Relationship Id="rId14" Type="http://schemas.openxmlformats.org/officeDocument/2006/relationships/hyperlink" Target="http://www.etf.com/IWF" TargetMode="External"/><Relationship Id="rId22" Type="http://schemas.openxmlformats.org/officeDocument/2006/relationships/hyperlink" Target="http://www.etf.com/IJR" TargetMode="External"/><Relationship Id="rId27" Type="http://schemas.openxmlformats.org/officeDocument/2006/relationships/hyperlink" Target="http://www.etf.com/BSV" TargetMode="External"/><Relationship Id="rId30" Type="http://schemas.openxmlformats.org/officeDocument/2006/relationships/hyperlink" Target="http://www.etf.com/VO" TargetMode="External"/><Relationship Id="rId35" Type="http://schemas.openxmlformats.org/officeDocument/2006/relationships/hyperlink" Target="http://www.etf.com/PFF" TargetMode="External"/><Relationship Id="rId43" Type="http://schemas.openxmlformats.org/officeDocument/2006/relationships/hyperlink" Target="http://www.etf.com/DVY" TargetMode="External"/><Relationship Id="rId48" Type="http://schemas.openxmlformats.org/officeDocument/2006/relationships/hyperlink" Target="http://www.etf.com/VGT" TargetMode="External"/><Relationship Id="rId56" Type="http://schemas.openxmlformats.org/officeDocument/2006/relationships/hyperlink" Target="http://www.etf.com/CSJ" TargetMode="External"/><Relationship Id="rId64" Type="http://schemas.openxmlformats.org/officeDocument/2006/relationships/hyperlink" Target="http://www.etf.com/SCHB" TargetMode="External"/><Relationship Id="rId69" Type="http://schemas.openxmlformats.org/officeDocument/2006/relationships/hyperlink" Target="http://www.etf.com/IBB" TargetMode="External"/><Relationship Id="rId77" Type="http://schemas.openxmlformats.org/officeDocument/2006/relationships/hyperlink" Target="http://www.etf.com/MUB" TargetMode="External"/><Relationship Id="rId100" Type="http://schemas.openxmlformats.org/officeDocument/2006/relationships/hyperlink" Target="http://www.etf.com/VBK" TargetMode="External"/><Relationship Id="rId8" Type="http://schemas.openxmlformats.org/officeDocument/2006/relationships/hyperlink" Target="http://www.etf.com/QQQ" TargetMode="External"/><Relationship Id="rId51" Type="http://schemas.openxmlformats.org/officeDocument/2006/relationships/hyperlink" Target="http://www.etf.com/IVE" TargetMode="External"/><Relationship Id="rId72" Type="http://schemas.openxmlformats.org/officeDocument/2006/relationships/hyperlink" Target="http://www.etf.com/IAU" TargetMode="External"/><Relationship Id="rId80" Type="http://schemas.openxmlformats.org/officeDocument/2006/relationships/hyperlink" Target="http://www.etf.com/IWO" TargetMode="External"/><Relationship Id="rId85" Type="http://schemas.openxmlformats.org/officeDocument/2006/relationships/hyperlink" Target="http://www.etf.com/IWV" TargetMode="External"/><Relationship Id="rId93" Type="http://schemas.openxmlformats.org/officeDocument/2006/relationships/hyperlink" Target="http://www.etf.com/IXUS" TargetMode="External"/><Relationship Id="rId98" Type="http://schemas.openxmlformats.org/officeDocument/2006/relationships/hyperlink" Target="http://www.etf.com/DBEF" TargetMode="External"/><Relationship Id="rId3" Type="http://schemas.openxmlformats.org/officeDocument/2006/relationships/hyperlink" Target="http://www.etf.com/VTI" TargetMode="External"/><Relationship Id="rId12" Type="http://schemas.openxmlformats.org/officeDocument/2006/relationships/hyperlink" Target="http://www.etf.com/IEMG" TargetMode="External"/><Relationship Id="rId17" Type="http://schemas.openxmlformats.org/officeDocument/2006/relationships/hyperlink" Target="http://www.etf.com/GLD" TargetMode="External"/><Relationship Id="rId25" Type="http://schemas.openxmlformats.org/officeDocument/2006/relationships/hyperlink" Target="http://www.etf.com/XLF" TargetMode="External"/><Relationship Id="rId33" Type="http://schemas.openxmlformats.org/officeDocument/2006/relationships/hyperlink" Target="http://www.etf.com/IVW" TargetMode="External"/><Relationship Id="rId38" Type="http://schemas.openxmlformats.org/officeDocument/2006/relationships/hyperlink" Target="http://www.etf.com/MDY" TargetMode="External"/><Relationship Id="rId46" Type="http://schemas.openxmlformats.org/officeDocument/2006/relationships/hyperlink" Target="http://www.etf.com/SDY" TargetMode="External"/><Relationship Id="rId59" Type="http://schemas.openxmlformats.org/officeDocument/2006/relationships/hyperlink" Target="http://www.etf.com/VBR" TargetMode="External"/><Relationship Id="rId67" Type="http://schemas.openxmlformats.org/officeDocument/2006/relationships/hyperlink" Target="http://www.etf.com/AMLP" TargetMode="External"/><Relationship Id="rId20" Type="http://schemas.openxmlformats.org/officeDocument/2006/relationships/hyperlink" Target="http://www.etf.com/IEFA" TargetMode="External"/><Relationship Id="rId41" Type="http://schemas.openxmlformats.org/officeDocument/2006/relationships/hyperlink" Target="http://www.etf.com/VGK" TargetMode="External"/><Relationship Id="rId54" Type="http://schemas.openxmlformats.org/officeDocument/2006/relationships/hyperlink" Target="http://www.etf.com/JNK" TargetMode="External"/><Relationship Id="rId62" Type="http://schemas.openxmlformats.org/officeDocument/2006/relationships/hyperlink" Target="http://www.etf.com/ITOT" TargetMode="External"/><Relationship Id="rId70" Type="http://schemas.openxmlformats.org/officeDocument/2006/relationships/hyperlink" Target="http://www.etf.com/IWS" TargetMode="External"/><Relationship Id="rId75" Type="http://schemas.openxmlformats.org/officeDocument/2006/relationships/hyperlink" Target="http://www.etf.com/VT" TargetMode="External"/><Relationship Id="rId83" Type="http://schemas.openxmlformats.org/officeDocument/2006/relationships/hyperlink" Target="http://www.etf.com/DXJ" TargetMode="External"/><Relationship Id="rId88" Type="http://schemas.openxmlformats.org/officeDocument/2006/relationships/hyperlink" Target="http://www.etf.com/ACWI" TargetMode="External"/><Relationship Id="rId91" Type="http://schemas.openxmlformats.org/officeDocument/2006/relationships/hyperlink" Target="http://www.etf.com/EFAV" TargetMode="External"/><Relationship Id="rId96" Type="http://schemas.openxmlformats.org/officeDocument/2006/relationships/hyperlink" Target="http://www.etf.com/SPLV" TargetMode="External"/><Relationship Id="rId1" Type="http://schemas.openxmlformats.org/officeDocument/2006/relationships/hyperlink" Target="http://www.etf.com/SPY" TargetMode="External"/><Relationship Id="rId6" Type="http://schemas.openxmlformats.org/officeDocument/2006/relationships/hyperlink" Target="http://www.etf.com/VWO" TargetMode="External"/><Relationship Id="rId15" Type="http://schemas.openxmlformats.org/officeDocument/2006/relationships/hyperlink" Target="http://www.etf.com/EEM" TargetMode="External"/><Relationship Id="rId23" Type="http://schemas.openxmlformats.org/officeDocument/2006/relationships/hyperlink" Target="http://www.etf.com/VUG" TargetMode="External"/><Relationship Id="rId28" Type="http://schemas.openxmlformats.org/officeDocument/2006/relationships/hyperlink" Target="http://www.etf.com/VCSH" TargetMode="External"/><Relationship Id="rId36" Type="http://schemas.openxmlformats.org/officeDocument/2006/relationships/hyperlink" Target="http://www.etf.com/HYG" TargetMode="External"/><Relationship Id="rId49" Type="http://schemas.openxmlformats.org/officeDocument/2006/relationships/hyperlink" Target="http://www.etf.com/BIV" TargetMode="External"/><Relationship Id="rId57" Type="http://schemas.openxmlformats.org/officeDocument/2006/relationships/hyperlink" Target="http://www.etf.com/SCHF" TargetMode="External"/><Relationship Id="rId10" Type="http://schemas.openxmlformats.org/officeDocument/2006/relationships/hyperlink" Target="http://www.etf.com/IJH" TargetMode="External"/><Relationship Id="rId31" Type="http://schemas.openxmlformats.org/officeDocument/2006/relationships/hyperlink" Target="http://www.etf.com/VB" TargetMode="External"/><Relationship Id="rId44" Type="http://schemas.openxmlformats.org/officeDocument/2006/relationships/hyperlink" Target="http://www.etf.com/EWJ" TargetMode="External"/><Relationship Id="rId52" Type="http://schemas.openxmlformats.org/officeDocument/2006/relationships/hyperlink" Target="http://www.etf.com/EZU" TargetMode="External"/><Relationship Id="rId60" Type="http://schemas.openxmlformats.org/officeDocument/2006/relationships/hyperlink" Target="http://www.etf.com/SHY" TargetMode="External"/><Relationship Id="rId65" Type="http://schemas.openxmlformats.org/officeDocument/2006/relationships/hyperlink" Target="http://www.etf.com/VV" TargetMode="External"/><Relationship Id="rId73" Type="http://schemas.openxmlformats.org/officeDocument/2006/relationships/hyperlink" Target="http://www.etf.com/VXUS" TargetMode="External"/><Relationship Id="rId78" Type="http://schemas.openxmlformats.org/officeDocument/2006/relationships/hyperlink" Target="http://www.etf.com/BKLN" TargetMode="External"/><Relationship Id="rId81" Type="http://schemas.openxmlformats.org/officeDocument/2006/relationships/hyperlink" Target="http://www.etf.com/IEI" TargetMode="External"/><Relationship Id="rId86" Type="http://schemas.openxmlformats.org/officeDocument/2006/relationships/hyperlink" Target="http://www.etf.com/GDX" TargetMode="External"/><Relationship Id="rId94" Type="http://schemas.openxmlformats.org/officeDocument/2006/relationships/hyperlink" Target="http://www.etf.com/CIU" TargetMode="External"/><Relationship Id="rId99" Type="http://schemas.openxmlformats.org/officeDocument/2006/relationships/hyperlink" Target="http://www.etf.com/IJK" TargetMode="External"/><Relationship Id="rId101" Type="http://schemas.openxmlformats.org/officeDocument/2006/relationships/printerSettings" Target="../printerSettings/printerSettings1.bin"/><Relationship Id="rId4" Type="http://schemas.openxmlformats.org/officeDocument/2006/relationships/hyperlink" Target="http://www.etf.com/EFA" TargetMode="External"/><Relationship Id="rId9" Type="http://schemas.openxmlformats.org/officeDocument/2006/relationships/hyperlink" Target="http://www.etf.com/AGG" TargetMode="External"/><Relationship Id="rId13" Type="http://schemas.openxmlformats.org/officeDocument/2006/relationships/hyperlink" Target="http://www.etf.com/LQD" TargetMode="External"/><Relationship Id="rId18" Type="http://schemas.openxmlformats.org/officeDocument/2006/relationships/hyperlink" Target="http://www.etf.com/BND" TargetMode="External"/><Relationship Id="rId39" Type="http://schemas.openxmlformats.org/officeDocument/2006/relationships/hyperlink" Target="http://www.etf.com/DIA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etf.com/VBR" TargetMode="External"/><Relationship Id="rId21" Type="http://schemas.openxmlformats.org/officeDocument/2006/relationships/hyperlink" Target="http://www.etf.com/IWM" TargetMode="External"/><Relationship Id="rId42" Type="http://schemas.openxmlformats.org/officeDocument/2006/relationships/hyperlink" Target="http://www.etf.com/channels/vanguard-etfs" TargetMode="External"/><Relationship Id="rId63" Type="http://schemas.openxmlformats.org/officeDocument/2006/relationships/hyperlink" Target="http://www.etf.com/VYM" TargetMode="External"/><Relationship Id="rId84" Type="http://schemas.openxmlformats.org/officeDocument/2006/relationships/hyperlink" Target="http://www.etf.com/channels/vanguard-etfs" TargetMode="External"/><Relationship Id="rId138" Type="http://schemas.openxmlformats.org/officeDocument/2006/relationships/hyperlink" Target="http://www.etf.com/channels/blackrock-etfs" TargetMode="External"/><Relationship Id="rId159" Type="http://schemas.openxmlformats.org/officeDocument/2006/relationships/hyperlink" Target="http://www.etf.com/IWO" TargetMode="External"/><Relationship Id="rId170" Type="http://schemas.openxmlformats.org/officeDocument/2006/relationships/hyperlink" Target="http://www.etf.com/channels/blackrock-etfs" TargetMode="External"/><Relationship Id="rId191" Type="http://schemas.openxmlformats.org/officeDocument/2006/relationships/hyperlink" Target="http://www.etf.com/SPLV" TargetMode="External"/><Relationship Id="rId196" Type="http://schemas.openxmlformats.org/officeDocument/2006/relationships/hyperlink" Target="http://www.etf.com/channels/deutsche-bank-etfs" TargetMode="External"/><Relationship Id="rId200" Type="http://schemas.openxmlformats.org/officeDocument/2006/relationships/hyperlink" Target="http://www.etf.com/channels/vanguard-etfs" TargetMode="External"/><Relationship Id="rId16" Type="http://schemas.openxmlformats.org/officeDocument/2006/relationships/hyperlink" Target="http://www.etf.com/channels/invesco-powershares-etfs" TargetMode="External"/><Relationship Id="rId107" Type="http://schemas.openxmlformats.org/officeDocument/2006/relationships/hyperlink" Target="http://www.etf.com/JNK" TargetMode="External"/><Relationship Id="rId11" Type="http://schemas.openxmlformats.org/officeDocument/2006/relationships/hyperlink" Target="http://www.etf.com/VWO" TargetMode="External"/><Relationship Id="rId32" Type="http://schemas.openxmlformats.org/officeDocument/2006/relationships/hyperlink" Target="http://www.etf.com/channels/blackrock-etfs" TargetMode="External"/><Relationship Id="rId37" Type="http://schemas.openxmlformats.org/officeDocument/2006/relationships/hyperlink" Target="http://www.etf.com/VNQ" TargetMode="External"/><Relationship Id="rId53" Type="http://schemas.openxmlformats.org/officeDocument/2006/relationships/hyperlink" Target="http://www.etf.com/BSV" TargetMode="External"/><Relationship Id="rId58" Type="http://schemas.openxmlformats.org/officeDocument/2006/relationships/hyperlink" Target="http://www.etf.com/channels/vanguard-etfs" TargetMode="External"/><Relationship Id="rId74" Type="http://schemas.openxmlformats.org/officeDocument/2006/relationships/hyperlink" Target="http://www.etf.com/channels/state-street-global-advisors-etfs" TargetMode="External"/><Relationship Id="rId79" Type="http://schemas.openxmlformats.org/officeDocument/2006/relationships/hyperlink" Target="http://www.etf.com/XLK" TargetMode="External"/><Relationship Id="rId102" Type="http://schemas.openxmlformats.org/officeDocument/2006/relationships/hyperlink" Target="http://www.etf.com/channels/blackrock-etfs" TargetMode="External"/><Relationship Id="rId123" Type="http://schemas.openxmlformats.org/officeDocument/2006/relationships/hyperlink" Target="http://www.etf.com/ITOT" TargetMode="External"/><Relationship Id="rId128" Type="http://schemas.openxmlformats.org/officeDocument/2006/relationships/hyperlink" Target="http://www.etf.com/channels/charles-schwab-etfs" TargetMode="External"/><Relationship Id="rId144" Type="http://schemas.openxmlformats.org/officeDocument/2006/relationships/hyperlink" Target="http://www.etf.com/channels/blackrock-etfs" TargetMode="External"/><Relationship Id="rId149" Type="http://schemas.openxmlformats.org/officeDocument/2006/relationships/hyperlink" Target="http://www.etf.com/VT" TargetMode="External"/><Relationship Id="rId5" Type="http://schemas.openxmlformats.org/officeDocument/2006/relationships/hyperlink" Target="http://www.etf.com/VTI" TargetMode="External"/><Relationship Id="rId90" Type="http://schemas.openxmlformats.org/officeDocument/2006/relationships/hyperlink" Target="http://www.etf.com/channels/state-street-global-advisors-etfs" TargetMode="External"/><Relationship Id="rId95" Type="http://schemas.openxmlformats.org/officeDocument/2006/relationships/hyperlink" Target="http://www.etf.com/VGT" TargetMode="External"/><Relationship Id="rId160" Type="http://schemas.openxmlformats.org/officeDocument/2006/relationships/hyperlink" Target="http://www.etf.com/channels/blackrock-etfs" TargetMode="External"/><Relationship Id="rId165" Type="http://schemas.openxmlformats.org/officeDocument/2006/relationships/hyperlink" Target="http://www.etf.com/DXJ" TargetMode="External"/><Relationship Id="rId181" Type="http://schemas.openxmlformats.org/officeDocument/2006/relationships/hyperlink" Target="http://www.etf.com/EFAV" TargetMode="External"/><Relationship Id="rId186" Type="http://schemas.openxmlformats.org/officeDocument/2006/relationships/hyperlink" Target="http://www.etf.com/channels/blackrock-etfs" TargetMode="External"/><Relationship Id="rId22" Type="http://schemas.openxmlformats.org/officeDocument/2006/relationships/hyperlink" Target="http://www.etf.com/channels/blackrock-etfs" TargetMode="External"/><Relationship Id="rId27" Type="http://schemas.openxmlformats.org/officeDocument/2006/relationships/hyperlink" Target="http://www.etf.com/IWF" TargetMode="External"/><Relationship Id="rId43" Type="http://schemas.openxmlformats.org/officeDocument/2006/relationships/hyperlink" Target="http://www.etf.com/IJR" TargetMode="External"/><Relationship Id="rId48" Type="http://schemas.openxmlformats.org/officeDocument/2006/relationships/hyperlink" Target="http://www.etf.com/channels/vanguard-etfs" TargetMode="External"/><Relationship Id="rId64" Type="http://schemas.openxmlformats.org/officeDocument/2006/relationships/hyperlink" Target="http://www.etf.com/channels/vanguard-etfs" TargetMode="External"/><Relationship Id="rId69" Type="http://schemas.openxmlformats.org/officeDocument/2006/relationships/hyperlink" Target="http://www.etf.com/PFF" TargetMode="External"/><Relationship Id="rId113" Type="http://schemas.openxmlformats.org/officeDocument/2006/relationships/hyperlink" Target="http://www.etf.com/SCHF" TargetMode="External"/><Relationship Id="rId118" Type="http://schemas.openxmlformats.org/officeDocument/2006/relationships/hyperlink" Target="http://www.etf.com/channels/vanguard-etfs" TargetMode="External"/><Relationship Id="rId134" Type="http://schemas.openxmlformats.org/officeDocument/2006/relationships/hyperlink" Target="http://www.etf.com/channels/alps-etfs" TargetMode="External"/><Relationship Id="rId139" Type="http://schemas.openxmlformats.org/officeDocument/2006/relationships/hyperlink" Target="http://www.etf.com/IWS" TargetMode="External"/><Relationship Id="rId80" Type="http://schemas.openxmlformats.org/officeDocument/2006/relationships/hyperlink" Target="http://www.etf.com/channels/state-street-global-advisors-etfs" TargetMode="External"/><Relationship Id="rId85" Type="http://schemas.openxmlformats.org/officeDocument/2006/relationships/hyperlink" Target="http://www.etf.com/DVY" TargetMode="External"/><Relationship Id="rId150" Type="http://schemas.openxmlformats.org/officeDocument/2006/relationships/hyperlink" Target="http://www.etf.com/channels/vanguard-etfs" TargetMode="External"/><Relationship Id="rId155" Type="http://schemas.openxmlformats.org/officeDocument/2006/relationships/hyperlink" Target="http://www.etf.com/BKLN" TargetMode="External"/><Relationship Id="rId171" Type="http://schemas.openxmlformats.org/officeDocument/2006/relationships/hyperlink" Target="http://www.etf.com/GDX" TargetMode="External"/><Relationship Id="rId176" Type="http://schemas.openxmlformats.org/officeDocument/2006/relationships/hyperlink" Target="http://www.etf.com/channels/blackrock-etfs" TargetMode="External"/><Relationship Id="rId192" Type="http://schemas.openxmlformats.org/officeDocument/2006/relationships/hyperlink" Target="http://www.etf.com/channels/invesco-powershares-etfs" TargetMode="External"/><Relationship Id="rId197" Type="http://schemas.openxmlformats.org/officeDocument/2006/relationships/hyperlink" Target="http://www.etf.com/IJK" TargetMode="External"/><Relationship Id="rId201" Type="http://schemas.openxmlformats.org/officeDocument/2006/relationships/printerSettings" Target="../printerSettings/printerSettings2.bin"/><Relationship Id="rId12" Type="http://schemas.openxmlformats.org/officeDocument/2006/relationships/hyperlink" Target="http://www.etf.com/channels/vanguard-etfs" TargetMode="External"/><Relationship Id="rId17" Type="http://schemas.openxmlformats.org/officeDocument/2006/relationships/hyperlink" Target="http://www.etf.com/AGG" TargetMode="External"/><Relationship Id="rId33" Type="http://schemas.openxmlformats.org/officeDocument/2006/relationships/hyperlink" Target="http://www.etf.com/GLD" TargetMode="External"/><Relationship Id="rId38" Type="http://schemas.openxmlformats.org/officeDocument/2006/relationships/hyperlink" Target="http://www.etf.com/channels/vanguard-etfs" TargetMode="External"/><Relationship Id="rId59" Type="http://schemas.openxmlformats.org/officeDocument/2006/relationships/hyperlink" Target="http://www.etf.com/VO" TargetMode="External"/><Relationship Id="rId103" Type="http://schemas.openxmlformats.org/officeDocument/2006/relationships/hyperlink" Target="http://www.etf.com/EZU" TargetMode="External"/><Relationship Id="rId108" Type="http://schemas.openxmlformats.org/officeDocument/2006/relationships/hyperlink" Target="http://www.etf.com/channels/state-street-global-advisors-etfs" TargetMode="External"/><Relationship Id="rId124" Type="http://schemas.openxmlformats.org/officeDocument/2006/relationships/hyperlink" Target="http://www.etf.com/channels/blackrock-etfs" TargetMode="External"/><Relationship Id="rId129" Type="http://schemas.openxmlformats.org/officeDocument/2006/relationships/hyperlink" Target="http://www.etf.com/VV" TargetMode="External"/><Relationship Id="rId54" Type="http://schemas.openxmlformats.org/officeDocument/2006/relationships/hyperlink" Target="http://www.etf.com/channels/vanguard-etfs" TargetMode="External"/><Relationship Id="rId70" Type="http://schemas.openxmlformats.org/officeDocument/2006/relationships/hyperlink" Target="http://www.etf.com/channels/blackrock-etfs" TargetMode="External"/><Relationship Id="rId75" Type="http://schemas.openxmlformats.org/officeDocument/2006/relationships/hyperlink" Target="http://www.etf.com/MDY" TargetMode="External"/><Relationship Id="rId91" Type="http://schemas.openxmlformats.org/officeDocument/2006/relationships/hyperlink" Target="http://www.etf.com/SDY" TargetMode="External"/><Relationship Id="rId96" Type="http://schemas.openxmlformats.org/officeDocument/2006/relationships/hyperlink" Target="http://www.etf.com/channels/vanguard-etfs" TargetMode="External"/><Relationship Id="rId140" Type="http://schemas.openxmlformats.org/officeDocument/2006/relationships/hyperlink" Target="http://www.etf.com/channels/blackrock-etfs" TargetMode="External"/><Relationship Id="rId145" Type="http://schemas.openxmlformats.org/officeDocument/2006/relationships/hyperlink" Target="http://www.etf.com/VXUS" TargetMode="External"/><Relationship Id="rId161" Type="http://schemas.openxmlformats.org/officeDocument/2006/relationships/hyperlink" Target="http://www.etf.com/IEI" TargetMode="External"/><Relationship Id="rId166" Type="http://schemas.openxmlformats.org/officeDocument/2006/relationships/hyperlink" Target="http://www.etf.com/channels/wisdomtree-etfs" TargetMode="External"/><Relationship Id="rId182" Type="http://schemas.openxmlformats.org/officeDocument/2006/relationships/hyperlink" Target="http://www.etf.com/channels/blackrock-etfs" TargetMode="External"/><Relationship Id="rId187" Type="http://schemas.openxmlformats.org/officeDocument/2006/relationships/hyperlink" Target="http://www.etf.com/CIU" TargetMode="External"/><Relationship Id="rId1" Type="http://schemas.openxmlformats.org/officeDocument/2006/relationships/hyperlink" Target="http://www.etf.com/SPY" TargetMode="External"/><Relationship Id="rId6" Type="http://schemas.openxmlformats.org/officeDocument/2006/relationships/hyperlink" Target="http://www.etf.com/channels/vanguard-etfs" TargetMode="External"/><Relationship Id="rId23" Type="http://schemas.openxmlformats.org/officeDocument/2006/relationships/hyperlink" Target="http://www.etf.com/IEMG" TargetMode="External"/><Relationship Id="rId28" Type="http://schemas.openxmlformats.org/officeDocument/2006/relationships/hyperlink" Target="http://www.etf.com/channels/blackrock-etfs" TargetMode="External"/><Relationship Id="rId49" Type="http://schemas.openxmlformats.org/officeDocument/2006/relationships/hyperlink" Target="http://www.etf.com/XLF" TargetMode="External"/><Relationship Id="rId114" Type="http://schemas.openxmlformats.org/officeDocument/2006/relationships/hyperlink" Target="http://www.etf.com/channels/charles-schwab-etfs" TargetMode="External"/><Relationship Id="rId119" Type="http://schemas.openxmlformats.org/officeDocument/2006/relationships/hyperlink" Target="http://www.etf.com/SHY" TargetMode="External"/><Relationship Id="rId44" Type="http://schemas.openxmlformats.org/officeDocument/2006/relationships/hyperlink" Target="http://www.etf.com/channels/blackrock-etfs" TargetMode="External"/><Relationship Id="rId60" Type="http://schemas.openxmlformats.org/officeDocument/2006/relationships/hyperlink" Target="http://www.etf.com/channels/vanguard-etfs" TargetMode="External"/><Relationship Id="rId65" Type="http://schemas.openxmlformats.org/officeDocument/2006/relationships/hyperlink" Target="http://www.etf.com/IVW" TargetMode="External"/><Relationship Id="rId81" Type="http://schemas.openxmlformats.org/officeDocument/2006/relationships/hyperlink" Target="http://www.etf.com/VGK" TargetMode="External"/><Relationship Id="rId86" Type="http://schemas.openxmlformats.org/officeDocument/2006/relationships/hyperlink" Target="http://www.etf.com/channels/blackrock-etfs" TargetMode="External"/><Relationship Id="rId130" Type="http://schemas.openxmlformats.org/officeDocument/2006/relationships/hyperlink" Target="http://www.etf.com/channels/vanguard-etfs" TargetMode="External"/><Relationship Id="rId135" Type="http://schemas.openxmlformats.org/officeDocument/2006/relationships/hyperlink" Target="http://www.etf.com/TLT" TargetMode="External"/><Relationship Id="rId151" Type="http://schemas.openxmlformats.org/officeDocument/2006/relationships/hyperlink" Target="http://www.etf.com/HEDJ" TargetMode="External"/><Relationship Id="rId156" Type="http://schemas.openxmlformats.org/officeDocument/2006/relationships/hyperlink" Target="http://www.etf.com/channels/invesco-powershares-etfs" TargetMode="External"/><Relationship Id="rId177" Type="http://schemas.openxmlformats.org/officeDocument/2006/relationships/hyperlink" Target="http://www.etf.com/XLU" TargetMode="External"/><Relationship Id="rId198" Type="http://schemas.openxmlformats.org/officeDocument/2006/relationships/hyperlink" Target="http://www.etf.com/channels/blackrock-etfs" TargetMode="External"/><Relationship Id="rId172" Type="http://schemas.openxmlformats.org/officeDocument/2006/relationships/hyperlink" Target="http://www.etf.com/channels/vaneck-etfs" TargetMode="External"/><Relationship Id="rId193" Type="http://schemas.openxmlformats.org/officeDocument/2006/relationships/hyperlink" Target="http://www.etf.com/EWZ" TargetMode="External"/><Relationship Id="rId13" Type="http://schemas.openxmlformats.org/officeDocument/2006/relationships/hyperlink" Target="http://www.etf.com/VEA" TargetMode="External"/><Relationship Id="rId18" Type="http://schemas.openxmlformats.org/officeDocument/2006/relationships/hyperlink" Target="http://www.etf.com/channels/blackrock-etfs" TargetMode="External"/><Relationship Id="rId39" Type="http://schemas.openxmlformats.org/officeDocument/2006/relationships/hyperlink" Target="http://www.etf.com/IEFA" TargetMode="External"/><Relationship Id="rId109" Type="http://schemas.openxmlformats.org/officeDocument/2006/relationships/hyperlink" Target="http://www.etf.com/EMB" TargetMode="External"/><Relationship Id="rId34" Type="http://schemas.openxmlformats.org/officeDocument/2006/relationships/hyperlink" Target="http://www.etf.com/channels/state-street-global-advisors-etfs" TargetMode="External"/><Relationship Id="rId50" Type="http://schemas.openxmlformats.org/officeDocument/2006/relationships/hyperlink" Target="http://www.etf.com/channels/state-street-global-advisors-etfs" TargetMode="External"/><Relationship Id="rId55" Type="http://schemas.openxmlformats.org/officeDocument/2006/relationships/hyperlink" Target="http://www.etf.com/VCSH" TargetMode="External"/><Relationship Id="rId76" Type="http://schemas.openxmlformats.org/officeDocument/2006/relationships/hyperlink" Target="http://www.etf.com/channels/state-street-global-advisors-etfs" TargetMode="External"/><Relationship Id="rId97" Type="http://schemas.openxmlformats.org/officeDocument/2006/relationships/hyperlink" Target="http://www.etf.com/BIV" TargetMode="External"/><Relationship Id="rId104" Type="http://schemas.openxmlformats.org/officeDocument/2006/relationships/hyperlink" Target="http://www.etf.com/channels/blackrock-etfs" TargetMode="External"/><Relationship Id="rId120" Type="http://schemas.openxmlformats.org/officeDocument/2006/relationships/hyperlink" Target="http://www.etf.com/channels/blackrock-etfs" TargetMode="External"/><Relationship Id="rId125" Type="http://schemas.openxmlformats.org/officeDocument/2006/relationships/hyperlink" Target="http://www.etf.com/XLI" TargetMode="External"/><Relationship Id="rId141" Type="http://schemas.openxmlformats.org/officeDocument/2006/relationships/hyperlink" Target="http://www.etf.com/XLP" TargetMode="External"/><Relationship Id="rId146" Type="http://schemas.openxmlformats.org/officeDocument/2006/relationships/hyperlink" Target="http://www.etf.com/channels/vanguard-etfs" TargetMode="External"/><Relationship Id="rId167" Type="http://schemas.openxmlformats.org/officeDocument/2006/relationships/hyperlink" Target="http://www.etf.com/IEF" TargetMode="External"/><Relationship Id="rId188" Type="http://schemas.openxmlformats.org/officeDocument/2006/relationships/hyperlink" Target="http://www.etf.com/channels/blackrock-etfs" TargetMode="External"/><Relationship Id="rId7" Type="http://schemas.openxmlformats.org/officeDocument/2006/relationships/hyperlink" Target="http://www.etf.com/EFA" TargetMode="External"/><Relationship Id="rId71" Type="http://schemas.openxmlformats.org/officeDocument/2006/relationships/hyperlink" Target="http://www.etf.com/HYG" TargetMode="External"/><Relationship Id="rId92" Type="http://schemas.openxmlformats.org/officeDocument/2006/relationships/hyperlink" Target="http://www.etf.com/channels/state-street-global-advisors-etfs" TargetMode="External"/><Relationship Id="rId162" Type="http://schemas.openxmlformats.org/officeDocument/2006/relationships/hyperlink" Target="http://www.etf.com/channels/blackrock-etfs" TargetMode="External"/><Relationship Id="rId183" Type="http://schemas.openxmlformats.org/officeDocument/2006/relationships/hyperlink" Target="http://www.etf.com/MINT" TargetMode="External"/><Relationship Id="rId2" Type="http://schemas.openxmlformats.org/officeDocument/2006/relationships/hyperlink" Target="http://www.etf.com/channels/state-street-global-advisors-etfs" TargetMode="External"/><Relationship Id="rId29" Type="http://schemas.openxmlformats.org/officeDocument/2006/relationships/hyperlink" Target="http://www.etf.com/EEM" TargetMode="External"/><Relationship Id="rId24" Type="http://schemas.openxmlformats.org/officeDocument/2006/relationships/hyperlink" Target="http://www.etf.com/channels/blackrock-etfs" TargetMode="External"/><Relationship Id="rId40" Type="http://schemas.openxmlformats.org/officeDocument/2006/relationships/hyperlink" Target="http://www.etf.com/channels/blackrock-etfs" TargetMode="External"/><Relationship Id="rId45" Type="http://schemas.openxmlformats.org/officeDocument/2006/relationships/hyperlink" Target="http://www.etf.com/VUG" TargetMode="External"/><Relationship Id="rId66" Type="http://schemas.openxmlformats.org/officeDocument/2006/relationships/hyperlink" Target="http://www.etf.com/channels/blackrock-etfs" TargetMode="External"/><Relationship Id="rId87" Type="http://schemas.openxmlformats.org/officeDocument/2006/relationships/hyperlink" Target="http://www.etf.com/EWJ" TargetMode="External"/><Relationship Id="rId110" Type="http://schemas.openxmlformats.org/officeDocument/2006/relationships/hyperlink" Target="http://www.etf.com/channels/blackrock-etfs" TargetMode="External"/><Relationship Id="rId115" Type="http://schemas.openxmlformats.org/officeDocument/2006/relationships/hyperlink" Target="http://www.etf.com/XLY" TargetMode="External"/><Relationship Id="rId131" Type="http://schemas.openxmlformats.org/officeDocument/2006/relationships/hyperlink" Target="http://www.etf.com/SCHX" TargetMode="External"/><Relationship Id="rId136" Type="http://schemas.openxmlformats.org/officeDocument/2006/relationships/hyperlink" Target="http://www.etf.com/channels/blackrock-etfs" TargetMode="External"/><Relationship Id="rId157" Type="http://schemas.openxmlformats.org/officeDocument/2006/relationships/hyperlink" Target="http://www.etf.com/IWN" TargetMode="External"/><Relationship Id="rId178" Type="http://schemas.openxmlformats.org/officeDocument/2006/relationships/hyperlink" Target="http://www.etf.com/channels/state-street-global-advisors-etfs" TargetMode="External"/><Relationship Id="rId61" Type="http://schemas.openxmlformats.org/officeDocument/2006/relationships/hyperlink" Target="http://www.etf.com/VB" TargetMode="External"/><Relationship Id="rId82" Type="http://schemas.openxmlformats.org/officeDocument/2006/relationships/hyperlink" Target="http://www.etf.com/channels/vanguard-etfs" TargetMode="External"/><Relationship Id="rId152" Type="http://schemas.openxmlformats.org/officeDocument/2006/relationships/hyperlink" Target="http://www.etf.com/channels/wisdomtree-etfs" TargetMode="External"/><Relationship Id="rId173" Type="http://schemas.openxmlformats.org/officeDocument/2006/relationships/hyperlink" Target="http://www.etf.com/VOE" TargetMode="External"/><Relationship Id="rId194" Type="http://schemas.openxmlformats.org/officeDocument/2006/relationships/hyperlink" Target="http://www.etf.com/channels/blackrock-etfs" TargetMode="External"/><Relationship Id="rId199" Type="http://schemas.openxmlformats.org/officeDocument/2006/relationships/hyperlink" Target="http://www.etf.com/VBK" TargetMode="External"/><Relationship Id="rId19" Type="http://schemas.openxmlformats.org/officeDocument/2006/relationships/hyperlink" Target="http://www.etf.com/IJH" TargetMode="External"/><Relationship Id="rId14" Type="http://schemas.openxmlformats.org/officeDocument/2006/relationships/hyperlink" Target="http://www.etf.com/channels/vanguard-etfs" TargetMode="External"/><Relationship Id="rId30" Type="http://schemas.openxmlformats.org/officeDocument/2006/relationships/hyperlink" Target="http://www.etf.com/channels/blackrock-etfs" TargetMode="External"/><Relationship Id="rId35" Type="http://schemas.openxmlformats.org/officeDocument/2006/relationships/hyperlink" Target="http://www.etf.com/BND" TargetMode="External"/><Relationship Id="rId56" Type="http://schemas.openxmlformats.org/officeDocument/2006/relationships/hyperlink" Target="http://www.etf.com/channels/vanguard-etfs" TargetMode="External"/><Relationship Id="rId77" Type="http://schemas.openxmlformats.org/officeDocument/2006/relationships/hyperlink" Target="http://www.etf.com/DIA" TargetMode="External"/><Relationship Id="rId100" Type="http://schemas.openxmlformats.org/officeDocument/2006/relationships/hyperlink" Target="http://www.etf.com/channels/blackrock-etfs" TargetMode="External"/><Relationship Id="rId105" Type="http://schemas.openxmlformats.org/officeDocument/2006/relationships/hyperlink" Target="http://www.etf.com/RSP" TargetMode="External"/><Relationship Id="rId126" Type="http://schemas.openxmlformats.org/officeDocument/2006/relationships/hyperlink" Target="http://www.etf.com/channels/state-street-global-advisors-etfs" TargetMode="External"/><Relationship Id="rId147" Type="http://schemas.openxmlformats.org/officeDocument/2006/relationships/hyperlink" Target="http://www.etf.com/SCZ" TargetMode="External"/><Relationship Id="rId168" Type="http://schemas.openxmlformats.org/officeDocument/2006/relationships/hyperlink" Target="http://www.etf.com/channels/blackrock-etfs" TargetMode="External"/><Relationship Id="rId8" Type="http://schemas.openxmlformats.org/officeDocument/2006/relationships/hyperlink" Target="http://www.etf.com/channels/blackrock-etfs" TargetMode="External"/><Relationship Id="rId51" Type="http://schemas.openxmlformats.org/officeDocument/2006/relationships/hyperlink" Target="http://www.etf.com/TIP" TargetMode="External"/><Relationship Id="rId72" Type="http://schemas.openxmlformats.org/officeDocument/2006/relationships/hyperlink" Target="http://www.etf.com/channels/blackrock-etfs" TargetMode="External"/><Relationship Id="rId93" Type="http://schemas.openxmlformats.org/officeDocument/2006/relationships/hyperlink" Target="http://www.etf.com/IWR" TargetMode="External"/><Relationship Id="rId98" Type="http://schemas.openxmlformats.org/officeDocument/2006/relationships/hyperlink" Target="http://www.etf.com/channels/vanguard-etfs" TargetMode="External"/><Relationship Id="rId121" Type="http://schemas.openxmlformats.org/officeDocument/2006/relationships/hyperlink" Target="http://www.etf.com/MBB" TargetMode="External"/><Relationship Id="rId142" Type="http://schemas.openxmlformats.org/officeDocument/2006/relationships/hyperlink" Target="http://www.etf.com/channels/state-street-global-advisors-etfs" TargetMode="External"/><Relationship Id="rId163" Type="http://schemas.openxmlformats.org/officeDocument/2006/relationships/hyperlink" Target="http://www.etf.com/BNDX" TargetMode="External"/><Relationship Id="rId184" Type="http://schemas.openxmlformats.org/officeDocument/2006/relationships/hyperlink" Target="http://www.etf.com/channels/pimco-etfs" TargetMode="External"/><Relationship Id="rId189" Type="http://schemas.openxmlformats.org/officeDocument/2006/relationships/hyperlink" Target="http://www.etf.com/VHT" TargetMode="External"/><Relationship Id="rId3" Type="http://schemas.openxmlformats.org/officeDocument/2006/relationships/hyperlink" Target="http://www.etf.com/IVV" TargetMode="External"/><Relationship Id="rId25" Type="http://schemas.openxmlformats.org/officeDocument/2006/relationships/hyperlink" Target="http://www.etf.com/LQD" TargetMode="External"/><Relationship Id="rId46" Type="http://schemas.openxmlformats.org/officeDocument/2006/relationships/hyperlink" Target="http://www.etf.com/channels/vanguard-etfs" TargetMode="External"/><Relationship Id="rId67" Type="http://schemas.openxmlformats.org/officeDocument/2006/relationships/hyperlink" Target="http://www.etf.com/IWB" TargetMode="External"/><Relationship Id="rId116" Type="http://schemas.openxmlformats.org/officeDocument/2006/relationships/hyperlink" Target="http://www.etf.com/channels/state-street-global-advisors-etfs" TargetMode="External"/><Relationship Id="rId137" Type="http://schemas.openxmlformats.org/officeDocument/2006/relationships/hyperlink" Target="http://www.etf.com/IBB" TargetMode="External"/><Relationship Id="rId158" Type="http://schemas.openxmlformats.org/officeDocument/2006/relationships/hyperlink" Target="http://www.etf.com/channels/blackrock-etfs" TargetMode="External"/><Relationship Id="rId20" Type="http://schemas.openxmlformats.org/officeDocument/2006/relationships/hyperlink" Target="http://www.etf.com/channels/blackrock-etfs" TargetMode="External"/><Relationship Id="rId41" Type="http://schemas.openxmlformats.org/officeDocument/2006/relationships/hyperlink" Target="http://www.etf.com/VTV" TargetMode="External"/><Relationship Id="rId62" Type="http://schemas.openxmlformats.org/officeDocument/2006/relationships/hyperlink" Target="http://www.etf.com/channels/vanguard-etfs" TargetMode="External"/><Relationship Id="rId83" Type="http://schemas.openxmlformats.org/officeDocument/2006/relationships/hyperlink" Target="http://www.etf.com/VCIT" TargetMode="External"/><Relationship Id="rId88" Type="http://schemas.openxmlformats.org/officeDocument/2006/relationships/hyperlink" Target="http://www.etf.com/channels/blackrock-etfs" TargetMode="External"/><Relationship Id="rId111" Type="http://schemas.openxmlformats.org/officeDocument/2006/relationships/hyperlink" Target="http://www.etf.com/CSJ" TargetMode="External"/><Relationship Id="rId132" Type="http://schemas.openxmlformats.org/officeDocument/2006/relationships/hyperlink" Target="http://www.etf.com/channels/charles-schwab-etfs" TargetMode="External"/><Relationship Id="rId153" Type="http://schemas.openxmlformats.org/officeDocument/2006/relationships/hyperlink" Target="http://www.etf.com/MUB" TargetMode="External"/><Relationship Id="rId174" Type="http://schemas.openxmlformats.org/officeDocument/2006/relationships/hyperlink" Target="http://www.etf.com/channels/vanguard-etfs" TargetMode="External"/><Relationship Id="rId179" Type="http://schemas.openxmlformats.org/officeDocument/2006/relationships/hyperlink" Target="http://www.etf.com/IWP" TargetMode="External"/><Relationship Id="rId195" Type="http://schemas.openxmlformats.org/officeDocument/2006/relationships/hyperlink" Target="http://www.etf.com/DBEF" TargetMode="External"/><Relationship Id="rId190" Type="http://schemas.openxmlformats.org/officeDocument/2006/relationships/hyperlink" Target="http://www.etf.com/channels/vanguard-etfs" TargetMode="External"/><Relationship Id="rId15" Type="http://schemas.openxmlformats.org/officeDocument/2006/relationships/hyperlink" Target="http://www.etf.com/QQQ" TargetMode="External"/><Relationship Id="rId36" Type="http://schemas.openxmlformats.org/officeDocument/2006/relationships/hyperlink" Target="http://www.etf.com/channels/vanguard-etfs" TargetMode="External"/><Relationship Id="rId57" Type="http://schemas.openxmlformats.org/officeDocument/2006/relationships/hyperlink" Target="http://www.etf.com/VEU" TargetMode="External"/><Relationship Id="rId106" Type="http://schemas.openxmlformats.org/officeDocument/2006/relationships/hyperlink" Target="http://www.etf.com/channels/guggenheim-etfs" TargetMode="External"/><Relationship Id="rId127" Type="http://schemas.openxmlformats.org/officeDocument/2006/relationships/hyperlink" Target="http://www.etf.com/SCHB" TargetMode="External"/><Relationship Id="rId10" Type="http://schemas.openxmlformats.org/officeDocument/2006/relationships/hyperlink" Target="http://www.etf.com/channels/vanguard-etfs" TargetMode="External"/><Relationship Id="rId31" Type="http://schemas.openxmlformats.org/officeDocument/2006/relationships/hyperlink" Target="http://www.etf.com/IWD" TargetMode="External"/><Relationship Id="rId52" Type="http://schemas.openxmlformats.org/officeDocument/2006/relationships/hyperlink" Target="http://www.etf.com/channels/blackrock-etfs" TargetMode="External"/><Relationship Id="rId73" Type="http://schemas.openxmlformats.org/officeDocument/2006/relationships/hyperlink" Target="http://www.etf.com/XLV" TargetMode="External"/><Relationship Id="rId78" Type="http://schemas.openxmlformats.org/officeDocument/2006/relationships/hyperlink" Target="http://www.etf.com/channels/state-street-global-advisors-etfs" TargetMode="External"/><Relationship Id="rId94" Type="http://schemas.openxmlformats.org/officeDocument/2006/relationships/hyperlink" Target="http://www.etf.com/channels/blackrock-etfs" TargetMode="External"/><Relationship Id="rId99" Type="http://schemas.openxmlformats.org/officeDocument/2006/relationships/hyperlink" Target="http://www.etf.com/USMV" TargetMode="External"/><Relationship Id="rId101" Type="http://schemas.openxmlformats.org/officeDocument/2006/relationships/hyperlink" Target="http://www.etf.com/IVE" TargetMode="External"/><Relationship Id="rId122" Type="http://schemas.openxmlformats.org/officeDocument/2006/relationships/hyperlink" Target="http://www.etf.com/channels/blackrock-etfs" TargetMode="External"/><Relationship Id="rId143" Type="http://schemas.openxmlformats.org/officeDocument/2006/relationships/hyperlink" Target="http://www.etf.com/IAU" TargetMode="External"/><Relationship Id="rId148" Type="http://schemas.openxmlformats.org/officeDocument/2006/relationships/hyperlink" Target="http://www.etf.com/channels/blackrock-etfs" TargetMode="External"/><Relationship Id="rId164" Type="http://schemas.openxmlformats.org/officeDocument/2006/relationships/hyperlink" Target="http://www.etf.com/channels/vanguard-etfs" TargetMode="External"/><Relationship Id="rId169" Type="http://schemas.openxmlformats.org/officeDocument/2006/relationships/hyperlink" Target="http://www.etf.com/IWV" TargetMode="External"/><Relationship Id="rId185" Type="http://schemas.openxmlformats.org/officeDocument/2006/relationships/hyperlink" Target="http://www.etf.com/IXUS" TargetMode="External"/><Relationship Id="rId4" Type="http://schemas.openxmlformats.org/officeDocument/2006/relationships/hyperlink" Target="http://www.etf.com/channels/blackrock-etfs" TargetMode="External"/><Relationship Id="rId9" Type="http://schemas.openxmlformats.org/officeDocument/2006/relationships/hyperlink" Target="http://www.etf.com/VOO" TargetMode="External"/><Relationship Id="rId180" Type="http://schemas.openxmlformats.org/officeDocument/2006/relationships/hyperlink" Target="http://www.etf.com/channels/blackrock-etfs" TargetMode="External"/><Relationship Id="rId26" Type="http://schemas.openxmlformats.org/officeDocument/2006/relationships/hyperlink" Target="http://www.etf.com/channels/blackrock-etfs" TargetMode="External"/><Relationship Id="rId47" Type="http://schemas.openxmlformats.org/officeDocument/2006/relationships/hyperlink" Target="http://www.etf.com/VIG" TargetMode="External"/><Relationship Id="rId68" Type="http://schemas.openxmlformats.org/officeDocument/2006/relationships/hyperlink" Target="http://www.etf.com/channels/blackrock-etfs" TargetMode="External"/><Relationship Id="rId89" Type="http://schemas.openxmlformats.org/officeDocument/2006/relationships/hyperlink" Target="http://www.etf.com/XLE" TargetMode="External"/><Relationship Id="rId112" Type="http://schemas.openxmlformats.org/officeDocument/2006/relationships/hyperlink" Target="http://www.etf.com/channels/blackrock-etfs" TargetMode="External"/><Relationship Id="rId133" Type="http://schemas.openxmlformats.org/officeDocument/2006/relationships/hyperlink" Target="http://www.etf.com/AMLP" TargetMode="External"/><Relationship Id="rId154" Type="http://schemas.openxmlformats.org/officeDocument/2006/relationships/hyperlink" Target="http://www.etf.com/channels/blackrock-etfs" TargetMode="External"/><Relationship Id="rId175" Type="http://schemas.openxmlformats.org/officeDocument/2006/relationships/hyperlink" Target="http://www.etf.com/ACW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00FF"/>
  </sheetPr>
  <dimension ref="B2:W2032"/>
  <sheetViews>
    <sheetView showGridLines="0" workbookViewId="0">
      <selection activeCell="E10" sqref="E10"/>
    </sheetView>
  </sheetViews>
  <sheetFormatPr defaultRowHeight="15.75"/>
  <cols>
    <col min="2" max="2" width="34.140625" customWidth="1"/>
    <col min="4" max="4" width="9.28515625" bestFit="1" customWidth="1"/>
    <col min="5" max="5" width="15.140625" bestFit="1" customWidth="1"/>
    <col min="6" max="6" width="13" bestFit="1" customWidth="1"/>
    <col min="7" max="7" width="9.28515625" bestFit="1" customWidth="1"/>
    <col min="9" max="9" width="11.85546875" bestFit="1" customWidth="1"/>
    <col min="10" max="11" width="9.28515625" bestFit="1" customWidth="1"/>
    <col min="13" max="16" width="9.28515625" bestFit="1" customWidth="1"/>
    <col min="17" max="17" width="10.7109375" bestFit="1" customWidth="1"/>
    <col min="18" max="18" width="9.28515625" bestFit="1" customWidth="1"/>
    <col min="20" max="20" width="12.5703125" bestFit="1" customWidth="1"/>
    <col min="21" max="21" width="9.28515625" bestFit="1" customWidth="1"/>
    <col min="22" max="22" width="14.28515625" bestFit="1" customWidth="1"/>
    <col min="23" max="23" width="9.28515625" bestFit="1" customWidth="1"/>
  </cols>
  <sheetData>
    <row r="2" spans="2:23">
      <c r="B2" s="2" t="s">
        <v>8420</v>
      </c>
      <c r="C2" s="2" t="s">
        <v>8456</v>
      </c>
      <c r="D2" s="2" t="s">
        <v>8422</v>
      </c>
      <c r="E2" s="2" t="s">
        <v>8424</v>
      </c>
      <c r="F2" s="2" t="s">
        <v>8426</v>
      </c>
      <c r="G2" s="2" t="s">
        <v>8428</v>
      </c>
      <c r="H2" s="2"/>
      <c r="I2" s="2" t="s">
        <v>8430</v>
      </c>
      <c r="J2" s="2" t="s">
        <v>8432</v>
      </c>
      <c r="K2" s="2" t="s">
        <v>8434</v>
      </c>
      <c r="L2" s="2"/>
      <c r="M2" s="2" t="s">
        <v>8436</v>
      </c>
      <c r="N2" s="2" t="s">
        <v>8438</v>
      </c>
      <c r="O2" s="2" t="s">
        <v>8440</v>
      </c>
      <c r="P2" s="2" t="s">
        <v>8442</v>
      </c>
      <c r="Q2" s="2" t="s">
        <v>8444</v>
      </c>
      <c r="R2" s="2" t="s">
        <v>8446</v>
      </c>
      <c r="S2" s="2"/>
      <c r="T2" s="2" t="s">
        <v>8448</v>
      </c>
      <c r="U2" s="2" t="s">
        <v>8450</v>
      </c>
      <c r="V2" s="2" t="s">
        <v>8452</v>
      </c>
      <c r="W2" s="2" t="s">
        <v>8454</v>
      </c>
    </row>
    <row r="3" spans="2:23">
      <c r="B3" t="s">
        <v>1</v>
      </c>
      <c r="C3" s="18" t="s">
        <v>0</v>
      </c>
      <c r="D3" s="17">
        <v>1</v>
      </c>
      <c r="E3" s="17">
        <v>0.09</v>
      </c>
      <c r="F3" s="17">
        <v>238740000000</v>
      </c>
      <c r="G3" s="17">
        <v>0</v>
      </c>
      <c r="H3" s="17"/>
      <c r="I3" s="17">
        <v>1</v>
      </c>
      <c r="J3" s="17">
        <v>1</v>
      </c>
      <c r="K3" s="17">
        <v>1</v>
      </c>
      <c r="L3" s="17"/>
      <c r="M3" s="17">
        <v>1</v>
      </c>
      <c r="N3" s="17">
        <v>1</v>
      </c>
      <c r="O3" s="17">
        <v>1</v>
      </c>
      <c r="P3" s="17">
        <v>1</v>
      </c>
      <c r="Q3" s="17">
        <v>1</v>
      </c>
      <c r="R3" s="17">
        <v>1</v>
      </c>
      <c r="S3" s="17"/>
      <c r="T3" s="17">
        <v>1</v>
      </c>
      <c r="U3" s="17">
        <v>1</v>
      </c>
      <c r="V3" s="17">
        <v>1</v>
      </c>
      <c r="W3" s="17">
        <v>1</v>
      </c>
    </row>
    <row r="4" spans="2:23">
      <c r="B4" t="s">
        <v>6</v>
      </c>
      <c r="C4" s="18" t="s">
        <v>5</v>
      </c>
      <c r="D4" s="17">
        <v>2</v>
      </c>
      <c r="E4" s="17">
        <v>0.04</v>
      </c>
      <c r="F4" s="17">
        <v>127100000000</v>
      </c>
      <c r="G4" s="17">
        <v>0.01</v>
      </c>
      <c r="H4" s="17"/>
      <c r="I4" s="17">
        <v>1</v>
      </c>
      <c r="J4" s="17">
        <v>1</v>
      </c>
      <c r="K4" s="17">
        <v>1</v>
      </c>
      <c r="L4" s="17"/>
      <c r="M4" s="17">
        <v>1</v>
      </c>
      <c r="N4" s="17">
        <v>1</v>
      </c>
      <c r="O4" s="17">
        <v>1</v>
      </c>
      <c r="P4" s="17">
        <v>1</v>
      </c>
      <c r="Q4" s="17">
        <v>1</v>
      </c>
      <c r="R4" s="17">
        <v>1</v>
      </c>
      <c r="S4" s="17"/>
      <c r="T4" s="17">
        <v>1</v>
      </c>
      <c r="U4" s="17">
        <v>1</v>
      </c>
      <c r="V4" s="17">
        <v>1</v>
      </c>
      <c r="W4" s="17">
        <v>1</v>
      </c>
    </row>
    <row r="5" spans="2:23">
      <c r="B5" t="s">
        <v>10</v>
      </c>
      <c r="C5" s="18" t="s">
        <v>9</v>
      </c>
      <c r="D5" s="17">
        <v>3</v>
      </c>
      <c r="E5" s="17">
        <v>0.04</v>
      </c>
      <c r="F5" s="17">
        <v>83370000000</v>
      </c>
      <c r="G5" s="17">
        <v>0.01</v>
      </c>
      <c r="H5" s="17"/>
      <c r="I5" s="17">
        <v>1</v>
      </c>
      <c r="J5" s="17">
        <v>1</v>
      </c>
      <c r="K5" s="17">
        <v>1</v>
      </c>
      <c r="L5" s="17"/>
      <c r="M5" s="17">
        <v>1</v>
      </c>
      <c r="N5" s="17">
        <v>2</v>
      </c>
      <c r="O5" s="17">
        <v>1</v>
      </c>
      <c r="P5" s="17">
        <v>1</v>
      </c>
      <c r="Q5" s="17">
        <v>1</v>
      </c>
      <c r="R5" s="17">
        <v>1</v>
      </c>
      <c r="S5" s="17"/>
      <c r="T5" s="17">
        <v>2</v>
      </c>
      <c r="U5" s="17">
        <v>2</v>
      </c>
      <c r="V5" s="17">
        <v>1</v>
      </c>
      <c r="W5" s="17">
        <v>1</v>
      </c>
    </row>
    <row r="6" spans="2:23">
      <c r="B6" t="s">
        <v>15</v>
      </c>
      <c r="C6" s="18" t="s">
        <v>14</v>
      </c>
      <c r="D6" s="17">
        <v>2</v>
      </c>
      <c r="E6" s="17">
        <v>0.33</v>
      </c>
      <c r="F6" s="17">
        <v>80050000000</v>
      </c>
      <c r="G6" s="17">
        <v>0.01</v>
      </c>
      <c r="H6" s="17"/>
      <c r="I6" s="17">
        <v>1</v>
      </c>
      <c r="J6" s="17">
        <v>1</v>
      </c>
      <c r="K6" s="17">
        <v>2</v>
      </c>
      <c r="L6" s="17"/>
      <c r="M6" s="17">
        <v>1</v>
      </c>
      <c r="N6" s="17">
        <v>2</v>
      </c>
      <c r="O6" s="17">
        <v>1</v>
      </c>
      <c r="P6" s="17">
        <v>1</v>
      </c>
      <c r="Q6" s="17">
        <v>1</v>
      </c>
      <c r="R6" s="17">
        <v>1</v>
      </c>
      <c r="S6" s="17"/>
      <c r="T6" s="17">
        <v>3</v>
      </c>
      <c r="U6" s="17">
        <v>2</v>
      </c>
      <c r="V6" s="17">
        <v>1</v>
      </c>
      <c r="W6" s="17">
        <v>1</v>
      </c>
    </row>
    <row r="7" spans="2:23">
      <c r="B7" t="s">
        <v>19</v>
      </c>
      <c r="C7" s="18" t="s">
        <v>18</v>
      </c>
      <c r="D7" s="17">
        <v>3</v>
      </c>
      <c r="E7" s="17">
        <v>0.04</v>
      </c>
      <c r="F7" s="17">
        <v>73230000000</v>
      </c>
      <c r="G7" s="17">
        <v>0.01</v>
      </c>
      <c r="H7" s="17"/>
      <c r="I7" s="17">
        <v>1</v>
      </c>
      <c r="J7" s="17">
        <v>1</v>
      </c>
      <c r="K7" s="17">
        <v>1</v>
      </c>
      <c r="L7" s="17"/>
      <c r="M7" s="17">
        <v>1</v>
      </c>
      <c r="N7" s="17">
        <v>1</v>
      </c>
      <c r="O7" s="17">
        <v>1</v>
      </c>
      <c r="P7" s="17">
        <v>1</v>
      </c>
      <c r="Q7" s="17">
        <v>1</v>
      </c>
      <c r="R7" s="17">
        <v>1</v>
      </c>
      <c r="S7" s="17"/>
      <c r="T7" s="17">
        <v>1</v>
      </c>
      <c r="U7" s="17">
        <v>1</v>
      </c>
      <c r="V7" s="17">
        <v>1</v>
      </c>
      <c r="W7" s="17">
        <v>1</v>
      </c>
    </row>
    <row r="8" spans="2:23">
      <c r="B8" t="s">
        <v>22</v>
      </c>
      <c r="C8" s="18" t="s">
        <v>21</v>
      </c>
      <c r="D8" s="17">
        <v>3</v>
      </c>
      <c r="E8" s="17">
        <v>0.13999999999999999</v>
      </c>
      <c r="F8" s="17">
        <v>63950000000</v>
      </c>
      <c r="G8" s="17">
        <v>0.02</v>
      </c>
      <c r="H8" s="17"/>
      <c r="I8" s="17">
        <v>1</v>
      </c>
      <c r="J8" s="17">
        <v>1</v>
      </c>
      <c r="K8" s="17">
        <v>3</v>
      </c>
      <c r="L8" s="17"/>
      <c r="M8" s="17">
        <v>1</v>
      </c>
      <c r="N8" s="17">
        <v>2</v>
      </c>
      <c r="O8" s="17">
        <v>1</v>
      </c>
      <c r="P8" s="17">
        <v>1</v>
      </c>
      <c r="Q8" s="17">
        <v>1</v>
      </c>
      <c r="R8" s="17">
        <v>1</v>
      </c>
      <c r="S8" s="17"/>
      <c r="T8" s="17">
        <v>4</v>
      </c>
      <c r="U8" s="17">
        <v>2</v>
      </c>
      <c r="V8" s="17">
        <v>1</v>
      </c>
      <c r="W8" s="17">
        <v>1</v>
      </c>
    </row>
    <row r="9" spans="2:23">
      <c r="B9" t="s">
        <v>26</v>
      </c>
      <c r="C9" s="18" t="s">
        <v>25</v>
      </c>
      <c r="D9" s="17">
        <v>3</v>
      </c>
      <c r="E9" s="17">
        <v>6.9999999999999993E-2</v>
      </c>
      <c r="F9" s="17">
        <v>62000000000</v>
      </c>
      <c r="G9" s="17">
        <v>0.02</v>
      </c>
      <c r="H9" s="17"/>
      <c r="I9" s="17">
        <v>1</v>
      </c>
      <c r="J9" s="17">
        <v>1</v>
      </c>
      <c r="K9" s="17">
        <v>2</v>
      </c>
      <c r="L9" s="17"/>
      <c r="M9" s="17">
        <v>1</v>
      </c>
      <c r="N9" s="17">
        <v>2</v>
      </c>
      <c r="O9" s="17">
        <v>1</v>
      </c>
      <c r="P9" s="17">
        <v>1</v>
      </c>
      <c r="Q9" s="17">
        <v>1</v>
      </c>
      <c r="R9" s="17">
        <v>1</v>
      </c>
      <c r="S9" s="17"/>
      <c r="T9" s="17">
        <v>4</v>
      </c>
      <c r="U9" s="17">
        <v>2</v>
      </c>
      <c r="V9" s="17">
        <v>1</v>
      </c>
      <c r="W9" s="17">
        <v>1</v>
      </c>
    </row>
    <row r="10" spans="2:23">
      <c r="B10" t="s">
        <v>29</v>
      </c>
      <c r="C10" s="18" t="s">
        <v>28</v>
      </c>
      <c r="D10" s="17">
        <v>4</v>
      </c>
      <c r="E10" s="17">
        <v>0.2</v>
      </c>
      <c r="F10" s="17">
        <v>52200000000</v>
      </c>
      <c r="G10" s="17">
        <v>0.01</v>
      </c>
      <c r="H10" s="17"/>
      <c r="I10" s="17">
        <v>1</v>
      </c>
      <c r="J10" s="17">
        <v>2</v>
      </c>
      <c r="K10" s="17">
        <v>1</v>
      </c>
      <c r="L10" s="17"/>
      <c r="M10" s="17">
        <v>1</v>
      </c>
      <c r="N10" s="17">
        <v>1</v>
      </c>
      <c r="O10" s="17">
        <v>1</v>
      </c>
      <c r="P10" s="17">
        <v>1</v>
      </c>
      <c r="Q10" s="17">
        <v>1</v>
      </c>
      <c r="R10" s="17">
        <v>1</v>
      </c>
      <c r="S10" s="17"/>
      <c r="T10" s="17">
        <v>5</v>
      </c>
      <c r="U10" s="17">
        <v>3</v>
      </c>
      <c r="V10" s="17">
        <v>2</v>
      </c>
      <c r="W10" s="17">
        <v>1</v>
      </c>
    </row>
    <row r="11" spans="2:23">
      <c r="B11" t="s">
        <v>33</v>
      </c>
      <c r="C11" s="18" t="s">
        <v>32</v>
      </c>
      <c r="D11" s="17">
        <v>2</v>
      </c>
      <c r="E11" s="17">
        <v>0.05</v>
      </c>
      <c r="F11" s="17">
        <v>50280000000</v>
      </c>
      <c r="G11" s="17">
        <v>0.01</v>
      </c>
      <c r="H11" s="17"/>
      <c r="I11" s="17">
        <v>2</v>
      </c>
      <c r="J11" s="17">
        <v>1</v>
      </c>
      <c r="K11" s="17">
        <v>1</v>
      </c>
      <c r="L11" s="17"/>
      <c r="M11" s="17">
        <v>2</v>
      </c>
      <c r="N11" s="17">
        <v>3</v>
      </c>
      <c r="O11" s="17">
        <v>2</v>
      </c>
      <c r="P11" s="17">
        <v>1</v>
      </c>
      <c r="Q11" s="17">
        <v>1</v>
      </c>
      <c r="R11" s="17">
        <v>1</v>
      </c>
      <c r="S11" s="17"/>
      <c r="T11" s="17">
        <v>6</v>
      </c>
      <c r="U11" s="17">
        <v>4</v>
      </c>
      <c r="V11" s="17">
        <v>3</v>
      </c>
      <c r="W11" s="17">
        <v>1</v>
      </c>
    </row>
    <row r="12" spans="2:23">
      <c r="B12" t="s">
        <v>37</v>
      </c>
      <c r="C12" s="18" t="s">
        <v>36</v>
      </c>
      <c r="D12" s="17">
        <v>2</v>
      </c>
      <c r="E12" s="17">
        <v>6.9999999999999993E-2</v>
      </c>
      <c r="F12" s="17">
        <v>39290000000</v>
      </c>
      <c r="G12" s="17">
        <v>0.02</v>
      </c>
      <c r="H12" s="17"/>
      <c r="I12" s="17">
        <v>1</v>
      </c>
      <c r="J12" s="17">
        <v>1</v>
      </c>
      <c r="K12" s="17">
        <v>1</v>
      </c>
      <c r="L12" s="17"/>
      <c r="M12" s="17">
        <v>1</v>
      </c>
      <c r="N12" s="17">
        <v>4</v>
      </c>
      <c r="O12" s="17">
        <v>1</v>
      </c>
      <c r="P12" s="17">
        <v>1</v>
      </c>
      <c r="Q12" s="17">
        <v>1</v>
      </c>
      <c r="R12" s="17">
        <v>1</v>
      </c>
      <c r="S12" s="17"/>
      <c r="T12" s="17">
        <v>1</v>
      </c>
      <c r="U12" s="17">
        <v>1</v>
      </c>
      <c r="V12" s="17">
        <v>1</v>
      </c>
      <c r="W12" s="17">
        <v>1</v>
      </c>
    </row>
    <row r="13" spans="2:23">
      <c r="B13" t="s">
        <v>41</v>
      </c>
      <c r="C13" s="18" t="s">
        <v>40</v>
      </c>
      <c r="D13" s="17">
        <v>2</v>
      </c>
      <c r="E13" s="17">
        <v>0.2</v>
      </c>
      <c r="F13" s="17">
        <v>38520000000</v>
      </c>
      <c r="G13" s="17">
        <v>0.01</v>
      </c>
      <c r="H13" s="17"/>
      <c r="I13" s="17">
        <v>1</v>
      </c>
      <c r="J13" s="17">
        <v>1</v>
      </c>
      <c r="K13" s="17">
        <v>1</v>
      </c>
      <c r="L13" s="17"/>
      <c r="M13" s="17">
        <v>1</v>
      </c>
      <c r="N13" s="17">
        <v>5</v>
      </c>
      <c r="O13" s="17">
        <v>1</v>
      </c>
      <c r="P13" s="17">
        <v>1</v>
      </c>
      <c r="Q13" s="17">
        <v>1</v>
      </c>
      <c r="R13" s="17">
        <v>1</v>
      </c>
      <c r="S13" s="17"/>
      <c r="T13" s="17">
        <v>7</v>
      </c>
      <c r="U13" s="17">
        <v>2</v>
      </c>
      <c r="V13" s="17">
        <v>1</v>
      </c>
      <c r="W13" s="17">
        <v>1</v>
      </c>
    </row>
    <row r="14" spans="2:23">
      <c r="B14" t="s">
        <v>45</v>
      </c>
      <c r="C14" s="18" t="s">
        <v>44</v>
      </c>
      <c r="D14" s="17">
        <v>2</v>
      </c>
      <c r="E14" s="17">
        <v>0.13999999999999999</v>
      </c>
      <c r="F14" s="17">
        <v>37860000000</v>
      </c>
      <c r="G14" s="17">
        <v>0.02</v>
      </c>
      <c r="H14" s="17"/>
      <c r="I14" s="17">
        <v>1</v>
      </c>
      <c r="J14" s="17">
        <v>1</v>
      </c>
      <c r="K14" s="17">
        <v>3</v>
      </c>
      <c r="L14" s="17"/>
      <c r="M14" s="17">
        <v>1</v>
      </c>
      <c r="N14" s="17">
        <v>2</v>
      </c>
      <c r="O14" s="17">
        <v>1</v>
      </c>
      <c r="P14" s="17">
        <v>1</v>
      </c>
      <c r="Q14" s="17">
        <v>1</v>
      </c>
      <c r="R14" s="17">
        <v>1</v>
      </c>
      <c r="S14" s="17"/>
      <c r="T14" s="17">
        <v>3</v>
      </c>
      <c r="U14" s="17">
        <v>2</v>
      </c>
      <c r="V14" s="17">
        <v>1</v>
      </c>
      <c r="W14" s="17">
        <v>1</v>
      </c>
    </row>
    <row r="15" spans="2:23">
      <c r="B15" t="s">
        <v>48</v>
      </c>
      <c r="C15" s="18" t="s">
        <v>47</v>
      </c>
      <c r="D15" s="17">
        <v>2</v>
      </c>
      <c r="E15" s="17">
        <v>0.15</v>
      </c>
      <c r="F15" s="17">
        <v>37440000000</v>
      </c>
      <c r="G15" s="17">
        <v>0.01</v>
      </c>
      <c r="H15" s="17"/>
      <c r="I15" s="17">
        <v>2</v>
      </c>
      <c r="J15" s="17">
        <v>1</v>
      </c>
      <c r="K15" s="17">
        <v>1</v>
      </c>
      <c r="L15" s="17"/>
      <c r="M15" s="17">
        <v>3</v>
      </c>
      <c r="N15" s="17">
        <v>3</v>
      </c>
      <c r="O15" s="17">
        <v>2</v>
      </c>
      <c r="P15" s="17">
        <v>1</v>
      </c>
      <c r="Q15" s="17">
        <v>1</v>
      </c>
      <c r="R15" s="17">
        <v>1</v>
      </c>
      <c r="S15" s="17"/>
      <c r="T15" s="17">
        <v>8</v>
      </c>
      <c r="U15" s="17">
        <v>4</v>
      </c>
      <c r="V15" s="17">
        <v>3</v>
      </c>
      <c r="W15" s="17">
        <v>1</v>
      </c>
    </row>
    <row r="16" spans="2:23">
      <c r="B16" t="s">
        <v>52</v>
      </c>
      <c r="C16" s="18" t="s">
        <v>51</v>
      </c>
      <c r="D16" s="17">
        <v>2</v>
      </c>
      <c r="E16" s="17">
        <v>0.2</v>
      </c>
      <c r="F16" s="17">
        <v>36740000000</v>
      </c>
      <c r="G16" s="17">
        <v>0.01</v>
      </c>
      <c r="H16" s="17"/>
      <c r="I16" s="17">
        <v>1</v>
      </c>
      <c r="J16" s="17">
        <v>3</v>
      </c>
      <c r="K16" s="17">
        <v>1</v>
      </c>
      <c r="L16" s="17"/>
      <c r="M16" s="17">
        <v>1</v>
      </c>
      <c r="N16" s="17">
        <v>1</v>
      </c>
      <c r="O16" s="17">
        <v>3</v>
      </c>
      <c r="P16" s="17">
        <v>1</v>
      </c>
      <c r="Q16" s="17">
        <v>1</v>
      </c>
      <c r="R16" s="17">
        <v>1</v>
      </c>
      <c r="S16" s="17"/>
      <c r="T16" s="17">
        <v>7</v>
      </c>
      <c r="U16" s="17">
        <v>5</v>
      </c>
      <c r="V16" s="17">
        <v>4</v>
      </c>
      <c r="W16" s="17">
        <v>1</v>
      </c>
    </row>
    <row r="17" spans="2:23">
      <c r="B17" t="s">
        <v>56</v>
      </c>
      <c r="C17" s="18" t="s">
        <v>55</v>
      </c>
      <c r="D17" s="17">
        <v>2</v>
      </c>
      <c r="E17" s="17">
        <v>0.70000000000000007</v>
      </c>
      <c r="F17" s="17">
        <v>36440000000</v>
      </c>
      <c r="G17" s="17">
        <v>0.02</v>
      </c>
      <c r="H17" s="17"/>
      <c r="I17" s="17">
        <v>1</v>
      </c>
      <c r="J17" s="17">
        <v>1</v>
      </c>
      <c r="K17" s="17">
        <v>3</v>
      </c>
      <c r="L17" s="17"/>
      <c r="M17" s="17">
        <v>1</v>
      </c>
      <c r="N17" s="17">
        <v>2</v>
      </c>
      <c r="O17" s="17">
        <v>1</v>
      </c>
      <c r="P17" s="17">
        <v>1</v>
      </c>
      <c r="Q17" s="17">
        <v>1</v>
      </c>
      <c r="R17" s="17">
        <v>1</v>
      </c>
      <c r="S17" s="17"/>
      <c r="T17" s="17">
        <v>3</v>
      </c>
      <c r="U17" s="17">
        <v>2</v>
      </c>
      <c r="V17" s="17">
        <v>1</v>
      </c>
      <c r="W17" s="17">
        <v>1</v>
      </c>
    </row>
    <row r="18" spans="2:23">
      <c r="B18" t="s">
        <v>59</v>
      </c>
      <c r="C18" s="18" t="s">
        <v>58</v>
      </c>
      <c r="D18" s="17">
        <v>2</v>
      </c>
      <c r="E18" s="17">
        <v>0.2</v>
      </c>
      <c r="F18" s="17">
        <v>36310000000</v>
      </c>
      <c r="G18" s="17">
        <v>0.01</v>
      </c>
      <c r="H18" s="17"/>
      <c r="I18" s="17">
        <v>1</v>
      </c>
      <c r="J18" s="17">
        <v>4</v>
      </c>
      <c r="K18" s="17">
        <v>1</v>
      </c>
      <c r="L18" s="17"/>
      <c r="M18" s="17">
        <v>1</v>
      </c>
      <c r="N18" s="17">
        <v>1</v>
      </c>
      <c r="O18" s="17">
        <v>4</v>
      </c>
      <c r="P18" s="17">
        <v>1</v>
      </c>
      <c r="Q18" s="17">
        <v>1</v>
      </c>
      <c r="R18" s="17">
        <v>1</v>
      </c>
      <c r="S18" s="17"/>
      <c r="T18" s="17">
        <v>7</v>
      </c>
      <c r="U18" s="17">
        <v>5</v>
      </c>
      <c r="V18" s="17">
        <v>4</v>
      </c>
      <c r="W18" s="17">
        <v>1</v>
      </c>
    </row>
    <row r="19" spans="2:23">
      <c r="B19" t="s">
        <v>63</v>
      </c>
      <c r="C19" s="18" t="s">
        <v>62</v>
      </c>
      <c r="D19" s="17">
        <v>1</v>
      </c>
      <c r="E19" s="17">
        <v>0.4</v>
      </c>
      <c r="F19" s="17">
        <v>35890000000</v>
      </c>
      <c r="G19" s="17">
        <v>0.01</v>
      </c>
      <c r="H19" s="17"/>
      <c r="I19" s="17">
        <v>3</v>
      </c>
      <c r="J19" s="17">
        <v>1</v>
      </c>
      <c r="K19" s="17">
        <v>4</v>
      </c>
      <c r="L19" s="17"/>
      <c r="M19" s="17">
        <v>4</v>
      </c>
      <c r="N19" s="17">
        <v>6</v>
      </c>
      <c r="O19" s="17">
        <v>5</v>
      </c>
      <c r="P19" s="17">
        <v>1</v>
      </c>
      <c r="Q19" s="17">
        <v>1</v>
      </c>
      <c r="R19" s="17">
        <v>1</v>
      </c>
      <c r="S19" s="17"/>
      <c r="T19" s="17">
        <v>9</v>
      </c>
      <c r="U19" s="17">
        <v>6</v>
      </c>
      <c r="V19" s="17">
        <v>5</v>
      </c>
      <c r="W19" s="17">
        <v>1</v>
      </c>
    </row>
    <row r="20" spans="2:23">
      <c r="B20" t="s">
        <v>67</v>
      </c>
      <c r="C20" s="18" t="s">
        <v>66</v>
      </c>
      <c r="D20" s="17">
        <v>3</v>
      </c>
      <c r="E20" s="17">
        <v>0.05</v>
      </c>
      <c r="F20" s="17">
        <v>35730000000</v>
      </c>
      <c r="G20" s="17">
        <v>0.01</v>
      </c>
      <c r="H20" s="17"/>
      <c r="I20" s="17">
        <v>2</v>
      </c>
      <c r="J20" s="17">
        <v>1</v>
      </c>
      <c r="K20" s="17">
        <v>1</v>
      </c>
      <c r="L20" s="17"/>
      <c r="M20" s="17">
        <v>2</v>
      </c>
      <c r="N20" s="17">
        <v>3</v>
      </c>
      <c r="O20" s="17">
        <v>2</v>
      </c>
      <c r="P20" s="17">
        <v>1</v>
      </c>
      <c r="Q20" s="17">
        <v>1</v>
      </c>
      <c r="R20" s="17">
        <v>1</v>
      </c>
      <c r="S20" s="17"/>
      <c r="T20" s="17">
        <v>6</v>
      </c>
      <c r="U20" s="17">
        <v>4</v>
      </c>
      <c r="V20" s="17">
        <v>3</v>
      </c>
      <c r="W20" s="17">
        <v>1</v>
      </c>
    </row>
    <row r="21" spans="2:23">
      <c r="B21" t="s">
        <v>70</v>
      </c>
      <c r="C21" s="18" t="s">
        <v>69</v>
      </c>
      <c r="D21" s="17">
        <v>3</v>
      </c>
      <c r="E21" s="17">
        <v>0.12</v>
      </c>
      <c r="F21" s="17">
        <v>35120000000</v>
      </c>
      <c r="G21" s="17">
        <v>0.01</v>
      </c>
      <c r="H21" s="17"/>
      <c r="I21" s="17">
        <v>1</v>
      </c>
      <c r="J21" s="17">
        <v>1</v>
      </c>
      <c r="K21" s="17">
        <v>1</v>
      </c>
      <c r="L21" s="17"/>
      <c r="M21" s="17">
        <v>5</v>
      </c>
      <c r="N21" s="17">
        <v>7</v>
      </c>
      <c r="O21" s="17">
        <v>1</v>
      </c>
      <c r="P21" s="17">
        <v>1</v>
      </c>
      <c r="Q21" s="17">
        <v>1</v>
      </c>
      <c r="R21" s="17">
        <v>1</v>
      </c>
      <c r="S21" s="17"/>
      <c r="T21" s="17">
        <v>3</v>
      </c>
      <c r="U21" s="17">
        <v>2</v>
      </c>
      <c r="V21" s="17">
        <v>1</v>
      </c>
      <c r="W21" s="17">
        <v>1</v>
      </c>
    </row>
    <row r="22" spans="2:23">
      <c r="B22" t="s">
        <v>74</v>
      </c>
      <c r="C22" s="18" t="s">
        <v>73</v>
      </c>
      <c r="D22" s="17">
        <v>2</v>
      </c>
      <c r="E22" s="17">
        <v>0.08</v>
      </c>
      <c r="F22" s="17">
        <v>35080000000</v>
      </c>
      <c r="G22" s="17">
        <v>0.02</v>
      </c>
      <c r="H22" s="17"/>
      <c r="I22" s="17">
        <v>1</v>
      </c>
      <c r="J22" s="17">
        <v>1</v>
      </c>
      <c r="K22" s="17">
        <v>2</v>
      </c>
      <c r="L22" s="17"/>
      <c r="M22" s="17">
        <v>1</v>
      </c>
      <c r="N22" s="17">
        <v>2</v>
      </c>
      <c r="O22" s="17">
        <v>1</v>
      </c>
      <c r="P22" s="17">
        <v>1</v>
      </c>
      <c r="Q22" s="17">
        <v>1</v>
      </c>
      <c r="R22" s="17">
        <v>1</v>
      </c>
      <c r="S22" s="17"/>
      <c r="T22" s="17">
        <v>3</v>
      </c>
      <c r="U22" s="17">
        <v>2</v>
      </c>
      <c r="V22" s="17">
        <v>1</v>
      </c>
      <c r="W22" s="17">
        <v>1</v>
      </c>
    </row>
    <row r="23" spans="2:23">
      <c r="B23" t="s">
        <v>77</v>
      </c>
      <c r="C23" s="18" t="s">
        <v>76</v>
      </c>
      <c r="D23" s="17">
        <v>3</v>
      </c>
      <c r="E23" s="17">
        <v>0.06</v>
      </c>
      <c r="F23" s="17">
        <v>33150000000</v>
      </c>
      <c r="G23" s="17">
        <v>0.01</v>
      </c>
      <c r="H23" s="17"/>
      <c r="I23" s="17">
        <v>1</v>
      </c>
      <c r="J23" s="17">
        <v>4</v>
      </c>
      <c r="K23" s="17">
        <v>1</v>
      </c>
      <c r="L23" s="17"/>
      <c r="M23" s="17">
        <v>1</v>
      </c>
      <c r="N23" s="17">
        <v>1</v>
      </c>
      <c r="O23" s="17">
        <v>4</v>
      </c>
      <c r="P23" s="17">
        <v>1</v>
      </c>
      <c r="Q23" s="17">
        <v>1</v>
      </c>
      <c r="R23" s="17">
        <v>1</v>
      </c>
      <c r="S23" s="17"/>
      <c r="T23" s="17">
        <v>2</v>
      </c>
      <c r="U23" s="17">
        <v>5</v>
      </c>
      <c r="V23" s="17">
        <v>4</v>
      </c>
      <c r="W23" s="17">
        <v>1</v>
      </c>
    </row>
    <row r="24" spans="2:23">
      <c r="B24" t="s">
        <v>80</v>
      </c>
      <c r="C24" s="18" t="s">
        <v>79</v>
      </c>
      <c r="D24" s="17">
        <v>2</v>
      </c>
      <c r="E24" s="17">
        <v>6.9999999999999993E-2</v>
      </c>
      <c r="F24" s="17">
        <v>31580000000</v>
      </c>
      <c r="G24" s="17">
        <v>0.02</v>
      </c>
      <c r="H24" s="17"/>
      <c r="I24" s="17">
        <v>1</v>
      </c>
      <c r="J24" s="17">
        <v>1</v>
      </c>
      <c r="K24" s="17">
        <v>1</v>
      </c>
      <c r="L24" s="17"/>
      <c r="M24" s="17">
        <v>1</v>
      </c>
      <c r="N24" s="17">
        <v>5</v>
      </c>
      <c r="O24" s="17">
        <v>1</v>
      </c>
      <c r="P24" s="17">
        <v>1</v>
      </c>
      <c r="Q24" s="17">
        <v>1</v>
      </c>
      <c r="R24" s="17">
        <v>1</v>
      </c>
      <c r="S24" s="17"/>
      <c r="T24" s="17">
        <v>1</v>
      </c>
      <c r="U24" s="17">
        <v>1</v>
      </c>
      <c r="V24" s="17">
        <v>1</v>
      </c>
      <c r="W24" s="17">
        <v>1</v>
      </c>
    </row>
    <row r="25" spans="2:23">
      <c r="B25" t="s">
        <v>83</v>
      </c>
      <c r="C25" s="18" t="s">
        <v>82</v>
      </c>
      <c r="D25" s="17">
        <v>3</v>
      </c>
      <c r="E25" s="17">
        <v>0.06</v>
      </c>
      <c r="F25" s="17">
        <v>29350000000</v>
      </c>
      <c r="G25" s="17">
        <v>0.03</v>
      </c>
      <c r="H25" s="17"/>
      <c r="I25" s="17">
        <v>1</v>
      </c>
      <c r="J25" s="17">
        <v>3</v>
      </c>
      <c r="K25" s="17">
        <v>1</v>
      </c>
      <c r="L25" s="17"/>
      <c r="M25" s="17">
        <v>1</v>
      </c>
      <c r="N25" s="17">
        <v>1</v>
      </c>
      <c r="O25" s="17">
        <v>3</v>
      </c>
      <c r="P25" s="17">
        <v>1</v>
      </c>
      <c r="Q25" s="17">
        <v>1</v>
      </c>
      <c r="R25" s="17">
        <v>1</v>
      </c>
      <c r="S25" s="17"/>
      <c r="T25" s="17">
        <v>2</v>
      </c>
      <c r="U25" s="17">
        <v>5</v>
      </c>
      <c r="V25" s="17">
        <v>4</v>
      </c>
      <c r="W25" s="17">
        <v>1</v>
      </c>
    </row>
    <row r="26" spans="2:23">
      <c r="B26" t="s">
        <v>86</v>
      </c>
      <c r="C26" s="18" t="s">
        <v>85</v>
      </c>
      <c r="D26" s="17">
        <v>3</v>
      </c>
      <c r="E26" s="17">
        <v>0.08</v>
      </c>
      <c r="F26" s="17">
        <v>25180000000</v>
      </c>
      <c r="G26" s="17">
        <v>0.01</v>
      </c>
      <c r="H26" s="17"/>
      <c r="I26" s="17">
        <v>1</v>
      </c>
      <c r="J26" s="17">
        <v>5</v>
      </c>
      <c r="K26" s="17">
        <v>1</v>
      </c>
      <c r="L26" s="17"/>
      <c r="M26" s="17">
        <v>1</v>
      </c>
      <c r="N26" s="17">
        <v>2</v>
      </c>
      <c r="O26" s="17">
        <v>1</v>
      </c>
      <c r="P26" s="17">
        <v>1</v>
      </c>
      <c r="Q26" s="17">
        <v>1</v>
      </c>
      <c r="R26" s="17">
        <v>1</v>
      </c>
      <c r="S26" s="17"/>
      <c r="T26" s="17">
        <v>5</v>
      </c>
      <c r="U26" s="17">
        <v>7</v>
      </c>
      <c r="V26" s="17">
        <v>1</v>
      </c>
      <c r="W26" s="17">
        <v>1</v>
      </c>
    </row>
    <row r="27" spans="2:23">
      <c r="B27" t="s">
        <v>89</v>
      </c>
      <c r="C27" s="18" t="s">
        <v>88</v>
      </c>
      <c r="D27" s="17">
        <v>1</v>
      </c>
      <c r="E27" s="17">
        <v>0.13999999999999999</v>
      </c>
      <c r="F27" s="17">
        <v>25060000000</v>
      </c>
      <c r="G27" s="17">
        <v>0.04</v>
      </c>
      <c r="H27" s="17"/>
      <c r="I27" s="17">
        <v>1</v>
      </c>
      <c r="J27" s="17">
        <v>1</v>
      </c>
      <c r="K27" s="17">
        <v>1</v>
      </c>
      <c r="L27" s="17"/>
      <c r="M27" s="17">
        <v>5</v>
      </c>
      <c r="N27" s="17">
        <v>8</v>
      </c>
      <c r="O27" s="17">
        <v>1</v>
      </c>
      <c r="P27" s="17">
        <v>1</v>
      </c>
      <c r="Q27" s="17">
        <v>1</v>
      </c>
      <c r="R27" s="17">
        <v>1</v>
      </c>
      <c r="S27" s="17"/>
      <c r="T27" s="17">
        <v>1</v>
      </c>
      <c r="U27" s="17">
        <v>1</v>
      </c>
      <c r="V27" s="17">
        <v>1</v>
      </c>
      <c r="W27" s="17">
        <v>1</v>
      </c>
    </row>
    <row r="28" spans="2:23">
      <c r="B28" t="s">
        <v>93</v>
      </c>
      <c r="C28" s="18" t="s">
        <v>92</v>
      </c>
      <c r="D28" s="17">
        <v>2</v>
      </c>
      <c r="E28" s="17">
        <v>0.2</v>
      </c>
      <c r="F28" s="17">
        <v>23550000000</v>
      </c>
      <c r="G28" s="17">
        <v>0.01</v>
      </c>
      <c r="H28" s="17"/>
      <c r="I28" s="17">
        <v>2</v>
      </c>
      <c r="J28" s="17">
        <v>1</v>
      </c>
      <c r="K28" s="17">
        <v>1</v>
      </c>
      <c r="L28" s="17"/>
      <c r="M28" s="17">
        <v>6</v>
      </c>
      <c r="N28" s="17">
        <v>9</v>
      </c>
      <c r="O28" s="17">
        <v>2</v>
      </c>
      <c r="P28" s="17">
        <v>1</v>
      </c>
      <c r="Q28" s="17">
        <v>1</v>
      </c>
      <c r="R28" s="17">
        <v>1</v>
      </c>
      <c r="S28" s="17"/>
      <c r="T28" s="17">
        <v>6</v>
      </c>
      <c r="U28" s="17">
        <v>4</v>
      </c>
      <c r="V28" s="17">
        <v>3</v>
      </c>
      <c r="W28" s="17">
        <v>1</v>
      </c>
    </row>
    <row r="29" spans="2:23">
      <c r="B29" t="s">
        <v>97</v>
      </c>
      <c r="C29" s="18" t="s">
        <v>96</v>
      </c>
      <c r="D29" s="17">
        <v>3</v>
      </c>
      <c r="E29" s="17">
        <v>6.9999999999999993E-2</v>
      </c>
      <c r="F29" s="17">
        <v>22810000000</v>
      </c>
      <c r="G29" s="17">
        <v>0.01</v>
      </c>
      <c r="H29" s="17"/>
      <c r="I29" s="17">
        <v>2</v>
      </c>
      <c r="J29" s="17">
        <v>1</v>
      </c>
      <c r="K29" s="17">
        <v>1</v>
      </c>
      <c r="L29" s="17"/>
      <c r="M29" s="17">
        <v>7</v>
      </c>
      <c r="N29" s="17">
        <v>3</v>
      </c>
      <c r="O29" s="17">
        <v>6</v>
      </c>
      <c r="P29" s="17">
        <v>1</v>
      </c>
      <c r="Q29" s="17">
        <v>1</v>
      </c>
      <c r="R29" s="17">
        <v>1</v>
      </c>
      <c r="S29" s="17"/>
      <c r="T29" s="17">
        <v>6</v>
      </c>
      <c r="U29" s="17">
        <v>4</v>
      </c>
      <c r="V29" s="17">
        <v>3</v>
      </c>
      <c r="W29" s="17">
        <v>1</v>
      </c>
    </row>
    <row r="30" spans="2:23">
      <c r="B30" t="s">
        <v>101</v>
      </c>
      <c r="C30" s="18" t="s">
        <v>100</v>
      </c>
      <c r="D30" s="17">
        <v>3</v>
      </c>
      <c r="E30" s="17">
        <v>6.9999999999999993E-2</v>
      </c>
      <c r="F30" s="17">
        <v>20950000000</v>
      </c>
      <c r="G30" s="17">
        <v>0.01</v>
      </c>
      <c r="H30" s="17"/>
      <c r="I30" s="17">
        <v>2</v>
      </c>
      <c r="J30" s="17">
        <v>1</v>
      </c>
      <c r="K30" s="17">
        <v>1</v>
      </c>
      <c r="L30" s="17"/>
      <c r="M30" s="17">
        <v>3</v>
      </c>
      <c r="N30" s="17">
        <v>3</v>
      </c>
      <c r="O30" s="17">
        <v>6</v>
      </c>
      <c r="P30" s="17">
        <v>1</v>
      </c>
      <c r="Q30" s="17">
        <v>1</v>
      </c>
      <c r="R30" s="17">
        <v>1</v>
      </c>
      <c r="S30" s="17"/>
      <c r="T30" s="17">
        <v>6</v>
      </c>
      <c r="U30" s="17">
        <v>4</v>
      </c>
      <c r="V30" s="17">
        <v>3</v>
      </c>
      <c r="W30" s="17">
        <v>1</v>
      </c>
    </row>
    <row r="31" spans="2:23">
      <c r="B31" t="s">
        <v>105</v>
      </c>
      <c r="C31" s="18" t="s">
        <v>104</v>
      </c>
      <c r="D31" s="17">
        <v>3</v>
      </c>
      <c r="E31" s="17">
        <v>0.11</v>
      </c>
      <c r="F31" s="17">
        <v>20540000000</v>
      </c>
      <c r="G31" s="17">
        <v>0.02</v>
      </c>
      <c r="H31" s="17"/>
      <c r="I31" s="17">
        <v>1</v>
      </c>
      <c r="J31" s="17">
        <v>1</v>
      </c>
      <c r="K31" s="17">
        <v>5</v>
      </c>
      <c r="L31" s="17"/>
      <c r="M31" s="17">
        <v>1</v>
      </c>
      <c r="N31" s="17">
        <v>2</v>
      </c>
      <c r="O31" s="17">
        <v>1</v>
      </c>
      <c r="P31" s="17">
        <v>1</v>
      </c>
      <c r="Q31" s="17">
        <v>1</v>
      </c>
      <c r="R31" s="17">
        <v>1</v>
      </c>
      <c r="S31" s="17"/>
      <c r="T31" s="17">
        <v>4</v>
      </c>
      <c r="U31" s="17">
        <v>2</v>
      </c>
      <c r="V31" s="17">
        <v>1</v>
      </c>
      <c r="W31" s="17">
        <v>1</v>
      </c>
    </row>
    <row r="32" spans="2:23">
      <c r="B32" t="s">
        <v>109</v>
      </c>
      <c r="C32" s="18" t="s">
        <v>108</v>
      </c>
      <c r="D32" s="17">
        <v>3</v>
      </c>
      <c r="E32" s="17">
        <v>0.06</v>
      </c>
      <c r="F32" s="17">
        <v>20260000000</v>
      </c>
      <c r="G32" s="17">
        <v>0.04</v>
      </c>
      <c r="H32" s="17"/>
      <c r="I32" s="17">
        <v>1</v>
      </c>
      <c r="J32" s="17">
        <v>1</v>
      </c>
      <c r="K32" s="17">
        <v>1</v>
      </c>
      <c r="L32" s="17"/>
      <c r="M32" s="17">
        <v>1</v>
      </c>
      <c r="N32" s="17">
        <v>4</v>
      </c>
      <c r="O32" s="17">
        <v>1</v>
      </c>
      <c r="P32" s="17">
        <v>1</v>
      </c>
      <c r="Q32" s="17">
        <v>1</v>
      </c>
      <c r="R32" s="17">
        <v>1</v>
      </c>
      <c r="S32" s="17"/>
      <c r="T32" s="17">
        <v>2</v>
      </c>
      <c r="U32" s="17">
        <v>2</v>
      </c>
      <c r="V32" s="17">
        <v>1</v>
      </c>
      <c r="W32" s="17">
        <v>1</v>
      </c>
    </row>
    <row r="33" spans="2:23">
      <c r="B33" t="s">
        <v>112</v>
      </c>
      <c r="C33" s="18" t="s">
        <v>111</v>
      </c>
      <c r="D33" s="17">
        <v>3</v>
      </c>
      <c r="E33" s="17">
        <v>0.06</v>
      </c>
      <c r="F33" s="17">
        <v>19580000000</v>
      </c>
      <c r="G33" s="17">
        <v>0.05</v>
      </c>
      <c r="H33" s="17"/>
      <c r="I33" s="17">
        <v>1</v>
      </c>
      <c r="J33" s="17">
        <v>1</v>
      </c>
      <c r="K33" s="17">
        <v>1</v>
      </c>
      <c r="L33" s="17"/>
      <c r="M33" s="17">
        <v>1</v>
      </c>
      <c r="N33" s="17">
        <v>5</v>
      </c>
      <c r="O33" s="17">
        <v>1</v>
      </c>
      <c r="P33" s="17">
        <v>1</v>
      </c>
      <c r="Q33" s="17">
        <v>1</v>
      </c>
      <c r="R33" s="17">
        <v>1</v>
      </c>
      <c r="S33" s="17"/>
      <c r="T33" s="17">
        <v>2</v>
      </c>
      <c r="U33" s="17">
        <v>2</v>
      </c>
      <c r="V33" s="17">
        <v>1</v>
      </c>
      <c r="W33" s="17">
        <v>1</v>
      </c>
    </row>
    <row r="34" spans="2:23">
      <c r="B34" t="s">
        <v>115</v>
      </c>
      <c r="C34" s="18" t="s">
        <v>114</v>
      </c>
      <c r="D34" s="17">
        <v>3</v>
      </c>
      <c r="E34" s="17">
        <v>0.08</v>
      </c>
      <c r="F34" s="17">
        <v>19360000000</v>
      </c>
      <c r="G34" s="17">
        <v>0.01</v>
      </c>
      <c r="H34" s="17"/>
      <c r="I34" s="17">
        <v>1</v>
      </c>
      <c r="J34" s="17">
        <v>5</v>
      </c>
      <c r="K34" s="17">
        <v>1</v>
      </c>
      <c r="L34" s="17"/>
      <c r="M34" s="17">
        <v>8</v>
      </c>
      <c r="N34" s="17">
        <v>10</v>
      </c>
      <c r="O34" s="17">
        <v>1</v>
      </c>
      <c r="P34" s="17">
        <v>1</v>
      </c>
      <c r="Q34" s="17">
        <v>1</v>
      </c>
      <c r="R34" s="17">
        <v>1</v>
      </c>
      <c r="S34" s="17"/>
      <c r="T34" s="17">
        <v>4</v>
      </c>
      <c r="U34" s="17">
        <v>7</v>
      </c>
      <c r="V34" s="17">
        <v>1</v>
      </c>
      <c r="W34" s="17">
        <v>1</v>
      </c>
    </row>
    <row r="35" spans="2:23">
      <c r="B35" t="s">
        <v>119</v>
      </c>
      <c r="C35" s="18" t="s">
        <v>118</v>
      </c>
      <c r="D35" s="17">
        <v>2</v>
      </c>
      <c r="E35" s="17">
        <v>0.18</v>
      </c>
      <c r="F35" s="17">
        <v>19290000000</v>
      </c>
      <c r="G35" s="17">
        <v>0.02</v>
      </c>
      <c r="H35" s="17"/>
      <c r="I35" s="17">
        <v>1</v>
      </c>
      <c r="J35" s="17">
        <v>3</v>
      </c>
      <c r="K35" s="17">
        <v>1</v>
      </c>
      <c r="L35" s="17"/>
      <c r="M35" s="17">
        <v>1</v>
      </c>
      <c r="N35" s="17">
        <v>1</v>
      </c>
      <c r="O35" s="17">
        <v>3</v>
      </c>
      <c r="P35" s="17">
        <v>1</v>
      </c>
      <c r="Q35" s="17">
        <v>1</v>
      </c>
      <c r="R35" s="17">
        <v>1</v>
      </c>
      <c r="S35" s="17"/>
      <c r="T35" s="17">
        <v>1</v>
      </c>
      <c r="U35" s="17">
        <v>8</v>
      </c>
      <c r="V35" s="17">
        <v>1</v>
      </c>
      <c r="W35" s="17">
        <v>1</v>
      </c>
    </row>
    <row r="36" spans="2:23">
      <c r="B36" t="s">
        <v>122</v>
      </c>
      <c r="C36" s="18" t="s">
        <v>121</v>
      </c>
      <c r="D36" s="17">
        <v>2</v>
      </c>
      <c r="E36" s="17">
        <v>0.15</v>
      </c>
      <c r="F36" s="17">
        <v>19240000000</v>
      </c>
      <c r="G36" s="17">
        <v>0.01</v>
      </c>
      <c r="H36" s="17"/>
      <c r="I36" s="17">
        <v>1</v>
      </c>
      <c r="J36" s="17">
        <v>1</v>
      </c>
      <c r="K36" s="17">
        <v>1</v>
      </c>
      <c r="L36" s="17"/>
      <c r="M36" s="17">
        <v>1</v>
      </c>
      <c r="N36" s="17">
        <v>1</v>
      </c>
      <c r="O36" s="17">
        <v>1</v>
      </c>
      <c r="P36" s="17">
        <v>1</v>
      </c>
      <c r="Q36" s="17">
        <v>1</v>
      </c>
      <c r="R36" s="17">
        <v>1</v>
      </c>
      <c r="S36" s="17"/>
      <c r="T36" s="17">
        <v>7</v>
      </c>
      <c r="U36" s="17">
        <v>2</v>
      </c>
      <c r="V36" s="17">
        <v>1</v>
      </c>
      <c r="W36" s="17">
        <v>1</v>
      </c>
    </row>
    <row r="37" spans="2:23">
      <c r="B37" t="s">
        <v>125</v>
      </c>
      <c r="C37" s="18" t="s">
        <v>124</v>
      </c>
      <c r="D37" s="17">
        <v>2</v>
      </c>
      <c r="E37" s="17">
        <v>0.47000000000000003</v>
      </c>
      <c r="F37" s="17">
        <v>18540000000</v>
      </c>
      <c r="G37" s="17">
        <v>0.03</v>
      </c>
      <c r="H37" s="17"/>
      <c r="I37" s="17">
        <v>2</v>
      </c>
      <c r="J37" s="17">
        <v>1</v>
      </c>
      <c r="K37" s="17">
        <v>1</v>
      </c>
      <c r="L37" s="17"/>
      <c r="M37" s="17">
        <v>3</v>
      </c>
      <c r="N37" s="17">
        <v>11</v>
      </c>
      <c r="O37" s="17">
        <v>2</v>
      </c>
      <c r="P37" s="17">
        <v>1</v>
      </c>
      <c r="Q37" s="17">
        <v>1</v>
      </c>
      <c r="R37" s="17">
        <v>1</v>
      </c>
      <c r="S37" s="17"/>
      <c r="T37" s="17">
        <v>1</v>
      </c>
      <c r="U37" s="17">
        <v>1</v>
      </c>
      <c r="V37" s="17">
        <v>3</v>
      </c>
      <c r="W37" s="17">
        <v>1</v>
      </c>
    </row>
    <row r="38" spans="2:23">
      <c r="B38" t="s">
        <v>129</v>
      </c>
      <c r="C38" s="18" t="s">
        <v>128</v>
      </c>
      <c r="D38" s="17">
        <v>2</v>
      </c>
      <c r="E38" s="17">
        <v>0.49</v>
      </c>
      <c r="F38" s="17">
        <v>18490000000</v>
      </c>
      <c r="G38" s="17">
        <v>0.01</v>
      </c>
      <c r="H38" s="17"/>
      <c r="I38" s="17">
        <v>2</v>
      </c>
      <c r="J38" s="17">
        <v>1</v>
      </c>
      <c r="K38" s="17">
        <v>1</v>
      </c>
      <c r="L38" s="17"/>
      <c r="M38" s="17">
        <v>3</v>
      </c>
      <c r="N38" s="17">
        <v>12</v>
      </c>
      <c r="O38" s="17">
        <v>2</v>
      </c>
      <c r="P38" s="17">
        <v>1</v>
      </c>
      <c r="Q38" s="17">
        <v>1</v>
      </c>
      <c r="R38" s="17">
        <v>1</v>
      </c>
      <c r="S38" s="17"/>
      <c r="T38" s="17">
        <v>8</v>
      </c>
      <c r="U38" s="17">
        <v>4</v>
      </c>
      <c r="V38" s="17">
        <v>3</v>
      </c>
      <c r="W38" s="17">
        <v>1</v>
      </c>
    </row>
    <row r="39" spans="2:23">
      <c r="B39" t="s">
        <v>133</v>
      </c>
      <c r="C39" s="18" t="s">
        <v>132</v>
      </c>
      <c r="D39" s="17">
        <v>1</v>
      </c>
      <c r="E39" s="17">
        <v>0.13999999999999999</v>
      </c>
      <c r="F39" s="17">
        <v>18130000000</v>
      </c>
      <c r="G39" s="17">
        <v>0.01</v>
      </c>
      <c r="H39" s="17"/>
      <c r="I39" s="17">
        <v>1</v>
      </c>
      <c r="J39" s="17">
        <v>1</v>
      </c>
      <c r="K39" s="17">
        <v>1</v>
      </c>
      <c r="L39" s="17"/>
      <c r="M39" s="17">
        <v>5</v>
      </c>
      <c r="N39" s="17">
        <v>13</v>
      </c>
      <c r="O39" s="17">
        <v>1</v>
      </c>
      <c r="P39" s="17">
        <v>1</v>
      </c>
      <c r="Q39" s="17">
        <v>1</v>
      </c>
      <c r="R39" s="17">
        <v>1</v>
      </c>
      <c r="S39" s="17"/>
      <c r="T39" s="17">
        <v>1</v>
      </c>
      <c r="U39" s="17">
        <v>1</v>
      </c>
      <c r="V39" s="17">
        <v>1</v>
      </c>
      <c r="W39" s="17">
        <v>1</v>
      </c>
    </row>
    <row r="40" spans="2:23">
      <c r="B40" t="s">
        <v>137</v>
      </c>
      <c r="C40" s="18" t="s">
        <v>136</v>
      </c>
      <c r="D40" s="17">
        <v>1</v>
      </c>
      <c r="E40" s="17">
        <v>0.25</v>
      </c>
      <c r="F40" s="17">
        <v>18060000000</v>
      </c>
      <c r="G40" s="17">
        <v>0.01</v>
      </c>
      <c r="H40" s="17"/>
      <c r="I40" s="17">
        <v>1</v>
      </c>
      <c r="J40" s="17">
        <v>1</v>
      </c>
      <c r="K40" s="17">
        <v>1</v>
      </c>
      <c r="L40" s="17"/>
      <c r="M40" s="17">
        <v>1</v>
      </c>
      <c r="N40" s="17">
        <v>4</v>
      </c>
      <c r="O40" s="17">
        <v>1</v>
      </c>
      <c r="P40" s="17">
        <v>1</v>
      </c>
      <c r="Q40" s="17">
        <v>1</v>
      </c>
      <c r="R40" s="17">
        <v>1</v>
      </c>
      <c r="S40" s="17"/>
      <c r="T40" s="17">
        <v>1</v>
      </c>
      <c r="U40" s="17">
        <v>1</v>
      </c>
      <c r="V40" s="17">
        <v>1</v>
      </c>
      <c r="W40" s="17">
        <v>1</v>
      </c>
    </row>
    <row r="41" spans="2:23">
      <c r="B41" t="s">
        <v>140</v>
      </c>
      <c r="C41" s="18" t="s">
        <v>139</v>
      </c>
      <c r="D41" s="17">
        <v>1</v>
      </c>
      <c r="E41" s="17">
        <v>0.16999999999999998</v>
      </c>
      <c r="F41" s="17">
        <v>18000000000</v>
      </c>
      <c r="G41" s="17">
        <v>0.01</v>
      </c>
      <c r="H41" s="17"/>
      <c r="I41" s="17">
        <v>1</v>
      </c>
      <c r="J41" s="17">
        <v>6</v>
      </c>
      <c r="K41" s="17">
        <v>1</v>
      </c>
      <c r="L41" s="17"/>
      <c r="M41" s="17">
        <v>1</v>
      </c>
      <c r="N41" s="17">
        <v>1</v>
      </c>
      <c r="O41" s="17">
        <v>1</v>
      </c>
      <c r="P41" s="17">
        <v>1</v>
      </c>
      <c r="Q41" s="17">
        <v>1</v>
      </c>
      <c r="R41" s="17">
        <v>1</v>
      </c>
      <c r="S41" s="17"/>
      <c r="T41" s="17">
        <v>10</v>
      </c>
      <c r="U41" s="17">
        <v>1</v>
      </c>
      <c r="V41" s="17">
        <v>6</v>
      </c>
      <c r="W41" s="17">
        <v>1</v>
      </c>
    </row>
    <row r="42" spans="2:23">
      <c r="B42" t="s">
        <v>143</v>
      </c>
      <c r="C42" s="18" t="s">
        <v>142</v>
      </c>
      <c r="D42" s="17">
        <v>1</v>
      </c>
      <c r="E42" s="17">
        <v>0.13999999999999999</v>
      </c>
      <c r="F42" s="17">
        <v>17650000000</v>
      </c>
      <c r="G42" s="17">
        <v>0.02</v>
      </c>
      <c r="H42" s="17"/>
      <c r="I42" s="17">
        <v>1</v>
      </c>
      <c r="J42" s="17">
        <v>1</v>
      </c>
      <c r="K42" s="17">
        <v>1</v>
      </c>
      <c r="L42" s="17"/>
      <c r="M42" s="17">
        <v>5</v>
      </c>
      <c r="N42" s="17">
        <v>14</v>
      </c>
      <c r="O42" s="17">
        <v>1</v>
      </c>
      <c r="P42" s="17">
        <v>1</v>
      </c>
      <c r="Q42" s="17">
        <v>1</v>
      </c>
      <c r="R42" s="17">
        <v>1</v>
      </c>
      <c r="S42" s="17"/>
      <c r="T42" s="17">
        <v>1</v>
      </c>
      <c r="U42" s="17">
        <v>1</v>
      </c>
      <c r="V42" s="17">
        <v>1</v>
      </c>
      <c r="W42" s="17">
        <v>1</v>
      </c>
    </row>
    <row r="43" spans="2:23">
      <c r="B43" t="s">
        <v>147</v>
      </c>
      <c r="C43" s="18" t="s">
        <v>146</v>
      </c>
      <c r="D43" s="17">
        <v>3</v>
      </c>
      <c r="E43" s="17">
        <v>0.1</v>
      </c>
      <c r="F43" s="17">
        <v>17610000000</v>
      </c>
      <c r="G43" s="17">
        <v>0.02</v>
      </c>
      <c r="H43" s="17"/>
      <c r="I43" s="17">
        <v>1</v>
      </c>
      <c r="J43" s="17">
        <v>1</v>
      </c>
      <c r="K43" s="17">
        <v>6</v>
      </c>
      <c r="L43" s="17"/>
      <c r="M43" s="17">
        <v>1</v>
      </c>
      <c r="N43" s="17">
        <v>2</v>
      </c>
      <c r="O43" s="17">
        <v>1</v>
      </c>
      <c r="P43" s="17">
        <v>1</v>
      </c>
      <c r="Q43" s="17">
        <v>1</v>
      </c>
      <c r="R43" s="17">
        <v>1</v>
      </c>
      <c r="S43" s="17"/>
      <c r="T43" s="17">
        <v>4</v>
      </c>
      <c r="U43" s="17">
        <v>2</v>
      </c>
      <c r="V43" s="17">
        <v>1</v>
      </c>
      <c r="W43" s="17">
        <v>1</v>
      </c>
    </row>
    <row r="44" spans="2:23">
      <c r="B44" t="s">
        <v>151</v>
      </c>
      <c r="C44" s="18" t="s">
        <v>150</v>
      </c>
      <c r="D44" s="17">
        <v>3</v>
      </c>
      <c r="E44" s="17">
        <v>6.9999999999999993E-2</v>
      </c>
      <c r="F44" s="17">
        <v>17110000000</v>
      </c>
      <c r="G44" s="17">
        <v>0.02</v>
      </c>
      <c r="H44" s="17"/>
      <c r="I44" s="17">
        <v>2</v>
      </c>
      <c r="J44" s="17">
        <v>1</v>
      </c>
      <c r="K44" s="17">
        <v>1</v>
      </c>
      <c r="L44" s="17"/>
      <c r="M44" s="17">
        <v>3</v>
      </c>
      <c r="N44" s="17">
        <v>3</v>
      </c>
      <c r="O44" s="17">
        <v>7</v>
      </c>
      <c r="P44" s="17">
        <v>1</v>
      </c>
      <c r="Q44" s="17">
        <v>1</v>
      </c>
      <c r="R44" s="17">
        <v>1</v>
      </c>
      <c r="S44" s="17"/>
      <c r="T44" s="17">
        <v>6</v>
      </c>
      <c r="U44" s="17">
        <v>4</v>
      </c>
      <c r="V44" s="17">
        <v>3</v>
      </c>
      <c r="W44" s="17">
        <v>1</v>
      </c>
    </row>
    <row r="45" spans="2:23">
      <c r="B45" t="s">
        <v>155</v>
      </c>
      <c r="C45" s="18" t="s">
        <v>154</v>
      </c>
      <c r="D45" s="17">
        <v>2</v>
      </c>
      <c r="E45" s="17">
        <v>0.38999999999999996</v>
      </c>
      <c r="F45" s="17">
        <v>17100000000.000002</v>
      </c>
      <c r="G45" s="17">
        <v>0.01</v>
      </c>
      <c r="H45" s="17"/>
      <c r="I45" s="17">
        <v>1</v>
      </c>
      <c r="J45" s="17">
        <v>5</v>
      </c>
      <c r="K45" s="17">
        <v>1</v>
      </c>
      <c r="L45" s="17"/>
      <c r="M45" s="17">
        <v>8</v>
      </c>
      <c r="N45" s="17">
        <v>10</v>
      </c>
      <c r="O45" s="17">
        <v>1</v>
      </c>
      <c r="P45" s="17">
        <v>1</v>
      </c>
      <c r="Q45" s="17">
        <v>1</v>
      </c>
      <c r="R45" s="17">
        <v>1</v>
      </c>
      <c r="S45" s="17"/>
      <c r="T45" s="17">
        <v>10</v>
      </c>
      <c r="U45" s="17">
        <v>7</v>
      </c>
      <c r="V45" s="17">
        <v>7</v>
      </c>
      <c r="W45" s="17">
        <v>1</v>
      </c>
    </row>
    <row r="46" spans="2:23">
      <c r="B46" t="s">
        <v>158</v>
      </c>
      <c r="C46" s="18" t="s">
        <v>157</v>
      </c>
      <c r="D46" s="17">
        <v>2</v>
      </c>
      <c r="E46" s="17">
        <v>0.48</v>
      </c>
      <c r="F46" s="17">
        <v>15980000000</v>
      </c>
      <c r="G46" s="17">
        <v>0.02</v>
      </c>
      <c r="H46" s="17"/>
      <c r="I46" s="17">
        <v>1</v>
      </c>
      <c r="J46" s="17">
        <v>1</v>
      </c>
      <c r="K46" s="17">
        <v>7</v>
      </c>
      <c r="L46" s="17"/>
      <c r="M46" s="17">
        <v>1</v>
      </c>
      <c r="N46" s="17">
        <v>2</v>
      </c>
      <c r="O46" s="17">
        <v>1</v>
      </c>
      <c r="P46" s="17">
        <v>1</v>
      </c>
      <c r="Q46" s="17">
        <v>1</v>
      </c>
      <c r="R46" s="17">
        <v>1</v>
      </c>
      <c r="S46" s="17"/>
      <c r="T46" s="17">
        <v>3</v>
      </c>
      <c r="U46" s="17">
        <v>2</v>
      </c>
      <c r="V46" s="17">
        <v>1</v>
      </c>
      <c r="W46" s="17">
        <v>1</v>
      </c>
    </row>
    <row r="47" spans="2:23">
      <c r="B47" t="s">
        <v>162</v>
      </c>
      <c r="C47" s="18" t="s">
        <v>161</v>
      </c>
      <c r="D47" s="17">
        <v>1</v>
      </c>
      <c r="E47" s="17">
        <v>0.13999999999999999</v>
      </c>
      <c r="F47" s="17">
        <v>15910000000</v>
      </c>
      <c r="G47" s="17">
        <v>0.02</v>
      </c>
      <c r="H47" s="17"/>
      <c r="I47" s="17">
        <v>1</v>
      </c>
      <c r="J47" s="17">
        <v>1</v>
      </c>
      <c r="K47" s="17">
        <v>1</v>
      </c>
      <c r="L47" s="17"/>
      <c r="M47" s="17">
        <v>5</v>
      </c>
      <c r="N47" s="17">
        <v>15</v>
      </c>
      <c r="O47" s="17">
        <v>1</v>
      </c>
      <c r="P47" s="17">
        <v>1</v>
      </c>
      <c r="Q47" s="17">
        <v>1</v>
      </c>
      <c r="R47" s="17">
        <v>1</v>
      </c>
      <c r="S47" s="17"/>
      <c r="T47" s="17">
        <v>1</v>
      </c>
      <c r="U47" s="17">
        <v>1</v>
      </c>
      <c r="V47" s="17">
        <v>1</v>
      </c>
      <c r="W47" s="17">
        <v>1</v>
      </c>
    </row>
    <row r="48" spans="2:23">
      <c r="B48" t="s">
        <v>166</v>
      </c>
      <c r="C48" s="18" t="s">
        <v>165</v>
      </c>
      <c r="D48" s="17">
        <v>1</v>
      </c>
      <c r="E48" s="17">
        <v>0.35000000000000003</v>
      </c>
      <c r="F48" s="17">
        <v>15590000000</v>
      </c>
      <c r="G48" s="17">
        <v>0.01</v>
      </c>
      <c r="H48" s="17"/>
      <c r="I48" s="17">
        <v>1</v>
      </c>
      <c r="J48" s="17">
        <v>5</v>
      </c>
      <c r="K48" s="17">
        <v>1</v>
      </c>
      <c r="L48" s="17"/>
      <c r="M48" s="17">
        <v>8</v>
      </c>
      <c r="N48" s="17">
        <v>10</v>
      </c>
      <c r="O48" s="17">
        <v>1</v>
      </c>
      <c r="P48" s="17">
        <v>1</v>
      </c>
      <c r="Q48" s="17">
        <v>1</v>
      </c>
      <c r="R48" s="17">
        <v>1</v>
      </c>
      <c r="S48" s="17"/>
      <c r="T48" s="17">
        <v>1</v>
      </c>
      <c r="U48" s="17">
        <v>7</v>
      </c>
      <c r="V48" s="17">
        <v>7</v>
      </c>
      <c r="W48" s="17">
        <v>1</v>
      </c>
    </row>
    <row r="49" spans="2:23">
      <c r="B49" t="s">
        <v>169</v>
      </c>
      <c r="C49" s="18" t="s">
        <v>168</v>
      </c>
      <c r="D49" s="17">
        <v>2</v>
      </c>
      <c r="E49" s="17">
        <v>0.2</v>
      </c>
      <c r="F49" s="17">
        <v>15590000000</v>
      </c>
      <c r="G49" s="17">
        <v>0.04</v>
      </c>
      <c r="H49" s="17"/>
      <c r="I49" s="17">
        <v>1</v>
      </c>
      <c r="J49" s="17">
        <v>1</v>
      </c>
      <c r="K49" s="17">
        <v>1</v>
      </c>
      <c r="L49" s="17"/>
      <c r="M49" s="17">
        <v>1</v>
      </c>
      <c r="N49" s="17">
        <v>4</v>
      </c>
      <c r="O49" s="17">
        <v>1</v>
      </c>
      <c r="P49" s="17">
        <v>1</v>
      </c>
      <c r="Q49" s="17">
        <v>1</v>
      </c>
      <c r="R49" s="17">
        <v>1</v>
      </c>
      <c r="S49" s="17"/>
      <c r="T49" s="17">
        <v>7</v>
      </c>
      <c r="U49" s="17">
        <v>2</v>
      </c>
      <c r="V49" s="17">
        <v>1</v>
      </c>
      <c r="W49" s="17">
        <v>1</v>
      </c>
    </row>
    <row r="50" spans="2:23">
      <c r="B50" t="s">
        <v>171</v>
      </c>
      <c r="C50" s="18" t="s">
        <v>170</v>
      </c>
      <c r="D50" s="17">
        <v>3</v>
      </c>
      <c r="E50" s="17">
        <v>0.1</v>
      </c>
      <c r="F50" s="17">
        <v>14670000000</v>
      </c>
      <c r="G50" s="17">
        <v>0.03</v>
      </c>
      <c r="H50" s="17"/>
      <c r="I50" s="17">
        <v>1</v>
      </c>
      <c r="J50" s="17">
        <v>1</v>
      </c>
      <c r="K50" s="17">
        <v>1</v>
      </c>
      <c r="L50" s="17"/>
      <c r="M50" s="17">
        <v>5</v>
      </c>
      <c r="N50" s="17">
        <v>14</v>
      </c>
      <c r="O50" s="17">
        <v>1</v>
      </c>
      <c r="P50" s="17">
        <v>1</v>
      </c>
      <c r="Q50" s="17">
        <v>1</v>
      </c>
      <c r="R50" s="17">
        <v>1</v>
      </c>
      <c r="S50" s="17"/>
      <c r="T50" s="17">
        <v>3</v>
      </c>
      <c r="U50" s="17">
        <v>2</v>
      </c>
      <c r="V50" s="17">
        <v>1</v>
      </c>
      <c r="W50" s="17">
        <v>1</v>
      </c>
    </row>
    <row r="51" spans="2:23">
      <c r="B51" t="s">
        <v>174</v>
      </c>
      <c r="C51" s="18" t="s">
        <v>173</v>
      </c>
      <c r="D51" s="17">
        <v>3</v>
      </c>
      <c r="E51" s="17">
        <v>6.9999999999999993E-2</v>
      </c>
      <c r="F51" s="17">
        <v>14550000000</v>
      </c>
      <c r="G51" s="17">
        <v>0.04</v>
      </c>
      <c r="H51" s="17"/>
      <c r="I51" s="17">
        <v>2</v>
      </c>
      <c r="J51" s="17">
        <v>1</v>
      </c>
      <c r="K51" s="17">
        <v>1</v>
      </c>
      <c r="L51" s="17"/>
      <c r="M51" s="17">
        <v>7</v>
      </c>
      <c r="N51" s="17">
        <v>3</v>
      </c>
      <c r="O51" s="17">
        <v>7</v>
      </c>
      <c r="P51" s="17">
        <v>1</v>
      </c>
      <c r="Q51" s="17">
        <v>1</v>
      </c>
      <c r="R51" s="17">
        <v>1</v>
      </c>
      <c r="S51" s="17"/>
      <c r="T51" s="17">
        <v>6</v>
      </c>
      <c r="U51" s="17">
        <v>4</v>
      </c>
      <c r="V51" s="17">
        <v>3</v>
      </c>
      <c r="W51" s="17">
        <v>1</v>
      </c>
    </row>
    <row r="52" spans="2:23">
      <c r="B52" t="s">
        <v>178</v>
      </c>
      <c r="C52" s="18" t="s">
        <v>177</v>
      </c>
      <c r="D52" s="17">
        <v>2</v>
      </c>
      <c r="E52" s="17">
        <v>0.15</v>
      </c>
      <c r="F52" s="17">
        <v>14060000000</v>
      </c>
      <c r="G52" s="17">
        <v>0.02</v>
      </c>
      <c r="H52" s="17"/>
      <c r="I52" s="17">
        <v>1</v>
      </c>
      <c r="J52" s="17">
        <v>7</v>
      </c>
      <c r="K52" s="17">
        <v>1</v>
      </c>
      <c r="L52" s="17"/>
      <c r="M52" s="17">
        <v>1</v>
      </c>
      <c r="N52" s="17">
        <v>2</v>
      </c>
      <c r="O52" s="17">
        <v>1</v>
      </c>
      <c r="P52" s="17">
        <v>1</v>
      </c>
      <c r="Q52" s="17">
        <v>1</v>
      </c>
      <c r="R52" s="17">
        <v>1</v>
      </c>
      <c r="S52" s="17"/>
      <c r="T52" s="17">
        <v>3</v>
      </c>
      <c r="U52" s="17">
        <v>5</v>
      </c>
      <c r="V52" s="17">
        <v>4</v>
      </c>
      <c r="W52" s="17">
        <v>1</v>
      </c>
    </row>
    <row r="53" spans="2:23">
      <c r="B53" t="s">
        <v>181</v>
      </c>
      <c r="C53" s="18" t="s">
        <v>180</v>
      </c>
      <c r="D53" s="17">
        <v>2</v>
      </c>
      <c r="E53" s="17">
        <v>0.18</v>
      </c>
      <c r="F53" s="17">
        <v>13710000000</v>
      </c>
      <c r="G53" s="17">
        <v>0.01</v>
      </c>
      <c r="H53" s="17"/>
      <c r="I53" s="17">
        <v>1</v>
      </c>
      <c r="J53" s="17">
        <v>4</v>
      </c>
      <c r="K53" s="17">
        <v>1</v>
      </c>
      <c r="L53" s="17"/>
      <c r="M53" s="17">
        <v>1</v>
      </c>
      <c r="N53" s="17">
        <v>1</v>
      </c>
      <c r="O53" s="17">
        <v>4</v>
      </c>
      <c r="P53" s="17">
        <v>1</v>
      </c>
      <c r="Q53" s="17">
        <v>1</v>
      </c>
      <c r="R53" s="17">
        <v>1</v>
      </c>
      <c r="S53" s="17"/>
      <c r="T53" s="17">
        <v>1</v>
      </c>
      <c r="U53" s="17">
        <v>8</v>
      </c>
      <c r="V53" s="17">
        <v>1</v>
      </c>
      <c r="W53" s="17">
        <v>1</v>
      </c>
    </row>
    <row r="54" spans="2:23">
      <c r="B54" t="s">
        <v>184</v>
      </c>
      <c r="C54" s="18" t="s">
        <v>183</v>
      </c>
      <c r="D54" s="17">
        <v>2</v>
      </c>
      <c r="E54" s="17">
        <v>0.48</v>
      </c>
      <c r="F54" s="17">
        <v>13690000000</v>
      </c>
      <c r="G54" s="17">
        <v>0.02</v>
      </c>
      <c r="H54" s="17"/>
      <c r="I54" s="17">
        <v>1</v>
      </c>
      <c r="J54" s="17">
        <v>1</v>
      </c>
      <c r="K54" s="17">
        <v>6</v>
      </c>
      <c r="L54" s="17"/>
      <c r="M54" s="17">
        <v>1</v>
      </c>
      <c r="N54" s="17">
        <v>2</v>
      </c>
      <c r="O54" s="17">
        <v>1</v>
      </c>
      <c r="P54" s="17">
        <v>1</v>
      </c>
      <c r="Q54" s="17">
        <v>1</v>
      </c>
      <c r="R54" s="17">
        <v>1</v>
      </c>
      <c r="S54" s="17"/>
      <c r="T54" s="17">
        <v>3</v>
      </c>
      <c r="U54" s="17">
        <v>2</v>
      </c>
      <c r="V54" s="17">
        <v>1</v>
      </c>
      <c r="W54" s="17">
        <v>1</v>
      </c>
    </row>
    <row r="55" spans="2:23">
      <c r="B55" t="s">
        <v>187</v>
      </c>
      <c r="C55" s="18" t="s">
        <v>186</v>
      </c>
      <c r="D55" s="17">
        <v>5</v>
      </c>
      <c r="E55" s="17">
        <v>0.2</v>
      </c>
      <c r="F55" s="17">
        <v>13600000000</v>
      </c>
      <c r="G55" s="17">
        <v>0.01</v>
      </c>
      <c r="H55" s="17"/>
      <c r="I55" s="17">
        <v>1</v>
      </c>
      <c r="J55" s="17">
        <v>8</v>
      </c>
      <c r="K55" s="17">
        <v>1</v>
      </c>
      <c r="L55" s="17"/>
      <c r="M55" s="17">
        <v>1</v>
      </c>
      <c r="N55" s="17">
        <v>1</v>
      </c>
      <c r="O55" s="17">
        <v>1</v>
      </c>
      <c r="P55" s="17">
        <v>1</v>
      </c>
      <c r="Q55" s="17">
        <v>1</v>
      </c>
      <c r="R55" s="17">
        <v>1</v>
      </c>
      <c r="S55" s="17"/>
      <c r="T55" s="17">
        <v>1</v>
      </c>
      <c r="U55" s="17">
        <v>1</v>
      </c>
      <c r="V55" s="17">
        <v>8</v>
      </c>
      <c r="W55" s="17">
        <v>1</v>
      </c>
    </row>
    <row r="56" spans="2:23">
      <c r="B56" t="s">
        <v>191</v>
      </c>
      <c r="C56" s="18" t="s">
        <v>190</v>
      </c>
      <c r="D56" s="17">
        <v>1</v>
      </c>
      <c r="E56" s="17">
        <v>0.4</v>
      </c>
      <c r="F56" s="17">
        <v>12260000000</v>
      </c>
      <c r="G56" s="17">
        <v>0.03</v>
      </c>
      <c r="H56" s="17"/>
      <c r="I56" s="17">
        <v>2</v>
      </c>
      <c r="J56" s="17">
        <v>1</v>
      </c>
      <c r="K56" s="17">
        <v>1</v>
      </c>
      <c r="L56" s="17"/>
      <c r="M56" s="17">
        <v>3</v>
      </c>
      <c r="N56" s="17">
        <v>12</v>
      </c>
      <c r="O56" s="17">
        <v>2</v>
      </c>
      <c r="P56" s="17">
        <v>1</v>
      </c>
      <c r="Q56" s="17">
        <v>1</v>
      </c>
      <c r="R56" s="17">
        <v>1</v>
      </c>
      <c r="S56" s="17"/>
      <c r="T56" s="17">
        <v>6</v>
      </c>
      <c r="U56" s="17">
        <v>4</v>
      </c>
      <c r="V56" s="17">
        <v>3</v>
      </c>
      <c r="W56" s="17">
        <v>1</v>
      </c>
    </row>
    <row r="57" spans="2:23">
      <c r="B57" t="s">
        <v>194</v>
      </c>
      <c r="C57" s="18" t="s">
        <v>193</v>
      </c>
      <c r="D57" s="17">
        <v>2</v>
      </c>
      <c r="E57" s="17">
        <v>0.38999999999999996</v>
      </c>
      <c r="F57" s="17">
        <v>12000000000</v>
      </c>
      <c r="G57" s="17">
        <v>0.01</v>
      </c>
      <c r="H57" s="17"/>
      <c r="I57" s="17">
        <v>2</v>
      </c>
      <c r="J57" s="17">
        <v>1</v>
      </c>
      <c r="K57" s="17">
        <v>3</v>
      </c>
      <c r="L57" s="17"/>
      <c r="M57" s="17">
        <v>9</v>
      </c>
      <c r="N57" s="17">
        <v>16</v>
      </c>
      <c r="O57" s="17">
        <v>2</v>
      </c>
      <c r="P57" s="17">
        <v>1</v>
      </c>
      <c r="Q57" s="17">
        <v>1</v>
      </c>
      <c r="R57" s="17">
        <v>1</v>
      </c>
      <c r="S57" s="17"/>
      <c r="T57" s="17">
        <v>11</v>
      </c>
      <c r="U57" s="17">
        <v>9</v>
      </c>
      <c r="V57" s="17">
        <v>2</v>
      </c>
      <c r="W57" s="17">
        <v>1</v>
      </c>
    </row>
    <row r="58" spans="2:23">
      <c r="B58" t="s">
        <v>198</v>
      </c>
      <c r="C58" s="18" t="s">
        <v>197</v>
      </c>
      <c r="D58" s="17">
        <v>2</v>
      </c>
      <c r="E58" s="17">
        <v>0.2</v>
      </c>
      <c r="F58" s="17">
        <v>11950000000</v>
      </c>
      <c r="G58" s="17">
        <v>0.01</v>
      </c>
      <c r="H58" s="17"/>
      <c r="I58" s="17">
        <v>2</v>
      </c>
      <c r="J58" s="17">
        <v>1</v>
      </c>
      <c r="K58" s="17">
        <v>1</v>
      </c>
      <c r="L58" s="17"/>
      <c r="M58" s="17">
        <v>3</v>
      </c>
      <c r="N58" s="17">
        <v>3</v>
      </c>
      <c r="O58" s="17">
        <v>6</v>
      </c>
      <c r="P58" s="17">
        <v>1</v>
      </c>
      <c r="Q58" s="17">
        <v>1</v>
      </c>
      <c r="R58" s="17">
        <v>1</v>
      </c>
      <c r="S58" s="17"/>
      <c r="T58" s="17">
        <v>6</v>
      </c>
      <c r="U58" s="17">
        <v>4</v>
      </c>
      <c r="V58" s="17">
        <v>3</v>
      </c>
      <c r="W58" s="17">
        <v>1</v>
      </c>
    </row>
    <row r="59" spans="2:23">
      <c r="B59" t="s">
        <v>201</v>
      </c>
      <c r="C59" s="18" t="s">
        <v>200</v>
      </c>
      <c r="D59" s="17">
        <v>6</v>
      </c>
      <c r="E59" s="17">
        <v>0.06</v>
      </c>
      <c r="F59" s="17">
        <v>11770000000</v>
      </c>
      <c r="G59" s="17">
        <v>0.03</v>
      </c>
      <c r="H59" s="17"/>
      <c r="I59" s="17">
        <v>1</v>
      </c>
      <c r="J59" s="17">
        <v>1</v>
      </c>
      <c r="K59" s="17">
        <v>2</v>
      </c>
      <c r="L59" s="17"/>
      <c r="M59" s="17">
        <v>1</v>
      </c>
      <c r="N59" s="17">
        <v>2</v>
      </c>
      <c r="O59" s="17">
        <v>1</v>
      </c>
      <c r="P59" s="17">
        <v>1</v>
      </c>
      <c r="Q59" s="17">
        <v>1</v>
      </c>
      <c r="R59" s="17">
        <v>1</v>
      </c>
      <c r="S59" s="17"/>
      <c r="T59" s="17">
        <v>4</v>
      </c>
      <c r="U59" s="17">
        <v>2</v>
      </c>
      <c r="V59" s="17">
        <v>1</v>
      </c>
      <c r="W59" s="17">
        <v>1</v>
      </c>
    </row>
    <row r="60" spans="2:23">
      <c r="B60" t="s">
        <v>205</v>
      </c>
      <c r="C60" s="18" t="s">
        <v>204</v>
      </c>
      <c r="D60" s="17">
        <v>1</v>
      </c>
      <c r="E60" s="17">
        <v>0.13999999999999999</v>
      </c>
      <c r="F60" s="17">
        <v>11670000000</v>
      </c>
      <c r="G60" s="17">
        <v>0.01</v>
      </c>
      <c r="H60" s="17"/>
      <c r="I60" s="17">
        <v>1</v>
      </c>
      <c r="J60" s="17">
        <v>1</v>
      </c>
      <c r="K60" s="17">
        <v>1</v>
      </c>
      <c r="L60" s="17"/>
      <c r="M60" s="17">
        <v>5</v>
      </c>
      <c r="N60" s="17">
        <v>17</v>
      </c>
      <c r="O60" s="17">
        <v>1</v>
      </c>
      <c r="P60" s="17">
        <v>1</v>
      </c>
      <c r="Q60" s="17">
        <v>1</v>
      </c>
      <c r="R60" s="17">
        <v>1</v>
      </c>
      <c r="S60" s="17"/>
      <c r="T60" s="17">
        <v>1</v>
      </c>
      <c r="U60" s="17">
        <v>1</v>
      </c>
      <c r="V60" s="17">
        <v>1</v>
      </c>
      <c r="W60" s="17">
        <v>1</v>
      </c>
    </row>
    <row r="61" spans="2:23">
      <c r="B61" t="s">
        <v>209</v>
      </c>
      <c r="C61" s="18" t="s">
        <v>208</v>
      </c>
      <c r="D61" s="17">
        <v>3</v>
      </c>
      <c r="E61" s="17">
        <v>6.9999999999999993E-2</v>
      </c>
      <c r="F61" s="17">
        <v>11670000000</v>
      </c>
      <c r="G61" s="17">
        <v>0.06</v>
      </c>
      <c r="H61" s="17"/>
      <c r="I61" s="17">
        <v>1</v>
      </c>
      <c r="J61" s="17">
        <v>4</v>
      </c>
      <c r="K61" s="17">
        <v>1</v>
      </c>
      <c r="L61" s="17"/>
      <c r="M61" s="17">
        <v>1</v>
      </c>
      <c r="N61" s="17">
        <v>5</v>
      </c>
      <c r="O61" s="17">
        <v>4</v>
      </c>
      <c r="P61" s="17">
        <v>1</v>
      </c>
      <c r="Q61" s="17">
        <v>1</v>
      </c>
      <c r="R61" s="17">
        <v>1</v>
      </c>
      <c r="S61" s="17"/>
      <c r="T61" s="17">
        <v>2</v>
      </c>
      <c r="U61" s="17">
        <v>5</v>
      </c>
      <c r="V61" s="17">
        <v>4</v>
      </c>
      <c r="W61" s="17">
        <v>1</v>
      </c>
    </row>
    <row r="62" spans="2:23">
      <c r="B62" t="s">
        <v>212</v>
      </c>
      <c r="C62" s="18" t="s">
        <v>211</v>
      </c>
      <c r="D62" s="17">
        <v>2</v>
      </c>
      <c r="E62" s="17">
        <v>0.15</v>
      </c>
      <c r="F62" s="17">
        <v>11160000000</v>
      </c>
      <c r="G62" s="17">
        <v>0.01</v>
      </c>
      <c r="H62" s="17"/>
      <c r="I62" s="17">
        <v>2</v>
      </c>
      <c r="J62" s="17">
        <v>1</v>
      </c>
      <c r="K62" s="17">
        <v>1</v>
      </c>
      <c r="L62" s="17"/>
      <c r="M62" s="17">
        <v>6</v>
      </c>
      <c r="N62" s="17">
        <v>18</v>
      </c>
      <c r="O62" s="17">
        <v>6</v>
      </c>
      <c r="P62" s="17">
        <v>1</v>
      </c>
      <c r="Q62" s="17">
        <v>1</v>
      </c>
      <c r="R62" s="17">
        <v>1</v>
      </c>
      <c r="S62" s="17"/>
      <c r="T62" s="17">
        <v>12</v>
      </c>
      <c r="U62" s="17">
        <v>4</v>
      </c>
      <c r="V62" s="17">
        <v>3</v>
      </c>
      <c r="W62" s="17">
        <v>1</v>
      </c>
    </row>
    <row r="63" spans="2:23">
      <c r="B63" t="s">
        <v>216</v>
      </c>
      <c r="C63" s="18" t="s">
        <v>215</v>
      </c>
      <c r="D63" s="17">
        <v>2</v>
      </c>
      <c r="E63" s="17">
        <v>0.09</v>
      </c>
      <c r="F63" s="17">
        <v>11010000000</v>
      </c>
      <c r="G63" s="17">
        <v>0.02</v>
      </c>
      <c r="H63" s="17"/>
      <c r="I63" s="17">
        <v>2</v>
      </c>
      <c r="J63" s="17">
        <v>1</v>
      </c>
      <c r="K63" s="17">
        <v>1</v>
      </c>
      <c r="L63" s="17"/>
      <c r="M63" s="17">
        <v>6</v>
      </c>
      <c r="N63" s="17">
        <v>19</v>
      </c>
      <c r="O63" s="17">
        <v>2</v>
      </c>
      <c r="P63" s="17">
        <v>1</v>
      </c>
      <c r="Q63" s="17">
        <v>1</v>
      </c>
      <c r="R63" s="17">
        <v>1</v>
      </c>
      <c r="S63" s="17"/>
      <c r="T63" s="17">
        <v>6</v>
      </c>
      <c r="U63" s="17">
        <v>4</v>
      </c>
      <c r="V63" s="17">
        <v>3</v>
      </c>
      <c r="W63" s="17">
        <v>1</v>
      </c>
    </row>
    <row r="64" spans="2:23">
      <c r="B64" t="s">
        <v>220</v>
      </c>
      <c r="C64" s="18" t="s">
        <v>219</v>
      </c>
      <c r="D64" s="17">
        <v>2</v>
      </c>
      <c r="E64" s="17">
        <v>0.03</v>
      </c>
      <c r="F64" s="17">
        <v>10850000000</v>
      </c>
      <c r="G64" s="17">
        <v>0.03</v>
      </c>
      <c r="H64" s="17"/>
      <c r="I64" s="17">
        <v>1</v>
      </c>
      <c r="J64" s="17">
        <v>1</v>
      </c>
      <c r="K64" s="17">
        <v>1</v>
      </c>
      <c r="L64" s="17"/>
      <c r="M64" s="17">
        <v>1</v>
      </c>
      <c r="N64" s="17">
        <v>2</v>
      </c>
      <c r="O64" s="17">
        <v>1</v>
      </c>
      <c r="P64" s="17">
        <v>1</v>
      </c>
      <c r="Q64" s="17">
        <v>1</v>
      </c>
      <c r="R64" s="17">
        <v>1</v>
      </c>
      <c r="S64" s="17"/>
      <c r="T64" s="17">
        <v>1</v>
      </c>
      <c r="U64" s="17">
        <v>1</v>
      </c>
      <c r="V64" s="17">
        <v>1</v>
      </c>
      <c r="W64" s="17">
        <v>1</v>
      </c>
    </row>
    <row r="65" spans="2:23">
      <c r="B65" t="s">
        <v>223</v>
      </c>
      <c r="C65" s="18" t="s">
        <v>222</v>
      </c>
      <c r="D65" s="17">
        <v>1</v>
      </c>
      <c r="E65" s="17">
        <v>0.13999999999999999</v>
      </c>
      <c r="F65" s="17">
        <v>10440000000</v>
      </c>
      <c r="G65" s="17">
        <v>0.01</v>
      </c>
      <c r="H65" s="17"/>
      <c r="I65" s="17">
        <v>1</v>
      </c>
      <c r="J65" s="17">
        <v>1</v>
      </c>
      <c r="K65" s="17">
        <v>1</v>
      </c>
      <c r="L65" s="17"/>
      <c r="M65" s="17">
        <v>5</v>
      </c>
      <c r="N65" s="17">
        <v>20</v>
      </c>
      <c r="O65" s="17">
        <v>1</v>
      </c>
      <c r="P65" s="17">
        <v>1</v>
      </c>
      <c r="Q65" s="17">
        <v>1</v>
      </c>
      <c r="R65" s="17">
        <v>1</v>
      </c>
      <c r="S65" s="17"/>
      <c r="T65" s="17">
        <v>1</v>
      </c>
      <c r="U65" s="17">
        <v>1</v>
      </c>
      <c r="V65" s="17">
        <v>1</v>
      </c>
      <c r="W65" s="17">
        <v>1</v>
      </c>
    </row>
    <row r="66" spans="2:23">
      <c r="B66" t="s">
        <v>227</v>
      </c>
      <c r="C66" s="18" t="s">
        <v>226</v>
      </c>
      <c r="D66" s="17">
        <v>6</v>
      </c>
      <c r="E66" s="17">
        <v>0.03</v>
      </c>
      <c r="F66" s="17">
        <v>10400000000</v>
      </c>
      <c r="G66" s="17">
        <v>0.03</v>
      </c>
      <c r="H66" s="17"/>
      <c r="I66" s="17">
        <v>1</v>
      </c>
      <c r="J66" s="17">
        <v>1</v>
      </c>
      <c r="K66" s="17">
        <v>1</v>
      </c>
      <c r="L66" s="17"/>
      <c r="M66" s="17">
        <v>1</v>
      </c>
      <c r="N66" s="17">
        <v>2</v>
      </c>
      <c r="O66" s="17">
        <v>1</v>
      </c>
      <c r="P66" s="17">
        <v>1</v>
      </c>
      <c r="Q66" s="17">
        <v>1</v>
      </c>
      <c r="R66" s="17">
        <v>1</v>
      </c>
      <c r="S66" s="17"/>
      <c r="T66" s="17">
        <v>10</v>
      </c>
      <c r="U66" s="17">
        <v>2</v>
      </c>
      <c r="V66" s="17">
        <v>1</v>
      </c>
      <c r="W66" s="17">
        <v>1</v>
      </c>
    </row>
    <row r="67" spans="2:23">
      <c r="B67" t="s">
        <v>230</v>
      </c>
      <c r="C67" s="18" t="s">
        <v>229</v>
      </c>
      <c r="D67" s="17">
        <v>3</v>
      </c>
      <c r="E67" s="17">
        <v>0.06</v>
      </c>
      <c r="F67" s="17">
        <v>10170000000</v>
      </c>
      <c r="G67" s="17">
        <v>0.03</v>
      </c>
      <c r="H67" s="17"/>
      <c r="I67" s="17">
        <v>1</v>
      </c>
      <c r="J67" s="17">
        <v>1</v>
      </c>
      <c r="K67" s="17">
        <v>1</v>
      </c>
      <c r="L67" s="17"/>
      <c r="M67" s="17">
        <v>1</v>
      </c>
      <c r="N67" s="17">
        <v>1</v>
      </c>
      <c r="O67" s="17">
        <v>1</v>
      </c>
      <c r="P67" s="17">
        <v>1</v>
      </c>
      <c r="Q67" s="17">
        <v>1</v>
      </c>
      <c r="R67" s="17">
        <v>1</v>
      </c>
      <c r="S67" s="17"/>
      <c r="T67" s="17">
        <v>2</v>
      </c>
      <c r="U67" s="17">
        <v>2</v>
      </c>
      <c r="V67" s="17">
        <v>1</v>
      </c>
      <c r="W67" s="17">
        <v>1</v>
      </c>
    </row>
    <row r="68" spans="2:23">
      <c r="B68" t="s">
        <v>233</v>
      </c>
      <c r="C68" s="18" t="s">
        <v>232</v>
      </c>
      <c r="D68" s="17">
        <v>6</v>
      </c>
      <c r="E68" s="17">
        <v>0.03</v>
      </c>
      <c r="F68" s="17">
        <v>10020000000</v>
      </c>
      <c r="G68" s="17">
        <v>0.02</v>
      </c>
      <c r="H68" s="17"/>
      <c r="I68" s="17">
        <v>1</v>
      </c>
      <c r="J68" s="17">
        <v>1</v>
      </c>
      <c r="K68" s="17">
        <v>1</v>
      </c>
      <c r="L68" s="17"/>
      <c r="M68" s="17">
        <v>1</v>
      </c>
      <c r="N68" s="17">
        <v>1</v>
      </c>
      <c r="O68" s="17">
        <v>1</v>
      </c>
      <c r="P68" s="17">
        <v>1</v>
      </c>
      <c r="Q68" s="17">
        <v>1</v>
      </c>
      <c r="R68" s="17">
        <v>1</v>
      </c>
      <c r="S68" s="17"/>
      <c r="T68" s="17">
        <v>10</v>
      </c>
      <c r="U68" s="17">
        <v>2</v>
      </c>
      <c r="V68" s="17">
        <v>1</v>
      </c>
      <c r="W68" s="17">
        <v>1</v>
      </c>
    </row>
    <row r="69" spans="2:23">
      <c r="B69" t="s">
        <v>236</v>
      </c>
      <c r="C69" s="18" t="s">
        <v>235</v>
      </c>
      <c r="D69" s="17">
        <v>7</v>
      </c>
      <c r="E69" s="17">
        <v>1.4200000000000002</v>
      </c>
      <c r="F69" s="17">
        <v>9990000000</v>
      </c>
      <c r="G69" s="17">
        <v>0.09</v>
      </c>
      <c r="H69" s="17"/>
      <c r="I69" s="17">
        <v>1</v>
      </c>
      <c r="J69" s="17">
        <v>5</v>
      </c>
      <c r="K69" s="17">
        <v>1</v>
      </c>
      <c r="L69" s="17"/>
      <c r="M69" s="17">
        <v>5</v>
      </c>
      <c r="N69" s="17">
        <v>15</v>
      </c>
      <c r="O69" s="17">
        <v>8</v>
      </c>
      <c r="P69" s="17">
        <v>1</v>
      </c>
      <c r="Q69" s="17">
        <v>1</v>
      </c>
      <c r="R69" s="17">
        <v>1</v>
      </c>
      <c r="S69" s="17"/>
      <c r="T69" s="17">
        <v>13</v>
      </c>
      <c r="U69" s="17">
        <v>10</v>
      </c>
      <c r="V69" s="17">
        <v>1</v>
      </c>
      <c r="W69" s="17">
        <v>1</v>
      </c>
    </row>
    <row r="70" spans="2:23">
      <c r="B70" t="s">
        <v>241</v>
      </c>
      <c r="C70" s="18" t="s">
        <v>240</v>
      </c>
      <c r="D70" s="17">
        <v>2</v>
      </c>
      <c r="E70" s="17">
        <v>0.15</v>
      </c>
      <c r="F70" s="17">
        <v>9920000000</v>
      </c>
      <c r="G70" s="17">
        <v>0.01</v>
      </c>
      <c r="H70" s="17"/>
      <c r="I70" s="17">
        <v>2</v>
      </c>
      <c r="J70" s="17">
        <v>1</v>
      </c>
      <c r="K70" s="17">
        <v>1</v>
      </c>
      <c r="L70" s="17"/>
      <c r="M70" s="17">
        <v>6</v>
      </c>
      <c r="N70" s="17">
        <v>18</v>
      </c>
      <c r="O70" s="17">
        <v>9</v>
      </c>
      <c r="P70" s="17">
        <v>1</v>
      </c>
      <c r="Q70" s="17">
        <v>1</v>
      </c>
      <c r="R70" s="17">
        <v>1</v>
      </c>
      <c r="S70" s="17"/>
      <c r="T70" s="17">
        <v>12</v>
      </c>
      <c r="U70" s="17">
        <v>4</v>
      </c>
      <c r="V70" s="17">
        <v>3</v>
      </c>
      <c r="W70" s="17">
        <v>1</v>
      </c>
    </row>
    <row r="71" spans="2:23">
      <c r="B71" t="s">
        <v>245</v>
      </c>
      <c r="C71" s="18" t="s">
        <v>244</v>
      </c>
      <c r="D71" s="17">
        <v>2</v>
      </c>
      <c r="E71" s="17">
        <v>0.47000000000000003</v>
      </c>
      <c r="F71" s="17">
        <v>9770000000</v>
      </c>
      <c r="G71" s="17">
        <v>0.06</v>
      </c>
      <c r="H71" s="17"/>
      <c r="I71" s="17">
        <v>1</v>
      </c>
      <c r="J71" s="17">
        <v>2</v>
      </c>
      <c r="K71" s="17">
        <v>1</v>
      </c>
      <c r="L71" s="17"/>
      <c r="M71" s="17">
        <v>5</v>
      </c>
      <c r="N71" s="17">
        <v>13</v>
      </c>
      <c r="O71" s="17">
        <v>10</v>
      </c>
      <c r="P71" s="17">
        <v>1</v>
      </c>
      <c r="Q71" s="17">
        <v>1</v>
      </c>
      <c r="R71" s="17">
        <v>1</v>
      </c>
      <c r="S71" s="17"/>
      <c r="T71" s="17">
        <v>5</v>
      </c>
      <c r="U71" s="17">
        <v>3</v>
      </c>
      <c r="V71" s="17">
        <v>1</v>
      </c>
      <c r="W71" s="17">
        <v>1</v>
      </c>
    </row>
    <row r="72" spans="2:23">
      <c r="B72" t="s">
        <v>249</v>
      </c>
      <c r="C72" s="18" t="s">
        <v>248</v>
      </c>
      <c r="D72" s="17">
        <v>2</v>
      </c>
      <c r="E72" s="17">
        <v>0.25</v>
      </c>
      <c r="F72" s="17">
        <v>9710000000</v>
      </c>
      <c r="G72" s="17">
        <v>0.04</v>
      </c>
      <c r="H72" s="17"/>
      <c r="I72" s="17">
        <v>1</v>
      </c>
      <c r="J72" s="17">
        <v>4</v>
      </c>
      <c r="K72" s="17">
        <v>1</v>
      </c>
      <c r="L72" s="17"/>
      <c r="M72" s="17">
        <v>1</v>
      </c>
      <c r="N72" s="17">
        <v>4</v>
      </c>
      <c r="O72" s="17">
        <v>4</v>
      </c>
      <c r="P72" s="17">
        <v>1</v>
      </c>
      <c r="Q72" s="17">
        <v>1</v>
      </c>
      <c r="R72" s="17">
        <v>1</v>
      </c>
      <c r="S72" s="17"/>
      <c r="T72" s="17">
        <v>7</v>
      </c>
      <c r="U72" s="17">
        <v>5</v>
      </c>
      <c r="V72" s="17">
        <v>4</v>
      </c>
      <c r="W72" s="17">
        <v>1</v>
      </c>
    </row>
    <row r="73" spans="2:23">
      <c r="B73" t="s">
        <v>253</v>
      </c>
      <c r="C73" s="18" t="s">
        <v>252</v>
      </c>
      <c r="D73" s="17">
        <v>1</v>
      </c>
      <c r="E73" s="17">
        <v>0.13999999999999999</v>
      </c>
      <c r="F73" s="17">
        <v>9600000000</v>
      </c>
      <c r="G73" s="17">
        <v>0.02</v>
      </c>
      <c r="H73" s="17"/>
      <c r="I73" s="17">
        <v>1</v>
      </c>
      <c r="J73" s="17">
        <v>1</v>
      </c>
      <c r="K73" s="17">
        <v>1</v>
      </c>
      <c r="L73" s="17"/>
      <c r="M73" s="17">
        <v>5</v>
      </c>
      <c r="N73" s="17">
        <v>21</v>
      </c>
      <c r="O73" s="17">
        <v>1</v>
      </c>
      <c r="P73" s="17">
        <v>1</v>
      </c>
      <c r="Q73" s="17">
        <v>1</v>
      </c>
      <c r="R73" s="17">
        <v>1</v>
      </c>
      <c r="S73" s="17"/>
      <c r="T73" s="17">
        <v>1</v>
      </c>
      <c r="U73" s="17">
        <v>1</v>
      </c>
      <c r="V73" s="17">
        <v>1</v>
      </c>
      <c r="W73" s="17">
        <v>1</v>
      </c>
    </row>
    <row r="74" spans="2:23">
      <c r="B74" t="s">
        <v>257</v>
      </c>
      <c r="C74" s="18" t="s">
        <v>256</v>
      </c>
      <c r="D74" s="17">
        <v>2</v>
      </c>
      <c r="E74" s="17">
        <v>0.25</v>
      </c>
      <c r="F74" s="17">
        <v>9410000000</v>
      </c>
      <c r="G74" s="17">
        <v>0.08</v>
      </c>
      <c r="H74" s="17"/>
      <c r="I74" s="17">
        <v>3</v>
      </c>
      <c r="J74" s="17">
        <v>1</v>
      </c>
      <c r="K74" s="17">
        <v>4</v>
      </c>
      <c r="L74" s="17"/>
      <c r="M74" s="17">
        <v>4</v>
      </c>
      <c r="N74" s="17">
        <v>6</v>
      </c>
      <c r="O74" s="17">
        <v>5</v>
      </c>
      <c r="P74" s="17">
        <v>1</v>
      </c>
      <c r="Q74" s="17">
        <v>1</v>
      </c>
      <c r="R74" s="17">
        <v>1</v>
      </c>
      <c r="S74" s="17"/>
      <c r="T74" s="17">
        <v>9</v>
      </c>
      <c r="U74" s="17">
        <v>6</v>
      </c>
      <c r="V74" s="17">
        <v>5</v>
      </c>
      <c r="W74" s="17">
        <v>1</v>
      </c>
    </row>
    <row r="75" spans="2:23">
      <c r="B75" t="s">
        <v>260</v>
      </c>
      <c r="C75" s="18" t="s">
        <v>259</v>
      </c>
      <c r="D75" s="17">
        <v>3</v>
      </c>
      <c r="E75" s="17">
        <v>0.11</v>
      </c>
      <c r="F75" s="17">
        <v>9300000000</v>
      </c>
      <c r="G75" s="17">
        <v>0.03</v>
      </c>
      <c r="H75" s="17"/>
      <c r="I75" s="17">
        <v>1</v>
      </c>
      <c r="J75" s="17">
        <v>1</v>
      </c>
      <c r="K75" s="17">
        <v>5</v>
      </c>
      <c r="L75" s="17"/>
      <c r="M75" s="17">
        <v>1</v>
      </c>
      <c r="N75" s="17">
        <v>2</v>
      </c>
      <c r="O75" s="17">
        <v>1</v>
      </c>
      <c r="P75" s="17">
        <v>1</v>
      </c>
      <c r="Q75" s="17">
        <v>1</v>
      </c>
      <c r="R75" s="17">
        <v>1</v>
      </c>
      <c r="S75" s="17"/>
      <c r="T75" s="17">
        <v>4</v>
      </c>
      <c r="U75" s="17">
        <v>2</v>
      </c>
      <c r="V75" s="17">
        <v>1</v>
      </c>
      <c r="W75" s="17">
        <v>1</v>
      </c>
    </row>
    <row r="76" spans="2:23">
      <c r="B76" t="s">
        <v>263</v>
      </c>
      <c r="C76" s="18" t="s">
        <v>262</v>
      </c>
      <c r="D76" s="17">
        <v>2</v>
      </c>
      <c r="E76" s="17">
        <v>0.4</v>
      </c>
      <c r="F76" s="17">
        <v>9300000000</v>
      </c>
      <c r="G76" s="17">
        <v>0.02</v>
      </c>
      <c r="H76" s="17"/>
      <c r="I76" s="17">
        <v>1</v>
      </c>
      <c r="J76" s="17">
        <v>1</v>
      </c>
      <c r="K76" s="17">
        <v>2</v>
      </c>
      <c r="L76" s="17"/>
      <c r="M76" s="17">
        <v>1</v>
      </c>
      <c r="N76" s="17">
        <v>5</v>
      </c>
      <c r="O76" s="17">
        <v>1</v>
      </c>
      <c r="P76" s="17">
        <v>1</v>
      </c>
      <c r="Q76" s="17">
        <v>1</v>
      </c>
      <c r="R76" s="17">
        <v>1</v>
      </c>
      <c r="S76" s="17"/>
      <c r="T76" s="17">
        <v>3</v>
      </c>
      <c r="U76" s="17">
        <v>2</v>
      </c>
      <c r="V76" s="17">
        <v>1</v>
      </c>
      <c r="W76" s="17">
        <v>1</v>
      </c>
    </row>
    <row r="77" spans="2:23">
      <c r="B77" t="s">
        <v>266</v>
      </c>
      <c r="C77" s="18" t="s">
        <v>265</v>
      </c>
      <c r="D77" s="17">
        <v>3</v>
      </c>
      <c r="E77" s="17">
        <v>0.11</v>
      </c>
      <c r="F77" s="17">
        <v>9160000000</v>
      </c>
      <c r="G77" s="17">
        <v>0.01</v>
      </c>
      <c r="H77" s="17"/>
      <c r="I77" s="17">
        <v>1</v>
      </c>
      <c r="J77" s="17">
        <v>1</v>
      </c>
      <c r="K77" s="17">
        <v>4</v>
      </c>
      <c r="L77" s="17"/>
      <c r="M77" s="17">
        <v>1</v>
      </c>
      <c r="N77" s="17">
        <v>2</v>
      </c>
      <c r="O77" s="17">
        <v>1</v>
      </c>
      <c r="P77" s="17">
        <v>1</v>
      </c>
      <c r="Q77" s="17">
        <v>1</v>
      </c>
      <c r="R77" s="17">
        <v>1</v>
      </c>
      <c r="S77" s="17"/>
      <c r="T77" s="17">
        <v>4</v>
      </c>
      <c r="U77" s="17">
        <v>2</v>
      </c>
      <c r="V77" s="17">
        <v>1</v>
      </c>
      <c r="W77" s="17">
        <v>1</v>
      </c>
    </row>
    <row r="78" spans="2:23">
      <c r="B78" t="s">
        <v>270</v>
      </c>
      <c r="C78" s="18" t="s">
        <v>269</v>
      </c>
      <c r="D78" s="17">
        <v>8</v>
      </c>
      <c r="E78" s="17">
        <v>0.57999999999999996</v>
      </c>
      <c r="F78" s="17">
        <v>8910000000</v>
      </c>
      <c r="G78" s="17">
        <v>0.02</v>
      </c>
      <c r="H78" s="17"/>
      <c r="I78" s="17">
        <v>1</v>
      </c>
      <c r="J78" s="17">
        <v>9</v>
      </c>
      <c r="K78" s="17">
        <v>6</v>
      </c>
      <c r="L78" s="17"/>
      <c r="M78" s="17">
        <v>1</v>
      </c>
      <c r="N78" s="17">
        <v>2</v>
      </c>
      <c r="O78" s="17">
        <v>1</v>
      </c>
      <c r="P78" s="17">
        <v>1</v>
      </c>
      <c r="Q78" s="17">
        <v>1</v>
      </c>
      <c r="R78" s="17">
        <v>1</v>
      </c>
      <c r="S78" s="17"/>
      <c r="T78" s="17">
        <v>14</v>
      </c>
      <c r="U78" s="17">
        <v>8</v>
      </c>
      <c r="V78" s="17">
        <v>7</v>
      </c>
      <c r="W78" s="17">
        <v>1</v>
      </c>
    </row>
    <row r="79" spans="2:23">
      <c r="B79" t="s">
        <v>274</v>
      </c>
      <c r="C79" s="18" t="s">
        <v>273</v>
      </c>
      <c r="D79" s="17">
        <v>2</v>
      </c>
      <c r="E79" s="17">
        <v>0.25</v>
      </c>
      <c r="F79" s="17">
        <v>8850000000</v>
      </c>
      <c r="G79" s="17">
        <v>0.01</v>
      </c>
      <c r="H79" s="17"/>
      <c r="I79" s="17">
        <v>2</v>
      </c>
      <c r="J79" s="17">
        <v>1</v>
      </c>
      <c r="K79" s="17">
        <v>1</v>
      </c>
      <c r="L79" s="17"/>
      <c r="M79" s="17">
        <v>10</v>
      </c>
      <c r="N79" s="17">
        <v>3</v>
      </c>
      <c r="O79" s="17">
        <v>2</v>
      </c>
      <c r="P79" s="17">
        <v>1</v>
      </c>
      <c r="Q79" s="17">
        <v>1</v>
      </c>
      <c r="R79" s="17">
        <v>1</v>
      </c>
      <c r="S79" s="17"/>
      <c r="T79" s="17">
        <v>1</v>
      </c>
      <c r="U79" s="17">
        <v>11</v>
      </c>
      <c r="V79" s="17">
        <v>3</v>
      </c>
      <c r="W79" s="17">
        <v>1</v>
      </c>
    </row>
    <row r="80" spans="2:23">
      <c r="B80" t="s">
        <v>278</v>
      </c>
      <c r="C80" s="18" t="s">
        <v>277</v>
      </c>
      <c r="D80" s="17">
        <v>4</v>
      </c>
      <c r="E80" s="17">
        <v>0.65</v>
      </c>
      <c r="F80" s="17">
        <v>8820000000</v>
      </c>
      <c r="G80" s="17">
        <v>0.04</v>
      </c>
      <c r="H80" s="17"/>
      <c r="I80" s="17">
        <v>2</v>
      </c>
      <c r="J80" s="17">
        <v>1</v>
      </c>
      <c r="K80" s="17">
        <v>1</v>
      </c>
      <c r="L80" s="17"/>
      <c r="M80" s="17">
        <v>3</v>
      </c>
      <c r="N80" s="17">
        <v>12</v>
      </c>
      <c r="O80" s="17">
        <v>11</v>
      </c>
      <c r="P80" s="17">
        <v>1</v>
      </c>
      <c r="Q80" s="17">
        <v>1</v>
      </c>
      <c r="R80" s="17">
        <v>1</v>
      </c>
      <c r="S80" s="17"/>
      <c r="T80" s="17">
        <v>1</v>
      </c>
      <c r="U80" s="17">
        <v>4</v>
      </c>
      <c r="V80" s="17">
        <v>3</v>
      </c>
      <c r="W80" s="17">
        <v>1</v>
      </c>
    </row>
    <row r="81" spans="2:23">
      <c r="B81" t="s">
        <v>282</v>
      </c>
      <c r="C81" s="18" t="s">
        <v>281</v>
      </c>
      <c r="D81" s="17">
        <v>2</v>
      </c>
      <c r="E81" s="17">
        <v>0.24</v>
      </c>
      <c r="F81" s="17">
        <v>8390000000.000001</v>
      </c>
      <c r="G81" s="17">
        <v>0.04</v>
      </c>
      <c r="H81" s="17"/>
      <c r="I81" s="17">
        <v>1</v>
      </c>
      <c r="J81" s="17">
        <v>4</v>
      </c>
      <c r="K81" s="17">
        <v>1</v>
      </c>
      <c r="L81" s="17"/>
      <c r="M81" s="17">
        <v>1</v>
      </c>
      <c r="N81" s="17">
        <v>5</v>
      </c>
      <c r="O81" s="17">
        <v>4</v>
      </c>
      <c r="P81" s="17">
        <v>1</v>
      </c>
      <c r="Q81" s="17">
        <v>1</v>
      </c>
      <c r="R81" s="17">
        <v>1</v>
      </c>
      <c r="S81" s="17"/>
      <c r="T81" s="17">
        <v>7</v>
      </c>
      <c r="U81" s="17">
        <v>5</v>
      </c>
      <c r="V81" s="17">
        <v>4</v>
      </c>
      <c r="W81" s="17">
        <v>1</v>
      </c>
    </row>
    <row r="82" spans="2:23">
      <c r="B82" t="s">
        <v>285</v>
      </c>
      <c r="C82" s="18" t="s">
        <v>284</v>
      </c>
      <c r="D82" s="17">
        <v>2</v>
      </c>
      <c r="E82" s="17">
        <v>0.24</v>
      </c>
      <c r="F82" s="17">
        <v>8250000000</v>
      </c>
      <c r="G82" s="17">
        <v>0.05</v>
      </c>
      <c r="H82" s="17"/>
      <c r="I82" s="17">
        <v>1</v>
      </c>
      <c r="J82" s="17">
        <v>3</v>
      </c>
      <c r="K82" s="17">
        <v>1</v>
      </c>
      <c r="L82" s="17"/>
      <c r="M82" s="17">
        <v>1</v>
      </c>
      <c r="N82" s="17">
        <v>5</v>
      </c>
      <c r="O82" s="17">
        <v>3</v>
      </c>
      <c r="P82" s="17">
        <v>1</v>
      </c>
      <c r="Q82" s="17">
        <v>1</v>
      </c>
      <c r="R82" s="17">
        <v>1</v>
      </c>
      <c r="S82" s="17"/>
      <c r="T82" s="17">
        <v>7</v>
      </c>
      <c r="U82" s="17">
        <v>5</v>
      </c>
      <c r="V82" s="17">
        <v>4</v>
      </c>
      <c r="W82" s="17">
        <v>1</v>
      </c>
    </row>
    <row r="83" spans="2:23">
      <c r="B83" t="s">
        <v>289</v>
      </c>
      <c r="C83" s="18" t="s">
        <v>288</v>
      </c>
      <c r="D83" s="17">
        <v>2</v>
      </c>
      <c r="E83" s="17">
        <v>0.15</v>
      </c>
      <c r="F83" s="17">
        <v>8210000000.000001</v>
      </c>
      <c r="G83" s="17">
        <v>0.01</v>
      </c>
      <c r="H83" s="17"/>
      <c r="I83" s="17">
        <v>2</v>
      </c>
      <c r="J83" s="17">
        <v>1</v>
      </c>
      <c r="K83" s="17">
        <v>1</v>
      </c>
      <c r="L83" s="17"/>
      <c r="M83" s="17">
        <v>6</v>
      </c>
      <c r="N83" s="17">
        <v>18</v>
      </c>
      <c r="O83" s="17">
        <v>7</v>
      </c>
      <c r="P83" s="17">
        <v>1</v>
      </c>
      <c r="Q83" s="17">
        <v>1</v>
      </c>
      <c r="R83" s="17">
        <v>1</v>
      </c>
      <c r="S83" s="17"/>
      <c r="T83" s="17">
        <v>12</v>
      </c>
      <c r="U83" s="17">
        <v>4</v>
      </c>
      <c r="V83" s="17">
        <v>3</v>
      </c>
      <c r="W83" s="17">
        <v>1</v>
      </c>
    </row>
    <row r="84" spans="2:23">
      <c r="B84" t="s">
        <v>293</v>
      </c>
      <c r="C84" s="18" t="s">
        <v>292</v>
      </c>
      <c r="D84" s="17">
        <v>3</v>
      </c>
      <c r="E84" s="17">
        <v>0.12</v>
      </c>
      <c r="F84" s="17">
        <v>8109999999.999999</v>
      </c>
      <c r="G84" s="17">
        <v>0.02</v>
      </c>
      <c r="H84" s="17"/>
      <c r="I84" s="17">
        <v>2</v>
      </c>
      <c r="J84" s="17">
        <v>10</v>
      </c>
      <c r="K84" s="17">
        <v>5</v>
      </c>
      <c r="L84" s="17"/>
      <c r="M84" s="17">
        <v>2</v>
      </c>
      <c r="N84" s="17">
        <v>3</v>
      </c>
      <c r="O84" s="17">
        <v>2</v>
      </c>
      <c r="P84" s="17">
        <v>1</v>
      </c>
      <c r="Q84" s="17">
        <v>1</v>
      </c>
      <c r="R84" s="17">
        <v>1</v>
      </c>
      <c r="S84" s="17"/>
      <c r="T84" s="17">
        <v>6</v>
      </c>
      <c r="U84" s="17">
        <v>4</v>
      </c>
      <c r="V84" s="17">
        <v>3</v>
      </c>
      <c r="W84" s="17">
        <v>1</v>
      </c>
    </row>
    <row r="85" spans="2:23">
      <c r="B85" t="s">
        <v>297</v>
      </c>
      <c r="C85" s="18" t="s">
        <v>296</v>
      </c>
      <c r="D85" s="17">
        <v>8</v>
      </c>
      <c r="E85" s="17">
        <v>0.48</v>
      </c>
      <c r="F85" s="17">
        <v>7910000000</v>
      </c>
      <c r="G85" s="17">
        <v>0.02</v>
      </c>
      <c r="H85" s="17"/>
      <c r="I85" s="17">
        <v>1</v>
      </c>
      <c r="J85" s="17">
        <v>9</v>
      </c>
      <c r="K85" s="17">
        <v>7</v>
      </c>
      <c r="L85" s="17"/>
      <c r="M85" s="17">
        <v>1</v>
      </c>
      <c r="N85" s="17">
        <v>2</v>
      </c>
      <c r="O85" s="17">
        <v>1</v>
      </c>
      <c r="P85" s="17">
        <v>1</v>
      </c>
      <c r="Q85" s="17">
        <v>1</v>
      </c>
      <c r="R85" s="17">
        <v>1</v>
      </c>
      <c r="S85" s="17"/>
      <c r="T85" s="17">
        <v>14</v>
      </c>
      <c r="U85" s="17">
        <v>8</v>
      </c>
      <c r="V85" s="17">
        <v>7</v>
      </c>
      <c r="W85" s="17">
        <v>1</v>
      </c>
    </row>
    <row r="86" spans="2:23">
      <c r="B86" t="s">
        <v>300</v>
      </c>
      <c r="C86" s="18" t="s">
        <v>299</v>
      </c>
      <c r="D86" s="17">
        <v>2</v>
      </c>
      <c r="E86" s="17">
        <v>0.15</v>
      </c>
      <c r="F86" s="17">
        <v>7900000000</v>
      </c>
      <c r="G86" s="17">
        <v>0.01</v>
      </c>
      <c r="H86" s="17"/>
      <c r="I86" s="17">
        <v>2</v>
      </c>
      <c r="J86" s="17">
        <v>1</v>
      </c>
      <c r="K86" s="17">
        <v>1</v>
      </c>
      <c r="L86" s="17"/>
      <c r="M86" s="17">
        <v>6</v>
      </c>
      <c r="N86" s="17">
        <v>18</v>
      </c>
      <c r="O86" s="17">
        <v>7</v>
      </c>
      <c r="P86" s="17">
        <v>1</v>
      </c>
      <c r="Q86" s="17">
        <v>1</v>
      </c>
      <c r="R86" s="17">
        <v>1</v>
      </c>
      <c r="S86" s="17"/>
      <c r="T86" s="17">
        <v>12</v>
      </c>
      <c r="U86" s="17">
        <v>4</v>
      </c>
      <c r="V86" s="17">
        <v>3</v>
      </c>
      <c r="W86" s="17">
        <v>1</v>
      </c>
    </row>
    <row r="87" spans="2:23">
      <c r="B87" t="s">
        <v>303</v>
      </c>
      <c r="C87" s="18" t="s">
        <v>302</v>
      </c>
      <c r="D87" s="17">
        <v>2</v>
      </c>
      <c r="E87" s="17">
        <v>0.2</v>
      </c>
      <c r="F87" s="17">
        <v>7830000000</v>
      </c>
      <c r="G87" s="17">
        <v>0.02</v>
      </c>
      <c r="H87" s="17"/>
      <c r="I87" s="17">
        <v>1</v>
      </c>
      <c r="J87" s="17">
        <v>1</v>
      </c>
      <c r="K87" s="17">
        <v>1</v>
      </c>
      <c r="L87" s="17"/>
      <c r="M87" s="17">
        <v>1</v>
      </c>
      <c r="N87" s="17">
        <v>2</v>
      </c>
      <c r="O87" s="17">
        <v>1</v>
      </c>
      <c r="P87" s="17">
        <v>1</v>
      </c>
      <c r="Q87" s="17">
        <v>1</v>
      </c>
      <c r="R87" s="17">
        <v>1</v>
      </c>
      <c r="S87" s="17"/>
      <c r="T87" s="17">
        <v>7</v>
      </c>
      <c r="U87" s="17">
        <v>2</v>
      </c>
      <c r="V87" s="17">
        <v>1</v>
      </c>
      <c r="W87" s="17">
        <v>1</v>
      </c>
    </row>
    <row r="88" spans="2:23">
      <c r="B88" t="s">
        <v>306</v>
      </c>
      <c r="C88" s="18" t="s">
        <v>305</v>
      </c>
      <c r="D88" s="17">
        <v>9</v>
      </c>
      <c r="E88" s="17">
        <v>0.51</v>
      </c>
      <c r="F88" s="17">
        <v>7760000000</v>
      </c>
      <c r="G88" s="17">
        <v>0.04</v>
      </c>
      <c r="H88" s="17"/>
      <c r="I88" s="17">
        <v>1</v>
      </c>
      <c r="J88" s="17">
        <v>1</v>
      </c>
      <c r="K88" s="17">
        <v>4</v>
      </c>
      <c r="L88" s="17"/>
      <c r="M88" s="17">
        <v>5</v>
      </c>
      <c r="N88" s="17">
        <v>22</v>
      </c>
      <c r="O88" s="17">
        <v>12</v>
      </c>
      <c r="P88" s="17">
        <v>1</v>
      </c>
      <c r="Q88" s="17">
        <v>1</v>
      </c>
      <c r="R88" s="17">
        <v>1</v>
      </c>
      <c r="S88" s="17"/>
      <c r="T88" s="17">
        <v>15</v>
      </c>
      <c r="U88" s="17">
        <v>2</v>
      </c>
      <c r="V88" s="17">
        <v>1</v>
      </c>
      <c r="W88" s="17">
        <v>1</v>
      </c>
    </row>
    <row r="89" spans="2:23">
      <c r="B89" t="s">
        <v>311</v>
      </c>
      <c r="C89" s="18" t="s">
        <v>310</v>
      </c>
      <c r="D89" s="17">
        <v>3</v>
      </c>
      <c r="E89" s="17">
        <v>6.9999999999999993E-2</v>
      </c>
      <c r="F89" s="17">
        <v>7700000000</v>
      </c>
      <c r="G89" s="17">
        <v>0.04</v>
      </c>
      <c r="H89" s="17"/>
      <c r="I89" s="17">
        <v>1</v>
      </c>
      <c r="J89" s="17">
        <v>4</v>
      </c>
      <c r="K89" s="17">
        <v>1</v>
      </c>
      <c r="L89" s="17"/>
      <c r="M89" s="17">
        <v>1</v>
      </c>
      <c r="N89" s="17">
        <v>4</v>
      </c>
      <c r="O89" s="17">
        <v>4</v>
      </c>
      <c r="P89" s="17">
        <v>1</v>
      </c>
      <c r="Q89" s="17">
        <v>1</v>
      </c>
      <c r="R89" s="17">
        <v>1</v>
      </c>
      <c r="S89" s="17"/>
      <c r="T89" s="17">
        <v>2</v>
      </c>
      <c r="U89" s="17">
        <v>5</v>
      </c>
      <c r="V89" s="17">
        <v>4</v>
      </c>
      <c r="W89" s="17">
        <v>1</v>
      </c>
    </row>
    <row r="90" spans="2:23">
      <c r="B90" t="s">
        <v>314</v>
      </c>
      <c r="C90" s="18" t="s">
        <v>313</v>
      </c>
      <c r="D90" s="17">
        <v>2</v>
      </c>
      <c r="E90" s="17">
        <v>0.33</v>
      </c>
      <c r="F90" s="17">
        <v>7680000000</v>
      </c>
      <c r="G90" s="17">
        <v>0.01</v>
      </c>
      <c r="H90" s="17"/>
      <c r="I90" s="17">
        <v>1</v>
      </c>
      <c r="J90" s="17">
        <v>1</v>
      </c>
      <c r="K90" s="17">
        <v>4</v>
      </c>
      <c r="L90" s="17"/>
      <c r="M90" s="17">
        <v>1</v>
      </c>
      <c r="N90" s="17">
        <v>2</v>
      </c>
      <c r="O90" s="17">
        <v>1</v>
      </c>
      <c r="P90" s="17">
        <v>1</v>
      </c>
      <c r="Q90" s="17">
        <v>1</v>
      </c>
      <c r="R90" s="17">
        <v>1</v>
      </c>
      <c r="S90" s="17"/>
      <c r="T90" s="17">
        <v>3</v>
      </c>
      <c r="U90" s="17">
        <v>2</v>
      </c>
      <c r="V90" s="17">
        <v>1</v>
      </c>
      <c r="W90" s="17">
        <v>1</v>
      </c>
    </row>
    <row r="91" spans="2:23">
      <c r="B91" t="s">
        <v>317</v>
      </c>
      <c r="C91" s="18" t="s">
        <v>316</v>
      </c>
      <c r="D91" s="17">
        <v>1</v>
      </c>
      <c r="E91" s="17">
        <v>0.13999999999999999</v>
      </c>
      <c r="F91" s="17">
        <v>7610000000</v>
      </c>
      <c r="G91" s="17">
        <v>0.02</v>
      </c>
      <c r="H91" s="17"/>
      <c r="I91" s="17">
        <v>1</v>
      </c>
      <c r="J91" s="17">
        <v>1</v>
      </c>
      <c r="K91" s="17">
        <v>1</v>
      </c>
      <c r="L91" s="17"/>
      <c r="M91" s="17">
        <v>5</v>
      </c>
      <c r="N91" s="17">
        <v>23</v>
      </c>
      <c r="O91" s="17">
        <v>1</v>
      </c>
      <c r="P91" s="17">
        <v>1</v>
      </c>
      <c r="Q91" s="17">
        <v>1</v>
      </c>
      <c r="R91" s="17">
        <v>1</v>
      </c>
      <c r="S91" s="17"/>
      <c r="T91" s="17">
        <v>1</v>
      </c>
      <c r="U91" s="17">
        <v>1</v>
      </c>
      <c r="V91" s="17">
        <v>1</v>
      </c>
      <c r="W91" s="17">
        <v>1</v>
      </c>
    </row>
    <row r="92" spans="2:23">
      <c r="B92" t="s">
        <v>321</v>
      </c>
      <c r="C92" s="18" t="s">
        <v>320</v>
      </c>
      <c r="D92" s="17">
        <v>2</v>
      </c>
      <c r="E92" s="17">
        <v>0.25</v>
      </c>
      <c r="F92" s="17">
        <v>7590000000</v>
      </c>
      <c r="G92" s="17">
        <v>0.04</v>
      </c>
      <c r="H92" s="17"/>
      <c r="I92" s="17">
        <v>1</v>
      </c>
      <c r="J92" s="17">
        <v>3</v>
      </c>
      <c r="K92" s="17">
        <v>1</v>
      </c>
      <c r="L92" s="17"/>
      <c r="M92" s="17">
        <v>1</v>
      </c>
      <c r="N92" s="17">
        <v>4</v>
      </c>
      <c r="O92" s="17">
        <v>3</v>
      </c>
      <c r="P92" s="17">
        <v>1</v>
      </c>
      <c r="Q92" s="17">
        <v>1</v>
      </c>
      <c r="R92" s="17">
        <v>1</v>
      </c>
      <c r="S92" s="17"/>
      <c r="T92" s="17">
        <v>7</v>
      </c>
      <c r="U92" s="17">
        <v>5</v>
      </c>
      <c r="V92" s="17">
        <v>4</v>
      </c>
      <c r="W92" s="17">
        <v>1</v>
      </c>
    </row>
    <row r="93" spans="2:23">
      <c r="B93" t="s">
        <v>325</v>
      </c>
      <c r="C93" s="18" t="s">
        <v>324</v>
      </c>
      <c r="D93" s="17">
        <v>2</v>
      </c>
      <c r="E93" s="17">
        <v>0.2</v>
      </c>
      <c r="F93" s="17">
        <v>7580000000</v>
      </c>
      <c r="G93" s="17">
        <v>0.03</v>
      </c>
      <c r="H93" s="17"/>
      <c r="I93" s="17">
        <v>1</v>
      </c>
      <c r="J93" s="17">
        <v>7</v>
      </c>
      <c r="K93" s="17">
        <v>2</v>
      </c>
      <c r="L93" s="17"/>
      <c r="M93" s="17">
        <v>1</v>
      </c>
      <c r="N93" s="17">
        <v>2</v>
      </c>
      <c r="O93" s="17">
        <v>1</v>
      </c>
      <c r="P93" s="17">
        <v>1</v>
      </c>
      <c r="Q93" s="17">
        <v>1</v>
      </c>
      <c r="R93" s="17">
        <v>1</v>
      </c>
      <c r="S93" s="17"/>
      <c r="T93" s="17">
        <v>3</v>
      </c>
      <c r="U93" s="17">
        <v>5</v>
      </c>
      <c r="V93" s="17">
        <v>4</v>
      </c>
      <c r="W93" s="17">
        <v>1</v>
      </c>
    </row>
    <row r="94" spans="2:23">
      <c r="B94" t="s">
        <v>328</v>
      </c>
      <c r="C94" s="18" t="s">
        <v>327</v>
      </c>
      <c r="D94" s="17">
        <v>10</v>
      </c>
      <c r="E94" s="17">
        <v>0.36</v>
      </c>
      <c r="F94" s="17">
        <v>7490000000</v>
      </c>
      <c r="G94" s="17">
        <v>0.01</v>
      </c>
      <c r="H94" s="17"/>
      <c r="I94" s="17">
        <v>2</v>
      </c>
      <c r="J94" s="17">
        <v>11</v>
      </c>
      <c r="K94" s="17">
        <v>1</v>
      </c>
      <c r="L94" s="17"/>
      <c r="M94" s="17">
        <v>2</v>
      </c>
      <c r="N94" s="17">
        <v>3</v>
      </c>
      <c r="O94" s="17">
        <v>6</v>
      </c>
      <c r="P94" s="17">
        <v>1</v>
      </c>
      <c r="Q94" s="17">
        <v>1</v>
      </c>
      <c r="R94" s="17">
        <v>1</v>
      </c>
      <c r="S94" s="17"/>
      <c r="T94" s="17">
        <v>16</v>
      </c>
      <c r="U94" s="17">
        <v>12</v>
      </c>
      <c r="V94" s="17">
        <v>9</v>
      </c>
      <c r="W94" s="17">
        <v>2</v>
      </c>
    </row>
    <row r="95" spans="2:23">
      <c r="B95" t="s">
        <v>333</v>
      </c>
      <c r="C95" s="18" t="s">
        <v>332</v>
      </c>
      <c r="D95" s="17">
        <v>2</v>
      </c>
      <c r="E95" s="17">
        <v>0.11</v>
      </c>
      <c r="F95" s="17">
        <v>7410000000</v>
      </c>
      <c r="G95" s="17">
        <v>0.04</v>
      </c>
      <c r="H95" s="17"/>
      <c r="I95" s="17">
        <v>1</v>
      </c>
      <c r="J95" s="17">
        <v>1</v>
      </c>
      <c r="K95" s="17">
        <v>5</v>
      </c>
      <c r="L95" s="17"/>
      <c r="M95" s="17">
        <v>1</v>
      </c>
      <c r="N95" s="17">
        <v>2</v>
      </c>
      <c r="O95" s="17">
        <v>1</v>
      </c>
      <c r="P95" s="17">
        <v>1</v>
      </c>
      <c r="Q95" s="17">
        <v>1</v>
      </c>
      <c r="R95" s="17">
        <v>1</v>
      </c>
      <c r="S95" s="17"/>
      <c r="T95" s="17">
        <v>3</v>
      </c>
      <c r="U95" s="17">
        <v>2</v>
      </c>
      <c r="V95" s="17">
        <v>1</v>
      </c>
      <c r="W95" s="17">
        <v>1</v>
      </c>
    </row>
    <row r="96" spans="2:23">
      <c r="B96" t="s">
        <v>336</v>
      </c>
      <c r="C96" s="18" t="s">
        <v>335</v>
      </c>
      <c r="D96" s="17">
        <v>2</v>
      </c>
      <c r="E96" s="17">
        <v>0.2</v>
      </c>
      <c r="F96" s="17">
        <v>7250000000</v>
      </c>
      <c r="G96" s="17">
        <v>0.02</v>
      </c>
      <c r="H96" s="17"/>
      <c r="I96" s="17">
        <v>2</v>
      </c>
      <c r="J96" s="17">
        <v>1</v>
      </c>
      <c r="K96" s="17">
        <v>1</v>
      </c>
      <c r="L96" s="17"/>
      <c r="M96" s="17">
        <v>3</v>
      </c>
      <c r="N96" s="17">
        <v>3</v>
      </c>
      <c r="O96" s="17">
        <v>7</v>
      </c>
      <c r="P96" s="17">
        <v>1</v>
      </c>
      <c r="Q96" s="17">
        <v>1</v>
      </c>
      <c r="R96" s="17">
        <v>1</v>
      </c>
      <c r="S96" s="17"/>
      <c r="T96" s="17">
        <v>6</v>
      </c>
      <c r="U96" s="17">
        <v>4</v>
      </c>
      <c r="V96" s="17">
        <v>3</v>
      </c>
      <c r="W96" s="17">
        <v>1</v>
      </c>
    </row>
    <row r="97" spans="2:23">
      <c r="B97" t="s">
        <v>339</v>
      </c>
      <c r="C97" s="18" t="s">
        <v>338</v>
      </c>
      <c r="D97" s="17">
        <v>3</v>
      </c>
      <c r="E97" s="17">
        <v>0.1</v>
      </c>
      <c r="F97" s="17">
        <v>7120000000</v>
      </c>
      <c r="G97" s="17">
        <v>0.04</v>
      </c>
      <c r="H97" s="17"/>
      <c r="I97" s="17">
        <v>1</v>
      </c>
      <c r="J97" s="17">
        <v>1</v>
      </c>
      <c r="K97" s="17">
        <v>1</v>
      </c>
      <c r="L97" s="17"/>
      <c r="M97" s="17">
        <v>5</v>
      </c>
      <c r="N97" s="17">
        <v>13</v>
      </c>
      <c r="O97" s="17">
        <v>1</v>
      </c>
      <c r="P97" s="17">
        <v>1</v>
      </c>
      <c r="Q97" s="17">
        <v>1</v>
      </c>
      <c r="R97" s="17">
        <v>1</v>
      </c>
      <c r="S97" s="17"/>
      <c r="T97" s="17">
        <v>3</v>
      </c>
      <c r="U97" s="17">
        <v>2</v>
      </c>
      <c r="V97" s="17">
        <v>1</v>
      </c>
      <c r="W97" s="17">
        <v>1</v>
      </c>
    </row>
    <row r="98" spans="2:23">
      <c r="B98" t="s">
        <v>342</v>
      </c>
      <c r="C98" s="18" t="s">
        <v>341</v>
      </c>
      <c r="D98" s="17">
        <v>4</v>
      </c>
      <c r="E98" s="17">
        <v>0.25</v>
      </c>
      <c r="F98" s="17">
        <v>7020000000</v>
      </c>
      <c r="G98" s="17">
        <v>0.02</v>
      </c>
      <c r="H98" s="17"/>
      <c r="I98" s="17">
        <v>1</v>
      </c>
      <c r="J98" s="17">
        <v>7</v>
      </c>
      <c r="K98" s="17">
        <v>1</v>
      </c>
      <c r="L98" s="17"/>
      <c r="M98" s="17">
        <v>1</v>
      </c>
      <c r="N98" s="17">
        <v>1</v>
      </c>
      <c r="O98" s="17">
        <v>1</v>
      </c>
      <c r="P98" s="17">
        <v>1</v>
      </c>
      <c r="Q98" s="17">
        <v>1</v>
      </c>
      <c r="R98" s="17">
        <v>1</v>
      </c>
      <c r="S98" s="17"/>
      <c r="T98" s="17">
        <v>1</v>
      </c>
      <c r="U98" s="17">
        <v>13</v>
      </c>
      <c r="V98" s="17">
        <v>10</v>
      </c>
      <c r="W98" s="17">
        <v>1</v>
      </c>
    </row>
    <row r="99" spans="2:23">
      <c r="B99" t="s">
        <v>345</v>
      </c>
      <c r="C99" s="18" t="s">
        <v>344</v>
      </c>
      <c r="D99" s="17">
        <v>2</v>
      </c>
      <c r="E99" s="17">
        <v>0.63</v>
      </c>
      <c r="F99" s="17">
        <v>7010000000</v>
      </c>
      <c r="G99" s="17">
        <v>0.03</v>
      </c>
      <c r="H99" s="17"/>
      <c r="I99" s="17">
        <v>1</v>
      </c>
      <c r="J99" s="17">
        <v>1</v>
      </c>
      <c r="K99" s="17">
        <v>8</v>
      </c>
      <c r="L99" s="17"/>
      <c r="M99" s="17">
        <v>1</v>
      </c>
      <c r="N99" s="17">
        <v>2</v>
      </c>
      <c r="O99" s="17">
        <v>1</v>
      </c>
      <c r="P99" s="17">
        <v>1</v>
      </c>
      <c r="Q99" s="17">
        <v>1</v>
      </c>
      <c r="R99" s="17">
        <v>1</v>
      </c>
      <c r="S99" s="17"/>
      <c r="T99" s="17">
        <v>3</v>
      </c>
      <c r="U99" s="17">
        <v>2</v>
      </c>
      <c r="V99" s="17">
        <v>1</v>
      </c>
      <c r="W99" s="17">
        <v>1</v>
      </c>
    </row>
    <row r="100" spans="2:23">
      <c r="B100" t="s">
        <v>349</v>
      </c>
      <c r="C100" s="18" t="s">
        <v>348</v>
      </c>
      <c r="D100" s="17">
        <v>11</v>
      </c>
      <c r="E100" s="17">
        <v>0.35000000000000003</v>
      </c>
      <c r="F100" s="17">
        <v>6890000000</v>
      </c>
      <c r="G100" s="17">
        <v>0.03</v>
      </c>
      <c r="H100" s="17"/>
      <c r="I100" s="17">
        <v>1</v>
      </c>
      <c r="J100" s="17">
        <v>10</v>
      </c>
      <c r="K100" s="17">
        <v>2</v>
      </c>
      <c r="L100" s="17"/>
      <c r="M100" s="17">
        <v>1</v>
      </c>
      <c r="N100" s="17">
        <v>2</v>
      </c>
      <c r="O100" s="17">
        <v>1</v>
      </c>
      <c r="P100" s="17">
        <v>1</v>
      </c>
      <c r="Q100" s="17">
        <v>1</v>
      </c>
      <c r="R100" s="17">
        <v>1</v>
      </c>
      <c r="S100" s="17"/>
      <c r="T100" s="17">
        <v>3</v>
      </c>
      <c r="U100" s="17">
        <v>2</v>
      </c>
      <c r="V100" s="17">
        <v>1</v>
      </c>
      <c r="W100" s="17">
        <v>1</v>
      </c>
    </row>
    <row r="101" spans="2:23">
      <c r="B101" t="s">
        <v>353</v>
      </c>
      <c r="C101" s="18" t="s">
        <v>352</v>
      </c>
      <c r="D101" s="17">
        <v>2</v>
      </c>
      <c r="E101" s="17">
        <v>0.25</v>
      </c>
      <c r="F101" s="17">
        <v>6850000000</v>
      </c>
      <c r="G101" s="17">
        <v>0.06</v>
      </c>
      <c r="H101" s="17"/>
      <c r="I101" s="17">
        <v>1</v>
      </c>
      <c r="J101" s="17">
        <v>3</v>
      </c>
      <c r="K101" s="17">
        <v>1</v>
      </c>
      <c r="L101" s="17"/>
      <c r="M101" s="17">
        <v>1</v>
      </c>
      <c r="N101" s="17">
        <v>4</v>
      </c>
      <c r="O101" s="17">
        <v>3</v>
      </c>
      <c r="P101" s="17">
        <v>1</v>
      </c>
      <c r="Q101" s="17">
        <v>1</v>
      </c>
      <c r="R101" s="17">
        <v>1</v>
      </c>
      <c r="S101" s="17"/>
      <c r="T101" s="17">
        <v>1</v>
      </c>
      <c r="U101" s="17">
        <v>8</v>
      </c>
      <c r="V101" s="17">
        <v>1</v>
      </c>
      <c r="W101" s="17">
        <v>1</v>
      </c>
    </row>
    <row r="102" spans="2:23">
      <c r="B102" t="s">
        <v>356</v>
      </c>
      <c r="C102" s="18" t="s">
        <v>355</v>
      </c>
      <c r="D102" s="17">
        <v>3</v>
      </c>
      <c r="E102" s="17">
        <v>6.9999999999999993E-2</v>
      </c>
      <c r="F102" s="17">
        <v>6530000000</v>
      </c>
      <c r="G102" s="17">
        <v>6.9999999999999993E-2</v>
      </c>
      <c r="H102" s="17"/>
      <c r="I102" s="17">
        <v>1</v>
      </c>
      <c r="J102" s="17">
        <v>3</v>
      </c>
      <c r="K102" s="17">
        <v>1</v>
      </c>
      <c r="L102" s="17"/>
      <c r="M102" s="17">
        <v>1</v>
      </c>
      <c r="N102" s="17">
        <v>5</v>
      </c>
      <c r="O102" s="17">
        <v>3</v>
      </c>
      <c r="P102" s="17">
        <v>1</v>
      </c>
      <c r="Q102" s="17">
        <v>1</v>
      </c>
      <c r="R102" s="17">
        <v>1</v>
      </c>
      <c r="S102" s="17"/>
      <c r="T102" s="17">
        <v>2</v>
      </c>
      <c r="U102" s="17">
        <v>5</v>
      </c>
      <c r="V102" s="17">
        <v>4</v>
      </c>
      <c r="W102" s="17">
        <v>1</v>
      </c>
    </row>
    <row r="103" spans="2:23">
      <c r="B103" t="s">
        <v>359</v>
      </c>
      <c r="C103" s="18" t="s">
        <v>358</v>
      </c>
      <c r="D103" s="17">
        <v>2</v>
      </c>
      <c r="E103" s="17">
        <v>0.08</v>
      </c>
      <c r="F103" s="17">
        <v>6470000000</v>
      </c>
      <c r="G103" s="17">
        <v>0.02</v>
      </c>
      <c r="H103" s="17"/>
      <c r="I103" s="17">
        <v>1</v>
      </c>
      <c r="J103" s="17">
        <v>12</v>
      </c>
      <c r="K103" s="17">
        <v>1</v>
      </c>
      <c r="L103" s="17"/>
      <c r="M103" s="17">
        <v>8</v>
      </c>
      <c r="N103" s="17">
        <v>10</v>
      </c>
      <c r="O103" s="17">
        <v>1</v>
      </c>
      <c r="P103" s="17">
        <v>1</v>
      </c>
      <c r="Q103" s="17">
        <v>1</v>
      </c>
      <c r="R103" s="17">
        <v>1</v>
      </c>
      <c r="S103" s="17"/>
      <c r="T103" s="17">
        <v>17</v>
      </c>
      <c r="U103" s="17">
        <v>8</v>
      </c>
      <c r="V103" s="17">
        <v>7</v>
      </c>
      <c r="W103" s="17">
        <v>1</v>
      </c>
    </row>
    <row r="104" spans="2:23">
      <c r="B104" t="s">
        <v>362</v>
      </c>
      <c r="C104" s="18" t="s">
        <v>361</v>
      </c>
      <c r="D104" s="17">
        <v>2</v>
      </c>
      <c r="E104" s="17">
        <v>0.2</v>
      </c>
      <c r="F104" s="17">
        <v>6440000000</v>
      </c>
      <c r="G104" s="17">
        <v>0.02</v>
      </c>
      <c r="H104" s="17"/>
      <c r="I104" s="17">
        <v>2</v>
      </c>
      <c r="J104" s="17">
        <v>1</v>
      </c>
      <c r="K104" s="17">
        <v>1</v>
      </c>
      <c r="L104" s="17"/>
      <c r="M104" s="17">
        <v>2</v>
      </c>
      <c r="N104" s="17">
        <v>3</v>
      </c>
      <c r="O104" s="17">
        <v>11</v>
      </c>
      <c r="P104" s="17">
        <v>1</v>
      </c>
      <c r="Q104" s="17">
        <v>1</v>
      </c>
      <c r="R104" s="17">
        <v>1</v>
      </c>
      <c r="S104" s="17"/>
      <c r="T104" s="17">
        <v>6</v>
      </c>
      <c r="U104" s="17">
        <v>4</v>
      </c>
      <c r="V104" s="17">
        <v>3</v>
      </c>
      <c r="W104" s="17">
        <v>1</v>
      </c>
    </row>
    <row r="105" spans="2:23">
      <c r="B105" t="s">
        <v>366</v>
      </c>
      <c r="C105" s="18" t="s">
        <v>365</v>
      </c>
      <c r="D105" s="17">
        <v>3</v>
      </c>
      <c r="E105" s="17">
        <v>0.1</v>
      </c>
      <c r="F105" s="17">
        <v>6110000000</v>
      </c>
      <c r="G105" s="17">
        <v>0.02</v>
      </c>
      <c r="H105" s="17"/>
      <c r="I105" s="17">
        <v>1</v>
      </c>
      <c r="J105" s="17">
        <v>1</v>
      </c>
      <c r="K105" s="17">
        <v>1</v>
      </c>
      <c r="L105" s="17"/>
      <c r="M105" s="17">
        <v>5</v>
      </c>
      <c r="N105" s="17">
        <v>8</v>
      </c>
      <c r="O105" s="17">
        <v>1</v>
      </c>
      <c r="P105" s="17">
        <v>1</v>
      </c>
      <c r="Q105" s="17">
        <v>1</v>
      </c>
      <c r="R105" s="17">
        <v>1</v>
      </c>
      <c r="S105" s="17"/>
      <c r="T105" s="17">
        <v>3</v>
      </c>
      <c r="U105" s="17">
        <v>2</v>
      </c>
      <c r="V105" s="17">
        <v>1</v>
      </c>
      <c r="W105" s="17">
        <v>1</v>
      </c>
    </row>
    <row r="106" spans="2:23">
      <c r="B106" t="s">
        <v>369</v>
      </c>
      <c r="C106" s="18" t="s">
        <v>368</v>
      </c>
      <c r="D106" s="17">
        <v>6</v>
      </c>
      <c r="E106" s="17">
        <v>6.9999999999999993E-2</v>
      </c>
      <c r="F106" s="17">
        <v>5980000000</v>
      </c>
      <c r="G106" s="17">
        <v>0.03</v>
      </c>
      <c r="H106" s="17"/>
      <c r="I106" s="17">
        <v>1</v>
      </c>
      <c r="J106" s="17">
        <v>12</v>
      </c>
      <c r="K106" s="17">
        <v>1</v>
      </c>
      <c r="L106" s="17"/>
      <c r="M106" s="17">
        <v>8</v>
      </c>
      <c r="N106" s="17">
        <v>10</v>
      </c>
      <c r="O106" s="17">
        <v>1</v>
      </c>
      <c r="P106" s="17">
        <v>1</v>
      </c>
      <c r="Q106" s="17">
        <v>1</v>
      </c>
      <c r="R106" s="17">
        <v>1</v>
      </c>
      <c r="S106" s="17"/>
      <c r="T106" s="17">
        <v>10</v>
      </c>
      <c r="U106" s="17">
        <v>8</v>
      </c>
      <c r="V106" s="17">
        <v>1</v>
      </c>
      <c r="W106" s="17">
        <v>1</v>
      </c>
    </row>
    <row r="107" spans="2:23">
      <c r="B107" t="s">
        <v>372</v>
      </c>
      <c r="C107" s="18" t="s">
        <v>371</v>
      </c>
      <c r="D107" s="17">
        <v>2</v>
      </c>
      <c r="E107" s="17">
        <v>0.15</v>
      </c>
      <c r="F107" s="17">
        <v>5830000000</v>
      </c>
      <c r="G107" s="17">
        <v>0.01</v>
      </c>
      <c r="H107" s="17"/>
      <c r="I107" s="17">
        <v>2</v>
      </c>
      <c r="J107" s="17">
        <v>1</v>
      </c>
      <c r="K107" s="17">
        <v>1</v>
      </c>
      <c r="L107" s="17"/>
      <c r="M107" s="17">
        <v>6</v>
      </c>
      <c r="N107" s="17">
        <v>18</v>
      </c>
      <c r="O107" s="17">
        <v>13</v>
      </c>
      <c r="P107" s="17">
        <v>1</v>
      </c>
      <c r="Q107" s="17">
        <v>1</v>
      </c>
      <c r="R107" s="17">
        <v>1</v>
      </c>
      <c r="S107" s="17"/>
      <c r="T107" s="17">
        <v>12</v>
      </c>
      <c r="U107" s="17">
        <v>4</v>
      </c>
      <c r="V107" s="17">
        <v>3</v>
      </c>
      <c r="W107" s="17">
        <v>1</v>
      </c>
    </row>
    <row r="108" spans="2:23">
      <c r="B108" t="s">
        <v>376</v>
      </c>
      <c r="C108" s="18" t="s">
        <v>375</v>
      </c>
      <c r="D108" s="17">
        <v>2</v>
      </c>
      <c r="E108" s="17">
        <v>0.4</v>
      </c>
      <c r="F108" s="17">
        <v>5810000000</v>
      </c>
      <c r="G108" s="17">
        <v>0.04</v>
      </c>
      <c r="H108" s="17"/>
      <c r="I108" s="17">
        <v>1</v>
      </c>
      <c r="J108" s="17">
        <v>4</v>
      </c>
      <c r="K108" s="17">
        <v>2</v>
      </c>
      <c r="L108" s="17"/>
      <c r="M108" s="17">
        <v>1</v>
      </c>
      <c r="N108" s="17">
        <v>2</v>
      </c>
      <c r="O108" s="17">
        <v>4</v>
      </c>
      <c r="P108" s="17">
        <v>1</v>
      </c>
      <c r="Q108" s="17">
        <v>1</v>
      </c>
      <c r="R108" s="17">
        <v>1</v>
      </c>
      <c r="S108" s="17"/>
      <c r="T108" s="17">
        <v>3</v>
      </c>
      <c r="U108" s="17">
        <v>5</v>
      </c>
      <c r="V108" s="17">
        <v>1</v>
      </c>
      <c r="W108" s="17">
        <v>1</v>
      </c>
    </row>
    <row r="109" spans="2:23">
      <c r="B109" t="s">
        <v>380</v>
      </c>
      <c r="C109" s="18" t="s">
        <v>379</v>
      </c>
      <c r="D109" s="17">
        <v>2</v>
      </c>
      <c r="E109" s="17">
        <v>0.5</v>
      </c>
      <c r="F109" s="17">
        <v>5770000000</v>
      </c>
      <c r="G109" s="17">
        <v>0.06</v>
      </c>
      <c r="H109" s="17"/>
      <c r="I109" s="17">
        <v>3</v>
      </c>
      <c r="J109" s="17">
        <v>1</v>
      </c>
      <c r="K109" s="17">
        <v>4</v>
      </c>
      <c r="L109" s="17"/>
      <c r="M109" s="17">
        <v>4</v>
      </c>
      <c r="N109" s="17">
        <v>24</v>
      </c>
      <c r="O109" s="17">
        <v>5</v>
      </c>
      <c r="P109" s="17">
        <v>1</v>
      </c>
      <c r="Q109" s="17">
        <v>1</v>
      </c>
      <c r="R109" s="17">
        <v>1</v>
      </c>
      <c r="S109" s="17"/>
      <c r="T109" s="17">
        <v>9</v>
      </c>
      <c r="U109" s="17">
        <v>6</v>
      </c>
      <c r="V109" s="17">
        <v>5</v>
      </c>
      <c r="W109" s="17">
        <v>1</v>
      </c>
    </row>
    <row r="110" spans="2:23">
      <c r="B110" t="s">
        <v>384</v>
      </c>
      <c r="C110" s="18" t="s">
        <v>383</v>
      </c>
      <c r="D110" s="17">
        <v>6</v>
      </c>
      <c r="E110" s="17">
        <v>0.05</v>
      </c>
      <c r="F110" s="17">
        <v>5650000000</v>
      </c>
      <c r="G110" s="17">
        <v>0.06</v>
      </c>
      <c r="H110" s="17"/>
      <c r="I110" s="17">
        <v>1</v>
      </c>
      <c r="J110" s="17">
        <v>1</v>
      </c>
      <c r="K110" s="17">
        <v>1</v>
      </c>
      <c r="L110" s="17"/>
      <c r="M110" s="17">
        <v>1</v>
      </c>
      <c r="N110" s="17">
        <v>5</v>
      </c>
      <c r="O110" s="17">
        <v>1</v>
      </c>
      <c r="P110" s="17">
        <v>1</v>
      </c>
      <c r="Q110" s="17">
        <v>1</v>
      </c>
      <c r="R110" s="17">
        <v>1</v>
      </c>
      <c r="S110" s="17"/>
      <c r="T110" s="17">
        <v>10</v>
      </c>
      <c r="U110" s="17">
        <v>2</v>
      </c>
      <c r="V110" s="17">
        <v>1</v>
      </c>
      <c r="W110" s="17">
        <v>1</v>
      </c>
    </row>
    <row r="111" spans="2:23">
      <c r="B111" t="s">
        <v>387</v>
      </c>
      <c r="C111" s="18" t="s">
        <v>386</v>
      </c>
      <c r="D111" s="17">
        <v>2</v>
      </c>
      <c r="E111" s="17">
        <v>0.25</v>
      </c>
      <c r="F111" s="17">
        <v>5560000000</v>
      </c>
      <c r="G111" s="17">
        <v>0.06</v>
      </c>
      <c r="H111" s="17"/>
      <c r="I111" s="17">
        <v>1</v>
      </c>
      <c r="J111" s="17">
        <v>4</v>
      </c>
      <c r="K111" s="17">
        <v>1</v>
      </c>
      <c r="L111" s="17"/>
      <c r="M111" s="17">
        <v>1</v>
      </c>
      <c r="N111" s="17">
        <v>4</v>
      </c>
      <c r="O111" s="17">
        <v>4</v>
      </c>
      <c r="P111" s="17">
        <v>1</v>
      </c>
      <c r="Q111" s="17">
        <v>1</v>
      </c>
      <c r="R111" s="17">
        <v>1</v>
      </c>
      <c r="S111" s="17"/>
      <c r="T111" s="17">
        <v>1</v>
      </c>
      <c r="U111" s="17">
        <v>8</v>
      </c>
      <c r="V111" s="17">
        <v>1</v>
      </c>
      <c r="W111" s="17">
        <v>1</v>
      </c>
    </row>
    <row r="112" spans="2:23">
      <c r="B112" t="s">
        <v>390</v>
      </c>
      <c r="C112" s="18" t="s">
        <v>389</v>
      </c>
      <c r="D112" s="17">
        <v>4</v>
      </c>
      <c r="E112" s="17">
        <v>0.5</v>
      </c>
      <c r="F112" s="17">
        <v>5330000000</v>
      </c>
      <c r="G112" s="17">
        <v>6.9999999999999993E-2</v>
      </c>
      <c r="H112" s="17"/>
      <c r="I112" s="17">
        <v>2</v>
      </c>
      <c r="J112" s="17">
        <v>1</v>
      </c>
      <c r="K112" s="17">
        <v>1</v>
      </c>
      <c r="L112" s="17"/>
      <c r="M112" s="17">
        <v>3</v>
      </c>
      <c r="N112" s="17">
        <v>11</v>
      </c>
      <c r="O112" s="17">
        <v>2</v>
      </c>
      <c r="P112" s="17">
        <v>1</v>
      </c>
      <c r="Q112" s="17">
        <v>1</v>
      </c>
      <c r="R112" s="17">
        <v>1</v>
      </c>
      <c r="S112" s="17"/>
      <c r="T112" s="17">
        <v>18</v>
      </c>
      <c r="U112" s="17">
        <v>4</v>
      </c>
      <c r="V112" s="17">
        <v>3</v>
      </c>
      <c r="W112" s="17">
        <v>1</v>
      </c>
    </row>
    <row r="113" spans="2:23">
      <c r="B113" t="s">
        <v>393</v>
      </c>
      <c r="C113" s="18" t="s">
        <v>392</v>
      </c>
      <c r="D113" s="17">
        <v>2</v>
      </c>
      <c r="E113" s="17">
        <v>0.71000000000000008</v>
      </c>
      <c r="F113" s="17">
        <v>5290000000</v>
      </c>
      <c r="G113" s="17">
        <v>0.03</v>
      </c>
      <c r="H113" s="17"/>
      <c r="I113" s="17">
        <v>1</v>
      </c>
      <c r="J113" s="17">
        <v>1</v>
      </c>
      <c r="K113" s="17">
        <v>7</v>
      </c>
      <c r="L113" s="17"/>
      <c r="M113" s="17">
        <v>1</v>
      </c>
      <c r="N113" s="17">
        <v>2</v>
      </c>
      <c r="O113" s="17">
        <v>1</v>
      </c>
      <c r="P113" s="17">
        <v>1</v>
      </c>
      <c r="Q113" s="17">
        <v>1</v>
      </c>
      <c r="R113" s="17">
        <v>1</v>
      </c>
      <c r="S113" s="17"/>
      <c r="T113" s="17">
        <v>3</v>
      </c>
      <c r="U113" s="17">
        <v>2</v>
      </c>
      <c r="V113" s="17">
        <v>1</v>
      </c>
      <c r="W113" s="17">
        <v>1</v>
      </c>
    </row>
    <row r="114" spans="2:23">
      <c r="B114" t="s">
        <v>397</v>
      </c>
      <c r="C114" s="18" t="s">
        <v>396</v>
      </c>
      <c r="D114" s="17">
        <v>3</v>
      </c>
      <c r="E114" s="17">
        <v>0.08</v>
      </c>
      <c r="F114" s="17">
        <v>5170000000</v>
      </c>
      <c r="G114" s="17">
        <v>0.05</v>
      </c>
      <c r="H114" s="17"/>
      <c r="I114" s="17">
        <v>1</v>
      </c>
      <c r="J114" s="17">
        <v>1</v>
      </c>
      <c r="K114" s="17">
        <v>1</v>
      </c>
      <c r="L114" s="17"/>
      <c r="M114" s="17">
        <v>1</v>
      </c>
      <c r="N114" s="17">
        <v>25</v>
      </c>
      <c r="O114" s="17">
        <v>1</v>
      </c>
      <c r="P114" s="17">
        <v>1</v>
      </c>
      <c r="Q114" s="17">
        <v>1</v>
      </c>
      <c r="R114" s="17">
        <v>1</v>
      </c>
      <c r="S114" s="17"/>
      <c r="T114" s="17">
        <v>1</v>
      </c>
      <c r="U114" s="17">
        <v>2</v>
      </c>
      <c r="V114" s="17">
        <v>1</v>
      </c>
      <c r="W114" s="17">
        <v>1</v>
      </c>
    </row>
    <row r="115" spans="2:23">
      <c r="B115" t="s">
        <v>401</v>
      </c>
      <c r="C115" s="18" t="s">
        <v>400</v>
      </c>
      <c r="D115" s="17">
        <v>2</v>
      </c>
      <c r="E115" s="17">
        <v>0.15</v>
      </c>
      <c r="F115" s="17">
        <v>5150000000</v>
      </c>
      <c r="G115" s="17">
        <v>0.04</v>
      </c>
      <c r="H115" s="17"/>
      <c r="I115" s="17">
        <v>2</v>
      </c>
      <c r="J115" s="17">
        <v>1</v>
      </c>
      <c r="K115" s="17">
        <v>1</v>
      </c>
      <c r="L115" s="17"/>
      <c r="M115" s="17">
        <v>6</v>
      </c>
      <c r="N115" s="17">
        <v>18</v>
      </c>
      <c r="O115" s="17">
        <v>2</v>
      </c>
      <c r="P115" s="17">
        <v>1</v>
      </c>
      <c r="Q115" s="17">
        <v>1</v>
      </c>
      <c r="R115" s="17">
        <v>1</v>
      </c>
      <c r="S115" s="17"/>
      <c r="T115" s="17">
        <v>12</v>
      </c>
      <c r="U115" s="17">
        <v>4</v>
      </c>
      <c r="V115" s="17">
        <v>3</v>
      </c>
      <c r="W115" s="17">
        <v>1</v>
      </c>
    </row>
    <row r="116" spans="2:23">
      <c r="B116" t="s">
        <v>405</v>
      </c>
      <c r="C116" s="18" t="s">
        <v>404</v>
      </c>
      <c r="D116" s="17">
        <v>3</v>
      </c>
      <c r="E116" s="17">
        <v>0.15</v>
      </c>
      <c r="F116" s="17">
        <v>4970000000</v>
      </c>
      <c r="G116" s="17">
        <v>0.04</v>
      </c>
      <c r="H116" s="17"/>
      <c r="I116" s="17">
        <v>1</v>
      </c>
      <c r="J116" s="17">
        <v>1</v>
      </c>
      <c r="K116" s="17">
        <v>5</v>
      </c>
      <c r="L116" s="17"/>
      <c r="M116" s="17">
        <v>5</v>
      </c>
      <c r="N116" s="17">
        <v>7</v>
      </c>
      <c r="O116" s="17">
        <v>1</v>
      </c>
      <c r="P116" s="17">
        <v>1</v>
      </c>
      <c r="Q116" s="17">
        <v>1</v>
      </c>
      <c r="R116" s="17">
        <v>1</v>
      </c>
      <c r="S116" s="17"/>
      <c r="T116" s="17">
        <v>1</v>
      </c>
      <c r="U116" s="17">
        <v>2</v>
      </c>
      <c r="V116" s="17">
        <v>1</v>
      </c>
      <c r="W116" s="17">
        <v>1</v>
      </c>
    </row>
    <row r="117" spans="2:23">
      <c r="B117" t="s">
        <v>409</v>
      </c>
      <c r="C117" s="18" t="s">
        <v>408</v>
      </c>
      <c r="D117" s="17">
        <v>4</v>
      </c>
      <c r="E117" s="17">
        <v>0.38999999999999996</v>
      </c>
      <c r="F117" s="17">
        <v>4950000000</v>
      </c>
      <c r="G117" s="17">
        <v>0.03</v>
      </c>
      <c r="H117" s="17"/>
      <c r="I117" s="17">
        <v>1</v>
      </c>
      <c r="J117" s="17">
        <v>12</v>
      </c>
      <c r="K117" s="17">
        <v>1</v>
      </c>
      <c r="L117" s="17"/>
      <c r="M117" s="17">
        <v>1</v>
      </c>
      <c r="N117" s="17">
        <v>1</v>
      </c>
      <c r="O117" s="17">
        <v>1</v>
      </c>
      <c r="P117" s="17">
        <v>1</v>
      </c>
      <c r="Q117" s="17">
        <v>1</v>
      </c>
      <c r="R117" s="17">
        <v>1</v>
      </c>
      <c r="S117" s="17"/>
      <c r="T117" s="17">
        <v>4</v>
      </c>
      <c r="U117" s="17">
        <v>8</v>
      </c>
      <c r="V117" s="17">
        <v>11</v>
      </c>
      <c r="W117" s="17">
        <v>1</v>
      </c>
    </row>
    <row r="118" spans="2:23">
      <c r="B118" t="s">
        <v>412</v>
      </c>
      <c r="C118" s="18" t="s">
        <v>411</v>
      </c>
      <c r="D118" s="17">
        <v>4</v>
      </c>
      <c r="E118" s="17">
        <v>0.5</v>
      </c>
      <c r="F118" s="17">
        <v>4910000000</v>
      </c>
      <c r="G118" s="17">
        <v>0.03</v>
      </c>
      <c r="H118" s="17"/>
      <c r="I118" s="17">
        <v>2</v>
      </c>
      <c r="J118" s="17">
        <v>1</v>
      </c>
      <c r="K118" s="17">
        <v>3</v>
      </c>
      <c r="L118" s="17"/>
      <c r="M118" s="17">
        <v>9</v>
      </c>
      <c r="N118" s="17">
        <v>16</v>
      </c>
      <c r="O118" s="17">
        <v>2</v>
      </c>
      <c r="P118" s="17">
        <v>1</v>
      </c>
      <c r="Q118" s="17">
        <v>1</v>
      </c>
      <c r="R118" s="17">
        <v>1</v>
      </c>
      <c r="S118" s="17"/>
      <c r="T118" s="17">
        <v>19</v>
      </c>
      <c r="U118" s="17">
        <v>9</v>
      </c>
      <c r="V118" s="17">
        <v>2</v>
      </c>
      <c r="W118" s="17">
        <v>1</v>
      </c>
    </row>
    <row r="119" spans="2:23">
      <c r="B119" t="s">
        <v>415</v>
      </c>
      <c r="C119" s="18" t="s">
        <v>414</v>
      </c>
      <c r="D119" s="17">
        <v>2</v>
      </c>
      <c r="E119" s="17">
        <v>0.2</v>
      </c>
      <c r="F119" s="17">
        <v>4900000000</v>
      </c>
      <c r="G119" s="17">
        <v>0.02</v>
      </c>
      <c r="H119" s="17"/>
      <c r="I119" s="17">
        <v>1</v>
      </c>
      <c r="J119" s="17">
        <v>1</v>
      </c>
      <c r="K119" s="17">
        <v>1</v>
      </c>
      <c r="L119" s="17"/>
      <c r="M119" s="17">
        <v>1</v>
      </c>
      <c r="N119" s="17">
        <v>1</v>
      </c>
      <c r="O119" s="17">
        <v>1</v>
      </c>
      <c r="P119" s="17">
        <v>1</v>
      </c>
      <c r="Q119" s="17">
        <v>1</v>
      </c>
      <c r="R119" s="17">
        <v>1</v>
      </c>
      <c r="S119" s="17"/>
      <c r="T119" s="17">
        <v>1</v>
      </c>
      <c r="U119" s="17">
        <v>1</v>
      </c>
      <c r="V119" s="17">
        <v>1</v>
      </c>
      <c r="W119" s="17">
        <v>1</v>
      </c>
    </row>
    <row r="120" spans="2:23">
      <c r="B120" t="s">
        <v>418</v>
      </c>
      <c r="C120" s="18" t="s">
        <v>417</v>
      </c>
      <c r="D120" s="17">
        <v>3</v>
      </c>
      <c r="E120" s="17">
        <v>6.9999999999999993E-2</v>
      </c>
      <c r="F120" s="17">
        <v>4880000000</v>
      </c>
      <c r="G120" s="17">
        <v>0.04</v>
      </c>
      <c r="H120" s="17"/>
      <c r="I120" s="17">
        <v>1</v>
      </c>
      <c r="J120" s="17">
        <v>3</v>
      </c>
      <c r="K120" s="17">
        <v>1</v>
      </c>
      <c r="L120" s="17"/>
      <c r="M120" s="17">
        <v>1</v>
      </c>
      <c r="N120" s="17">
        <v>4</v>
      </c>
      <c r="O120" s="17">
        <v>3</v>
      </c>
      <c r="P120" s="17">
        <v>1</v>
      </c>
      <c r="Q120" s="17">
        <v>1</v>
      </c>
      <c r="R120" s="17">
        <v>1</v>
      </c>
      <c r="S120" s="17"/>
      <c r="T120" s="17">
        <v>2</v>
      </c>
      <c r="U120" s="17">
        <v>5</v>
      </c>
      <c r="V120" s="17">
        <v>4</v>
      </c>
      <c r="W120" s="17">
        <v>1</v>
      </c>
    </row>
    <row r="121" spans="2:23">
      <c r="B121" t="s">
        <v>421</v>
      </c>
      <c r="C121" s="18" t="s">
        <v>420</v>
      </c>
      <c r="D121" s="17">
        <v>3</v>
      </c>
      <c r="E121" s="17">
        <v>0.1</v>
      </c>
      <c r="F121" s="17">
        <v>4760000000</v>
      </c>
      <c r="G121" s="17">
        <v>0.03</v>
      </c>
      <c r="H121" s="17"/>
      <c r="I121" s="17">
        <v>1</v>
      </c>
      <c r="J121" s="17">
        <v>1</v>
      </c>
      <c r="K121" s="17">
        <v>7</v>
      </c>
      <c r="L121" s="17"/>
      <c r="M121" s="17">
        <v>1</v>
      </c>
      <c r="N121" s="17">
        <v>2</v>
      </c>
      <c r="O121" s="17">
        <v>1</v>
      </c>
      <c r="P121" s="17">
        <v>1</v>
      </c>
      <c r="Q121" s="17">
        <v>1</v>
      </c>
      <c r="R121" s="17">
        <v>1</v>
      </c>
      <c r="S121" s="17"/>
      <c r="T121" s="17">
        <v>4</v>
      </c>
      <c r="U121" s="17">
        <v>2</v>
      </c>
      <c r="V121" s="17">
        <v>1</v>
      </c>
      <c r="W121" s="17">
        <v>1</v>
      </c>
    </row>
    <row r="122" spans="2:23">
      <c r="B122" t="s">
        <v>425</v>
      </c>
      <c r="C122" s="18" t="s">
        <v>424</v>
      </c>
      <c r="D122" s="17">
        <v>2</v>
      </c>
      <c r="E122" s="17">
        <v>0.48</v>
      </c>
      <c r="F122" s="17">
        <v>4750000000</v>
      </c>
      <c r="G122" s="17">
        <v>0.03</v>
      </c>
      <c r="H122" s="17"/>
      <c r="I122" s="17">
        <v>1</v>
      </c>
      <c r="J122" s="17">
        <v>1</v>
      </c>
      <c r="K122" s="17">
        <v>6</v>
      </c>
      <c r="L122" s="17"/>
      <c r="M122" s="17">
        <v>1</v>
      </c>
      <c r="N122" s="17">
        <v>2</v>
      </c>
      <c r="O122" s="17">
        <v>1</v>
      </c>
      <c r="P122" s="17">
        <v>1</v>
      </c>
      <c r="Q122" s="17">
        <v>1</v>
      </c>
      <c r="R122" s="17">
        <v>1</v>
      </c>
      <c r="S122" s="17"/>
      <c r="T122" s="17">
        <v>3</v>
      </c>
      <c r="U122" s="17">
        <v>2</v>
      </c>
      <c r="V122" s="17">
        <v>1</v>
      </c>
      <c r="W122" s="17">
        <v>1</v>
      </c>
    </row>
    <row r="123" spans="2:23">
      <c r="B123" t="s">
        <v>429</v>
      </c>
      <c r="C123" s="18" t="s">
        <v>428</v>
      </c>
      <c r="D123" s="17">
        <v>2</v>
      </c>
      <c r="E123" s="17">
        <v>0.5</v>
      </c>
      <c r="F123" s="17">
        <v>4690000000</v>
      </c>
      <c r="G123" s="17">
        <v>0.03</v>
      </c>
      <c r="H123" s="17"/>
      <c r="I123" s="17">
        <v>1</v>
      </c>
      <c r="J123" s="17">
        <v>5</v>
      </c>
      <c r="K123" s="17">
        <v>2</v>
      </c>
      <c r="L123" s="17"/>
      <c r="M123" s="17">
        <v>8</v>
      </c>
      <c r="N123" s="17">
        <v>10</v>
      </c>
      <c r="O123" s="17">
        <v>1</v>
      </c>
      <c r="P123" s="17">
        <v>1</v>
      </c>
      <c r="Q123" s="17">
        <v>1</v>
      </c>
      <c r="R123" s="17">
        <v>1</v>
      </c>
      <c r="S123" s="17"/>
      <c r="T123" s="17">
        <v>10</v>
      </c>
      <c r="U123" s="17">
        <v>7</v>
      </c>
      <c r="V123" s="17">
        <v>7</v>
      </c>
      <c r="W123" s="17">
        <v>1</v>
      </c>
    </row>
    <row r="124" spans="2:23">
      <c r="B124" t="s">
        <v>433</v>
      </c>
      <c r="C124" s="18" t="s">
        <v>432</v>
      </c>
      <c r="D124" s="17">
        <v>12</v>
      </c>
      <c r="E124" s="17">
        <v>0.54</v>
      </c>
      <c r="F124" s="17">
        <v>4660000000</v>
      </c>
      <c r="G124" s="17">
        <v>0.05</v>
      </c>
      <c r="H124" s="17"/>
      <c r="I124" s="17">
        <v>1</v>
      </c>
      <c r="J124" s="17">
        <v>1</v>
      </c>
      <c r="K124" s="17">
        <v>1</v>
      </c>
      <c r="L124" s="17"/>
      <c r="M124" s="17">
        <v>5</v>
      </c>
      <c r="N124" s="17">
        <v>14</v>
      </c>
      <c r="O124" s="17">
        <v>14</v>
      </c>
      <c r="P124" s="17">
        <v>1</v>
      </c>
      <c r="Q124" s="17">
        <v>1</v>
      </c>
      <c r="R124" s="17">
        <v>1</v>
      </c>
      <c r="S124" s="17"/>
      <c r="T124" s="17">
        <v>10</v>
      </c>
      <c r="U124" s="17">
        <v>2</v>
      </c>
      <c r="V124" s="17">
        <v>1</v>
      </c>
      <c r="W124" s="17">
        <v>1</v>
      </c>
    </row>
    <row r="125" spans="2:23">
      <c r="B125" t="s">
        <v>438</v>
      </c>
      <c r="C125" s="18" t="s">
        <v>437</v>
      </c>
      <c r="D125" s="17">
        <v>13</v>
      </c>
      <c r="E125" s="17">
        <v>0.45999999999999996</v>
      </c>
      <c r="F125" s="17">
        <v>4620000000</v>
      </c>
      <c r="G125" s="17">
        <v>0.03</v>
      </c>
      <c r="H125" s="17"/>
      <c r="I125" s="17">
        <v>1</v>
      </c>
      <c r="J125" s="17">
        <v>13</v>
      </c>
      <c r="K125" s="17">
        <v>4</v>
      </c>
      <c r="L125" s="17"/>
      <c r="M125" s="17">
        <v>5</v>
      </c>
      <c r="N125" s="17">
        <v>26</v>
      </c>
      <c r="O125" s="17">
        <v>15</v>
      </c>
      <c r="P125" s="17">
        <v>1</v>
      </c>
      <c r="Q125" s="17">
        <v>1</v>
      </c>
      <c r="R125" s="17">
        <v>1</v>
      </c>
      <c r="S125" s="17"/>
      <c r="T125" s="17">
        <v>17</v>
      </c>
      <c r="U125" s="17">
        <v>12</v>
      </c>
      <c r="V125" s="17">
        <v>2</v>
      </c>
      <c r="W125" s="17">
        <v>1</v>
      </c>
    </row>
    <row r="126" spans="2:23">
      <c r="B126" t="s">
        <v>443</v>
      </c>
      <c r="C126" s="18" t="s">
        <v>442</v>
      </c>
      <c r="D126" s="17">
        <v>2</v>
      </c>
      <c r="E126" s="17">
        <v>0.25</v>
      </c>
      <c r="F126" s="17">
        <v>4570000000</v>
      </c>
      <c r="G126" s="17">
        <v>0.09</v>
      </c>
      <c r="H126" s="17"/>
      <c r="I126" s="17">
        <v>1</v>
      </c>
      <c r="J126" s="17">
        <v>4</v>
      </c>
      <c r="K126" s="17">
        <v>1</v>
      </c>
      <c r="L126" s="17"/>
      <c r="M126" s="17">
        <v>1</v>
      </c>
      <c r="N126" s="17">
        <v>5</v>
      </c>
      <c r="O126" s="17">
        <v>4</v>
      </c>
      <c r="P126" s="17">
        <v>1</v>
      </c>
      <c r="Q126" s="17">
        <v>1</v>
      </c>
      <c r="R126" s="17">
        <v>1</v>
      </c>
      <c r="S126" s="17"/>
      <c r="T126" s="17">
        <v>1</v>
      </c>
      <c r="U126" s="17">
        <v>8</v>
      </c>
      <c r="V126" s="17">
        <v>1</v>
      </c>
      <c r="W126" s="17">
        <v>1</v>
      </c>
    </row>
    <row r="127" spans="2:23">
      <c r="B127" t="s">
        <v>446</v>
      </c>
      <c r="C127" s="18" t="s">
        <v>445</v>
      </c>
      <c r="D127" s="17">
        <v>2</v>
      </c>
      <c r="E127" s="17">
        <v>0.44</v>
      </c>
      <c r="F127" s="17">
        <v>4550000000</v>
      </c>
      <c r="G127" s="17">
        <v>0.01</v>
      </c>
      <c r="H127" s="17"/>
      <c r="I127" s="17">
        <v>1</v>
      </c>
      <c r="J127" s="17">
        <v>1</v>
      </c>
      <c r="K127" s="17">
        <v>1</v>
      </c>
      <c r="L127" s="17"/>
      <c r="M127" s="17">
        <v>5</v>
      </c>
      <c r="N127" s="17">
        <v>7</v>
      </c>
      <c r="O127" s="17">
        <v>1</v>
      </c>
      <c r="P127" s="17">
        <v>1</v>
      </c>
      <c r="Q127" s="17">
        <v>1</v>
      </c>
      <c r="R127" s="17">
        <v>1</v>
      </c>
      <c r="S127" s="17"/>
      <c r="T127" s="17">
        <v>10</v>
      </c>
      <c r="U127" s="17">
        <v>2</v>
      </c>
      <c r="V127" s="17">
        <v>1</v>
      </c>
      <c r="W127" s="17">
        <v>1</v>
      </c>
    </row>
    <row r="128" spans="2:23">
      <c r="B128" t="s">
        <v>449</v>
      </c>
      <c r="C128" s="18" t="s">
        <v>448</v>
      </c>
      <c r="D128" s="17">
        <v>6</v>
      </c>
      <c r="E128" s="17">
        <v>0.04</v>
      </c>
      <c r="F128" s="17">
        <v>4550000000</v>
      </c>
      <c r="G128" s="17">
        <v>0.04</v>
      </c>
      <c r="H128" s="17"/>
      <c r="I128" s="17">
        <v>1</v>
      </c>
      <c r="J128" s="17">
        <v>3</v>
      </c>
      <c r="K128" s="17">
        <v>1</v>
      </c>
      <c r="L128" s="17"/>
      <c r="M128" s="17">
        <v>1</v>
      </c>
      <c r="N128" s="17">
        <v>1</v>
      </c>
      <c r="O128" s="17">
        <v>3</v>
      </c>
      <c r="P128" s="17">
        <v>1</v>
      </c>
      <c r="Q128" s="17">
        <v>1</v>
      </c>
      <c r="R128" s="17">
        <v>1</v>
      </c>
      <c r="S128" s="17"/>
      <c r="T128" s="17">
        <v>10</v>
      </c>
      <c r="U128" s="17">
        <v>5</v>
      </c>
      <c r="V128" s="17">
        <v>1</v>
      </c>
      <c r="W128" s="17">
        <v>1</v>
      </c>
    </row>
    <row r="129" spans="2:23">
      <c r="B129" t="s">
        <v>451</v>
      </c>
      <c r="C129" s="18" t="s">
        <v>450</v>
      </c>
      <c r="D129" s="17">
        <v>1</v>
      </c>
      <c r="E129" s="17">
        <v>0.4</v>
      </c>
      <c r="F129" s="17">
        <v>4460000000</v>
      </c>
      <c r="G129" s="17">
        <v>0.04</v>
      </c>
      <c r="H129" s="17"/>
      <c r="I129" s="17">
        <v>2</v>
      </c>
      <c r="J129" s="17">
        <v>1</v>
      </c>
      <c r="K129" s="17">
        <v>1</v>
      </c>
      <c r="L129" s="17"/>
      <c r="M129" s="17">
        <v>3</v>
      </c>
      <c r="N129" s="17">
        <v>12</v>
      </c>
      <c r="O129" s="17">
        <v>6</v>
      </c>
      <c r="P129" s="17">
        <v>1</v>
      </c>
      <c r="Q129" s="17">
        <v>1</v>
      </c>
      <c r="R129" s="17">
        <v>1</v>
      </c>
      <c r="S129" s="17"/>
      <c r="T129" s="17">
        <v>6</v>
      </c>
      <c r="U129" s="17">
        <v>4</v>
      </c>
      <c r="V129" s="17">
        <v>3</v>
      </c>
      <c r="W129" s="17">
        <v>1</v>
      </c>
    </row>
    <row r="130" spans="2:23">
      <c r="B130" t="s">
        <v>455</v>
      </c>
      <c r="C130" s="18" t="s">
        <v>454</v>
      </c>
      <c r="D130" s="17">
        <v>1</v>
      </c>
      <c r="E130" s="17">
        <v>0.28999999999999998</v>
      </c>
      <c r="F130" s="17">
        <v>4400000000</v>
      </c>
      <c r="G130" s="17">
        <v>0.03</v>
      </c>
      <c r="H130" s="17"/>
      <c r="I130" s="17">
        <v>1</v>
      </c>
      <c r="J130" s="17">
        <v>1</v>
      </c>
      <c r="K130" s="17">
        <v>6</v>
      </c>
      <c r="L130" s="17"/>
      <c r="M130" s="17">
        <v>1</v>
      </c>
      <c r="N130" s="17">
        <v>1</v>
      </c>
      <c r="O130" s="17">
        <v>1</v>
      </c>
      <c r="P130" s="17">
        <v>1</v>
      </c>
      <c r="Q130" s="17">
        <v>1</v>
      </c>
      <c r="R130" s="17">
        <v>1</v>
      </c>
      <c r="S130" s="17"/>
      <c r="T130" s="17">
        <v>20</v>
      </c>
      <c r="U130" s="17">
        <v>2</v>
      </c>
      <c r="V130" s="17">
        <v>1</v>
      </c>
      <c r="W130" s="17">
        <v>1</v>
      </c>
    </row>
    <row r="131" spans="2:23">
      <c r="B131" t="s">
        <v>459</v>
      </c>
      <c r="C131" s="18" t="s">
        <v>458</v>
      </c>
      <c r="D131" s="17">
        <v>2</v>
      </c>
      <c r="E131" s="17">
        <v>0.25</v>
      </c>
      <c r="F131" s="17">
        <v>4390000000</v>
      </c>
      <c r="G131" s="17">
        <v>0.08</v>
      </c>
      <c r="H131" s="17"/>
      <c r="I131" s="17">
        <v>1</v>
      </c>
      <c r="J131" s="17">
        <v>3</v>
      </c>
      <c r="K131" s="17">
        <v>1</v>
      </c>
      <c r="L131" s="17"/>
      <c r="M131" s="17">
        <v>1</v>
      </c>
      <c r="N131" s="17">
        <v>5</v>
      </c>
      <c r="O131" s="17">
        <v>3</v>
      </c>
      <c r="P131" s="17">
        <v>1</v>
      </c>
      <c r="Q131" s="17">
        <v>1</v>
      </c>
      <c r="R131" s="17">
        <v>1</v>
      </c>
      <c r="S131" s="17"/>
      <c r="T131" s="17">
        <v>1</v>
      </c>
      <c r="U131" s="17">
        <v>8</v>
      </c>
      <c r="V131" s="17">
        <v>1</v>
      </c>
      <c r="W131" s="17">
        <v>1</v>
      </c>
    </row>
    <row r="132" spans="2:23">
      <c r="B132" t="s">
        <v>462</v>
      </c>
      <c r="C132" s="18" t="s">
        <v>461</v>
      </c>
      <c r="D132" s="17">
        <v>3</v>
      </c>
      <c r="E132" s="17">
        <v>6.9999999999999993E-2</v>
      </c>
      <c r="F132" s="17">
        <v>4350000000</v>
      </c>
      <c r="G132" s="17">
        <v>0.03</v>
      </c>
      <c r="H132" s="17"/>
      <c r="I132" s="17">
        <v>2</v>
      </c>
      <c r="J132" s="17">
        <v>1</v>
      </c>
      <c r="K132" s="17">
        <v>1</v>
      </c>
      <c r="L132" s="17"/>
      <c r="M132" s="17">
        <v>6</v>
      </c>
      <c r="N132" s="17">
        <v>19</v>
      </c>
      <c r="O132" s="17">
        <v>2</v>
      </c>
      <c r="P132" s="17">
        <v>1</v>
      </c>
      <c r="Q132" s="17">
        <v>1</v>
      </c>
      <c r="R132" s="17">
        <v>1</v>
      </c>
      <c r="S132" s="17"/>
      <c r="T132" s="17">
        <v>6</v>
      </c>
      <c r="U132" s="17">
        <v>4</v>
      </c>
      <c r="V132" s="17">
        <v>3</v>
      </c>
      <c r="W132" s="17">
        <v>1</v>
      </c>
    </row>
    <row r="133" spans="2:23">
      <c r="B133" t="s">
        <v>465</v>
      </c>
      <c r="C133" s="18" t="s">
        <v>464</v>
      </c>
      <c r="D133" s="17">
        <v>6</v>
      </c>
      <c r="E133" s="17">
        <v>0.13</v>
      </c>
      <c r="F133" s="17">
        <v>4300000000</v>
      </c>
      <c r="G133" s="17">
        <v>0.04</v>
      </c>
      <c r="H133" s="17"/>
      <c r="I133" s="17">
        <v>1</v>
      </c>
      <c r="J133" s="17">
        <v>1</v>
      </c>
      <c r="K133" s="17">
        <v>3</v>
      </c>
      <c r="L133" s="17"/>
      <c r="M133" s="17">
        <v>1</v>
      </c>
      <c r="N133" s="17">
        <v>2</v>
      </c>
      <c r="O133" s="17">
        <v>1</v>
      </c>
      <c r="P133" s="17">
        <v>1</v>
      </c>
      <c r="Q133" s="17">
        <v>1</v>
      </c>
      <c r="R133" s="17">
        <v>1</v>
      </c>
      <c r="S133" s="17"/>
      <c r="T133" s="17">
        <v>4</v>
      </c>
      <c r="U133" s="17">
        <v>2</v>
      </c>
      <c r="V133" s="17">
        <v>1</v>
      </c>
      <c r="W133" s="17">
        <v>1</v>
      </c>
    </row>
    <row r="134" spans="2:23">
      <c r="B134" t="s">
        <v>468</v>
      </c>
      <c r="C134" s="18" t="s">
        <v>467</v>
      </c>
      <c r="D134" s="17">
        <v>2</v>
      </c>
      <c r="E134" s="17">
        <v>0.72</v>
      </c>
      <c r="F134" s="17">
        <v>4269999999.9999995</v>
      </c>
      <c r="G134" s="17">
        <v>0.01</v>
      </c>
      <c r="H134" s="17"/>
      <c r="I134" s="17">
        <v>1</v>
      </c>
      <c r="J134" s="17">
        <v>1</v>
      </c>
      <c r="K134" s="17">
        <v>7</v>
      </c>
      <c r="L134" s="17"/>
      <c r="M134" s="17">
        <v>1</v>
      </c>
      <c r="N134" s="17">
        <v>2</v>
      </c>
      <c r="O134" s="17">
        <v>1</v>
      </c>
      <c r="P134" s="17">
        <v>1</v>
      </c>
      <c r="Q134" s="17">
        <v>1</v>
      </c>
      <c r="R134" s="17">
        <v>1</v>
      </c>
      <c r="S134" s="17"/>
      <c r="T134" s="17">
        <v>3</v>
      </c>
      <c r="U134" s="17">
        <v>2</v>
      </c>
      <c r="V134" s="17">
        <v>1</v>
      </c>
      <c r="W134" s="17">
        <v>1</v>
      </c>
    </row>
    <row r="135" spans="2:23">
      <c r="B135" t="s">
        <v>472</v>
      </c>
      <c r="C135" s="18" t="s">
        <v>471</v>
      </c>
      <c r="D135" s="17">
        <v>9</v>
      </c>
      <c r="E135" s="17">
        <v>0.44</v>
      </c>
      <c r="F135" s="17">
        <v>4250000000</v>
      </c>
      <c r="G135" s="17">
        <v>0.05</v>
      </c>
      <c r="H135" s="17"/>
      <c r="I135" s="17">
        <v>2</v>
      </c>
      <c r="J135" s="17">
        <v>1</v>
      </c>
      <c r="K135" s="17">
        <v>3</v>
      </c>
      <c r="L135" s="17"/>
      <c r="M135" s="17">
        <v>9</v>
      </c>
      <c r="N135" s="17">
        <v>16</v>
      </c>
      <c r="O135" s="17">
        <v>2</v>
      </c>
      <c r="P135" s="17">
        <v>1</v>
      </c>
      <c r="Q135" s="17">
        <v>1</v>
      </c>
      <c r="R135" s="17">
        <v>1</v>
      </c>
      <c r="S135" s="17"/>
      <c r="T135" s="17">
        <v>11</v>
      </c>
      <c r="U135" s="17">
        <v>4</v>
      </c>
      <c r="V135" s="17">
        <v>3</v>
      </c>
      <c r="W135" s="17">
        <v>1</v>
      </c>
    </row>
    <row r="136" spans="2:23">
      <c r="B136" t="s">
        <v>475</v>
      </c>
      <c r="C136" s="18" t="s">
        <v>474</v>
      </c>
      <c r="D136" s="17">
        <v>6</v>
      </c>
      <c r="E136" s="17">
        <v>0.04</v>
      </c>
      <c r="F136" s="17">
        <v>4230000000.0000005</v>
      </c>
      <c r="G136" s="17">
        <v>0.03</v>
      </c>
      <c r="H136" s="17"/>
      <c r="I136" s="17">
        <v>2</v>
      </c>
      <c r="J136" s="17">
        <v>1</v>
      </c>
      <c r="K136" s="17">
        <v>1</v>
      </c>
      <c r="L136" s="17"/>
      <c r="M136" s="17">
        <v>2</v>
      </c>
      <c r="N136" s="17">
        <v>3</v>
      </c>
      <c r="O136" s="17">
        <v>2</v>
      </c>
      <c r="P136" s="17">
        <v>1</v>
      </c>
      <c r="Q136" s="17">
        <v>1</v>
      </c>
      <c r="R136" s="17">
        <v>1</v>
      </c>
      <c r="S136" s="17"/>
      <c r="T136" s="17">
        <v>6</v>
      </c>
      <c r="U136" s="17">
        <v>4</v>
      </c>
      <c r="V136" s="17">
        <v>3</v>
      </c>
      <c r="W136" s="17">
        <v>1</v>
      </c>
    </row>
    <row r="137" spans="2:23">
      <c r="B137" t="s">
        <v>478</v>
      </c>
      <c r="C137" s="18" t="s">
        <v>477</v>
      </c>
      <c r="D137" s="17">
        <v>9</v>
      </c>
      <c r="E137" s="17">
        <v>0.52</v>
      </c>
      <c r="F137" s="17">
        <v>4230000000.0000005</v>
      </c>
      <c r="G137" s="17">
        <v>0.03</v>
      </c>
      <c r="H137" s="17"/>
      <c r="I137" s="17">
        <v>1</v>
      </c>
      <c r="J137" s="17">
        <v>1</v>
      </c>
      <c r="K137" s="17">
        <v>4</v>
      </c>
      <c r="L137" s="17"/>
      <c r="M137" s="17">
        <v>5</v>
      </c>
      <c r="N137" s="17">
        <v>22</v>
      </c>
      <c r="O137" s="17">
        <v>12</v>
      </c>
      <c r="P137" s="17">
        <v>1</v>
      </c>
      <c r="Q137" s="17">
        <v>1</v>
      </c>
      <c r="R137" s="17">
        <v>1</v>
      </c>
      <c r="S137" s="17"/>
      <c r="T137" s="17">
        <v>21</v>
      </c>
      <c r="U137" s="17">
        <v>2</v>
      </c>
      <c r="V137" s="17">
        <v>1</v>
      </c>
      <c r="W137" s="17">
        <v>1</v>
      </c>
    </row>
    <row r="138" spans="2:23">
      <c r="B138" t="s">
        <v>480</v>
      </c>
      <c r="C138" s="18" t="s">
        <v>479</v>
      </c>
      <c r="D138" s="17">
        <v>3</v>
      </c>
      <c r="E138" s="17">
        <v>0.13</v>
      </c>
      <c r="F138" s="17">
        <v>4210000000</v>
      </c>
      <c r="G138" s="17">
        <v>0.09</v>
      </c>
      <c r="H138" s="17"/>
      <c r="I138" s="17">
        <v>1</v>
      </c>
      <c r="J138" s="17">
        <v>1</v>
      </c>
      <c r="K138" s="17">
        <v>5</v>
      </c>
      <c r="L138" s="17"/>
      <c r="M138" s="17">
        <v>1</v>
      </c>
      <c r="N138" s="17">
        <v>5</v>
      </c>
      <c r="O138" s="17">
        <v>1</v>
      </c>
      <c r="P138" s="17">
        <v>1</v>
      </c>
      <c r="Q138" s="17">
        <v>1</v>
      </c>
      <c r="R138" s="17">
        <v>1</v>
      </c>
      <c r="S138" s="17"/>
      <c r="T138" s="17">
        <v>4</v>
      </c>
      <c r="U138" s="17">
        <v>2</v>
      </c>
      <c r="V138" s="17">
        <v>1</v>
      </c>
      <c r="W138" s="17">
        <v>1</v>
      </c>
    </row>
    <row r="139" spans="2:23">
      <c r="B139" t="s">
        <v>484</v>
      </c>
      <c r="C139" s="18" t="s">
        <v>483</v>
      </c>
      <c r="D139" s="17">
        <v>2</v>
      </c>
      <c r="E139" s="17">
        <v>0.44</v>
      </c>
      <c r="F139" s="17">
        <v>4160000000</v>
      </c>
      <c r="G139" s="17">
        <v>0.05</v>
      </c>
      <c r="H139" s="17"/>
      <c r="I139" s="17">
        <v>1</v>
      </c>
      <c r="J139" s="17">
        <v>1</v>
      </c>
      <c r="K139" s="17">
        <v>1</v>
      </c>
      <c r="L139" s="17"/>
      <c r="M139" s="17">
        <v>5</v>
      </c>
      <c r="N139" s="17">
        <v>20</v>
      </c>
      <c r="O139" s="17">
        <v>16</v>
      </c>
      <c r="P139" s="17">
        <v>1</v>
      </c>
      <c r="Q139" s="17">
        <v>1</v>
      </c>
      <c r="R139" s="17">
        <v>1</v>
      </c>
      <c r="S139" s="17"/>
      <c r="T139" s="17">
        <v>10</v>
      </c>
      <c r="U139" s="17">
        <v>2</v>
      </c>
      <c r="V139" s="17">
        <v>1</v>
      </c>
      <c r="W139" s="17">
        <v>1</v>
      </c>
    </row>
    <row r="140" spans="2:23">
      <c r="B140" t="s">
        <v>488</v>
      </c>
      <c r="C140" s="18" t="s">
        <v>487</v>
      </c>
      <c r="D140" s="17">
        <v>2</v>
      </c>
      <c r="E140" s="17">
        <v>0.36</v>
      </c>
      <c r="F140" s="17">
        <v>4150000000.0000005</v>
      </c>
      <c r="G140" s="17">
        <v>0.04</v>
      </c>
      <c r="H140" s="17"/>
      <c r="I140" s="17">
        <v>1</v>
      </c>
      <c r="J140" s="17">
        <v>10</v>
      </c>
      <c r="K140" s="17">
        <v>2</v>
      </c>
      <c r="L140" s="17"/>
      <c r="M140" s="17">
        <v>1</v>
      </c>
      <c r="N140" s="17">
        <v>2</v>
      </c>
      <c r="O140" s="17">
        <v>1</v>
      </c>
      <c r="P140" s="17">
        <v>1</v>
      </c>
      <c r="Q140" s="17">
        <v>1</v>
      </c>
      <c r="R140" s="17">
        <v>1</v>
      </c>
      <c r="S140" s="17"/>
      <c r="T140" s="17">
        <v>3</v>
      </c>
      <c r="U140" s="17">
        <v>2</v>
      </c>
      <c r="V140" s="17">
        <v>1</v>
      </c>
      <c r="W140" s="17">
        <v>1</v>
      </c>
    </row>
    <row r="141" spans="2:23">
      <c r="B141" t="s">
        <v>491</v>
      </c>
      <c r="C141" s="18" t="s">
        <v>490</v>
      </c>
      <c r="D141" s="17">
        <v>2</v>
      </c>
      <c r="E141" s="17">
        <v>0.25</v>
      </c>
      <c r="F141" s="17">
        <v>4150000000.0000005</v>
      </c>
      <c r="G141" s="17">
        <v>0.04</v>
      </c>
      <c r="H141" s="17"/>
      <c r="I141" s="17">
        <v>1</v>
      </c>
      <c r="J141" s="17">
        <v>7</v>
      </c>
      <c r="K141" s="17">
        <v>3</v>
      </c>
      <c r="L141" s="17"/>
      <c r="M141" s="17">
        <v>1</v>
      </c>
      <c r="N141" s="17">
        <v>2</v>
      </c>
      <c r="O141" s="17">
        <v>1</v>
      </c>
      <c r="P141" s="17">
        <v>1</v>
      </c>
      <c r="Q141" s="17">
        <v>1</v>
      </c>
      <c r="R141" s="17">
        <v>1</v>
      </c>
      <c r="S141" s="17"/>
      <c r="T141" s="17">
        <v>3</v>
      </c>
      <c r="U141" s="17">
        <v>5</v>
      </c>
      <c r="V141" s="17">
        <v>4</v>
      </c>
      <c r="W141" s="17">
        <v>1</v>
      </c>
    </row>
    <row r="142" spans="2:23">
      <c r="B142" t="s">
        <v>493</v>
      </c>
      <c r="C142" s="18" t="s">
        <v>492</v>
      </c>
      <c r="D142" s="17">
        <v>1</v>
      </c>
      <c r="E142" s="17">
        <v>0.35000000000000003</v>
      </c>
      <c r="F142" s="17">
        <v>4090000000</v>
      </c>
      <c r="G142" s="17">
        <v>0.05</v>
      </c>
      <c r="H142" s="17"/>
      <c r="I142" s="17">
        <v>1</v>
      </c>
      <c r="J142" s="17">
        <v>8</v>
      </c>
      <c r="K142" s="17">
        <v>1</v>
      </c>
      <c r="L142" s="17"/>
      <c r="M142" s="17">
        <v>5</v>
      </c>
      <c r="N142" s="17">
        <v>13</v>
      </c>
      <c r="O142" s="17">
        <v>10</v>
      </c>
      <c r="P142" s="17">
        <v>1</v>
      </c>
      <c r="Q142" s="17">
        <v>1</v>
      </c>
      <c r="R142" s="17">
        <v>1</v>
      </c>
      <c r="S142" s="17"/>
      <c r="T142" s="17">
        <v>1</v>
      </c>
      <c r="U142" s="17">
        <v>2</v>
      </c>
      <c r="V142" s="17">
        <v>8</v>
      </c>
      <c r="W142" s="17">
        <v>1</v>
      </c>
    </row>
    <row r="143" spans="2:23">
      <c r="B143" t="s">
        <v>496</v>
      </c>
      <c r="C143" s="18" t="s">
        <v>495</v>
      </c>
      <c r="D143" s="17">
        <v>1</v>
      </c>
      <c r="E143" s="17">
        <v>0.4</v>
      </c>
      <c r="F143" s="17">
        <v>4050000000</v>
      </c>
      <c r="G143" s="17">
        <v>0.02</v>
      </c>
      <c r="H143" s="17"/>
      <c r="I143" s="17">
        <v>2</v>
      </c>
      <c r="J143" s="17">
        <v>1</v>
      </c>
      <c r="K143" s="17">
        <v>1</v>
      </c>
      <c r="L143" s="17"/>
      <c r="M143" s="17">
        <v>3</v>
      </c>
      <c r="N143" s="17">
        <v>27</v>
      </c>
      <c r="O143" s="17">
        <v>2</v>
      </c>
      <c r="P143" s="17">
        <v>1</v>
      </c>
      <c r="Q143" s="17">
        <v>1</v>
      </c>
      <c r="R143" s="17">
        <v>1</v>
      </c>
      <c r="S143" s="17"/>
      <c r="T143" s="17">
        <v>6</v>
      </c>
      <c r="U143" s="17">
        <v>4</v>
      </c>
      <c r="V143" s="17">
        <v>3</v>
      </c>
      <c r="W143" s="17">
        <v>1</v>
      </c>
    </row>
    <row r="144" spans="2:23">
      <c r="B144" t="s">
        <v>500</v>
      </c>
      <c r="C144" s="18" t="s">
        <v>499</v>
      </c>
      <c r="D144" s="17">
        <v>2</v>
      </c>
      <c r="E144" s="17">
        <v>0.15</v>
      </c>
      <c r="F144" s="17">
        <v>3920000000</v>
      </c>
      <c r="G144" s="17">
        <v>0.03</v>
      </c>
      <c r="H144" s="17"/>
      <c r="I144" s="17">
        <v>1</v>
      </c>
      <c r="J144" s="17">
        <v>14</v>
      </c>
      <c r="K144" s="17">
        <v>1</v>
      </c>
      <c r="L144" s="17"/>
      <c r="M144" s="17">
        <v>1</v>
      </c>
      <c r="N144" s="17">
        <v>2</v>
      </c>
      <c r="O144" s="17">
        <v>1</v>
      </c>
      <c r="P144" s="17">
        <v>1</v>
      </c>
      <c r="Q144" s="17">
        <v>1</v>
      </c>
      <c r="R144" s="17">
        <v>1</v>
      </c>
      <c r="S144" s="17"/>
      <c r="T144" s="17">
        <v>3</v>
      </c>
      <c r="U144" s="17">
        <v>14</v>
      </c>
      <c r="V144" s="17">
        <v>12</v>
      </c>
      <c r="W144" s="17">
        <v>1</v>
      </c>
    </row>
    <row r="145" spans="2:23">
      <c r="B145" t="s">
        <v>503</v>
      </c>
      <c r="C145" s="18" t="s">
        <v>502</v>
      </c>
      <c r="D145" s="17">
        <v>12</v>
      </c>
      <c r="E145" s="17">
        <v>0.70000000000000007</v>
      </c>
      <c r="F145" s="17">
        <v>3890000000</v>
      </c>
      <c r="G145" s="17">
        <v>0.05</v>
      </c>
      <c r="H145" s="17"/>
      <c r="I145" s="17">
        <v>1</v>
      </c>
      <c r="J145" s="17">
        <v>5</v>
      </c>
      <c r="K145" s="17">
        <v>1</v>
      </c>
      <c r="L145" s="17"/>
      <c r="M145" s="17">
        <v>8</v>
      </c>
      <c r="N145" s="17">
        <v>10</v>
      </c>
      <c r="O145" s="17">
        <v>1</v>
      </c>
      <c r="P145" s="17">
        <v>1</v>
      </c>
      <c r="Q145" s="17">
        <v>1</v>
      </c>
      <c r="R145" s="17">
        <v>1</v>
      </c>
      <c r="S145" s="17"/>
      <c r="T145" s="17">
        <v>22</v>
      </c>
      <c r="U145" s="17">
        <v>7</v>
      </c>
      <c r="V145" s="17">
        <v>8</v>
      </c>
      <c r="W145" s="17">
        <v>1</v>
      </c>
    </row>
    <row r="146" spans="2:23">
      <c r="B146" t="s">
        <v>506</v>
      </c>
      <c r="C146" s="18" t="s">
        <v>505</v>
      </c>
      <c r="D146" s="17">
        <v>3</v>
      </c>
      <c r="E146" s="17">
        <v>6.9999999999999993E-2</v>
      </c>
      <c r="F146" s="17">
        <v>3870000000</v>
      </c>
      <c r="G146" s="17">
        <v>0.02</v>
      </c>
      <c r="H146" s="17"/>
      <c r="I146" s="17">
        <v>2</v>
      </c>
      <c r="J146" s="17">
        <v>1</v>
      </c>
      <c r="K146" s="17">
        <v>1</v>
      </c>
      <c r="L146" s="17"/>
      <c r="M146" s="17">
        <v>6</v>
      </c>
      <c r="N146" s="17">
        <v>9</v>
      </c>
      <c r="O146" s="17">
        <v>6</v>
      </c>
      <c r="P146" s="17">
        <v>1</v>
      </c>
      <c r="Q146" s="17">
        <v>1</v>
      </c>
      <c r="R146" s="17">
        <v>1</v>
      </c>
      <c r="S146" s="17"/>
      <c r="T146" s="17">
        <v>6</v>
      </c>
      <c r="U146" s="17">
        <v>4</v>
      </c>
      <c r="V146" s="17">
        <v>3</v>
      </c>
      <c r="W146" s="17">
        <v>1</v>
      </c>
    </row>
    <row r="147" spans="2:23">
      <c r="B147" t="s">
        <v>510</v>
      </c>
      <c r="C147" s="18" t="s">
        <v>509</v>
      </c>
      <c r="D147" s="17">
        <v>3</v>
      </c>
      <c r="E147" s="17">
        <v>0.1</v>
      </c>
      <c r="F147" s="17">
        <v>3850000000</v>
      </c>
      <c r="G147" s="17">
        <v>0.04</v>
      </c>
      <c r="H147" s="17"/>
      <c r="I147" s="17">
        <v>1</v>
      </c>
      <c r="J147" s="17">
        <v>1</v>
      </c>
      <c r="K147" s="17">
        <v>1</v>
      </c>
      <c r="L147" s="17"/>
      <c r="M147" s="17">
        <v>5</v>
      </c>
      <c r="N147" s="17">
        <v>15</v>
      </c>
      <c r="O147" s="17">
        <v>1</v>
      </c>
      <c r="P147" s="17">
        <v>1</v>
      </c>
      <c r="Q147" s="17">
        <v>1</v>
      </c>
      <c r="R147" s="17">
        <v>1</v>
      </c>
      <c r="S147" s="17"/>
      <c r="T147" s="17">
        <v>3</v>
      </c>
      <c r="U147" s="17">
        <v>2</v>
      </c>
      <c r="V147" s="17">
        <v>1</v>
      </c>
      <c r="W147" s="17">
        <v>1</v>
      </c>
    </row>
    <row r="148" spans="2:23">
      <c r="B148" t="s">
        <v>513</v>
      </c>
      <c r="C148" s="18" t="s">
        <v>512</v>
      </c>
      <c r="D148" s="17">
        <v>2</v>
      </c>
      <c r="E148" s="17">
        <v>0.64</v>
      </c>
      <c r="F148" s="17">
        <v>3830000000</v>
      </c>
      <c r="G148" s="17">
        <v>0.01</v>
      </c>
      <c r="H148" s="17"/>
      <c r="I148" s="17">
        <v>1</v>
      </c>
      <c r="J148" s="17">
        <v>1</v>
      </c>
      <c r="K148" s="17">
        <v>7</v>
      </c>
      <c r="L148" s="17"/>
      <c r="M148" s="17">
        <v>1</v>
      </c>
      <c r="N148" s="17">
        <v>2</v>
      </c>
      <c r="O148" s="17">
        <v>1</v>
      </c>
      <c r="P148" s="17">
        <v>1</v>
      </c>
      <c r="Q148" s="17">
        <v>1</v>
      </c>
      <c r="R148" s="17">
        <v>1</v>
      </c>
      <c r="S148" s="17"/>
      <c r="T148" s="17">
        <v>3</v>
      </c>
      <c r="U148" s="17">
        <v>2</v>
      </c>
      <c r="V148" s="17">
        <v>1</v>
      </c>
      <c r="W148" s="17">
        <v>1</v>
      </c>
    </row>
    <row r="149" spans="2:23">
      <c r="B149" t="s">
        <v>517</v>
      </c>
      <c r="C149" s="18" t="s">
        <v>516</v>
      </c>
      <c r="D149" s="17">
        <v>3</v>
      </c>
      <c r="E149" s="17">
        <v>0.1</v>
      </c>
      <c r="F149" s="17">
        <v>3820000000</v>
      </c>
      <c r="G149" s="17">
        <v>0.03</v>
      </c>
      <c r="H149" s="17"/>
      <c r="I149" s="17">
        <v>1</v>
      </c>
      <c r="J149" s="17">
        <v>1</v>
      </c>
      <c r="K149" s="17">
        <v>1</v>
      </c>
      <c r="L149" s="17"/>
      <c r="M149" s="17">
        <v>5</v>
      </c>
      <c r="N149" s="17">
        <v>21</v>
      </c>
      <c r="O149" s="17">
        <v>1</v>
      </c>
      <c r="P149" s="17">
        <v>1</v>
      </c>
      <c r="Q149" s="17">
        <v>1</v>
      </c>
      <c r="R149" s="17">
        <v>1</v>
      </c>
      <c r="S149" s="17"/>
      <c r="T149" s="17">
        <v>3</v>
      </c>
      <c r="U149" s="17">
        <v>2</v>
      </c>
      <c r="V149" s="17">
        <v>1</v>
      </c>
      <c r="W149" s="17">
        <v>1</v>
      </c>
    </row>
    <row r="150" spans="2:23">
      <c r="B150" t="s">
        <v>520</v>
      </c>
      <c r="C150" s="18" t="s">
        <v>519</v>
      </c>
      <c r="D150" s="17">
        <v>2</v>
      </c>
      <c r="E150" s="17">
        <v>0.64</v>
      </c>
      <c r="F150" s="17">
        <v>3790000000</v>
      </c>
      <c r="G150" s="17">
        <v>0.03</v>
      </c>
      <c r="H150" s="17"/>
      <c r="I150" s="17">
        <v>1</v>
      </c>
      <c r="J150" s="17">
        <v>1</v>
      </c>
      <c r="K150" s="17">
        <v>7</v>
      </c>
      <c r="L150" s="17"/>
      <c r="M150" s="17">
        <v>1</v>
      </c>
      <c r="N150" s="17">
        <v>2</v>
      </c>
      <c r="O150" s="17">
        <v>1</v>
      </c>
      <c r="P150" s="17">
        <v>1</v>
      </c>
      <c r="Q150" s="17">
        <v>1</v>
      </c>
      <c r="R150" s="17">
        <v>1</v>
      </c>
      <c r="S150" s="17"/>
      <c r="T150" s="17">
        <v>3</v>
      </c>
      <c r="U150" s="17">
        <v>2</v>
      </c>
      <c r="V150" s="17">
        <v>1</v>
      </c>
      <c r="W150" s="17">
        <v>1</v>
      </c>
    </row>
    <row r="151" spans="2:23">
      <c r="B151" t="s">
        <v>524</v>
      </c>
      <c r="C151" s="18" t="s">
        <v>523</v>
      </c>
      <c r="D151" s="17">
        <v>6</v>
      </c>
      <c r="E151" s="17">
        <v>6.9999999999999993E-2</v>
      </c>
      <c r="F151" s="17">
        <v>3770000000</v>
      </c>
      <c r="G151" s="17">
        <v>0.05</v>
      </c>
      <c r="H151" s="17"/>
      <c r="I151" s="17">
        <v>1</v>
      </c>
      <c r="J151" s="17">
        <v>1</v>
      </c>
      <c r="K151" s="17">
        <v>1</v>
      </c>
      <c r="L151" s="17"/>
      <c r="M151" s="17">
        <v>5</v>
      </c>
      <c r="N151" s="17">
        <v>7</v>
      </c>
      <c r="O151" s="17">
        <v>1</v>
      </c>
      <c r="P151" s="17">
        <v>1</v>
      </c>
      <c r="Q151" s="17">
        <v>1</v>
      </c>
      <c r="R151" s="17">
        <v>1</v>
      </c>
      <c r="S151" s="17"/>
      <c r="T151" s="17">
        <v>10</v>
      </c>
      <c r="U151" s="17">
        <v>2</v>
      </c>
      <c r="V151" s="17">
        <v>1</v>
      </c>
      <c r="W151" s="17">
        <v>1</v>
      </c>
    </row>
    <row r="152" spans="2:23">
      <c r="B152" t="s">
        <v>527</v>
      </c>
      <c r="C152" s="18" t="s">
        <v>526</v>
      </c>
      <c r="D152" s="17">
        <v>2</v>
      </c>
      <c r="E152" s="17">
        <v>0.2</v>
      </c>
      <c r="F152" s="17">
        <v>3740000000</v>
      </c>
      <c r="G152" s="17">
        <v>0.06</v>
      </c>
      <c r="H152" s="17"/>
      <c r="I152" s="17">
        <v>1</v>
      </c>
      <c r="J152" s="17">
        <v>7</v>
      </c>
      <c r="K152" s="17">
        <v>4</v>
      </c>
      <c r="L152" s="17"/>
      <c r="M152" s="17">
        <v>1</v>
      </c>
      <c r="N152" s="17">
        <v>2</v>
      </c>
      <c r="O152" s="17">
        <v>1</v>
      </c>
      <c r="P152" s="17">
        <v>1</v>
      </c>
      <c r="Q152" s="17">
        <v>1</v>
      </c>
      <c r="R152" s="17">
        <v>1</v>
      </c>
      <c r="S152" s="17"/>
      <c r="T152" s="17">
        <v>3</v>
      </c>
      <c r="U152" s="17">
        <v>5</v>
      </c>
      <c r="V152" s="17">
        <v>4</v>
      </c>
      <c r="W152" s="17">
        <v>1</v>
      </c>
    </row>
    <row r="153" spans="2:23">
      <c r="B153" t="s">
        <v>530</v>
      </c>
      <c r="C153" s="18" t="s">
        <v>529</v>
      </c>
      <c r="D153" s="17">
        <v>1</v>
      </c>
      <c r="E153" s="17">
        <v>0.59</v>
      </c>
      <c r="F153" s="17">
        <v>3740000000</v>
      </c>
      <c r="G153" s="17">
        <v>0.03</v>
      </c>
      <c r="H153" s="17"/>
      <c r="I153" s="17">
        <v>1</v>
      </c>
      <c r="J153" s="17">
        <v>1</v>
      </c>
      <c r="K153" s="17">
        <v>5</v>
      </c>
      <c r="L153" s="17"/>
      <c r="M153" s="17">
        <v>5</v>
      </c>
      <c r="N153" s="17">
        <v>7</v>
      </c>
      <c r="O153" s="17">
        <v>1</v>
      </c>
      <c r="P153" s="17">
        <v>1</v>
      </c>
      <c r="Q153" s="17">
        <v>1</v>
      </c>
      <c r="R153" s="17">
        <v>1</v>
      </c>
      <c r="S153" s="17"/>
      <c r="T153" s="17">
        <v>10</v>
      </c>
      <c r="U153" s="17">
        <v>2</v>
      </c>
      <c r="V153" s="17">
        <v>1</v>
      </c>
      <c r="W153" s="17">
        <v>1</v>
      </c>
    </row>
    <row r="154" spans="2:23">
      <c r="B154" t="s">
        <v>532</v>
      </c>
      <c r="C154" s="18" t="s">
        <v>531</v>
      </c>
      <c r="D154" s="17">
        <v>2</v>
      </c>
      <c r="E154" s="17">
        <v>0.44</v>
      </c>
      <c r="F154" s="17">
        <v>3710000000</v>
      </c>
      <c r="G154" s="17">
        <v>0.03</v>
      </c>
      <c r="H154" s="17"/>
      <c r="I154" s="17">
        <v>1</v>
      </c>
      <c r="J154" s="17">
        <v>1</v>
      </c>
      <c r="K154" s="17">
        <v>1</v>
      </c>
      <c r="L154" s="17"/>
      <c r="M154" s="17">
        <v>5</v>
      </c>
      <c r="N154" s="17">
        <v>14</v>
      </c>
      <c r="O154" s="17">
        <v>1</v>
      </c>
      <c r="P154" s="17">
        <v>1</v>
      </c>
      <c r="Q154" s="17">
        <v>1</v>
      </c>
      <c r="R154" s="17">
        <v>1</v>
      </c>
      <c r="S154" s="17"/>
      <c r="T154" s="17">
        <v>10</v>
      </c>
      <c r="U154" s="17">
        <v>2</v>
      </c>
      <c r="V154" s="17">
        <v>1</v>
      </c>
      <c r="W154" s="17">
        <v>1</v>
      </c>
    </row>
    <row r="155" spans="2:23">
      <c r="B155" t="s">
        <v>535</v>
      </c>
      <c r="C155" s="18" t="s">
        <v>534</v>
      </c>
      <c r="D155" s="17">
        <v>1</v>
      </c>
      <c r="E155" s="17">
        <v>0.13999999999999999</v>
      </c>
      <c r="F155" s="17">
        <v>3700000000</v>
      </c>
      <c r="G155" s="17">
        <v>0.02</v>
      </c>
      <c r="H155" s="17"/>
      <c r="I155" s="17">
        <v>1</v>
      </c>
      <c r="J155" s="17">
        <v>1</v>
      </c>
      <c r="K155" s="17">
        <v>1</v>
      </c>
      <c r="L155" s="17"/>
      <c r="M155" s="17">
        <v>5</v>
      </c>
      <c r="N155" s="17">
        <v>22</v>
      </c>
      <c r="O155" s="17">
        <v>1</v>
      </c>
      <c r="P155" s="17">
        <v>1</v>
      </c>
      <c r="Q155" s="17">
        <v>1</v>
      </c>
      <c r="R155" s="17">
        <v>1</v>
      </c>
      <c r="S155" s="17"/>
      <c r="T155" s="17">
        <v>1</v>
      </c>
      <c r="U155" s="17">
        <v>1</v>
      </c>
      <c r="V155" s="17">
        <v>1</v>
      </c>
      <c r="W155" s="17">
        <v>1</v>
      </c>
    </row>
    <row r="156" spans="2:23">
      <c r="B156" t="s">
        <v>539</v>
      </c>
      <c r="C156" s="18" t="s">
        <v>538</v>
      </c>
      <c r="D156" s="17">
        <v>6</v>
      </c>
      <c r="E156" s="17">
        <v>0.05</v>
      </c>
      <c r="F156" s="17">
        <v>3620000000</v>
      </c>
      <c r="G156" s="17">
        <v>0.06</v>
      </c>
      <c r="H156" s="17"/>
      <c r="I156" s="17">
        <v>1</v>
      </c>
      <c r="J156" s="17">
        <v>1</v>
      </c>
      <c r="K156" s="17">
        <v>1</v>
      </c>
      <c r="L156" s="17"/>
      <c r="M156" s="17">
        <v>1</v>
      </c>
      <c r="N156" s="17">
        <v>4</v>
      </c>
      <c r="O156" s="17">
        <v>1</v>
      </c>
      <c r="P156" s="17">
        <v>1</v>
      </c>
      <c r="Q156" s="17">
        <v>1</v>
      </c>
      <c r="R156" s="17">
        <v>1</v>
      </c>
      <c r="S156" s="17"/>
      <c r="T156" s="17">
        <v>10</v>
      </c>
      <c r="U156" s="17">
        <v>2</v>
      </c>
      <c r="V156" s="17">
        <v>1</v>
      </c>
      <c r="W156" s="17">
        <v>1</v>
      </c>
    </row>
    <row r="157" spans="2:23">
      <c r="B157" t="s">
        <v>542</v>
      </c>
      <c r="C157" s="18" t="s">
        <v>541</v>
      </c>
      <c r="D157" s="17">
        <v>6</v>
      </c>
      <c r="E157" s="17">
        <v>0.04</v>
      </c>
      <c r="F157" s="17">
        <v>3620000000</v>
      </c>
      <c r="G157" s="17">
        <v>0.04</v>
      </c>
      <c r="H157" s="17"/>
      <c r="I157" s="17">
        <v>1</v>
      </c>
      <c r="J157" s="17">
        <v>4</v>
      </c>
      <c r="K157" s="17">
        <v>1</v>
      </c>
      <c r="L157" s="17"/>
      <c r="M157" s="17">
        <v>1</v>
      </c>
      <c r="N157" s="17">
        <v>1</v>
      </c>
      <c r="O157" s="17">
        <v>4</v>
      </c>
      <c r="P157" s="17">
        <v>1</v>
      </c>
      <c r="Q157" s="17">
        <v>1</v>
      </c>
      <c r="R157" s="17">
        <v>1</v>
      </c>
      <c r="S157" s="17"/>
      <c r="T157" s="17">
        <v>10</v>
      </c>
      <c r="U157" s="17">
        <v>5</v>
      </c>
      <c r="V157" s="17">
        <v>1</v>
      </c>
      <c r="W157" s="17">
        <v>1</v>
      </c>
    </row>
    <row r="158" spans="2:23">
      <c r="B158" t="s">
        <v>544</v>
      </c>
      <c r="C158" s="18" t="s">
        <v>543</v>
      </c>
      <c r="D158" s="17">
        <v>2</v>
      </c>
      <c r="E158" s="17">
        <v>0.15</v>
      </c>
      <c r="F158" s="17">
        <v>3610000000</v>
      </c>
      <c r="G158" s="17">
        <v>0.03</v>
      </c>
      <c r="H158" s="17"/>
      <c r="I158" s="17">
        <v>1</v>
      </c>
      <c r="J158" s="17">
        <v>12</v>
      </c>
      <c r="K158" s="17">
        <v>1</v>
      </c>
      <c r="L158" s="17"/>
      <c r="M158" s="17">
        <v>1</v>
      </c>
      <c r="N158" s="17">
        <v>2</v>
      </c>
      <c r="O158" s="17">
        <v>1</v>
      </c>
      <c r="P158" s="17">
        <v>1</v>
      </c>
      <c r="Q158" s="17">
        <v>1</v>
      </c>
      <c r="R158" s="17">
        <v>1</v>
      </c>
      <c r="S158" s="17"/>
      <c r="T158" s="17">
        <v>3</v>
      </c>
      <c r="U158" s="17">
        <v>8</v>
      </c>
      <c r="V158" s="17">
        <v>11</v>
      </c>
      <c r="W158" s="17">
        <v>1</v>
      </c>
    </row>
    <row r="159" spans="2:23">
      <c r="B159" t="s">
        <v>547</v>
      </c>
      <c r="C159" s="18" t="s">
        <v>546</v>
      </c>
      <c r="D159" s="17">
        <v>1</v>
      </c>
      <c r="E159" s="17">
        <v>0.54999999999999993</v>
      </c>
      <c r="F159" s="17">
        <v>3580000000</v>
      </c>
      <c r="G159" s="17">
        <v>0.04</v>
      </c>
      <c r="H159" s="17"/>
      <c r="I159" s="17">
        <v>2</v>
      </c>
      <c r="J159" s="17">
        <v>11</v>
      </c>
      <c r="K159" s="17">
        <v>4</v>
      </c>
      <c r="L159" s="17"/>
      <c r="M159" s="17">
        <v>2</v>
      </c>
      <c r="N159" s="17">
        <v>16</v>
      </c>
      <c r="O159" s="17">
        <v>2</v>
      </c>
      <c r="P159" s="17">
        <v>1</v>
      </c>
      <c r="Q159" s="17">
        <v>1</v>
      </c>
      <c r="R159" s="17">
        <v>1</v>
      </c>
      <c r="S159" s="17"/>
      <c r="T159" s="17">
        <v>16</v>
      </c>
      <c r="U159" s="17">
        <v>12</v>
      </c>
      <c r="V159" s="17">
        <v>9</v>
      </c>
      <c r="W159" s="17">
        <v>2</v>
      </c>
    </row>
    <row r="160" spans="2:23">
      <c r="B160" t="s">
        <v>551</v>
      </c>
      <c r="C160" s="18" t="s">
        <v>550</v>
      </c>
      <c r="D160" s="17">
        <v>1</v>
      </c>
      <c r="E160" s="17">
        <v>0.2</v>
      </c>
      <c r="F160" s="17">
        <v>3550000000</v>
      </c>
      <c r="G160" s="17">
        <v>0.02</v>
      </c>
      <c r="H160" s="17"/>
      <c r="I160" s="17">
        <v>2</v>
      </c>
      <c r="J160" s="17">
        <v>1</v>
      </c>
      <c r="K160" s="17">
        <v>1</v>
      </c>
      <c r="L160" s="17"/>
      <c r="M160" s="17">
        <v>10</v>
      </c>
      <c r="N160" s="17">
        <v>3</v>
      </c>
      <c r="O160" s="17">
        <v>6</v>
      </c>
      <c r="P160" s="17">
        <v>1</v>
      </c>
      <c r="Q160" s="17">
        <v>1</v>
      </c>
      <c r="R160" s="17">
        <v>1</v>
      </c>
      <c r="S160" s="17"/>
      <c r="T160" s="17">
        <v>6</v>
      </c>
      <c r="U160" s="17">
        <v>4</v>
      </c>
      <c r="V160" s="17">
        <v>3</v>
      </c>
      <c r="W160" s="17">
        <v>1</v>
      </c>
    </row>
    <row r="161" spans="2:23">
      <c r="B161" t="s">
        <v>555</v>
      </c>
      <c r="C161" s="18" t="s">
        <v>554</v>
      </c>
      <c r="D161" s="17">
        <v>14</v>
      </c>
      <c r="E161" s="17">
        <v>0.85000000000000009</v>
      </c>
      <c r="F161" s="17">
        <v>3530000000</v>
      </c>
      <c r="G161" s="17">
        <v>0.04</v>
      </c>
      <c r="H161" s="17"/>
      <c r="I161" s="17">
        <v>1</v>
      </c>
      <c r="J161" s="17">
        <v>5</v>
      </c>
      <c r="K161" s="17">
        <v>1</v>
      </c>
      <c r="L161" s="17"/>
      <c r="M161" s="17">
        <v>5</v>
      </c>
      <c r="N161" s="17">
        <v>15</v>
      </c>
      <c r="O161" s="17">
        <v>8</v>
      </c>
      <c r="P161" s="17">
        <v>1</v>
      </c>
      <c r="Q161" s="17">
        <v>1</v>
      </c>
      <c r="R161" s="17">
        <v>2</v>
      </c>
      <c r="S161" s="17"/>
      <c r="T161" s="17">
        <v>13</v>
      </c>
      <c r="U161" s="17">
        <v>10</v>
      </c>
      <c r="V161" s="17">
        <v>1</v>
      </c>
      <c r="W161" s="17">
        <v>1</v>
      </c>
    </row>
    <row r="162" spans="2:23">
      <c r="B162" t="s">
        <v>559</v>
      </c>
      <c r="C162" s="18" t="s">
        <v>558</v>
      </c>
      <c r="D162" s="17">
        <v>2</v>
      </c>
      <c r="E162" s="17">
        <v>0.74</v>
      </c>
      <c r="F162" s="17">
        <v>3470000000</v>
      </c>
      <c r="G162" s="17">
        <v>0.02</v>
      </c>
      <c r="H162" s="17"/>
      <c r="I162" s="17">
        <v>1</v>
      </c>
      <c r="J162" s="17">
        <v>2</v>
      </c>
      <c r="K162" s="17">
        <v>7</v>
      </c>
      <c r="L162" s="17"/>
      <c r="M162" s="17">
        <v>1</v>
      </c>
      <c r="N162" s="17">
        <v>1</v>
      </c>
      <c r="O162" s="17">
        <v>1</v>
      </c>
      <c r="P162" s="17">
        <v>1</v>
      </c>
      <c r="Q162" s="17">
        <v>1</v>
      </c>
      <c r="R162" s="17">
        <v>1</v>
      </c>
      <c r="S162" s="17"/>
      <c r="T162" s="17">
        <v>4</v>
      </c>
      <c r="U162" s="17">
        <v>15</v>
      </c>
      <c r="V162" s="17">
        <v>1</v>
      </c>
      <c r="W162" s="17">
        <v>1</v>
      </c>
    </row>
    <row r="163" spans="2:23">
      <c r="B163" t="s">
        <v>563</v>
      </c>
      <c r="C163" s="18" t="s">
        <v>562</v>
      </c>
      <c r="D163" s="17">
        <v>3</v>
      </c>
      <c r="E163" s="17">
        <v>0.1</v>
      </c>
      <c r="F163" s="17">
        <v>3290000000</v>
      </c>
      <c r="G163" s="17">
        <v>0.05</v>
      </c>
      <c r="H163" s="17"/>
      <c r="I163" s="17">
        <v>1</v>
      </c>
      <c r="J163" s="17">
        <v>1</v>
      </c>
      <c r="K163" s="17">
        <v>1</v>
      </c>
      <c r="L163" s="17"/>
      <c r="M163" s="17">
        <v>5</v>
      </c>
      <c r="N163" s="17">
        <v>20</v>
      </c>
      <c r="O163" s="17">
        <v>1</v>
      </c>
      <c r="P163" s="17">
        <v>1</v>
      </c>
      <c r="Q163" s="17">
        <v>1</v>
      </c>
      <c r="R163" s="17">
        <v>1</v>
      </c>
      <c r="S163" s="17"/>
      <c r="T163" s="17">
        <v>3</v>
      </c>
      <c r="U163" s="17">
        <v>2</v>
      </c>
      <c r="V163" s="17">
        <v>1</v>
      </c>
      <c r="W163" s="17">
        <v>1</v>
      </c>
    </row>
    <row r="164" spans="2:23">
      <c r="B164" t="s">
        <v>566</v>
      </c>
      <c r="C164" s="18" t="s">
        <v>565</v>
      </c>
      <c r="D164" s="17">
        <v>2</v>
      </c>
      <c r="E164" s="17">
        <v>0.48</v>
      </c>
      <c r="F164" s="17">
        <v>3270000000</v>
      </c>
      <c r="G164" s="17">
        <v>0.04</v>
      </c>
      <c r="H164" s="17"/>
      <c r="I164" s="17">
        <v>1</v>
      </c>
      <c r="J164" s="17">
        <v>1</v>
      </c>
      <c r="K164" s="17">
        <v>1</v>
      </c>
      <c r="L164" s="17"/>
      <c r="M164" s="17">
        <v>1</v>
      </c>
      <c r="N164" s="17">
        <v>2</v>
      </c>
      <c r="O164" s="17">
        <v>1</v>
      </c>
      <c r="P164" s="17">
        <v>1</v>
      </c>
      <c r="Q164" s="17">
        <v>1</v>
      </c>
      <c r="R164" s="17">
        <v>1</v>
      </c>
      <c r="S164" s="17"/>
      <c r="T164" s="17">
        <v>3</v>
      </c>
      <c r="U164" s="17">
        <v>2</v>
      </c>
      <c r="V164" s="17">
        <v>1</v>
      </c>
      <c r="W164" s="17">
        <v>1</v>
      </c>
    </row>
    <row r="165" spans="2:23">
      <c r="B165" t="s">
        <v>570</v>
      </c>
      <c r="C165" s="18" t="s">
        <v>569</v>
      </c>
      <c r="D165" s="17">
        <v>2</v>
      </c>
      <c r="E165" s="17">
        <v>0.33999999999999997</v>
      </c>
      <c r="F165" s="17">
        <v>3270000000</v>
      </c>
      <c r="G165" s="17">
        <v>0.05</v>
      </c>
      <c r="H165" s="17"/>
      <c r="I165" s="17">
        <v>1</v>
      </c>
      <c r="J165" s="17">
        <v>12</v>
      </c>
      <c r="K165" s="17">
        <v>1</v>
      </c>
      <c r="L165" s="17"/>
      <c r="M165" s="17">
        <v>5</v>
      </c>
      <c r="N165" s="17">
        <v>7</v>
      </c>
      <c r="O165" s="17">
        <v>1</v>
      </c>
      <c r="P165" s="17">
        <v>1</v>
      </c>
      <c r="Q165" s="17">
        <v>1</v>
      </c>
      <c r="R165" s="17">
        <v>1</v>
      </c>
      <c r="S165" s="17"/>
      <c r="T165" s="17">
        <v>23</v>
      </c>
      <c r="U165" s="17">
        <v>1</v>
      </c>
      <c r="V165" s="17">
        <v>1</v>
      </c>
      <c r="W165" s="17">
        <v>1</v>
      </c>
    </row>
    <row r="166" spans="2:23">
      <c r="B166" t="s">
        <v>572</v>
      </c>
      <c r="C166" s="18" t="s">
        <v>571</v>
      </c>
      <c r="D166" s="17">
        <v>2</v>
      </c>
      <c r="E166" s="17">
        <v>0.3</v>
      </c>
      <c r="F166" s="17">
        <v>3260000000</v>
      </c>
      <c r="G166" s="17">
        <v>0.03</v>
      </c>
      <c r="H166" s="17"/>
      <c r="I166" s="17">
        <v>2</v>
      </c>
      <c r="J166" s="17">
        <v>1</v>
      </c>
      <c r="K166" s="17">
        <v>1</v>
      </c>
      <c r="L166" s="17"/>
      <c r="M166" s="17">
        <v>3</v>
      </c>
      <c r="N166" s="17">
        <v>12</v>
      </c>
      <c r="O166" s="17">
        <v>6</v>
      </c>
      <c r="P166" s="17">
        <v>1</v>
      </c>
      <c r="Q166" s="17">
        <v>1</v>
      </c>
      <c r="R166" s="17">
        <v>1</v>
      </c>
      <c r="S166" s="17"/>
      <c r="T166" s="17">
        <v>8</v>
      </c>
      <c r="U166" s="17">
        <v>4</v>
      </c>
      <c r="V166" s="17">
        <v>3</v>
      </c>
      <c r="W166" s="17">
        <v>1</v>
      </c>
    </row>
    <row r="167" spans="2:23">
      <c r="B167" t="s">
        <v>575</v>
      </c>
      <c r="C167" s="18" t="s">
        <v>574</v>
      </c>
      <c r="D167" s="17">
        <v>2</v>
      </c>
      <c r="E167" s="17">
        <v>0.6</v>
      </c>
      <c r="F167" s="17">
        <v>3190000000</v>
      </c>
      <c r="G167" s="17">
        <v>0.02</v>
      </c>
      <c r="H167" s="17"/>
      <c r="I167" s="17">
        <v>1</v>
      </c>
      <c r="J167" s="17">
        <v>1</v>
      </c>
      <c r="K167" s="17">
        <v>6</v>
      </c>
      <c r="L167" s="17"/>
      <c r="M167" s="17">
        <v>1</v>
      </c>
      <c r="N167" s="17">
        <v>1</v>
      </c>
      <c r="O167" s="17">
        <v>1</v>
      </c>
      <c r="P167" s="17">
        <v>1</v>
      </c>
      <c r="Q167" s="17">
        <v>1</v>
      </c>
      <c r="R167" s="17">
        <v>1</v>
      </c>
      <c r="S167" s="17"/>
      <c r="T167" s="17">
        <v>1</v>
      </c>
      <c r="U167" s="17">
        <v>1</v>
      </c>
      <c r="V167" s="17">
        <v>1</v>
      </c>
      <c r="W167" s="17">
        <v>1</v>
      </c>
    </row>
    <row r="168" spans="2:23">
      <c r="B168" t="s">
        <v>578</v>
      </c>
      <c r="C168" s="18" t="s">
        <v>577</v>
      </c>
      <c r="D168" s="17">
        <v>3</v>
      </c>
      <c r="E168" s="17">
        <v>6.9999999999999993E-2</v>
      </c>
      <c r="F168" s="17">
        <v>3180000000</v>
      </c>
      <c r="G168" s="17">
        <v>0.03</v>
      </c>
      <c r="H168" s="17"/>
      <c r="I168" s="17">
        <v>1</v>
      </c>
      <c r="J168" s="17">
        <v>3</v>
      </c>
      <c r="K168" s="17">
        <v>1</v>
      </c>
      <c r="L168" s="17"/>
      <c r="M168" s="17">
        <v>1</v>
      </c>
      <c r="N168" s="17">
        <v>1</v>
      </c>
      <c r="O168" s="17">
        <v>3</v>
      </c>
      <c r="P168" s="17">
        <v>1</v>
      </c>
      <c r="Q168" s="17">
        <v>1</v>
      </c>
      <c r="R168" s="17">
        <v>1</v>
      </c>
      <c r="S168" s="17"/>
      <c r="T168" s="17">
        <v>2</v>
      </c>
      <c r="U168" s="17">
        <v>5</v>
      </c>
      <c r="V168" s="17">
        <v>4</v>
      </c>
      <c r="W168" s="17">
        <v>1</v>
      </c>
    </row>
    <row r="169" spans="2:23">
      <c r="B169" t="s">
        <v>581</v>
      </c>
      <c r="C169" s="18" t="s">
        <v>580</v>
      </c>
      <c r="D169" s="17">
        <v>2</v>
      </c>
      <c r="E169" s="17">
        <v>0.1</v>
      </c>
      <c r="F169" s="17">
        <v>3180000000</v>
      </c>
      <c r="G169" s="17">
        <v>0.04</v>
      </c>
      <c r="H169" s="17"/>
      <c r="I169" s="17">
        <v>1</v>
      </c>
      <c r="J169" s="17">
        <v>1</v>
      </c>
      <c r="K169" s="17">
        <v>6</v>
      </c>
      <c r="L169" s="17"/>
      <c r="M169" s="17">
        <v>1</v>
      </c>
      <c r="N169" s="17">
        <v>2</v>
      </c>
      <c r="O169" s="17">
        <v>1</v>
      </c>
      <c r="P169" s="17">
        <v>1</v>
      </c>
      <c r="Q169" s="17">
        <v>1</v>
      </c>
      <c r="R169" s="17">
        <v>1</v>
      </c>
      <c r="S169" s="17"/>
      <c r="T169" s="17">
        <v>3</v>
      </c>
      <c r="U169" s="17">
        <v>2</v>
      </c>
      <c r="V169" s="17">
        <v>1</v>
      </c>
      <c r="W169" s="17">
        <v>1</v>
      </c>
    </row>
    <row r="170" spans="2:23">
      <c r="B170" t="s">
        <v>583</v>
      </c>
      <c r="C170" s="18" t="s">
        <v>582</v>
      </c>
      <c r="D170" s="17">
        <v>2</v>
      </c>
      <c r="E170" s="17">
        <v>0.4</v>
      </c>
      <c r="F170" s="17">
        <v>3180000000</v>
      </c>
      <c r="G170" s="17">
        <v>0.09</v>
      </c>
      <c r="H170" s="17"/>
      <c r="I170" s="17">
        <v>1</v>
      </c>
      <c r="J170" s="17">
        <v>3</v>
      </c>
      <c r="K170" s="17">
        <v>2</v>
      </c>
      <c r="L170" s="17"/>
      <c r="M170" s="17">
        <v>1</v>
      </c>
      <c r="N170" s="17">
        <v>2</v>
      </c>
      <c r="O170" s="17">
        <v>3</v>
      </c>
      <c r="P170" s="17">
        <v>1</v>
      </c>
      <c r="Q170" s="17">
        <v>1</v>
      </c>
      <c r="R170" s="17">
        <v>1</v>
      </c>
      <c r="S170" s="17"/>
      <c r="T170" s="17">
        <v>3</v>
      </c>
      <c r="U170" s="17">
        <v>5</v>
      </c>
      <c r="V170" s="17">
        <v>1</v>
      </c>
      <c r="W170" s="17">
        <v>1</v>
      </c>
    </row>
    <row r="171" spans="2:23">
      <c r="B171" t="s">
        <v>586</v>
      </c>
      <c r="C171" s="18" t="s">
        <v>585</v>
      </c>
      <c r="D171" s="17">
        <v>1</v>
      </c>
      <c r="E171" s="17">
        <v>0.35000000000000003</v>
      </c>
      <c r="F171" s="17">
        <v>3170000000</v>
      </c>
      <c r="G171" s="17">
        <v>0.03</v>
      </c>
      <c r="H171" s="17"/>
      <c r="I171" s="17">
        <v>1</v>
      </c>
      <c r="J171" s="17">
        <v>8</v>
      </c>
      <c r="K171" s="17">
        <v>1</v>
      </c>
      <c r="L171" s="17"/>
      <c r="M171" s="17">
        <v>5</v>
      </c>
      <c r="N171" s="17">
        <v>8</v>
      </c>
      <c r="O171" s="17">
        <v>17</v>
      </c>
      <c r="P171" s="17">
        <v>1</v>
      </c>
      <c r="Q171" s="17">
        <v>1</v>
      </c>
      <c r="R171" s="17">
        <v>1</v>
      </c>
      <c r="S171" s="17"/>
      <c r="T171" s="17">
        <v>1</v>
      </c>
      <c r="U171" s="17">
        <v>2</v>
      </c>
      <c r="V171" s="17">
        <v>8</v>
      </c>
      <c r="W171" s="17">
        <v>1</v>
      </c>
    </row>
    <row r="172" spans="2:23">
      <c r="B172" t="s">
        <v>590</v>
      </c>
      <c r="C172" s="18" t="s">
        <v>589</v>
      </c>
      <c r="D172" s="17">
        <v>2</v>
      </c>
      <c r="E172" s="17">
        <v>0.49</v>
      </c>
      <c r="F172" s="17">
        <v>3140000000</v>
      </c>
      <c r="G172" s="17">
        <v>0.02</v>
      </c>
      <c r="H172" s="17"/>
      <c r="I172" s="17">
        <v>1</v>
      </c>
      <c r="J172" s="17">
        <v>1</v>
      </c>
      <c r="K172" s="17">
        <v>7</v>
      </c>
      <c r="L172" s="17"/>
      <c r="M172" s="17">
        <v>1</v>
      </c>
      <c r="N172" s="17">
        <v>2</v>
      </c>
      <c r="O172" s="17">
        <v>1</v>
      </c>
      <c r="P172" s="17">
        <v>1</v>
      </c>
      <c r="Q172" s="17">
        <v>1</v>
      </c>
      <c r="R172" s="17">
        <v>1</v>
      </c>
      <c r="S172" s="17"/>
      <c r="T172" s="17">
        <v>3</v>
      </c>
      <c r="U172" s="17">
        <v>2</v>
      </c>
      <c r="V172" s="17">
        <v>1</v>
      </c>
      <c r="W172" s="17">
        <v>1</v>
      </c>
    </row>
    <row r="173" spans="2:23">
      <c r="B173" t="s">
        <v>594</v>
      </c>
      <c r="C173" s="18" t="s">
        <v>593</v>
      </c>
      <c r="D173" s="17">
        <v>1</v>
      </c>
      <c r="E173" s="17">
        <v>0.12</v>
      </c>
      <c r="F173" s="17">
        <v>3140000000</v>
      </c>
      <c r="G173" s="17">
        <v>0.03</v>
      </c>
      <c r="H173" s="17"/>
      <c r="I173" s="17">
        <v>2</v>
      </c>
      <c r="J173" s="17">
        <v>1</v>
      </c>
      <c r="K173" s="17">
        <v>1</v>
      </c>
      <c r="L173" s="17"/>
      <c r="M173" s="17">
        <v>3</v>
      </c>
      <c r="N173" s="17">
        <v>3</v>
      </c>
      <c r="O173" s="17">
        <v>6</v>
      </c>
      <c r="P173" s="17">
        <v>1</v>
      </c>
      <c r="Q173" s="17">
        <v>1</v>
      </c>
      <c r="R173" s="17">
        <v>1</v>
      </c>
      <c r="S173" s="17"/>
      <c r="T173" s="17">
        <v>6</v>
      </c>
      <c r="U173" s="17">
        <v>4</v>
      </c>
      <c r="V173" s="17">
        <v>3</v>
      </c>
      <c r="W173" s="17">
        <v>1</v>
      </c>
    </row>
    <row r="174" spans="2:23">
      <c r="B174" t="s">
        <v>596</v>
      </c>
      <c r="C174" s="18" t="s">
        <v>595</v>
      </c>
      <c r="D174" s="17">
        <v>1</v>
      </c>
      <c r="E174" s="17">
        <v>0.35000000000000003</v>
      </c>
      <c r="F174" s="17">
        <v>3130000000</v>
      </c>
      <c r="G174" s="17">
        <v>0.02</v>
      </c>
      <c r="H174" s="17"/>
      <c r="I174" s="17">
        <v>1</v>
      </c>
      <c r="J174" s="17">
        <v>8</v>
      </c>
      <c r="K174" s="17">
        <v>1</v>
      </c>
      <c r="L174" s="17"/>
      <c r="M174" s="17">
        <v>5</v>
      </c>
      <c r="N174" s="17">
        <v>8</v>
      </c>
      <c r="O174" s="17">
        <v>17</v>
      </c>
      <c r="P174" s="17">
        <v>1</v>
      </c>
      <c r="Q174" s="17">
        <v>1</v>
      </c>
      <c r="R174" s="17">
        <v>1</v>
      </c>
      <c r="S174" s="17"/>
      <c r="T174" s="17">
        <v>1</v>
      </c>
      <c r="U174" s="17">
        <v>1</v>
      </c>
      <c r="V174" s="17">
        <v>8</v>
      </c>
      <c r="W174" s="17">
        <v>1</v>
      </c>
    </row>
    <row r="175" spans="2:23">
      <c r="B175" t="s">
        <v>599</v>
      </c>
      <c r="C175" s="18" t="s">
        <v>598</v>
      </c>
      <c r="D175" s="17">
        <v>6</v>
      </c>
      <c r="E175" s="17">
        <v>0.25</v>
      </c>
      <c r="F175" s="17">
        <v>3130000000</v>
      </c>
      <c r="G175" s="17">
        <v>0.05</v>
      </c>
      <c r="H175" s="17"/>
      <c r="I175" s="17">
        <v>1</v>
      </c>
      <c r="J175" s="17">
        <v>12</v>
      </c>
      <c r="K175" s="17">
        <v>1</v>
      </c>
      <c r="L175" s="17"/>
      <c r="M175" s="17">
        <v>1</v>
      </c>
      <c r="N175" s="17">
        <v>1</v>
      </c>
      <c r="O175" s="17">
        <v>1</v>
      </c>
      <c r="P175" s="17">
        <v>1</v>
      </c>
      <c r="Q175" s="17">
        <v>1</v>
      </c>
      <c r="R175" s="17">
        <v>1</v>
      </c>
      <c r="S175" s="17"/>
      <c r="T175" s="17">
        <v>7</v>
      </c>
      <c r="U175" s="17">
        <v>8</v>
      </c>
      <c r="V175" s="17">
        <v>11</v>
      </c>
      <c r="W175" s="17">
        <v>1</v>
      </c>
    </row>
    <row r="176" spans="2:23">
      <c r="B176" t="s">
        <v>601</v>
      </c>
      <c r="C176" s="18" t="s">
        <v>600</v>
      </c>
      <c r="D176" s="17">
        <v>15</v>
      </c>
      <c r="E176" s="17">
        <v>0.35000000000000003</v>
      </c>
      <c r="F176" s="17">
        <v>3110000000</v>
      </c>
      <c r="G176" s="17">
        <v>0.03</v>
      </c>
      <c r="H176" s="17"/>
      <c r="I176" s="17">
        <v>1</v>
      </c>
      <c r="J176" s="17">
        <v>5</v>
      </c>
      <c r="K176" s="17">
        <v>1</v>
      </c>
      <c r="L176" s="17"/>
      <c r="M176" s="17">
        <v>1</v>
      </c>
      <c r="N176" s="17">
        <v>1</v>
      </c>
      <c r="O176" s="17">
        <v>1</v>
      </c>
      <c r="P176" s="17">
        <v>1</v>
      </c>
      <c r="Q176" s="17">
        <v>1</v>
      </c>
      <c r="R176" s="17">
        <v>1</v>
      </c>
      <c r="S176" s="17"/>
      <c r="T176" s="17">
        <v>1</v>
      </c>
      <c r="U176" s="17">
        <v>7</v>
      </c>
      <c r="V176" s="17">
        <v>8</v>
      </c>
      <c r="W176" s="17">
        <v>1</v>
      </c>
    </row>
    <row r="177" spans="2:23">
      <c r="B177" t="s">
        <v>605</v>
      </c>
      <c r="C177" s="18" t="s">
        <v>604</v>
      </c>
      <c r="D177" s="17">
        <v>4</v>
      </c>
      <c r="E177" s="17">
        <v>0.3</v>
      </c>
      <c r="F177" s="17">
        <v>2980000000</v>
      </c>
      <c r="G177" s="17">
        <v>0.03</v>
      </c>
      <c r="H177" s="17"/>
      <c r="I177" s="17">
        <v>1</v>
      </c>
      <c r="J177" s="17">
        <v>13</v>
      </c>
      <c r="K177" s="17">
        <v>1</v>
      </c>
      <c r="L177" s="17"/>
      <c r="M177" s="17">
        <v>1</v>
      </c>
      <c r="N177" s="17">
        <v>1</v>
      </c>
      <c r="O177" s="17">
        <v>1</v>
      </c>
      <c r="P177" s="17">
        <v>1</v>
      </c>
      <c r="Q177" s="17">
        <v>1</v>
      </c>
      <c r="R177" s="17">
        <v>1</v>
      </c>
      <c r="S177" s="17"/>
      <c r="T177" s="17">
        <v>1</v>
      </c>
      <c r="U177" s="17">
        <v>5</v>
      </c>
      <c r="V177" s="17">
        <v>7</v>
      </c>
      <c r="W177" s="17">
        <v>1</v>
      </c>
    </row>
    <row r="178" spans="2:23">
      <c r="B178" t="s">
        <v>608</v>
      </c>
      <c r="C178" s="18" t="s">
        <v>607</v>
      </c>
      <c r="D178" s="17">
        <v>6</v>
      </c>
      <c r="E178" s="17">
        <v>0.25</v>
      </c>
      <c r="F178" s="17">
        <v>2940000000</v>
      </c>
      <c r="G178" s="17">
        <v>0.06</v>
      </c>
      <c r="H178" s="17"/>
      <c r="I178" s="17">
        <v>1</v>
      </c>
      <c r="J178" s="17">
        <v>12</v>
      </c>
      <c r="K178" s="17">
        <v>2</v>
      </c>
      <c r="L178" s="17"/>
      <c r="M178" s="17">
        <v>1</v>
      </c>
      <c r="N178" s="17">
        <v>1</v>
      </c>
      <c r="O178" s="17">
        <v>1</v>
      </c>
      <c r="P178" s="17">
        <v>1</v>
      </c>
      <c r="Q178" s="17">
        <v>1</v>
      </c>
      <c r="R178" s="17">
        <v>1</v>
      </c>
      <c r="S178" s="17"/>
      <c r="T178" s="17">
        <v>7</v>
      </c>
      <c r="U178" s="17">
        <v>8</v>
      </c>
      <c r="V178" s="17">
        <v>11</v>
      </c>
      <c r="W178" s="17">
        <v>1</v>
      </c>
    </row>
    <row r="179" spans="2:23">
      <c r="B179" t="s">
        <v>612</v>
      </c>
      <c r="C179" s="18" t="s">
        <v>611</v>
      </c>
      <c r="D179" s="17">
        <v>1</v>
      </c>
      <c r="E179" s="17">
        <v>0.25</v>
      </c>
      <c r="F179" s="17">
        <v>2910000000</v>
      </c>
      <c r="G179" s="17">
        <v>0.05</v>
      </c>
      <c r="H179" s="17"/>
      <c r="I179" s="17">
        <v>1</v>
      </c>
      <c r="J179" s="17">
        <v>1</v>
      </c>
      <c r="K179" s="17">
        <v>1</v>
      </c>
      <c r="L179" s="17"/>
      <c r="M179" s="17">
        <v>5</v>
      </c>
      <c r="N179" s="17">
        <v>7</v>
      </c>
      <c r="O179" s="17">
        <v>1</v>
      </c>
      <c r="P179" s="17">
        <v>1</v>
      </c>
      <c r="Q179" s="17">
        <v>1</v>
      </c>
      <c r="R179" s="17">
        <v>1</v>
      </c>
      <c r="S179" s="17"/>
      <c r="T179" s="17">
        <v>10</v>
      </c>
      <c r="U179" s="17">
        <v>2</v>
      </c>
      <c r="V179" s="17">
        <v>1</v>
      </c>
      <c r="W179" s="17">
        <v>1</v>
      </c>
    </row>
    <row r="180" spans="2:23">
      <c r="B180" t="s">
        <v>615</v>
      </c>
      <c r="C180" s="18" t="s">
        <v>614</v>
      </c>
      <c r="D180" s="17">
        <v>8</v>
      </c>
      <c r="E180" s="17">
        <v>0.38</v>
      </c>
      <c r="F180" s="17">
        <v>2910000000</v>
      </c>
      <c r="G180" s="17">
        <v>0.06</v>
      </c>
      <c r="H180" s="17"/>
      <c r="I180" s="17">
        <v>1</v>
      </c>
      <c r="J180" s="17">
        <v>5</v>
      </c>
      <c r="K180" s="17">
        <v>1</v>
      </c>
      <c r="L180" s="17"/>
      <c r="M180" s="17">
        <v>1</v>
      </c>
      <c r="N180" s="17">
        <v>4</v>
      </c>
      <c r="O180" s="17">
        <v>1</v>
      </c>
      <c r="P180" s="17">
        <v>1</v>
      </c>
      <c r="Q180" s="17">
        <v>1</v>
      </c>
      <c r="R180" s="17">
        <v>1</v>
      </c>
      <c r="S180" s="17"/>
      <c r="T180" s="17">
        <v>14</v>
      </c>
      <c r="U180" s="17">
        <v>7</v>
      </c>
      <c r="V180" s="17">
        <v>7</v>
      </c>
      <c r="W180" s="17">
        <v>1</v>
      </c>
    </row>
    <row r="181" spans="2:23">
      <c r="B181" t="s">
        <v>617</v>
      </c>
      <c r="C181" s="18" t="s">
        <v>616</v>
      </c>
      <c r="D181" s="17">
        <v>2</v>
      </c>
      <c r="E181" s="17">
        <v>0.25</v>
      </c>
      <c r="F181" s="17">
        <v>2790000000</v>
      </c>
      <c r="G181" s="17">
        <v>0.02</v>
      </c>
      <c r="H181" s="17"/>
      <c r="I181" s="17">
        <v>2</v>
      </c>
      <c r="J181" s="17">
        <v>11</v>
      </c>
      <c r="K181" s="17">
        <v>1</v>
      </c>
      <c r="L181" s="17"/>
      <c r="M181" s="17">
        <v>2</v>
      </c>
      <c r="N181" s="17">
        <v>3</v>
      </c>
      <c r="O181" s="17">
        <v>6</v>
      </c>
      <c r="P181" s="17">
        <v>1</v>
      </c>
      <c r="Q181" s="17">
        <v>1</v>
      </c>
      <c r="R181" s="17">
        <v>1</v>
      </c>
      <c r="S181" s="17"/>
      <c r="T181" s="17">
        <v>16</v>
      </c>
      <c r="U181" s="17">
        <v>12</v>
      </c>
      <c r="V181" s="17">
        <v>9</v>
      </c>
      <c r="W181" s="17">
        <v>2</v>
      </c>
    </row>
    <row r="182" spans="2:23">
      <c r="B182" t="s">
        <v>620</v>
      </c>
      <c r="C182" s="18" t="s">
        <v>619</v>
      </c>
      <c r="D182" s="17">
        <v>3</v>
      </c>
      <c r="E182" s="17">
        <v>0.1</v>
      </c>
      <c r="F182" s="17">
        <v>2770000000</v>
      </c>
      <c r="G182" s="17">
        <v>0.04</v>
      </c>
      <c r="H182" s="17"/>
      <c r="I182" s="17">
        <v>1</v>
      </c>
      <c r="J182" s="17">
        <v>1</v>
      </c>
      <c r="K182" s="17">
        <v>1</v>
      </c>
      <c r="L182" s="17"/>
      <c r="M182" s="17">
        <v>5</v>
      </c>
      <c r="N182" s="17">
        <v>23</v>
      </c>
      <c r="O182" s="17">
        <v>1</v>
      </c>
      <c r="P182" s="17">
        <v>1</v>
      </c>
      <c r="Q182" s="17">
        <v>1</v>
      </c>
      <c r="R182" s="17">
        <v>1</v>
      </c>
      <c r="S182" s="17"/>
      <c r="T182" s="17">
        <v>3</v>
      </c>
      <c r="U182" s="17">
        <v>2</v>
      </c>
      <c r="V182" s="17">
        <v>1</v>
      </c>
      <c r="W182" s="17">
        <v>1</v>
      </c>
    </row>
    <row r="183" spans="2:23">
      <c r="B183" t="s">
        <v>623</v>
      </c>
      <c r="C183" s="18" t="s">
        <v>622</v>
      </c>
      <c r="D183" s="17">
        <v>12</v>
      </c>
      <c r="E183" s="17">
        <v>0.85000000000000009</v>
      </c>
      <c r="F183" s="17">
        <v>2750000000</v>
      </c>
      <c r="G183" s="17">
        <v>0.05</v>
      </c>
      <c r="H183" s="17"/>
      <c r="I183" s="17">
        <v>2</v>
      </c>
      <c r="J183" s="17">
        <v>11</v>
      </c>
      <c r="K183" s="17">
        <v>4</v>
      </c>
      <c r="L183" s="17"/>
      <c r="M183" s="17">
        <v>3</v>
      </c>
      <c r="N183" s="17">
        <v>16</v>
      </c>
      <c r="O183" s="17">
        <v>2</v>
      </c>
      <c r="P183" s="17">
        <v>1</v>
      </c>
      <c r="Q183" s="17">
        <v>1</v>
      </c>
      <c r="R183" s="17">
        <v>1</v>
      </c>
      <c r="S183" s="17"/>
      <c r="T183" s="17">
        <v>16</v>
      </c>
      <c r="U183" s="17">
        <v>12</v>
      </c>
      <c r="V183" s="17">
        <v>9</v>
      </c>
      <c r="W183" s="17">
        <v>2</v>
      </c>
    </row>
    <row r="184" spans="2:23">
      <c r="B184" t="s">
        <v>627</v>
      </c>
      <c r="C184" s="18" t="s">
        <v>626</v>
      </c>
      <c r="D184" s="17">
        <v>1</v>
      </c>
      <c r="E184" s="17">
        <v>0.5</v>
      </c>
      <c r="F184" s="17">
        <v>2730000000</v>
      </c>
      <c r="G184" s="17">
        <v>6.9999999999999993E-2</v>
      </c>
      <c r="H184" s="17"/>
      <c r="I184" s="17">
        <v>1</v>
      </c>
      <c r="J184" s="17">
        <v>1</v>
      </c>
      <c r="K184" s="17">
        <v>4</v>
      </c>
      <c r="L184" s="17"/>
      <c r="M184" s="17">
        <v>5</v>
      </c>
      <c r="N184" s="17">
        <v>7</v>
      </c>
      <c r="O184" s="17">
        <v>1</v>
      </c>
      <c r="P184" s="17">
        <v>1</v>
      </c>
      <c r="Q184" s="17">
        <v>1</v>
      </c>
      <c r="R184" s="17">
        <v>1</v>
      </c>
      <c r="S184" s="17"/>
      <c r="T184" s="17">
        <v>10</v>
      </c>
      <c r="U184" s="17">
        <v>2</v>
      </c>
      <c r="V184" s="17">
        <v>1</v>
      </c>
      <c r="W184" s="17">
        <v>1</v>
      </c>
    </row>
    <row r="185" spans="2:23">
      <c r="B185" t="s">
        <v>631</v>
      </c>
      <c r="C185" s="18" t="s">
        <v>630</v>
      </c>
      <c r="D185" s="17">
        <v>2</v>
      </c>
      <c r="E185" s="17">
        <v>0.48</v>
      </c>
      <c r="F185" s="17">
        <v>2730000000</v>
      </c>
      <c r="G185" s="17">
        <v>0.03</v>
      </c>
      <c r="H185" s="17"/>
      <c r="I185" s="17">
        <v>1</v>
      </c>
      <c r="J185" s="17">
        <v>1</v>
      </c>
      <c r="K185" s="17">
        <v>6</v>
      </c>
      <c r="L185" s="17"/>
      <c r="M185" s="17">
        <v>1</v>
      </c>
      <c r="N185" s="17">
        <v>2</v>
      </c>
      <c r="O185" s="17">
        <v>1</v>
      </c>
      <c r="P185" s="17">
        <v>1</v>
      </c>
      <c r="Q185" s="17">
        <v>1</v>
      </c>
      <c r="R185" s="17">
        <v>1</v>
      </c>
      <c r="S185" s="17"/>
      <c r="T185" s="17">
        <v>3</v>
      </c>
      <c r="U185" s="17">
        <v>2</v>
      </c>
      <c r="V185" s="17">
        <v>1</v>
      </c>
      <c r="W185" s="17">
        <v>1</v>
      </c>
    </row>
    <row r="186" spans="2:23">
      <c r="B186" t="s">
        <v>634</v>
      </c>
      <c r="C186" s="18" t="s">
        <v>633</v>
      </c>
      <c r="D186" s="17">
        <v>2</v>
      </c>
      <c r="E186" s="17">
        <v>0.33</v>
      </c>
      <c r="F186" s="17">
        <v>2720000000</v>
      </c>
      <c r="G186" s="17">
        <v>0.03</v>
      </c>
      <c r="H186" s="17"/>
      <c r="I186" s="17">
        <v>1</v>
      </c>
      <c r="J186" s="17">
        <v>1</v>
      </c>
      <c r="K186" s="17">
        <v>5</v>
      </c>
      <c r="L186" s="17"/>
      <c r="M186" s="17">
        <v>1</v>
      </c>
      <c r="N186" s="17">
        <v>2</v>
      </c>
      <c r="O186" s="17">
        <v>1</v>
      </c>
      <c r="P186" s="17">
        <v>1</v>
      </c>
      <c r="Q186" s="17">
        <v>1</v>
      </c>
      <c r="R186" s="17">
        <v>1</v>
      </c>
      <c r="S186" s="17"/>
      <c r="T186" s="17">
        <v>3</v>
      </c>
      <c r="U186" s="17">
        <v>2</v>
      </c>
      <c r="V186" s="17">
        <v>1</v>
      </c>
      <c r="W186" s="17">
        <v>1</v>
      </c>
    </row>
    <row r="187" spans="2:23">
      <c r="B187" t="s">
        <v>637</v>
      </c>
      <c r="C187" s="18" t="s">
        <v>636</v>
      </c>
      <c r="D187" s="17">
        <v>2</v>
      </c>
      <c r="E187" s="17">
        <v>0.05</v>
      </c>
      <c r="F187" s="17">
        <v>2590000000</v>
      </c>
      <c r="G187" s="17">
        <v>0.04</v>
      </c>
      <c r="H187" s="17"/>
      <c r="I187" s="17">
        <v>1</v>
      </c>
      <c r="J187" s="17">
        <v>3</v>
      </c>
      <c r="K187" s="17">
        <v>1</v>
      </c>
      <c r="L187" s="17"/>
      <c r="M187" s="17">
        <v>1</v>
      </c>
      <c r="N187" s="17">
        <v>2</v>
      </c>
      <c r="O187" s="17">
        <v>3</v>
      </c>
      <c r="P187" s="17">
        <v>1</v>
      </c>
      <c r="Q187" s="17">
        <v>1</v>
      </c>
      <c r="R187" s="17">
        <v>1</v>
      </c>
      <c r="S187" s="17"/>
      <c r="T187" s="17">
        <v>1</v>
      </c>
      <c r="U187" s="17">
        <v>5</v>
      </c>
      <c r="V187" s="17">
        <v>1</v>
      </c>
      <c r="W187" s="17">
        <v>1</v>
      </c>
    </row>
    <row r="188" spans="2:23">
      <c r="B188" t="s">
        <v>641</v>
      </c>
      <c r="C188" s="18" t="s">
        <v>640</v>
      </c>
      <c r="D188" s="17">
        <v>2</v>
      </c>
      <c r="E188" s="17">
        <v>0.64</v>
      </c>
      <c r="F188" s="17">
        <v>2570000000</v>
      </c>
      <c r="G188" s="17">
        <v>0.02</v>
      </c>
      <c r="H188" s="17"/>
      <c r="I188" s="17">
        <v>1</v>
      </c>
      <c r="J188" s="17">
        <v>1</v>
      </c>
      <c r="K188" s="17">
        <v>7</v>
      </c>
      <c r="L188" s="17"/>
      <c r="M188" s="17">
        <v>1</v>
      </c>
      <c r="N188" s="17">
        <v>2</v>
      </c>
      <c r="O188" s="17">
        <v>1</v>
      </c>
      <c r="P188" s="17">
        <v>1</v>
      </c>
      <c r="Q188" s="17">
        <v>1</v>
      </c>
      <c r="R188" s="17">
        <v>1</v>
      </c>
      <c r="S188" s="17"/>
      <c r="T188" s="17">
        <v>3</v>
      </c>
      <c r="U188" s="17">
        <v>2</v>
      </c>
      <c r="V188" s="17">
        <v>1</v>
      </c>
      <c r="W188" s="17">
        <v>1</v>
      </c>
    </row>
    <row r="189" spans="2:23">
      <c r="B189" t="s">
        <v>645</v>
      </c>
      <c r="C189" s="18" t="s">
        <v>644</v>
      </c>
      <c r="D189" s="17">
        <v>6</v>
      </c>
      <c r="E189" s="17">
        <v>0.05</v>
      </c>
      <c r="F189" s="17">
        <v>2500000000</v>
      </c>
      <c r="G189" s="17">
        <v>0.04</v>
      </c>
      <c r="H189" s="17"/>
      <c r="I189" s="17">
        <v>2</v>
      </c>
      <c r="J189" s="17">
        <v>1</v>
      </c>
      <c r="K189" s="17">
        <v>1</v>
      </c>
      <c r="L189" s="17"/>
      <c r="M189" s="17">
        <v>6</v>
      </c>
      <c r="N189" s="17">
        <v>9</v>
      </c>
      <c r="O189" s="17">
        <v>2</v>
      </c>
      <c r="P189" s="17">
        <v>1</v>
      </c>
      <c r="Q189" s="17">
        <v>1</v>
      </c>
      <c r="R189" s="17">
        <v>1</v>
      </c>
      <c r="S189" s="17"/>
      <c r="T189" s="17">
        <v>6</v>
      </c>
      <c r="U189" s="17">
        <v>4</v>
      </c>
      <c r="V189" s="17">
        <v>3</v>
      </c>
      <c r="W189" s="17">
        <v>1</v>
      </c>
    </row>
    <row r="190" spans="2:23">
      <c r="B190" t="s">
        <v>648</v>
      </c>
      <c r="C190" s="18" t="s">
        <v>647</v>
      </c>
      <c r="D190" s="17">
        <v>1</v>
      </c>
      <c r="E190" s="17">
        <v>0.22999999999999998</v>
      </c>
      <c r="F190" s="17">
        <v>2470000000</v>
      </c>
      <c r="G190" s="17">
        <v>0.04</v>
      </c>
      <c r="H190" s="17"/>
      <c r="I190" s="17">
        <v>2</v>
      </c>
      <c r="J190" s="17">
        <v>1</v>
      </c>
      <c r="K190" s="17">
        <v>1</v>
      </c>
      <c r="L190" s="17"/>
      <c r="M190" s="17">
        <v>10</v>
      </c>
      <c r="N190" s="17">
        <v>3</v>
      </c>
      <c r="O190" s="17">
        <v>2</v>
      </c>
      <c r="P190" s="17">
        <v>1</v>
      </c>
      <c r="Q190" s="17">
        <v>1</v>
      </c>
      <c r="R190" s="17">
        <v>1</v>
      </c>
      <c r="S190" s="17"/>
      <c r="T190" s="17">
        <v>6</v>
      </c>
      <c r="U190" s="17">
        <v>4</v>
      </c>
      <c r="V190" s="17">
        <v>3</v>
      </c>
      <c r="W190" s="17">
        <v>1</v>
      </c>
    </row>
    <row r="191" spans="2:23">
      <c r="B191" t="s">
        <v>651</v>
      </c>
      <c r="C191" s="18" t="s">
        <v>650</v>
      </c>
      <c r="D191" s="17">
        <v>1</v>
      </c>
      <c r="E191" s="17">
        <v>0.13999999999999999</v>
      </c>
      <c r="F191" s="17">
        <v>2450000000</v>
      </c>
      <c r="G191" s="17">
        <v>0.03</v>
      </c>
      <c r="H191" s="17"/>
      <c r="I191" s="17">
        <v>1</v>
      </c>
      <c r="J191" s="17">
        <v>1</v>
      </c>
      <c r="K191" s="17">
        <v>1</v>
      </c>
      <c r="L191" s="17"/>
      <c r="M191" s="17">
        <v>5</v>
      </c>
      <c r="N191" s="17">
        <v>7</v>
      </c>
      <c r="O191" s="17">
        <v>1</v>
      </c>
      <c r="P191" s="17">
        <v>1</v>
      </c>
      <c r="Q191" s="17">
        <v>1</v>
      </c>
      <c r="R191" s="17">
        <v>1</v>
      </c>
      <c r="S191" s="17"/>
      <c r="T191" s="17">
        <v>1</v>
      </c>
      <c r="U191" s="17">
        <v>1</v>
      </c>
      <c r="V191" s="17">
        <v>1</v>
      </c>
      <c r="W191" s="17">
        <v>1</v>
      </c>
    </row>
    <row r="192" spans="2:23">
      <c r="B192" t="s">
        <v>654</v>
      </c>
      <c r="C192" s="18" t="s">
        <v>653</v>
      </c>
      <c r="D192" s="17">
        <v>1</v>
      </c>
      <c r="E192" s="17">
        <v>0.35000000000000003</v>
      </c>
      <c r="F192" s="17">
        <v>2440000000</v>
      </c>
      <c r="G192" s="17">
        <v>0.03</v>
      </c>
      <c r="H192" s="17"/>
      <c r="I192" s="17">
        <v>1</v>
      </c>
      <c r="J192" s="17">
        <v>8</v>
      </c>
      <c r="K192" s="17">
        <v>1</v>
      </c>
      <c r="L192" s="17"/>
      <c r="M192" s="17">
        <v>5</v>
      </c>
      <c r="N192" s="17">
        <v>15</v>
      </c>
      <c r="O192" s="17">
        <v>18</v>
      </c>
      <c r="P192" s="17">
        <v>1</v>
      </c>
      <c r="Q192" s="17">
        <v>1</v>
      </c>
      <c r="R192" s="17">
        <v>1</v>
      </c>
      <c r="S192" s="17"/>
      <c r="T192" s="17">
        <v>1</v>
      </c>
      <c r="U192" s="17">
        <v>2</v>
      </c>
      <c r="V192" s="17">
        <v>8</v>
      </c>
      <c r="W192" s="17">
        <v>1</v>
      </c>
    </row>
    <row r="193" spans="2:23">
      <c r="B193" t="s">
        <v>658</v>
      </c>
      <c r="C193" s="18" t="s">
        <v>657</v>
      </c>
      <c r="D193" s="17">
        <v>16</v>
      </c>
      <c r="E193" s="17">
        <v>0.09</v>
      </c>
      <c r="F193" s="17">
        <v>2400000000</v>
      </c>
      <c r="G193" s="17">
        <v>0.04</v>
      </c>
      <c r="H193" s="17"/>
      <c r="I193" s="17">
        <v>1</v>
      </c>
      <c r="J193" s="17">
        <v>13</v>
      </c>
      <c r="K193" s="17">
        <v>1</v>
      </c>
      <c r="L193" s="17"/>
      <c r="M193" s="17">
        <v>1</v>
      </c>
      <c r="N193" s="17">
        <v>1</v>
      </c>
      <c r="O193" s="17">
        <v>1</v>
      </c>
      <c r="P193" s="17">
        <v>1</v>
      </c>
      <c r="Q193" s="17">
        <v>1</v>
      </c>
      <c r="R193" s="17">
        <v>1</v>
      </c>
      <c r="S193" s="17"/>
      <c r="T193" s="17">
        <v>24</v>
      </c>
      <c r="U193" s="17">
        <v>2</v>
      </c>
      <c r="V193" s="17">
        <v>2</v>
      </c>
      <c r="W193" s="17">
        <v>1</v>
      </c>
    </row>
    <row r="194" spans="2:23">
      <c r="B194" t="s">
        <v>662</v>
      </c>
      <c r="C194" s="18" t="s">
        <v>661</v>
      </c>
      <c r="D194" s="17">
        <v>17</v>
      </c>
      <c r="E194" s="17">
        <v>0.76</v>
      </c>
      <c r="F194" s="17">
        <v>2390000000</v>
      </c>
      <c r="G194" s="17">
        <v>0.1</v>
      </c>
      <c r="H194" s="17"/>
      <c r="I194" s="17">
        <v>3</v>
      </c>
      <c r="J194" s="17">
        <v>1</v>
      </c>
      <c r="K194" s="17">
        <v>4</v>
      </c>
      <c r="L194" s="17"/>
      <c r="M194" s="17">
        <v>11</v>
      </c>
      <c r="N194" s="17">
        <v>28</v>
      </c>
      <c r="O194" s="17">
        <v>19</v>
      </c>
      <c r="P194" s="17">
        <v>1</v>
      </c>
      <c r="Q194" s="17">
        <v>1</v>
      </c>
      <c r="R194" s="17">
        <v>1</v>
      </c>
      <c r="S194" s="17"/>
      <c r="T194" s="17">
        <v>25</v>
      </c>
      <c r="U194" s="17">
        <v>6</v>
      </c>
      <c r="V194" s="17">
        <v>5</v>
      </c>
      <c r="W194" s="17">
        <v>1</v>
      </c>
    </row>
    <row r="195" spans="2:23">
      <c r="B195" t="s">
        <v>667</v>
      </c>
      <c r="C195" s="18" t="s">
        <v>666</v>
      </c>
      <c r="D195" s="17">
        <v>12</v>
      </c>
      <c r="E195" s="17">
        <v>0.89</v>
      </c>
      <c r="F195" s="17">
        <v>2370000000</v>
      </c>
      <c r="G195" s="17">
        <v>0.08</v>
      </c>
      <c r="H195" s="17"/>
      <c r="I195" s="17">
        <v>1</v>
      </c>
      <c r="J195" s="17">
        <v>13</v>
      </c>
      <c r="K195" s="17">
        <v>4</v>
      </c>
      <c r="L195" s="17"/>
      <c r="M195" s="17">
        <v>1</v>
      </c>
      <c r="N195" s="17">
        <v>2</v>
      </c>
      <c r="O195" s="17">
        <v>1</v>
      </c>
      <c r="P195" s="17">
        <v>1</v>
      </c>
      <c r="Q195" s="17">
        <v>1</v>
      </c>
      <c r="R195" s="17">
        <v>1</v>
      </c>
      <c r="S195" s="17"/>
      <c r="T195" s="17">
        <v>26</v>
      </c>
      <c r="U195" s="17">
        <v>5</v>
      </c>
      <c r="V195" s="17">
        <v>2</v>
      </c>
      <c r="W195" s="17">
        <v>1</v>
      </c>
    </row>
    <row r="196" spans="2:23">
      <c r="B196" t="s">
        <v>670</v>
      </c>
      <c r="C196" s="18" t="s">
        <v>669</v>
      </c>
      <c r="D196" s="17">
        <v>11</v>
      </c>
      <c r="E196" s="17">
        <v>0.44999999999999996</v>
      </c>
      <c r="F196" s="17">
        <v>2360000000</v>
      </c>
      <c r="G196" s="17">
        <v>0.04</v>
      </c>
      <c r="H196" s="17"/>
      <c r="I196" s="17">
        <v>1</v>
      </c>
      <c r="J196" s="17">
        <v>10</v>
      </c>
      <c r="K196" s="17">
        <v>6</v>
      </c>
      <c r="L196" s="17"/>
      <c r="M196" s="17">
        <v>1</v>
      </c>
      <c r="N196" s="17">
        <v>2</v>
      </c>
      <c r="O196" s="17">
        <v>1</v>
      </c>
      <c r="P196" s="17">
        <v>1</v>
      </c>
      <c r="Q196" s="17">
        <v>1</v>
      </c>
      <c r="R196" s="17">
        <v>1</v>
      </c>
      <c r="S196" s="17"/>
      <c r="T196" s="17">
        <v>3</v>
      </c>
      <c r="U196" s="17">
        <v>2</v>
      </c>
      <c r="V196" s="17">
        <v>1</v>
      </c>
      <c r="W196" s="17">
        <v>1</v>
      </c>
    </row>
    <row r="197" spans="2:23">
      <c r="B197" t="s">
        <v>673</v>
      </c>
      <c r="C197" s="18" t="s">
        <v>672</v>
      </c>
      <c r="D197" s="17">
        <v>2</v>
      </c>
      <c r="E197" s="17">
        <v>0.15</v>
      </c>
      <c r="F197" s="17">
        <v>2350000000</v>
      </c>
      <c r="G197" s="17">
        <v>0.03</v>
      </c>
      <c r="H197" s="17"/>
      <c r="I197" s="17">
        <v>1</v>
      </c>
      <c r="J197" s="17">
        <v>4</v>
      </c>
      <c r="K197" s="17">
        <v>1</v>
      </c>
      <c r="L197" s="17"/>
      <c r="M197" s="17">
        <v>1</v>
      </c>
      <c r="N197" s="17">
        <v>2</v>
      </c>
      <c r="O197" s="17">
        <v>4</v>
      </c>
      <c r="P197" s="17">
        <v>1</v>
      </c>
      <c r="Q197" s="17">
        <v>1</v>
      </c>
      <c r="R197" s="17">
        <v>1</v>
      </c>
      <c r="S197" s="17"/>
      <c r="T197" s="17">
        <v>3</v>
      </c>
      <c r="U197" s="17">
        <v>8</v>
      </c>
      <c r="V197" s="17">
        <v>11</v>
      </c>
      <c r="W197" s="17">
        <v>1</v>
      </c>
    </row>
    <row r="198" spans="2:23">
      <c r="B198" t="s">
        <v>677</v>
      </c>
      <c r="C198" s="18" t="s">
        <v>676</v>
      </c>
      <c r="D198" s="17">
        <v>2</v>
      </c>
      <c r="E198" s="17">
        <v>0.05</v>
      </c>
      <c r="F198" s="17">
        <v>2350000000</v>
      </c>
      <c r="G198" s="17">
        <v>6.9999999999999993E-2</v>
      </c>
      <c r="H198" s="17"/>
      <c r="I198" s="17">
        <v>1</v>
      </c>
      <c r="J198" s="17">
        <v>4</v>
      </c>
      <c r="K198" s="17">
        <v>1</v>
      </c>
      <c r="L198" s="17"/>
      <c r="M198" s="17">
        <v>1</v>
      </c>
      <c r="N198" s="17">
        <v>2</v>
      </c>
      <c r="O198" s="17">
        <v>4</v>
      </c>
      <c r="P198" s="17">
        <v>1</v>
      </c>
      <c r="Q198" s="17">
        <v>1</v>
      </c>
      <c r="R198" s="17">
        <v>1</v>
      </c>
      <c r="S198" s="17"/>
      <c r="T198" s="17">
        <v>1</v>
      </c>
      <c r="U198" s="17">
        <v>5</v>
      </c>
      <c r="V198" s="17">
        <v>4</v>
      </c>
      <c r="W198" s="17">
        <v>1</v>
      </c>
    </row>
    <row r="199" spans="2:23">
      <c r="B199" t="s">
        <v>679</v>
      </c>
      <c r="C199" s="18" t="s">
        <v>678</v>
      </c>
      <c r="D199" s="17">
        <v>7</v>
      </c>
      <c r="E199" s="17">
        <v>0.4</v>
      </c>
      <c r="F199" s="17">
        <v>2250000000</v>
      </c>
      <c r="G199" s="17">
        <v>0.06</v>
      </c>
      <c r="H199" s="17"/>
      <c r="I199" s="17">
        <v>1</v>
      </c>
      <c r="J199" s="17">
        <v>5</v>
      </c>
      <c r="K199" s="17">
        <v>1</v>
      </c>
      <c r="L199" s="17"/>
      <c r="M199" s="17">
        <v>1</v>
      </c>
      <c r="N199" s="17">
        <v>1</v>
      </c>
      <c r="O199" s="17">
        <v>1</v>
      </c>
      <c r="P199" s="17">
        <v>1</v>
      </c>
      <c r="Q199" s="17">
        <v>1</v>
      </c>
      <c r="R199" s="17">
        <v>1</v>
      </c>
      <c r="S199" s="17"/>
      <c r="T199" s="17">
        <v>27</v>
      </c>
      <c r="U199" s="17">
        <v>7</v>
      </c>
      <c r="V199" s="17">
        <v>8</v>
      </c>
      <c r="W199" s="17">
        <v>1</v>
      </c>
    </row>
    <row r="200" spans="2:23">
      <c r="B200" t="s">
        <v>682</v>
      </c>
      <c r="C200" s="18" t="s">
        <v>681</v>
      </c>
      <c r="D200" s="17">
        <v>3</v>
      </c>
      <c r="E200" s="17">
        <v>6.9999999999999993E-2</v>
      </c>
      <c r="F200" s="17">
        <v>2230000000</v>
      </c>
      <c r="G200" s="17">
        <v>0.09</v>
      </c>
      <c r="H200" s="17"/>
      <c r="I200" s="17">
        <v>2</v>
      </c>
      <c r="J200" s="17">
        <v>1</v>
      </c>
      <c r="K200" s="17">
        <v>1</v>
      </c>
      <c r="L200" s="17"/>
      <c r="M200" s="17">
        <v>7</v>
      </c>
      <c r="N200" s="17">
        <v>3</v>
      </c>
      <c r="O200" s="17">
        <v>9</v>
      </c>
      <c r="P200" s="17">
        <v>1</v>
      </c>
      <c r="Q200" s="17">
        <v>1</v>
      </c>
      <c r="R200" s="17">
        <v>1</v>
      </c>
      <c r="S200" s="17"/>
      <c r="T200" s="17">
        <v>6</v>
      </c>
      <c r="U200" s="17">
        <v>4</v>
      </c>
      <c r="V200" s="17">
        <v>3</v>
      </c>
      <c r="W200" s="17">
        <v>1</v>
      </c>
    </row>
    <row r="201" spans="2:23">
      <c r="B201" t="s">
        <v>686</v>
      </c>
      <c r="C201" s="18" t="s">
        <v>685</v>
      </c>
      <c r="D201" s="17">
        <v>18</v>
      </c>
      <c r="E201" s="17">
        <v>0.85000000000000009</v>
      </c>
      <c r="F201" s="17">
        <v>2220000000</v>
      </c>
      <c r="G201" s="17">
        <v>0.13</v>
      </c>
      <c r="H201" s="17"/>
      <c r="I201" s="17">
        <v>1</v>
      </c>
      <c r="J201" s="17">
        <v>5</v>
      </c>
      <c r="K201" s="17">
        <v>1</v>
      </c>
      <c r="L201" s="17"/>
      <c r="M201" s="17">
        <v>5</v>
      </c>
      <c r="N201" s="17">
        <v>15</v>
      </c>
      <c r="O201" s="17">
        <v>8</v>
      </c>
      <c r="P201" s="17">
        <v>1</v>
      </c>
      <c r="Q201" s="17">
        <v>1</v>
      </c>
      <c r="R201" s="17">
        <v>2</v>
      </c>
      <c r="S201" s="17"/>
      <c r="T201" s="17">
        <v>13</v>
      </c>
      <c r="U201" s="17">
        <v>10</v>
      </c>
      <c r="V201" s="17">
        <v>1</v>
      </c>
      <c r="W201" s="17">
        <v>1</v>
      </c>
    </row>
    <row r="202" spans="2:23">
      <c r="B202" t="s">
        <v>690</v>
      </c>
      <c r="C202" s="18" t="s">
        <v>689</v>
      </c>
      <c r="D202" s="17">
        <v>3</v>
      </c>
      <c r="E202" s="17">
        <v>0.1</v>
      </c>
      <c r="F202" s="17">
        <v>2210000000</v>
      </c>
      <c r="G202" s="17">
        <v>0.04</v>
      </c>
      <c r="H202" s="17"/>
      <c r="I202" s="17">
        <v>1</v>
      </c>
      <c r="J202" s="17">
        <v>1</v>
      </c>
      <c r="K202" s="17">
        <v>1</v>
      </c>
      <c r="L202" s="17"/>
      <c r="M202" s="17">
        <v>5</v>
      </c>
      <c r="N202" s="17">
        <v>17</v>
      </c>
      <c r="O202" s="17">
        <v>1</v>
      </c>
      <c r="P202" s="17">
        <v>1</v>
      </c>
      <c r="Q202" s="17">
        <v>1</v>
      </c>
      <c r="R202" s="17">
        <v>1</v>
      </c>
      <c r="S202" s="17"/>
      <c r="T202" s="17">
        <v>3</v>
      </c>
      <c r="U202" s="17">
        <v>2</v>
      </c>
      <c r="V202" s="17">
        <v>1</v>
      </c>
      <c r="W202" s="17">
        <v>1</v>
      </c>
    </row>
    <row r="203" spans="2:23">
      <c r="B203" t="s">
        <v>693</v>
      </c>
      <c r="C203" s="18" t="s">
        <v>692</v>
      </c>
      <c r="D203" s="17">
        <v>1</v>
      </c>
      <c r="E203" s="17">
        <v>0.12</v>
      </c>
      <c r="F203" s="17">
        <v>2180000000</v>
      </c>
      <c r="G203" s="17">
        <v>0.04</v>
      </c>
      <c r="H203" s="17"/>
      <c r="I203" s="17">
        <v>2</v>
      </c>
      <c r="J203" s="17">
        <v>1</v>
      </c>
      <c r="K203" s="17">
        <v>1</v>
      </c>
      <c r="L203" s="17"/>
      <c r="M203" s="17">
        <v>3</v>
      </c>
      <c r="N203" s="17">
        <v>3</v>
      </c>
      <c r="O203" s="17">
        <v>7</v>
      </c>
      <c r="P203" s="17">
        <v>1</v>
      </c>
      <c r="Q203" s="17">
        <v>1</v>
      </c>
      <c r="R203" s="17">
        <v>1</v>
      </c>
      <c r="S203" s="17"/>
      <c r="T203" s="17">
        <v>6</v>
      </c>
      <c r="U203" s="17">
        <v>4</v>
      </c>
      <c r="V203" s="17">
        <v>3</v>
      </c>
      <c r="W203" s="17">
        <v>1</v>
      </c>
    </row>
    <row r="204" spans="2:23">
      <c r="B204" t="s">
        <v>696</v>
      </c>
      <c r="C204" s="18" t="s">
        <v>695</v>
      </c>
      <c r="D204" s="17">
        <v>10</v>
      </c>
      <c r="E204" s="17">
        <v>0.55999999999999994</v>
      </c>
      <c r="F204" s="17">
        <v>2120000000</v>
      </c>
      <c r="G204" s="17">
        <v>0.06</v>
      </c>
      <c r="H204" s="17"/>
      <c r="I204" s="17">
        <v>2</v>
      </c>
      <c r="J204" s="17">
        <v>11</v>
      </c>
      <c r="K204" s="17">
        <v>4</v>
      </c>
      <c r="L204" s="17"/>
      <c r="M204" s="17">
        <v>2</v>
      </c>
      <c r="N204" s="17">
        <v>16</v>
      </c>
      <c r="O204" s="17">
        <v>2</v>
      </c>
      <c r="P204" s="17">
        <v>1</v>
      </c>
      <c r="Q204" s="17">
        <v>1</v>
      </c>
      <c r="R204" s="17">
        <v>1</v>
      </c>
      <c r="S204" s="17"/>
      <c r="T204" s="17">
        <v>16</v>
      </c>
      <c r="U204" s="17">
        <v>12</v>
      </c>
      <c r="V204" s="17">
        <v>9</v>
      </c>
      <c r="W204" s="17">
        <v>2</v>
      </c>
    </row>
    <row r="205" spans="2:23">
      <c r="B205" t="s">
        <v>699</v>
      </c>
      <c r="C205" s="18" t="s">
        <v>698</v>
      </c>
      <c r="D205" s="17">
        <v>3</v>
      </c>
      <c r="E205" s="17">
        <v>6.9999999999999993E-2</v>
      </c>
      <c r="F205" s="17">
        <v>2109999999.9999998</v>
      </c>
      <c r="G205" s="17">
        <v>0.08</v>
      </c>
      <c r="H205" s="17"/>
      <c r="I205" s="17">
        <v>2</v>
      </c>
      <c r="J205" s="17">
        <v>1</v>
      </c>
      <c r="K205" s="17">
        <v>1</v>
      </c>
      <c r="L205" s="17"/>
      <c r="M205" s="17">
        <v>3</v>
      </c>
      <c r="N205" s="17">
        <v>3</v>
      </c>
      <c r="O205" s="17">
        <v>9</v>
      </c>
      <c r="P205" s="17">
        <v>1</v>
      </c>
      <c r="Q205" s="17">
        <v>1</v>
      </c>
      <c r="R205" s="17">
        <v>1</v>
      </c>
      <c r="S205" s="17"/>
      <c r="T205" s="17">
        <v>6</v>
      </c>
      <c r="U205" s="17">
        <v>4</v>
      </c>
      <c r="V205" s="17">
        <v>3</v>
      </c>
      <c r="W205" s="17">
        <v>1</v>
      </c>
    </row>
    <row r="206" spans="2:23">
      <c r="B206" t="s">
        <v>703</v>
      </c>
      <c r="C206" s="18" t="s">
        <v>702</v>
      </c>
      <c r="D206" s="17">
        <v>2</v>
      </c>
      <c r="E206" s="17">
        <v>0.44</v>
      </c>
      <c r="F206" s="17">
        <v>2109999999.9999998</v>
      </c>
      <c r="G206" s="17">
        <v>0.03</v>
      </c>
      <c r="H206" s="17"/>
      <c r="I206" s="17">
        <v>1</v>
      </c>
      <c r="J206" s="17">
        <v>1</v>
      </c>
      <c r="K206" s="17">
        <v>1</v>
      </c>
      <c r="L206" s="17"/>
      <c r="M206" s="17">
        <v>5</v>
      </c>
      <c r="N206" s="17">
        <v>13</v>
      </c>
      <c r="O206" s="17">
        <v>1</v>
      </c>
      <c r="P206" s="17">
        <v>1</v>
      </c>
      <c r="Q206" s="17">
        <v>1</v>
      </c>
      <c r="R206" s="17">
        <v>1</v>
      </c>
      <c r="S206" s="17"/>
      <c r="T206" s="17">
        <v>10</v>
      </c>
      <c r="U206" s="17">
        <v>2</v>
      </c>
      <c r="V206" s="17">
        <v>1</v>
      </c>
      <c r="W206" s="17">
        <v>1</v>
      </c>
    </row>
    <row r="207" spans="2:23">
      <c r="B207" t="s">
        <v>705</v>
      </c>
      <c r="C207" s="18" t="s">
        <v>704</v>
      </c>
      <c r="D207" s="17">
        <v>5</v>
      </c>
      <c r="E207" s="17">
        <v>0.35000000000000003</v>
      </c>
      <c r="F207" s="17">
        <v>2109999999.9999998</v>
      </c>
      <c r="G207" s="17">
        <v>0.02</v>
      </c>
      <c r="H207" s="17"/>
      <c r="I207" s="17">
        <v>1</v>
      </c>
      <c r="J207" s="17">
        <v>3</v>
      </c>
      <c r="K207" s="17">
        <v>1</v>
      </c>
      <c r="L207" s="17"/>
      <c r="M207" s="17">
        <v>1</v>
      </c>
      <c r="N207" s="17">
        <v>1</v>
      </c>
      <c r="O207" s="17">
        <v>3</v>
      </c>
      <c r="P207" s="17">
        <v>1</v>
      </c>
      <c r="Q207" s="17">
        <v>1</v>
      </c>
      <c r="R207" s="17">
        <v>1</v>
      </c>
      <c r="S207" s="17"/>
      <c r="T207" s="17">
        <v>1</v>
      </c>
      <c r="U207" s="17">
        <v>8</v>
      </c>
      <c r="V207" s="17">
        <v>11</v>
      </c>
      <c r="W207" s="17">
        <v>1</v>
      </c>
    </row>
    <row r="208" spans="2:23">
      <c r="B208" t="s">
        <v>707</v>
      </c>
      <c r="C208" s="18" t="s">
        <v>706</v>
      </c>
      <c r="D208" s="17">
        <v>9</v>
      </c>
      <c r="E208" s="17">
        <v>0.35000000000000003</v>
      </c>
      <c r="F208" s="17">
        <v>2109999999.9999998</v>
      </c>
      <c r="G208" s="17">
        <v>0.04</v>
      </c>
      <c r="H208" s="17"/>
      <c r="I208" s="17">
        <v>2</v>
      </c>
      <c r="J208" s="17">
        <v>1</v>
      </c>
      <c r="K208" s="17">
        <v>1</v>
      </c>
      <c r="L208" s="17"/>
      <c r="M208" s="17">
        <v>10</v>
      </c>
      <c r="N208" s="17">
        <v>12</v>
      </c>
      <c r="O208" s="17">
        <v>2</v>
      </c>
      <c r="P208" s="17">
        <v>1</v>
      </c>
      <c r="Q208" s="17">
        <v>1</v>
      </c>
      <c r="R208" s="17">
        <v>1</v>
      </c>
      <c r="S208" s="17"/>
      <c r="T208" s="17">
        <v>6</v>
      </c>
      <c r="U208" s="17">
        <v>4</v>
      </c>
      <c r="V208" s="17">
        <v>3</v>
      </c>
      <c r="W208" s="17">
        <v>1</v>
      </c>
    </row>
    <row r="209" spans="2:23">
      <c r="B209" t="s">
        <v>710</v>
      </c>
      <c r="C209" s="18" t="s">
        <v>709</v>
      </c>
      <c r="D209" s="17">
        <v>13</v>
      </c>
      <c r="E209" s="17">
        <v>0.2</v>
      </c>
      <c r="F209" s="17">
        <v>2100000000</v>
      </c>
      <c r="G209" s="17">
        <v>0.11</v>
      </c>
      <c r="H209" s="17"/>
      <c r="I209" s="17">
        <v>2</v>
      </c>
      <c r="J209" s="17">
        <v>15</v>
      </c>
      <c r="K209" s="17">
        <v>1</v>
      </c>
      <c r="L209" s="17"/>
      <c r="M209" s="17">
        <v>6</v>
      </c>
      <c r="N209" s="17">
        <v>9</v>
      </c>
      <c r="O209" s="17">
        <v>7</v>
      </c>
      <c r="P209" s="17">
        <v>1</v>
      </c>
      <c r="Q209" s="17">
        <v>1</v>
      </c>
      <c r="R209" s="17">
        <v>1</v>
      </c>
      <c r="S209" s="17"/>
      <c r="T209" s="17">
        <v>8</v>
      </c>
      <c r="U209" s="17">
        <v>4</v>
      </c>
      <c r="V209" s="17">
        <v>9</v>
      </c>
      <c r="W209" s="17">
        <v>1</v>
      </c>
    </row>
    <row r="210" spans="2:23">
      <c r="B210" t="s">
        <v>714</v>
      </c>
      <c r="C210" s="18" t="s">
        <v>713</v>
      </c>
      <c r="D210" s="17">
        <v>6</v>
      </c>
      <c r="E210" s="17">
        <v>0.25</v>
      </c>
      <c r="F210" s="17">
        <v>2100000000</v>
      </c>
      <c r="G210" s="17">
        <v>0.1</v>
      </c>
      <c r="H210" s="17"/>
      <c r="I210" s="17">
        <v>1</v>
      </c>
      <c r="J210" s="17">
        <v>12</v>
      </c>
      <c r="K210" s="17">
        <v>1</v>
      </c>
      <c r="L210" s="17"/>
      <c r="M210" s="17">
        <v>1</v>
      </c>
      <c r="N210" s="17">
        <v>5</v>
      </c>
      <c r="O210" s="17">
        <v>1</v>
      </c>
      <c r="P210" s="17">
        <v>1</v>
      </c>
      <c r="Q210" s="17">
        <v>1</v>
      </c>
      <c r="R210" s="17">
        <v>1</v>
      </c>
      <c r="S210" s="17"/>
      <c r="T210" s="17">
        <v>7</v>
      </c>
      <c r="U210" s="17">
        <v>8</v>
      </c>
      <c r="V210" s="17">
        <v>11</v>
      </c>
      <c r="W210" s="17">
        <v>1</v>
      </c>
    </row>
    <row r="211" spans="2:23">
      <c r="B211" t="s">
        <v>716</v>
      </c>
      <c r="C211" s="18" t="s">
        <v>715</v>
      </c>
      <c r="D211" s="17">
        <v>2</v>
      </c>
      <c r="E211" s="17">
        <v>0.08</v>
      </c>
      <c r="F211" s="17">
        <v>2100000000</v>
      </c>
      <c r="G211" s="17">
        <v>0.04</v>
      </c>
      <c r="H211" s="17"/>
      <c r="I211" s="17">
        <v>1</v>
      </c>
      <c r="J211" s="17">
        <v>12</v>
      </c>
      <c r="K211" s="17">
        <v>1</v>
      </c>
      <c r="L211" s="17"/>
      <c r="M211" s="17">
        <v>1</v>
      </c>
      <c r="N211" s="17">
        <v>2</v>
      </c>
      <c r="O211" s="17">
        <v>1</v>
      </c>
      <c r="P211" s="17">
        <v>1</v>
      </c>
      <c r="Q211" s="17">
        <v>1</v>
      </c>
      <c r="R211" s="17">
        <v>1</v>
      </c>
      <c r="S211" s="17"/>
      <c r="T211" s="17">
        <v>17</v>
      </c>
      <c r="U211" s="17">
        <v>8</v>
      </c>
      <c r="V211" s="17">
        <v>7</v>
      </c>
      <c r="W211" s="17">
        <v>1</v>
      </c>
    </row>
    <row r="212" spans="2:23">
      <c r="B212" t="s">
        <v>718</v>
      </c>
      <c r="C212" s="18" t="s">
        <v>717</v>
      </c>
      <c r="D212" s="17">
        <v>12</v>
      </c>
      <c r="E212" s="17">
        <v>0.6</v>
      </c>
      <c r="F212" s="17">
        <v>2080000000</v>
      </c>
      <c r="G212" s="17">
        <v>0.05</v>
      </c>
      <c r="H212" s="17"/>
      <c r="I212" s="17">
        <v>1</v>
      </c>
      <c r="J212" s="17">
        <v>2</v>
      </c>
      <c r="K212" s="17">
        <v>1</v>
      </c>
      <c r="L212" s="17"/>
      <c r="M212" s="17">
        <v>5</v>
      </c>
      <c r="N212" s="17">
        <v>14</v>
      </c>
      <c r="O212" s="17">
        <v>1</v>
      </c>
      <c r="P212" s="17">
        <v>1</v>
      </c>
      <c r="Q212" s="17">
        <v>1</v>
      </c>
      <c r="R212" s="17">
        <v>1</v>
      </c>
      <c r="S212" s="17"/>
      <c r="T212" s="17">
        <v>5</v>
      </c>
      <c r="U212" s="17">
        <v>3</v>
      </c>
      <c r="V212" s="17">
        <v>8</v>
      </c>
      <c r="W212" s="17">
        <v>1</v>
      </c>
    </row>
    <row r="213" spans="2:23">
      <c r="B213" t="s">
        <v>721</v>
      </c>
      <c r="C213" s="18" t="s">
        <v>720</v>
      </c>
      <c r="D213" s="17">
        <v>9</v>
      </c>
      <c r="E213" s="17">
        <v>0.65</v>
      </c>
      <c r="F213" s="17">
        <v>2029999999.9999998</v>
      </c>
      <c r="G213" s="17">
        <v>0.05</v>
      </c>
      <c r="H213" s="17"/>
      <c r="I213" s="17">
        <v>1</v>
      </c>
      <c r="J213" s="17">
        <v>1</v>
      </c>
      <c r="K213" s="17">
        <v>6</v>
      </c>
      <c r="L213" s="17"/>
      <c r="M213" s="17">
        <v>1</v>
      </c>
      <c r="N213" s="17">
        <v>2</v>
      </c>
      <c r="O213" s="17">
        <v>1</v>
      </c>
      <c r="P213" s="17">
        <v>1</v>
      </c>
      <c r="Q213" s="17">
        <v>1</v>
      </c>
      <c r="R213" s="17">
        <v>1</v>
      </c>
      <c r="S213" s="17"/>
      <c r="T213" s="17">
        <v>21</v>
      </c>
      <c r="U213" s="17">
        <v>2</v>
      </c>
      <c r="V213" s="17">
        <v>1</v>
      </c>
      <c r="W213" s="17">
        <v>1</v>
      </c>
    </row>
    <row r="214" spans="2:23">
      <c r="B214" t="s">
        <v>725</v>
      </c>
      <c r="C214" s="18" t="s">
        <v>724</v>
      </c>
      <c r="D214" s="17">
        <v>15</v>
      </c>
      <c r="E214" s="17">
        <v>0.92999999999999994</v>
      </c>
      <c r="F214" s="17">
        <v>2020000000</v>
      </c>
      <c r="G214" s="17">
        <v>0.03</v>
      </c>
      <c r="H214" s="17"/>
      <c r="I214" s="17">
        <v>2</v>
      </c>
      <c r="J214" s="17">
        <v>1</v>
      </c>
      <c r="K214" s="17">
        <v>1</v>
      </c>
      <c r="L214" s="17"/>
      <c r="M214" s="17">
        <v>6</v>
      </c>
      <c r="N214" s="17">
        <v>18</v>
      </c>
      <c r="O214" s="17">
        <v>9</v>
      </c>
      <c r="P214" s="17">
        <v>2</v>
      </c>
      <c r="Q214" s="17">
        <v>1</v>
      </c>
      <c r="R214" s="17">
        <v>1</v>
      </c>
      <c r="S214" s="17"/>
      <c r="T214" s="17">
        <v>12</v>
      </c>
      <c r="U214" s="17">
        <v>4</v>
      </c>
      <c r="V214" s="17">
        <v>3</v>
      </c>
      <c r="W214" s="17">
        <v>1</v>
      </c>
    </row>
    <row r="215" spans="2:23">
      <c r="B215" t="s">
        <v>729</v>
      </c>
      <c r="C215" s="18" t="s">
        <v>728</v>
      </c>
      <c r="D215" s="17">
        <v>6</v>
      </c>
      <c r="E215" s="17">
        <v>0.06</v>
      </c>
      <c r="F215" s="17">
        <v>2009999999.9999998</v>
      </c>
      <c r="G215" s="17">
        <v>0.02</v>
      </c>
      <c r="H215" s="17"/>
      <c r="I215" s="17">
        <v>2</v>
      </c>
      <c r="J215" s="17">
        <v>1</v>
      </c>
      <c r="K215" s="17">
        <v>1</v>
      </c>
      <c r="L215" s="17"/>
      <c r="M215" s="17">
        <v>6</v>
      </c>
      <c r="N215" s="17">
        <v>18</v>
      </c>
      <c r="O215" s="17">
        <v>6</v>
      </c>
      <c r="P215" s="17">
        <v>1</v>
      </c>
      <c r="Q215" s="17">
        <v>1</v>
      </c>
      <c r="R215" s="17">
        <v>1</v>
      </c>
      <c r="S215" s="17"/>
      <c r="T215" s="17">
        <v>6</v>
      </c>
      <c r="U215" s="17">
        <v>4</v>
      </c>
      <c r="V215" s="17">
        <v>3</v>
      </c>
      <c r="W215" s="17">
        <v>1</v>
      </c>
    </row>
    <row r="216" spans="2:23">
      <c r="B216" t="s">
        <v>732</v>
      </c>
      <c r="C216" s="18" t="s">
        <v>731</v>
      </c>
      <c r="D216" s="17">
        <v>8</v>
      </c>
      <c r="E216" s="17">
        <v>0.63</v>
      </c>
      <c r="F216" s="17">
        <v>2009999999.9999998</v>
      </c>
      <c r="G216" s="17">
        <v>0.08</v>
      </c>
      <c r="H216" s="17"/>
      <c r="I216" s="17">
        <v>1</v>
      </c>
      <c r="J216" s="17">
        <v>5</v>
      </c>
      <c r="K216" s="17">
        <v>3</v>
      </c>
      <c r="L216" s="17"/>
      <c r="M216" s="17">
        <v>8</v>
      </c>
      <c r="N216" s="17">
        <v>10</v>
      </c>
      <c r="O216" s="17">
        <v>1</v>
      </c>
      <c r="P216" s="17">
        <v>1</v>
      </c>
      <c r="Q216" s="17">
        <v>1</v>
      </c>
      <c r="R216" s="17">
        <v>1</v>
      </c>
      <c r="S216" s="17"/>
      <c r="T216" s="17">
        <v>14</v>
      </c>
      <c r="U216" s="17">
        <v>7</v>
      </c>
      <c r="V216" s="17">
        <v>7</v>
      </c>
      <c r="W216" s="17">
        <v>1</v>
      </c>
    </row>
    <row r="217" spans="2:23">
      <c r="B217" t="s">
        <v>735</v>
      </c>
      <c r="C217" s="18" t="s">
        <v>734</v>
      </c>
      <c r="D217" s="17">
        <v>2</v>
      </c>
      <c r="E217" s="17">
        <v>0.2</v>
      </c>
      <c r="F217" s="17">
        <v>1980000000</v>
      </c>
      <c r="G217" s="17">
        <v>6.9999999999999993E-2</v>
      </c>
      <c r="H217" s="17"/>
      <c r="I217" s="17">
        <v>2</v>
      </c>
      <c r="J217" s="17">
        <v>1</v>
      </c>
      <c r="K217" s="17">
        <v>1</v>
      </c>
      <c r="L217" s="17"/>
      <c r="M217" s="17">
        <v>7</v>
      </c>
      <c r="N217" s="17">
        <v>3</v>
      </c>
      <c r="O217" s="17">
        <v>7</v>
      </c>
      <c r="P217" s="17">
        <v>1</v>
      </c>
      <c r="Q217" s="17">
        <v>1</v>
      </c>
      <c r="R217" s="17">
        <v>1</v>
      </c>
      <c r="S217" s="17"/>
      <c r="T217" s="17">
        <v>6</v>
      </c>
      <c r="U217" s="17">
        <v>4</v>
      </c>
      <c r="V217" s="17">
        <v>3</v>
      </c>
      <c r="W217" s="17">
        <v>1</v>
      </c>
    </row>
    <row r="218" spans="2:23">
      <c r="B218" t="s">
        <v>738</v>
      </c>
      <c r="C218" s="18" t="s">
        <v>737</v>
      </c>
      <c r="D218" s="17">
        <v>8</v>
      </c>
      <c r="E218" s="17">
        <v>0.27999999999999997</v>
      </c>
      <c r="F218" s="17">
        <v>1960000000</v>
      </c>
      <c r="G218" s="17">
        <v>0.03</v>
      </c>
      <c r="H218" s="17"/>
      <c r="I218" s="17">
        <v>1</v>
      </c>
      <c r="J218" s="17">
        <v>5</v>
      </c>
      <c r="K218" s="17">
        <v>1</v>
      </c>
      <c r="L218" s="17"/>
      <c r="M218" s="17">
        <v>1</v>
      </c>
      <c r="N218" s="17">
        <v>1</v>
      </c>
      <c r="O218" s="17">
        <v>1</v>
      </c>
      <c r="P218" s="17">
        <v>1</v>
      </c>
      <c r="Q218" s="17">
        <v>1</v>
      </c>
      <c r="R218" s="17">
        <v>1</v>
      </c>
      <c r="S218" s="17"/>
      <c r="T218" s="17">
        <v>14</v>
      </c>
      <c r="U218" s="17">
        <v>7</v>
      </c>
      <c r="V218" s="17">
        <v>7</v>
      </c>
      <c r="W218" s="17">
        <v>1</v>
      </c>
    </row>
    <row r="219" spans="2:23">
      <c r="B219" t="s">
        <v>741</v>
      </c>
      <c r="C219" s="18" t="s">
        <v>740</v>
      </c>
      <c r="D219" s="17">
        <v>3</v>
      </c>
      <c r="E219" s="17">
        <v>0.1</v>
      </c>
      <c r="F219" s="17">
        <v>1960000000</v>
      </c>
      <c r="G219" s="17">
        <v>0.05</v>
      </c>
      <c r="H219" s="17"/>
      <c r="I219" s="17">
        <v>1</v>
      </c>
      <c r="J219" s="17">
        <v>1</v>
      </c>
      <c r="K219" s="17">
        <v>1</v>
      </c>
      <c r="L219" s="17"/>
      <c r="M219" s="17">
        <v>5</v>
      </c>
      <c r="N219" s="17">
        <v>22</v>
      </c>
      <c r="O219" s="17">
        <v>1</v>
      </c>
      <c r="P219" s="17">
        <v>1</v>
      </c>
      <c r="Q219" s="17">
        <v>1</v>
      </c>
      <c r="R219" s="17">
        <v>1</v>
      </c>
      <c r="S219" s="17"/>
      <c r="T219" s="17">
        <v>3</v>
      </c>
      <c r="U219" s="17">
        <v>2</v>
      </c>
      <c r="V219" s="17">
        <v>1</v>
      </c>
      <c r="W219" s="17">
        <v>1</v>
      </c>
    </row>
    <row r="220" spans="2:23">
      <c r="B220" t="s">
        <v>743</v>
      </c>
      <c r="C220" s="18" t="s">
        <v>742</v>
      </c>
      <c r="D220" s="17">
        <v>8</v>
      </c>
      <c r="E220" s="17">
        <v>0.38</v>
      </c>
      <c r="F220" s="17">
        <v>1920000000</v>
      </c>
      <c r="G220" s="17">
        <v>0.11</v>
      </c>
      <c r="H220" s="17"/>
      <c r="I220" s="17">
        <v>1</v>
      </c>
      <c r="J220" s="17">
        <v>5</v>
      </c>
      <c r="K220" s="17">
        <v>1</v>
      </c>
      <c r="L220" s="17"/>
      <c r="M220" s="17">
        <v>1</v>
      </c>
      <c r="N220" s="17">
        <v>5</v>
      </c>
      <c r="O220" s="17">
        <v>1</v>
      </c>
      <c r="P220" s="17">
        <v>1</v>
      </c>
      <c r="Q220" s="17">
        <v>1</v>
      </c>
      <c r="R220" s="17">
        <v>1</v>
      </c>
      <c r="S220" s="17"/>
      <c r="T220" s="17">
        <v>14</v>
      </c>
      <c r="U220" s="17">
        <v>7</v>
      </c>
      <c r="V220" s="17">
        <v>7</v>
      </c>
      <c r="W220" s="17">
        <v>1</v>
      </c>
    </row>
    <row r="221" spans="2:23">
      <c r="B221" t="s">
        <v>746</v>
      </c>
      <c r="C221" s="18" t="s">
        <v>745</v>
      </c>
      <c r="D221" s="17">
        <v>2</v>
      </c>
      <c r="E221" s="17">
        <v>0.44</v>
      </c>
      <c r="F221" s="17">
        <v>1920000000</v>
      </c>
      <c r="G221" s="17">
        <v>0.03</v>
      </c>
      <c r="H221" s="17"/>
      <c r="I221" s="17">
        <v>1</v>
      </c>
      <c r="J221" s="17">
        <v>1</v>
      </c>
      <c r="K221" s="17">
        <v>1</v>
      </c>
      <c r="L221" s="17"/>
      <c r="M221" s="17">
        <v>5</v>
      </c>
      <c r="N221" s="17">
        <v>8</v>
      </c>
      <c r="O221" s="17">
        <v>1</v>
      </c>
      <c r="P221" s="17">
        <v>1</v>
      </c>
      <c r="Q221" s="17">
        <v>1</v>
      </c>
      <c r="R221" s="17">
        <v>1</v>
      </c>
      <c r="S221" s="17"/>
      <c r="T221" s="17">
        <v>10</v>
      </c>
      <c r="U221" s="17">
        <v>2</v>
      </c>
      <c r="V221" s="17">
        <v>1</v>
      </c>
      <c r="W221" s="17">
        <v>1</v>
      </c>
    </row>
    <row r="222" spans="2:23">
      <c r="B222" t="s">
        <v>748</v>
      </c>
      <c r="C222" s="18" t="s">
        <v>747</v>
      </c>
      <c r="D222" s="17">
        <v>4</v>
      </c>
      <c r="E222" s="17">
        <v>0.89</v>
      </c>
      <c r="F222" s="17">
        <v>1910000000</v>
      </c>
      <c r="G222" s="17">
        <v>6.9999999999999993E-2</v>
      </c>
      <c r="H222" s="17"/>
      <c r="I222" s="17">
        <v>3</v>
      </c>
      <c r="J222" s="17">
        <v>16</v>
      </c>
      <c r="K222" s="17">
        <v>4</v>
      </c>
      <c r="L222" s="17"/>
      <c r="M222" s="17">
        <v>2</v>
      </c>
      <c r="N222" s="17">
        <v>16</v>
      </c>
      <c r="O222" s="17">
        <v>20</v>
      </c>
      <c r="P222" s="17">
        <v>1</v>
      </c>
      <c r="Q222" s="17">
        <v>1</v>
      </c>
      <c r="R222" s="17">
        <v>1</v>
      </c>
      <c r="S222" s="17"/>
      <c r="T222" s="17">
        <v>19</v>
      </c>
      <c r="U222" s="17">
        <v>16</v>
      </c>
      <c r="V222" s="17">
        <v>13</v>
      </c>
      <c r="W222" s="17">
        <v>1</v>
      </c>
    </row>
    <row r="223" spans="2:23">
      <c r="B223" t="s">
        <v>752</v>
      </c>
      <c r="C223" s="18" t="s">
        <v>751</v>
      </c>
      <c r="D223" s="17">
        <v>15</v>
      </c>
      <c r="E223" s="17">
        <v>0.95</v>
      </c>
      <c r="F223" s="17">
        <v>1880000000</v>
      </c>
      <c r="G223" s="17">
        <v>0.03</v>
      </c>
      <c r="H223" s="17"/>
      <c r="I223" s="17">
        <v>1</v>
      </c>
      <c r="J223" s="17">
        <v>2</v>
      </c>
      <c r="K223" s="17">
        <v>1</v>
      </c>
      <c r="L223" s="17"/>
      <c r="M223" s="17">
        <v>1</v>
      </c>
      <c r="N223" s="17">
        <v>1</v>
      </c>
      <c r="O223" s="17">
        <v>1</v>
      </c>
      <c r="P223" s="17">
        <v>1</v>
      </c>
      <c r="Q223" s="17">
        <v>2</v>
      </c>
      <c r="R223" s="17">
        <v>1</v>
      </c>
      <c r="S223" s="17"/>
      <c r="T223" s="17">
        <v>5</v>
      </c>
      <c r="U223" s="17">
        <v>3</v>
      </c>
      <c r="V223" s="17">
        <v>2</v>
      </c>
      <c r="W223" s="17">
        <v>1</v>
      </c>
    </row>
    <row r="224" spans="2:23">
      <c r="B224" t="s">
        <v>756</v>
      </c>
      <c r="C224" s="18" t="s">
        <v>755</v>
      </c>
      <c r="D224" s="17">
        <v>15</v>
      </c>
      <c r="E224" s="17">
        <v>0.89</v>
      </c>
      <c r="F224" s="17">
        <v>1870000000</v>
      </c>
      <c r="G224" s="17">
        <v>0.01</v>
      </c>
      <c r="H224" s="17"/>
      <c r="I224" s="17">
        <v>1</v>
      </c>
      <c r="J224" s="17">
        <v>1</v>
      </c>
      <c r="K224" s="17">
        <v>1</v>
      </c>
      <c r="L224" s="17"/>
      <c r="M224" s="17">
        <v>1</v>
      </c>
      <c r="N224" s="17">
        <v>1</v>
      </c>
      <c r="O224" s="17">
        <v>1</v>
      </c>
      <c r="P224" s="17">
        <v>1</v>
      </c>
      <c r="Q224" s="17">
        <v>2</v>
      </c>
      <c r="R224" s="17">
        <v>1</v>
      </c>
      <c r="S224" s="17"/>
      <c r="T224" s="17">
        <v>1</v>
      </c>
      <c r="U224" s="17">
        <v>1</v>
      </c>
      <c r="V224" s="17">
        <v>1</v>
      </c>
      <c r="W224" s="17">
        <v>1</v>
      </c>
    </row>
    <row r="225" spans="2:23">
      <c r="B225" t="s">
        <v>759</v>
      </c>
      <c r="C225" s="18" t="s">
        <v>758</v>
      </c>
      <c r="D225" s="17">
        <v>2</v>
      </c>
      <c r="E225" s="17">
        <v>0.48</v>
      </c>
      <c r="F225" s="17">
        <v>1860000000</v>
      </c>
      <c r="G225" s="17">
        <v>0.04</v>
      </c>
      <c r="H225" s="17"/>
      <c r="I225" s="17">
        <v>1</v>
      </c>
      <c r="J225" s="17">
        <v>1</v>
      </c>
      <c r="K225" s="17">
        <v>7</v>
      </c>
      <c r="L225" s="17"/>
      <c r="M225" s="17">
        <v>1</v>
      </c>
      <c r="N225" s="17">
        <v>2</v>
      </c>
      <c r="O225" s="17">
        <v>1</v>
      </c>
      <c r="P225" s="17">
        <v>1</v>
      </c>
      <c r="Q225" s="17">
        <v>1</v>
      </c>
      <c r="R225" s="17">
        <v>1</v>
      </c>
      <c r="S225" s="17"/>
      <c r="T225" s="17">
        <v>3</v>
      </c>
      <c r="U225" s="17">
        <v>2</v>
      </c>
      <c r="V225" s="17">
        <v>1</v>
      </c>
      <c r="W225" s="17">
        <v>1</v>
      </c>
    </row>
    <row r="226" spans="2:23">
      <c r="B226" t="s">
        <v>763</v>
      </c>
      <c r="C226" s="18" t="s">
        <v>762</v>
      </c>
      <c r="D226" s="17">
        <v>3</v>
      </c>
      <c r="E226" s="17">
        <v>6.9999999999999993E-2</v>
      </c>
      <c r="F226" s="17">
        <v>1860000000</v>
      </c>
      <c r="G226" s="17">
        <v>0.03</v>
      </c>
      <c r="H226" s="17"/>
      <c r="I226" s="17">
        <v>2</v>
      </c>
      <c r="J226" s="17">
        <v>1</v>
      </c>
      <c r="K226" s="17">
        <v>1</v>
      </c>
      <c r="L226" s="17"/>
      <c r="M226" s="17">
        <v>6</v>
      </c>
      <c r="N226" s="17">
        <v>16</v>
      </c>
      <c r="O226" s="17">
        <v>6</v>
      </c>
      <c r="P226" s="17">
        <v>1</v>
      </c>
      <c r="Q226" s="17">
        <v>1</v>
      </c>
      <c r="R226" s="17">
        <v>1</v>
      </c>
      <c r="S226" s="17"/>
      <c r="T226" s="17">
        <v>6</v>
      </c>
      <c r="U226" s="17">
        <v>4</v>
      </c>
      <c r="V226" s="17">
        <v>3</v>
      </c>
      <c r="W226" s="17">
        <v>1</v>
      </c>
    </row>
    <row r="227" spans="2:23">
      <c r="B227" t="s">
        <v>766</v>
      </c>
      <c r="C227" s="18" t="s">
        <v>765</v>
      </c>
      <c r="D227" s="17">
        <v>12</v>
      </c>
      <c r="E227" s="17">
        <v>0.95</v>
      </c>
      <c r="F227" s="17">
        <v>1840000000</v>
      </c>
      <c r="G227" s="17">
        <v>0.08</v>
      </c>
      <c r="H227" s="17"/>
      <c r="I227" s="17">
        <v>1</v>
      </c>
      <c r="J227" s="17">
        <v>11</v>
      </c>
      <c r="K227" s="17">
        <v>1</v>
      </c>
      <c r="L227" s="17"/>
      <c r="M227" s="17">
        <v>5</v>
      </c>
      <c r="N227" s="17">
        <v>15</v>
      </c>
      <c r="O227" s="17">
        <v>8</v>
      </c>
      <c r="P227" s="17">
        <v>1</v>
      </c>
      <c r="Q227" s="17">
        <v>1</v>
      </c>
      <c r="R227" s="17">
        <v>1</v>
      </c>
      <c r="S227" s="17"/>
      <c r="T227" s="17">
        <v>16</v>
      </c>
      <c r="U227" s="17">
        <v>12</v>
      </c>
      <c r="V227" s="17">
        <v>9</v>
      </c>
      <c r="W227" s="17">
        <v>2</v>
      </c>
    </row>
    <row r="228" spans="2:23">
      <c r="B228" t="s">
        <v>769</v>
      </c>
      <c r="C228" s="18" t="s">
        <v>768</v>
      </c>
      <c r="D228" s="17">
        <v>4</v>
      </c>
      <c r="E228" s="17">
        <v>0.5</v>
      </c>
      <c r="F228" s="17">
        <v>1840000000</v>
      </c>
      <c r="G228" s="17">
        <v>0.06</v>
      </c>
      <c r="H228" s="17"/>
      <c r="I228" s="17">
        <v>2</v>
      </c>
      <c r="J228" s="17">
        <v>1</v>
      </c>
      <c r="K228" s="17">
        <v>1</v>
      </c>
      <c r="L228" s="17"/>
      <c r="M228" s="17">
        <v>3</v>
      </c>
      <c r="N228" s="17">
        <v>11</v>
      </c>
      <c r="O228" s="17">
        <v>11</v>
      </c>
      <c r="P228" s="17">
        <v>1</v>
      </c>
      <c r="Q228" s="17">
        <v>1</v>
      </c>
      <c r="R228" s="17">
        <v>1</v>
      </c>
      <c r="S228" s="17"/>
      <c r="T228" s="17">
        <v>28</v>
      </c>
      <c r="U228" s="17">
        <v>1</v>
      </c>
      <c r="V228" s="17">
        <v>3</v>
      </c>
      <c r="W228" s="17">
        <v>1</v>
      </c>
    </row>
    <row r="229" spans="2:23">
      <c r="B229" t="s">
        <v>772</v>
      </c>
      <c r="C229" s="18" t="s">
        <v>771</v>
      </c>
      <c r="D229" s="17">
        <v>1</v>
      </c>
      <c r="E229" s="17">
        <v>0.70000000000000007</v>
      </c>
      <c r="F229" s="17">
        <v>1830000000</v>
      </c>
      <c r="G229" s="17">
        <v>0.03</v>
      </c>
      <c r="H229" s="17"/>
      <c r="I229" s="17">
        <v>2</v>
      </c>
      <c r="J229" s="17">
        <v>11</v>
      </c>
      <c r="K229" s="17">
        <v>4</v>
      </c>
      <c r="L229" s="17"/>
      <c r="M229" s="17">
        <v>3</v>
      </c>
      <c r="N229" s="17">
        <v>12</v>
      </c>
      <c r="O229" s="17">
        <v>11</v>
      </c>
      <c r="P229" s="17">
        <v>1</v>
      </c>
      <c r="Q229" s="17">
        <v>1</v>
      </c>
      <c r="R229" s="17">
        <v>1</v>
      </c>
      <c r="S229" s="17"/>
      <c r="T229" s="17">
        <v>16</v>
      </c>
      <c r="U229" s="17">
        <v>12</v>
      </c>
      <c r="V229" s="17">
        <v>9</v>
      </c>
      <c r="W229" s="17">
        <v>2</v>
      </c>
    </row>
    <row r="230" spans="2:23">
      <c r="B230" t="s">
        <v>776</v>
      </c>
      <c r="C230" s="18" t="s">
        <v>775</v>
      </c>
      <c r="D230" s="17">
        <v>8</v>
      </c>
      <c r="E230" s="17">
        <v>0.84</v>
      </c>
      <c r="F230" s="17">
        <v>1810000000</v>
      </c>
      <c r="G230" s="17">
        <v>0.04</v>
      </c>
      <c r="H230" s="17"/>
      <c r="I230" s="17">
        <v>1</v>
      </c>
      <c r="J230" s="17">
        <v>12</v>
      </c>
      <c r="K230" s="17">
        <v>7</v>
      </c>
      <c r="L230" s="17"/>
      <c r="M230" s="17">
        <v>1</v>
      </c>
      <c r="N230" s="17">
        <v>2</v>
      </c>
      <c r="O230" s="17">
        <v>1</v>
      </c>
      <c r="P230" s="17">
        <v>1</v>
      </c>
      <c r="Q230" s="17">
        <v>1</v>
      </c>
      <c r="R230" s="17">
        <v>1</v>
      </c>
      <c r="S230" s="17"/>
      <c r="T230" s="17">
        <v>14</v>
      </c>
      <c r="U230" s="17">
        <v>17</v>
      </c>
      <c r="V230" s="17">
        <v>14</v>
      </c>
      <c r="W230" s="17">
        <v>1</v>
      </c>
    </row>
    <row r="231" spans="2:23">
      <c r="B231" t="s">
        <v>779</v>
      </c>
      <c r="C231" s="18" t="s">
        <v>778</v>
      </c>
      <c r="D231" s="17">
        <v>2</v>
      </c>
      <c r="E231" s="17">
        <v>0.48</v>
      </c>
      <c r="F231" s="17">
        <v>1800000000</v>
      </c>
      <c r="G231" s="17">
        <v>0.04</v>
      </c>
      <c r="H231" s="17"/>
      <c r="I231" s="17">
        <v>1</v>
      </c>
      <c r="J231" s="17">
        <v>1</v>
      </c>
      <c r="K231" s="17">
        <v>7</v>
      </c>
      <c r="L231" s="17"/>
      <c r="M231" s="17">
        <v>1</v>
      </c>
      <c r="N231" s="17">
        <v>2</v>
      </c>
      <c r="O231" s="17">
        <v>1</v>
      </c>
      <c r="P231" s="17">
        <v>1</v>
      </c>
      <c r="Q231" s="17">
        <v>1</v>
      </c>
      <c r="R231" s="17">
        <v>1</v>
      </c>
      <c r="S231" s="17"/>
      <c r="T231" s="17">
        <v>3</v>
      </c>
      <c r="U231" s="17">
        <v>2</v>
      </c>
      <c r="V231" s="17">
        <v>1</v>
      </c>
      <c r="W231" s="17">
        <v>1</v>
      </c>
    </row>
    <row r="232" spans="2:23">
      <c r="B232" t="s">
        <v>783</v>
      </c>
      <c r="C232" s="18" t="s">
        <v>782</v>
      </c>
      <c r="D232" s="17">
        <v>15</v>
      </c>
      <c r="E232" s="17">
        <v>0.89</v>
      </c>
      <c r="F232" s="17">
        <v>1780000000</v>
      </c>
      <c r="G232" s="17">
        <v>0.03</v>
      </c>
      <c r="H232" s="17"/>
      <c r="I232" s="17">
        <v>1</v>
      </c>
      <c r="J232" s="17">
        <v>1</v>
      </c>
      <c r="K232" s="17">
        <v>1</v>
      </c>
      <c r="L232" s="17"/>
      <c r="M232" s="17">
        <v>1</v>
      </c>
      <c r="N232" s="17">
        <v>1</v>
      </c>
      <c r="O232" s="17">
        <v>1</v>
      </c>
      <c r="P232" s="17">
        <v>2</v>
      </c>
      <c r="Q232" s="17">
        <v>1</v>
      </c>
      <c r="R232" s="17">
        <v>1</v>
      </c>
      <c r="S232" s="17"/>
      <c r="T232" s="17">
        <v>1</v>
      </c>
      <c r="U232" s="17">
        <v>1</v>
      </c>
      <c r="V232" s="17">
        <v>1</v>
      </c>
      <c r="W232" s="17">
        <v>1</v>
      </c>
    </row>
    <row r="233" spans="2:23">
      <c r="B233" t="s">
        <v>787</v>
      </c>
      <c r="C233" s="18" t="s">
        <v>786</v>
      </c>
      <c r="D233" s="17">
        <v>13</v>
      </c>
      <c r="E233" s="17">
        <v>0.37</v>
      </c>
      <c r="F233" s="17">
        <v>1780000000</v>
      </c>
      <c r="G233" s="17">
        <v>0.05</v>
      </c>
      <c r="H233" s="17"/>
      <c r="I233" s="17">
        <v>1</v>
      </c>
      <c r="J233" s="17">
        <v>13</v>
      </c>
      <c r="K233" s="17">
        <v>1</v>
      </c>
      <c r="L233" s="17"/>
      <c r="M233" s="17">
        <v>1</v>
      </c>
      <c r="N233" s="17">
        <v>2</v>
      </c>
      <c r="O233" s="17">
        <v>1</v>
      </c>
      <c r="P233" s="17">
        <v>1</v>
      </c>
      <c r="Q233" s="17">
        <v>1</v>
      </c>
      <c r="R233" s="17">
        <v>1</v>
      </c>
      <c r="S233" s="17"/>
      <c r="T233" s="17">
        <v>29</v>
      </c>
      <c r="U233" s="17">
        <v>12</v>
      </c>
      <c r="V233" s="17">
        <v>4</v>
      </c>
      <c r="W233" s="17">
        <v>1</v>
      </c>
    </row>
    <row r="234" spans="2:23">
      <c r="B234" t="s">
        <v>789</v>
      </c>
      <c r="C234" s="18" t="s">
        <v>788</v>
      </c>
      <c r="D234" s="17">
        <v>10</v>
      </c>
      <c r="E234" s="17">
        <v>0.54999999999999993</v>
      </c>
      <c r="F234" s="17">
        <v>1780000000</v>
      </c>
      <c r="G234" s="17">
        <v>0.05</v>
      </c>
      <c r="H234" s="17"/>
      <c r="I234" s="17">
        <v>2</v>
      </c>
      <c r="J234" s="17">
        <v>1</v>
      </c>
      <c r="K234" s="17">
        <v>1</v>
      </c>
      <c r="L234" s="17"/>
      <c r="M234" s="17">
        <v>3</v>
      </c>
      <c r="N234" s="17">
        <v>12</v>
      </c>
      <c r="O234" s="17">
        <v>6</v>
      </c>
      <c r="P234" s="17">
        <v>1</v>
      </c>
      <c r="Q234" s="17">
        <v>1</v>
      </c>
      <c r="R234" s="17">
        <v>1</v>
      </c>
      <c r="S234" s="17"/>
      <c r="T234" s="17">
        <v>18</v>
      </c>
      <c r="U234" s="17">
        <v>4</v>
      </c>
      <c r="V234" s="17">
        <v>3</v>
      </c>
      <c r="W234" s="17">
        <v>1</v>
      </c>
    </row>
    <row r="235" spans="2:23">
      <c r="B235" t="s">
        <v>791</v>
      </c>
      <c r="C235" s="18" t="s">
        <v>790</v>
      </c>
      <c r="D235" s="17">
        <v>2</v>
      </c>
      <c r="E235" s="17">
        <v>0.51</v>
      </c>
      <c r="F235" s="17">
        <v>1780000000</v>
      </c>
      <c r="G235" s="17">
        <v>0.03</v>
      </c>
      <c r="H235" s="17"/>
      <c r="I235" s="17">
        <v>1</v>
      </c>
      <c r="J235" s="17">
        <v>10</v>
      </c>
      <c r="K235" s="17">
        <v>6</v>
      </c>
      <c r="L235" s="17"/>
      <c r="M235" s="17">
        <v>1</v>
      </c>
      <c r="N235" s="17">
        <v>2</v>
      </c>
      <c r="O235" s="17">
        <v>1</v>
      </c>
      <c r="P235" s="17">
        <v>1</v>
      </c>
      <c r="Q235" s="17">
        <v>1</v>
      </c>
      <c r="R235" s="17">
        <v>1</v>
      </c>
      <c r="S235" s="17"/>
      <c r="T235" s="17">
        <v>3</v>
      </c>
      <c r="U235" s="17">
        <v>2</v>
      </c>
      <c r="V235" s="17">
        <v>1</v>
      </c>
      <c r="W235" s="17">
        <v>1</v>
      </c>
    </row>
    <row r="236" spans="2:23">
      <c r="B236" t="s">
        <v>793</v>
      </c>
      <c r="C236" s="18" t="s">
        <v>792</v>
      </c>
      <c r="D236" s="17">
        <v>1</v>
      </c>
      <c r="E236" s="17">
        <v>0.13999999999999999</v>
      </c>
      <c r="F236" s="17">
        <v>1760000000</v>
      </c>
      <c r="G236" s="17">
        <v>0.02</v>
      </c>
      <c r="H236" s="17"/>
      <c r="I236" s="17">
        <v>2</v>
      </c>
      <c r="J236" s="17">
        <v>1</v>
      </c>
      <c r="K236" s="17">
        <v>1</v>
      </c>
      <c r="L236" s="17"/>
      <c r="M236" s="17">
        <v>6</v>
      </c>
      <c r="N236" s="17">
        <v>18</v>
      </c>
      <c r="O236" s="17">
        <v>13</v>
      </c>
      <c r="P236" s="17">
        <v>1</v>
      </c>
      <c r="Q236" s="17">
        <v>1</v>
      </c>
      <c r="R236" s="17">
        <v>1</v>
      </c>
      <c r="S236" s="17"/>
      <c r="T236" s="17">
        <v>6</v>
      </c>
      <c r="U236" s="17">
        <v>4</v>
      </c>
      <c r="V236" s="17">
        <v>3</v>
      </c>
      <c r="W236" s="17">
        <v>1</v>
      </c>
    </row>
    <row r="237" spans="2:23">
      <c r="B237" t="s">
        <v>796</v>
      </c>
      <c r="C237" s="18" t="s">
        <v>795</v>
      </c>
      <c r="D237" s="17">
        <v>2</v>
      </c>
      <c r="E237" s="17">
        <v>0.48</v>
      </c>
      <c r="F237" s="17">
        <v>1750000000</v>
      </c>
      <c r="G237" s="17">
        <v>0.11</v>
      </c>
      <c r="H237" s="17"/>
      <c r="I237" s="17">
        <v>1</v>
      </c>
      <c r="J237" s="17">
        <v>13</v>
      </c>
      <c r="K237" s="17">
        <v>4</v>
      </c>
      <c r="L237" s="17"/>
      <c r="M237" s="17">
        <v>5</v>
      </c>
      <c r="N237" s="17">
        <v>26</v>
      </c>
      <c r="O237" s="17">
        <v>21</v>
      </c>
      <c r="P237" s="17">
        <v>1</v>
      </c>
      <c r="Q237" s="17">
        <v>1</v>
      </c>
      <c r="R237" s="17">
        <v>1</v>
      </c>
      <c r="S237" s="17"/>
      <c r="T237" s="17">
        <v>1</v>
      </c>
      <c r="U237" s="17">
        <v>5</v>
      </c>
      <c r="V237" s="17">
        <v>2</v>
      </c>
      <c r="W237" s="17">
        <v>1</v>
      </c>
    </row>
    <row r="238" spans="2:23">
      <c r="B238" t="s">
        <v>800</v>
      </c>
      <c r="C238" s="18" t="s">
        <v>799</v>
      </c>
      <c r="D238" s="17">
        <v>3</v>
      </c>
      <c r="E238" s="17">
        <v>6.9999999999999993E-2</v>
      </c>
      <c r="F238" s="17">
        <v>1750000000</v>
      </c>
      <c r="G238" s="17">
        <v>0.06</v>
      </c>
      <c r="H238" s="17"/>
      <c r="I238" s="17">
        <v>1</v>
      </c>
      <c r="J238" s="17">
        <v>4</v>
      </c>
      <c r="K238" s="17">
        <v>1</v>
      </c>
      <c r="L238" s="17"/>
      <c r="M238" s="17">
        <v>1</v>
      </c>
      <c r="N238" s="17">
        <v>1</v>
      </c>
      <c r="O238" s="17">
        <v>4</v>
      </c>
      <c r="P238" s="17">
        <v>1</v>
      </c>
      <c r="Q238" s="17">
        <v>1</v>
      </c>
      <c r="R238" s="17">
        <v>1</v>
      </c>
      <c r="S238" s="17"/>
      <c r="T238" s="17">
        <v>2</v>
      </c>
      <c r="U238" s="17">
        <v>5</v>
      </c>
      <c r="V238" s="17">
        <v>4</v>
      </c>
      <c r="W238" s="17">
        <v>1</v>
      </c>
    </row>
    <row r="239" spans="2:23">
      <c r="B239" t="s">
        <v>802</v>
      </c>
      <c r="C239" s="18" t="s">
        <v>801</v>
      </c>
      <c r="D239" s="17">
        <v>9</v>
      </c>
      <c r="E239" s="17">
        <v>0.24</v>
      </c>
      <c r="F239" s="17">
        <v>1720000000</v>
      </c>
      <c r="G239" s="17">
        <v>0.05</v>
      </c>
      <c r="H239" s="17"/>
      <c r="I239" s="17">
        <v>2</v>
      </c>
      <c r="J239" s="17">
        <v>1</v>
      </c>
      <c r="K239" s="17">
        <v>1</v>
      </c>
      <c r="L239" s="17"/>
      <c r="M239" s="17">
        <v>10</v>
      </c>
      <c r="N239" s="17">
        <v>3</v>
      </c>
      <c r="O239" s="17">
        <v>7</v>
      </c>
      <c r="P239" s="17">
        <v>1</v>
      </c>
      <c r="Q239" s="17">
        <v>1</v>
      </c>
      <c r="R239" s="17">
        <v>1</v>
      </c>
      <c r="S239" s="17"/>
      <c r="T239" s="17">
        <v>6</v>
      </c>
      <c r="U239" s="17">
        <v>11</v>
      </c>
      <c r="V239" s="17">
        <v>3</v>
      </c>
      <c r="W239" s="17">
        <v>1</v>
      </c>
    </row>
    <row r="240" spans="2:23">
      <c r="B240" t="s">
        <v>806</v>
      </c>
      <c r="C240" s="18" t="s">
        <v>805</v>
      </c>
      <c r="D240" s="17">
        <v>2</v>
      </c>
      <c r="E240" s="17">
        <v>0.4</v>
      </c>
      <c r="F240" s="17">
        <v>1700000000</v>
      </c>
      <c r="G240" s="17">
        <v>0.1</v>
      </c>
      <c r="H240" s="17"/>
      <c r="I240" s="17">
        <v>1</v>
      </c>
      <c r="J240" s="17">
        <v>1</v>
      </c>
      <c r="K240" s="17">
        <v>4</v>
      </c>
      <c r="L240" s="17"/>
      <c r="M240" s="17">
        <v>1</v>
      </c>
      <c r="N240" s="17">
        <v>1</v>
      </c>
      <c r="O240" s="17">
        <v>1</v>
      </c>
      <c r="P240" s="17">
        <v>1</v>
      </c>
      <c r="Q240" s="17">
        <v>1</v>
      </c>
      <c r="R240" s="17">
        <v>1</v>
      </c>
      <c r="S240" s="17"/>
      <c r="T240" s="17">
        <v>1</v>
      </c>
      <c r="U240" s="17">
        <v>1</v>
      </c>
      <c r="V240" s="17">
        <v>1</v>
      </c>
      <c r="W240" s="17">
        <v>1</v>
      </c>
    </row>
    <row r="241" spans="2:23">
      <c r="B241" t="s">
        <v>810</v>
      </c>
      <c r="C241" s="18" t="s">
        <v>809</v>
      </c>
      <c r="D241" s="17">
        <v>4</v>
      </c>
      <c r="E241" s="17">
        <v>0.38999999999999996</v>
      </c>
      <c r="F241" s="17">
        <v>1690000000</v>
      </c>
      <c r="G241" s="17">
        <v>0.04</v>
      </c>
      <c r="H241" s="17"/>
      <c r="I241" s="17">
        <v>1</v>
      </c>
      <c r="J241" s="17">
        <v>12</v>
      </c>
      <c r="K241" s="17">
        <v>1</v>
      </c>
      <c r="L241" s="17"/>
      <c r="M241" s="17">
        <v>1</v>
      </c>
      <c r="N241" s="17">
        <v>25</v>
      </c>
      <c r="O241" s="17">
        <v>1</v>
      </c>
      <c r="P241" s="17">
        <v>1</v>
      </c>
      <c r="Q241" s="17">
        <v>1</v>
      </c>
      <c r="R241" s="17">
        <v>1</v>
      </c>
      <c r="S241" s="17"/>
      <c r="T241" s="17">
        <v>4</v>
      </c>
      <c r="U241" s="17">
        <v>8</v>
      </c>
      <c r="V241" s="17">
        <v>11</v>
      </c>
      <c r="W241" s="17">
        <v>1</v>
      </c>
    </row>
    <row r="242" spans="2:23">
      <c r="B242" t="s">
        <v>813</v>
      </c>
      <c r="C242" s="18" t="s">
        <v>812</v>
      </c>
      <c r="D242" s="17">
        <v>3</v>
      </c>
      <c r="E242" s="17">
        <v>0.15</v>
      </c>
      <c r="F242" s="17">
        <v>1680000000</v>
      </c>
      <c r="G242" s="17">
        <v>0.03</v>
      </c>
      <c r="H242" s="17"/>
      <c r="I242" s="17">
        <v>1</v>
      </c>
      <c r="J242" s="17">
        <v>3</v>
      </c>
      <c r="K242" s="17">
        <v>1</v>
      </c>
      <c r="L242" s="17"/>
      <c r="M242" s="17">
        <v>1</v>
      </c>
      <c r="N242" s="17">
        <v>1</v>
      </c>
      <c r="O242" s="17">
        <v>3</v>
      </c>
      <c r="P242" s="17">
        <v>1</v>
      </c>
      <c r="Q242" s="17">
        <v>1</v>
      </c>
      <c r="R242" s="17">
        <v>1</v>
      </c>
      <c r="S242" s="17"/>
      <c r="T242" s="17">
        <v>1</v>
      </c>
      <c r="U242" s="17">
        <v>8</v>
      </c>
      <c r="V242" s="17">
        <v>1</v>
      </c>
      <c r="W242" s="17">
        <v>1</v>
      </c>
    </row>
    <row r="243" spans="2:23">
      <c r="B243" t="s">
        <v>816</v>
      </c>
      <c r="C243" s="18" t="s">
        <v>815</v>
      </c>
      <c r="D243" s="17">
        <v>2</v>
      </c>
      <c r="E243" s="17">
        <v>0.48</v>
      </c>
      <c r="F243" s="17">
        <v>1680000000</v>
      </c>
      <c r="G243" s="17">
        <v>0.04</v>
      </c>
      <c r="H243" s="17"/>
      <c r="I243" s="17">
        <v>1</v>
      </c>
      <c r="J243" s="17">
        <v>1</v>
      </c>
      <c r="K243" s="17">
        <v>6</v>
      </c>
      <c r="L243" s="17"/>
      <c r="M243" s="17">
        <v>5</v>
      </c>
      <c r="N243" s="17">
        <v>8</v>
      </c>
      <c r="O243" s="17">
        <v>1</v>
      </c>
      <c r="P243" s="17">
        <v>1</v>
      </c>
      <c r="Q243" s="17">
        <v>1</v>
      </c>
      <c r="R243" s="17">
        <v>1</v>
      </c>
      <c r="S243" s="17"/>
      <c r="T243" s="17">
        <v>3</v>
      </c>
      <c r="U243" s="17">
        <v>2</v>
      </c>
      <c r="V243" s="17">
        <v>1</v>
      </c>
      <c r="W243" s="17">
        <v>1</v>
      </c>
    </row>
    <row r="244" spans="2:23">
      <c r="B244" t="s">
        <v>819</v>
      </c>
      <c r="C244" s="18" t="s">
        <v>818</v>
      </c>
      <c r="D244" s="17">
        <v>12</v>
      </c>
      <c r="E244" s="17">
        <v>0.44999999999999996</v>
      </c>
      <c r="F244" s="17">
        <v>1680000000</v>
      </c>
      <c r="G244" s="17">
        <v>0.04</v>
      </c>
      <c r="H244" s="17"/>
      <c r="I244" s="17">
        <v>1</v>
      </c>
      <c r="J244" s="17">
        <v>12</v>
      </c>
      <c r="K244" s="17">
        <v>1</v>
      </c>
      <c r="L244" s="17"/>
      <c r="M244" s="17">
        <v>8</v>
      </c>
      <c r="N244" s="17">
        <v>10</v>
      </c>
      <c r="O244" s="17">
        <v>1</v>
      </c>
      <c r="P244" s="17">
        <v>1</v>
      </c>
      <c r="Q244" s="17">
        <v>1</v>
      </c>
      <c r="R244" s="17">
        <v>1</v>
      </c>
      <c r="S244" s="17"/>
      <c r="T244" s="17">
        <v>17</v>
      </c>
      <c r="U244" s="17">
        <v>8</v>
      </c>
      <c r="V244" s="17">
        <v>7</v>
      </c>
      <c r="W244" s="17">
        <v>1</v>
      </c>
    </row>
    <row r="245" spans="2:23">
      <c r="B245" t="s">
        <v>821</v>
      </c>
      <c r="C245" s="18" t="s">
        <v>820</v>
      </c>
      <c r="D245" s="17">
        <v>4</v>
      </c>
      <c r="E245" s="17">
        <v>0.63</v>
      </c>
      <c r="F245" s="17">
        <v>1670000000</v>
      </c>
      <c r="G245" s="17">
        <v>0.06</v>
      </c>
      <c r="H245" s="17"/>
      <c r="I245" s="17">
        <v>2</v>
      </c>
      <c r="J245" s="17">
        <v>1</v>
      </c>
      <c r="K245" s="17">
        <v>1</v>
      </c>
      <c r="L245" s="17"/>
      <c r="M245" s="17">
        <v>3</v>
      </c>
      <c r="N245" s="17">
        <v>11</v>
      </c>
      <c r="O245" s="17">
        <v>2</v>
      </c>
      <c r="P245" s="17">
        <v>1</v>
      </c>
      <c r="Q245" s="17">
        <v>1</v>
      </c>
      <c r="R245" s="17">
        <v>1</v>
      </c>
      <c r="S245" s="17"/>
      <c r="T245" s="17">
        <v>28</v>
      </c>
      <c r="U245" s="17">
        <v>4</v>
      </c>
      <c r="V245" s="17">
        <v>3</v>
      </c>
      <c r="W245" s="17">
        <v>1</v>
      </c>
    </row>
    <row r="246" spans="2:23">
      <c r="B246" t="s">
        <v>824</v>
      </c>
      <c r="C246" s="18" t="s">
        <v>823</v>
      </c>
      <c r="D246" s="17">
        <v>19</v>
      </c>
      <c r="E246" s="17">
        <v>0.76</v>
      </c>
      <c r="F246" s="17">
        <v>1670000000</v>
      </c>
      <c r="G246" s="17">
        <v>0.32</v>
      </c>
      <c r="H246" s="17"/>
      <c r="I246" s="17">
        <v>1</v>
      </c>
      <c r="J246" s="17">
        <v>5</v>
      </c>
      <c r="K246" s="17">
        <v>2</v>
      </c>
      <c r="L246" s="17"/>
      <c r="M246" s="17">
        <v>8</v>
      </c>
      <c r="N246" s="17">
        <v>10</v>
      </c>
      <c r="O246" s="17">
        <v>1</v>
      </c>
      <c r="P246" s="17">
        <v>1</v>
      </c>
      <c r="Q246" s="17">
        <v>2</v>
      </c>
      <c r="R246" s="17">
        <v>2</v>
      </c>
      <c r="S246" s="17"/>
      <c r="T246" s="17">
        <v>3</v>
      </c>
      <c r="U246" s="17">
        <v>7</v>
      </c>
      <c r="V246" s="17">
        <v>1</v>
      </c>
      <c r="W246" s="17">
        <v>1</v>
      </c>
    </row>
    <row r="247" spans="2:23">
      <c r="B247" t="s">
        <v>828</v>
      </c>
      <c r="C247" s="18" t="s">
        <v>827</v>
      </c>
      <c r="D247" s="17">
        <v>8</v>
      </c>
      <c r="E247" s="17">
        <v>0.57999999999999996</v>
      </c>
      <c r="F247" s="17">
        <v>1660000000</v>
      </c>
      <c r="G247" s="17">
        <v>0.09</v>
      </c>
      <c r="H247" s="17"/>
      <c r="I247" s="17">
        <v>1</v>
      </c>
      <c r="J247" s="17">
        <v>5</v>
      </c>
      <c r="K247" s="17">
        <v>2</v>
      </c>
      <c r="L247" s="17"/>
      <c r="M247" s="17">
        <v>1</v>
      </c>
      <c r="N247" s="17">
        <v>5</v>
      </c>
      <c r="O247" s="17">
        <v>1</v>
      </c>
      <c r="P247" s="17">
        <v>1</v>
      </c>
      <c r="Q247" s="17">
        <v>1</v>
      </c>
      <c r="R247" s="17">
        <v>1</v>
      </c>
      <c r="S247" s="17"/>
      <c r="T247" s="17">
        <v>14</v>
      </c>
      <c r="U247" s="17">
        <v>7</v>
      </c>
      <c r="V247" s="17">
        <v>7</v>
      </c>
      <c r="W247" s="17">
        <v>1</v>
      </c>
    </row>
    <row r="248" spans="2:23">
      <c r="B248" t="s">
        <v>831</v>
      </c>
      <c r="C248" s="18" t="s">
        <v>830</v>
      </c>
      <c r="D248" s="17">
        <v>3</v>
      </c>
      <c r="E248" s="17">
        <v>0.09</v>
      </c>
      <c r="F248" s="17">
        <v>1650000000</v>
      </c>
      <c r="G248" s="17">
        <v>0.03</v>
      </c>
      <c r="H248" s="17"/>
      <c r="I248" s="17">
        <v>2</v>
      </c>
      <c r="J248" s="17">
        <v>1</v>
      </c>
      <c r="K248" s="17">
        <v>1</v>
      </c>
      <c r="L248" s="17"/>
      <c r="M248" s="17">
        <v>10</v>
      </c>
      <c r="N248" s="17">
        <v>3</v>
      </c>
      <c r="O248" s="17">
        <v>2</v>
      </c>
      <c r="P248" s="17">
        <v>1</v>
      </c>
      <c r="Q248" s="17">
        <v>1</v>
      </c>
      <c r="R248" s="17">
        <v>1</v>
      </c>
      <c r="S248" s="17"/>
      <c r="T248" s="17">
        <v>1</v>
      </c>
      <c r="U248" s="17">
        <v>11</v>
      </c>
      <c r="V248" s="17">
        <v>3</v>
      </c>
      <c r="W248" s="17">
        <v>1</v>
      </c>
    </row>
    <row r="249" spans="2:23">
      <c r="B249" t="s">
        <v>834</v>
      </c>
      <c r="C249" s="18" t="s">
        <v>833</v>
      </c>
      <c r="D249" s="17">
        <v>8</v>
      </c>
      <c r="E249" s="17">
        <v>0.27999999999999997</v>
      </c>
      <c r="F249" s="17">
        <v>1630000000</v>
      </c>
      <c r="G249" s="17">
        <v>0.04</v>
      </c>
      <c r="H249" s="17"/>
      <c r="I249" s="17">
        <v>1</v>
      </c>
      <c r="J249" s="17">
        <v>13</v>
      </c>
      <c r="K249" s="17">
        <v>1</v>
      </c>
      <c r="L249" s="17"/>
      <c r="M249" s="17">
        <v>1</v>
      </c>
      <c r="N249" s="17">
        <v>2</v>
      </c>
      <c r="O249" s="17">
        <v>1</v>
      </c>
      <c r="P249" s="17">
        <v>1</v>
      </c>
      <c r="Q249" s="17">
        <v>1</v>
      </c>
      <c r="R249" s="17">
        <v>1</v>
      </c>
      <c r="S249" s="17"/>
      <c r="T249" s="17">
        <v>14</v>
      </c>
      <c r="U249" s="17">
        <v>5</v>
      </c>
      <c r="V249" s="17">
        <v>7</v>
      </c>
      <c r="W249" s="17">
        <v>1</v>
      </c>
    </row>
    <row r="250" spans="2:23">
      <c r="B250" t="s">
        <v>837</v>
      </c>
      <c r="C250" s="18" t="s">
        <v>836</v>
      </c>
      <c r="D250" s="17">
        <v>1</v>
      </c>
      <c r="E250" s="17">
        <v>0.5</v>
      </c>
      <c r="F250" s="17">
        <v>1630000000</v>
      </c>
      <c r="G250" s="17">
        <v>0.08</v>
      </c>
      <c r="H250" s="17"/>
      <c r="I250" s="17">
        <v>2</v>
      </c>
      <c r="J250" s="17">
        <v>1</v>
      </c>
      <c r="K250" s="17">
        <v>5</v>
      </c>
      <c r="L250" s="17"/>
      <c r="M250" s="17">
        <v>9</v>
      </c>
      <c r="N250" s="17">
        <v>3</v>
      </c>
      <c r="O250" s="17">
        <v>2</v>
      </c>
      <c r="P250" s="17">
        <v>1</v>
      </c>
      <c r="Q250" s="17">
        <v>1</v>
      </c>
      <c r="R250" s="17">
        <v>1</v>
      </c>
      <c r="S250" s="17"/>
      <c r="T250" s="17">
        <v>6</v>
      </c>
      <c r="U250" s="17">
        <v>4</v>
      </c>
      <c r="V250" s="17">
        <v>3</v>
      </c>
      <c r="W250" s="17">
        <v>1</v>
      </c>
    </row>
    <row r="251" spans="2:23">
      <c r="B251" t="s">
        <v>840</v>
      </c>
      <c r="C251" s="18" t="s">
        <v>839</v>
      </c>
      <c r="D251" s="17">
        <v>2</v>
      </c>
      <c r="E251" s="17">
        <v>0.48</v>
      </c>
      <c r="F251" s="17">
        <v>1620000000</v>
      </c>
      <c r="G251" s="17">
        <v>0.08</v>
      </c>
      <c r="H251" s="17"/>
      <c r="I251" s="17">
        <v>1</v>
      </c>
      <c r="J251" s="17">
        <v>1</v>
      </c>
      <c r="K251" s="17">
        <v>4</v>
      </c>
      <c r="L251" s="17"/>
      <c r="M251" s="17">
        <v>5</v>
      </c>
      <c r="N251" s="17">
        <v>13</v>
      </c>
      <c r="O251" s="17">
        <v>1</v>
      </c>
      <c r="P251" s="17">
        <v>1</v>
      </c>
      <c r="Q251" s="17">
        <v>1</v>
      </c>
      <c r="R251" s="17">
        <v>1</v>
      </c>
      <c r="S251" s="17"/>
      <c r="T251" s="17">
        <v>1</v>
      </c>
      <c r="U251" s="17">
        <v>1</v>
      </c>
      <c r="V251" s="17">
        <v>1</v>
      </c>
      <c r="W251" s="17">
        <v>1</v>
      </c>
    </row>
    <row r="252" spans="2:23">
      <c r="B252" t="s">
        <v>844</v>
      </c>
      <c r="C252" s="18" t="s">
        <v>843</v>
      </c>
      <c r="D252" s="17">
        <v>4</v>
      </c>
      <c r="E252" s="17">
        <v>0.27999999999999997</v>
      </c>
      <c r="F252" s="17">
        <v>1600000000</v>
      </c>
      <c r="G252" s="17">
        <v>0.08</v>
      </c>
      <c r="H252" s="17"/>
      <c r="I252" s="17">
        <v>2</v>
      </c>
      <c r="J252" s="17">
        <v>1</v>
      </c>
      <c r="K252" s="17">
        <v>1</v>
      </c>
      <c r="L252" s="17"/>
      <c r="M252" s="17">
        <v>10</v>
      </c>
      <c r="N252" s="17">
        <v>3</v>
      </c>
      <c r="O252" s="17">
        <v>2</v>
      </c>
      <c r="P252" s="17">
        <v>1</v>
      </c>
      <c r="Q252" s="17">
        <v>1</v>
      </c>
      <c r="R252" s="17">
        <v>1</v>
      </c>
      <c r="S252" s="17"/>
      <c r="T252" s="17">
        <v>18</v>
      </c>
      <c r="U252" s="17">
        <v>4</v>
      </c>
      <c r="V252" s="17">
        <v>3</v>
      </c>
      <c r="W252" s="17">
        <v>1</v>
      </c>
    </row>
    <row r="253" spans="2:23">
      <c r="B253" t="s">
        <v>847</v>
      </c>
      <c r="C253" s="18" t="s">
        <v>846</v>
      </c>
      <c r="D253" s="17">
        <v>6</v>
      </c>
      <c r="E253" s="17">
        <v>0.38999999999999996</v>
      </c>
      <c r="F253" s="17">
        <v>1600000000</v>
      </c>
      <c r="G253" s="17">
        <v>6.9999999999999993E-2</v>
      </c>
      <c r="H253" s="17"/>
      <c r="I253" s="17">
        <v>1</v>
      </c>
      <c r="J253" s="17">
        <v>12</v>
      </c>
      <c r="K253" s="17">
        <v>3</v>
      </c>
      <c r="L253" s="17"/>
      <c r="M253" s="17">
        <v>1</v>
      </c>
      <c r="N253" s="17">
        <v>1</v>
      </c>
      <c r="O253" s="17">
        <v>1</v>
      </c>
      <c r="P253" s="17">
        <v>1</v>
      </c>
      <c r="Q253" s="17">
        <v>1</v>
      </c>
      <c r="R253" s="17">
        <v>1</v>
      </c>
      <c r="S253" s="17"/>
      <c r="T253" s="17">
        <v>7</v>
      </c>
      <c r="U253" s="17">
        <v>8</v>
      </c>
      <c r="V253" s="17">
        <v>11</v>
      </c>
      <c r="W253" s="17">
        <v>1</v>
      </c>
    </row>
    <row r="254" spans="2:23">
      <c r="B254" t="s">
        <v>850</v>
      </c>
      <c r="C254" s="18" t="s">
        <v>849</v>
      </c>
      <c r="D254" s="17">
        <v>6</v>
      </c>
      <c r="E254" s="17">
        <v>0.12</v>
      </c>
      <c r="F254" s="17">
        <v>1590000000</v>
      </c>
      <c r="G254" s="17">
        <v>0.12</v>
      </c>
      <c r="H254" s="17"/>
      <c r="I254" s="17">
        <v>1</v>
      </c>
      <c r="J254" s="17">
        <v>1</v>
      </c>
      <c r="K254" s="17">
        <v>2</v>
      </c>
      <c r="L254" s="17"/>
      <c r="M254" s="17">
        <v>1</v>
      </c>
      <c r="N254" s="17">
        <v>5</v>
      </c>
      <c r="O254" s="17">
        <v>1</v>
      </c>
      <c r="P254" s="17">
        <v>1</v>
      </c>
      <c r="Q254" s="17">
        <v>1</v>
      </c>
      <c r="R254" s="17">
        <v>1</v>
      </c>
      <c r="S254" s="17"/>
      <c r="T254" s="17">
        <v>4</v>
      </c>
      <c r="U254" s="17">
        <v>2</v>
      </c>
      <c r="V254" s="17">
        <v>1</v>
      </c>
      <c r="W254" s="17">
        <v>1</v>
      </c>
    </row>
    <row r="255" spans="2:23">
      <c r="B255" t="s">
        <v>853</v>
      </c>
      <c r="C255" s="18" t="s">
        <v>852</v>
      </c>
      <c r="D255" s="17">
        <v>2</v>
      </c>
      <c r="E255" s="17">
        <v>0.15</v>
      </c>
      <c r="F255" s="17">
        <v>1540000000</v>
      </c>
      <c r="G255" s="17">
        <v>6.9999999999999993E-2</v>
      </c>
      <c r="H255" s="17"/>
      <c r="I255" s="17">
        <v>2</v>
      </c>
      <c r="J255" s="17">
        <v>1</v>
      </c>
      <c r="K255" s="17">
        <v>1</v>
      </c>
      <c r="L255" s="17"/>
      <c r="M255" s="17">
        <v>3</v>
      </c>
      <c r="N255" s="17">
        <v>3</v>
      </c>
      <c r="O255" s="17">
        <v>2</v>
      </c>
      <c r="P255" s="17">
        <v>1</v>
      </c>
      <c r="Q255" s="17">
        <v>1</v>
      </c>
      <c r="R255" s="17">
        <v>1</v>
      </c>
      <c r="S255" s="17"/>
      <c r="T255" s="17">
        <v>6</v>
      </c>
      <c r="U255" s="17">
        <v>4</v>
      </c>
      <c r="V255" s="17">
        <v>3</v>
      </c>
      <c r="W255" s="17">
        <v>1</v>
      </c>
    </row>
    <row r="256" spans="2:23">
      <c r="B256" t="s">
        <v>856</v>
      </c>
      <c r="C256" s="18" t="s">
        <v>855</v>
      </c>
      <c r="D256" s="17">
        <v>2</v>
      </c>
      <c r="E256" s="17">
        <v>0.48</v>
      </c>
      <c r="F256" s="17">
        <v>1540000000</v>
      </c>
      <c r="G256" s="17">
        <v>0.03</v>
      </c>
      <c r="H256" s="17"/>
      <c r="I256" s="17">
        <v>1</v>
      </c>
      <c r="J256" s="17">
        <v>1</v>
      </c>
      <c r="K256" s="17">
        <v>6</v>
      </c>
      <c r="L256" s="17"/>
      <c r="M256" s="17">
        <v>1</v>
      </c>
      <c r="N256" s="17">
        <v>2</v>
      </c>
      <c r="O256" s="17">
        <v>1</v>
      </c>
      <c r="P256" s="17">
        <v>1</v>
      </c>
      <c r="Q256" s="17">
        <v>1</v>
      </c>
      <c r="R256" s="17">
        <v>1</v>
      </c>
      <c r="S256" s="17"/>
      <c r="T256" s="17">
        <v>3</v>
      </c>
      <c r="U256" s="17">
        <v>2</v>
      </c>
      <c r="V256" s="17">
        <v>1</v>
      </c>
      <c r="W256" s="17">
        <v>1</v>
      </c>
    </row>
    <row r="257" spans="2:23">
      <c r="B257" t="s">
        <v>859</v>
      </c>
      <c r="C257" s="18" t="s">
        <v>858</v>
      </c>
      <c r="D257" s="17">
        <v>11</v>
      </c>
      <c r="E257" s="17">
        <v>0.44999999999999996</v>
      </c>
      <c r="F257" s="17">
        <v>1540000000</v>
      </c>
      <c r="G257" s="17">
        <v>0.05</v>
      </c>
      <c r="H257" s="17"/>
      <c r="I257" s="17">
        <v>1</v>
      </c>
      <c r="J257" s="17">
        <v>10</v>
      </c>
      <c r="K257" s="17">
        <v>7</v>
      </c>
      <c r="L257" s="17"/>
      <c r="M257" s="17">
        <v>1</v>
      </c>
      <c r="N257" s="17">
        <v>2</v>
      </c>
      <c r="O257" s="17">
        <v>1</v>
      </c>
      <c r="P257" s="17">
        <v>1</v>
      </c>
      <c r="Q257" s="17">
        <v>1</v>
      </c>
      <c r="R257" s="17">
        <v>1</v>
      </c>
      <c r="S257" s="17"/>
      <c r="T257" s="17">
        <v>3</v>
      </c>
      <c r="U257" s="17">
        <v>2</v>
      </c>
      <c r="V257" s="17">
        <v>1</v>
      </c>
      <c r="W257" s="17">
        <v>1</v>
      </c>
    </row>
    <row r="258" spans="2:23">
      <c r="B258" t="s">
        <v>861</v>
      </c>
      <c r="C258" s="18" t="s">
        <v>860</v>
      </c>
      <c r="D258" s="17">
        <v>2</v>
      </c>
      <c r="E258" s="17">
        <v>0.25</v>
      </c>
      <c r="F258" s="17">
        <v>1520000000</v>
      </c>
      <c r="G258" s="17">
        <v>0.03</v>
      </c>
      <c r="H258" s="17"/>
      <c r="I258" s="17">
        <v>2</v>
      </c>
      <c r="J258" s="17">
        <v>1</v>
      </c>
      <c r="K258" s="17">
        <v>1</v>
      </c>
      <c r="L258" s="17"/>
      <c r="M258" s="17">
        <v>10</v>
      </c>
      <c r="N258" s="17">
        <v>3</v>
      </c>
      <c r="O258" s="17">
        <v>6</v>
      </c>
      <c r="P258" s="17">
        <v>1</v>
      </c>
      <c r="Q258" s="17">
        <v>1</v>
      </c>
      <c r="R258" s="17">
        <v>1</v>
      </c>
      <c r="S258" s="17"/>
      <c r="T258" s="17">
        <v>1</v>
      </c>
      <c r="U258" s="17">
        <v>11</v>
      </c>
      <c r="V258" s="17">
        <v>3</v>
      </c>
      <c r="W258" s="17">
        <v>1</v>
      </c>
    </row>
    <row r="259" spans="2:23">
      <c r="B259" t="s">
        <v>864</v>
      </c>
      <c r="C259" s="18" t="s">
        <v>863</v>
      </c>
      <c r="D259" s="17">
        <v>16</v>
      </c>
      <c r="E259" s="17">
        <v>0.5</v>
      </c>
      <c r="F259" s="17">
        <v>1510000000</v>
      </c>
      <c r="G259" s="17">
        <v>0.13999999999999999</v>
      </c>
      <c r="H259" s="17"/>
      <c r="I259" s="17">
        <v>1</v>
      </c>
      <c r="J259" s="17">
        <v>13</v>
      </c>
      <c r="K259" s="17">
        <v>3</v>
      </c>
      <c r="L259" s="17"/>
      <c r="M259" s="17">
        <v>1</v>
      </c>
      <c r="N259" s="17">
        <v>2</v>
      </c>
      <c r="O259" s="17">
        <v>1</v>
      </c>
      <c r="P259" s="17">
        <v>1</v>
      </c>
      <c r="Q259" s="17">
        <v>1</v>
      </c>
      <c r="R259" s="17">
        <v>1</v>
      </c>
      <c r="S259" s="17"/>
      <c r="T259" s="17">
        <v>24</v>
      </c>
      <c r="U259" s="17">
        <v>2</v>
      </c>
      <c r="V259" s="17">
        <v>2</v>
      </c>
      <c r="W259" s="17">
        <v>1</v>
      </c>
    </row>
    <row r="260" spans="2:23">
      <c r="B260" t="s">
        <v>867</v>
      </c>
      <c r="C260" s="18" t="s">
        <v>866</v>
      </c>
      <c r="D260" s="17">
        <v>12</v>
      </c>
      <c r="E260" s="17">
        <v>0.61</v>
      </c>
      <c r="F260" s="17">
        <v>1500000000</v>
      </c>
      <c r="G260" s="17">
        <v>0.04</v>
      </c>
      <c r="H260" s="17"/>
      <c r="I260" s="17">
        <v>1</v>
      </c>
      <c r="J260" s="17">
        <v>13</v>
      </c>
      <c r="K260" s="17">
        <v>1</v>
      </c>
      <c r="L260" s="17"/>
      <c r="M260" s="17">
        <v>1</v>
      </c>
      <c r="N260" s="17">
        <v>1</v>
      </c>
      <c r="O260" s="17">
        <v>1</v>
      </c>
      <c r="P260" s="17">
        <v>1</v>
      </c>
      <c r="Q260" s="17">
        <v>1</v>
      </c>
      <c r="R260" s="17">
        <v>1</v>
      </c>
      <c r="S260" s="17"/>
      <c r="T260" s="17">
        <v>5</v>
      </c>
      <c r="U260" s="17">
        <v>5</v>
      </c>
      <c r="V260" s="17">
        <v>2</v>
      </c>
      <c r="W260" s="17">
        <v>1</v>
      </c>
    </row>
    <row r="261" spans="2:23">
      <c r="B261" t="s">
        <v>870</v>
      </c>
      <c r="C261" s="18" t="s">
        <v>869</v>
      </c>
      <c r="D261" s="17">
        <v>2</v>
      </c>
      <c r="E261" s="17">
        <v>0.44</v>
      </c>
      <c r="F261" s="17">
        <v>1470000000</v>
      </c>
      <c r="G261" s="17">
        <v>0.03</v>
      </c>
      <c r="H261" s="17"/>
      <c r="I261" s="17">
        <v>1</v>
      </c>
      <c r="J261" s="17">
        <v>1</v>
      </c>
      <c r="K261" s="17">
        <v>1</v>
      </c>
      <c r="L261" s="17"/>
      <c r="M261" s="17">
        <v>5</v>
      </c>
      <c r="N261" s="17">
        <v>17</v>
      </c>
      <c r="O261" s="17">
        <v>22</v>
      </c>
      <c r="P261" s="17">
        <v>1</v>
      </c>
      <c r="Q261" s="17">
        <v>1</v>
      </c>
      <c r="R261" s="17">
        <v>1</v>
      </c>
      <c r="S261" s="17"/>
      <c r="T261" s="17">
        <v>10</v>
      </c>
      <c r="U261" s="17">
        <v>2</v>
      </c>
      <c r="V261" s="17">
        <v>1</v>
      </c>
      <c r="W261" s="17">
        <v>1</v>
      </c>
    </row>
    <row r="262" spans="2:23">
      <c r="B262" t="s">
        <v>874</v>
      </c>
      <c r="C262" s="18" t="s">
        <v>873</v>
      </c>
      <c r="D262" s="17">
        <v>20</v>
      </c>
      <c r="E262" s="17">
        <v>1.35</v>
      </c>
      <c r="F262" s="17">
        <v>1460000000</v>
      </c>
      <c r="G262" s="17">
        <v>0.03</v>
      </c>
      <c r="H262" s="17"/>
      <c r="I262" s="17">
        <v>4</v>
      </c>
      <c r="J262" s="17">
        <v>1</v>
      </c>
      <c r="K262" s="17">
        <v>1</v>
      </c>
      <c r="L262" s="17"/>
      <c r="M262" s="17">
        <v>12</v>
      </c>
      <c r="N262" s="17">
        <v>29</v>
      </c>
      <c r="O262" s="17">
        <v>23</v>
      </c>
      <c r="P262" s="17">
        <v>2</v>
      </c>
      <c r="Q262" s="17">
        <v>1</v>
      </c>
      <c r="R262" s="17">
        <v>2</v>
      </c>
      <c r="S262" s="17"/>
      <c r="T262" s="17">
        <v>1</v>
      </c>
      <c r="U262" s="17">
        <v>6</v>
      </c>
      <c r="V262" s="17">
        <v>5</v>
      </c>
      <c r="W262" s="17">
        <v>1</v>
      </c>
    </row>
    <row r="263" spans="2:23">
      <c r="B263" t="s">
        <v>879</v>
      </c>
      <c r="C263" s="18" t="s">
        <v>878</v>
      </c>
      <c r="D263" s="17">
        <v>2</v>
      </c>
      <c r="E263" s="17">
        <v>0.48</v>
      </c>
      <c r="F263" s="17">
        <v>1450000000</v>
      </c>
      <c r="G263" s="17">
        <v>0.11</v>
      </c>
      <c r="H263" s="17"/>
      <c r="I263" s="17">
        <v>1</v>
      </c>
      <c r="J263" s="17">
        <v>1</v>
      </c>
      <c r="K263" s="17">
        <v>4</v>
      </c>
      <c r="L263" s="17"/>
      <c r="M263" s="17">
        <v>5</v>
      </c>
      <c r="N263" s="17">
        <v>14</v>
      </c>
      <c r="O263" s="17">
        <v>1</v>
      </c>
      <c r="P263" s="17">
        <v>1</v>
      </c>
      <c r="Q263" s="17">
        <v>1</v>
      </c>
      <c r="R263" s="17">
        <v>1</v>
      </c>
      <c r="S263" s="17"/>
      <c r="T263" s="17">
        <v>1</v>
      </c>
      <c r="U263" s="17">
        <v>1</v>
      </c>
      <c r="V263" s="17">
        <v>1</v>
      </c>
      <c r="W263" s="17">
        <v>1</v>
      </c>
    </row>
    <row r="264" spans="2:23">
      <c r="B264" t="s">
        <v>883</v>
      </c>
      <c r="C264" s="18" t="s">
        <v>882</v>
      </c>
      <c r="D264" s="17">
        <v>1</v>
      </c>
      <c r="E264" s="17">
        <v>0.3</v>
      </c>
      <c r="F264" s="17">
        <v>1440000000</v>
      </c>
      <c r="G264" s="17">
        <v>0.06</v>
      </c>
      <c r="H264" s="17"/>
      <c r="I264" s="17">
        <v>1</v>
      </c>
      <c r="J264" s="17">
        <v>1</v>
      </c>
      <c r="K264" s="17">
        <v>5</v>
      </c>
      <c r="L264" s="17"/>
      <c r="M264" s="17">
        <v>1</v>
      </c>
      <c r="N264" s="17">
        <v>2</v>
      </c>
      <c r="O264" s="17">
        <v>1</v>
      </c>
      <c r="P264" s="17">
        <v>1</v>
      </c>
      <c r="Q264" s="17">
        <v>1</v>
      </c>
      <c r="R264" s="17">
        <v>1</v>
      </c>
      <c r="S264" s="17"/>
      <c r="T264" s="17">
        <v>3</v>
      </c>
      <c r="U264" s="17">
        <v>2</v>
      </c>
      <c r="V264" s="17">
        <v>1</v>
      </c>
      <c r="W264" s="17">
        <v>1</v>
      </c>
    </row>
    <row r="265" spans="2:23">
      <c r="B265" t="s">
        <v>886</v>
      </c>
      <c r="C265" s="18" t="s">
        <v>885</v>
      </c>
      <c r="D265" s="17">
        <v>12</v>
      </c>
      <c r="E265" s="17">
        <v>0.66</v>
      </c>
      <c r="F265" s="17">
        <v>1430000000</v>
      </c>
      <c r="G265" s="17">
        <v>0.06</v>
      </c>
      <c r="H265" s="17"/>
      <c r="I265" s="17">
        <v>1</v>
      </c>
      <c r="J265" s="17">
        <v>13</v>
      </c>
      <c r="K265" s="17">
        <v>1</v>
      </c>
      <c r="L265" s="17"/>
      <c r="M265" s="17">
        <v>5</v>
      </c>
      <c r="N265" s="17">
        <v>20</v>
      </c>
      <c r="O265" s="17">
        <v>1</v>
      </c>
      <c r="P265" s="17">
        <v>1</v>
      </c>
      <c r="Q265" s="17">
        <v>1</v>
      </c>
      <c r="R265" s="17">
        <v>1</v>
      </c>
      <c r="S265" s="17"/>
      <c r="T265" s="17">
        <v>15</v>
      </c>
      <c r="U265" s="17">
        <v>5</v>
      </c>
      <c r="V265" s="17">
        <v>2</v>
      </c>
      <c r="W265" s="17">
        <v>1</v>
      </c>
    </row>
    <row r="266" spans="2:23">
      <c r="B266" t="s">
        <v>889</v>
      </c>
      <c r="C266" s="18" t="s">
        <v>888</v>
      </c>
      <c r="D266" s="17">
        <v>6</v>
      </c>
      <c r="E266" s="17">
        <v>0.38999999999999996</v>
      </c>
      <c r="F266" s="17">
        <v>1410000000</v>
      </c>
      <c r="G266" s="17">
        <v>0.1</v>
      </c>
      <c r="H266" s="17"/>
      <c r="I266" s="17">
        <v>1</v>
      </c>
      <c r="J266" s="17">
        <v>12</v>
      </c>
      <c r="K266" s="17">
        <v>2</v>
      </c>
      <c r="L266" s="17"/>
      <c r="M266" s="17">
        <v>1</v>
      </c>
      <c r="N266" s="17">
        <v>5</v>
      </c>
      <c r="O266" s="17">
        <v>1</v>
      </c>
      <c r="P266" s="17">
        <v>1</v>
      </c>
      <c r="Q266" s="17">
        <v>1</v>
      </c>
      <c r="R266" s="17">
        <v>1</v>
      </c>
      <c r="S266" s="17"/>
      <c r="T266" s="17">
        <v>7</v>
      </c>
      <c r="U266" s="17">
        <v>8</v>
      </c>
      <c r="V266" s="17">
        <v>11</v>
      </c>
      <c r="W266" s="17">
        <v>1</v>
      </c>
    </row>
    <row r="267" spans="2:23">
      <c r="B267" t="s">
        <v>892</v>
      </c>
      <c r="C267" s="18" t="s">
        <v>891</v>
      </c>
      <c r="D267" s="17">
        <v>4</v>
      </c>
      <c r="E267" s="17">
        <v>0.64</v>
      </c>
      <c r="F267" s="17">
        <v>1400000000</v>
      </c>
      <c r="G267" s="17">
        <v>0.06</v>
      </c>
      <c r="H267" s="17"/>
      <c r="I267" s="17">
        <v>1</v>
      </c>
      <c r="J267" s="17">
        <v>14</v>
      </c>
      <c r="K267" s="17">
        <v>1</v>
      </c>
      <c r="L267" s="17"/>
      <c r="M267" s="17">
        <v>1</v>
      </c>
      <c r="N267" s="17">
        <v>2</v>
      </c>
      <c r="O267" s="17">
        <v>1</v>
      </c>
      <c r="P267" s="17">
        <v>1</v>
      </c>
      <c r="Q267" s="17">
        <v>1</v>
      </c>
      <c r="R267" s="17">
        <v>1</v>
      </c>
      <c r="S267" s="17"/>
      <c r="T267" s="17">
        <v>26</v>
      </c>
      <c r="U267" s="17">
        <v>14</v>
      </c>
      <c r="V267" s="17">
        <v>12</v>
      </c>
      <c r="W267" s="17">
        <v>1</v>
      </c>
    </row>
    <row r="268" spans="2:23">
      <c r="B268" t="s">
        <v>895</v>
      </c>
      <c r="C268" s="18" t="s">
        <v>894</v>
      </c>
      <c r="D268" s="17">
        <v>5</v>
      </c>
      <c r="E268" s="17">
        <v>0.4</v>
      </c>
      <c r="F268" s="17">
        <v>1390000000</v>
      </c>
      <c r="G268" s="17">
        <v>0.04</v>
      </c>
      <c r="H268" s="17"/>
      <c r="I268" s="17">
        <v>1</v>
      </c>
      <c r="J268" s="17">
        <v>8</v>
      </c>
      <c r="K268" s="17">
        <v>1</v>
      </c>
      <c r="L268" s="17"/>
      <c r="M268" s="17">
        <v>5</v>
      </c>
      <c r="N268" s="17">
        <v>14</v>
      </c>
      <c r="O268" s="17">
        <v>1</v>
      </c>
      <c r="P268" s="17">
        <v>1</v>
      </c>
      <c r="Q268" s="17">
        <v>1</v>
      </c>
      <c r="R268" s="17">
        <v>1</v>
      </c>
      <c r="S268" s="17"/>
      <c r="T268" s="17">
        <v>1</v>
      </c>
      <c r="U268" s="17">
        <v>1</v>
      </c>
      <c r="V268" s="17">
        <v>8</v>
      </c>
      <c r="W268" s="17">
        <v>1</v>
      </c>
    </row>
    <row r="269" spans="2:23">
      <c r="B269" t="s">
        <v>898</v>
      </c>
      <c r="C269" s="18" t="s">
        <v>897</v>
      </c>
      <c r="D269" s="17">
        <v>2</v>
      </c>
      <c r="E269" s="17">
        <v>0.44</v>
      </c>
      <c r="F269" s="17">
        <v>1390000000</v>
      </c>
      <c r="G269" s="17">
        <v>0.05</v>
      </c>
      <c r="H269" s="17"/>
      <c r="I269" s="17">
        <v>1</v>
      </c>
      <c r="J269" s="17">
        <v>1</v>
      </c>
      <c r="K269" s="17">
        <v>1</v>
      </c>
      <c r="L269" s="17"/>
      <c r="M269" s="17">
        <v>5</v>
      </c>
      <c r="N269" s="17">
        <v>13</v>
      </c>
      <c r="O269" s="17">
        <v>24</v>
      </c>
      <c r="P269" s="17">
        <v>1</v>
      </c>
      <c r="Q269" s="17">
        <v>1</v>
      </c>
      <c r="R269" s="17">
        <v>1</v>
      </c>
      <c r="S269" s="17"/>
      <c r="T269" s="17">
        <v>10</v>
      </c>
      <c r="U269" s="17">
        <v>2</v>
      </c>
      <c r="V269" s="17">
        <v>1</v>
      </c>
      <c r="W269" s="17">
        <v>1</v>
      </c>
    </row>
    <row r="270" spans="2:23">
      <c r="B270" t="s">
        <v>901</v>
      </c>
      <c r="C270" s="18" t="s">
        <v>900</v>
      </c>
      <c r="D270" s="17">
        <v>21</v>
      </c>
      <c r="E270" s="17">
        <v>1.05</v>
      </c>
      <c r="F270" s="17">
        <v>1360000000</v>
      </c>
      <c r="G270" s="17">
        <v>0.02</v>
      </c>
      <c r="H270" s="17"/>
      <c r="I270" s="17">
        <v>1</v>
      </c>
      <c r="J270" s="17">
        <v>1</v>
      </c>
      <c r="K270" s="17">
        <v>1</v>
      </c>
      <c r="L270" s="17"/>
      <c r="M270" s="17">
        <v>5</v>
      </c>
      <c r="N270" s="17">
        <v>8</v>
      </c>
      <c r="O270" s="17">
        <v>1</v>
      </c>
      <c r="P270" s="17">
        <v>1</v>
      </c>
      <c r="Q270" s="17">
        <v>2</v>
      </c>
      <c r="R270" s="17">
        <v>1</v>
      </c>
      <c r="S270" s="17"/>
      <c r="T270" s="17">
        <v>7</v>
      </c>
      <c r="U270" s="17">
        <v>2</v>
      </c>
      <c r="V270" s="17">
        <v>1</v>
      </c>
      <c r="W270" s="17">
        <v>1</v>
      </c>
    </row>
    <row r="271" spans="2:23">
      <c r="B271" t="s">
        <v>906</v>
      </c>
      <c r="C271" s="18" t="s">
        <v>905</v>
      </c>
      <c r="D271" s="17">
        <v>20</v>
      </c>
      <c r="E271" s="17">
        <v>1.52</v>
      </c>
      <c r="F271" s="17">
        <v>1360000000</v>
      </c>
      <c r="G271" s="17">
        <v>0.22</v>
      </c>
      <c r="H271" s="17"/>
      <c r="I271" s="17">
        <v>1</v>
      </c>
      <c r="J271" s="17">
        <v>3</v>
      </c>
      <c r="K271" s="17">
        <v>1</v>
      </c>
      <c r="L271" s="17"/>
      <c r="M271" s="17">
        <v>1</v>
      </c>
      <c r="N271" s="17">
        <v>1</v>
      </c>
      <c r="O271" s="17">
        <v>3</v>
      </c>
      <c r="P271" s="17">
        <v>1</v>
      </c>
      <c r="Q271" s="17">
        <v>2</v>
      </c>
      <c r="R271" s="17">
        <v>2</v>
      </c>
      <c r="S271" s="17"/>
      <c r="T271" s="17">
        <v>7</v>
      </c>
      <c r="U271" s="17">
        <v>5</v>
      </c>
      <c r="V271" s="17">
        <v>4</v>
      </c>
      <c r="W271" s="17">
        <v>1</v>
      </c>
    </row>
    <row r="272" spans="2:23">
      <c r="B272" t="s">
        <v>909</v>
      </c>
      <c r="C272" s="18" t="s">
        <v>908</v>
      </c>
      <c r="D272" s="17">
        <v>15</v>
      </c>
      <c r="E272" s="17">
        <v>0.89999999999999991</v>
      </c>
      <c r="F272" s="17">
        <v>1360000000</v>
      </c>
      <c r="G272" s="17">
        <v>0.02</v>
      </c>
      <c r="H272" s="17"/>
      <c r="I272" s="17">
        <v>1</v>
      </c>
      <c r="J272" s="17">
        <v>1</v>
      </c>
      <c r="K272" s="17">
        <v>1</v>
      </c>
      <c r="L272" s="17"/>
      <c r="M272" s="17">
        <v>1</v>
      </c>
      <c r="N272" s="17">
        <v>1</v>
      </c>
      <c r="O272" s="17">
        <v>1</v>
      </c>
      <c r="P272" s="17">
        <v>2</v>
      </c>
      <c r="Q272" s="17">
        <v>1</v>
      </c>
      <c r="R272" s="17">
        <v>1</v>
      </c>
      <c r="S272" s="17"/>
      <c r="T272" s="17">
        <v>1</v>
      </c>
      <c r="U272" s="17">
        <v>1</v>
      </c>
      <c r="V272" s="17">
        <v>1</v>
      </c>
      <c r="W272" s="17">
        <v>1</v>
      </c>
    </row>
    <row r="273" spans="2:23">
      <c r="B273" t="s">
        <v>911</v>
      </c>
      <c r="C273" s="18" t="s">
        <v>910</v>
      </c>
      <c r="D273" s="17">
        <v>12</v>
      </c>
      <c r="E273" s="17">
        <v>0.62</v>
      </c>
      <c r="F273" s="17">
        <v>1350000000</v>
      </c>
      <c r="G273" s="17">
        <v>0.05</v>
      </c>
      <c r="H273" s="17"/>
      <c r="I273" s="17">
        <v>1</v>
      </c>
      <c r="J273" s="17">
        <v>13</v>
      </c>
      <c r="K273" s="17">
        <v>1</v>
      </c>
      <c r="L273" s="17"/>
      <c r="M273" s="17">
        <v>5</v>
      </c>
      <c r="N273" s="17">
        <v>23</v>
      </c>
      <c r="O273" s="17">
        <v>1</v>
      </c>
      <c r="P273" s="17">
        <v>1</v>
      </c>
      <c r="Q273" s="17">
        <v>1</v>
      </c>
      <c r="R273" s="17">
        <v>1</v>
      </c>
      <c r="S273" s="17"/>
      <c r="T273" s="17">
        <v>15</v>
      </c>
      <c r="U273" s="17">
        <v>5</v>
      </c>
      <c r="V273" s="17">
        <v>2</v>
      </c>
      <c r="W273" s="17">
        <v>1</v>
      </c>
    </row>
    <row r="274" spans="2:23">
      <c r="B274" t="s">
        <v>914</v>
      </c>
      <c r="C274" s="18" t="s">
        <v>913</v>
      </c>
      <c r="D274" s="17">
        <v>4</v>
      </c>
      <c r="E274" s="17">
        <v>0.57000000000000006</v>
      </c>
      <c r="F274" s="17">
        <v>1350000000</v>
      </c>
      <c r="G274" s="17">
        <v>0.04</v>
      </c>
      <c r="H274" s="17"/>
      <c r="I274" s="17">
        <v>1</v>
      </c>
      <c r="J274" s="17">
        <v>4</v>
      </c>
      <c r="K274" s="17">
        <v>1</v>
      </c>
      <c r="L274" s="17"/>
      <c r="M274" s="17">
        <v>1</v>
      </c>
      <c r="N274" s="17">
        <v>1</v>
      </c>
      <c r="O274" s="17">
        <v>4</v>
      </c>
      <c r="P274" s="17">
        <v>1</v>
      </c>
      <c r="Q274" s="17">
        <v>1</v>
      </c>
      <c r="R274" s="17">
        <v>1</v>
      </c>
      <c r="S274" s="17"/>
      <c r="T274" s="17">
        <v>15</v>
      </c>
      <c r="U274" s="17">
        <v>5</v>
      </c>
      <c r="V274" s="17">
        <v>2</v>
      </c>
      <c r="W274" s="17">
        <v>1</v>
      </c>
    </row>
    <row r="275" spans="2:23">
      <c r="B275" t="s">
        <v>916</v>
      </c>
      <c r="C275" s="18" t="s">
        <v>915</v>
      </c>
      <c r="D275" s="17">
        <v>21</v>
      </c>
      <c r="E275" s="17">
        <v>1.1499999999999999</v>
      </c>
      <c r="F275" s="17">
        <v>1340000000</v>
      </c>
      <c r="G275" s="17">
        <v>6.9999999999999993E-2</v>
      </c>
      <c r="H275" s="17"/>
      <c r="I275" s="17">
        <v>1</v>
      </c>
      <c r="J275" s="17">
        <v>1</v>
      </c>
      <c r="K275" s="17">
        <v>4</v>
      </c>
      <c r="L275" s="17"/>
      <c r="M275" s="17">
        <v>5</v>
      </c>
      <c r="N275" s="17">
        <v>22</v>
      </c>
      <c r="O275" s="17">
        <v>12</v>
      </c>
      <c r="P275" s="17">
        <v>1</v>
      </c>
      <c r="Q275" s="17">
        <v>2</v>
      </c>
      <c r="R275" s="17">
        <v>1</v>
      </c>
      <c r="S275" s="17"/>
      <c r="T275" s="17">
        <v>15</v>
      </c>
      <c r="U275" s="17">
        <v>2</v>
      </c>
      <c r="V275" s="17">
        <v>1</v>
      </c>
      <c r="W275" s="17">
        <v>1</v>
      </c>
    </row>
    <row r="276" spans="2:23">
      <c r="B276" t="s">
        <v>920</v>
      </c>
      <c r="C276" s="18" t="s">
        <v>919</v>
      </c>
      <c r="D276" s="17">
        <v>3</v>
      </c>
      <c r="E276" s="17">
        <v>0.1</v>
      </c>
      <c r="F276" s="17">
        <v>1340000000</v>
      </c>
      <c r="G276" s="17">
        <v>0.08</v>
      </c>
      <c r="H276" s="17"/>
      <c r="I276" s="17">
        <v>1</v>
      </c>
      <c r="J276" s="17">
        <v>1</v>
      </c>
      <c r="K276" s="17">
        <v>1</v>
      </c>
      <c r="L276" s="17"/>
      <c r="M276" s="17">
        <v>5</v>
      </c>
      <c r="N276" s="17">
        <v>30</v>
      </c>
      <c r="O276" s="17">
        <v>1</v>
      </c>
      <c r="P276" s="17">
        <v>1</v>
      </c>
      <c r="Q276" s="17">
        <v>1</v>
      </c>
      <c r="R276" s="17">
        <v>1</v>
      </c>
      <c r="S276" s="17"/>
      <c r="T276" s="17">
        <v>3</v>
      </c>
      <c r="U276" s="17">
        <v>2</v>
      </c>
      <c r="V276" s="17">
        <v>1</v>
      </c>
      <c r="W276" s="17">
        <v>1</v>
      </c>
    </row>
    <row r="277" spans="2:23">
      <c r="B277" t="s">
        <v>923</v>
      </c>
      <c r="C277" s="18" t="s">
        <v>922</v>
      </c>
      <c r="D277" s="17">
        <v>3</v>
      </c>
      <c r="E277" s="17">
        <v>6.9999999999999993E-2</v>
      </c>
      <c r="F277" s="17">
        <v>1330000000</v>
      </c>
      <c r="G277" s="17">
        <v>0.06</v>
      </c>
      <c r="H277" s="17"/>
      <c r="I277" s="17">
        <v>2</v>
      </c>
      <c r="J277" s="17">
        <v>1</v>
      </c>
      <c r="K277" s="17">
        <v>1</v>
      </c>
      <c r="L277" s="17"/>
      <c r="M277" s="17">
        <v>6</v>
      </c>
      <c r="N277" s="17">
        <v>16</v>
      </c>
      <c r="O277" s="17">
        <v>7</v>
      </c>
      <c r="P277" s="17">
        <v>1</v>
      </c>
      <c r="Q277" s="17">
        <v>1</v>
      </c>
      <c r="R277" s="17">
        <v>1</v>
      </c>
      <c r="S277" s="17"/>
      <c r="T277" s="17">
        <v>6</v>
      </c>
      <c r="U277" s="17">
        <v>4</v>
      </c>
      <c r="V277" s="17">
        <v>3</v>
      </c>
      <c r="W277" s="17">
        <v>1</v>
      </c>
    </row>
    <row r="278" spans="2:23">
      <c r="B278" t="s">
        <v>927</v>
      </c>
      <c r="C278" s="18" t="s">
        <v>926</v>
      </c>
      <c r="D278" s="17">
        <v>12</v>
      </c>
      <c r="E278" s="17">
        <v>0.86</v>
      </c>
      <c r="F278" s="17">
        <v>1330000000</v>
      </c>
      <c r="G278" s="17">
        <v>0.06</v>
      </c>
      <c r="H278" s="17"/>
      <c r="I278" s="17">
        <v>2</v>
      </c>
      <c r="J278" s="17">
        <v>11</v>
      </c>
      <c r="K278" s="17">
        <v>4</v>
      </c>
      <c r="L278" s="17"/>
      <c r="M278" s="17">
        <v>3</v>
      </c>
      <c r="N278" s="17">
        <v>12</v>
      </c>
      <c r="O278" s="17">
        <v>11</v>
      </c>
      <c r="P278" s="17">
        <v>1</v>
      </c>
      <c r="Q278" s="17">
        <v>1</v>
      </c>
      <c r="R278" s="17">
        <v>1</v>
      </c>
      <c r="S278" s="17"/>
      <c r="T278" s="17">
        <v>16</v>
      </c>
      <c r="U278" s="17">
        <v>12</v>
      </c>
      <c r="V278" s="17">
        <v>9</v>
      </c>
      <c r="W278" s="17">
        <v>2</v>
      </c>
    </row>
    <row r="279" spans="2:23">
      <c r="B279" t="s">
        <v>929</v>
      </c>
      <c r="C279" s="18" t="s">
        <v>928</v>
      </c>
      <c r="D279" s="17">
        <v>2</v>
      </c>
      <c r="E279" s="17">
        <v>0.44</v>
      </c>
      <c r="F279" s="17">
        <v>1330000000</v>
      </c>
      <c r="G279" s="17">
        <v>0.03</v>
      </c>
      <c r="H279" s="17"/>
      <c r="I279" s="17">
        <v>1</v>
      </c>
      <c r="J279" s="17">
        <v>1</v>
      </c>
      <c r="K279" s="17">
        <v>1</v>
      </c>
      <c r="L279" s="17"/>
      <c r="M279" s="17">
        <v>5</v>
      </c>
      <c r="N279" s="17">
        <v>8</v>
      </c>
      <c r="O279" s="17">
        <v>25</v>
      </c>
      <c r="P279" s="17">
        <v>1</v>
      </c>
      <c r="Q279" s="17">
        <v>1</v>
      </c>
      <c r="R279" s="17">
        <v>1</v>
      </c>
      <c r="S279" s="17"/>
      <c r="T279" s="17">
        <v>10</v>
      </c>
      <c r="U279" s="17">
        <v>2</v>
      </c>
      <c r="V279" s="17">
        <v>1</v>
      </c>
      <c r="W279" s="17">
        <v>1</v>
      </c>
    </row>
    <row r="280" spans="2:23">
      <c r="B280" t="s">
        <v>932</v>
      </c>
      <c r="C280" s="18" t="s">
        <v>931</v>
      </c>
      <c r="D280" s="17">
        <v>3</v>
      </c>
      <c r="E280" s="17">
        <v>0.12</v>
      </c>
      <c r="F280" s="17">
        <v>1330000000</v>
      </c>
      <c r="G280" s="17">
        <v>0.04</v>
      </c>
      <c r="H280" s="17"/>
      <c r="I280" s="17">
        <v>1</v>
      </c>
      <c r="J280" s="17">
        <v>3</v>
      </c>
      <c r="K280" s="17">
        <v>1</v>
      </c>
      <c r="L280" s="17"/>
      <c r="M280" s="17">
        <v>1</v>
      </c>
      <c r="N280" s="17">
        <v>1</v>
      </c>
      <c r="O280" s="17">
        <v>3</v>
      </c>
      <c r="P280" s="17">
        <v>1</v>
      </c>
      <c r="Q280" s="17">
        <v>1</v>
      </c>
      <c r="R280" s="17">
        <v>1</v>
      </c>
      <c r="S280" s="17"/>
      <c r="T280" s="17">
        <v>7</v>
      </c>
      <c r="U280" s="17">
        <v>5</v>
      </c>
      <c r="V280" s="17">
        <v>4</v>
      </c>
      <c r="W280" s="17">
        <v>1</v>
      </c>
    </row>
    <row r="281" spans="2:23">
      <c r="B281" t="s">
        <v>934</v>
      </c>
      <c r="C281" s="18" t="s">
        <v>933</v>
      </c>
      <c r="D281" s="17">
        <v>8</v>
      </c>
      <c r="E281" s="17">
        <v>0.63</v>
      </c>
      <c r="F281" s="17">
        <v>1330000000</v>
      </c>
      <c r="G281" s="17">
        <v>0.1</v>
      </c>
      <c r="H281" s="17"/>
      <c r="I281" s="17">
        <v>1</v>
      </c>
      <c r="J281" s="17">
        <v>5</v>
      </c>
      <c r="K281" s="17">
        <v>3</v>
      </c>
      <c r="L281" s="17"/>
      <c r="M281" s="17">
        <v>1</v>
      </c>
      <c r="N281" s="17">
        <v>5</v>
      </c>
      <c r="O281" s="17">
        <v>1</v>
      </c>
      <c r="P281" s="17">
        <v>1</v>
      </c>
      <c r="Q281" s="17">
        <v>1</v>
      </c>
      <c r="R281" s="17">
        <v>1</v>
      </c>
      <c r="S281" s="17"/>
      <c r="T281" s="17">
        <v>14</v>
      </c>
      <c r="U281" s="17">
        <v>7</v>
      </c>
      <c r="V281" s="17">
        <v>7</v>
      </c>
      <c r="W281" s="17">
        <v>1</v>
      </c>
    </row>
    <row r="282" spans="2:23">
      <c r="B282" t="s">
        <v>937</v>
      </c>
      <c r="C282" s="18" t="s">
        <v>936</v>
      </c>
      <c r="D282" s="17">
        <v>22</v>
      </c>
      <c r="E282" s="17">
        <v>0.21</v>
      </c>
      <c r="F282" s="17">
        <v>1320000000</v>
      </c>
      <c r="G282" s="17">
        <v>0.16</v>
      </c>
      <c r="H282" s="17"/>
      <c r="I282" s="17">
        <v>1</v>
      </c>
      <c r="J282" s="17">
        <v>2</v>
      </c>
      <c r="K282" s="17">
        <v>1</v>
      </c>
      <c r="L282" s="17"/>
      <c r="M282" s="17">
        <v>1</v>
      </c>
      <c r="N282" s="17">
        <v>2</v>
      </c>
      <c r="O282" s="17">
        <v>1</v>
      </c>
      <c r="P282" s="17">
        <v>1</v>
      </c>
      <c r="Q282" s="17">
        <v>1</v>
      </c>
      <c r="R282" s="17">
        <v>1</v>
      </c>
      <c r="S282" s="17"/>
      <c r="T282" s="17">
        <v>5</v>
      </c>
      <c r="U282" s="17">
        <v>3</v>
      </c>
      <c r="V282" s="17">
        <v>1</v>
      </c>
      <c r="W282" s="17">
        <v>1</v>
      </c>
    </row>
    <row r="283" spans="2:23">
      <c r="B283" t="s">
        <v>941</v>
      </c>
      <c r="C283" s="18" t="s">
        <v>940</v>
      </c>
      <c r="D283" s="17">
        <v>15</v>
      </c>
      <c r="E283" s="17">
        <v>0.95</v>
      </c>
      <c r="F283" s="17">
        <v>1320000000</v>
      </c>
      <c r="G283" s="17">
        <v>0.02</v>
      </c>
      <c r="H283" s="17"/>
      <c r="I283" s="17">
        <v>1</v>
      </c>
      <c r="J283" s="17">
        <v>2</v>
      </c>
      <c r="K283" s="17">
        <v>1</v>
      </c>
      <c r="L283" s="17"/>
      <c r="M283" s="17">
        <v>1</v>
      </c>
      <c r="N283" s="17">
        <v>1</v>
      </c>
      <c r="O283" s="17">
        <v>1</v>
      </c>
      <c r="P283" s="17">
        <v>1</v>
      </c>
      <c r="Q283" s="17">
        <v>2</v>
      </c>
      <c r="R283" s="17">
        <v>1</v>
      </c>
      <c r="S283" s="17"/>
      <c r="T283" s="17">
        <v>5</v>
      </c>
      <c r="U283" s="17">
        <v>3</v>
      </c>
      <c r="V283" s="17">
        <v>2</v>
      </c>
      <c r="W283" s="17">
        <v>1</v>
      </c>
    </row>
    <row r="284" spans="2:23">
      <c r="B284" t="s">
        <v>943</v>
      </c>
      <c r="C284" s="18" t="s">
        <v>942</v>
      </c>
      <c r="D284" s="17">
        <v>2</v>
      </c>
      <c r="E284" s="17">
        <v>0.47000000000000003</v>
      </c>
      <c r="F284" s="17">
        <v>1320000000</v>
      </c>
      <c r="G284" s="17">
        <v>6.9999999999999993E-2</v>
      </c>
      <c r="H284" s="17"/>
      <c r="I284" s="17">
        <v>1</v>
      </c>
      <c r="J284" s="17">
        <v>13</v>
      </c>
      <c r="K284" s="17">
        <v>4</v>
      </c>
      <c r="L284" s="17"/>
      <c r="M284" s="17">
        <v>5</v>
      </c>
      <c r="N284" s="17">
        <v>14</v>
      </c>
      <c r="O284" s="17">
        <v>1</v>
      </c>
      <c r="P284" s="17">
        <v>1</v>
      </c>
      <c r="Q284" s="17">
        <v>1</v>
      </c>
      <c r="R284" s="17">
        <v>1</v>
      </c>
      <c r="S284" s="17"/>
      <c r="T284" s="17">
        <v>17</v>
      </c>
      <c r="U284" s="17">
        <v>12</v>
      </c>
      <c r="V284" s="17">
        <v>8</v>
      </c>
      <c r="W284" s="17">
        <v>1</v>
      </c>
    </row>
    <row r="285" spans="2:23">
      <c r="B285" t="s">
        <v>945</v>
      </c>
      <c r="C285" s="18" t="s">
        <v>944</v>
      </c>
      <c r="D285" s="17">
        <v>4</v>
      </c>
      <c r="E285" s="17">
        <v>0.28999999999999998</v>
      </c>
      <c r="F285" s="17">
        <v>1310000000</v>
      </c>
      <c r="G285" s="17">
        <v>0.04</v>
      </c>
      <c r="H285" s="17"/>
      <c r="I285" s="17">
        <v>1</v>
      </c>
      <c r="J285" s="17">
        <v>12</v>
      </c>
      <c r="K285" s="17">
        <v>1</v>
      </c>
      <c r="L285" s="17"/>
      <c r="M285" s="17">
        <v>1</v>
      </c>
      <c r="N285" s="17">
        <v>1</v>
      </c>
      <c r="O285" s="17">
        <v>1</v>
      </c>
      <c r="P285" s="17">
        <v>1</v>
      </c>
      <c r="Q285" s="17">
        <v>1</v>
      </c>
      <c r="R285" s="17">
        <v>1</v>
      </c>
      <c r="S285" s="17"/>
      <c r="T285" s="17">
        <v>1</v>
      </c>
      <c r="U285" s="17">
        <v>8</v>
      </c>
      <c r="V285" s="17">
        <v>11</v>
      </c>
      <c r="W285" s="17">
        <v>1</v>
      </c>
    </row>
    <row r="286" spans="2:23">
      <c r="B286" t="s">
        <v>948</v>
      </c>
      <c r="C286" s="18" t="s">
        <v>947</v>
      </c>
      <c r="D286" s="17">
        <v>4</v>
      </c>
      <c r="E286" s="17">
        <v>0.63</v>
      </c>
      <c r="F286" s="17">
        <v>1310000000</v>
      </c>
      <c r="G286" s="17">
        <v>0.04</v>
      </c>
      <c r="H286" s="17"/>
      <c r="I286" s="17">
        <v>1</v>
      </c>
      <c r="J286" s="17">
        <v>12</v>
      </c>
      <c r="K286" s="17">
        <v>1</v>
      </c>
      <c r="L286" s="17"/>
      <c r="M286" s="17">
        <v>1</v>
      </c>
      <c r="N286" s="17">
        <v>2</v>
      </c>
      <c r="O286" s="17">
        <v>1</v>
      </c>
      <c r="P286" s="17">
        <v>1</v>
      </c>
      <c r="Q286" s="17">
        <v>1</v>
      </c>
      <c r="R286" s="17">
        <v>1</v>
      </c>
      <c r="S286" s="17"/>
      <c r="T286" s="17">
        <v>5</v>
      </c>
      <c r="U286" s="17">
        <v>18</v>
      </c>
      <c r="V286" s="17">
        <v>1</v>
      </c>
      <c r="W286" s="17">
        <v>1</v>
      </c>
    </row>
    <row r="287" spans="2:23">
      <c r="B287" t="s">
        <v>950</v>
      </c>
      <c r="C287" s="18" t="s">
        <v>949</v>
      </c>
      <c r="D287" s="17">
        <v>2</v>
      </c>
      <c r="E287" s="17">
        <v>0.48</v>
      </c>
      <c r="F287" s="17">
        <v>1300000000</v>
      </c>
      <c r="G287" s="17">
        <v>0.03</v>
      </c>
      <c r="H287" s="17"/>
      <c r="I287" s="17">
        <v>1</v>
      </c>
      <c r="J287" s="17">
        <v>1</v>
      </c>
      <c r="K287" s="17">
        <v>6</v>
      </c>
      <c r="L287" s="17"/>
      <c r="M287" s="17">
        <v>1</v>
      </c>
      <c r="N287" s="17">
        <v>2</v>
      </c>
      <c r="O287" s="17">
        <v>1</v>
      </c>
      <c r="P287" s="17">
        <v>1</v>
      </c>
      <c r="Q287" s="17">
        <v>1</v>
      </c>
      <c r="R287" s="17">
        <v>1</v>
      </c>
      <c r="S287" s="17"/>
      <c r="T287" s="17">
        <v>3</v>
      </c>
      <c r="U287" s="17">
        <v>2</v>
      </c>
      <c r="V287" s="17">
        <v>1</v>
      </c>
      <c r="W287" s="17">
        <v>1</v>
      </c>
    </row>
    <row r="288" spans="2:23">
      <c r="B288" t="s">
        <v>954</v>
      </c>
      <c r="C288" s="18" t="s">
        <v>953</v>
      </c>
      <c r="D288" s="17">
        <v>2</v>
      </c>
      <c r="E288" s="17">
        <v>0.48</v>
      </c>
      <c r="F288" s="17">
        <v>1300000000</v>
      </c>
      <c r="G288" s="17">
        <v>0.05</v>
      </c>
      <c r="H288" s="17"/>
      <c r="I288" s="17">
        <v>1</v>
      </c>
      <c r="J288" s="17">
        <v>1</v>
      </c>
      <c r="K288" s="17">
        <v>1</v>
      </c>
      <c r="L288" s="17"/>
      <c r="M288" s="17">
        <v>5</v>
      </c>
      <c r="N288" s="17">
        <v>26</v>
      </c>
      <c r="O288" s="17">
        <v>26</v>
      </c>
      <c r="P288" s="17">
        <v>1</v>
      </c>
      <c r="Q288" s="17">
        <v>1</v>
      </c>
      <c r="R288" s="17">
        <v>1</v>
      </c>
      <c r="S288" s="17"/>
      <c r="T288" s="17">
        <v>4</v>
      </c>
      <c r="U288" s="17">
        <v>2</v>
      </c>
      <c r="V288" s="17">
        <v>1</v>
      </c>
      <c r="W288" s="17">
        <v>1</v>
      </c>
    </row>
    <row r="289" spans="2:23">
      <c r="B289" t="s">
        <v>957</v>
      </c>
      <c r="C289" s="18" t="s">
        <v>956</v>
      </c>
      <c r="D289" s="17">
        <v>2</v>
      </c>
      <c r="E289" s="17">
        <v>0.06</v>
      </c>
      <c r="F289" s="17">
        <v>1300000000</v>
      </c>
      <c r="G289" s="17">
        <v>0.02</v>
      </c>
      <c r="H289" s="17"/>
      <c r="I289" s="17">
        <v>2</v>
      </c>
      <c r="J289" s="17">
        <v>1</v>
      </c>
      <c r="K289" s="17">
        <v>1</v>
      </c>
      <c r="L289" s="17"/>
      <c r="M289" s="17">
        <v>6</v>
      </c>
      <c r="N289" s="17">
        <v>9</v>
      </c>
      <c r="O289" s="17">
        <v>6</v>
      </c>
      <c r="P289" s="17">
        <v>1</v>
      </c>
      <c r="Q289" s="17">
        <v>1</v>
      </c>
      <c r="R289" s="17">
        <v>1</v>
      </c>
      <c r="S289" s="17"/>
      <c r="T289" s="17">
        <v>6</v>
      </c>
      <c r="U289" s="17">
        <v>4</v>
      </c>
      <c r="V289" s="17">
        <v>3</v>
      </c>
      <c r="W289" s="17">
        <v>1</v>
      </c>
    </row>
    <row r="290" spans="2:23">
      <c r="B290" t="s">
        <v>959</v>
      </c>
      <c r="C290" s="18" t="s">
        <v>958</v>
      </c>
      <c r="D290" s="17">
        <v>9</v>
      </c>
      <c r="E290" s="17">
        <v>0.49</v>
      </c>
      <c r="F290" s="17">
        <v>1290000000</v>
      </c>
      <c r="G290" s="17">
        <v>6.9999999999999993E-2</v>
      </c>
      <c r="H290" s="17"/>
      <c r="I290" s="17">
        <v>1</v>
      </c>
      <c r="J290" s="17">
        <v>12</v>
      </c>
      <c r="K290" s="17">
        <v>1</v>
      </c>
      <c r="L290" s="17"/>
      <c r="M290" s="17">
        <v>1</v>
      </c>
      <c r="N290" s="17">
        <v>2</v>
      </c>
      <c r="O290" s="17">
        <v>1</v>
      </c>
      <c r="P290" s="17">
        <v>1</v>
      </c>
      <c r="Q290" s="17">
        <v>1</v>
      </c>
      <c r="R290" s="17">
        <v>1</v>
      </c>
      <c r="S290" s="17"/>
      <c r="T290" s="17">
        <v>17</v>
      </c>
      <c r="U290" s="17">
        <v>12</v>
      </c>
      <c r="V290" s="17">
        <v>8</v>
      </c>
      <c r="W290" s="17">
        <v>1</v>
      </c>
    </row>
    <row r="291" spans="2:23">
      <c r="B291" t="s">
        <v>962</v>
      </c>
      <c r="C291" s="18" t="s">
        <v>961</v>
      </c>
      <c r="D291" s="17">
        <v>23</v>
      </c>
      <c r="E291" s="17">
        <v>0.95</v>
      </c>
      <c r="F291" s="17">
        <v>1290000000</v>
      </c>
      <c r="G291" s="17">
        <v>0.05</v>
      </c>
      <c r="H291" s="17"/>
      <c r="I291" s="17">
        <v>1</v>
      </c>
      <c r="J291" s="17">
        <v>8</v>
      </c>
      <c r="K291" s="17">
        <v>4</v>
      </c>
      <c r="L291" s="17"/>
      <c r="M291" s="17">
        <v>1</v>
      </c>
      <c r="N291" s="17">
        <v>2</v>
      </c>
      <c r="O291" s="17">
        <v>1</v>
      </c>
      <c r="P291" s="17">
        <v>1</v>
      </c>
      <c r="Q291" s="17">
        <v>1</v>
      </c>
      <c r="R291" s="17">
        <v>1</v>
      </c>
      <c r="S291" s="17"/>
      <c r="T291" s="17">
        <v>30</v>
      </c>
      <c r="U291" s="17">
        <v>1</v>
      </c>
      <c r="V291" s="17">
        <v>9</v>
      </c>
      <c r="W291" s="17">
        <v>1</v>
      </c>
    </row>
    <row r="292" spans="2:23">
      <c r="B292" t="s">
        <v>965</v>
      </c>
      <c r="C292" s="18" t="s">
        <v>964</v>
      </c>
      <c r="D292" s="17">
        <v>1</v>
      </c>
      <c r="E292" s="17">
        <v>0.15</v>
      </c>
      <c r="F292" s="17">
        <v>1260000000</v>
      </c>
      <c r="G292" s="17">
        <v>0.04</v>
      </c>
      <c r="H292" s="17"/>
      <c r="I292" s="17">
        <v>2</v>
      </c>
      <c r="J292" s="17">
        <v>1</v>
      </c>
      <c r="K292" s="17">
        <v>1</v>
      </c>
      <c r="L292" s="17"/>
      <c r="M292" s="17">
        <v>2</v>
      </c>
      <c r="N292" s="17">
        <v>3</v>
      </c>
      <c r="O292" s="17">
        <v>11</v>
      </c>
      <c r="P292" s="17">
        <v>1</v>
      </c>
      <c r="Q292" s="17">
        <v>1</v>
      </c>
      <c r="R292" s="17">
        <v>1</v>
      </c>
      <c r="S292" s="17"/>
      <c r="T292" s="17">
        <v>6</v>
      </c>
      <c r="U292" s="17">
        <v>4</v>
      </c>
      <c r="V292" s="17">
        <v>3</v>
      </c>
      <c r="W292" s="17">
        <v>1</v>
      </c>
    </row>
    <row r="293" spans="2:23">
      <c r="B293" t="s">
        <v>968</v>
      </c>
      <c r="C293" s="18" t="s">
        <v>967</v>
      </c>
      <c r="D293" s="17">
        <v>1</v>
      </c>
      <c r="E293" s="17">
        <v>0.44999999999999996</v>
      </c>
      <c r="F293" s="17">
        <v>1260000000</v>
      </c>
      <c r="G293" s="17">
        <v>0.13</v>
      </c>
      <c r="H293" s="17"/>
      <c r="I293" s="17">
        <v>1</v>
      </c>
      <c r="J293" s="17">
        <v>5</v>
      </c>
      <c r="K293" s="17">
        <v>5</v>
      </c>
      <c r="L293" s="17"/>
      <c r="M293" s="17">
        <v>8</v>
      </c>
      <c r="N293" s="17">
        <v>10</v>
      </c>
      <c r="O293" s="17">
        <v>1</v>
      </c>
      <c r="P293" s="17">
        <v>1</v>
      </c>
      <c r="Q293" s="17">
        <v>1</v>
      </c>
      <c r="R293" s="17">
        <v>1</v>
      </c>
      <c r="S293" s="17"/>
      <c r="T293" s="17">
        <v>1</v>
      </c>
      <c r="U293" s="17">
        <v>7</v>
      </c>
      <c r="V293" s="17">
        <v>7</v>
      </c>
      <c r="W293" s="17">
        <v>1</v>
      </c>
    </row>
    <row r="294" spans="2:23">
      <c r="B294" t="s">
        <v>971</v>
      </c>
      <c r="C294" s="18" t="s">
        <v>970</v>
      </c>
      <c r="D294" s="17">
        <v>2</v>
      </c>
      <c r="E294" s="17">
        <v>0.49</v>
      </c>
      <c r="F294" s="17">
        <v>1260000000</v>
      </c>
      <c r="G294" s="17">
        <v>0.03</v>
      </c>
      <c r="H294" s="17"/>
      <c r="I294" s="17">
        <v>1</v>
      </c>
      <c r="J294" s="17">
        <v>1</v>
      </c>
      <c r="K294" s="17">
        <v>8</v>
      </c>
      <c r="L294" s="17"/>
      <c r="M294" s="17">
        <v>1</v>
      </c>
      <c r="N294" s="17">
        <v>1</v>
      </c>
      <c r="O294" s="17">
        <v>1</v>
      </c>
      <c r="P294" s="17">
        <v>1</v>
      </c>
      <c r="Q294" s="17">
        <v>1</v>
      </c>
      <c r="R294" s="17">
        <v>1</v>
      </c>
      <c r="S294" s="17"/>
      <c r="T294" s="17">
        <v>1</v>
      </c>
      <c r="U294" s="17">
        <v>1</v>
      </c>
      <c r="V294" s="17">
        <v>1</v>
      </c>
      <c r="W294" s="17">
        <v>1</v>
      </c>
    </row>
    <row r="295" spans="2:23">
      <c r="B295" t="s">
        <v>974</v>
      </c>
      <c r="C295" s="18" t="s">
        <v>973</v>
      </c>
      <c r="D295" s="17">
        <v>15</v>
      </c>
      <c r="E295" s="17">
        <v>1.22</v>
      </c>
      <c r="F295" s="17">
        <v>1250000000</v>
      </c>
      <c r="G295" s="17">
        <v>0.03</v>
      </c>
      <c r="H295" s="17"/>
      <c r="I295" s="17">
        <v>4</v>
      </c>
      <c r="J295" s="17">
        <v>1</v>
      </c>
      <c r="K295" s="17">
        <v>1</v>
      </c>
      <c r="L295" s="17"/>
      <c r="M295" s="17">
        <v>12</v>
      </c>
      <c r="N295" s="17">
        <v>29</v>
      </c>
      <c r="O295" s="17">
        <v>23</v>
      </c>
      <c r="P295" s="17">
        <v>2</v>
      </c>
      <c r="Q295" s="17">
        <v>1</v>
      </c>
      <c r="R295" s="17">
        <v>1</v>
      </c>
      <c r="S295" s="17"/>
      <c r="T295" s="17">
        <v>1</v>
      </c>
      <c r="U295" s="17">
        <v>6</v>
      </c>
      <c r="V295" s="17">
        <v>5</v>
      </c>
      <c r="W295" s="17">
        <v>1</v>
      </c>
    </row>
    <row r="296" spans="2:23">
      <c r="B296" t="s">
        <v>977</v>
      </c>
      <c r="C296" s="18" t="s">
        <v>976</v>
      </c>
      <c r="D296" s="17">
        <v>2</v>
      </c>
      <c r="E296" s="17">
        <v>0.48</v>
      </c>
      <c r="F296" s="17">
        <v>1250000000</v>
      </c>
      <c r="G296" s="17">
        <v>0.02</v>
      </c>
      <c r="H296" s="17"/>
      <c r="I296" s="17">
        <v>1</v>
      </c>
      <c r="J296" s="17">
        <v>1</v>
      </c>
      <c r="K296" s="17">
        <v>8</v>
      </c>
      <c r="L296" s="17"/>
      <c r="M296" s="17">
        <v>1</v>
      </c>
      <c r="N296" s="17">
        <v>2</v>
      </c>
      <c r="O296" s="17">
        <v>1</v>
      </c>
      <c r="P296" s="17">
        <v>1</v>
      </c>
      <c r="Q296" s="17">
        <v>1</v>
      </c>
      <c r="R296" s="17">
        <v>1</v>
      </c>
      <c r="S296" s="17"/>
      <c r="T296" s="17">
        <v>3</v>
      </c>
      <c r="U296" s="17">
        <v>2</v>
      </c>
      <c r="V296" s="17">
        <v>1</v>
      </c>
      <c r="W296" s="17">
        <v>1</v>
      </c>
    </row>
    <row r="297" spans="2:23">
      <c r="B297" t="s">
        <v>980</v>
      </c>
      <c r="C297" s="18" t="s">
        <v>979</v>
      </c>
      <c r="D297" s="17">
        <v>3</v>
      </c>
      <c r="E297" s="17">
        <v>6.9999999999999993E-2</v>
      </c>
      <c r="F297" s="17">
        <v>1250000000</v>
      </c>
      <c r="G297" s="17">
        <v>0.03</v>
      </c>
      <c r="H297" s="17"/>
      <c r="I297" s="17">
        <v>1</v>
      </c>
      <c r="J297" s="17">
        <v>1</v>
      </c>
      <c r="K297" s="17">
        <v>1</v>
      </c>
      <c r="L297" s="17"/>
      <c r="M297" s="17">
        <v>1</v>
      </c>
      <c r="N297" s="17">
        <v>1</v>
      </c>
      <c r="O297" s="17">
        <v>1</v>
      </c>
      <c r="P297" s="17">
        <v>1</v>
      </c>
      <c r="Q297" s="17">
        <v>1</v>
      </c>
      <c r="R297" s="17">
        <v>1</v>
      </c>
      <c r="S297" s="17"/>
      <c r="T297" s="17">
        <v>2</v>
      </c>
      <c r="U297" s="17">
        <v>2</v>
      </c>
      <c r="V297" s="17">
        <v>1</v>
      </c>
      <c r="W297" s="17">
        <v>1</v>
      </c>
    </row>
    <row r="298" spans="2:23">
      <c r="B298" t="s">
        <v>982</v>
      </c>
      <c r="C298" s="18" t="s">
        <v>981</v>
      </c>
      <c r="D298" s="17">
        <v>8</v>
      </c>
      <c r="E298" s="17">
        <v>0.38</v>
      </c>
      <c r="F298" s="17">
        <v>1240000000</v>
      </c>
      <c r="G298" s="17">
        <v>6.9999999999999993E-2</v>
      </c>
      <c r="H298" s="17"/>
      <c r="I298" s="17">
        <v>1</v>
      </c>
      <c r="J298" s="17">
        <v>5</v>
      </c>
      <c r="K298" s="17">
        <v>1</v>
      </c>
      <c r="L298" s="17"/>
      <c r="M298" s="17">
        <v>8</v>
      </c>
      <c r="N298" s="17">
        <v>10</v>
      </c>
      <c r="O298" s="17">
        <v>1</v>
      </c>
      <c r="P298" s="17">
        <v>1</v>
      </c>
      <c r="Q298" s="17">
        <v>1</v>
      </c>
      <c r="R298" s="17">
        <v>1</v>
      </c>
      <c r="S298" s="17"/>
      <c r="T298" s="17">
        <v>14</v>
      </c>
      <c r="U298" s="17">
        <v>7</v>
      </c>
      <c r="V298" s="17">
        <v>7</v>
      </c>
      <c r="W298" s="17">
        <v>1</v>
      </c>
    </row>
    <row r="299" spans="2:23">
      <c r="B299" t="s">
        <v>985</v>
      </c>
      <c r="C299" s="18" t="s">
        <v>984</v>
      </c>
      <c r="D299" s="17">
        <v>12</v>
      </c>
      <c r="E299" s="17">
        <v>1.1100000000000001</v>
      </c>
      <c r="F299" s="17">
        <v>1230000000</v>
      </c>
      <c r="G299" s="17">
        <v>0.09</v>
      </c>
      <c r="H299" s="17"/>
      <c r="I299" s="17">
        <v>2</v>
      </c>
      <c r="J299" s="17">
        <v>11</v>
      </c>
      <c r="K299" s="17">
        <v>4</v>
      </c>
      <c r="L299" s="17"/>
      <c r="M299" s="17">
        <v>2</v>
      </c>
      <c r="N299" s="17">
        <v>12</v>
      </c>
      <c r="O299" s="17">
        <v>2</v>
      </c>
      <c r="P299" s="17">
        <v>1</v>
      </c>
      <c r="Q299" s="17">
        <v>1</v>
      </c>
      <c r="R299" s="17">
        <v>1</v>
      </c>
      <c r="S299" s="17"/>
      <c r="T299" s="17">
        <v>16</v>
      </c>
      <c r="U299" s="17">
        <v>12</v>
      </c>
      <c r="V299" s="17">
        <v>9</v>
      </c>
      <c r="W299" s="17">
        <v>2</v>
      </c>
    </row>
    <row r="300" spans="2:23">
      <c r="B300" t="s">
        <v>989</v>
      </c>
      <c r="C300" s="18" t="s">
        <v>988</v>
      </c>
      <c r="D300" s="17">
        <v>2</v>
      </c>
      <c r="E300" s="17">
        <v>0.49</v>
      </c>
      <c r="F300" s="17">
        <v>1220000000</v>
      </c>
      <c r="G300" s="17">
        <v>0.03</v>
      </c>
      <c r="H300" s="17"/>
      <c r="I300" s="17">
        <v>1</v>
      </c>
      <c r="J300" s="17">
        <v>10</v>
      </c>
      <c r="K300" s="17">
        <v>7</v>
      </c>
      <c r="L300" s="17"/>
      <c r="M300" s="17">
        <v>1</v>
      </c>
      <c r="N300" s="17">
        <v>2</v>
      </c>
      <c r="O300" s="17">
        <v>1</v>
      </c>
      <c r="P300" s="17">
        <v>1</v>
      </c>
      <c r="Q300" s="17">
        <v>1</v>
      </c>
      <c r="R300" s="17">
        <v>1</v>
      </c>
      <c r="S300" s="17"/>
      <c r="T300" s="17">
        <v>3</v>
      </c>
      <c r="U300" s="17">
        <v>2</v>
      </c>
      <c r="V300" s="17">
        <v>1</v>
      </c>
      <c r="W300" s="17">
        <v>1</v>
      </c>
    </row>
    <row r="301" spans="2:23">
      <c r="B301" t="s">
        <v>992</v>
      </c>
      <c r="C301" s="18" t="s">
        <v>991</v>
      </c>
      <c r="D301" s="17">
        <v>1</v>
      </c>
      <c r="E301" s="17">
        <v>0.4</v>
      </c>
      <c r="F301" s="17">
        <v>1220000000</v>
      </c>
      <c r="G301" s="17">
        <v>0.1</v>
      </c>
      <c r="H301" s="17"/>
      <c r="I301" s="17">
        <v>1</v>
      </c>
      <c r="J301" s="17">
        <v>8</v>
      </c>
      <c r="K301" s="17">
        <v>4</v>
      </c>
      <c r="L301" s="17"/>
      <c r="M301" s="17">
        <v>5</v>
      </c>
      <c r="N301" s="17">
        <v>26</v>
      </c>
      <c r="O301" s="17">
        <v>15</v>
      </c>
      <c r="P301" s="17">
        <v>1</v>
      </c>
      <c r="Q301" s="17">
        <v>1</v>
      </c>
      <c r="R301" s="17">
        <v>1</v>
      </c>
      <c r="S301" s="17"/>
      <c r="T301" s="17">
        <v>1</v>
      </c>
      <c r="U301" s="17">
        <v>1</v>
      </c>
      <c r="V301" s="17">
        <v>2</v>
      </c>
      <c r="W301" s="17">
        <v>1</v>
      </c>
    </row>
    <row r="302" spans="2:23">
      <c r="B302" t="s">
        <v>994</v>
      </c>
      <c r="C302" s="18" t="s">
        <v>993</v>
      </c>
      <c r="D302" s="17">
        <v>9</v>
      </c>
      <c r="E302" s="17">
        <v>0.35000000000000003</v>
      </c>
      <c r="F302" s="17">
        <v>1210000000</v>
      </c>
      <c r="G302" s="17">
        <v>0.04</v>
      </c>
      <c r="H302" s="17"/>
      <c r="I302" s="17">
        <v>1</v>
      </c>
      <c r="J302" s="17">
        <v>1</v>
      </c>
      <c r="K302" s="17">
        <v>4</v>
      </c>
      <c r="L302" s="17"/>
      <c r="M302" s="17">
        <v>5</v>
      </c>
      <c r="N302" s="17">
        <v>15</v>
      </c>
      <c r="O302" s="17">
        <v>27</v>
      </c>
      <c r="P302" s="17">
        <v>1</v>
      </c>
      <c r="Q302" s="17">
        <v>1</v>
      </c>
      <c r="R302" s="17">
        <v>1</v>
      </c>
      <c r="S302" s="17"/>
      <c r="T302" s="17">
        <v>31</v>
      </c>
      <c r="U302" s="17">
        <v>2</v>
      </c>
      <c r="V302" s="17">
        <v>1</v>
      </c>
      <c r="W302" s="17">
        <v>1</v>
      </c>
    </row>
    <row r="303" spans="2:23">
      <c r="B303" t="s">
        <v>998</v>
      </c>
      <c r="C303" s="18" t="s">
        <v>997</v>
      </c>
      <c r="D303" s="17">
        <v>2</v>
      </c>
      <c r="E303" s="17">
        <v>0.48</v>
      </c>
      <c r="F303" s="17">
        <v>1210000000</v>
      </c>
      <c r="G303" s="17">
        <v>0.03</v>
      </c>
      <c r="H303" s="17"/>
      <c r="I303" s="17">
        <v>1</v>
      </c>
      <c r="J303" s="17">
        <v>1</v>
      </c>
      <c r="K303" s="17">
        <v>1</v>
      </c>
      <c r="L303" s="17"/>
      <c r="M303" s="17">
        <v>5</v>
      </c>
      <c r="N303" s="17">
        <v>14</v>
      </c>
      <c r="O303" s="17">
        <v>28</v>
      </c>
      <c r="P303" s="17">
        <v>1</v>
      </c>
      <c r="Q303" s="17">
        <v>1</v>
      </c>
      <c r="R303" s="17">
        <v>1</v>
      </c>
      <c r="S303" s="17"/>
      <c r="T303" s="17">
        <v>5</v>
      </c>
      <c r="U303" s="17">
        <v>2</v>
      </c>
      <c r="V303" s="17">
        <v>1</v>
      </c>
      <c r="W303" s="17">
        <v>1</v>
      </c>
    </row>
    <row r="304" spans="2:23">
      <c r="B304" t="s">
        <v>1001</v>
      </c>
      <c r="C304" s="18" t="s">
        <v>1000</v>
      </c>
      <c r="D304" s="17">
        <v>18</v>
      </c>
      <c r="E304" s="17">
        <v>1.29</v>
      </c>
      <c r="F304" s="17">
        <v>1210000000</v>
      </c>
      <c r="G304" s="17">
        <v>0.33999999999999997</v>
      </c>
      <c r="H304" s="17"/>
      <c r="I304" s="17">
        <v>1</v>
      </c>
      <c r="J304" s="17">
        <v>3</v>
      </c>
      <c r="K304" s="17">
        <v>1</v>
      </c>
      <c r="L304" s="17"/>
      <c r="M304" s="17">
        <v>1</v>
      </c>
      <c r="N304" s="17">
        <v>1</v>
      </c>
      <c r="O304" s="17">
        <v>3</v>
      </c>
      <c r="P304" s="17">
        <v>1</v>
      </c>
      <c r="Q304" s="17">
        <v>2</v>
      </c>
      <c r="R304" s="17">
        <v>2</v>
      </c>
      <c r="S304" s="17"/>
      <c r="T304" s="17">
        <v>7</v>
      </c>
      <c r="U304" s="17">
        <v>5</v>
      </c>
      <c r="V304" s="17">
        <v>4</v>
      </c>
      <c r="W304" s="17">
        <v>1</v>
      </c>
    </row>
    <row r="305" spans="2:23">
      <c r="B305" t="s">
        <v>1003</v>
      </c>
      <c r="C305" s="18" t="s">
        <v>1002</v>
      </c>
      <c r="D305" s="17">
        <v>2</v>
      </c>
      <c r="E305" s="17">
        <v>0.8</v>
      </c>
      <c r="F305" s="17">
        <v>1210000000</v>
      </c>
      <c r="G305" s="17">
        <v>0.11</v>
      </c>
      <c r="H305" s="17"/>
      <c r="I305" s="17">
        <v>3</v>
      </c>
      <c r="J305" s="17">
        <v>1</v>
      </c>
      <c r="K305" s="17">
        <v>4</v>
      </c>
      <c r="L305" s="17"/>
      <c r="M305" s="17">
        <v>2</v>
      </c>
      <c r="N305" s="17">
        <v>16</v>
      </c>
      <c r="O305" s="17">
        <v>19</v>
      </c>
      <c r="P305" s="17">
        <v>1</v>
      </c>
      <c r="Q305" s="17">
        <v>1</v>
      </c>
      <c r="R305" s="17">
        <v>1</v>
      </c>
      <c r="S305" s="17"/>
      <c r="T305" s="17">
        <v>1</v>
      </c>
      <c r="U305" s="17">
        <v>19</v>
      </c>
      <c r="V305" s="17">
        <v>15</v>
      </c>
      <c r="W305" s="17">
        <v>1</v>
      </c>
    </row>
    <row r="306" spans="2:23">
      <c r="B306" t="s">
        <v>1005</v>
      </c>
      <c r="C306" s="18" t="s">
        <v>1004</v>
      </c>
      <c r="D306" s="17">
        <v>2</v>
      </c>
      <c r="E306" s="17">
        <v>0.06</v>
      </c>
      <c r="F306" s="17">
        <v>1210000000</v>
      </c>
      <c r="G306" s="17">
        <v>0.04</v>
      </c>
      <c r="H306" s="17"/>
      <c r="I306" s="17">
        <v>2</v>
      </c>
      <c r="J306" s="17">
        <v>1</v>
      </c>
      <c r="K306" s="17">
        <v>1</v>
      </c>
      <c r="L306" s="17"/>
      <c r="M306" s="17">
        <v>2</v>
      </c>
      <c r="N306" s="17">
        <v>16</v>
      </c>
      <c r="O306" s="17">
        <v>2</v>
      </c>
      <c r="P306" s="17">
        <v>1</v>
      </c>
      <c r="Q306" s="17">
        <v>1</v>
      </c>
      <c r="R306" s="17">
        <v>1</v>
      </c>
      <c r="S306" s="17"/>
      <c r="T306" s="17">
        <v>6</v>
      </c>
      <c r="U306" s="17">
        <v>4</v>
      </c>
      <c r="V306" s="17">
        <v>3</v>
      </c>
      <c r="W306" s="17">
        <v>1</v>
      </c>
    </row>
    <row r="307" spans="2:23">
      <c r="B307" t="s">
        <v>1008</v>
      </c>
      <c r="C307" s="18" t="s">
        <v>1007</v>
      </c>
      <c r="D307" s="17">
        <v>4</v>
      </c>
      <c r="E307" s="17">
        <v>0.5</v>
      </c>
      <c r="F307" s="17">
        <v>1200000000</v>
      </c>
      <c r="G307" s="17">
        <v>0.05</v>
      </c>
      <c r="H307" s="17"/>
      <c r="I307" s="17">
        <v>2</v>
      </c>
      <c r="J307" s="17">
        <v>12</v>
      </c>
      <c r="K307" s="17">
        <v>1</v>
      </c>
      <c r="L307" s="17"/>
      <c r="M307" s="17">
        <v>3</v>
      </c>
      <c r="N307" s="17">
        <v>12</v>
      </c>
      <c r="O307" s="17">
        <v>2</v>
      </c>
      <c r="P307" s="17">
        <v>1</v>
      </c>
      <c r="Q307" s="17">
        <v>1</v>
      </c>
      <c r="R307" s="17">
        <v>1</v>
      </c>
      <c r="S307" s="17"/>
      <c r="T307" s="17">
        <v>32</v>
      </c>
      <c r="U307" s="17">
        <v>8</v>
      </c>
      <c r="V307" s="17">
        <v>11</v>
      </c>
      <c r="W307" s="17">
        <v>1</v>
      </c>
    </row>
    <row r="308" spans="2:23">
      <c r="B308" t="s">
        <v>1011</v>
      </c>
      <c r="C308" s="18" t="s">
        <v>1010</v>
      </c>
      <c r="D308" s="17">
        <v>2</v>
      </c>
      <c r="E308" s="17">
        <v>0.48</v>
      </c>
      <c r="F308" s="17">
        <v>1200000000</v>
      </c>
      <c r="G308" s="17">
        <v>0.04</v>
      </c>
      <c r="H308" s="17"/>
      <c r="I308" s="17">
        <v>1</v>
      </c>
      <c r="J308" s="17">
        <v>1</v>
      </c>
      <c r="K308" s="17">
        <v>1</v>
      </c>
      <c r="L308" s="17"/>
      <c r="M308" s="17">
        <v>5</v>
      </c>
      <c r="N308" s="17">
        <v>14</v>
      </c>
      <c r="O308" s="17">
        <v>1</v>
      </c>
      <c r="P308" s="17">
        <v>1</v>
      </c>
      <c r="Q308" s="17">
        <v>1</v>
      </c>
      <c r="R308" s="17">
        <v>1</v>
      </c>
      <c r="S308" s="17"/>
      <c r="T308" s="17">
        <v>1</v>
      </c>
      <c r="U308" s="17">
        <v>2</v>
      </c>
      <c r="V308" s="17">
        <v>1</v>
      </c>
      <c r="W308" s="17">
        <v>1</v>
      </c>
    </row>
    <row r="309" spans="2:23">
      <c r="B309" t="s">
        <v>1014</v>
      </c>
      <c r="C309" s="18" t="s">
        <v>1013</v>
      </c>
      <c r="D309" s="17">
        <v>19</v>
      </c>
      <c r="E309" s="17">
        <v>0.89</v>
      </c>
      <c r="F309" s="17">
        <v>1200000000</v>
      </c>
      <c r="G309" s="17">
        <v>0.08</v>
      </c>
      <c r="H309" s="17"/>
      <c r="I309" s="17">
        <v>4</v>
      </c>
      <c r="J309" s="17">
        <v>1</v>
      </c>
      <c r="K309" s="17">
        <v>1</v>
      </c>
      <c r="L309" s="17"/>
      <c r="M309" s="17">
        <v>12</v>
      </c>
      <c r="N309" s="17">
        <v>29</v>
      </c>
      <c r="O309" s="17">
        <v>23</v>
      </c>
      <c r="P309" s="17">
        <v>1</v>
      </c>
      <c r="Q309" s="17">
        <v>1</v>
      </c>
      <c r="R309" s="17">
        <v>2</v>
      </c>
      <c r="S309" s="17"/>
      <c r="T309" s="17">
        <v>1</v>
      </c>
      <c r="U309" s="17">
        <v>6</v>
      </c>
      <c r="V309" s="17">
        <v>5</v>
      </c>
      <c r="W309" s="17">
        <v>1</v>
      </c>
    </row>
    <row r="310" spans="2:23">
      <c r="B310" t="s">
        <v>1017</v>
      </c>
      <c r="C310" s="18" t="s">
        <v>1016</v>
      </c>
      <c r="D310" s="17">
        <v>4</v>
      </c>
      <c r="E310" s="17">
        <v>0.44999999999999996</v>
      </c>
      <c r="F310" s="17">
        <v>1190000000</v>
      </c>
      <c r="G310" s="17">
        <v>0.11</v>
      </c>
      <c r="H310" s="17"/>
      <c r="I310" s="17">
        <v>1</v>
      </c>
      <c r="J310" s="17">
        <v>12</v>
      </c>
      <c r="K310" s="17">
        <v>2</v>
      </c>
      <c r="L310" s="17"/>
      <c r="M310" s="17">
        <v>1</v>
      </c>
      <c r="N310" s="17">
        <v>2</v>
      </c>
      <c r="O310" s="17">
        <v>1</v>
      </c>
      <c r="P310" s="17">
        <v>1</v>
      </c>
      <c r="Q310" s="17">
        <v>1</v>
      </c>
      <c r="R310" s="17">
        <v>1</v>
      </c>
      <c r="S310" s="17"/>
      <c r="T310" s="17">
        <v>4</v>
      </c>
      <c r="U310" s="17">
        <v>8</v>
      </c>
      <c r="V310" s="17">
        <v>11</v>
      </c>
      <c r="W310" s="17">
        <v>1</v>
      </c>
    </row>
    <row r="311" spans="2:23">
      <c r="B311" t="s">
        <v>1020</v>
      </c>
      <c r="C311" s="18" t="s">
        <v>1019</v>
      </c>
      <c r="D311" s="17">
        <v>5</v>
      </c>
      <c r="E311" s="17">
        <v>0.27999999999999997</v>
      </c>
      <c r="F311" s="17">
        <v>1180000000</v>
      </c>
      <c r="G311" s="17">
        <v>0.02</v>
      </c>
      <c r="H311" s="17"/>
      <c r="I311" s="17">
        <v>2</v>
      </c>
      <c r="J311" s="17">
        <v>11</v>
      </c>
      <c r="K311" s="17">
        <v>4</v>
      </c>
      <c r="L311" s="17"/>
      <c r="M311" s="17">
        <v>2</v>
      </c>
      <c r="N311" s="17">
        <v>16</v>
      </c>
      <c r="O311" s="17">
        <v>13</v>
      </c>
      <c r="P311" s="17">
        <v>1</v>
      </c>
      <c r="Q311" s="17">
        <v>1</v>
      </c>
      <c r="R311" s="17">
        <v>1</v>
      </c>
      <c r="S311" s="17"/>
      <c r="T311" s="17">
        <v>16</v>
      </c>
      <c r="U311" s="17">
        <v>12</v>
      </c>
      <c r="V311" s="17">
        <v>9</v>
      </c>
      <c r="W311" s="17">
        <v>2</v>
      </c>
    </row>
    <row r="312" spans="2:23">
      <c r="B312" t="s">
        <v>1024</v>
      </c>
      <c r="C312" s="18" t="s">
        <v>1023</v>
      </c>
      <c r="D312" s="17">
        <v>3</v>
      </c>
      <c r="E312" s="17">
        <v>0.12</v>
      </c>
      <c r="F312" s="17">
        <v>1170000000</v>
      </c>
      <c r="G312" s="17">
        <v>0.04</v>
      </c>
      <c r="H312" s="17"/>
      <c r="I312" s="17">
        <v>1</v>
      </c>
      <c r="J312" s="17">
        <v>4</v>
      </c>
      <c r="K312" s="17">
        <v>1</v>
      </c>
      <c r="L312" s="17"/>
      <c r="M312" s="17">
        <v>1</v>
      </c>
      <c r="N312" s="17">
        <v>1</v>
      </c>
      <c r="O312" s="17">
        <v>4</v>
      </c>
      <c r="P312" s="17">
        <v>1</v>
      </c>
      <c r="Q312" s="17">
        <v>1</v>
      </c>
      <c r="R312" s="17">
        <v>1</v>
      </c>
      <c r="S312" s="17"/>
      <c r="T312" s="17">
        <v>7</v>
      </c>
      <c r="U312" s="17">
        <v>5</v>
      </c>
      <c r="V312" s="17">
        <v>4</v>
      </c>
      <c r="W312" s="17">
        <v>1</v>
      </c>
    </row>
    <row r="313" spans="2:23">
      <c r="B313" t="s">
        <v>1027</v>
      </c>
      <c r="C313" s="18" t="s">
        <v>1026</v>
      </c>
      <c r="D313" s="17">
        <v>2</v>
      </c>
      <c r="E313" s="17">
        <v>0.92999999999999994</v>
      </c>
      <c r="F313" s="17">
        <v>1170000000</v>
      </c>
      <c r="G313" s="17">
        <v>0.06</v>
      </c>
      <c r="H313" s="17"/>
      <c r="I313" s="17">
        <v>1</v>
      </c>
      <c r="J313" s="17">
        <v>1</v>
      </c>
      <c r="K313" s="17">
        <v>7</v>
      </c>
      <c r="L313" s="17"/>
      <c r="M313" s="17">
        <v>1</v>
      </c>
      <c r="N313" s="17">
        <v>1</v>
      </c>
      <c r="O313" s="17">
        <v>1</v>
      </c>
      <c r="P313" s="17">
        <v>1</v>
      </c>
      <c r="Q313" s="17">
        <v>1</v>
      </c>
      <c r="R313" s="17">
        <v>1</v>
      </c>
      <c r="S313" s="17"/>
      <c r="T313" s="17">
        <v>33</v>
      </c>
      <c r="U313" s="17">
        <v>2</v>
      </c>
      <c r="V313" s="17">
        <v>1</v>
      </c>
      <c r="W313" s="17">
        <v>1</v>
      </c>
    </row>
    <row r="314" spans="2:23">
      <c r="B314" t="s">
        <v>1030</v>
      </c>
      <c r="C314" s="18" t="s">
        <v>1029</v>
      </c>
      <c r="D314" s="17">
        <v>12</v>
      </c>
      <c r="E314" s="17">
        <v>0.25</v>
      </c>
      <c r="F314" s="17">
        <v>1150000000</v>
      </c>
      <c r="G314" s="17">
        <v>0.02</v>
      </c>
      <c r="H314" s="17"/>
      <c r="I314" s="17">
        <v>2</v>
      </c>
      <c r="J314" s="17">
        <v>11</v>
      </c>
      <c r="K314" s="17">
        <v>1</v>
      </c>
      <c r="L314" s="17"/>
      <c r="M314" s="17">
        <v>2</v>
      </c>
      <c r="N314" s="17">
        <v>16</v>
      </c>
      <c r="O314" s="17">
        <v>6</v>
      </c>
      <c r="P314" s="17">
        <v>1</v>
      </c>
      <c r="Q314" s="17">
        <v>1</v>
      </c>
      <c r="R314" s="17">
        <v>1</v>
      </c>
      <c r="S314" s="17"/>
      <c r="T314" s="17">
        <v>16</v>
      </c>
      <c r="U314" s="17">
        <v>12</v>
      </c>
      <c r="V314" s="17">
        <v>9</v>
      </c>
      <c r="W314" s="17">
        <v>2</v>
      </c>
    </row>
    <row r="315" spans="2:23">
      <c r="B315" t="s">
        <v>1034</v>
      </c>
      <c r="C315" s="18" t="s">
        <v>1033</v>
      </c>
      <c r="D315" s="17">
        <v>12</v>
      </c>
      <c r="E315" s="17">
        <v>0.55999999999999994</v>
      </c>
      <c r="F315" s="17">
        <v>1130000000</v>
      </c>
      <c r="G315" s="17">
        <v>0.11</v>
      </c>
      <c r="H315" s="17"/>
      <c r="I315" s="17">
        <v>1</v>
      </c>
      <c r="J315" s="17">
        <v>8</v>
      </c>
      <c r="K315" s="17">
        <v>1</v>
      </c>
      <c r="L315" s="17"/>
      <c r="M315" s="17">
        <v>5</v>
      </c>
      <c r="N315" s="17">
        <v>13</v>
      </c>
      <c r="O315" s="17">
        <v>10</v>
      </c>
      <c r="P315" s="17">
        <v>1</v>
      </c>
      <c r="Q315" s="17">
        <v>1</v>
      </c>
      <c r="R315" s="17">
        <v>1</v>
      </c>
      <c r="S315" s="17"/>
      <c r="T315" s="17">
        <v>15</v>
      </c>
      <c r="U315" s="17">
        <v>2</v>
      </c>
      <c r="V315" s="17">
        <v>8</v>
      </c>
      <c r="W315" s="17">
        <v>1</v>
      </c>
    </row>
    <row r="316" spans="2:23">
      <c r="B316" t="s">
        <v>1037</v>
      </c>
      <c r="C316" s="18" t="s">
        <v>1036</v>
      </c>
      <c r="D316" s="17">
        <v>2</v>
      </c>
      <c r="E316" s="17">
        <v>0.1</v>
      </c>
      <c r="F316" s="17">
        <v>1130000000</v>
      </c>
      <c r="G316" s="17">
        <v>0.1</v>
      </c>
      <c r="H316" s="17"/>
      <c r="I316" s="17">
        <v>1</v>
      </c>
      <c r="J316" s="17">
        <v>1</v>
      </c>
      <c r="K316" s="17">
        <v>7</v>
      </c>
      <c r="L316" s="17"/>
      <c r="M316" s="17">
        <v>1</v>
      </c>
      <c r="N316" s="17">
        <v>2</v>
      </c>
      <c r="O316" s="17">
        <v>1</v>
      </c>
      <c r="P316" s="17">
        <v>1</v>
      </c>
      <c r="Q316" s="17">
        <v>1</v>
      </c>
      <c r="R316" s="17">
        <v>1</v>
      </c>
      <c r="S316" s="17"/>
      <c r="T316" s="17">
        <v>3</v>
      </c>
      <c r="U316" s="17">
        <v>2</v>
      </c>
      <c r="V316" s="17">
        <v>1</v>
      </c>
      <c r="W316" s="17">
        <v>1</v>
      </c>
    </row>
    <row r="317" spans="2:23">
      <c r="B317" t="s">
        <v>1039</v>
      </c>
      <c r="C317" s="18" t="s">
        <v>1038</v>
      </c>
      <c r="D317" s="17">
        <v>4</v>
      </c>
      <c r="E317" s="17">
        <v>0.25</v>
      </c>
      <c r="F317" s="17">
        <v>1120000000</v>
      </c>
      <c r="G317" s="17">
        <v>0.08</v>
      </c>
      <c r="H317" s="17"/>
      <c r="I317" s="17">
        <v>1</v>
      </c>
      <c r="J317" s="17">
        <v>7</v>
      </c>
      <c r="K317" s="17">
        <v>1</v>
      </c>
      <c r="L317" s="17"/>
      <c r="M317" s="17">
        <v>1</v>
      </c>
      <c r="N317" s="17">
        <v>4</v>
      </c>
      <c r="O317" s="17">
        <v>1</v>
      </c>
      <c r="P317" s="17">
        <v>1</v>
      </c>
      <c r="Q317" s="17">
        <v>1</v>
      </c>
      <c r="R317" s="17">
        <v>1</v>
      </c>
      <c r="S317" s="17"/>
      <c r="T317" s="17">
        <v>1</v>
      </c>
      <c r="U317" s="17">
        <v>13</v>
      </c>
      <c r="V317" s="17">
        <v>10</v>
      </c>
      <c r="W317" s="17">
        <v>1</v>
      </c>
    </row>
    <row r="318" spans="2:23">
      <c r="B318" t="s">
        <v>1042</v>
      </c>
      <c r="C318" s="18" t="s">
        <v>1041</v>
      </c>
      <c r="D318" s="17">
        <v>2</v>
      </c>
      <c r="E318" s="17">
        <v>0.2</v>
      </c>
      <c r="F318" s="17">
        <v>1120000000</v>
      </c>
      <c r="G318" s="17">
        <v>0.04</v>
      </c>
      <c r="H318" s="17"/>
      <c r="I318" s="17">
        <v>1</v>
      </c>
      <c r="J318" s="17">
        <v>1</v>
      </c>
      <c r="K318" s="17">
        <v>1</v>
      </c>
      <c r="L318" s="17"/>
      <c r="M318" s="17">
        <v>1</v>
      </c>
      <c r="N318" s="17">
        <v>2</v>
      </c>
      <c r="O318" s="17">
        <v>1</v>
      </c>
      <c r="P318" s="17">
        <v>1</v>
      </c>
      <c r="Q318" s="17">
        <v>1</v>
      </c>
      <c r="R318" s="17">
        <v>1</v>
      </c>
      <c r="S318" s="17"/>
      <c r="T318" s="17">
        <v>10</v>
      </c>
      <c r="U318" s="17">
        <v>2</v>
      </c>
      <c r="V318" s="17">
        <v>1</v>
      </c>
      <c r="W318" s="17">
        <v>1</v>
      </c>
    </row>
    <row r="319" spans="2:23">
      <c r="B319" t="s">
        <v>1044</v>
      </c>
      <c r="C319" s="18" t="s">
        <v>1043</v>
      </c>
      <c r="D319" s="17">
        <v>12</v>
      </c>
      <c r="E319" s="17">
        <v>0.64</v>
      </c>
      <c r="F319" s="17">
        <v>1110000000</v>
      </c>
      <c r="G319" s="17">
        <v>0.06</v>
      </c>
      <c r="H319" s="17"/>
      <c r="I319" s="17">
        <v>1</v>
      </c>
      <c r="J319" s="17">
        <v>13</v>
      </c>
      <c r="K319" s="17">
        <v>1</v>
      </c>
      <c r="L319" s="17"/>
      <c r="M319" s="17">
        <v>5</v>
      </c>
      <c r="N319" s="17">
        <v>8</v>
      </c>
      <c r="O319" s="17">
        <v>1</v>
      </c>
      <c r="P319" s="17">
        <v>1</v>
      </c>
      <c r="Q319" s="17">
        <v>1</v>
      </c>
      <c r="R319" s="17">
        <v>1</v>
      </c>
      <c r="S319" s="17"/>
      <c r="T319" s="17">
        <v>15</v>
      </c>
      <c r="U319" s="17">
        <v>5</v>
      </c>
      <c r="V319" s="17">
        <v>2</v>
      </c>
      <c r="W319" s="17">
        <v>1</v>
      </c>
    </row>
    <row r="320" spans="2:23">
      <c r="B320" t="s">
        <v>1047</v>
      </c>
      <c r="C320" s="18" t="s">
        <v>1046</v>
      </c>
      <c r="D320" s="17">
        <v>2</v>
      </c>
      <c r="E320" s="17">
        <v>0.06</v>
      </c>
      <c r="F320" s="17">
        <v>1110000000</v>
      </c>
      <c r="G320" s="17">
        <v>0.04</v>
      </c>
      <c r="H320" s="17"/>
      <c r="I320" s="17">
        <v>2</v>
      </c>
      <c r="J320" s="17">
        <v>1</v>
      </c>
      <c r="K320" s="17">
        <v>1</v>
      </c>
      <c r="L320" s="17"/>
      <c r="M320" s="17">
        <v>2</v>
      </c>
      <c r="N320" s="17">
        <v>16</v>
      </c>
      <c r="O320" s="17">
        <v>6</v>
      </c>
      <c r="P320" s="17">
        <v>1</v>
      </c>
      <c r="Q320" s="17">
        <v>1</v>
      </c>
      <c r="R320" s="17">
        <v>1</v>
      </c>
      <c r="S320" s="17"/>
      <c r="T320" s="17">
        <v>6</v>
      </c>
      <c r="U320" s="17">
        <v>4</v>
      </c>
      <c r="V320" s="17">
        <v>3</v>
      </c>
      <c r="W320" s="17">
        <v>1</v>
      </c>
    </row>
    <row r="321" spans="2:23">
      <c r="B321" t="s">
        <v>1049</v>
      </c>
      <c r="C321" s="18" t="s">
        <v>1048</v>
      </c>
      <c r="D321" s="17">
        <v>8</v>
      </c>
      <c r="E321" s="17">
        <v>0.57999999999999996</v>
      </c>
      <c r="F321" s="17">
        <v>1110000000</v>
      </c>
      <c r="G321" s="17">
        <v>0.08</v>
      </c>
      <c r="H321" s="17"/>
      <c r="I321" s="17">
        <v>1</v>
      </c>
      <c r="J321" s="17">
        <v>5</v>
      </c>
      <c r="K321" s="17">
        <v>6</v>
      </c>
      <c r="L321" s="17"/>
      <c r="M321" s="17">
        <v>1</v>
      </c>
      <c r="N321" s="17">
        <v>5</v>
      </c>
      <c r="O321" s="17">
        <v>1</v>
      </c>
      <c r="P321" s="17">
        <v>1</v>
      </c>
      <c r="Q321" s="17">
        <v>1</v>
      </c>
      <c r="R321" s="17">
        <v>1</v>
      </c>
      <c r="S321" s="17"/>
      <c r="T321" s="17">
        <v>14</v>
      </c>
      <c r="U321" s="17">
        <v>7</v>
      </c>
      <c r="V321" s="17">
        <v>7</v>
      </c>
      <c r="W321" s="17">
        <v>1</v>
      </c>
    </row>
    <row r="322" spans="2:23">
      <c r="B322" t="s">
        <v>1052</v>
      </c>
      <c r="C322" s="18" t="s">
        <v>1051</v>
      </c>
      <c r="D322" s="17">
        <v>13</v>
      </c>
      <c r="E322" s="17">
        <v>0.25</v>
      </c>
      <c r="F322" s="17">
        <v>1100000000</v>
      </c>
      <c r="G322" s="17">
        <v>0.11</v>
      </c>
      <c r="H322" s="17"/>
      <c r="I322" s="17">
        <v>1</v>
      </c>
      <c r="J322" s="17">
        <v>13</v>
      </c>
      <c r="K322" s="17">
        <v>1</v>
      </c>
      <c r="L322" s="17"/>
      <c r="M322" s="17">
        <v>1</v>
      </c>
      <c r="N322" s="17">
        <v>2</v>
      </c>
      <c r="O322" s="17">
        <v>1</v>
      </c>
      <c r="P322" s="17">
        <v>1</v>
      </c>
      <c r="Q322" s="17">
        <v>1</v>
      </c>
      <c r="R322" s="17">
        <v>1</v>
      </c>
      <c r="S322" s="17"/>
      <c r="T322" s="17">
        <v>17</v>
      </c>
      <c r="U322" s="17">
        <v>2</v>
      </c>
      <c r="V322" s="17">
        <v>9</v>
      </c>
      <c r="W322" s="17">
        <v>1</v>
      </c>
    </row>
    <row r="323" spans="2:23">
      <c r="B323" t="s">
        <v>1055</v>
      </c>
      <c r="C323" s="18" t="s">
        <v>1054</v>
      </c>
      <c r="D323" s="17">
        <v>24</v>
      </c>
      <c r="E323" s="17">
        <v>0.6</v>
      </c>
      <c r="F323" s="17">
        <v>1100000000</v>
      </c>
      <c r="G323" s="17">
        <v>6.9999999999999993E-2</v>
      </c>
      <c r="H323" s="17"/>
      <c r="I323" s="17">
        <v>1</v>
      </c>
      <c r="J323" s="17">
        <v>8</v>
      </c>
      <c r="K323" s="17">
        <v>4</v>
      </c>
      <c r="L323" s="17"/>
      <c r="M323" s="17">
        <v>5</v>
      </c>
      <c r="N323" s="17">
        <v>14</v>
      </c>
      <c r="O323" s="17">
        <v>1</v>
      </c>
      <c r="P323" s="17">
        <v>1</v>
      </c>
      <c r="Q323" s="17">
        <v>1</v>
      </c>
      <c r="R323" s="17">
        <v>1</v>
      </c>
      <c r="S323" s="17"/>
      <c r="T323" s="17">
        <v>34</v>
      </c>
      <c r="U323" s="17">
        <v>2</v>
      </c>
      <c r="V323" s="17">
        <v>2</v>
      </c>
      <c r="W323" s="17">
        <v>1</v>
      </c>
    </row>
    <row r="324" spans="2:23">
      <c r="B324" t="s">
        <v>1058</v>
      </c>
      <c r="C324" s="18" t="s">
        <v>1057</v>
      </c>
      <c r="D324" s="17">
        <v>3</v>
      </c>
      <c r="E324" s="17">
        <v>0.15</v>
      </c>
      <c r="F324" s="17">
        <v>1100000000</v>
      </c>
      <c r="G324" s="17">
        <v>0.03</v>
      </c>
      <c r="H324" s="17"/>
      <c r="I324" s="17">
        <v>1</v>
      </c>
      <c r="J324" s="17">
        <v>1</v>
      </c>
      <c r="K324" s="17">
        <v>1</v>
      </c>
      <c r="L324" s="17"/>
      <c r="M324" s="17">
        <v>1</v>
      </c>
      <c r="N324" s="17">
        <v>5</v>
      </c>
      <c r="O324" s="17">
        <v>1</v>
      </c>
      <c r="P324" s="17">
        <v>1</v>
      </c>
      <c r="Q324" s="17">
        <v>1</v>
      </c>
      <c r="R324" s="17">
        <v>1</v>
      </c>
      <c r="S324" s="17"/>
      <c r="T324" s="17">
        <v>7</v>
      </c>
      <c r="U324" s="17">
        <v>2</v>
      </c>
      <c r="V324" s="17">
        <v>1</v>
      </c>
      <c r="W324" s="17">
        <v>1</v>
      </c>
    </row>
    <row r="325" spans="2:23">
      <c r="B325" t="s">
        <v>1060</v>
      </c>
      <c r="C325" s="18" t="s">
        <v>1059</v>
      </c>
      <c r="D325" s="17">
        <v>1</v>
      </c>
      <c r="E325" s="17">
        <v>0.15</v>
      </c>
      <c r="F325" s="17">
        <v>1100000000</v>
      </c>
      <c r="G325" s="17">
        <v>0.25</v>
      </c>
      <c r="H325" s="17"/>
      <c r="I325" s="17">
        <v>1</v>
      </c>
      <c r="J325" s="17">
        <v>3</v>
      </c>
      <c r="K325" s="17">
        <v>1</v>
      </c>
      <c r="L325" s="17"/>
      <c r="M325" s="17">
        <v>1</v>
      </c>
      <c r="N325" s="17">
        <v>5</v>
      </c>
      <c r="O325" s="17">
        <v>3</v>
      </c>
      <c r="P325" s="17">
        <v>1</v>
      </c>
      <c r="Q325" s="17">
        <v>1</v>
      </c>
      <c r="R325" s="17">
        <v>1</v>
      </c>
      <c r="S325" s="17"/>
      <c r="T325" s="17">
        <v>1</v>
      </c>
      <c r="U325" s="17">
        <v>8</v>
      </c>
      <c r="V325" s="17">
        <v>1</v>
      </c>
      <c r="W325" s="17">
        <v>1</v>
      </c>
    </row>
    <row r="326" spans="2:23">
      <c r="B326" t="s">
        <v>1062</v>
      </c>
      <c r="C326" s="18" t="s">
        <v>1061</v>
      </c>
      <c r="D326" s="17">
        <v>5</v>
      </c>
      <c r="E326" s="17">
        <v>0.43</v>
      </c>
      <c r="F326" s="17">
        <v>1090000000</v>
      </c>
      <c r="G326" s="17">
        <v>0.06</v>
      </c>
      <c r="H326" s="17"/>
      <c r="I326" s="17">
        <v>2</v>
      </c>
      <c r="J326" s="17">
        <v>17</v>
      </c>
      <c r="K326" s="17">
        <v>1</v>
      </c>
      <c r="L326" s="17"/>
      <c r="M326" s="17">
        <v>3</v>
      </c>
      <c r="N326" s="17">
        <v>12</v>
      </c>
      <c r="O326" s="17">
        <v>6</v>
      </c>
      <c r="P326" s="17">
        <v>1</v>
      </c>
      <c r="Q326" s="17">
        <v>1</v>
      </c>
      <c r="R326" s="17">
        <v>1</v>
      </c>
      <c r="S326" s="17"/>
      <c r="T326" s="17">
        <v>35</v>
      </c>
      <c r="U326" s="17">
        <v>20</v>
      </c>
      <c r="V326" s="17">
        <v>3</v>
      </c>
      <c r="W326" s="17">
        <v>1</v>
      </c>
    </row>
    <row r="327" spans="2:23">
      <c r="B327" t="s">
        <v>1065</v>
      </c>
      <c r="C327" s="18" t="s">
        <v>1064</v>
      </c>
      <c r="D327" s="17">
        <v>25</v>
      </c>
      <c r="E327" s="17">
        <v>0.72</v>
      </c>
      <c r="F327" s="17">
        <v>1080000000</v>
      </c>
      <c r="G327" s="17">
        <v>0.09</v>
      </c>
      <c r="H327" s="17"/>
      <c r="I327" s="17">
        <v>1</v>
      </c>
      <c r="J327" s="17">
        <v>1</v>
      </c>
      <c r="K327" s="17">
        <v>7</v>
      </c>
      <c r="L327" s="17"/>
      <c r="M327" s="17">
        <v>5</v>
      </c>
      <c r="N327" s="17">
        <v>14</v>
      </c>
      <c r="O327" s="17">
        <v>14</v>
      </c>
      <c r="P327" s="17">
        <v>1</v>
      </c>
      <c r="Q327" s="17">
        <v>1</v>
      </c>
      <c r="R327" s="17">
        <v>1</v>
      </c>
      <c r="S327" s="17"/>
      <c r="T327" s="17">
        <v>36</v>
      </c>
      <c r="U327" s="17">
        <v>2</v>
      </c>
      <c r="V327" s="17">
        <v>1</v>
      </c>
      <c r="W327" s="17">
        <v>1</v>
      </c>
    </row>
    <row r="328" spans="2:23">
      <c r="B328" t="s">
        <v>1070</v>
      </c>
      <c r="C328" s="18" t="s">
        <v>1069</v>
      </c>
      <c r="D328" s="17">
        <v>1</v>
      </c>
      <c r="E328" s="17">
        <v>0.08</v>
      </c>
      <c r="F328" s="17">
        <v>1080000000</v>
      </c>
      <c r="G328" s="17">
        <v>0.08</v>
      </c>
      <c r="H328" s="17"/>
      <c r="I328" s="17">
        <v>2</v>
      </c>
      <c r="J328" s="17">
        <v>1</v>
      </c>
      <c r="K328" s="17">
        <v>1</v>
      </c>
      <c r="L328" s="17"/>
      <c r="M328" s="17">
        <v>2</v>
      </c>
      <c r="N328" s="17">
        <v>3</v>
      </c>
      <c r="O328" s="17">
        <v>2</v>
      </c>
      <c r="P328" s="17">
        <v>1</v>
      </c>
      <c r="Q328" s="17">
        <v>1</v>
      </c>
      <c r="R328" s="17">
        <v>1</v>
      </c>
      <c r="S328" s="17"/>
      <c r="T328" s="17">
        <v>6</v>
      </c>
      <c r="U328" s="17">
        <v>4</v>
      </c>
      <c r="V328" s="17">
        <v>3</v>
      </c>
      <c r="W328" s="17">
        <v>1</v>
      </c>
    </row>
    <row r="329" spans="2:23">
      <c r="B329" t="s">
        <v>1072</v>
      </c>
      <c r="C329" s="18" t="s">
        <v>1071</v>
      </c>
      <c r="D329" s="17">
        <v>26</v>
      </c>
      <c r="E329" s="17">
        <v>0.38999999999999996</v>
      </c>
      <c r="F329" s="17">
        <v>1080000000</v>
      </c>
      <c r="G329" s="17">
        <v>0.02</v>
      </c>
      <c r="H329" s="17"/>
      <c r="I329" s="17">
        <v>3</v>
      </c>
      <c r="J329" s="17">
        <v>1</v>
      </c>
      <c r="K329" s="17">
        <v>4</v>
      </c>
      <c r="L329" s="17"/>
      <c r="M329" s="17">
        <v>4</v>
      </c>
      <c r="N329" s="17">
        <v>6</v>
      </c>
      <c r="O329" s="17">
        <v>5</v>
      </c>
      <c r="P329" s="17">
        <v>1</v>
      </c>
      <c r="Q329" s="17">
        <v>1</v>
      </c>
      <c r="R329" s="17">
        <v>1</v>
      </c>
      <c r="S329" s="17"/>
      <c r="T329" s="17">
        <v>9</v>
      </c>
      <c r="U329" s="17">
        <v>6</v>
      </c>
      <c r="V329" s="17">
        <v>5</v>
      </c>
      <c r="W329" s="17">
        <v>1</v>
      </c>
    </row>
    <row r="330" spans="2:23">
      <c r="B330" t="s">
        <v>1075</v>
      </c>
      <c r="C330" s="18" t="s">
        <v>1074</v>
      </c>
      <c r="D330" s="17">
        <v>6</v>
      </c>
      <c r="E330" s="17">
        <v>0.06</v>
      </c>
      <c r="F330" s="17">
        <v>1080000000</v>
      </c>
      <c r="G330" s="17">
        <v>0.04</v>
      </c>
      <c r="H330" s="17"/>
      <c r="I330" s="17">
        <v>2</v>
      </c>
      <c r="J330" s="17">
        <v>1</v>
      </c>
      <c r="K330" s="17">
        <v>1</v>
      </c>
      <c r="L330" s="17"/>
      <c r="M330" s="17">
        <v>6</v>
      </c>
      <c r="N330" s="17">
        <v>18</v>
      </c>
      <c r="O330" s="17">
        <v>7</v>
      </c>
      <c r="P330" s="17">
        <v>1</v>
      </c>
      <c r="Q330" s="17">
        <v>1</v>
      </c>
      <c r="R330" s="17">
        <v>1</v>
      </c>
      <c r="S330" s="17"/>
      <c r="T330" s="17">
        <v>6</v>
      </c>
      <c r="U330" s="17">
        <v>4</v>
      </c>
      <c r="V330" s="17">
        <v>3</v>
      </c>
      <c r="W330" s="17">
        <v>1</v>
      </c>
    </row>
    <row r="331" spans="2:23">
      <c r="B331" t="s">
        <v>1077</v>
      </c>
      <c r="C331" s="18" t="s">
        <v>1076</v>
      </c>
      <c r="D331" s="17">
        <v>27</v>
      </c>
      <c r="E331" s="17">
        <v>0.98</v>
      </c>
      <c r="F331" s="17">
        <v>1070000000.0000001</v>
      </c>
      <c r="G331" s="17">
        <v>0.11</v>
      </c>
      <c r="H331" s="17"/>
      <c r="I331" s="17">
        <v>4</v>
      </c>
      <c r="J331" s="17">
        <v>13</v>
      </c>
      <c r="K331" s="17">
        <v>4</v>
      </c>
      <c r="L331" s="17"/>
      <c r="M331" s="17">
        <v>13</v>
      </c>
      <c r="N331" s="17">
        <v>31</v>
      </c>
      <c r="O331" s="17">
        <v>29</v>
      </c>
      <c r="P331" s="17">
        <v>1</v>
      </c>
      <c r="Q331" s="17">
        <v>1</v>
      </c>
      <c r="R331" s="17">
        <v>1</v>
      </c>
      <c r="S331" s="17"/>
      <c r="T331" s="17">
        <v>37</v>
      </c>
      <c r="U331" s="17">
        <v>5</v>
      </c>
      <c r="V331" s="17">
        <v>4</v>
      </c>
      <c r="W331" s="17">
        <v>1</v>
      </c>
    </row>
    <row r="332" spans="2:23">
      <c r="B332" t="s">
        <v>1082</v>
      </c>
      <c r="C332" s="18" t="s">
        <v>1081</v>
      </c>
      <c r="D332" s="17">
        <v>2</v>
      </c>
      <c r="E332" s="17">
        <v>0.25</v>
      </c>
      <c r="F332" s="17">
        <v>1070000000.0000001</v>
      </c>
      <c r="G332" s="17">
        <v>0.06</v>
      </c>
      <c r="H332" s="17"/>
      <c r="I332" s="17">
        <v>5</v>
      </c>
      <c r="J332" s="17">
        <v>18</v>
      </c>
      <c r="K332" s="17">
        <v>4</v>
      </c>
      <c r="L332" s="17"/>
      <c r="M332" s="17">
        <v>14</v>
      </c>
      <c r="N332" s="17">
        <v>32</v>
      </c>
      <c r="O332" s="17">
        <v>30</v>
      </c>
      <c r="P332" s="17">
        <v>1</v>
      </c>
      <c r="Q332" s="17">
        <v>1</v>
      </c>
      <c r="R332" s="17">
        <v>1</v>
      </c>
      <c r="S332" s="17"/>
      <c r="T332" s="17">
        <v>1</v>
      </c>
      <c r="U332" s="17">
        <v>12</v>
      </c>
      <c r="V332" s="17">
        <v>9</v>
      </c>
      <c r="W332" s="17">
        <v>1</v>
      </c>
    </row>
    <row r="333" spans="2:23">
      <c r="B333" t="s">
        <v>1085</v>
      </c>
      <c r="C333" s="18" t="s">
        <v>1084</v>
      </c>
      <c r="D333" s="17">
        <v>2</v>
      </c>
      <c r="E333" s="17">
        <v>0.44</v>
      </c>
      <c r="F333" s="17">
        <v>1070000000.0000001</v>
      </c>
      <c r="G333" s="17">
        <v>0.03</v>
      </c>
      <c r="H333" s="17"/>
      <c r="I333" s="17">
        <v>1</v>
      </c>
      <c r="J333" s="17">
        <v>1</v>
      </c>
      <c r="K333" s="17">
        <v>1</v>
      </c>
      <c r="L333" s="17"/>
      <c r="M333" s="17">
        <v>5</v>
      </c>
      <c r="N333" s="17">
        <v>15</v>
      </c>
      <c r="O333" s="17">
        <v>1</v>
      </c>
      <c r="P333" s="17">
        <v>1</v>
      </c>
      <c r="Q333" s="17">
        <v>1</v>
      </c>
      <c r="R333" s="17">
        <v>1</v>
      </c>
      <c r="S333" s="17"/>
      <c r="T333" s="17">
        <v>10</v>
      </c>
      <c r="U333" s="17">
        <v>2</v>
      </c>
      <c r="V333" s="17">
        <v>1</v>
      </c>
      <c r="W333" s="17">
        <v>1</v>
      </c>
    </row>
    <row r="334" spans="2:23">
      <c r="B334" t="s">
        <v>1087</v>
      </c>
      <c r="C334" s="18" t="s">
        <v>1086</v>
      </c>
      <c r="D334" s="17">
        <v>2</v>
      </c>
      <c r="E334" s="17">
        <v>0.48</v>
      </c>
      <c r="F334" s="17">
        <v>1060000000</v>
      </c>
      <c r="G334" s="17">
        <v>0.05</v>
      </c>
      <c r="H334" s="17"/>
      <c r="I334" s="17">
        <v>1</v>
      </c>
      <c r="J334" s="17">
        <v>1</v>
      </c>
      <c r="K334" s="17">
        <v>1</v>
      </c>
      <c r="L334" s="17"/>
      <c r="M334" s="17">
        <v>5</v>
      </c>
      <c r="N334" s="17">
        <v>14</v>
      </c>
      <c r="O334" s="17">
        <v>31</v>
      </c>
      <c r="P334" s="17">
        <v>1</v>
      </c>
      <c r="Q334" s="17">
        <v>1</v>
      </c>
      <c r="R334" s="17">
        <v>1</v>
      </c>
      <c r="S334" s="17"/>
      <c r="T334" s="17">
        <v>1</v>
      </c>
      <c r="U334" s="17">
        <v>2</v>
      </c>
      <c r="V334" s="17">
        <v>1</v>
      </c>
      <c r="W334" s="17">
        <v>1</v>
      </c>
    </row>
    <row r="335" spans="2:23">
      <c r="B335" t="s">
        <v>1091</v>
      </c>
      <c r="C335" s="18" t="s">
        <v>1090</v>
      </c>
      <c r="D335" s="17">
        <v>22</v>
      </c>
      <c r="E335" s="17">
        <v>0.08</v>
      </c>
      <c r="F335" s="17">
        <v>1060000000</v>
      </c>
      <c r="G335" s="17">
        <v>0.05</v>
      </c>
      <c r="H335" s="17"/>
      <c r="I335" s="17">
        <v>1</v>
      </c>
      <c r="J335" s="17">
        <v>1</v>
      </c>
      <c r="K335" s="17">
        <v>1</v>
      </c>
      <c r="L335" s="17"/>
      <c r="M335" s="17">
        <v>5</v>
      </c>
      <c r="N335" s="17">
        <v>14</v>
      </c>
      <c r="O335" s="17">
        <v>1</v>
      </c>
      <c r="P335" s="17">
        <v>1</v>
      </c>
      <c r="Q335" s="17">
        <v>1</v>
      </c>
      <c r="R335" s="17">
        <v>1</v>
      </c>
      <c r="S335" s="17"/>
      <c r="T335" s="17">
        <v>3</v>
      </c>
      <c r="U335" s="17">
        <v>2</v>
      </c>
      <c r="V335" s="17">
        <v>1</v>
      </c>
      <c r="W335" s="17">
        <v>1</v>
      </c>
    </row>
    <row r="336" spans="2:23">
      <c r="B336" t="s">
        <v>1093</v>
      </c>
      <c r="C336" s="18" t="s">
        <v>1092</v>
      </c>
      <c r="D336" s="17">
        <v>12</v>
      </c>
      <c r="E336" s="17">
        <v>0.62</v>
      </c>
      <c r="F336" s="17">
        <v>1060000000</v>
      </c>
      <c r="G336" s="17">
        <v>0.04</v>
      </c>
      <c r="H336" s="17"/>
      <c r="I336" s="17">
        <v>1</v>
      </c>
      <c r="J336" s="17">
        <v>4</v>
      </c>
      <c r="K336" s="17">
        <v>1</v>
      </c>
      <c r="L336" s="17"/>
      <c r="M336" s="17">
        <v>1</v>
      </c>
      <c r="N336" s="17">
        <v>1</v>
      </c>
      <c r="O336" s="17">
        <v>4</v>
      </c>
      <c r="P336" s="17">
        <v>1</v>
      </c>
      <c r="Q336" s="17">
        <v>1</v>
      </c>
      <c r="R336" s="17">
        <v>1</v>
      </c>
      <c r="S336" s="17"/>
      <c r="T336" s="17">
        <v>5</v>
      </c>
      <c r="U336" s="17">
        <v>5</v>
      </c>
      <c r="V336" s="17">
        <v>2</v>
      </c>
      <c r="W336" s="17">
        <v>1</v>
      </c>
    </row>
    <row r="337" spans="2:23">
      <c r="B337" t="s">
        <v>1095</v>
      </c>
      <c r="C337" s="18" t="s">
        <v>1094</v>
      </c>
      <c r="D337" s="17">
        <v>14</v>
      </c>
      <c r="E337" s="17">
        <v>0.43</v>
      </c>
      <c r="F337" s="17">
        <v>1060000000</v>
      </c>
      <c r="G337" s="17">
        <v>0.09</v>
      </c>
      <c r="H337" s="17"/>
      <c r="I337" s="17">
        <v>1</v>
      </c>
      <c r="J337" s="17">
        <v>13</v>
      </c>
      <c r="K337" s="17">
        <v>2</v>
      </c>
      <c r="L337" s="17"/>
      <c r="M337" s="17">
        <v>1</v>
      </c>
      <c r="N337" s="17">
        <v>2</v>
      </c>
      <c r="O337" s="17">
        <v>1</v>
      </c>
      <c r="P337" s="17">
        <v>1</v>
      </c>
      <c r="Q337" s="17">
        <v>1</v>
      </c>
      <c r="R337" s="17">
        <v>1</v>
      </c>
      <c r="S337" s="17"/>
      <c r="T337" s="17">
        <v>4</v>
      </c>
      <c r="U337" s="17">
        <v>5</v>
      </c>
      <c r="V337" s="17">
        <v>2</v>
      </c>
      <c r="W337" s="17">
        <v>1</v>
      </c>
    </row>
    <row r="338" spans="2:23">
      <c r="B338" t="s">
        <v>1097</v>
      </c>
      <c r="C338" s="18" t="s">
        <v>1096</v>
      </c>
      <c r="D338" s="17">
        <v>5</v>
      </c>
      <c r="E338" s="17">
        <v>0.24</v>
      </c>
      <c r="F338" s="17">
        <v>1050000000</v>
      </c>
      <c r="G338" s="17">
        <v>0.05</v>
      </c>
      <c r="H338" s="17"/>
      <c r="I338" s="17">
        <v>2</v>
      </c>
      <c r="J338" s="17">
        <v>17</v>
      </c>
      <c r="K338" s="17">
        <v>1</v>
      </c>
      <c r="L338" s="17"/>
      <c r="M338" s="17">
        <v>3</v>
      </c>
      <c r="N338" s="17">
        <v>3</v>
      </c>
      <c r="O338" s="17">
        <v>6</v>
      </c>
      <c r="P338" s="17">
        <v>1</v>
      </c>
      <c r="Q338" s="17">
        <v>1</v>
      </c>
      <c r="R338" s="17">
        <v>1</v>
      </c>
      <c r="S338" s="17"/>
      <c r="T338" s="17">
        <v>35</v>
      </c>
      <c r="U338" s="17">
        <v>20</v>
      </c>
      <c r="V338" s="17">
        <v>3</v>
      </c>
      <c r="W338" s="17">
        <v>1</v>
      </c>
    </row>
    <row r="339" spans="2:23">
      <c r="B339" t="s">
        <v>1100</v>
      </c>
      <c r="C339" s="18" t="s">
        <v>1099</v>
      </c>
      <c r="D339" s="17">
        <v>10</v>
      </c>
      <c r="E339" s="17">
        <v>0.2</v>
      </c>
      <c r="F339" s="17">
        <v>1050000000</v>
      </c>
      <c r="G339" s="17">
        <v>0.06</v>
      </c>
      <c r="H339" s="17"/>
      <c r="I339" s="17">
        <v>2</v>
      </c>
      <c r="J339" s="17">
        <v>1</v>
      </c>
      <c r="K339" s="17">
        <v>1</v>
      </c>
      <c r="L339" s="17"/>
      <c r="M339" s="17">
        <v>6</v>
      </c>
      <c r="N339" s="17">
        <v>9</v>
      </c>
      <c r="O339" s="17">
        <v>6</v>
      </c>
      <c r="P339" s="17">
        <v>1</v>
      </c>
      <c r="Q339" s="17">
        <v>1</v>
      </c>
      <c r="R339" s="17">
        <v>1</v>
      </c>
      <c r="S339" s="17"/>
      <c r="T339" s="17">
        <v>18</v>
      </c>
      <c r="U339" s="17">
        <v>4</v>
      </c>
      <c r="V339" s="17">
        <v>3</v>
      </c>
      <c r="W339" s="17">
        <v>1</v>
      </c>
    </row>
    <row r="340" spans="2:23">
      <c r="B340" t="s">
        <v>1102</v>
      </c>
      <c r="C340" s="18" t="s">
        <v>1101</v>
      </c>
      <c r="D340" s="17">
        <v>3</v>
      </c>
      <c r="E340" s="17">
        <v>0.32</v>
      </c>
      <c r="F340" s="17">
        <v>1040000000</v>
      </c>
      <c r="G340" s="17">
        <v>0.06</v>
      </c>
      <c r="H340" s="17"/>
      <c r="I340" s="17">
        <v>2</v>
      </c>
      <c r="J340" s="17">
        <v>1</v>
      </c>
      <c r="K340" s="17">
        <v>3</v>
      </c>
      <c r="L340" s="17"/>
      <c r="M340" s="17">
        <v>9</v>
      </c>
      <c r="N340" s="17">
        <v>16</v>
      </c>
      <c r="O340" s="17">
        <v>2</v>
      </c>
      <c r="P340" s="17">
        <v>1</v>
      </c>
      <c r="Q340" s="17">
        <v>1</v>
      </c>
      <c r="R340" s="17">
        <v>1</v>
      </c>
      <c r="S340" s="17"/>
      <c r="T340" s="17">
        <v>6</v>
      </c>
      <c r="U340" s="17">
        <v>9</v>
      </c>
      <c r="V340" s="17">
        <v>3</v>
      </c>
      <c r="W340" s="17">
        <v>1</v>
      </c>
    </row>
    <row r="341" spans="2:23">
      <c r="B341" t="s">
        <v>1105</v>
      </c>
      <c r="C341" s="18" t="s">
        <v>1104</v>
      </c>
      <c r="D341" s="17">
        <v>1</v>
      </c>
      <c r="E341" s="17">
        <v>0.59</v>
      </c>
      <c r="F341" s="17">
        <v>1040000000</v>
      </c>
      <c r="G341" s="17">
        <v>0.11</v>
      </c>
      <c r="H341" s="17"/>
      <c r="I341" s="17">
        <v>1</v>
      </c>
      <c r="J341" s="17">
        <v>1</v>
      </c>
      <c r="K341" s="17">
        <v>7</v>
      </c>
      <c r="L341" s="17"/>
      <c r="M341" s="17">
        <v>1</v>
      </c>
      <c r="N341" s="17">
        <v>2</v>
      </c>
      <c r="O341" s="17">
        <v>1</v>
      </c>
      <c r="P341" s="17">
        <v>1</v>
      </c>
      <c r="Q341" s="17">
        <v>1</v>
      </c>
      <c r="R341" s="17">
        <v>1</v>
      </c>
      <c r="S341" s="17"/>
      <c r="T341" s="17">
        <v>1</v>
      </c>
      <c r="U341" s="17">
        <v>2</v>
      </c>
      <c r="V341" s="17">
        <v>1</v>
      </c>
      <c r="W341" s="17">
        <v>1</v>
      </c>
    </row>
    <row r="342" spans="2:23">
      <c r="B342" t="s">
        <v>1107</v>
      </c>
      <c r="C342" s="18" t="s">
        <v>1106</v>
      </c>
      <c r="D342" s="17">
        <v>12</v>
      </c>
      <c r="E342" s="17">
        <v>0.61</v>
      </c>
      <c r="F342" s="17">
        <v>1040000000</v>
      </c>
      <c r="G342" s="17">
        <v>0.06</v>
      </c>
      <c r="H342" s="17"/>
      <c r="I342" s="17">
        <v>1</v>
      </c>
      <c r="J342" s="17">
        <v>13</v>
      </c>
      <c r="K342" s="17">
        <v>1</v>
      </c>
      <c r="L342" s="17"/>
      <c r="M342" s="17">
        <v>5</v>
      </c>
      <c r="N342" s="17">
        <v>13</v>
      </c>
      <c r="O342" s="17">
        <v>1</v>
      </c>
      <c r="P342" s="17">
        <v>1</v>
      </c>
      <c r="Q342" s="17">
        <v>1</v>
      </c>
      <c r="R342" s="17">
        <v>1</v>
      </c>
      <c r="S342" s="17"/>
      <c r="T342" s="17">
        <v>15</v>
      </c>
      <c r="U342" s="17">
        <v>5</v>
      </c>
      <c r="V342" s="17">
        <v>2</v>
      </c>
      <c r="W342" s="17">
        <v>1</v>
      </c>
    </row>
    <row r="343" spans="2:23">
      <c r="B343" t="s">
        <v>1109</v>
      </c>
      <c r="C343" s="18" t="s">
        <v>1108</v>
      </c>
      <c r="D343" s="17">
        <v>5</v>
      </c>
      <c r="E343" s="17">
        <v>0.24</v>
      </c>
      <c r="F343" s="17">
        <v>1030000000</v>
      </c>
      <c r="G343" s="17">
        <v>6.9999999999999993E-2</v>
      </c>
      <c r="H343" s="17"/>
      <c r="I343" s="17">
        <v>2</v>
      </c>
      <c r="J343" s="17">
        <v>17</v>
      </c>
      <c r="K343" s="17">
        <v>1</v>
      </c>
      <c r="L343" s="17"/>
      <c r="M343" s="17">
        <v>3</v>
      </c>
      <c r="N343" s="17">
        <v>3</v>
      </c>
      <c r="O343" s="17">
        <v>7</v>
      </c>
      <c r="P343" s="17">
        <v>1</v>
      </c>
      <c r="Q343" s="17">
        <v>1</v>
      </c>
      <c r="R343" s="17">
        <v>1</v>
      </c>
      <c r="S343" s="17"/>
      <c r="T343" s="17">
        <v>35</v>
      </c>
      <c r="U343" s="17">
        <v>20</v>
      </c>
      <c r="V343" s="17">
        <v>3</v>
      </c>
      <c r="W343" s="17">
        <v>1</v>
      </c>
    </row>
    <row r="344" spans="2:23">
      <c r="B344" t="s">
        <v>1112</v>
      </c>
      <c r="C344" s="18" t="s">
        <v>1111</v>
      </c>
      <c r="D344" s="17">
        <v>2</v>
      </c>
      <c r="E344" s="17">
        <v>0.2</v>
      </c>
      <c r="F344" s="17">
        <v>1030000000</v>
      </c>
      <c r="G344" s="17">
        <v>0.13999999999999999</v>
      </c>
      <c r="H344" s="17"/>
      <c r="I344" s="17">
        <v>1</v>
      </c>
      <c r="J344" s="17">
        <v>3</v>
      </c>
      <c r="K344" s="17">
        <v>1</v>
      </c>
      <c r="L344" s="17"/>
      <c r="M344" s="17">
        <v>1</v>
      </c>
      <c r="N344" s="17">
        <v>1</v>
      </c>
      <c r="O344" s="17">
        <v>3</v>
      </c>
      <c r="P344" s="17">
        <v>1</v>
      </c>
      <c r="Q344" s="17">
        <v>1</v>
      </c>
      <c r="R344" s="17">
        <v>1</v>
      </c>
      <c r="S344" s="17"/>
      <c r="T344" s="17">
        <v>7</v>
      </c>
      <c r="U344" s="17">
        <v>5</v>
      </c>
      <c r="V344" s="17">
        <v>4</v>
      </c>
      <c r="W344" s="17">
        <v>1</v>
      </c>
    </row>
    <row r="345" spans="2:23">
      <c r="B345" t="s">
        <v>1114</v>
      </c>
      <c r="C345" s="18" t="s">
        <v>1113</v>
      </c>
      <c r="D345" s="17">
        <v>12</v>
      </c>
      <c r="E345" s="17">
        <v>0.6</v>
      </c>
      <c r="F345" s="17">
        <v>1020000000</v>
      </c>
      <c r="G345" s="17">
        <v>0.19</v>
      </c>
      <c r="H345" s="17"/>
      <c r="I345" s="17">
        <v>1</v>
      </c>
      <c r="J345" s="17">
        <v>13</v>
      </c>
      <c r="K345" s="17">
        <v>1</v>
      </c>
      <c r="L345" s="17"/>
      <c r="M345" s="17">
        <v>5</v>
      </c>
      <c r="N345" s="17">
        <v>8</v>
      </c>
      <c r="O345" s="17">
        <v>17</v>
      </c>
      <c r="P345" s="17">
        <v>1</v>
      </c>
      <c r="Q345" s="17">
        <v>1</v>
      </c>
      <c r="R345" s="17">
        <v>1</v>
      </c>
      <c r="S345" s="17"/>
      <c r="T345" s="17">
        <v>5</v>
      </c>
      <c r="U345" s="17">
        <v>19</v>
      </c>
      <c r="V345" s="17">
        <v>4</v>
      </c>
      <c r="W345" s="17">
        <v>1</v>
      </c>
    </row>
    <row r="346" spans="2:23">
      <c r="B346" t="s">
        <v>1117</v>
      </c>
      <c r="C346" s="18" t="s">
        <v>1116</v>
      </c>
      <c r="D346" s="17">
        <v>5</v>
      </c>
      <c r="E346" s="17">
        <v>0.24</v>
      </c>
      <c r="F346" s="17">
        <v>1010000000</v>
      </c>
      <c r="G346" s="17">
        <v>0.06</v>
      </c>
      <c r="H346" s="17"/>
      <c r="I346" s="17">
        <v>2</v>
      </c>
      <c r="J346" s="17">
        <v>17</v>
      </c>
      <c r="K346" s="17">
        <v>1</v>
      </c>
      <c r="L346" s="17"/>
      <c r="M346" s="17">
        <v>3</v>
      </c>
      <c r="N346" s="17">
        <v>3</v>
      </c>
      <c r="O346" s="17">
        <v>6</v>
      </c>
      <c r="P346" s="17">
        <v>1</v>
      </c>
      <c r="Q346" s="17">
        <v>1</v>
      </c>
      <c r="R346" s="17">
        <v>1</v>
      </c>
      <c r="S346" s="17"/>
      <c r="T346" s="17">
        <v>35</v>
      </c>
      <c r="U346" s="17">
        <v>20</v>
      </c>
      <c r="V346" s="17">
        <v>3</v>
      </c>
      <c r="W346" s="17">
        <v>1</v>
      </c>
    </row>
    <row r="347" spans="2:23">
      <c r="B347" t="s">
        <v>1120</v>
      </c>
      <c r="C347" s="18" t="s">
        <v>1119</v>
      </c>
      <c r="D347" s="17">
        <v>1</v>
      </c>
      <c r="E347" s="17">
        <v>0.35000000000000003</v>
      </c>
      <c r="F347" s="17">
        <v>1010000000</v>
      </c>
      <c r="G347" s="17">
        <v>0.16</v>
      </c>
      <c r="H347" s="17"/>
      <c r="I347" s="17">
        <v>1</v>
      </c>
      <c r="J347" s="17">
        <v>1</v>
      </c>
      <c r="K347" s="17">
        <v>1</v>
      </c>
      <c r="L347" s="17"/>
      <c r="M347" s="17">
        <v>5</v>
      </c>
      <c r="N347" s="17">
        <v>26</v>
      </c>
      <c r="O347" s="17">
        <v>15</v>
      </c>
      <c r="P347" s="17">
        <v>1</v>
      </c>
      <c r="Q347" s="17">
        <v>1</v>
      </c>
      <c r="R347" s="17">
        <v>1</v>
      </c>
      <c r="S347" s="17"/>
      <c r="T347" s="17">
        <v>1</v>
      </c>
      <c r="U347" s="17">
        <v>2</v>
      </c>
      <c r="V347" s="17">
        <v>2</v>
      </c>
      <c r="W347" s="17">
        <v>1</v>
      </c>
    </row>
    <row r="348" spans="2:23">
      <c r="B348" t="s">
        <v>1122</v>
      </c>
      <c r="C348" s="18" t="s">
        <v>1121</v>
      </c>
      <c r="D348" s="17">
        <v>9</v>
      </c>
      <c r="E348" s="17">
        <v>0.35000000000000003</v>
      </c>
      <c r="F348" s="17">
        <v>1010000000</v>
      </c>
      <c r="G348" s="17">
        <v>0.08</v>
      </c>
      <c r="H348" s="17"/>
      <c r="I348" s="17">
        <v>2</v>
      </c>
      <c r="J348" s="17">
        <v>12</v>
      </c>
      <c r="K348" s="17">
        <v>1</v>
      </c>
      <c r="L348" s="17"/>
      <c r="M348" s="17">
        <v>3</v>
      </c>
      <c r="N348" s="17">
        <v>12</v>
      </c>
      <c r="O348" s="17">
        <v>2</v>
      </c>
      <c r="P348" s="17">
        <v>1</v>
      </c>
      <c r="Q348" s="17">
        <v>1</v>
      </c>
      <c r="R348" s="17">
        <v>1</v>
      </c>
      <c r="S348" s="17"/>
      <c r="T348" s="17">
        <v>18</v>
      </c>
      <c r="U348" s="17">
        <v>21</v>
      </c>
      <c r="V348" s="17">
        <v>3</v>
      </c>
      <c r="W348" s="17">
        <v>1</v>
      </c>
    </row>
    <row r="349" spans="2:23">
      <c r="B349" t="s">
        <v>1124</v>
      </c>
      <c r="C349" s="18" t="s">
        <v>1123</v>
      </c>
      <c r="D349" s="17">
        <v>1</v>
      </c>
      <c r="E349" s="17">
        <v>0.33999999999999997</v>
      </c>
      <c r="F349" s="17">
        <v>1010000000</v>
      </c>
      <c r="G349" s="17">
        <v>0.1</v>
      </c>
      <c r="H349" s="17"/>
      <c r="I349" s="17">
        <v>1</v>
      </c>
      <c r="J349" s="17">
        <v>1</v>
      </c>
      <c r="K349" s="17">
        <v>2</v>
      </c>
      <c r="L349" s="17"/>
      <c r="M349" s="17">
        <v>1</v>
      </c>
      <c r="N349" s="17">
        <v>2</v>
      </c>
      <c r="O349" s="17">
        <v>1</v>
      </c>
      <c r="P349" s="17">
        <v>1</v>
      </c>
      <c r="Q349" s="17">
        <v>1</v>
      </c>
      <c r="R349" s="17">
        <v>1</v>
      </c>
      <c r="S349" s="17"/>
      <c r="T349" s="17">
        <v>1</v>
      </c>
      <c r="U349" s="17">
        <v>2</v>
      </c>
      <c r="V349" s="17">
        <v>1</v>
      </c>
      <c r="W349" s="17">
        <v>1</v>
      </c>
    </row>
    <row r="350" spans="2:23">
      <c r="B350" t="s">
        <v>1126</v>
      </c>
      <c r="C350" s="18" t="s">
        <v>1125</v>
      </c>
      <c r="D350" s="17">
        <v>28</v>
      </c>
      <c r="E350" s="17">
        <v>0.57999999999999996</v>
      </c>
      <c r="F350" s="17">
        <v>1000000000</v>
      </c>
      <c r="G350" s="17">
        <v>6.9999999999999993E-2</v>
      </c>
      <c r="H350" s="17"/>
      <c r="I350" s="17">
        <v>1</v>
      </c>
      <c r="J350" s="17">
        <v>5</v>
      </c>
      <c r="K350" s="17">
        <v>4</v>
      </c>
      <c r="L350" s="17"/>
      <c r="M350" s="17">
        <v>8</v>
      </c>
      <c r="N350" s="17">
        <v>10</v>
      </c>
      <c r="O350" s="17">
        <v>1</v>
      </c>
      <c r="P350" s="17">
        <v>1</v>
      </c>
      <c r="Q350" s="17">
        <v>1</v>
      </c>
      <c r="R350" s="17">
        <v>1</v>
      </c>
      <c r="S350" s="17"/>
      <c r="T350" s="17">
        <v>38</v>
      </c>
      <c r="U350" s="17">
        <v>7</v>
      </c>
      <c r="V350" s="17">
        <v>8</v>
      </c>
      <c r="W350" s="17">
        <v>1</v>
      </c>
    </row>
    <row r="351" spans="2:23">
      <c r="B351" t="s">
        <v>1131</v>
      </c>
      <c r="C351" s="18" t="s">
        <v>1130</v>
      </c>
      <c r="D351" s="17">
        <v>1</v>
      </c>
      <c r="E351" s="17">
        <v>0.15</v>
      </c>
      <c r="F351" s="17">
        <v>988280000</v>
      </c>
      <c r="G351" s="17">
        <v>0.16</v>
      </c>
      <c r="H351" s="17"/>
      <c r="I351" s="17">
        <v>1</v>
      </c>
      <c r="J351" s="17">
        <v>3</v>
      </c>
      <c r="K351" s="17">
        <v>1</v>
      </c>
      <c r="L351" s="17"/>
      <c r="M351" s="17">
        <v>1</v>
      </c>
      <c r="N351" s="17">
        <v>4</v>
      </c>
      <c r="O351" s="17">
        <v>3</v>
      </c>
      <c r="P351" s="17">
        <v>1</v>
      </c>
      <c r="Q351" s="17">
        <v>1</v>
      </c>
      <c r="R351" s="17">
        <v>1</v>
      </c>
      <c r="S351" s="17"/>
      <c r="T351" s="17">
        <v>1</v>
      </c>
      <c r="U351" s="17">
        <v>8</v>
      </c>
      <c r="V351" s="17">
        <v>1</v>
      </c>
      <c r="W351" s="17">
        <v>1</v>
      </c>
    </row>
    <row r="352" spans="2:23">
      <c r="B352" t="s">
        <v>1134</v>
      </c>
      <c r="C352" s="18" t="s">
        <v>1133</v>
      </c>
      <c r="D352" s="17">
        <v>1</v>
      </c>
      <c r="E352" s="17">
        <v>0.35000000000000003</v>
      </c>
      <c r="F352" s="17">
        <v>976720000</v>
      </c>
      <c r="G352" s="17">
        <v>0.03</v>
      </c>
      <c r="H352" s="17"/>
      <c r="I352" s="17">
        <v>1</v>
      </c>
      <c r="J352" s="17">
        <v>8</v>
      </c>
      <c r="K352" s="17">
        <v>1</v>
      </c>
      <c r="L352" s="17"/>
      <c r="M352" s="17">
        <v>5</v>
      </c>
      <c r="N352" s="17">
        <v>17</v>
      </c>
      <c r="O352" s="17">
        <v>22</v>
      </c>
      <c r="P352" s="17">
        <v>1</v>
      </c>
      <c r="Q352" s="17">
        <v>1</v>
      </c>
      <c r="R352" s="17">
        <v>1</v>
      </c>
      <c r="S352" s="17"/>
      <c r="T352" s="17">
        <v>1</v>
      </c>
      <c r="U352" s="17">
        <v>2</v>
      </c>
      <c r="V352" s="17">
        <v>8</v>
      </c>
      <c r="W352" s="17">
        <v>1</v>
      </c>
    </row>
    <row r="353" spans="2:23">
      <c r="B353" t="s">
        <v>1137</v>
      </c>
      <c r="C353" s="18" t="s">
        <v>1136</v>
      </c>
      <c r="D353" s="17">
        <v>4</v>
      </c>
      <c r="E353" s="17">
        <v>0.27999999999999997</v>
      </c>
      <c r="F353" s="17">
        <v>973500000</v>
      </c>
      <c r="G353" s="17">
        <v>0.11</v>
      </c>
      <c r="H353" s="17"/>
      <c r="I353" s="17">
        <v>2</v>
      </c>
      <c r="J353" s="17">
        <v>1</v>
      </c>
      <c r="K353" s="17">
        <v>1</v>
      </c>
      <c r="L353" s="17"/>
      <c r="M353" s="17">
        <v>15</v>
      </c>
      <c r="N353" s="17">
        <v>3</v>
      </c>
      <c r="O353" s="17">
        <v>2</v>
      </c>
      <c r="P353" s="17">
        <v>1</v>
      </c>
      <c r="Q353" s="17">
        <v>1</v>
      </c>
      <c r="R353" s="17">
        <v>1</v>
      </c>
      <c r="S353" s="17"/>
      <c r="T353" s="17">
        <v>18</v>
      </c>
      <c r="U353" s="17">
        <v>4</v>
      </c>
      <c r="V353" s="17">
        <v>3</v>
      </c>
      <c r="W353" s="17">
        <v>1</v>
      </c>
    </row>
    <row r="354" spans="2:23">
      <c r="B354" t="s">
        <v>1141</v>
      </c>
      <c r="C354" s="18" t="s">
        <v>1140</v>
      </c>
      <c r="D354" s="17">
        <v>4</v>
      </c>
      <c r="E354" s="17">
        <v>0.25</v>
      </c>
      <c r="F354" s="17">
        <v>967830000</v>
      </c>
      <c r="G354" s="17">
        <v>0.13</v>
      </c>
      <c r="H354" s="17"/>
      <c r="I354" s="17">
        <v>1</v>
      </c>
      <c r="J354" s="17">
        <v>7</v>
      </c>
      <c r="K354" s="17">
        <v>1</v>
      </c>
      <c r="L354" s="17"/>
      <c r="M354" s="17">
        <v>1</v>
      </c>
      <c r="N354" s="17">
        <v>5</v>
      </c>
      <c r="O354" s="17">
        <v>1</v>
      </c>
      <c r="P354" s="17">
        <v>1</v>
      </c>
      <c r="Q354" s="17">
        <v>1</v>
      </c>
      <c r="R354" s="17">
        <v>1</v>
      </c>
      <c r="S354" s="17"/>
      <c r="T354" s="17">
        <v>1</v>
      </c>
      <c r="U354" s="17">
        <v>13</v>
      </c>
      <c r="V354" s="17">
        <v>10</v>
      </c>
      <c r="W354" s="17">
        <v>1</v>
      </c>
    </row>
    <row r="355" spans="2:23">
      <c r="B355" t="s">
        <v>1144</v>
      </c>
      <c r="C355" s="18" t="s">
        <v>1143</v>
      </c>
      <c r="D355" s="17">
        <v>12</v>
      </c>
      <c r="E355" s="17">
        <v>0.6</v>
      </c>
      <c r="F355" s="17">
        <v>964680000</v>
      </c>
      <c r="G355" s="17">
        <v>0.1</v>
      </c>
      <c r="H355" s="17"/>
      <c r="I355" s="17">
        <v>1</v>
      </c>
      <c r="J355" s="17">
        <v>8</v>
      </c>
      <c r="K355" s="17">
        <v>4</v>
      </c>
      <c r="L355" s="17"/>
      <c r="M355" s="17">
        <v>5</v>
      </c>
      <c r="N355" s="17">
        <v>14</v>
      </c>
      <c r="O355" s="17">
        <v>1</v>
      </c>
      <c r="P355" s="17">
        <v>1</v>
      </c>
      <c r="Q355" s="17">
        <v>1</v>
      </c>
      <c r="R355" s="17">
        <v>1</v>
      </c>
      <c r="S355" s="17"/>
      <c r="T355" s="17">
        <v>21</v>
      </c>
      <c r="U355" s="17">
        <v>2</v>
      </c>
      <c r="V355" s="17">
        <v>2</v>
      </c>
      <c r="W355" s="17">
        <v>1</v>
      </c>
    </row>
    <row r="356" spans="2:23">
      <c r="B356" t="s">
        <v>1147</v>
      </c>
      <c r="C356" s="18" t="s">
        <v>1146</v>
      </c>
      <c r="D356" s="17">
        <v>1</v>
      </c>
      <c r="E356" s="17">
        <v>0.15</v>
      </c>
      <c r="F356" s="17">
        <v>961240000</v>
      </c>
      <c r="G356" s="17">
        <v>0.08</v>
      </c>
      <c r="H356" s="17"/>
      <c r="I356" s="17">
        <v>2</v>
      </c>
      <c r="J356" s="17">
        <v>1</v>
      </c>
      <c r="K356" s="17">
        <v>1</v>
      </c>
      <c r="L356" s="17"/>
      <c r="M356" s="17">
        <v>6</v>
      </c>
      <c r="N356" s="17">
        <v>9</v>
      </c>
      <c r="O356" s="17">
        <v>2</v>
      </c>
      <c r="P356" s="17">
        <v>1</v>
      </c>
      <c r="Q356" s="17">
        <v>1</v>
      </c>
      <c r="R356" s="17">
        <v>1</v>
      </c>
      <c r="S356" s="17"/>
      <c r="T356" s="17">
        <v>6</v>
      </c>
      <c r="U356" s="17">
        <v>4</v>
      </c>
      <c r="V356" s="17">
        <v>3</v>
      </c>
      <c r="W356" s="17">
        <v>1</v>
      </c>
    </row>
    <row r="357" spans="2:23">
      <c r="B357" t="s">
        <v>1150</v>
      </c>
      <c r="C357" s="18" t="s">
        <v>1149</v>
      </c>
      <c r="D357" s="17">
        <v>2</v>
      </c>
      <c r="E357" s="17">
        <v>0.48</v>
      </c>
      <c r="F357" s="17">
        <v>957440000</v>
      </c>
      <c r="G357" s="17">
        <v>0.04</v>
      </c>
      <c r="H357" s="17"/>
      <c r="I357" s="17">
        <v>1</v>
      </c>
      <c r="J357" s="17">
        <v>1</v>
      </c>
      <c r="K357" s="17">
        <v>1</v>
      </c>
      <c r="L357" s="17"/>
      <c r="M357" s="17">
        <v>5</v>
      </c>
      <c r="N357" s="17">
        <v>26</v>
      </c>
      <c r="O357" s="17">
        <v>15</v>
      </c>
      <c r="P357" s="17">
        <v>1</v>
      </c>
      <c r="Q357" s="17">
        <v>1</v>
      </c>
      <c r="R357" s="17">
        <v>1</v>
      </c>
      <c r="S357" s="17"/>
      <c r="T357" s="17">
        <v>1</v>
      </c>
      <c r="U357" s="17">
        <v>2</v>
      </c>
      <c r="V357" s="17">
        <v>1</v>
      </c>
      <c r="W357" s="17">
        <v>1</v>
      </c>
    </row>
    <row r="358" spans="2:23">
      <c r="B358" t="s">
        <v>1153</v>
      </c>
      <c r="C358" s="18" t="s">
        <v>1152</v>
      </c>
      <c r="D358" s="17">
        <v>4</v>
      </c>
      <c r="E358" s="17">
        <v>0.49</v>
      </c>
      <c r="F358" s="17">
        <v>952710000</v>
      </c>
      <c r="G358" s="17">
        <v>0.1</v>
      </c>
      <c r="H358" s="17"/>
      <c r="I358" s="17">
        <v>1</v>
      </c>
      <c r="J358" s="17">
        <v>12</v>
      </c>
      <c r="K358" s="17">
        <v>3</v>
      </c>
      <c r="L358" s="17"/>
      <c r="M358" s="17">
        <v>1</v>
      </c>
      <c r="N358" s="17">
        <v>2</v>
      </c>
      <c r="O358" s="17">
        <v>1</v>
      </c>
      <c r="P358" s="17">
        <v>1</v>
      </c>
      <c r="Q358" s="17">
        <v>1</v>
      </c>
      <c r="R358" s="17">
        <v>1</v>
      </c>
      <c r="S358" s="17"/>
      <c r="T358" s="17">
        <v>4</v>
      </c>
      <c r="U358" s="17">
        <v>8</v>
      </c>
      <c r="V358" s="17">
        <v>11</v>
      </c>
      <c r="W358" s="17">
        <v>1</v>
      </c>
    </row>
    <row r="359" spans="2:23">
      <c r="B359" t="s">
        <v>1156</v>
      </c>
      <c r="C359" s="18" t="s">
        <v>1155</v>
      </c>
      <c r="D359" s="17">
        <v>2</v>
      </c>
      <c r="E359" s="17">
        <v>0.44</v>
      </c>
      <c r="F359" s="17">
        <v>951320000</v>
      </c>
      <c r="G359" s="17">
        <v>0.04</v>
      </c>
      <c r="H359" s="17"/>
      <c r="I359" s="17">
        <v>1</v>
      </c>
      <c r="J359" s="17">
        <v>1</v>
      </c>
      <c r="K359" s="17">
        <v>1</v>
      </c>
      <c r="L359" s="17"/>
      <c r="M359" s="17">
        <v>5</v>
      </c>
      <c r="N359" s="17">
        <v>20</v>
      </c>
      <c r="O359" s="17">
        <v>1</v>
      </c>
      <c r="P359" s="17">
        <v>1</v>
      </c>
      <c r="Q359" s="17">
        <v>1</v>
      </c>
      <c r="R359" s="17">
        <v>1</v>
      </c>
      <c r="S359" s="17"/>
      <c r="T359" s="17">
        <v>10</v>
      </c>
      <c r="U359" s="17">
        <v>2</v>
      </c>
      <c r="V359" s="17">
        <v>1</v>
      </c>
      <c r="W359" s="17">
        <v>1</v>
      </c>
    </row>
    <row r="360" spans="2:23">
      <c r="B360" t="s">
        <v>1159</v>
      </c>
      <c r="C360" s="18" t="s">
        <v>1158</v>
      </c>
      <c r="D360" s="17">
        <v>2</v>
      </c>
      <c r="E360" s="17">
        <v>0.44</v>
      </c>
      <c r="F360" s="17">
        <v>945050000</v>
      </c>
      <c r="G360" s="17">
        <v>0.04</v>
      </c>
      <c r="H360" s="17"/>
      <c r="I360" s="17">
        <v>1</v>
      </c>
      <c r="J360" s="17">
        <v>1</v>
      </c>
      <c r="K360" s="17">
        <v>1</v>
      </c>
      <c r="L360" s="17"/>
      <c r="M360" s="17">
        <v>5</v>
      </c>
      <c r="N360" s="17">
        <v>23</v>
      </c>
      <c r="O360" s="17">
        <v>1</v>
      </c>
      <c r="P360" s="17">
        <v>1</v>
      </c>
      <c r="Q360" s="17">
        <v>1</v>
      </c>
      <c r="R360" s="17">
        <v>1</v>
      </c>
      <c r="S360" s="17"/>
      <c r="T360" s="17">
        <v>10</v>
      </c>
      <c r="U360" s="17">
        <v>2</v>
      </c>
      <c r="V360" s="17">
        <v>1</v>
      </c>
      <c r="W360" s="17">
        <v>1</v>
      </c>
    </row>
    <row r="361" spans="2:23">
      <c r="B361" t="s">
        <v>1162</v>
      </c>
      <c r="C361" s="18" t="s">
        <v>1161</v>
      </c>
      <c r="D361" s="17">
        <v>13</v>
      </c>
      <c r="E361" s="17">
        <v>0.47000000000000003</v>
      </c>
      <c r="F361" s="17">
        <v>944790000</v>
      </c>
      <c r="G361" s="17">
        <v>6.9999999999999993E-2</v>
      </c>
      <c r="H361" s="17"/>
      <c r="I361" s="17">
        <v>1</v>
      </c>
      <c r="J361" s="17">
        <v>13</v>
      </c>
      <c r="K361" s="17">
        <v>5</v>
      </c>
      <c r="L361" s="17"/>
      <c r="M361" s="17">
        <v>1</v>
      </c>
      <c r="N361" s="17">
        <v>2</v>
      </c>
      <c r="O361" s="17">
        <v>1</v>
      </c>
      <c r="P361" s="17">
        <v>1</v>
      </c>
      <c r="Q361" s="17">
        <v>1</v>
      </c>
      <c r="R361" s="17">
        <v>1</v>
      </c>
      <c r="S361" s="17"/>
      <c r="T361" s="17">
        <v>29</v>
      </c>
      <c r="U361" s="17">
        <v>12</v>
      </c>
      <c r="V361" s="17">
        <v>4</v>
      </c>
      <c r="W361" s="17">
        <v>1</v>
      </c>
    </row>
    <row r="362" spans="2:23">
      <c r="B362" t="s">
        <v>1165</v>
      </c>
      <c r="C362" s="18" t="s">
        <v>1164</v>
      </c>
      <c r="D362" s="17">
        <v>13</v>
      </c>
      <c r="E362" s="17">
        <v>0.38999999999999996</v>
      </c>
      <c r="F362" s="17">
        <v>939090000</v>
      </c>
      <c r="G362" s="17">
        <v>0.25</v>
      </c>
      <c r="H362" s="17"/>
      <c r="I362" s="17">
        <v>1</v>
      </c>
      <c r="J362" s="17">
        <v>12</v>
      </c>
      <c r="K362" s="17">
        <v>2</v>
      </c>
      <c r="L362" s="17"/>
      <c r="M362" s="17">
        <v>1</v>
      </c>
      <c r="N362" s="17">
        <v>2</v>
      </c>
      <c r="O362" s="17">
        <v>1</v>
      </c>
      <c r="P362" s="17">
        <v>1</v>
      </c>
      <c r="Q362" s="17">
        <v>1</v>
      </c>
      <c r="R362" s="17">
        <v>1</v>
      </c>
      <c r="S362" s="17"/>
      <c r="T362" s="17">
        <v>17</v>
      </c>
      <c r="U362" s="17">
        <v>2</v>
      </c>
      <c r="V362" s="17">
        <v>11</v>
      </c>
      <c r="W362" s="17">
        <v>1</v>
      </c>
    </row>
    <row r="363" spans="2:23">
      <c r="B363" t="s">
        <v>1168</v>
      </c>
      <c r="C363" s="18" t="s">
        <v>1167</v>
      </c>
      <c r="D363" s="17">
        <v>29</v>
      </c>
      <c r="E363" s="17">
        <v>0.85000000000000009</v>
      </c>
      <c r="F363" s="17">
        <v>937740000</v>
      </c>
      <c r="G363" s="17">
        <v>0.16</v>
      </c>
      <c r="H363" s="17"/>
      <c r="I363" s="17">
        <v>1</v>
      </c>
      <c r="J363" s="17">
        <v>1</v>
      </c>
      <c r="K363" s="17">
        <v>3</v>
      </c>
      <c r="L363" s="17"/>
      <c r="M363" s="17">
        <v>5</v>
      </c>
      <c r="N363" s="17">
        <v>26</v>
      </c>
      <c r="O363" s="17">
        <v>32</v>
      </c>
      <c r="P363" s="17">
        <v>1</v>
      </c>
      <c r="Q363" s="17">
        <v>1</v>
      </c>
      <c r="R363" s="17">
        <v>1</v>
      </c>
      <c r="S363" s="17"/>
      <c r="T363" s="17">
        <v>10</v>
      </c>
      <c r="U363" s="17">
        <v>2</v>
      </c>
      <c r="V363" s="17">
        <v>1</v>
      </c>
      <c r="W363" s="17">
        <v>1</v>
      </c>
    </row>
    <row r="364" spans="2:23">
      <c r="B364" t="s">
        <v>1173</v>
      </c>
      <c r="C364" s="18" t="s">
        <v>1172</v>
      </c>
      <c r="D364" s="17">
        <v>2</v>
      </c>
      <c r="E364" s="17">
        <v>0.2</v>
      </c>
      <c r="F364" s="17">
        <v>924680000</v>
      </c>
      <c r="G364" s="17">
        <v>0.03</v>
      </c>
      <c r="H364" s="17"/>
      <c r="I364" s="17">
        <v>1</v>
      </c>
      <c r="J364" s="17">
        <v>13</v>
      </c>
      <c r="K364" s="17">
        <v>1</v>
      </c>
      <c r="L364" s="17"/>
      <c r="M364" s="17">
        <v>1</v>
      </c>
      <c r="N364" s="17">
        <v>1</v>
      </c>
      <c r="O364" s="17">
        <v>1</v>
      </c>
      <c r="P364" s="17">
        <v>1</v>
      </c>
      <c r="Q364" s="17">
        <v>1</v>
      </c>
      <c r="R364" s="17">
        <v>1</v>
      </c>
      <c r="S364" s="17"/>
      <c r="T364" s="17">
        <v>17</v>
      </c>
      <c r="U364" s="17">
        <v>5</v>
      </c>
      <c r="V364" s="17">
        <v>1</v>
      </c>
      <c r="W364" s="17">
        <v>1</v>
      </c>
    </row>
    <row r="365" spans="2:23">
      <c r="B365" t="s">
        <v>1176</v>
      </c>
      <c r="C365" s="18" t="s">
        <v>1175</v>
      </c>
      <c r="D365" s="17">
        <v>18</v>
      </c>
      <c r="E365" s="17">
        <v>1.6500000000000001</v>
      </c>
      <c r="F365" s="17">
        <v>918530000</v>
      </c>
      <c r="G365" s="17">
        <v>0.71000000000000008</v>
      </c>
      <c r="H365" s="17"/>
      <c r="I365" s="17">
        <v>1</v>
      </c>
      <c r="J365" s="17">
        <v>5</v>
      </c>
      <c r="K365" s="17">
        <v>2</v>
      </c>
      <c r="L365" s="17"/>
      <c r="M365" s="17">
        <v>8</v>
      </c>
      <c r="N365" s="17">
        <v>10</v>
      </c>
      <c r="O365" s="17">
        <v>1</v>
      </c>
      <c r="P365" s="17">
        <v>1</v>
      </c>
      <c r="Q365" s="17">
        <v>2</v>
      </c>
      <c r="R365" s="17">
        <v>2</v>
      </c>
      <c r="S365" s="17"/>
      <c r="T365" s="17">
        <v>3</v>
      </c>
      <c r="U365" s="17">
        <v>7</v>
      </c>
      <c r="V365" s="17">
        <v>1</v>
      </c>
      <c r="W365" s="17">
        <v>1</v>
      </c>
    </row>
    <row r="366" spans="2:23">
      <c r="B366" t="s">
        <v>1179</v>
      </c>
      <c r="C366" s="18" t="s">
        <v>1178</v>
      </c>
      <c r="D366" s="17">
        <v>13</v>
      </c>
      <c r="E366" s="17">
        <v>0.47000000000000003</v>
      </c>
      <c r="F366" s="17">
        <v>913640000</v>
      </c>
      <c r="G366" s="17">
        <v>6.9999999999999993E-2</v>
      </c>
      <c r="H366" s="17"/>
      <c r="I366" s="17">
        <v>1</v>
      </c>
      <c r="J366" s="17">
        <v>1</v>
      </c>
      <c r="K366" s="17">
        <v>4</v>
      </c>
      <c r="L366" s="17"/>
      <c r="M366" s="17">
        <v>5</v>
      </c>
      <c r="N366" s="17">
        <v>26</v>
      </c>
      <c r="O366" s="17">
        <v>21</v>
      </c>
      <c r="P366" s="17">
        <v>1</v>
      </c>
      <c r="Q366" s="17">
        <v>1</v>
      </c>
      <c r="R366" s="17">
        <v>1</v>
      </c>
      <c r="S366" s="17"/>
      <c r="T366" s="17">
        <v>20</v>
      </c>
      <c r="U366" s="17">
        <v>2</v>
      </c>
      <c r="V366" s="17">
        <v>1</v>
      </c>
      <c r="W366" s="17">
        <v>1</v>
      </c>
    </row>
    <row r="367" spans="2:23">
      <c r="B367" t="s">
        <v>1182</v>
      </c>
      <c r="C367" s="18" t="s">
        <v>1181</v>
      </c>
      <c r="D367" s="17">
        <v>22</v>
      </c>
      <c r="E367" s="17">
        <v>0.08</v>
      </c>
      <c r="F367" s="17">
        <v>913470000</v>
      </c>
      <c r="G367" s="17">
        <v>0.06</v>
      </c>
      <c r="H367" s="17"/>
      <c r="I367" s="17">
        <v>1</v>
      </c>
      <c r="J367" s="17">
        <v>1</v>
      </c>
      <c r="K367" s="17">
        <v>1</v>
      </c>
      <c r="L367" s="17"/>
      <c r="M367" s="17">
        <v>5</v>
      </c>
      <c r="N367" s="17">
        <v>8</v>
      </c>
      <c r="O367" s="17">
        <v>1</v>
      </c>
      <c r="P367" s="17">
        <v>1</v>
      </c>
      <c r="Q367" s="17">
        <v>1</v>
      </c>
      <c r="R367" s="17">
        <v>1</v>
      </c>
      <c r="S367" s="17"/>
      <c r="T367" s="17">
        <v>3</v>
      </c>
      <c r="U367" s="17">
        <v>2</v>
      </c>
      <c r="V367" s="17">
        <v>1</v>
      </c>
      <c r="W367" s="17">
        <v>1</v>
      </c>
    </row>
    <row r="368" spans="2:23">
      <c r="B368" t="s">
        <v>1185</v>
      </c>
      <c r="C368" s="18" t="s">
        <v>1184</v>
      </c>
      <c r="D368" s="17">
        <v>15</v>
      </c>
      <c r="E368" s="17">
        <v>0.94000000000000006</v>
      </c>
      <c r="F368" s="17">
        <v>912800000</v>
      </c>
      <c r="G368" s="17">
        <v>0.02</v>
      </c>
      <c r="H368" s="17"/>
      <c r="I368" s="17">
        <v>1</v>
      </c>
      <c r="J368" s="17">
        <v>1</v>
      </c>
      <c r="K368" s="17">
        <v>1</v>
      </c>
      <c r="L368" s="17"/>
      <c r="M368" s="17">
        <v>1</v>
      </c>
      <c r="N368" s="17">
        <v>1</v>
      </c>
      <c r="O368" s="17">
        <v>1</v>
      </c>
      <c r="P368" s="17">
        <v>1</v>
      </c>
      <c r="Q368" s="17">
        <v>2</v>
      </c>
      <c r="R368" s="17">
        <v>1</v>
      </c>
      <c r="S368" s="17"/>
      <c r="T368" s="17">
        <v>1</v>
      </c>
      <c r="U368" s="17">
        <v>1</v>
      </c>
      <c r="V368" s="17">
        <v>1</v>
      </c>
      <c r="W368" s="17">
        <v>1</v>
      </c>
    </row>
    <row r="369" spans="2:23">
      <c r="B369" t="s">
        <v>1188</v>
      </c>
      <c r="C369" s="18" t="s">
        <v>1187</v>
      </c>
      <c r="D369" s="17">
        <v>4</v>
      </c>
      <c r="E369" s="17">
        <v>0.54</v>
      </c>
      <c r="F369" s="17">
        <v>896330000</v>
      </c>
      <c r="G369" s="17">
        <v>0.06</v>
      </c>
      <c r="H369" s="17"/>
      <c r="I369" s="17">
        <v>1</v>
      </c>
      <c r="J369" s="17">
        <v>5</v>
      </c>
      <c r="K369" s="17">
        <v>1</v>
      </c>
      <c r="L369" s="17"/>
      <c r="M369" s="17">
        <v>8</v>
      </c>
      <c r="N369" s="17">
        <v>10</v>
      </c>
      <c r="O369" s="17">
        <v>1</v>
      </c>
      <c r="P369" s="17">
        <v>1</v>
      </c>
      <c r="Q369" s="17">
        <v>1</v>
      </c>
      <c r="R369" s="17">
        <v>1</v>
      </c>
      <c r="S369" s="17"/>
      <c r="T369" s="17">
        <v>5</v>
      </c>
      <c r="U369" s="17">
        <v>7</v>
      </c>
      <c r="V369" s="17">
        <v>7</v>
      </c>
      <c r="W369" s="17">
        <v>1</v>
      </c>
    </row>
    <row r="370" spans="2:23">
      <c r="B370" t="s">
        <v>1191</v>
      </c>
      <c r="C370" s="18" t="s">
        <v>1190</v>
      </c>
      <c r="D370" s="17">
        <v>1</v>
      </c>
      <c r="E370" s="17">
        <v>0.15</v>
      </c>
      <c r="F370" s="17">
        <v>890090000</v>
      </c>
      <c r="G370" s="17">
        <v>0.13</v>
      </c>
      <c r="H370" s="17"/>
      <c r="I370" s="17">
        <v>1</v>
      </c>
      <c r="J370" s="17">
        <v>3</v>
      </c>
      <c r="K370" s="17">
        <v>1</v>
      </c>
      <c r="L370" s="17"/>
      <c r="M370" s="17">
        <v>1</v>
      </c>
      <c r="N370" s="17">
        <v>1</v>
      </c>
      <c r="O370" s="17">
        <v>3</v>
      </c>
      <c r="P370" s="17">
        <v>1</v>
      </c>
      <c r="Q370" s="17">
        <v>1</v>
      </c>
      <c r="R370" s="17">
        <v>1</v>
      </c>
      <c r="S370" s="17"/>
      <c r="T370" s="17">
        <v>1</v>
      </c>
      <c r="U370" s="17">
        <v>8</v>
      </c>
      <c r="V370" s="17">
        <v>1</v>
      </c>
      <c r="W370" s="17">
        <v>1</v>
      </c>
    </row>
    <row r="371" spans="2:23">
      <c r="B371" t="s">
        <v>1194</v>
      </c>
      <c r="C371" s="18" t="s">
        <v>1193</v>
      </c>
      <c r="D371" s="17">
        <v>1</v>
      </c>
      <c r="E371" s="17">
        <v>0.15</v>
      </c>
      <c r="F371" s="17">
        <v>885700000</v>
      </c>
      <c r="G371" s="17">
        <v>0.18</v>
      </c>
      <c r="H371" s="17"/>
      <c r="I371" s="17">
        <v>1</v>
      </c>
      <c r="J371" s="17">
        <v>4</v>
      </c>
      <c r="K371" s="17">
        <v>1</v>
      </c>
      <c r="L371" s="17"/>
      <c r="M371" s="17">
        <v>1</v>
      </c>
      <c r="N371" s="17">
        <v>5</v>
      </c>
      <c r="O371" s="17">
        <v>4</v>
      </c>
      <c r="P371" s="17">
        <v>1</v>
      </c>
      <c r="Q371" s="17">
        <v>1</v>
      </c>
      <c r="R371" s="17">
        <v>1</v>
      </c>
      <c r="S371" s="17"/>
      <c r="T371" s="17">
        <v>1</v>
      </c>
      <c r="U371" s="17">
        <v>8</v>
      </c>
      <c r="V371" s="17">
        <v>1</v>
      </c>
      <c r="W371" s="17">
        <v>1</v>
      </c>
    </row>
    <row r="372" spans="2:23">
      <c r="B372" t="s">
        <v>1197</v>
      </c>
      <c r="C372" s="18" t="s">
        <v>1196</v>
      </c>
      <c r="D372" s="17">
        <v>1</v>
      </c>
      <c r="E372" s="17">
        <v>0.4</v>
      </c>
      <c r="F372" s="17">
        <v>882710000</v>
      </c>
      <c r="G372" s="17">
        <v>0.15</v>
      </c>
      <c r="H372" s="17"/>
      <c r="I372" s="17">
        <v>1</v>
      </c>
      <c r="J372" s="17">
        <v>1</v>
      </c>
      <c r="K372" s="17">
        <v>2</v>
      </c>
      <c r="L372" s="17"/>
      <c r="M372" s="17">
        <v>1</v>
      </c>
      <c r="N372" s="17">
        <v>5</v>
      </c>
      <c r="O372" s="17">
        <v>1</v>
      </c>
      <c r="P372" s="17">
        <v>1</v>
      </c>
      <c r="Q372" s="17">
        <v>1</v>
      </c>
      <c r="R372" s="17">
        <v>1</v>
      </c>
      <c r="S372" s="17"/>
      <c r="T372" s="17">
        <v>1</v>
      </c>
      <c r="U372" s="17">
        <v>2</v>
      </c>
      <c r="V372" s="17">
        <v>1</v>
      </c>
      <c r="W372" s="17">
        <v>1</v>
      </c>
    </row>
    <row r="373" spans="2:23">
      <c r="B373" t="s">
        <v>1200</v>
      </c>
      <c r="C373" s="18" t="s">
        <v>1199</v>
      </c>
      <c r="D373" s="17">
        <v>2</v>
      </c>
      <c r="E373" s="17">
        <v>0.5</v>
      </c>
      <c r="F373" s="17">
        <v>882650000</v>
      </c>
      <c r="G373" s="17">
        <v>0.04</v>
      </c>
      <c r="H373" s="17"/>
      <c r="I373" s="17">
        <v>1</v>
      </c>
      <c r="J373" s="17">
        <v>19</v>
      </c>
      <c r="K373" s="17">
        <v>1</v>
      </c>
      <c r="L373" s="17"/>
      <c r="M373" s="17">
        <v>1</v>
      </c>
      <c r="N373" s="17">
        <v>2</v>
      </c>
      <c r="O373" s="17">
        <v>1</v>
      </c>
      <c r="P373" s="17">
        <v>1</v>
      </c>
      <c r="Q373" s="17">
        <v>1</v>
      </c>
      <c r="R373" s="17">
        <v>1</v>
      </c>
      <c r="S373" s="17"/>
      <c r="T373" s="17">
        <v>3</v>
      </c>
      <c r="U373" s="17">
        <v>22</v>
      </c>
      <c r="V373" s="17">
        <v>1</v>
      </c>
      <c r="W373" s="17">
        <v>1</v>
      </c>
    </row>
    <row r="374" spans="2:23">
      <c r="B374" t="s">
        <v>1203</v>
      </c>
      <c r="C374" s="18" t="s">
        <v>1202</v>
      </c>
      <c r="D374" s="17">
        <v>4</v>
      </c>
      <c r="E374" s="17">
        <v>0.57999999999999996</v>
      </c>
      <c r="F374" s="17">
        <v>878140000</v>
      </c>
      <c r="G374" s="17">
        <v>0.09</v>
      </c>
      <c r="H374" s="17"/>
      <c r="I374" s="17">
        <v>1</v>
      </c>
      <c r="J374" s="17">
        <v>5</v>
      </c>
      <c r="K374" s="17">
        <v>5</v>
      </c>
      <c r="L374" s="17"/>
      <c r="M374" s="17">
        <v>1</v>
      </c>
      <c r="N374" s="17">
        <v>2</v>
      </c>
      <c r="O374" s="17">
        <v>1</v>
      </c>
      <c r="P374" s="17">
        <v>1</v>
      </c>
      <c r="Q374" s="17">
        <v>1</v>
      </c>
      <c r="R374" s="17">
        <v>1</v>
      </c>
      <c r="S374" s="17"/>
      <c r="T374" s="17">
        <v>5</v>
      </c>
      <c r="U374" s="17">
        <v>7</v>
      </c>
      <c r="V374" s="17">
        <v>7</v>
      </c>
      <c r="W374" s="17">
        <v>1</v>
      </c>
    </row>
    <row r="375" spans="2:23">
      <c r="B375" t="s">
        <v>1206</v>
      </c>
      <c r="C375" s="18" t="s">
        <v>1205</v>
      </c>
      <c r="D375" s="17">
        <v>1</v>
      </c>
      <c r="E375" s="17">
        <v>0.35000000000000003</v>
      </c>
      <c r="F375" s="17">
        <v>875180000</v>
      </c>
      <c r="G375" s="17">
        <v>0.06</v>
      </c>
      <c r="H375" s="17"/>
      <c r="I375" s="17">
        <v>1</v>
      </c>
      <c r="J375" s="17">
        <v>8</v>
      </c>
      <c r="K375" s="17">
        <v>1</v>
      </c>
      <c r="L375" s="17"/>
      <c r="M375" s="17">
        <v>5</v>
      </c>
      <c r="N375" s="17">
        <v>8</v>
      </c>
      <c r="O375" s="17">
        <v>33</v>
      </c>
      <c r="P375" s="17">
        <v>1</v>
      </c>
      <c r="Q375" s="17">
        <v>1</v>
      </c>
      <c r="R375" s="17">
        <v>1</v>
      </c>
      <c r="S375" s="17"/>
      <c r="T375" s="17">
        <v>1</v>
      </c>
      <c r="U375" s="17">
        <v>2</v>
      </c>
      <c r="V375" s="17">
        <v>8</v>
      </c>
      <c r="W375" s="17">
        <v>1</v>
      </c>
    </row>
    <row r="376" spans="2:23">
      <c r="B376" t="s">
        <v>1210</v>
      </c>
      <c r="C376" s="18" t="s">
        <v>1209</v>
      </c>
      <c r="D376" s="17">
        <v>8</v>
      </c>
      <c r="E376" s="17">
        <v>0.38</v>
      </c>
      <c r="F376" s="17">
        <v>873920000</v>
      </c>
      <c r="G376" s="17">
        <v>0.13</v>
      </c>
      <c r="H376" s="17"/>
      <c r="I376" s="17">
        <v>1</v>
      </c>
      <c r="J376" s="17">
        <v>5</v>
      </c>
      <c r="K376" s="17">
        <v>1</v>
      </c>
      <c r="L376" s="17"/>
      <c r="M376" s="17">
        <v>1</v>
      </c>
      <c r="N376" s="17">
        <v>1</v>
      </c>
      <c r="O376" s="17">
        <v>1</v>
      </c>
      <c r="P376" s="17">
        <v>1</v>
      </c>
      <c r="Q376" s="17">
        <v>1</v>
      </c>
      <c r="R376" s="17">
        <v>1</v>
      </c>
      <c r="S376" s="17"/>
      <c r="T376" s="17">
        <v>14</v>
      </c>
      <c r="U376" s="17">
        <v>7</v>
      </c>
      <c r="V376" s="17">
        <v>7</v>
      </c>
      <c r="W376" s="17">
        <v>1</v>
      </c>
    </row>
    <row r="377" spans="2:23">
      <c r="B377" t="s">
        <v>1213</v>
      </c>
      <c r="C377" s="18" t="s">
        <v>1212</v>
      </c>
      <c r="D377" s="17">
        <v>2</v>
      </c>
      <c r="E377" s="17">
        <v>0.48</v>
      </c>
      <c r="F377" s="17">
        <v>863820000</v>
      </c>
      <c r="G377" s="17">
        <v>0.03</v>
      </c>
      <c r="H377" s="17"/>
      <c r="I377" s="17">
        <v>1</v>
      </c>
      <c r="J377" s="17">
        <v>1</v>
      </c>
      <c r="K377" s="17">
        <v>6</v>
      </c>
      <c r="L377" s="17"/>
      <c r="M377" s="17">
        <v>1</v>
      </c>
      <c r="N377" s="17">
        <v>2</v>
      </c>
      <c r="O377" s="17">
        <v>1</v>
      </c>
      <c r="P377" s="17">
        <v>1</v>
      </c>
      <c r="Q377" s="17">
        <v>1</v>
      </c>
      <c r="R377" s="17">
        <v>1</v>
      </c>
      <c r="S377" s="17"/>
      <c r="T377" s="17">
        <v>3</v>
      </c>
      <c r="U377" s="17">
        <v>2</v>
      </c>
      <c r="V377" s="17">
        <v>1</v>
      </c>
      <c r="W377" s="17">
        <v>1</v>
      </c>
    </row>
    <row r="378" spans="2:23">
      <c r="B378" t="s">
        <v>1217</v>
      </c>
      <c r="C378" s="18" t="s">
        <v>1216</v>
      </c>
      <c r="D378" s="17">
        <v>1</v>
      </c>
      <c r="E378" s="17">
        <v>0.35000000000000003</v>
      </c>
      <c r="F378" s="17">
        <v>863240000</v>
      </c>
      <c r="G378" s="17">
        <v>6.9999999999999993E-2</v>
      </c>
      <c r="H378" s="17"/>
      <c r="I378" s="17">
        <v>1</v>
      </c>
      <c r="J378" s="17">
        <v>8</v>
      </c>
      <c r="K378" s="17">
        <v>1</v>
      </c>
      <c r="L378" s="17"/>
      <c r="M378" s="17">
        <v>5</v>
      </c>
      <c r="N378" s="17">
        <v>20</v>
      </c>
      <c r="O378" s="17">
        <v>16</v>
      </c>
      <c r="P378" s="17">
        <v>1</v>
      </c>
      <c r="Q378" s="17">
        <v>1</v>
      </c>
      <c r="R378" s="17">
        <v>1</v>
      </c>
      <c r="S378" s="17"/>
      <c r="T378" s="17">
        <v>1</v>
      </c>
      <c r="U378" s="17">
        <v>2</v>
      </c>
      <c r="V378" s="17">
        <v>8</v>
      </c>
      <c r="W378" s="17">
        <v>1</v>
      </c>
    </row>
    <row r="379" spans="2:23">
      <c r="B379" t="s">
        <v>1220</v>
      </c>
      <c r="C379" s="18" t="s">
        <v>1219</v>
      </c>
      <c r="D379" s="17">
        <v>2</v>
      </c>
      <c r="E379" s="17">
        <v>0.48</v>
      </c>
      <c r="F379" s="17">
        <v>861630000</v>
      </c>
      <c r="G379" s="17">
        <v>0.06</v>
      </c>
      <c r="H379" s="17"/>
      <c r="I379" s="17">
        <v>1</v>
      </c>
      <c r="J379" s="17">
        <v>1</v>
      </c>
      <c r="K379" s="17">
        <v>4</v>
      </c>
      <c r="L379" s="17"/>
      <c r="M379" s="17">
        <v>5</v>
      </c>
      <c r="N379" s="17">
        <v>15</v>
      </c>
      <c r="O379" s="17">
        <v>1</v>
      </c>
      <c r="P379" s="17">
        <v>1</v>
      </c>
      <c r="Q379" s="17">
        <v>1</v>
      </c>
      <c r="R379" s="17">
        <v>1</v>
      </c>
      <c r="S379" s="17"/>
      <c r="T379" s="17">
        <v>1</v>
      </c>
      <c r="U379" s="17">
        <v>1</v>
      </c>
      <c r="V379" s="17">
        <v>1</v>
      </c>
      <c r="W379" s="17">
        <v>1</v>
      </c>
    </row>
    <row r="380" spans="2:23">
      <c r="B380" t="s">
        <v>1224</v>
      </c>
      <c r="C380" s="18" t="s">
        <v>1223</v>
      </c>
      <c r="D380" s="17">
        <v>12</v>
      </c>
      <c r="E380" s="17">
        <v>0.6</v>
      </c>
      <c r="F380" s="17">
        <v>860620000</v>
      </c>
      <c r="G380" s="17">
        <v>0.06</v>
      </c>
      <c r="H380" s="17"/>
      <c r="I380" s="17">
        <v>1</v>
      </c>
      <c r="J380" s="17">
        <v>13</v>
      </c>
      <c r="K380" s="17">
        <v>1</v>
      </c>
      <c r="L380" s="17"/>
      <c r="M380" s="17">
        <v>1</v>
      </c>
      <c r="N380" s="17">
        <v>2</v>
      </c>
      <c r="O380" s="17">
        <v>1</v>
      </c>
      <c r="P380" s="17">
        <v>1</v>
      </c>
      <c r="Q380" s="17">
        <v>1</v>
      </c>
      <c r="R380" s="17">
        <v>1</v>
      </c>
      <c r="S380" s="17"/>
      <c r="T380" s="17">
        <v>39</v>
      </c>
      <c r="U380" s="17">
        <v>12</v>
      </c>
      <c r="V380" s="17">
        <v>1</v>
      </c>
      <c r="W380" s="17">
        <v>1</v>
      </c>
    </row>
    <row r="381" spans="2:23">
      <c r="B381" t="s">
        <v>1227</v>
      </c>
      <c r="C381" s="18" t="s">
        <v>1226</v>
      </c>
      <c r="D381" s="17">
        <v>12</v>
      </c>
      <c r="E381" s="17">
        <v>0.67</v>
      </c>
      <c r="F381" s="17">
        <v>856530000</v>
      </c>
      <c r="G381" s="17">
        <v>0.16</v>
      </c>
      <c r="H381" s="17"/>
      <c r="I381" s="17">
        <v>5</v>
      </c>
      <c r="J381" s="17">
        <v>13</v>
      </c>
      <c r="K381" s="17">
        <v>1</v>
      </c>
      <c r="L381" s="17"/>
      <c r="M381" s="17">
        <v>14</v>
      </c>
      <c r="N381" s="17">
        <v>33</v>
      </c>
      <c r="O381" s="17">
        <v>34</v>
      </c>
      <c r="P381" s="17">
        <v>1</v>
      </c>
      <c r="Q381" s="17">
        <v>1</v>
      </c>
      <c r="R381" s="17">
        <v>1</v>
      </c>
      <c r="S381" s="17"/>
      <c r="T381" s="17">
        <v>5</v>
      </c>
      <c r="U381" s="17">
        <v>16</v>
      </c>
      <c r="V381" s="17">
        <v>13</v>
      </c>
      <c r="W381" s="17">
        <v>1</v>
      </c>
    </row>
    <row r="382" spans="2:23">
      <c r="B382" t="s">
        <v>1231</v>
      </c>
      <c r="C382" s="18" t="s">
        <v>1230</v>
      </c>
      <c r="D382" s="17">
        <v>5</v>
      </c>
      <c r="E382" s="17">
        <v>0.43</v>
      </c>
      <c r="F382" s="17">
        <v>855800000</v>
      </c>
      <c r="G382" s="17">
        <v>6.9999999999999993E-2</v>
      </c>
      <c r="H382" s="17"/>
      <c r="I382" s="17">
        <v>2</v>
      </c>
      <c r="J382" s="17">
        <v>17</v>
      </c>
      <c r="K382" s="17">
        <v>1</v>
      </c>
      <c r="L382" s="17"/>
      <c r="M382" s="17">
        <v>3</v>
      </c>
      <c r="N382" s="17">
        <v>12</v>
      </c>
      <c r="O382" s="17">
        <v>6</v>
      </c>
      <c r="P382" s="17">
        <v>1</v>
      </c>
      <c r="Q382" s="17">
        <v>1</v>
      </c>
      <c r="R382" s="17">
        <v>1</v>
      </c>
      <c r="S382" s="17"/>
      <c r="T382" s="17">
        <v>35</v>
      </c>
      <c r="U382" s="17">
        <v>20</v>
      </c>
      <c r="V382" s="17">
        <v>3</v>
      </c>
      <c r="W382" s="17">
        <v>1</v>
      </c>
    </row>
    <row r="383" spans="2:23">
      <c r="B383" t="s">
        <v>1234</v>
      </c>
      <c r="C383" s="18" t="s">
        <v>1233</v>
      </c>
      <c r="D383" s="17">
        <v>2</v>
      </c>
      <c r="E383" s="17">
        <v>0.44</v>
      </c>
      <c r="F383" s="17">
        <v>852200000</v>
      </c>
      <c r="G383" s="17">
        <v>0.04</v>
      </c>
      <c r="H383" s="17"/>
      <c r="I383" s="17">
        <v>1</v>
      </c>
      <c r="J383" s="17">
        <v>6</v>
      </c>
      <c r="K383" s="17">
        <v>1</v>
      </c>
      <c r="L383" s="17"/>
      <c r="M383" s="17">
        <v>5</v>
      </c>
      <c r="N383" s="17">
        <v>20</v>
      </c>
      <c r="O383" s="17">
        <v>35</v>
      </c>
      <c r="P383" s="17">
        <v>1</v>
      </c>
      <c r="Q383" s="17">
        <v>1</v>
      </c>
      <c r="R383" s="17">
        <v>1</v>
      </c>
      <c r="S383" s="17"/>
      <c r="T383" s="17">
        <v>10</v>
      </c>
      <c r="U383" s="17">
        <v>1</v>
      </c>
      <c r="V383" s="17">
        <v>6</v>
      </c>
      <c r="W383" s="17">
        <v>1</v>
      </c>
    </row>
    <row r="384" spans="2:23">
      <c r="B384" t="s">
        <v>1238</v>
      </c>
      <c r="C384" s="18" t="s">
        <v>1237</v>
      </c>
      <c r="D384" s="17">
        <v>22</v>
      </c>
      <c r="E384" s="17">
        <v>0.08</v>
      </c>
      <c r="F384" s="17">
        <v>849030000</v>
      </c>
      <c r="G384" s="17">
        <v>0.06</v>
      </c>
      <c r="H384" s="17"/>
      <c r="I384" s="17">
        <v>1</v>
      </c>
      <c r="J384" s="17">
        <v>1</v>
      </c>
      <c r="K384" s="17">
        <v>1</v>
      </c>
      <c r="L384" s="17"/>
      <c r="M384" s="17">
        <v>5</v>
      </c>
      <c r="N384" s="17">
        <v>13</v>
      </c>
      <c r="O384" s="17">
        <v>1</v>
      </c>
      <c r="P384" s="17">
        <v>1</v>
      </c>
      <c r="Q384" s="17">
        <v>1</v>
      </c>
      <c r="R384" s="17">
        <v>1</v>
      </c>
      <c r="S384" s="17"/>
      <c r="T384" s="17">
        <v>3</v>
      </c>
      <c r="U384" s="17">
        <v>2</v>
      </c>
      <c r="V384" s="17">
        <v>1</v>
      </c>
      <c r="W384" s="17">
        <v>1</v>
      </c>
    </row>
    <row r="385" spans="2:23">
      <c r="B385" t="s">
        <v>1241</v>
      </c>
      <c r="C385" s="18" t="s">
        <v>1240</v>
      </c>
      <c r="D385" s="17">
        <v>8</v>
      </c>
      <c r="E385" s="17">
        <v>0.38</v>
      </c>
      <c r="F385" s="17">
        <v>845440000</v>
      </c>
      <c r="G385" s="17">
        <v>0.24</v>
      </c>
      <c r="H385" s="17"/>
      <c r="I385" s="17">
        <v>1</v>
      </c>
      <c r="J385" s="17">
        <v>12</v>
      </c>
      <c r="K385" s="17">
        <v>1</v>
      </c>
      <c r="L385" s="17"/>
      <c r="M385" s="17">
        <v>1</v>
      </c>
      <c r="N385" s="17">
        <v>4</v>
      </c>
      <c r="O385" s="17">
        <v>1</v>
      </c>
      <c r="P385" s="17">
        <v>1</v>
      </c>
      <c r="Q385" s="17">
        <v>1</v>
      </c>
      <c r="R385" s="17">
        <v>1</v>
      </c>
      <c r="S385" s="17"/>
      <c r="T385" s="17">
        <v>14</v>
      </c>
      <c r="U385" s="17">
        <v>17</v>
      </c>
      <c r="V385" s="17">
        <v>14</v>
      </c>
      <c r="W385" s="17">
        <v>1</v>
      </c>
    </row>
    <row r="386" spans="2:23">
      <c r="B386" t="s">
        <v>1244</v>
      </c>
      <c r="C386" s="18" t="s">
        <v>1243</v>
      </c>
      <c r="D386" s="17">
        <v>5</v>
      </c>
      <c r="E386" s="17">
        <v>0.35000000000000003</v>
      </c>
      <c r="F386" s="17">
        <v>832530000</v>
      </c>
      <c r="G386" s="17">
        <v>0.02</v>
      </c>
      <c r="H386" s="17"/>
      <c r="I386" s="17">
        <v>1</v>
      </c>
      <c r="J386" s="17">
        <v>4</v>
      </c>
      <c r="K386" s="17">
        <v>1</v>
      </c>
      <c r="L386" s="17"/>
      <c r="M386" s="17">
        <v>1</v>
      </c>
      <c r="N386" s="17">
        <v>1</v>
      </c>
      <c r="O386" s="17">
        <v>4</v>
      </c>
      <c r="P386" s="17">
        <v>1</v>
      </c>
      <c r="Q386" s="17">
        <v>1</v>
      </c>
      <c r="R386" s="17">
        <v>1</v>
      </c>
      <c r="S386" s="17"/>
      <c r="T386" s="17">
        <v>1</v>
      </c>
      <c r="U386" s="17">
        <v>8</v>
      </c>
      <c r="V386" s="17">
        <v>11</v>
      </c>
      <c r="W386" s="17">
        <v>1</v>
      </c>
    </row>
    <row r="387" spans="2:23">
      <c r="B387" t="s">
        <v>1247</v>
      </c>
      <c r="C387" s="18" t="s">
        <v>1246</v>
      </c>
      <c r="D387" s="17">
        <v>15</v>
      </c>
      <c r="E387" s="17">
        <v>0.95</v>
      </c>
      <c r="F387" s="17">
        <v>822450000</v>
      </c>
      <c r="G387" s="17">
        <v>0.08</v>
      </c>
      <c r="H387" s="17"/>
      <c r="I387" s="17">
        <v>1</v>
      </c>
      <c r="J387" s="17">
        <v>1</v>
      </c>
      <c r="K387" s="17">
        <v>1</v>
      </c>
      <c r="L387" s="17"/>
      <c r="M387" s="17">
        <v>5</v>
      </c>
      <c r="N387" s="17">
        <v>8</v>
      </c>
      <c r="O387" s="17">
        <v>1</v>
      </c>
      <c r="P387" s="17">
        <v>1</v>
      </c>
      <c r="Q387" s="17">
        <v>2</v>
      </c>
      <c r="R387" s="17">
        <v>1</v>
      </c>
      <c r="S387" s="17"/>
      <c r="T387" s="17">
        <v>10</v>
      </c>
      <c r="U387" s="17">
        <v>2</v>
      </c>
      <c r="V387" s="17">
        <v>1</v>
      </c>
      <c r="W387" s="17">
        <v>1</v>
      </c>
    </row>
    <row r="388" spans="2:23">
      <c r="B388" t="s">
        <v>1250</v>
      </c>
      <c r="C388" s="18" t="s">
        <v>1249</v>
      </c>
      <c r="D388" s="17">
        <v>4</v>
      </c>
      <c r="E388" s="17">
        <v>0.61</v>
      </c>
      <c r="F388" s="17">
        <v>821670000</v>
      </c>
      <c r="G388" s="17">
        <v>0.1</v>
      </c>
      <c r="H388" s="17"/>
      <c r="I388" s="17">
        <v>1</v>
      </c>
      <c r="J388" s="17">
        <v>8</v>
      </c>
      <c r="K388" s="17">
        <v>1</v>
      </c>
      <c r="L388" s="17"/>
      <c r="M388" s="17">
        <v>5</v>
      </c>
      <c r="N388" s="17">
        <v>26</v>
      </c>
      <c r="O388" s="17">
        <v>36</v>
      </c>
      <c r="P388" s="17">
        <v>1</v>
      </c>
      <c r="Q388" s="17">
        <v>1</v>
      </c>
      <c r="R388" s="17">
        <v>1</v>
      </c>
      <c r="S388" s="17"/>
      <c r="T388" s="17">
        <v>5</v>
      </c>
      <c r="U388" s="17">
        <v>2</v>
      </c>
      <c r="V388" s="17">
        <v>2</v>
      </c>
      <c r="W388" s="17">
        <v>1</v>
      </c>
    </row>
    <row r="389" spans="2:23">
      <c r="B389" t="s">
        <v>1254</v>
      </c>
      <c r="C389" s="18" t="s">
        <v>1253</v>
      </c>
      <c r="D389" s="17">
        <v>16</v>
      </c>
      <c r="E389" s="17">
        <v>0.12</v>
      </c>
      <c r="F389" s="17">
        <v>820490000</v>
      </c>
      <c r="G389" s="17">
        <v>0.03</v>
      </c>
      <c r="H389" s="17"/>
      <c r="I389" s="17">
        <v>2</v>
      </c>
      <c r="J389" s="17">
        <v>1</v>
      </c>
      <c r="K389" s="17">
        <v>1</v>
      </c>
      <c r="L389" s="17"/>
      <c r="M389" s="17">
        <v>6</v>
      </c>
      <c r="N389" s="17">
        <v>18</v>
      </c>
      <c r="O389" s="17">
        <v>13</v>
      </c>
      <c r="P389" s="17">
        <v>1</v>
      </c>
      <c r="Q389" s="17">
        <v>1</v>
      </c>
      <c r="R389" s="17">
        <v>1</v>
      </c>
      <c r="S389" s="17"/>
      <c r="T389" s="17">
        <v>40</v>
      </c>
      <c r="U389" s="17">
        <v>4</v>
      </c>
      <c r="V389" s="17">
        <v>3</v>
      </c>
      <c r="W389" s="17">
        <v>1</v>
      </c>
    </row>
    <row r="390" spans="2:23">
      <c r="B390" t="s">
        <v>1257</v>
      </c>
      <c r="C390" s="18" t="s">
        <v>1256</v>
      </c>
      <c r="D390" s="17">
        <v>8</v>
      </c>
      <c r="E390" s="17">
        <v>0.48</v>
      </c>
      <c r="F390" s="17">
        <v>817910000</v>
      </c>
      <c r="G390" s="17">
        <v>0.1</v>
      </c>
      <c r="H390" s="17"/>
      <c r="I390" s="17">
        <v>1</v>
      </c>
      <c r="J390" s="17">
        <v>5</v>
      </c>
      <c r="K390" s="17">
        <v>2</v>
      </c>
      <c r="L390" s="17"/>
      <c r="M390" s="17">
        <v>1</v>
      </c>
      <c r="N390" s="17">
        <v>2</v>
      </c>
      <c r="O390" s="17">
        <v>1</v>
      </c>
      <c r="P390" s="17">
        <v>1</v>
      </c>
      <c r="Q390" s="17">
        <v>1</v>
      </c>
      <c r="R390" s="17">
        <v>1</v>
      </c>
      <c r="S390" s="17"/>
      <c r="T390" s="17">
        <v>14</v>
      </c>
      <c r="U390" s="17">
        <v>7</v>
      </c>
      <c r="V390" s="17">
        <v>7</v>
      </c>
      <c r="W390" s="17">
        <v>1</v>
      </c>
    </row>
    <row r="391" spans="2:23">
      <c r="B391" t="s">
        <v>1260</v>
      </c>
      <c r="C391" s="18" t="s">
        <v>1259</v>
      </c>
      <c r="D391" s="17">
        <v>13</v>
      </c>
      <c r="E391" s="17">
        <v>0.2</v>
      </c>
      <c r="F391" s="17">
        <v>812560000</v>
      </c>
      <c r="G391" s="17">
        <v>0.09</v>
      </c>
      <c r="H391" s="17"/>
      <c r="I391" s="17">
        <v>2</v>
      </c>
      <c r="J391" s="17">
        <v>15</v>
      </c>
      <c r="K391" s="17">
        <v>1</v>
      </c>
      <c r="L391" s="17"/>
      <c r="M391" s="17">
        <v>6</v>
      </c>
      <c r="N391" s="17">
        <v>9</v>
      </c>
      <c r="O391" s="17">
        <v>7</v>
      </c>
      <c r="P391" s="17">
        <v>1</v>
      </c>
      <c r="Q391" s="17">
        <v>1</v>
      </c>
      <c r="R391" s="17">
        <v>1</v>
      </c>
      <c r="S391" s="17"/>
      <c r="T391" s="17">
        <v>8</v>
      </c>
      <c r="U391" s="17">
        <v>4</v>
      </c>
      <c r="V391" s="17">
        <v>9</v>
      </c>
      <c r="W391" s="17">
        <v>1</v>
      </c>
    </row>
    <row r="392" spans="2:23">
      <c r="B392" t="s">
        <v>1263</v>
      </c>
      <c r="C392" s="18" t="s">
        <v>1262</v>
      </c>
      <c r="D392" s="17">
        <v>2</v>
      </c>
      <c r="E392" s="17">
        <v>0.2</v>
      </c>
      <c r="F392" s="17">
        <v>811250000</v>
      </c>
      <c r="G392" s="17">
        <v>0.06</v>
      </c>
      <c r="H392" s="17"/>
      <c r="I392" s="17">
        <v>2</v>
      </c>
      <c r="J392" s="17">
        <v>1</v>
      </c>
      <c r="K392" s="17">
        <v>1</v>
      </c>
      <c r="L392" s="17"/>
      <c r="M392" s="17">
        <v>3</v>
      </c>
      <c r="N392" s="17">
        <v>3</v>
      </c>
      <c r="O392" s="17">
        <v>9</v>
      </c>
      <c r="P392" s="17">
        <v>1</v>
      </c>
      <c r="Q392" s="17">
        <v>1</v>
      </c>
      <c r="R392" s="17">
        <v>1</v>
      </c>
      <c r="S392" s="17"/>
      <c r="T392" s="17">
        <v>6</v>
      </c>
      <c r="U392" s="17">
        <v>4</v>
      </c>
      <c r="V392" s="17">
        <v>3</v>
      </c>
      <c r="W392" s="17">
        <v>1</v>
      </c>
    </row>
    <row r="393" spans="2:23">
      <c r="B393" t="s">
        <v>1266</v>
      </c>
      <c r="C393" s="18" t="s">
        <v>1265</v>
      </c>
      <c r="D393" s="17">
        <v>2</v>
      </c>
      <c r="E393" s="17">
        <v>0.6</v>
      </c>
      <c r="F393" s="17">
        <v>811230000</v>
      </c>
      <c r="G393" s="17">
        <v>0.18</v>
      </c>
      <c r="H393" s="17"/>
      <c r="I393" s="17">
        <v>1</v>
      </c>
      <c r="J393" s="17">
        <v>1</v>
      </c>
      <c r="K393" s="17">
        <v>1</v>
      </c>
      <c r="L393" s="17"/>
      <c r="M393" s="17">
        <v>1</v>
      </c>
      <c r="N393" s="17">
        <v>34</v>
      </c>
      <c r="O393" s="17">
        <v>1</v>
      </c>
      <c r="P393" s="17">
        <v>1</v>
      </c>
      <c r="Q393" s="17">
        <v>1</v>
      </c>
      <c r="R393" s="17">
        <v>1</v>
      </c>
      <c r="S393" s="17"/>
      <c r="T393" s="17">
        <v>7</v>
      </c>
      <c r="U393" s="17">
        <v>2</v>
      </c>
      <c r="V393" s="17">
        <v>1</v>
      </c>
      <c r="W393" s="17">
        <v>1</v>
      </c>
    </row>
    <row r="394" spans="2:23">
      <c r="B394" t="s">
        <v>1270</v>
      </c>
      <c r="C394" s="18" t="s">
        <v>1269</v>
      </c>
      <c r="D394" s="17">
        <v>9</v>
      </c>
      <c r="E394" s="17">
        <v>0.53</v>
      </c>
      <c r="F394" s="17">
        <v>810740000</v>
      </c>
      <c r="G394" s="17">
        <v>0.1</v>
      </c>
      <c r="H394" s="17"/>
      <c r="I394" s="17">
        <v>1</v>
      </c>
      <c r="J394" s="17">
        <v>1</v>
      </c>
      <c r="K394" s="17">
        <v>4</v>
      </c>
      <c r="L394" s="17"/>
      <c r="M394" s="17">
        <v>5</v>
      </c>
      <c r="N394" s="17">
        <v>26</v>
      </c>
      <c r="O394" s="17">
        <v>37</v>
      </c>
      <c r="P394" s="17">
        <v>1</v>
      </c>
      <c r="Q394" s="17">
        <v>1</v>
      </c>
      <c r="R394" s="17">
        <v>1</v>
      </c>
      <c r="S394" s="17"/>
      <c r="T394" s="17">
        <v>31</v>
      </c>
      <c r="U394" s="17">
        <v>2</v>
      </c>
      <c r="V394" s="17">
        <v>1</v>
      </c>
      <c r="W394" s="17">
        <v>1</v>
      </c>
    </row>
    <row r="395" spans="2:23">
      <c r="B395" t="s">
        <v>1274</v>
      </c>
      <c r="C395" s="18" t="s">
        <v>1273</v>
      </c>
      <c r="D395" s="17">
        <v>10</v>
      </c>
      <c r="E395" s="17">
        <v>0.2</v>
      </c>
      <c r="F395" s="17">
        <v>810010000</v>
      </c>
      <c r="G395" s="17">
        <v>0.15</v>
      </c>
      <c r="H395" s="17"/>
      <c r="I395" s="17">
        <v>2</v>
      </c>
      <c r="J395" s="17">
        <v>1</v>
      </c>
      <c r="K395" s="17">
        <v>1</v>
      </c>
      <c r="L395" s="17"/>
      <c r="M395" s="17">
        <v>3</v>
      </c>
      <c r="N395" s="17">
        <v>3</v>
      </c>
      <c r="O395" s="17">
        <v>2</v>
      </c>
      <c r="P395" s="17">
        <v>1</v>
      </c>
      <c r="Q395" s="17">
        <v>1</v>
      </c>
      <c r="R395" s="17">
        <v>1</v>
      </c>
      <c r="S395" s="17"/>
      <c r="T395" s="17">
        <v>18</v>
      </c>
      <c r="U395" s="17">
        <v>4</v>
      </c>
      <c r="V395" s="17">
        <v>3</v>
      </c>
      <c r="W395" s="17">
        <v>1</v>
      </c>
    </row>
    <row r="396" spans="2:23">
      <c r="B396" t="s">
        <v>1277</v>
      </c>
      <c r="C396" s="18" t="s">
        <v>1276</v>
      </c>
      <c r="D396" s="17">
        <v>2</v>
      </c>
      <c r="E396" s="17">
        <v>0.25</v>
      </c>
      <c r="F396" s="17">
        <v>805430000</v>
      </c>
      <c r="G396" s="17">
        <v>0.04</v>
      </c>
      <c r="H396" s="17"/>
      <c r="I396" s="17">
        <v>1</v>
      </c>
      <c r="J396" s="17">
        <v>3</v>
      </c>
      <c r="K396" s="17">
        <v>1</v>
      </c>
      <c r="L396" s="17"/>
      <c r="M396" s="17">
        <v>1</v>
      </c>
      <c r="N396" s="17">
        <v>1</v>
      </c>
      <c r="O396" s="17">
        <v>3</v>
      </c>
      <c r="P396" s="17">
        <v>1</v>
      </c>
      <c r="Q396" s="17">
        <v>1</v>
      </c>
      <c r="R396" s="17">
        <v>1</v>
      </c>
      <c r="S396" s="17"/>
      <c r="T396" s="17">
        <v>17</v>
      </c>
      <c r="U396" s="17">
        <v>5</v>
      </c>
      <c r="V396" s="17">
        <v>1</v>
      </c>
      <c r="W396" s="17">
        <v>1</v>
      </c>
    </row>
    <row r="397" spans="2:23">
      <c r="B397" t="s">
        <v>1280</v>
      </c>
      <c r="C397" s="18" t="s">
        <v>1279</v>
      </c>
      <c r="D397" s="17">
        <v>2</v>
      </c>
      <c r="E397" s="17">
        <v>0.25</v>
      </c>
      <c r="F397" s="17">
        <v>801760000</v>
      </c>
      <c r="G397" s="17">
        <v>0.05</v>
      </c>
      <c r="H397" s="17"/>
      <c r="I397" s="17">
        <v>2</v>
      </c>
      <c r="J397" s="17">
        <v>1</v>
      </c>
      <c r="K397" s="17">
        <v>1</v>
      </c>
      <c r="L397" s="17"/>
      <c r="M397" s="17">
        <v>10</v>
      </c>
      <c r="N397" s="17">
        <v>3</v>
      </c>
      <c r="O397" s="17">
        <v>2</v>
      </c>
      <c r="P397" s="17">
        <v>1</v>
      </c>
      <c r="Q397" s="17">
        <v>1</v>
      </c>
      <c r="R397" s="17">
        <v>1</v>
      </c>
      <c r="S397" s="17"/>
      <c r="T397" s="17">
        <v>1</v>
      </c>
      <c r="U397" s="17">
        <v>11</v>
      </c>
      <c r="V397" s="17">
        <v>3</v>
      </c>
      <c r="W397" s="17">
        <v>1</v>
      </c>
    </row>
    <row r="398" spans="2:23">
      <c r="B398" t="s">
        <v>1284</v>
      </c>
      <c r="C398" s="18" t="s">
        <v>1283</v>
      </c>
      <c r="D398" s="17">
        <v>4</v>
      </c>
      <c r="E398" s="17">
        <v>0.35000000000000003</v>
      </c>
      <c r="F398" s="17">
        <v>801260000</v>
      </c>
      <c r="G398" s="17">
        <v>0.04</v>
      </c>
      <c r="H398" s="17"/>
      <c r="I398" s="17">
        <v>1</v>
      </c>
      <c r="J398" s="17">
        <v>13</v>
      </c>
      <c r="K398" s="17">
        <v>1</v>
      </c>
      <c r="L398" s="17"/>
      <c r="M398" s="17">
        <v>5</v>
      </c>
      <c r="N398" s="17">
        <v>8</v>
      </c>
      <c r="O398" s="17">
        <v>17</v>
      </c>
      <c r="P398" s="17">
        <v>1</v>
      </c>
      <c r="Q398" s="17">
        <v>1</v>
      </c>
      <c r="R398" s="17">
        <v>1</v>
      </c>
      <c r="S398" s="17"/>
      <c r="T398" s="17">
        <v>41</v>
      </c>
      <c r="U398" s="17">
        <v>1</v>
      </c>
      <c r="V398" s="17">
        <v>2</v>
      </c>
      <c r="W398" s="17">
        <v>1</v>
      </c>
    </row>
    <row r="399" spans="2:23">
      <c r="B399" t="s">
        <v>1287</v>
      </c>
      <c r="C399" s="18" t="s">
        <v>1286</v>
      </c>
      <c r="D399" s="17">
        <v>12</v>
      </c>
      <c r="E399" s="17">
        <v>1.06</v>
      </c>
      <c r="F399" s="17">
        <v>787800000</v>
      </c>
      <c r="G399" s="17">
        <v>0.18</v>
      </c>
      <c r="H399" s="17"/>
      <c r="I399" s="17">
        <v>1</v>
      </c>
      <c r="J399" s="17">
        <v>13</v>
      </c>
      <c r="K399" s="17">
        <v>5</v>
      </c>
      <c r="L399" s="17"/>
      <c r="M399" s="17">
        <v>1</v>
      </c>
      <c r="N399" s="17">
        <v>2</v>
      </c>
      <c r="O399" s="17">
        <v>1</v>
      </c>
      <c r="P399" s="17">
        <v>1</v>
      </c>
      <c r="Q399" s="17">
        <v>1</v>
      </c>
      <c r="R399" s="17">
        <v>1</v>
      </c>
      <c r="S399" s="17"/>
      <c r="T399" s="17">
        <v>26</v>
      </c>
      <c r="U399" s="17">
        <v>5</v>
      </c>
      <c r="V399" s="17">
        <v>2</v>
      </c>
      <c r="W399" s="17">
        <v>1</v>
      </c>
    </row>
    <row r="400" spans="2:23">
      <c r="B400" t="s">
        <v>1290</v>
      </c>
      <c r="C400" s="18" t="s">
        <v>1289</v>
      </c>
      <c r="D400" s="17">
        <v>1</v>
      </c>
      <c r="E400" s="17">
        <v>0.35000000000000003</v>
      </c>
      <c r="F400" s="17">
        <v>781120000</v>
      </c>
      <c r="G400" s="17">
        <v>0.13999999999999999</v>
      </c>
      <c r="H400" s="17"/>
      <c r="I400" s="17">
        <v>1</v>
      </c>
      <c r="J400" s="17">
        <v>8</v>
      </c>
      <c r="K400" s="17">
        <v>1</v>
      </c>
      <c r="L400" s="17"/>
      <c r="M400" s="17">
        <v>5</v>
      </c>
      <c r="N400" s="17">
        <v>14</v>
      </c>
      <c r="O400" s="17">
        <v>1</v>
      </c>
      <c r="P400" s="17">
        <v>1</v>
      </c>
      <c r="Q400" s="17">
        <v>1</v>
      </c>
      <c r="R400" s="17">
        <v>1</v>
      </c>
      <c r="S400" s="17"/>
      <c r="T400" s="17">
        <v>15</v>
      </c>
      <c r="U400" s="17">
        <v>12</v>
      </c>
      <c r="V400" s="17">
        <v>8</v>
      </c>
      <c r="W400" s="17">
        <v>1</v>
      </c>
    </row>
    <row r="401" spans="2:23">
      <c r="B401" t="s">
        <v>1293</v>
      </c>
      <c r="C401" s="18" t="s">
        <v>1292</v>
      </c>
      <c r="D401" s="17">
        <v>2</v>
      </c>
      <c r="E401" s="17">
        <v>0.25</v>
      </c>
      <c r="F401" s="17">
        <v>780780000</v>
      </c>
      <c r="G401" s="17">
        <v>0.13</v>
      </c>
      <c r="H401" s="17"/>
      <c r="I401" s="17">
        <v>5</v>
      </c>
      <c r="J401" s="17">
        <v>18</v>
      </c>
      <c r="K401" s="17">
        <v>4</v>
      </c>
      <c r="L401" s="17"/>
      <c r="M401" s="17">
        <v>14</v>
      </c>
      <c r="N401" s="17">
        <v>32</v>
      </c>
      <c r="O401" s="17">
        <v>30</v>
      </c>
      <c r="P401" s="17">
        <v>1</v>
      </c>
      <c r="Q401" s="17">
        <v>1</v>
      </c>
      <c r="R401" s="17">
        <v>1</v>
      </c>
      <c r="S401" s="17"/>
      <c r="T401" s="17">
        <v>1</v>
      </c>
      <c r="U401" s="17">
        <v>12</v>
      </c>
      <c r="V401" s="17">
        <v>9</v>
      </c>
      <c r="W401" s="17">
        <v>1</v>
      </c>
    </row>
    <row r="402" spans="2:23">
      <c r="B402" t="s">
        <v>1296</v>
      </c>
      <c r="C402" s="18" t="s">
        <v>1295</v>
      </c>
      <c r="D402" s="17">
        <v>2</v>
      </c>
      <c r="E402" s="17">
        <v>0.25</v>
      </c>
      <c r="F402" s="17">
        <v>770420000</v>
      </c>
      <c r="G402" s="17">
        <v>0.05</v>
      </c>
      <c r="H402" s="17"/>
      <c r="I402" s="17">
        <v>1</v>
      </c>
      <c r="J402" s="17">
        <v>13</v>
      </c>
      <c r="K402" s="17">
        <v>1</v>
      </c>
      <c r="L402" s="17"/>
      <c r="M402" s="17">
        <v>1</v>
      </c>
      <c r="N402" s="17">
        <v>4</v>
      </c>
      <c r="O402" s="17">
        <v>1</v>
      </c>
      <c r="P402" s="17">
        <v>1</v>
      </c>
      <c r="Q402" s="17">
        <v>1</v>
      </c>
      <c r="R402" s="17">
        <v>1</v>
      </c>
      <c r="S402" s="17"/>
      <c r="T402" s="17">
        <v>17</v>
      </c>
      <c r="U402" s="17">
        <v>5</v>
      </c>
      <c r="V402" s="17">
        <v>1</v>
      </c>
      <c r="W402" s="17">
        <v>1</v>
      </c>
    </row>
    <row r="403" spans="2:23">
      <c r="B403" t="s">
        <v>1299</v>
      </c>
      <c r="C403" s="18" t="s">
        <v>1298</v>
      </c>
      <c r="D403" s="17">
        <v>1</v>
      </c>
      <c r="E403" s="17">
        <v>0.15</v>
      </c>
      <c r="F403" s="17">
        <v>767690000</v>
      </c>
      <c r="G403" s="17">
        <v>0.16999999999999998</v>
      </c>
      <c r="H403" s="17"/>
      <c r="I403" s="17">
        <v>1</v>
      </c>
      <c r="J403" s="17">
        <v>1</v>
      </c>
      <c r="K403" s="17">
        <v>1</v>
      </c>
      <c r="L403" s="17"/>
      <c r="M403" s="17">
        <v>1</v>
      </c>
      <c r="N403" s="17">
        <v>5</v>
      </c>
      <c r="O403" s="17">
        <v>1</v>
      </c>
      <c r="P403" s="17">
        <v>1</v>
      </c>
      <c r="Q403" s="17">
        <v>1</v>
      </c>
      <c r="R403" s="17">
        <v>1</v>
      </c>
      <c r="S403" s="17"/>
      <c r="T403" s="17">
        <v>1</v>
      </c>
      <c r="U403" s="17">
        <v>1</v>
      </c>
      <c r="V403" s="17">
        <v>1</v>
      </c>
      <c r="W403" s="17">
        <v>1</v>
      </c>
    </row>
    <row r="404" spans="2:23">
      <c r="B404" t="s">
        <v>1302</v>
      </c>
      <c r="C404" s="18" t="s">
        <v>1301</v>
      </c>
      <c r="D404" s="17">
        <v>3</v>
      </c>
      <c r="E404" s="17">
        <v>0.15</v>
      </c>
      <c r="F404" s="17">
        <v>765740000</v>
      </c>
      <c r="G404" s="17">
        <v>0.1</v>
      </c>
      <c r="H404" s="17"/>
      <c r="I404" s="17">
        <v>1</v>
      </c>
      <c r="J404" s="17">
        <v>4</v>
      </c>
      <c r="K404" s="17">
        <v>1</v>
      </c>
      <c r="L404" s="17"/>
      <c r="M404" s="17">
        <v>1</v>
      </c>
      <c r="N404" s="17">
        <v>1</v>
      </c>
      <c r="O404" s="17">
        <v>4</v>
      </c>
      <c r="P404" s="17">
        <v>1</v>
      </c>
      <c r="Q404" s="17">
        <v>1</v>
      </c>
      <c r="R404" s="17">
        <v>1</v>
      </c>
      <c r="S404" s="17"/>
      <c r="T404" s="17">
        <v>1</v>
      </c>
      <c r="U404" s="17">
        <v>8</v>
      </c>
      <c r="V404" s="17">
        <v>1</v>
      </c>
      <c r="W404" s="17">
        <v>1</v>
      </c>
    </row>
    <row r="405" spans="2:23">
      <c r="B405" t="s">
        <v>1305</v>
      </c>
      <c r="C405" s="18" t="s">
        <v>1304</v>
      </c>
      <c r="D405" s="17">
        <v>1</v>
      </c>
      <c r="E405" s="17">
        <v>0.35000000000000003</v>
      </c>
      <c r="F405" s="17">
        <v>765270000</v>
      </c>
      <c r="G405" s="17">
        <v>0.03</v>
      </c>
      <c r="H405" s="17"/>
      <c r="I405" s="17">
        <v>1</v>
      </c>
      <c r="J405" s="17">
        <v>8</v>
      </c>
      <c r="K405" s="17">
        <v>1</v>
      </c>
      <c r="L405" s="17"/>
      <c r="M405" s="17">
        <v>5</v>
      </c>
      <c r="N405" s="17">
        <v>22</v>
      </c>
      <c r="O405" s="17">
        <v>38</v>
      </c>
      <c r="P405" s="17">
        <v>1</v>
      </c>
      <c r="Q405" s="17">
        <v>1</v>
      </c>
      <c r="R405" s="17">
        <v>1</v>
      </c>
      <c r="S405" s="17"/>
      <c r="T405" s="17">
        <v>1</v>
      </c>
      <c r="U405" s="17">
        <v>2</v>
      </c>
      <c r="V405" s="17">
        <v>8</v>
      </c>
      <c r="W405" s="17">
        <v>1</v>
      </c>
    </row>
    <row r="406" spans="2:23">
      <c r="B406" t="s">
        <v>1309</v>
      </c>
      <c r="C406" s="18" t="s">
        <v>1308</v>
      </c>
      <c r="D406" s="17">
        <v>19</v>
      </c>
      <c r="E406" s="17">
        <v>0.70000000000000007</v>
      </c>
      <c r="F406" s="17">
        <v>759030000</v>
      </c>
      <c r="G406" s="17">
        <v>0.05</v>
      </c>
      <c r="H406" s="17"/>
      <c r="I406" s="17">
        <v>3</v>
      </c>
      <c r="J406" s="17">
        <v>13</v>
      </c>
      <c r="K406" s="17">
        <v>4</v>
      </c>
      <c r="L406" s="17"/>
      <c r="M406" s="17">
        <v>2</v>
      </c>
      <c r="N406" s="17">
        <v>16</v>
      </c>
      <c r="O406" s="17">
        <v>39</v>
      </c>
      <c r="P406" s="17">
        <v>1</v>
      </c>
      <c r="Q406" s="17">
        <v>1</v>
      </c>
      <c r="R406" s="17">
        <v>2</v>
      </c>
      <c r="S406" s="17"/>
      <c r="T406" s="17">
        <v>42</v>
      </c>
      <c r="U406" s="17">
        <v>16</v>
      </c>
      <c r="V406" s="17">
        <v>4</v>
      </c>
      <c r="W406" s="17">
        <v>1</v>
      </c>
    </row>
    <row r="407" spans="2:23">
      <c r="B407" t="s">
        <v>1312</v>
      </c>
      <c r="C407" s="18" t="s">
        <v>1311</v>
      </c>
      <c r="D407" s="17">
        <v>5</v>
      </c>
      <c r="E407" s="17">
        <v>0.24</v>
      </c>
      <c r="F407" s="17">
        <v>754130000</v>
      </c>
      <c r="G407" s="17">
        <v>0.09</v>
      </c>
      <c r="H407" s="17"/>
      <c r="I407" s="17">
        <v>2</v>
      </c>
      <c r="J407" s="17">
        <v>17</v>
      </c>
      <c r="K407" s="17">
        <v>1</v>
      </c>
      <c r="L407" s="17"/>
      <c r="M407" s="17">
        <v>3</v>
      </c>
      <c r="N407" s="17">
        <v>3</v>
      </c>
      <c r="O407" s="17">
        <v>7</v>
      </c>
      <c r="P407" s="17">
        <v>1</v>
      </c>
      <c r="Q407" s="17">
        <v>1</v>
      </c>
      <c r="R407" s="17">
        <v>1</v>
      </c>
      <c r="S407" s="17"/>
      <c r="T407" s="17">
        <v>35</v>
      </c>
      <c r="U407" s="17">
        <v>20</v>
      </c>
      <c r="V407" s="17">
        <v>3</v>
      </c>
      <c r="W407" s="17">
        <v>1</v>
      </c>
    </row>
    <row r="408" spans="2:23">
      <c r="B408" t="s">
        <v>1315</v>
      </c>
      <c r="C408" s="18" t="s">
        <v>1314</v>
      </c>
      <c r="D408" s="17">
        <v>30</v>
      </c>
      <c r="E408" s="17">
        <v>0.38999999999999996</v>
      </c>
      <c r="F408" s="17">
        <v>753180000</v>
      </c>
      <c r="G408" s="17">
        <v>0.1</v>
      </c>
      <c r="H408" s="17"/>
      <c r="I408" s="17">
        <v>1</v>
      </c>
      <c r="J408" s="17">
        <v>12</v>
      </c>
      <c r="K408" s="17">
        <v>1</v>
      </c>
      <c r="L408" s="17"/>
      <c r="M408" s="17">
        <v>1</v>
      </c>
      <c r="N408" s="17">
        <v>1</v>
      </c>
      <c r="O408" s="17">
        <v>1</v>
      </c>
      <c r="P408" s="17">
        <v>1</v>
      </c>
      <c r="Q408" s="17">
        <v>1</v>
      </c>
      <c r="R408" s="17">
        <v>1</v>
      </c>
      <c r="S408" s="17"/>
      <c r="T408" s="17">
        <v>43</v>
      </c>
      <c r="U408" s="17">
        <v>1</v>
      </c>
      <c r="V408" s="17">
        <v>16</v>
      </c>
      <c r="W408" s="17">
        <v>1</v>
      </c>
    </row>
    <row r="409" spans="2:23">
      <c r="B409" t="s">
        <v>1319</v>
      </c>
      <c r="C409" s="18" t="s">
        <v>1318</v>
      </c>
      <c r="D409" s="17">
        <v>12</v>
      </c>
      <c r="E409" s="17">
        <v>0.67</v>
      </c>
      <c r="F409" s="17">
        <v>751700000</v>
      </c>
      <c r="G409" s="17">
        <v>0.04</v>
      </c>
      <c r="H409" s="17"/>
      <c r="I409" s="17">
        <v>2</v>
      </c>
      <c r="J409" s="17">
        <v>11</v>
      </c>
      <c r="K409" s="17">
        <v>1</v>
      </c>
      <c r="L409" s="17"/>
      <c r="M409" s="17">
        <v>6</v>
      </c>
      <c r="N409" s="17">
        <v>19</v>
      </c>
      <c r="O409" s="17">
        <v>6</v>
      </c>
      <c r="P409" s="17">
        <v>1</v>
      </c>
      <c r="Q409" s="17">
        <v>1</v>
      </c>
      <c r="R409" s="17">
        <v>1</v>
      </c>
      <c r="S409" s="17"/>
      <c r="T409" s="17">
        <v>16</v>
      </c>
      <c r="U409" s="17">
        <v>12</v>
      </c>
      <c r="V409" s="17">
        <v>9</v>
      </c>
      <c r="W409" s="17">
        <v>2</v>
      </c>
    </row>
    <row r="410" spans="2:23">
      <c r="B410" t="s">
        <v>1323</v>
      </c>
      <c r="C410" s="18" t="s">
        <v>1322</v>
      </c>
      <c r="D410" s="17">
        <v>21</v>
      </c>
      <c r="E410" s="17">
        <v>1.1900000000000002</v>
      </c>
      <c r="F410" s="17">
        <v>744270000</v>
      </c>
      <c r="G410" s="17">
        <v>0.06</v>
      </c>
      <c r="H410" s="17"/>
      <c r="I410" s="17">
        <v>1</v>
      </c>
      <c r="J410" s="17">
        <v>1</v>
      </c>
      <c r="K410" s="17">
        <v>4</v>
      </c>
      <c r="L410" s="17"/>
      <c r="M410" s="17">
        <v>5</v>
      </c>
      <c r="N410" s="17">
        <v>22</v>
      </c>
      <c r="O410" s="17">
        <v>12</v>
      </c>
      <c r="P410" s="17">
        <v>1</v>
      </c>
      <c r="Q410" s="17">
        <v>2</v>
      </c>
      <c r="R410" s="17">
        <v>1</v>
      </c>
      <c r="S410" s="17"/>
      <c r="T410" s="17">
        <v>21</v>
      </c>
      <c r="U410" s="17">
        <v>2</v>
      </c>
      <c r="V410" s="17">
        <v>1</v>
      </c>
      <c r="W410" s="17">
        <v>1</v>
      </c>
    </row>
    <row r="411" spans="2:23">
      <c r="B411" t="s">
        <v>1326</v>
      </c>
      <c r="C411" s="18" t="s">
        <v>1325</v>
      </c>
      <c r="D411" s="17">
        <v>4</v>
      </c>
      <c r="E411" s="17">
        <v>0.64</v>
      </c>
      <c r="F411" s="17">
        <v>740220000</v>
      </c>
      <c r="G411" s="17">
        <v>6.9999999999999993E-2</v>
      </c>
      <c r="H411" s="17"/>
      <c r="I411" s="17">
        <v>1</v>
      </c>
      <c r="J411" s="17">
        <v>1</v>
      </c>
      <c r="K411" s="17">
        <v>1</v>
      </c>
      <c r="L411" s="17"/>
      <c r="M411" s="17">
        <v>5</v>
      </c>
      <c r="N411" s="17">
        <v>20</v>
      </c>
      <c r="O411" s="17">
        <v>16</v>
      </c>
      <c r="P411" s="17">
        <v>1</v>
      </c>
      <c r="Q411" s="17">
        <v>1</v>
      </c>
      <c r="R411" s="17">
        <v>1</v>
      </c>
      <c r="S411" s="17"/>
      <c r="T411" s="17">
        <v>15</v>
      </c>
      <c r="U411" s="17">
        <v>1</v>
      </c>
      <c r="V411" s="17">
        <v>1</v>
      </c>
      <c r="W411" s="17">
        <v>1</v>
      </c>
    </row>
    <row r="412" spans="2:23">
      <c r="B412" t="s">
        <v>1329</v>
      </c>
      <c r="C412" s="18" t="s">
        <v>1328</v>
      </c>
      <c r="D412" s="17">
        <v>3</v>
      </c>
      <c r="E412" s="17">
        <v>0.15</v>
      </c>
      <c r="F412" s="17">
        <v>739880000</v>
      </c>
      <c r="G412" s="17">
        <v>0.03</v>
      </c>
      <c r="H412" s="17"/>
      <c r="I412" s="17">
        <v>1</v>
      </c>
      <c r="J412" s="17">
        <v>1</v>
      </c>
      <c r="K412" s="17">
        <v>1</v>
      </c>
      <c r="L412" s="17"/>
      <c r="M412" s="17">
        <v>1</v>
      </c>
      <c r="N412" s="17">
        <v>4</v>
      </c>
      <c r="O412" s="17">
        <v>1</v>
      </c>
      <c r="P412" s="17">
        <v>1</v>
      </c>
      <c r="Q412" s="17">
        <v>1</v>
      </c>
      <c r="R412" s="17">
        <v>1</v>
      </c>
      <c r="S412" s="17"/>
      <c r="T412" s="17">
        <v>1</v>
      </c>
      <c r="U412" s="17">
        <v>1</v>
      </c>
      <c r="V412" s="17">
        <v>1</v>
      </c>
      <c r="W412" s="17">
        <v>1</v>
      </c>
    </row>
    <row r="413" spans="2:23">
      <c r="B413" t="s">
        <v>1332</v>
      </c>
      <c r="C413" s="18" t="s">
        <v>1331</v>
      </c>
      <c r="D413" s="17">
        <v>2</v>
      </c>
      <c r="E413" s="17">
        <v>0.35000000000000003</v>
      </c>
      <c r="F413" s="17">
        <v>732560000</v>
      </c>
      <c r="G413" s="17">
        <v>0.13</v>
      </c>
      <c r="H413" s="17"/>
      <c r="I413" s="17">
        <v>2</v>
      </c>
      <c r="J413" s="17">
        <v>1</v>
      </c>
      <c r="K413" s="17">
        <v>2</v>
      </c>
      <c r="L413" s="17"/>
      <c r="M413" s="17">
        <v>9</v>
      </c>
      <c r="N413" s="17">
        <v>16</v>
      </c>
      <c r="O413" s="17">
        <v>2</v>
      </c>
      <c r="P413" s="17">
        <v>1</v>
      </c>
      <c r="Q413" s="17">
        <v>1</v>
      </c>
      <c r="R413" s="17">
        <v>1</v>
      </c>
      <c r="S413" s="17"/>
      <c r="T413" s="17">
        <v>1</v>
      </c>
      <c r="U413" s="17">
        <v>4</v>
      </c>
      <c r="V413" s="17">
        <v>3</v>
      </c>
      <c r="W413" s="17">
        <v>1</v>
      </c>
    </row>
    <row r="414" spans="2:23">
      <c r="B414" t="s">
        <v>1336</v>
      </c>
      <c r="C414" s="18" t="s">
        <v>1335</v>
      </c>
      <c r="D414" s="17">
        <v>1</v>
      </c>
      <c r="E414" s="17">
        <v>0.15</v>
      </c>
      <c r="F414" s="17">
        <v>732070000</v>
      </c>
      <c r="G414" s="17">
        <v>0.16</v>
      </c>
      <c r="H414" s="17"/>
      <c r="I414" s="17">
        <v>1</v>
      </c>
      <c r="J414" s="17">
        <v>4</v>
      </c>
      <c r="K414" s="17">
        <v>1</v>
      </c>
      <c r="L414" s="17"/>
      <c r="M414" s="17">
        <v>1</v>
      </c>
      <c r="N414" s="17">
        <v>4</v>
      </c>
      <c r="O414" s="17">
        <v>4</v>
      </c>
      <c r="P414" s="17">
        <v>1</v>
      </c>
      <c r="Q414" s="17">
        <v>1</v>
      </c>
      <c r="R414" s="17">
        <v>1</v>
      </c>
      <c r="S414" s="17"/>
      <c r="T414" s="17">
        <v>1</v>
      </c>
      <c r="U414" s="17">
        <v>8</v>
      </c>
      <c r="V414" s="17">
        <v>1</v>
      </c>
      <c r="W414" s="17">
        <v>1</v>
      </c>
    </row>
    <row r="415" spans="2:23">
      <c r="B415" t="s">
        <v>1339</v>
      </c>
      <c r="C415" s="18" t="s">
        <v>1338</v>
      </c>
      <c r="D415" s="17">
        <v>3</v>
      </c>
      <c r="E415" s="17">
        <v>0.12</v>
      </c>
      <c r="F415" s="17">
        <v>730190000</v>
      </c>
      <c r="G415" s="17">
        <v>0.03</v>
      </c>
      <c r="H415" s="17"/>
      <c r="I415" s="17">
        <v>1</v>
      </c>
      <c r="J415" s="17">
        <v>1</v>
      </c>
      <c r="K415" s="17">
        <v>1</v>
      </c>
      <c r="L415" s="17"/>
      <c r="M415" s="17">
        <v>1</v>
      </c>
      <c r="N415" s="17">
        <v>1</v>
      </c>
      <c r="O415" s="17">
        <v>1</v>
      </c>
      <c r="P415" s="17">
        <v>1</v>
      </c>
      <c r="Q415" s="17">
        <v>1</v>
      </c>
      <c r="R415" s="17">
        <v>1</v>
      </c>
      <c r="S415" s="17"/>
      <c r="T415" s="17">
        <v>7</v>
      </c>
      <c r="U415" s="17">
        <v>2</v>
      </c>
      <c r="V415" s="17">
        <v>1</v>
      </c>
      <c r="W415" s="17">
        <v>1</v>
      </c>
    </row>
    <row r="416" spans="2:23">
      <c r="B416" t="s">
        <v>1342</v>
      </c>
      <c r="C416" s="18" t="s">
        <v>1341</v>
      </c>
      <c r="D416" s="17">
        <v>23</v>
      </c>
      <c r="E416" s="17">
        <v>0.67999999999999994</v>
      </c>
      <c r="F416" s="17">
        <v>728310000</v>
      </c>
      <c r="G416" s="17">
        <v>0.3</v>
      </c>
      <c r="H416" s="17"/>
      <c r="I416" s="17">
        <v>1</v>
      </c>
      <c r="J416" s="17">
        <v>13</v>
      </c>
      <c r="K416" s="17">
        <v>5</v>
      </c>
      <c r="L416" s="17"/>
      <c r="M416" s="17">
        <v>1</v>
      </c>
      <c r="N416" s="17">
        <v>2</v>
      </c>
      <c r="O416" s="17">
        <v>1</v>
      </c>
      <c r="P416" s="17">
        <v>1</v>
      </c>
      <c r="Q416" s="17">
        <v>1</v>
      </c>
      <c r="R416" s="17">
        <v>1</v>
      </c>
      <c r="S416" s="17"/>
      <c r="T416" s="17">
        <v>44</v>
      </c>
      <c r="U416" s="17">
        <v>5</v>
      </c>
      <c r="V416" s="17">
        <v>2</v>
      </c>
      <c r="W416" s="17">
        <v>1</v>
      </c>
    </row>
    <row r="417" spans="2:23">
      <c r="B417" t="s">
        <v>1345</v>
      </c>
      <c r="C417" s="18" t="s">
        <v>1344</v>
      </c>
      <c r="D417" s="17">
        <v>15</v>
      </c>
      <c r="E417" s="17">
        <v>0.89999999999999991</v>
      </c>
      <c r="F417" s="17">
        <v>727830000</v>
      </c>
      <c r="G417" s="17">
        <v>6.9999999999999993E-2</v>
      </c>
      <c r="H417" s="17"/>
      <c r="I417" s="17">
        <v>1</v>
      </c>
      <c r="J417" s="17">
        <v>1</v>
      </c>
      <c r="K417" s="17">
        <v>1</v>
      </c>
      <c r="L417" s="17"/>
      <c r="M417" s="17">
        <v>1</v>
      </c>
      <c r="N417" s="17">
        <v>1</v>
      </c>
      <c r="O417" s="17">
        <v>1</v>
      </c>
      <c r="P417" s="17">
        <v>2</v>
      </c>
      <c r="Q417" s="17">
        <v>1</v>
      </c>
      <c r="R417" s="17">
        <v>1</v>
      </c>
      <c r="S417" s="17"/>
      <c r="T417" s="17">
        <v>1</v>
      </c>
      <c r="U417" s="17">
        <v>1</v>
      </c>
      <c r="V417" s="17">
        <v>1</v>
      </c>
      <c r="W417" s="17">
        <v>1</v>
      </c>
    </row>
    <row r="418" spans="2:23">
      <c r="B418" t="s">
        <v>1348</v>
      </c>
      <c r="C418" s="18" t="s">
        <v>1347</v>
      </c>
      <c r="D418" s="17">
        <v>4</v>
      </c>
      <c r="E418" s="17">
        <v>0.57000000000000006</v>
      </c>
      <c r="F418" s="17">
        <v>723550000</v>
      </c>
      <c r="G418" s="17">
        <v>0.08</v>
      </c>
      <c r="H418" s="17"/>
      <c r="I418" s="17">
        <v>1</v>
      </c>
      <c r="J418" s="17">
        <v>13</v>
      </c>
      <c r="K418" s="17">
        <v>1</v>
      </c>
      <c r="L418" s="17"/>
      <c r="M418" s="17">
        <v>5</v>
      </c>
      <c r="N418" s="17">
        <v>13</v>
      </c>
      <c r="O418" s="17">
        <v>40</v>
      </c>
      <c r="P418" s="17">
        <v>1</v>
      </c>
      <c r="Q418" s="17">
        <v>1</v>
      </c>
      <c r="R418" s="17">
        <v>1</v>
      </c>
      <c r="S418" s="17"/>
      <c r="T418" s="17">
        <v>15</v>
      </c>
      <c r="U418" s="17">
        <v>5</v>
      </c>
      <c r="V418" s="17">
        <v>2</v>
      </c>
      <c r="W418" s="17">
        <v>1</v>
      </c>
    </row>
    <row r="419" spans="2:23">
      <c r="B419" t="s">
        <v>1352</v>
      </c>
      <c r="C419" s="18" t="s">
        <v>1351</v>
      </c>
      <c r="D419" s="17">
        <v>4</v>
      </c>
      <c r="E419" s="17">
        <v>0.89</v>
      </c>
      <c r="F419" s="17">
        <v>720250000</v>
      </c>
      <c r="G419" s="17">
        <v>0.05</v>
      </c>
      <c r="H419" s="17"/>
      <c r="I419" s="17">
        <v>3</v>
      </c>
      <c r="J419" s="17">
        <v>16</v>
      </c>
      <c r="K419" s="17">
        <v>4</v>
      </c>
      <c r="L419" s="17"/>
      <c r="M419" s="17">
        <v>16</v>
      </c>
      <c r="N419" s="17">
        <v>16</v>
      </c>
      <c r="O419" s="17">
        <v>20</v>
      </c>
      <c r="P419" s="17">
        <v>1</v>
      </c>
      <c r="Q419" s="17">
        <v>1</v>
      </c>
      <c r="R419" s="17">
        <v>1</v>
      </c>
      <c r="S419" s="17"/>
      <c r="T419" s="17">
        <v>19</v>
      </c>
      <c r="U419" s="17">
        <v>16</v>
      </c>
      <c r="V419" s="17">
        <v>13</v>
      </c>
      <c r="W419" s="17">
        <v>1</v>
      </c>
    </row>
    <row r="420" spans="2:23">
      <c r="B420" t="s">
        <v>1356</v>
      </c>
      <c r="C420" s="18" t="s">
        <v>1355</v>
      </c>
      <c r="D420" s="17">
        <v>12</v>
      </c>
      <c r="E420" s="17">
        <v>0.5</v>
      </c>
      <c r="F420" s="17">
        <v>715560000</v>
      </c>
      <c r="G420" s="17">
        <v>0.1</v>
      </c>
      <c r="H420" s="17"/>
      <c r="I420" s="17">
        <v>1</v>
      </c>
      <c r="J420" s="17">
        <v>5</v>
      </c>
      <c r="K420" s="17">
        <v>4</v>
      </c>
      <c r="L420" s="17"/>
      <c r="M420" s="17">
        <v>5</v>
      </c>
      <c r="N420" s="17">
        <v>14</v>
      </c>
      <c r="O420" s="17">
        <v>1</v>
      </c>
      <c r="P420" s="17">
        <v>1</v>
      </c>
      <c r="Q420" s="17">
        <v>1</v>
      </c>
      <c r="R420" s="17">
        <v>1</v>
      </c>
      <c r="S420" s="17"/>
      <c r="T420" s="17">
        <v>5</v>
      </c>
      <c r="U420" s="17">
        <v>7</v>
      </c>
      <c r="V420" s="17">
        <v>2</v>
      </c>
      <c r="W420" s="17">
        <v>1</v>
      </c>
    </row>
    <row r="421" spans="2:23">
      <c r="B421" t="s">
        <v>1359</v>
      </c>
      <c r="C421" s="18" t="s">
        <v>1358</v>
      </c>
      <c r="D421" s="17">
        <v>2</v>
      </c>
      <c r="E421" s="17">
        <v>0.25</v>
      </c>
      <c r="F421" s="17">
        <v>714300000</v>
      </c>
      <c r="G421" s="17">
        <v>6.9999999999999993E-2</v>
      </c>
      <c r="H421" s="17"/>
      <c r="I421" s="17">
        <v>5</v>
      </c>
      <c r="J421" s="17">
        <v>18</v>
      </c>
      <c r="K421" s="17">
        <v>4</v>
      </c>
      <c r="L421" s="17"/>
      <c r="M421" s="17">
        <v>14</v>
      </c>
      <c r="N421" s="17">
        <v>32</v>
      </c>
      <c r="O421" s="17">
        <v>41</v>
      </c>
      <c r="P421" s="17">
        <v>1</v>
      </c>
      <c r="Q421" s="17">
        <v>1</v>
      </c>
      <c r="R421" s="17">
        <v>1</v>
      </c>
      <c r="S421" s="17"/>
      <c r="T421" s="17">
        <v>1</v>
      </c>
      <c r="U421" s="17">
        <v>12</v>
      </c>
      <c r="V421" s="17">
        <v>9</v>
      </c>
      <c r="W421" s="17">
        <v>1</v>
      </c>
    </row>
    <row r="422" spans="2:23">
      <c r="B422" t="s">
        <v>1362</v>
      </c>
      <c r="C422" s="18" t="s">
        <v>1361</v>
      </c>
      <c r="D422" s="17">
        <v>9</v>
      </c>
      <c r="E422" s="17">
        <v>0.35000000000000003</v>
      </c>
      <c r="F422" s="17">
        <v>711080000</v>
      </c>
      <c r="G422" s="17">
        <v>0.08</v>
      </c>
      <c r="H422" s="17"/>
      <c r="I422" s="17">
        <v>1</v>
      </c>
      <c r="J422" s="17">
        <v>1</v>
      </c>
      <c r="K422" s="17">
        <v>4</v>
      </c>
      <c r="L422" s="17"/>
      <c r="M422" s="17">
        <v>5</v>
      </c>
      <c r="N422" s="17">
        <v>13</v>
      </c>
      <c r="O422" s="17">
        <v>10</v>
      </c>
      <c r="P422" s="17">
        <v>1</v>
      </c>
      <c r="Q422" s="17">
        <v>1</v>
      </c>
      <c r="R422" s="17">
        <v>1</v>
      </c>
      <c r="S422" s="17"/>
      <c r="T422" s="17">
        <v>31</v>
      </c>
      <c r="U422" s="17">
        <v>2</v>
      </c>
      <c r="V422" s="17">
        <v>1</v>
      </c>
      <c r="W422" s="17">
        <v>1</v>
      </c>
    </row>
    <row r="423" spans="2:23">
      <c r="B423" t="s">
        <v>1366</v>
      </c>
      <c r="C423" s="18" t="s">
        <v>1365</v>
      </c>
      <c r="D423" s="17">
        <v>19</v>
      </c>
      <c r="E423" s="17">
        <v>0.75</v>
      </c>
      <c r="F423" s="17">
        <v>706300000</v>
      </c>
      <c r="G423" s="17">
        <v>0.2</v>
      </c>
      <c r="H423" s="17"/>
      <c r="I423" s="17">
        <v>3</v>
      </c>
      <c r="J423" s="17">
        <v>1</v>
      </c>
      <c r="K423" s="17">
        <v>4</v>
      </c>
      <c r="L423" s="17"/>
      <c r="M423" s="17">
        <v>11</v>
      </c>
      <c r="N423" s="17">
        <v>28</v>
      </c>
      <c r="O423" s="17">
        <v>19</v>
      </c>
      <c r="P423" s="17">
        <v>1</v>
      </c>
      <c r="Q423" s="17">
        <v>1</v>
      </c>
      <c r="R423" s="17">
        <v>2</v>
      </c>
      <c r="S423" s="17"/>
      <c r="T423" s="17">
        <v>1</v>
      </c>
      <c r="U423" s="17">
        <v>6</v>
      </c>
      <c r="V423" s="17">
        <v>5</v>
      </c>
      <c r="W423" s="17">
        <v>1</v>
      </c>
    </row>
    <row r="424" spans="2:23">
      <c r="B424" t="s">
        <v>1369</v>
      </c>
      <c r="C424" s="18" t="s">
        <v>1368</v>
      </c>
      <c r="D424" s="17">
        <v>3</v>
      </c>
      <c r="E424" s="17">
        <v>0.15</v>
      </c>
      <c r="F424" s="17">
        <v>702780000</v>
      </c>
      <c r="G424" s="17">
        <v>0.05</v>
      </c>
      <c r="H424" s="17"/>
      <c r="I424" s="17">
        <v>1</v>
      </c>
      <c r="J424" s="17">
        <v>1</v>
      </c>
      <c r="K424" s="17">
        <v>1</v>
      </c>
      <c r="L424" s="17"/>
      <c r="M424" s="17">
        <v>1</v>
      </c>
      <c r="N424" s="17">
        <v>5</v>
      </c>
      <c r="O424" s="17">
        <v>1</v>
      </c>
      <c r="P424" s="17">
        <v>1</v>
      </c>
      <c r="Q424" s="17">
        <v>1</v>
      </c>
      <c r="R424" s="17">
        <v>1</v>
      </c>
      <c r="S424" s="17"/>
      <c r="T424" s="17">
        <v>1</v>
      </c>
      <c r="U424" s="17">
        <v>1</v>
      </c>
      <c r="V424" s="17">
        <v>1</v>
      </c>
      <c r="W424" s="17">
        <v>1</v>
      </c>
    </row>
    <row r="425" spans="2:23">
      <c r="B425" t="s">
        <v>1372</v>
      </c>
      <c r="C425" s="18" t="s">
        <v>1371</v>
      </c>
      <c r="D425" s="17">
        <v>12</v>
      </c>
      <c r="E425" s="17">
        <v>0.63</v>
      </c>
      <c r="F425" s="17">
        <v>695650000</v>
      </c>
      <c r="G425" s="17">
        <v>0.13</v>
      </c>
      <c r="H425" s="17"/>
      <c r="I425" s="17">
        <v>1</v>
      </c>
      <c r="J425" s="17">
        <v>13</v>
      </c>
      <c r="K425" s="17">
        <v>1</v>
      </c>
      <c r="L425" s="17"/>
      <c r="M425" s="17">
        <v>1</v>
      </c>
      <c r="N425" s="17">
        <v>4</v>
      </c>
      <c r="O425" s="17">
        <v>1</v>
      </c>
      <c r="P425" s="17">
        <v>1</v>
      </c>
      <c r="Q425" s="17">
        <v>1</v>
      </c>
      <c r="R425" s="17">
        <v>1</v>
      </c>
      <c r="S425" s="17"/>
      <c r="T425" s="17">
        <v>5</v>
      </c>
      <c r="U425" s="17">
        <v>5</v>
      </c>
      <c r="V425" s="17">
        <v>2</v>
      </c>
      <c r="W425" s="17">
        <v>1</v>
      </c>
    </row>
    <row r="426" spans="2:23">
      <c r="B426" t="s">
        <v>1375</v>
      </c>
      <c r="C426" s="18" t="s">
        <v>1374</v>
      </c>
      <c r="D426" s="17">
        <v>3</v>
      </c>
      <c r="E426" s="17">
        <v>0.2</v>
      </c>
      <c r="F426" s="17">
        <v>693760000</v>
      </c>
      <c r="G426" s="17">
        <v>6.9999999999999993E-2</v>
      </c>
      <c r="H426" s="17"/>
      <c r="I426" s="17">
        <v>1</v>
      </c>
      <c r="J426" s="17">
        <v>3</v>
      </c>
      <c r="K426" s="17">
        <v>1</v>
      </c>
      <c r="L426" s="17"/>
      <c r="M426" s="17">
        <v>1</v>
      </c>
      <c r="N426" s="17">
        <v>4</v>
      </c>
      <c r="O426" s="17">
        <v>3</v>
      </c>
      <c r="P426" s="17">
        <v>1</v>
      </c>
      <c r="Q426" s="17">
        <v>1</v>
      </c>
      <c r="R426" s="17">
        <v>1</v>
      </c>
      <c r="S426" s="17"/>
      <c r="T426" s="17">
        <v>1</v>
      </c>
      <c r="U426" s="17">
        <v>8</v>
      </c>
      <c r="V426" s="17">
        <v>1</v>
      </c>
      <c r="W426" s="17">
        <v>1</v>
      </c>
    </row>
    <row r="427" spans="2:23">
      <c r="B427" t="s">
        <v>1378</v>
      </c>
      <c r="C427" s="18" t="s">
        <v>1377</v>
      </c>
      <c r="D427" s="17">
        <v>4</v>
      </c>
      <c r="E427" s="17">
        <v>1.94</v>
      </c>
      <c r="F427" s="17">
        <v>691230000</v>
      </c>
      <c r="G427" s="17">
        <v>0.09</v>
      </c>
      <c r="H427" s="17"/>
      <c r="I427" s="17">
        <v>5</v>
      </c>
      <c r="J427" s="17">
        <v>13</v>
      </c>
      <c r="K427" s="17">
        <v>4</v>
      </c>
      <c r="L427" s="17"/>
      <c r="M427" s="17">
        <v>14</v>
      </c>
      <c r="N427" s="17">
        <v>33</v>
      </c>
      <c r="O427" s="17">
        <v>34</v>
      </c>
      <c r="P427" s="17">
        <v>1</v>
      </c>
      <c r="Q427" s="17">
        <v>1</v>
      </c>
      <c r="R427" s="17">
        <v>1</v>
      </c>
      <c r="S427" s="17"/>
      <c r="T427" s="17">
        <v>27</v>
      </c>
      <c r="U427" s="17">
        <v>5</v>
      </c>
      <c r="V427" s="17">
        <v>4</v>
      </c>
      <c r="W427" s="17">
        <v>1</v>
      </c>
    </row>
    <row r="428" spans="2:23">
      <c r="B428" t="s">
        <v>1381</v>
      </c>
      <c r="C428" s="18" t="s">
        <v>1380</v>
      </c>
      <c r="D428" s="17">
        <v>2</v>
      </c>
      <c r="E428" s="17">
        <v>0.44</v>
      </c>
      <c r="F428" s="17">
        <v>690560000</v>
      </c>
      <c r="G428" s="17">
        <v>0.03</v>
      </c>
      <c r="H428" s="17"/>
      <c r="I428" s="17">
        <v>1</v>
      </c>
      <c r="J428" s="17">
        <v>1</v>
      </c>
      <c r="K428" s="17">
        <v>1</v>
      </c>
      <c r="L428" s="17"/>
      <c r="M428" s="17">
        <v>5</v>
      </c>
      <c r="N428" s="17">
        <v>17</v>
      </c>
      <c r="O428" s="17">
        <v>1</v>
      </c>
      <c r="P428" s="17">
        <v>1</v>
      </c>
      <c r="Q428" s="17">
        <v>1</v>
      </c>
      <c r="R428" s="17">
        <v>1</v>
      </c>
      <c r="S428" s="17"/>
      <c r="T428" s="17">
        <v>10</v>
      </c>
      <c r="U428" s="17">
        <v>2</v>
      </c>
      <c r="V428" s="17">
        <v>1</v>
      </c>
      <c r="W428" s="17">
        <v>1</v>
      </c>
    </row>
    <row r="429" spans="2:23">
      <c r="B429" t="s">
        <v>1384</v>
      </c>
      <c r="C429" s="18" t="s">
        <v>1383</v>
      </c>
      <c r="D429" s="17">
        <v>5</v>
      </c>
      <c r="E429" s="17">
        <v>0.2</v>
      </c>
      <c r="F429" s="17">
        <v>682020000</v>
      </c>
      <c r="G429" s="17">
        <v>0.03</v>
      </c>
      <c r="H429" s="17"/>
      <c r="I429" s="17">
        <v>1</v>
      </c>
      <c r="J429" s="17">
        <v>1</v>
      </c>
      <c r="K429" s="17">
        <v>1</v>
      </c>
      <c r="L429" s="17"/>
      <c r="M429" s="17">
        <v>1</v>
      </c>
      <c r="N429" s="17">
        <v>1</v>
      </c>
      <c r="O429" s="17">
        <v>1</v>
      </c>
      <c r="P429" s="17">
        <v>1</v>
      </c>
      <c r="Q429" s="17">
        <v>1</v>
      </c>
      <c r="R429" s="17">
        <v>1</v>
      </c>
      <c r="S429" s="17"/>
      <c r="T429" s="17">
        <v>1</v>
      </c>
      <c r="U429" s="17">
        <v>2</v>
      </c>
      <c r="V429" s="17">
        <v>1</v>
      </c>
      <c r="W429" s="17">
        <v>1</v>
      </c>
    </row>
    <row r="430" spans="2:23">
      <c r="B430" t="s">
        <v>1387</v>
      </c>
      <c r="C430" s="18" t="s">
        <v>1386</v>
      </c>
      <c r="D430" s="17">
        <v>15</v>
      </c>
      <c r="E430" s="17">
        <v>1.31</v>
      </c>
      <c r="F430" s="17">
        <v>680000000</v>
      </c>
      <c r="G430" s="17">
        <v>0.06</v>
      </c>
      <c r="H430" s="17"/>
      <c r="I430" s="17">
        <v>3</v>
      </c>
      <c r="J430" s="17">
        <v>20</v>
      </c>
      <c r="K430" s="17">
        <v>4</v>
      </c>
      <c r="L430" s="17"/>
      <c r="M430" s="17">
        <v>11</v>
      </c>
      <c r="N430" s="17">
        <v>28</v>
      </c>
      <c r="O430" s="17">
        <v>39</v>
      </c>
      <c r="P430" s="17">
        <v>1</v>
      </c>
      <c r="Q430" s="17">
        <v>2</v>
      </c>
      <c r="R430" s="17">
        <v>1</v>
      </c>
      <c r="S430" s="17"/>
      <c r="T430" s="17">
        <v>42</v>
      </c>
      <c r="U430" s="17">
        <v>6</v>
      </c>
      <c r="V430" s="17">
        <v>5</v>
      </c>
      <c r="W430" s="17">
        <v>1</v>
      </c>
    </row>
    <row r="431" spans="2:23">
      <c r="B431" t="s">
        <v>1391</v>
      </c>
      <c r="C431" s="18" t="s">
        <v>1390</v>
      </c>
      <c r="D431" s="17">
        <v>9</v>
      </c>
      <c r="E431" s="17">
        <v>0.36</v>
      </c>
      <c r="F431" s="17">
        <v>676320000</v>
      </c>
      <c r="G431" s="17">
        <v>0.01</v>
      </c>
      <c r="H431" s="17"/>
      <c r="I431" s="17">
        <v>1</v>
      </c>
      <c r="J431" s="17">
        <v>1</v>
      </c>
      <c r="K431" s="17">
        <v>4</v>
      </c>
      <c r="L431" s="17"/>
      <c r="M431" s="17">
        <v>5</v>
      </c>
      <c r="N431" s="17">
        <v>14</v>
      </c>
      <c r="O431" s="17">
        <v>28</v>
      </c>
      <c r="P431" s="17">
        <v>1</v>
      </c>
      <c r="Q431" s="17">
        <v>1</v>
      </c>
      <c r="R431" s="17">
        <v>1</v>
      </c>
      <c r="S431" s="17"/>
      <c r="T431" s="17">
        <v>31</v>
      </c>
      <c r="U431" s="17">
        <v>2</v>
      </c>
      <c r="V431" s="17">
        <v>1</v>
      </c>
      <c r="W431" s="17">
        <v>1</v>
      </c>
    </row>
    <row r="432" spans="2:23">
      <c r="B432" t="s">
        <v>1395</v>
      </c>
      <c r="C432" s="18" t="s">
        <v>1394</v>
      </c>
      <c r="D432" s="17">
        <v>21</v>
      </c>
      <c r="E432" s="17">
        <v>1.0999999999999999</v>
      </c>
      <c r="F432" s="17">
        <v>675680000</v>
      </c>
      <c r="G432" s="17">
        <v>0.06</v>
      </c>
      <c r="H432" s="17"/>
      <c r="I432" s="17">
        <v>1</v>
      </c>
      <c r="J432" s="17">
        <v>1</v>
      </c>
      <c r="K432" s="17">
        <v>1</v>
      </c>
      <c r="L432" s="17"/>
      <c r="M432" s="17">
        <v>1</v>
      </c>
      <c r="N432" s="17">
        <v>5</v>
      </c>
      <c r="O432" s="17">
        <v>1</v>
      </c>
      <c r="P432" s="17">
        <v>2</v>
      </c>
      <c r="Q432" s="17">
        <v>1</v>
      </c>
      <c r="R432" s="17">
        <v>1</v>
      </c>
      <c r="S432" s="17"/>
      <c r="T432" s="17">
        <v>7</v>
      </c>
      <c r="U432" s="17">
        <v>2</v>
      </c>
      <c r="V432" s="17">
        <v>1</v>
      </c>
      <c r="W432" s="17">
        <v>1</v>
      </c>
    </row>
    <row r="433" spans="2:23">
      <c r="B433" t="s">
        <v>1399</v>
      </c>
      <c r="C433" s="18" t="s">
        <v>1398</v>
      </c>
      <c r="D433" s="17">
        <v>5</v>
      </c>
      <c r="E433" s="17">
        <v>0.4</v>
      </c>
      <c r="F433" s="17">
        <v>664810000</v>
      </c>
      <c r="G433" s="17">
        <v>0.06</v>
      </c>
      <c r="H433" s="17"/>
      <c r="I433" s="17">
        <v>1</v>
      </c>
      <c r="J433" s="17">
        <v>8</v>
      </c>
      <c r="K433" s="17">
        <v>1</v>
      </c>
      <c r="L433" s="17"/>
      <c r="M433" s="17">
        <v>5</v>
      </c>
      <c r="N433" s="17">
        <v>13</v>
      </c>
      <c r="O433" s="17">
        <v>1</v>
      </c>
      <c r="P433" s="17">
        <v>1</v>
      </c>
      <c r="Q433" s="17">
        <v>1</v>
      </c>
      <c r="R433" s="17">
        <v>1</v>
      </c>
      <c r="S433" s="17"/>
      <c r="T433" s="17">
        <v>1</v>
      </c>
      <c r="U433" s="17">
        <v>1</v>
      </c>
      <c r="V433" s="17">
        <v>8</v>
      </c>
      <c r="W433" s="17">
        <v>1</v>
      </c>
    </row>
    <row r="434" spans="2:23">
      <c r="B434" t="s">
        <v>1402</v>
      </c>
      <c r="C434" s="18" t="s">
        <v>1401</v>
      </c>
      <c r="D434" s="17">
        <v>2</v>
      </c>
      <c r="E434" s="17">
        <v>0.53</v>
      </c>
      <c r="F434" s="17">
        <v>661150000</v>
      </c>
      <c r="G434" s="17">
        <v>0.04</v>
      </c>
      <c r="H434" s="17"/>
      <c r="I434" s="17">
        <v>1</v>
      </c>
      <c r="J434" s="17">
        <v>10</v>
      </c>
      <c r="K434" s="17">
        <v>6</v>
      </c>
      <c r="L434" s="17"/>
      <c r="M434" s="17">
        <v>1</v>
      </c>
      <c r="N434" s="17">
        <v>2</v>
      </c>
      <c r="O434" s="17">
        <v>1</v>
      </c>
      <c r="P434" s="17">
        <v>1</v>
      </c>
      <c r="Q434" s="17">
        <v>1</v>
      </c>
      <c r="R434" s="17">
        <v>1</v>
      </c>
      <c r="S434" s="17"/>
      <c r="T434" s="17">
        <v>3</v>
      </c>
      <c r="U434" s="17">
        <v>2</v>
      </c>
      <c r="V434" s="17">
        <v>1</v>
      </c>
      <c r="W434" s="17">
        <v>1</v>
      </c>
    </row>
    <row r="435" spans="2:23">
      <c r="B435" t="s">
        <v>1405</v>
      </c>
      <c r="C435" s="18" t="s">
        <v>1404</v>
      </c>
      <c r="D435" s="17">
        <v>12</v>
      </c>
      <c r="E435" s="17">
        <v>0.62</v>
      </c>
      <c r="F435" s="17">
        <v>660520000</v>
      </c>
      <c r="G435" s="17">
        <v>0.11</v>
      </c>
      <c r="H435" s="17"/>
      <c r="I435" s="17">
        <v>1</v>
      </c>
      <c r="J435" s="17">
        <v>3</v>
      </c>
      <c r="K435" s="17">
        <v>1</v>
      </c>
      <c r="L435" s="17"/>
      <c r="M435" s="17">
        <v>1</v>
      </c>
      <c r="N435" s="17">
        <v>1</v>
      </c>
      <c r="O435" s="17">
        <v>3</v>
      </c>
      <c r="P435" s="17">
        <v>1</v>
      </c>
      <c r="Q435" s="17">
        <v>1</v>
      </c>
      <c r="R435" s="17">
        <v>1</v>
      </c>
      <c r="S435" s="17"/>
      <c r="T435" s="17">
        <v>5</v>
      </c>
      <c r="U435" s="17">
        <v>5</v>
      </c>
      <c r="V435" s="17">
        <v>2</v>
      </c>
      <c r="W435" s="17">
        <v>1</v>
      </c>
    </row>
    <row r="436" spans="2:23">
      <c r="B436" t="s">
        <v>1408</v>
      </c>
      <c r="C436" s="18" t="s">
        <v>1407</v>
      </c>
      <c r="D436" s="17">
        <v>2</v>
      </c>
      <c r="E436" s="17">
        <v>0.48</v>
      </c>
      <c r="F436" s="17">
        <v>659670000</v>
      </c>
      <c r="G436" s="17">
        <v>0.03</v>
      </c>
      <c r="H436" s="17"/>
      <c r="I436" s="17">
        <v>1</v>
      </c>
      <c r="J436" s="17">
        <v>1</v>
      </c>
      <c r="K436" s="17">
        <v>6</v>
      </c>
      <c r="L436" s="17"/>
      <c r="M436" s="17">
        <v>1</v>
      </c>
      <c r="N436" s="17">
        <v>2</v>
      </c>
      <c r="O436" s="17">
        <v>1</v>
      </c>
      <c r="P436" s="17">
        <v>1</v>
      </c>
      <c r="Q436" s="17">
        <v>1</v>
      </c>
      <c r="R436" s="17">
        <v>1</v>
      </c>
      <c r="S436" s="17"/>
      <c r="T436" s="17">
        <v>3</v>
      </c>
      <c r="U436" s="17">
        <v>2</v>
      </c>
      <c r="V436" s="17">
        <v>1</v>
      </c>
      <c r="W436" s="17">
        <v>1</v>
      </c>
    </row>
    <row r="437" spans="2:23">
      <c r="B437" t="s">
        <v>1412</v>
      </c>
      <c r="C437" s="18" t="s">
        <v>1411</v>
      </c>
      <c r="D437" s="17">
        <v>2</v>
      </c>
      <c r="E437" s="17">
        <v>0.44</v>
      </c>
      <c r="F437" s="17">
        <v>656420000</v>
      </c>
      <c r="G437" s="17">
        <v>0.03</v>
      </c>
      <c r="H437" s="17"/>
      <c r="I437" s="17">
        <v>1</v>
      </c>
      <c r="J437" s="17">
        <v>1</v>
      </c>
      <c r="K437" s="17">
        <v>1</v>
      </c>
      <c r="L437" s="17"/>
      <c r="M437" s="17">
        <v>5</v>
      </c>
      <c r="N437" s="17">
        <v>21</v>
      </c>
      <c r="O437" s="17">
        <v>1</v>
      </c>
      <c r="P437" s="17">
        <v>1</v>
      </c>
      <c r="Q437" s="17">
        <v>1</v>
      </c>
      <c r="R437" s="17">
        <v>1</v>
      </c>
      <c r="S437" s="17"/>
      <c r="T437" s="17">
        <v>10</v>
      </c>
      <c r="U437" s="17">
        <v>2</v>
      </c>
      <c r="V437" s="17">
        <v>1</v>
      </c>
      <c r="W437" s="17">
        <v>1</v>
      </c>
    </row>
    <row r="438" spans="2:23">
      <c r="B438" t="s">
        <v>1415</v>
      </c>
      <c r="C438" s="18" t="s">
        <v>1414</v>
      </c>
      <c r="D438" s="17">
        <v>15</v>
      </c>
      <c r="E438" s="17">
        <v>0.44999999999999996</v>
      </c>
      <c r="F438" s="17">
        <v>655470000</v>
      </c>
      <c r="G438" s="17">
        <v>0.13999999999999999</v>
      </c>
      <c r="H438" s="17"/>
      <c r="I438" s="17">
        <v>1</v>
      </c>
      <c r="J438" s="17">
        <v>13</v>
      </c>
      <c r="K438" s="17">
        <v>1</v>
      </c>
      <c r="L438" s="17"/>
      <c r="M438" s="17">
        <v>1</v>
      </c>
      <c r="N438" s="17">
        <v>1</v>
      </c>
      <c r="O438" s="17">
        <v>1</v>
      </c>
      <c r="P438" s="17">
        <v>1</v>
      </c>
      <c r="Q438" s="17">
        <v>1</v>
      </c>
      <c r="R438" s="17">
        <v>1</v>
      </c>
      <c r="S438" s="17"/>
      <c r="T438" s="17">
        <v>45</v>
      </c>
      <c r="U438" s="17">
        <v>5</v>
      </c>
      <c r="V438" s="17">
        <v>4</v>
      </c>
      <c r="W438" s="17">
        <v>1</v>
      </c>
    </row>
    <row r="439" spans="2:23">
      <c r="B439" t="s">
        <v>1418</v>
      </c>
      <c r="C439" s="18" t="s">
        <v>1417</v>
      </c>
      <c r="D439" s="17">
        <v>2</v>
      </c>
      <c r="E439" s="17">
        <v>0.44</v>
      </c>
      <c r="F439" s="17">
        <v>649740000</v>
      </c>
      <c r="G439" s="17">
        <v>0.04</v>
      </c>
      <c r="H439" s="17"/>
      <c r="I439" s="17">
        <v>1</v>
      </c>
      <c r="J439" s="17">
        <v>1</v>
      </c>
      <c r="K439" s="17">
        <v>1</v>
      </c>
      <c r="L439" s="17"/>
      <c r="M439" s="17">
        <v>5</v>
      </c>
      <c r="N439" s="17">
        <v>8</v>
      </c>
      <c r="O439" s="17">
        <v>17</v>
      </c>
      <c r="P439" s="17">
        <v>1</v>
      </c>
      <c r="Q439" s="17">
        <v>1</v>
      </c>
      <c r="R439" s="17">
        <v>1</v>
      </c>
      <c r="S439" s="17"/>
      <c r="T439" s="17">
        <v>10</v>
      </c>
      <c r="U439" s="17">
        <v>2</v>
      </c>
      <c r="V439" s="17">
        <v>1</v>
      </c>
      <c r="W439" s="17">
        <v>1</v>
      </c>
    </row>
    <row r="440" spans="2:23">
      <c r="B440" t="s">
        <v>1421</v>
      </c>
      <c r="C440" s="18" t="s">
        <v>1420</v>
      </c>
      <c r="D440" s="17">
        <v>4</v>
      </c>
      <c r="E440" s="17">
        <v>0.25</v>
      </c>
      <c r="F440" s="17">
        <v>647460000</v>
      </c>
      <c r="G440" s="17">
        <v>0.16999999999999998</v>
      </c>
      <c r="H440" s="17"/>
      <c r="I440" s="17">
        <v>1</v>
      </c>
      <c r="J440" s="17">
        <v>7</v>
      </c>
      <c r="K440" s="17">
        <v>2</v>
      </c>
      <c r="L440" s="17"/>
      <c r="M440" s="17">
        <v>1</v>
      </c>
      <c r="N440" s="17">
        <v>2</v>
      </c>
      <c r="O440" s="17">
        <v>1</v>
      </c>
      <c r="P440" s="17">
        <v>1</v>
      </c>
      <c r="Q440" s="17">
        <v>1</v>
      </c>
      <c r="R440" s="17">
        <v>1</v>
      </c>
      <c r="S440" s="17"/>
      <c r="T440" s="17">
        <v>1</v>
      </c>
      <c r="U440" s="17">
        <v>13</v>
      </c>
      <c r="V440" s="17">
        <v>10</v>
      </c>
      <c r="W440" s="17">
        <v>1</v>
      </c>
    </row>
    <row r="441" spans="2:23">
      <c r="B441" t="s">
        <v>1424</v>
      </c>
      <c r="C441" s="18" t="s">
        <v>1423</v>
      </c>
      <c r="D441" s="17">
        <v>12</v>
      </c>
      <c r="E441" s="17">
        <v>0.63</v>
      </c>
      <c r="F441" s="17">
        <v>647450000</v>
      </c>
      <c r="G441" s="17">
        <v>0.06</v>
      </c>
      <c r="H441" s="17"/>
      <c r="I441" s="17">
        <v>1</v>
      </c>
      <c r="J441" s="17">
        <v>13</v>
      </c>
      <c r="K441" s="17">
        <v>1</v>
      </c>
      <c r="L441" s="17"/>
      <c r="M441" s="17">
        <v>5</v>
      </c>
      <c r="N441" s="17">
        <v>14</v>
      </c>
      <c r="O441" s="17">
        <v>1</v>
      </c>
      <c r="P441" s="17">
        <v>1</v>
      </c>
      <c r="Q441" s="17">
        <v>1</v>
      </c>
      <c r="R441" s="17">
        <v>1</v>
      </c>
      <c r="S441" s="17"/>
      <c r="T441" s="17">
        <v>15</v>
      </c>
      <c r="U441" s="17">
        <v>5</v>
      </c>
      <c r="V441" s="17">
        <v>2</v>
      </c>
      <c r="W441" s="17">
        <v>1</v>
      </c>
    </row>
    <row r="442" spans="2:23">
      <c r="B442" t="s">
        <v>1427</v>
      </c>
      <c r="C442" s="18" t="s">
        <v>1426</v>
      </c>
      <c r="D442" s="17">
        <v>15</v>
      </c>
      <c r="E442" s="17">
        <v>0.95</v>
      </c>
      <c r="F442" s="17">
        <v>646360000</v>
      </c>
      <c r="G442" s="17">
        <v>0.04</v>
      </c>
      <c r="H442" s="17"/>
      <c r="I442" s="17">
        <v>1</v>
      </c>
      <c r="J442" s="17">
        <v>2</v>
      </c>
      <c r="K442" s="17">
        <v>1</v>
      </c>
      <c r="L442" s="17"/>
      <c r="M442" s="17">
        <v>1</v>
      </c>
      <c r="N442" s="17">
        <v>1</v>
      </c>
      <c r="O442" s="17">
        <v>1</v>
      </c>
      <c r="P442" s="17">
        <v>2</v>
      </c>
      <c r="Q442" s="17">
        <v>1</v>
      </c>
      <c r="R442" s="17">
        <v>1</v>
      </c>
      <c r="S442" s="17"/>
      <c r="T442" s="17">
        <v>5</v>
      </c>
      <c r="U442" s="17">
        <v>3</v>
      </c>
      <c r="V442" s="17">
        <v>2</v>
      </c>
      <c r="W442" s="17">
        <v>1</v>
      </c>
    </row>
    <row r="443" spans="2:23">
      <c r="B443" t="s">
        <v>1430</v>
      </c>
      <c r="C443" s="18" t="s">
        <v>1429</v>
      </c>
      <c r="D443" s="17">
        <v>2</v>
      </c>
      <c r="E443" s="17">
        <v>0.44</v>
      </c>
      <c r="F443" s="17">
        <v>643740000</v>
      </c>
      <c r="G443" s="17">
        <v>0.08</v>
      </c>
      <c r="H443" s="17"/>
      <c r="I443" s="17">
        <v>1</v>
      </c>
      <c r="J443" s="17">
        <v>1</v>
      </c>
      <c r="K443" s="17">
        <v>1</v>
      </c>
      <c r="L443" s="17"/>
      <c r="M443" s="17">
        <v>5</v>
      </c>
      <c r="N443" s="17">
        <v>13</v>
      </c>
      <c r="O443" s="17">
        <v>40</v>
      </c>
      <c r="P443" s="17">
        <v>1</v>
      </c>
      <c r="Q443" s="17">
        <v>1</v>
      </c>
      <c r="R443" s="17">
        <v>1</v>
      </c>
      <c r="S443" s="17"/>
      <c r="T443" s="17">
        <v>10</v>
      </c>
      <c r="U443" s="17">
        <v>2</v>
      </c>
      <c r="V443" s="17">
        <v>1</v>
      </c>
      <c r="W443" s="17">
        <v>1</v>
      </c>
    </row>
    <row r="444" spans="2:23">
      <c r="B444" t="s">
        <v>1433</v>
      </c>
      <c r="C444" s="18" t="s">
        <v>1432</v>
      </c>
      <c r="D444" s="17">
        <v>3</v>
      </c>
      <c r="E444" s="17">
        <v>0.2</v>
      </c>
      <c r="F444" s="17">
        <v>639180000</v>
      </c>
      <c r="G444" s="17">
        <v>0.1</v>
      </c>
      <c r="H444" s="17"/>
      <c r="I444" s="17">
        <v>1</v>
      </c>
      <c r="J444" s="17">
        <v>4</v>
      </c>
      <c r="K444" s="17">
        <v>1</v>
      </c>
      <c r="L444" s="17"/>
      <c r="M444" s="17">
        <v>1</v>
      </c>
      <c r="N444" s="17">
        <v>4</v>
      </c>
      <c r="O444" s="17">
        <v>4</v>
      </c>
      <c r="P444" s="17">
        <v>1</v>
      </c>
      <c r="Q444" s="17">
        <v>1</v>
      </c>
      <c r="R444" s="17">
        <v>1</v>
      </c>
      <c r="S444" s="17"/>
      <c r="T444" s="17">
        <v>1</v>
      </c>
      <c r="U444" s="17">
        <v>8</v>
      </c>
      <c r="V444" s="17">
        <v>1</v>
      </c>
      <c r="W444" s="17">
        <v>1</v>
      </c>
    </row>
    <row r="445" spans="2:23">
      <c r="B445" t="s">
        <v>1436</v>
      </c>
      <c r="C445" s="18" t="s">
        <v>1435</v>
      </c>
      <c r="D445" s="17">
        <v>1</v>
      </c>
      <c r="E445" s="17">
        <v>0.1</v>
      </c>
      <c r="F445" s="17">
        <v>638480000</v>
      </c>
      <c r="G445" s="17">
        <v>0.08</v>
      </c>
      <c r="H445" s="17"/>
      <c r="I445" s="17">
        <v>2</v>
      </c>
      <c r="J445" s="17">
        <v>1</v>
      </c>
      <c r="K445" s="17">
        <v>1</v>
      </c>
      <c r="L445" s="17"/>
      <c r="M445" s="17">
        <v>6</v>
      </c>
      <c r="N445" s="17">
        <v>18</v>
      </c>
      <c r="O445" s="17">
        <v>7</v>
      </c>
      <c r="P445" s="17">
        <v>1</v>
      </c>
      <c r="Q445" s="17">
        <v>1</v>
      </c>
      <c r="R445" s="17">
        <v>1</v>
      </c>
      <c r="S445" s="17"/>
      <c r="T445" s="17">
        <v>6</v>
      </c>
      <c r="U445" s="17">
        <v>4</v>
      </c>
      <c r="V445" s="17">
        <v>3</v>
      </c>
      <c r="W445" s="17">
        <v>1</v>
      </c>
    </row>
    <row r="446" spans="2:23">
      <c r="B446" t="s">
        <v>1439</v>
      </c>
      <c r="C446" s="18" t="s">
        <v>1438</v>
      </c>
      <c r="D446" s="17">
        <v>2</v>
      </c>
      <c r="E446" s="17">
        <v>0.79</v>
      </c>
      <c r="F446" s="17">
        <v>637040000</v>
      </c>
      <c r="G446" s="17">
        <v>0.19</v>
      </c>
      <c r="H446" s="17"/>
      <c r="I446" s="17">
        <v>1</v>
      </c>
      <c r="J446" s="17">
        <v>1</v>
      </c>
      <c r="K446" s="17">
        <v>9</v>
      </c>
      <c r="L446" s="17"/>
      <c r="M446" s="17">
        <v>1</v>
      </c>
      <c r="N446" s="17">
        <v>2</v>
      </c>
      <c r="O446" s="17">
        <v>1</v>
      </c>
      <c r="P446" s="17">
        <v>1</v>
      </c>
      <c r="Q446" s="17">
        <v>1</v>
      </c>
      <c r="R446" s="17">
        <v>1</v>
      </c>
      <c r="S446" s="17"/>
      <c r="T446" s="17">
        <v>3</v>
      </c>
      <c r="U446" s="17">
        <v>2</v>
      </c>
      <c r="V446" s="17">
        <v>1</v>
      </c>
      <c r="W446" s="17">
        <v>1</v>
      </c>
    </row>
    <row r="447" spans="2:23">
      <c r="B447" t="s">
        <v>1443</v>
      </c>
      <c r="C447" s="18" t="s">
        <v>1442</v>
      </c>
      <c r="D447" s="17">
        <v>2</v>
      </c>
      <c r="E447" s="17">
        <v>0.44</v>
      </c>
      <c r="F447" s="17">
        <v>636370000</v>
      </c>
      <c r="G447" s="17">
        <v>0.04</v>
      </c>
      <c r="H447" s="17"/>
      <c r="I447" s="17">
        <v>1</v>
      </c>
      <c r="J447" s="17">
        <v>1</v>
      </c>
      <c r="K447" s="17">
        <v>1</v>
      </c>
      <c r="L447" s="17"/>
      <c r="M447" s="17">
        <v>5</v>
      </c>
      <c r="N447" s="17">
        <v>22</v>
      </c>
      <c r="O447" s="17">
        <v>1</v>
      </c>
      <c r="P447" s="17">
        <v>1</v>
      </c>
      <c r="Q447" s="17">
        <v>1</v>
      </c>
      <c r="R447" s="17">
        <v>1</v>
      </c>
      <c r="S447" s="17"/>
      <c r="T447" s="17">
        <v>10</v>
      </c>
      <c r="U447" s="17">
        <v>2</v>
      </c>
      <c r="V447" s="17">
        <v>1</v>
      </c>
      <c r="W447" s="17">
        <v>1</v>
      </c>
    </row>
    <row r="448" spans="2:23">
      <c r="B448" t="s">
        <v>1446</v>
      </c>
      <c r="C448" s="18" t="s">
        <v>1445</v>
      </c>
      <c r="D448" s="17">
        <v>1</v>
      </c>
      <c r="E448" s="17">
        <v>0.44999999999999996</v>
      </c>
      <c r="F448" s="17">
        <v>636080000</v>
      </c>
      <c r="G448" s="17">
        <v>0.16</v>
      </c>
      <c r="H448" s="17"/>
      <c r="I448" s="17">
        <v>2</v>
      </c>
      <c r="J448" s="17">
        <v>1</v>
      </c>
      <c r="K448" s="17">
        <v>1</v>
      </c>
      <c r="L448" s="17"/>
      <c r="M448" s="17">
        <v>10</v>
      </c>
      <c r="N448" s="17">
        <v>12</v>
      </c>
      <c r="O448" s="17">
        <v>2</v>
      </c>
      <c r="P448" s="17">
        <v>1</v>
      </c>
      <c r="Q448" s="17">
        <v>1</v>
      </c>
      <c r="R448" s="17">
        <v>1</v>
      </c>
      <c r="S448" s="17"/>
      <c r="T448" s="17">
        <v>1</v>
      </c>
      <c r="U448" s="17">
        <v>1</v>
      </c>
      <c r="V448" s="17">
        <v>3</v>
      </c>
      <c r="W448" s="17">
        <v>1</v>
      </c>
    </row>
    <row r="449" spans="2:23">
      <c r="B449" t="s">
        <v>1449</v>
      </c>
      <c r="C449" s="18" t="s">
        <v>1448</v>
      </c>
      <c r="D449" s="17">
        <v>21</v>
      </c>
      <c r="E449" s="17">
        <v>1.0900000000000001</v>
      </c>
      <c r="F449" s="17">
        <v>634690000</v>
      </c>
      <c r="G449" s="17">
        <v>0.04</v>
      </c>
      <c r="H449" s="17"/>
      <c r="I449" s="17">
        <v>1</v>
      </c>
      <c r="J449" s="17">
        <v>1</v>
      </c>
      <c r="K449" s="17">
        <v>1</v>
      </c>
      <c r="L449" s="17"/>
      <c r="M449" s="17">
        <v>1</v>
      </c>
      <c r="N449" s="17">
        <v>5</v>
      </c>
      <c r="O449" s="17">
        <v>1</v>
      </c>
      <c r="P449" s="17">
        <v>1</v>
      </c>
      <c r="Q449" s="17">
        <v>2</v>
      </c>
      <c r="R449" s="17">
        <v>1</v>
      </c>
      <c r="S449" s="17"/>
      <c r="T449" s="17">
        <v>7</v>
      </c>
      <c r="U449" s="17">
        <v>2</v>
      </c>
      <c r="V449" s="17">
        <v>1</v>
      </c>
      <c r="W449" s="17">
        <v>1</v>
      </c>
    </row>
    <row r="450" spans="2:23">
      <c r="B450" t="s">
        <v>1453</v>
      </c>
      <c r="C450" s="18" t="s">
        <v>1452</v>
      </c>
      <c r="D450" s="17">
        <v>15</v>
      </c>
      <c r="E450" s="17">
        <v>1.3</v>
      </c>
      <c r="F450" s="17">
        <v>629440000</v>
      </c>
      <c r="G450" s="17">
        <v>0.04</v>
      </c>
      <c r="H450" s="17"/>
      <c r="I450" s="17">
        <v>4</v>
      </c>
      <c r="J450" s="17">
        <v>1</v>
      </c>
      <c r="K450" s="17">
        <v>1</v>
      </c>
      <c r="L450" s="17"/>
      <c r="M450" s="17">
        <v>12</v>
      </c>
      <c r="N450" s="17">
        <v>29</v>
      </c>
      <c r="O450" s="17">
        <v>23</v>
      </c>
      <c r="P450" s="17">
        <v>1</v>
      </c>
      <c r="Q450" s="17">
        <v>2</v>
      </c>
      <c r="R450" s="17">
        <v>1</v>
      </c>
      <c r="S450" s="17"/>
      <c r="T450" s="17">
        <v>1</v>
      </c>
      <c r="U450" s="17">
        <v>6</v>
      </c>
      <c r="V450" s="17">
        <v>5</v>
      </c>
      <c r="W450" s="17">
        <v>1</v>
      </c>
    </row>
    <row r="451" spans="2:23">
      <c r="B451" t="s">
        <v>1457</v>
      </c>
      <c r="C451" s="18" t="s">
        <v>1456</v>
      </c>
      <c r="D451" s="17">
        <v>2</v>
      </c>
      <c r="E451" s="17">
        <v>0.48</v>
      </c>
      <c r="F451" s="17">
        <v>628630000</v>
      </c>
      <c r="G451" s="17">
        <v>0.16</v>
      </c>
      <c r="H451" s="17"/>
      <c r="I451" s="17">
        <v>1</v>
      </c>
      <c r="J451" s="17">
        <v>1</v>
      </c>
      <c r="K451" s="17">
        <v>4</v>
      </c>
      <c r="L451" s="17"/>
      <c r="M451" s="17">
        <v>5</v>
      </c>
      <c r="N451" s="17">
        <v>21</v>
      </c>
      <c r="O451" s="17">
        <v>1</v>
      </c>
      <c r="P451" s="17">
        <v>1</v>
      </c>
      <c r="Q451" s="17">
        <v>1</v>
      </c>
      <c r="R451" s="17">
        <v>1</v>
      </c>
      <c r="S451" s="17"/>
      <c r="T451" s="17">
        <v>1</v>
      </c>
      <c r="U451" s="17">
        <v>1</v>
      </c>
      <c r="V451" s="17">
        <v>1</v>
      </c>
      <c r="W451" s="17">
        <v>1</v>
      </c>
    </row>
    <row r="452" spans="2:23">
      <c r="B452" t="s">
        <v>1461</v>
      </c>
      <c r="C452" s="18" t="s">
        <v>1460</v>
      </c>
      <c r="D452" s="17">
        <v>5</v>
      </c>
      <c r="E452" s="17">
        <v>0.64</v>
      </c>
      <c r="F452" s="17">
        <v>627650000</v>
      </c>
      <c r="G452" s="17">
        <v>0.09</v>
      </c>
      <c r="H452" s="17"/>
      <c r="I452" s="17">
        <v>1</v>
      </c>
      <c r="J452" s="17">
        <v>1</v>
      </c>
      <c r="K452" s="17">
        <v>4</v>
      </c>
      <c r="L452" s="17"/>
      <c r="M452" s="17">
        <v>5</v>
      </c>
      <c r="N452" s="17">
        <v>26</v>
      </c>
      <c r="O452" s="17">
        <v>36</v>
      </c>
      <c r="P452" s="17">
        <v>1</v>
      </c>
      <c r="Q452" s="17">
        <v>1</v>
      </c>
      <c r="R452" s="17">
        <v>1</v>
      </c>
      <c r="S452" s="17"/>
      <c r="T452" s="17">
        <v>1</v>
      </c>
      <c r="U452" s="17">
        <v>2</v>
      </c>
      <c r="V452" s="17">
        <v>1</v>
      </c>
      <c r="W452" s="17">
        <v>1</v>
      </c>
    </row>
    <row r="453" spans="2:23">
      <c r="B453" t="s">
        <v>1464</v>
      </c>
      <c r="C453" s="18" t="s">
        <v>1463</v>
      </c>
      <c r="D453" s="17">
        <v>16</v>
      </c>
      <c r="E453" s="17">
        <v>0.25</v>
      </c>
      <c r="F453" s="17">
        <v>621350000</v>
      </c>
      <c r="G453" s="17">
        <v>0.24</v>
      </c>
      <c r="H453" s="17"/>
      <c r="I453" s="17">
        <v>1</v>
      </c>
      <c r="J453" s="17">
        <v>13</v>
      </c>
      <c r="K453" s="17">
        <v>2</v>
      </c>
      <c r="L453" s="17"/>
      <c r="M453" s="17">
        <v>1</v>
      </c>
      <c r="N453" s="17">
        <v>2</v>
      </c>
      <c r="O453" s="17">
        <v>1</v>
      </c>
      <c r="P453" s="17">
        <v>1</v>
      </c>
      <c r="Q453" s="17">
        <v>1</v>
      </c>
      <c r="R453" s="17">
        <v>1</v>
      </c>
      <c r="S453" s="17"/>
      <c r="T453" s="17">
        <v>24</v>
      </c>
      <c r="U453" s="17">
        <v>2</v>
      </c>
      <c r="V453" s="17">
        <v>2</v>
      </c>
      <c r="W453" s="17">
        <v>1</v>
      </c>
    </row>
    <row r="454" spans="2:23">
      <c r="B454" t="s">
        <v>1467</v>
      </c>
      <c r="C454" s="18" t="s">
        <v>1466</v>
      </c>
      <c r="D454" s="17">
        <v>2</v>
      </c>
      <c r="E454" s="17">
        <v>0.5</v>
      </c>
      <c r="F454" s="17">
        <v>621250000</v>
      </c>
      <c r="G454" s="17">
        <v>0.06</v>
      </c>
      <c r="H454" s="17"/>
      <c r="I454" s="17">
        <v>1</v>
      </c>
      <c r="J454" s="17">
        <v>19</v>
      </c>
      <c r="K454" s="17">
        <v>1</v>
      </c>
      <c r="L454" s="17"/>
      <c r="M454" s="17">
        <v>1</v>
      </c>
      <c r="N454" s="17">
        <v>2</v>
      </c>
      <c r="O454" s="17">
        <v>1</v>
      </c>
      <c r="P454" s="17">
        <v>1</v>
      </c>
      <c r="Q454" s="17">
        <v>1</v>
      </c>
      <c r="R454" s="17">
        <v>1</v>
      </c>
      <c r="S454" s="17"/>
      <c r="T454" s="17">
        <v>3</v>
      </c>
      <c r="U454" s="17">
        <v>22</v>
      </c>
      <c r="V454" s="17">
        <v>1</v>
      </c>
      <c r="W454" s="17">
        <v>1</v>
      </c>
    </row>
    <row r="455" spans="2:23">
      <c r="B455" t="s">
        <v>1470</v>
      </c>
      <c r="C455" s="18" t="s">
        <v>1469</v>
      </c>
      <c r="D455" s="17">
        <v>2</v>
      </c>
      <c r="E455" s="17">
        <v>0.15</v>
      </c>
      <c r="F455" s="17">
        <v>620390000</v>
      </c>
      <c r="G455" s="17">
        <v>0.03</v>
      </c>
      <c r="H455" s="17"/>
      <c r="I455" s="17">
        <v>2</v>
      </c>
      <c r="J455" s="17">
        <v>1</v>
      </c>
      <c r="K455" s="17">
        <v>1</v>
      </c>
      <c r="L455" s="17"/>
      <c r="M455" s="17">
        <v>6</v>
      </c>
      <c r="N455" s="17">
        <v>18</v>
      </c>
      <c r="O455" s="17">
        <v>9</v>
      </c>
      <c r="P455" s="17">
        <v>1</v>
      </c>
      <c r="Q455" s="17">
        <v>1</v>
      </c>
      <c r="R455" s="17">
        <v>1</v>
      </c>
      <c r="S455" s="17"/>
      <c r="T455" s="17">
        <v>12</v>
      </c>
      <c r="U455" s="17">
        <v>4</v>
      </c>
      <c r="V455" s="17">
        <v>3</v>
      </c>
      <c r="W455" s="17">
        <v>1</v>
      </c>
    </row>
    <row r="456" spans="2:23">
      <c r="B456" t="s">
        <v>1473</v>
      </c>
      <c r="C456" s="18" t="s">
        <v>1472</v>
      </c>
      <c r="D456" s="17">
        <v>28</v>
      </c>
      <c r="E456" s="17">
        <v>0.47000000000000003</v>
      </c>
      <c r="F456" s="17">
        <v>620170000</v>
      </c>
      <c r="G456" s="17">
        <v>0.16</v>
      </c>
      <c r="H456" s="17"/>
      <c r="I456" s="17">
        <v>1</v>
      </c>
      <c r="J456" s="17">
        <v>1</v>
      </c>
      <c r="K456" s="17">
        <v>1</v>
      </c>
      <c r="L456" s="17"/>
      <c r="M456" s="17">
        <v>5</v>
      </c>
      <c r="N456" s="17">
        <v>15</v>
      </c>
      <c r="O456" s="17">
        <v>8</v>
      </c>
      <c r="P456" s="17">
        <v>1</v>
      </c>
      <c r="Q456" s="17">
        <v>1</v>
      </c>
      <c r="R456" s="17">
        <v>1</v>
      </c>
      <c r="S456" s="17"/>
      <c r="T456" s="17">
        <v>46</v>
      </c>
      <c r="U456" s="17">
        <v>1</v>
      </c>
      <c r="V456" s="17">
        <v>1</v>
      </c>
      <c r="W456" s="17">
        <v>1</v>
      </c>
    </row>
    <row r="457" spans="2:23">
      <c r="B457" t="s">
        <v>1476</v>
      </c>
      <c r="C457" s="18" t="s">
        <v>1475</v>
      </c>
      <c r="D457" s="17">
        <v>12</v>
      </c>
      <c r="E457" s="17">
        <v>0.8</v>
      </c>
      <c r="F457" s="17">
        <v>618180000</v>
      </c>
      <c r="G457" s="17">
        <v>0.18</v>
      </c>
      <c r="H457" s="17"/>
      <c r="I457" s="17">
        <v>1</v>
      </c>
      <c r="J457" s="17">
        <v>13</v>
      </c>
      <c r="K457" s="17">
        <v>2</v>
      </c>
      <c r="L457" s="17"/>
      <c r="M457" s="17">
        <v>1</v>
      </c>
      <c r="N457" s="17">
        <v>2</v>
      </c>
      <c r="O457" s="17">
        <v>1</v>
      </c>
      <c r="P457" s="17">
        <v>1</v>
      </c>
      <c r="Q457" s="17">
        <v>1</v>
      </c>
      <c r="R457" s="17">
        <v>1</v>
      </c>
      <c r="S457" s="17"/>
      <c r="T457" s="17">
        <v>5</v>
      </c>
      <c r="U457" s="17">
        <v>5</v>
      </c>
      <c r="V457" s="17">
        <v>2</v>
      </c>
      <c r="W457" s="17">
        <v>1</v>
      </c>
    </row>
    <row r="458" spans="2:23">
      <c r="B458" t="s">
        <v>1479</v>
      </c>
      <c r="C458" s="18" t="s">
        <v>1478</v>
      </c>
      <c r="D458" s="17">
        <v>11</v>
      </c>
      <c r="E458" s="17">
        <v>0.65</v>
      </c>
      <c r="F458" s="17">
        <v>617790000</v>
      </c>
      <c r="G458" s="17">
        <v>0.04</v>
      </c>
      <c r="H458" s="17"/>
      <c r="I458" s="17">
        <v>1</v>
      </c>
      <c r="J458" s="17">
        <v>1</v>
      </c>
      <c r="K458" s="17">
        <v>7</v>
      </c>
      <c r="L458" s="17"/>
      <c r="M458" s="17">
        <v>1</v>
      </c>
      <c r="N458" s="17">
        <v>2</v>
      </c>
      <c r="O458" s="17">
        <v>1</v>
      </c>
      <c r="P458" s="17">
        <v>1</v>
      </c>
      <c r="Q458" s="17">
        <v>1</v>
      </c>
      <c r="R458" s="17">
        <v>1</v>
      </c>
      <c r="S458" s="17"/>
      <c r="T458" s="17">
        <v>36</v>
      </c>
      <c r="U458" s="17">
        <v>2</v>
      </c>
      <c r="V458" s="17">
        <v>1</v>
      </c>
      <c r="W458" s="17">
        <v>1</v>
      </c>
    </row>
    <row r="459" spans="2:23">
      <c r="B459" t="s">
        <v>1482</v>
      </c>
      <c r="C459" s="18" t="s">
        <v>1481</v>
      </c>
      <c r="D459" s="17">
        <v>3</v>
      </c>
      <c r="E459" s="17">
        <v>6.9999999999999993E-2</v>
      </c>
      <c r="F459" s="17">
        <v>616660000</v>
      </c>
      <c r="G459" s="17">
        <v>0.2</v>
      </c>
      <c r="H459" s="17"/>
      <c r="I459" s="17">
        <v>2</v>
      </c>
      <c r="J459" s="17">
        <v>1</v>
      </c>
      <c r="K459" s="17">
        <v>1</v>
      </c>
      <c r="L459" s="17"/>
      <c r="M459" s="17">
        <v>6</v>
      </c>
      <c r="N459" s="17">
        <v>18</v>
      </c>
      <c r="O459" s="17">
        <v>9</v>
      </c>
      <c r="P459" s="17">
        <v>1</v>
      </c>
      <c r="Q459" s="17">
        <v>1</v>
      </c>
      <c r="R459" s="17">
        <v>1</v>
      </c>
      <c r="S459" s="17"/>
      <c r="T459" s="17">
        <v>6</v>
      </c>
      <c r="U459" s="17">
        <v>4</v>
      </c>
      <c r="V459" s="17">
        <v>3</v>
      </c>
      <c r="W459" s="17">
        <v>1</v>
      </c>
    </row>
    <row r="460" spans="2:23">
      <c r="B460" t="s">
        <v>1485</v>
      </c>
      <c r="C460" s="18" t="s">
        <v>1484</v>
      </c>
      <c r="D460" s="17">
        <v>2</v>
      </c>
      <c r="E460" s="17">
        <v>0.64</v>
      </c>
      <c r="F460" s="17">
        <v>601720000</v>
      </c>
      <c r="G460" s="17">
        <v>0.05</v>
      </c>
      <c r="H460" s="17"/>
      <c r="I460" s="17">
        <v>1</v>
      </c>
      <c r="J460" s="17">
        <v>1</v>
      </c>
      <c r="K460" s="17">
        <v>6</v>
      </c>
      <c r="L460" s="17"/>
      <c r="M460" s="17">
        <v>1</v>
      </c>
      <c r="N460" s="17">
        <v>2</v>
      </c>
      <c r="O460" s="17">
        <v>1</v>
      </c>
      <c r="P460" s="17">
        <v>1</v>
      </c>
      <c r="Q460" s="17">
        <v>1</v>
      </c>
      <c r="R460" s="17">
        <v>1</v>
      </c>
      <c r="S460" s="17"/>
      <c r="T460" s="17">
        <v>3</v>
      </c>
      <c r="U460" s="17">
        <v>2</v>
      </c>
      <c r="V460" s="17">
        <v>1</v>
      </c>
      <c r="W460" s="17">
        <v>1</v>
      </c>
    </row>
    <row r="461" spans="2:23">
      <c r="B461" t="s">
        <v>1488</v>
      </c>
      <c r="C461" s="18" t="s">
        <v>1487</v>
      </c>
      <c r="D461" s="17">
        <v>5</v>
      </c>
      <c r="E461" s="17">
        <v>0.24</v>
      </c>
      <c r="F461" s="17">
        <v>598840000</v>
      </c>
      <c r="G461" s="17">
        <v>0.12</v>
      </c>
      <c r="H461" s="17"/>
      <c r="I461" s="17">
        <v>2</v>
      </c>
      <c r="J461" s="17">
        <v>17</v>
      </c>
      <c r="K461" s="17">
        <v>1</v>
      </c>
      <c r="L461" s="17"/>
      <c r="M461" s="17">
        <v>3</v>
      </c>
      <c r="N461" s="17">
        <v>3</v>
      </c>
      <c r="O461" s="17">
        <v>7</v>
      </c>
      <c r="P461" s="17">
        <v>1</v>
      </c>
      <c r="Q461" s="17">
        <v>1</v>
      </c>
      <c r="R461" s="17">
        <v>1</v>
      </c>
      <c r="S461" s="17"/>
      <c r="T461" s="17">
        <v>35</v>
      </c>
      <c r="U461" s="17">
        <v>20</v>
      </c>
      <c r="V461" s="17">
        <v>3</v>
      </c>
      <c r="W461" s="17">
        <v>1</v>
      </c>
    </row>
    <row r="462" spans="2:23">
      <c r="B462" t="s">
        <v>1491</v>
      </c>
      <c r="C462" s="18" t="s">
        <v>1490</v>
      </c>
      <c r="D462" s="17">
        <v>8</v>
      </c>
      <c r="E462" s="17">
        <v>0.27999999999999997</v>
      </c>
      <c r="F462" s="17">
        <v>598300000</v>
      </c>
      <c r="G462" s="17">
        <v>0.1</v>
      </c>
      <c r="H462" s="17"/>
      <c r="I462" s="17">
        <v>1</v>
      </c>
      <c r="J462" s="17">
        <v>5</v>
      </c>
      <c r="K462" s="17">
        <v>1</v>
      </c>
      <c r="L462" s="17"/>
      <c r="M462" s="17">
        <v>1</v>
      </c>
      <c r="N462" s="17">
        <v>2</v>
      </c>
      <c r="O462" s="17">
        <v>1</v>
      </c>
      <c r="P462" s="17">
        <v>1</v>
      </c>
      <c r="Q462" s="17">
        <v>1</v>
      </c>
      <c r="R462" s="17">
        <v>1</v>
      </c>
      <c r="S462" s="17"/>
      <c r="T462" s="17">
        <v>14</v>
      </c>
      <c r="U462" s="17">
        <v>7</v>
      </c>
      <c r="V462" s="17">
        <v>7</v>
      </c>
      <c r="W462" s="17">
        <v>1</v>
      </c>
    </row>
    <row r="463" spans="2:23">
      <c r="B463" t="s">
        <v>1494</v>
      </c>
      <c r="C463" s="18" t="s">
        <v>1493</v>
      </c>
      <c r="D463" s="17">
        <v>5</v>
      </c>
      <c r="E463" s="17">
        <v>0.24</v>
      </c>
      <c r="F463" s="17">
        <v>594140000</v>
      </c>
      <c r="G463" s="17">
        <v>0.05</v>
      </c>
      <c r="H463" s="17"/>
      <c r="I463" s="17">
        <v>2</v>
      </c>
      <c r="J463" s="17">
        <v>17</v>
      </c>
      <c r="K463" s="17">
        <v>1</v>
      </c>
      <c r="L463" s="17"/>
      <c r="M463" s="17">
        <v>3</v>
      </c>
      <c r="N463" s="17">
        <v>3</v>
      </c>
      <c r="O463" s="17">
        <v>13</v>
      </c>
      <c r="P463" s="17">
        <v>1</v>
      </c>
      <c r="Q463" s="17">
        <v>1</v>
      </c>
      <c r="R463" s="17">
        <v>1</v>
      </c>
      <c r="S463" s="17"/>
      <c r="T463" s="17">
        <v>35</v>
      </c>
      <c r="U463" s="17">
        <v>20</v>
      </c>
      <c r="V463" s="17">
        <v>3</v>
      </c>
      <c r="W463" s="17">
        <v>1</v>
      </c>
    </row>
    <row r="464" spans="2:23">
      <c r="B464" t="s">
        <v>1498</v>
      </c>
      <c r="C464" s="18" t="s">
        <v>1497</v>
      </c>
      <c r="D464" s="17">
        <v>15</v>
      </c>
      <c r="E464" s="17">
        <v>0.94000000000000006</v>
      </c>
      <c r="F464" s="17">
        <v>593410000</v>
      </c>
      <c r="G464" s="17">
        <v>0.05</v>
      </c>
      <c r="H464" s="17"/>
      <c r="I464" s="17">
        <v>2</v>
      </c>
      <c r="J464" s="17">
        <v>1</v>
      </c>
      <c r="K464" s="17">
        <v>1</v>
      </c>
      <c r="L464" s="17"/>
      <c r="M464" s="17">
        <v>6</v>
      </c>
      <c r="N464" s="17">
        <v>18</v>
      </c>
      <c r="O464" s="17">
        <v>9</v>
      </c>
      <c r="P464" s="17">
        <v>2</v>
      </c>
      <c r="Q464" s="17">
        <v>1</v>
      </c>
      <c r="R464" s="17">
        <v>1</v>
      </c>
      <c r="S464" s="17"/>
      <c r="T464" s="17">
        <v>12</v>
      </c>
      <c r="U464" s="17">
        <v>4</v>
      </c>
      <c r="V464" s="17">
        <v>3</v>
      </c>
      <c r="W464" s="17">
        <v>1</v>
      </c>
    </row>
    <row r="465" spans="2:23">
      <c r="B465" t="s">
        <v>1501</v>
      </c>
      <c r="C465" s="18" t="s">
        <v>1500</v>
      </c>
      <c r="D465" s="17">
        <v>8</v>
      </c>
      <c r="E465" s="17">
        <v>0.57999999999999996</v>
      </c>
      <c r="F465" s="17">
        <v>593290000</v>
      </c>
      <c r="G465" s="17">
        <v>6.9999999999999993E-2</v>
      </c>
      <c r="H465" s="17"/>
      <c r="I465" s="17">
        <v>1</v>
      </c>
      <c r="J465" s="17">
        <v>5</v>
      </c>
      <c r="K465" s="17">
        <v>7</v>
      </c>
      <c r="L465" s="17"/>
      <c r="M465" s="17">
        <v>1</v>
      </c>
      <c r="N465" s="17">
        <v>5</v>
      </c>
      <c r="O465" s="17">
        <v>1</v>
      </c>
      <c r="P465" s="17">
        <v>1</v>
      </c>
      <c r="Q465" s="17">
        <v>1</v>
      </c>
      <c r="R465" s="17">
        <v>1</v>
      </c>
      <c r="S465" s="17"/>
      <c r="T465" s="17">
        <v>14</v>
      </c>
      <c r="U465" s="17">
        <v>7</v>
      </c>
      <c r="V465" s="17">
        <v>7</v>
      </c>
      <c r="W465" s="17">
        <v>1</v>
      </c>
    </row>
    <row r="466" spans="2:23">
      <c r="B466" t="s">
        <v>1505</v>
      </c>
      <c r="C466" s="18" t="s">
        <v>1504</v>
      </c>
      <c r="D466" s="17">
        <v>2</v>
      </c>
      <c r="E466" s="17">
        <v>0.48</v>
      </c>
      <c r="F466" s="17">
        <v>592320000</v>
      </c>
      <c r="G466" s="17">
        <v>0.04</v>
      </c>
      <c r="H466" s="17"/>
      <c r="I466" s="17">
        <v>1</v>
      </c>
      <c r="J466" s="17">
        <v>1</v>
      </c>
      <c r="K466" s="17">
        <v>7</v>
      </c>
      <c r="L466" s="17"/>
      <c r="M466" s="17">
        <v>1</v>
      </c>
      <c r="N466" s="17">
        <v>2</v>
      </c>
      <c r="O466" s="17">
        <v>1</v>
      </c>
      <c r="P466" s="17">
        <v>1</v>
      </c>
      <c r="Q466" s="17">
        <v>1</v>
      </c>
      <c r="R466" s="17">
        <v>1</v>
      </c>
      <c r="S466" s="17"/>
      <c r="T466" s="17">
        <v>3</v>
      </c>
      <c r="U466" s="17">
        <v>2</v>
      </c>
      <c r="V466" s="17">
        <v>1</v>
      </c>
      <c r="W466" s="17">
        <v>1</v>
      </c>
    </row>
    <row r="467" spans="2:23">
      <c r="B467" t="s">
        <v>1509</v>
      </c>
      <c r="C467" s="18" t="s">
        <v>1508</v>
      </c>
      <c r="D467" s="17">
        <v>4</v>
      </c>
      <c r="E467" s="17">
        <v>0.8</v>
      </c>
      <c r="F467" s="17">
        <v>591400000</v>
      </c>
      <c r="G467" s="17">
        <v>0.04</v>
      </c>
      <c r="H467" s="17"/>
      <c r="I467" s="17">
        <v>6</v>
      </c>
      <c r="J467" s="17">
        <v>13</v>
      </c>
      <c r="K467" s="17">
        <v>5</v>
      </c>
      <c r="L467" s="17"/>
      <c r="M467" s="17">
        <v>17</v>
      </c>
      <c r="N467" s="17">
        <v>35</v>
      </c>
      <c r="O467" s="17">
        <v>42</v>
      </c>
      <c r="P467" s="17">
        <v>2</v>
      </c>
      <c r="Q467" s="17">
        <v>1</v>
      </c>
      <c r="R467" s="17">
        <v>1</v>
      </c>
      <c r="S467" s="17"/>
      <c r="T467" s="17">
        <v>19</v>
      </c>
      <c r="U467" s="17">
        <v>16</v>
      </c>
      <c r="V467" s="17">
        <v>4</v>
      </c>
      <c r="W467" s="17">
        <v>1</v>
      </c>
    </row>
    <row r="468" spans="2:23">
      <c r="B468" t="s">
        <v>1513</v>
      </c>
      <c r="C468" s="18" t="s">
        <v>1512</v>
      </c>
      <c r="D468" s="17">
        <v>12</v>
      </c>
      <c r="E468" s="17">
        <v>0.8</v>
      </c>
      <c r="F468" s="17">
        <v>583630000</v>
      </c>
      <c r="G468" s="17">
        <v>0.13</v>
      </c>
      <c r="H468" s="17"/>
      <c r="I468" s="17">
        <v>1</v>
      </c>
      <c r="J468" s="17">
        <v>13</v>
      </c>
      <c r="K468" s="17">
        <v>6</v>
      </c>
      <c r="L468" s="17"/>
      <c r="M468" s="17">
        <v>1</v>
      </c>
      <c r="N468" s="17">
        <v>2</v>
      </c>
      <c r="O468" s="17">
        <v>1</v>
      </c>
      <c r="P468" s="17">
        <v>1</v>
      </c>
      <c r="Q468" s="17">
        <v>1</v>
      </c>
      <c r="R468" s="17">
        <v>1</v>
      </c>
      <c r="S468" s="17"/>
      <c r="T468" s="17">
        <v>5</v>
      </c>
      <c r="U468" s="17">
        <v>5</v>
      </c>
      <c r="V468" s="17">
        <v>2</v>
      </c>
      <c r="W468" s="17">
        <v>1</v>
      </c>
    </row>
    <row r="469" spans="2:23">
      <c r="B469" t="s">
        <v>1516</v>
      </c>
      <c r="C469" s="18" t="s">
        <v>1515</v>
      </c>
      <c r="D469" s="17">
        <v>21</v>
      </c>
      <c r="E469" s="17">
        <v>1.06</v>
      </c>
      <c r="F469" s="17">
        <v>582710000</v>
      </c>
      <c r="G469" s="17">
        <v>0.03</v>
      </c>
      <c r="H469" s="17"/>
      <c r="I469" s="17">
        <v>1</v>
      </c>
      <c r="J469" s="17">
        <v>1</v>
      </c>
      <c r="K469" s="17">
        <v>1</v>
      </c>
      <c r="L469" s="17"/>
      <c r="M469" s="17">
        <v>1</v>
      </c>
      <c r="N469" s="17">
        <v>1</v>
      </c>
      <c r="O469" s="17">
        <v>1</v>
      </c>
      <c r="P469" s="17">
        <v>1</v>
      </c>
      <c r="Q469" s="17">
        <v>2</v>
      </c>
      <c r="R469" s="17">
        <v>1</v>
      </c>
      <c r="S469" s="17"/>
      <c r="T469" s="17">
        <v>1</v>
      </c>
      <c r="U469" s="17">
        <v>1</v>
      </c>
      <c r="V469" s="17">
        <v>1</v>
      </c>
      <c r="W469" s="17">
        <v>1</v>
      </c>
    </row>
    <row r="470" spans="2:23">
      <c r="B470" t="s">
        <v>1519</v>
      </c>
      <c r="C470" s="18" t="s">
        <v>1518</v>
      </c>
      <c r="D470" s="17">
        <v>28</v>
      </c>
      <c r="E470" s="17">
        <v>0.76</v>
      </c>
      <c r="F470" s="17">
        <v>579570000</v>
      </c>
      <c r="G470" s="17">
        <v>0.11</v>
      </c>
      <c r="H470" s="17"/>
      <c r="I470" s="17">
        <v>1</v>
      </c>
      <c r="J470" s="17">
        <v>1</v>
      </c>
      <c r="K470" s="17">
        <v>4</v>
      </c>
      <c r="L470" s="17"/>
      <c r="M470" s="17">
        <v>5</v>
      </c>
      <c r="N470" s="17">
        <v>22</v>
      </c>
      <c r="O470" s="17">
        <v>38</v>
      </c>
      <c r="P470" s="17">
        <v>1</v>
      </c>
      <c r="Q470" s="17">
        <v>1</v>
      </c>
      <c r="R470" s="17">
        <v>1</v>
      </c>
      <c r="S470" s="17"/>
      <c r="T470" s="17">
        <v>38</v>
      </c>
      <c r="U470" s="17">
        <v>2</v>
      </c>
      <c r="V470" s="17">
        <v>1</v>
      </c>
      <c r="W470" s="17">
        <v>1</v>
      </c>
    </row>
    <row r="471" spans="2:23">
      <c r="B471" t="s">
        <v>1523</v>
      </c>
      <c r="C471" s="18" t="s">
        <v>1522</v>
      </c>
      <c r="D471" s="17">
        <v>1</v>
      </c>
      <c r="E471" s="17">
        <v>0.1</v>
      </c>
      <c r="F471" s="17">
        <v>577400000</v>
      </c>
      <c r="G471" s="17">
        <v>0.11</v>
      </c>
      <c r="H471" s="17"/>
      <c r="I471" s="17">
        <v>2</v>
      </c>
      <c r="J471" s="17">
        <v>1</v>
      </c>
      <c r="K471" s="17">
        <v>1</v>
      </c>
      <c r="L471" s="17"/>
      <c r="M471" s="17">
        <v>6</v>
      </c>
      <c r="N471" s="17">
        <v>18</v>
      </c>
      <c r="O471" s="17">
        <v>9</v>
      </c>
      <c r="P471" s="17">
        <v>1</v>
      </c>
      <c r="Q471" s="17">
        <v>1</v>
      </c>
      <c r="R471" s="17">
        <v>1</v>
      </c>
      <c r="S471" s="17"/>
      <c r="T471" s="17">
        <v>6</v>
      </c>
      <c r="U471" s="17">
        <v>4</v>
      </c>
      <c r="V471" s="17">
        <v>3</v>
      </c>
      <c r="W471" s="17">
        <v>1</v>
      </c>
    </row>
    <row r="472" spans="2:23">
      <c r="B472" t="s">
        <v>1526</v>
      </c>
      <c r="C472" s="18" t="s">
        <v>1525</v>
      </c>
      <c r="D472" s="17">
        <v>1</v>
      </c>
      <c r="E472" s="17">
        <v>0.59</v>
      </c>
      <c r="F472" s="17">
        <v>575130000</v>
      </c>
      <c r="G472" s="17">
        <v>0.16</v>
      </c>
      <c r="H472" s="17"/>
      <c r="I472" s="17">
        <v>1</v>
      </c>
      <c r="J472" s="17">
        <v>1</v>
      </c>
      <c r="K472" s="17">
        <v>3</v>
      </c>
      <c r="L472" s="17"/>
      <c r="M472" s="17">
        <v>1</v>
      </c>
      <c r="N472" s="17">
        <v>2</v>
      </c>
      <c r="O472" s="17">
        <v>1</v>
      </c>
      <c r="P472" s="17">
        <v>1</v>
      </c>
      <c r="Q472" s="17">
        <v>1</v>
      </c>
      <c r="R472" s="17">
        <v>1</v>
      </c>
      <c r="S472" s="17"/>
      <c r="T472" s="17">
        <v>1</v>
      </c>
      <c r="U472" s="17">
        <v>2</v>
      </c>
      <c r="V472" s="17">
        <v>1</v>
      </c>
      <c r="W472" s="17">
        <v>1</v>
      </c>
    </row>
    <row r="473" spans="2:23">
      <c r="B473" t="s">
        <v>1529</v>
      </c>
      <c r="C473" s="18" t="s">
        <v>1528</v>
      </c>
      <c r="D473" s="17">
        <v>3</v>
      </c>
      <c r="E473" s="17">
        <v>0.25</v>
      </c>
      <c r="F473" s="17">
        <v>575070000</v>
      </c>
      <c r="G473" s="17">
        <v>0.2</v>
      </c>
      <c r="H473" s="17"/>
      <c r="I473" s="17">
        <v>1</v>
      </c>
      <c r="J473" s="17">
        <v>5</v>
      </c>
      <c r="K473" s="17">
        <v>5</v>
      </c>
      <c r="L473" s="17"/>
      <c r="M473" s="17">
        <v>1</v>
      </c>
      <c r="N473" s="17">
        <v>2</v>
      </c>
      <c r="O473" s="17">
        <v>1</v>
      </c>
      <c r="P473" s="17">
        <v>1</v>
      </c>
      <c r="Q473" s="17">
        <v>1</v>
      </c>
      <c r="R473" s="17">
        <v>1</v>
      </c>
      <c r="S473" s="17"/>
      <c r="T473" s="17">
        <v>5</v>
      </c>
      <c r="U473" s="17">
        <v>7</v>
      </c>
      <c r="V473" s="17">
        <v>1</v>
      </c>
      <c r="W473" s="17">
        <v>1</v>
      </c>
    </row>
    <row r="474" spans="2:23">
      <c r="B474" t="s">
        <v>1532</v>
      </c>
      <c r="C474" s="18" t="s">
        <v>1531</v>
      </c>
      <c r="D474" s="17">
        <v>18</v>
      </c>
      <c r="E474" s="17">
        <v>1.95</v>
      </c>
      <c r="F474" s="17">
        <v>573370000</v>
      </c>
      <c r="G474" s="17">
        <v>0.88</v>
      </c>
      <c r="H474" s="17"/>
      <c r="I474" s="17">
        <v>1</v>
      </c>
      <c r="J474" s="17">
        <v>1</v>
      </c>
      <c r="K474" s="17">
        <v>6</v>
      </c>
      <c r="L474" s="17"/>
      <c r="M474" s="17">
        <v>1</v>
      </c>
      <c r="N474" s="17">
        <v>1</v>
      </c>
      <c r="O474" s="17">
        <v>1</v>
      </c>
      <c r="P474" s="17">
        <v>1</v>
      </c>
      <c r="Q474" s="17">
        <v>2</v>
      </c>
      <c r="R474" s="17">
        <v>2</v>
      </c>
      <c r="S474" s="17"/>
      <c r="T474" s="17">
        <v>20</v>
      </c>
      <c r="U474" s="17">
        <v>2</v>
      </c>
      <c r="V474" s="17">
        <v>1</v>
      </c>
      <c r="W474" s="17">
        <v>1</v>
      </c>
    </row>
    <row r="475" spans="2:23">
      <c r="B475" t="s">
        <v>1536</v>
      </c>
      <c r="C475" s="18" t="s">
        <v>1535</v>
      </c>
      <c r="D475" s="17">
        <v>2</v>
      </c>
      <c r="E475" s="17">
        <v>0.48</v>
      </c>
      <c r="F475" s="17">
        <v>573160000</v>
      </c>
      <c r="G475" s="17">
        <v>0.08</v>
      </c>
      <c r="H475" s="17"/>
      <c r="I475" s="17">
        <v>1</v>
      </c>
      <c r="J475" s="17">
        <v>1</v>
      </c>
      <c r="K475" s="17">
        <v>2</v>
      </c>
      <c r="L475" s="17"/>
      <c r="M475" s="17">
        <v>5</v>
      </c>
      <c r="N475" s="17">
        <v>7</v>
      </c>
      <c r="O475" s="17">
        <v>1</v>
      </c>
      <c r="P475" s="17">
        <v>1</v>
      </c>
      <c r="Q475" s="17">
        <v>1</v>
      </c>
      <c r="R475" s="17">
        <v>1</v>
      </c>
      <c r="S475" s="17"/>
      <c r="T475" s="17">
        <v>4</v>
      </c>
      <c r="U475" s="17">
        <v>2</v>
      </c>
      <c r="V475" s="17">
        <v>1</v>
      </c>
      <c r="W475" s="17">
        <v>1</v>
      </c>
    </row>
    <row r="476" spans="2:23">
      <c r="B476" t="s">
        <v>1539</v>
      </c>
      <c r="C476" s="18" t="s">
        <v>1538</v>
      </c>
      <c r="D476" s="17">
        <v>5</v>
      </c>
      <c r="E476" s="17">
        <v>0.43</v>
      </c>
      <c r="F476" s="17">
        <v>572140000</v>
      </c>
      <c r="G476" s="17">
        <v>0.1</v>
      </c>
      <c r="H476" s="17"/>
      <c r="I476" s="17">
        <v>2</v>
      </c>
      <c r="J476" s="17">
        <v>17</v>
      </c>
      <c r="K476" s="17">
        <v>1</v>
      </c>
      <c r="L476" s="17"/>
      <c r="M476" s="17">
        <v>3</v>
      </c>
      <c r="N476" s="17">
        <v>12</v>
      </c>
      <c r="O476" s="17">
        <v>7</v>
      </c>
      <c r="P476" s="17">
        <v>1</v>
      </c>
      <c r="Q476" s="17">
        <v>1</v>
      </c>
      <c r="R476" s="17">
        <v>1</v>
      </c>
      <c r="S476" s="17"/>
      <c r="T476" s="17">
        <v>35</v>
      </c>
      <c r="U476" s="17">
        <v>20</v>
      </c>
      <c r="V476" s="17">
        <v>3</v>
      </c>
      <c r="W476" s="17">
        <v>1</v>
      </c>
    </row>
    <row r="477" spans="2:23">
      <c r="B477" t="s">
        <v>1543</v>
      </c>
      <c r="C477" s="18" t="s">
        <v>1542</v>
      </c>
      <c r="D477" s="17">
        <v>31</v>
      </c>
      <c r="E477" s="17">
        <v>0.54999999999999993</v>
      </c>
      <c r="F477" s="17">
        <v>571440000</v>
      </c>
      <c r="G477" s="17">
        <v>6.9999999999999993E-2</v>
      </c>
      <c r="H477" s="17"/>
      <c r="I477" s="17">
        <v>2</v>
      </c>
      <c r="J477" s="17">
        <v>1</v>
      </c>
      <c r="K477" s="17">
        <v>1</v>
      </c>
      <c r="L477" s="17"/>
      <c r="M477" s="17">
        <v>3</v>
      </c>
      <c r="N477" s="17">
        <v>12</v>
      </c>
      <c r="O477" s="17">
        <v>11</v>
      </c>
      <c r="P477" s="17">
        <v>1</v>
      </c>
      <c r="Q477" s="17">
        <v>1</v>
      </c>
      <c r="R477" s="17">
        <v>1</v>
      </c>
      <c r="S477" s="17"/>
      <c r="T477" s="17">
        <v>8</v>
      </c>
      <c r="U477" s="17">
        <v>19</v>
      </c>
      <c r="V477" s="17">
        <v>3</v>
      </c>
      <c r="W477" s="17">
        <v>1</v>
      </c>
    </row>
    <row r="478" spans="2:23">
      <c r="B478" t="s">
        <v>1547</v>
      </c>
      <c r="C478" s="18" t="s">
        <v>1546</v>
      </c>
      <c r="D478" s="17">
        <v>2</v>
      </c>
      <c r="E478" s="17">
        <v>0.2</v>
      </c>
      <c r="F478" s="17">
        <v>568070000</v>
      </c>
      <c r="G478" s="17">
        <v>0.13</v>
      </c>
      <c r="H478" s="17"/>
      <c r="I478" s="17">
        <v>1</v>
      </c>
      <c r="J478" s="17">
        <v>13</v>
      </c>
      <c r="K478" s="17">
        <v>1</v>
      </c>
      <c r="L478" s="17"/>
      <c r="M478" s="17">
        <v>1</v>
      </c>
      <c r="N478" s="17">
        <v>2</v>
      </c>
      <c r="O478" s="17">
        <v>1</v>
      </c>
      <c r="P478" s="17">
        <v>1</v>
      </c>
      <c r="Q478" s="17">
        <v>1</v>
      </c>
      <c r="R478" s="17">
        <v>1</v>
      </c>
      <c r="S478" s="17"/>
      <c r="T478" s="17">
        <v>3</v>
      </c>
      <c r="U478" s="17">
        <v>5</v>
      </c>
      <c r="V478" s="17">
        <v>4</v>
      </c>
      <c r="W478" s="17">
        <v>1</v>
      </c>
    </row>
    <row r="479" spans="2:23">
      <c r="B479" t="s">
        <v>1550</v>
      </c>
      <c r="C479" s="18" t="s">
        <v>1549</v>
      </c>
      <c r="D479" s="17">
        <v>5</v>
      </c>
      <c r="E479" s="17">
        <v>0.35000000000000003</v>
      </c>
      <c r="F479" s="17">
        <v>560460000</v>
      </c>
      <c r="G479" s="17">
        <v>0.1</v>
      </c>
      <c r="H479" s="17"/>
      <c r="I479" s="17">
        <v>1</v>
      </c>
      <c r="J479" s="17">
        <v>3</v>
      </c>
      <c r="K479" s="17">
        <v>1</v>
      </c>
      <c r="L479" s="17"/>
      <c r="M479" s="17">
        <v>1</v>
      </c>
      <c r="N479" s="17">
        <v>4</v>
      </c>
      <c r="O479" s="17">
        <v>3</v>
      </c>
      <c r="P479" s="17">
        <v>1</v>
      </c>
      <c r="Q479" s="17">
        <v>1</v>
      </c>
      <c r="R479" s="17">
        <v>1</v>
      </c>
      <c r="S479" s="17"/>
      <c r="T479" s="17">
        <v>1</v>
      </c>
      <c r="U479" s="17">
        <v>8</v>
      </c>
      <c r="V479" s="17">
        <v>11</v>
      </c>
      <c r="W479" s="17">
        <v>1</v>
      </c>
    </row>
    <row r="480" spans="2:23">
      <c r="B480" t="s">
        <v>1553</v>
      </c>
      <c r="C480" s="18" t="s">
        <v>1552</v>
      </c>
      <c r="D480" s="17">
        <v>1</v>
      </c>
      <c r="E480" s="17">
        <v>0.44999999999999996</v>
      </c>
      <c r="F480" s="17">
        <v>556790000</v>
      </c>
      <c r="G480" s="17">
        <v>0.09</v>
      </c>
      <c r="H480" s="17"/>
      <c r="I480" s="17">
        <v>2</v>
      </c>
      <c r="J480" s="17">
        <v>1</v>
      </c>
      <c r="K480" s="17">
        <v>1</v>
      </c>
      <c r="L480" s="17"/>
      <c r="M480" s="17">
        <v>3</v>
      </c>
      <c r="N480" s="17">
        <v>11</v>
      </c>
      <c r="O480" s="17">
        <v>2</v>
      </c>
      <c r="P480" s="17">
        <v>1</v>
      </c>
      <c r="Q480" s="17">
        <v>1</v>
      </c>
      <c r="R480" s="17">
        <v>1</v>
      </c>
      <c r="S480" s="17"/>
      <c r="T480" s="17">
        <v>28</v>
      </c>
      <c r="U480" s="17">
        <v>4</v>
      </c>
      <c r="V480" s="17">
        <v>3</v>
      </c>
      <c r="W480" s="17">
        <v>1</v>
      </c>
    </row>
    <row r="481" spans="2:23">
      <c r="B481" t="s">
        <v>1556</v>
      </c>
      <c r="C481" s="18" t="s">
        <v>1555</v>
      </c>
      <c r="D481" s="17">
        <v>23</v>
      </c>
      <c r="E481" s="17">
        <v>0.48</v>
      </c>
      <c r="F481" s="17">
        <v>556110000</v>
      </c>
      <c r="G481" s="17">
        <v>0.22999999999999998</v>
      </c>
      <c r="H481" s="17"/>
      <c r="I481" s="17">
        <v>2</v>
      </c>
      <c r="J481" s="17">
        <v>13</v>
      </c>
      <c r="K481" s="17">
        <v>1</v>
      </c>
      <c r="L481" s="17"/>
      <c r="M481" s="17">
        <v>2</v>
      </c>
      <c r="N481" s="17">
        <v>16</v>
      </c>
      <c r="O481" s="17">
        <v>7</v>
      </c>
      <c r="P481" s="17">
        <v>1</v>
      </c>
      <c r="Q481" s="17">
        <v>1</v>
      </c>
      <c r="R481" s="17">
        <v>1</v>
      </c>
      <c r="S481" s="17"/>
      <c r="T481" s="17">
        <v>44</v>
      </c>
      <c r="U481" s="17">
        <v>5</v>
      </c>
      <c r="V481" s="17">
        <v>4</v>
      </c>
      <c r="W481" s="17">
        <v>1</v>
      </c>
    </row>
    <row r="482" spans="2:23">
      <c r="B482" t="s">
        <v>1560</v>
      </c>
      <c r="C482" s="18" t="s">
        <v>1559</v>
      </c>
      <c r="D482" s="17">
        <v>2</v>
      </c>
      <c r="E482" s="17">
        <v>0.44</v>
      </c>
      <c r="F482" s="17">
        <v>554890000</v>
      </c>
      <c r="G482" s="17">
        <v>6.9999999999999993E-2</v>
      </c>
      <c r="H482" s="17"/>
      <c r="I482" s="17">
        <v>1</v>
      </c>
      <c r="J482" s="17">
        <v>1</v>
      </c>
      <c r="K482" s="17">
        <v>1</v>
      </c>
      <c r="L482" s="17"/>
      <c r="M482" s="17">
        <v>5</v>
      </c>
      <c r="N482" s="17">
        <v>13</v>
      </c>
      <c r="O482" s="17">
        <v>43</v>
      </c>
      <c r="P482" s="17">
        <v>1</v>
      </c>
      <c r="Q482" s="17">
        <v>1</v>
      </c>
      <c r="R482" s="17">
        <v>1</v>
      </c>
      <c r="S482" s="17"/>
      <c r="T482" s="17">
        <v>10</v>
      </c>
      <c r="U482" s="17">
        <v>2</v>
      </c>
      <c r="V482" s="17">
        <v>1</v>
      </c>
      <c r="W482" s="17">
        <v>1</v>
      </c>
    </row>
    <row r="483" spans="2:23">
      <c r="B483" t="s">
        <v>1564</v>
      </c>
      <c r="C483" s="18" t="s">
        <v>1563</v>
      </c>
      <c r="D483" s="17">
        <v>21</v>
      </c>
      <c r="E483" s="17">
        <v>1.08</v>
      </c>
      <c r="F483" s="17">
        <v>553270000</v>
      </c>
      <c r="G483" s="17">
        <v>0.04</v>
      </c>
      <c r="H483" s="17"/>
      <c r="I483" s="17">
        <v>1</v>
      </c>
      <c r="J483" s="17">
        <v>1</v>
      </c>
      <c r="K483" s="17">
        <v>1</v>
      </c>
      <c r="L483" s="17"/>
      <c r="M483" s="17">
        <v>5</v>
      </c>
      <c r="N483" s="17">
        <v>15</v>
      </c>
      <c r="O483" s="17">
        <v>1</v>
      </c>
      <c r="P483" s="17">
        <v>1</v>
      </c>
      <c r="Q483" s="17">
        <v>2</v>
      </c>
      <c r="R483" s="17">
        <v>1</v>
      </c>
      <c r="S483" s="17"/>
      <c r="T483" s="17">
        <v>1</v>
      </c>
      <c r="U483" s="17">
        <v>1</v>
      </c>
      <c r="V483" s="17">
        <v>1</v>
      </c>
      <c r="W483" s="17">
        <v>1</v>
      </c>
    </row>
    <row r="484" spans="2:23">
      <c r="B484" t="s">
        <v>1568</v>
      </c>
      <c r="C484" s="18" t="s">
        <v>1567</v>
      </c>
      <c r="D484" s="17">
        <v>32</v>
      </c>
      <c r="E484" s="17">
        <v>0.62</v>
      </c>
      <c r="F484" s="17">
        <v>549490000</v>
      </c>
      <c r="G484" s="17">
        <v>0.16</v>
      </c>
      <c r="H484" s="17"/>
      <c r="I484" s="17">
        <v>1</v>
      </c>
      <c r="J484" s="17">
        <v>21</v>
      </c>
      <c r="K484" s="17">
        <v>1</v>
      </c>
      <c r="L484" s="17"/>
      <c r="M484" s="17">
        <v>1</v>
      </c>
      <c r="N484" s="17">
        <v>1</v>
      </c>
      <c r="O484" s="17">
        <v>1</v>
      </c>
      <c r="P484" s="17">
        <v>1</v>
      </c>
      <c r="Q484" s="17">
        <v>1</v>
      </c>
      <c r="R484" s="17">
        <v>1</v>
      </c>
      <c r="S484" s="17"/>
      <c r="T484" s="17">
        <v>47</v>
      </c>
      <c r="U484" s="17">
        <v>16</v>
      </c>
      <c r="V484" s="17">
        <v>12</v>
      </c>
      <c r="W484" s="17">
        <v>1</v>
      </c>
    </row>
    <row r="485" spans="2:23">
      <c r="B485" t="s">
        <v>1572</v>
      </c>
      <c r="C485" s="18" t="s">
        <v>1571</v>
      </c>
      <c r="D485" s="17">
        <v>2</v>
      </c>
      <c r="E485" s="17">
        <v>0.5</v>
      </c>
      <c r="F485" s="17">
        <v>547890000</v>
      </c>
      <c r="G485" s="17">
        <v>0.11</v>
      </c>
      <c r="H485" s="17"/>
      <c r="I485" s="17">
        <v>2</v>
      </c>
      <c r="J485" s="17">
        <v>1</v>
      </c>
      <c r="K485" s="17">
        <v>3</v>
      </c>
      <c r="L485" s="17"/>
      <c r="M485" s="17">
        <v>2</v>
      </c>
      <c r="N485" s="17">
        <v>12</v>
      </c>
      <c r="O485" s="17">
        <v>2</v>
      </c>
      <c r="P485" s="17">
        <v>1</v>
      </c>
      <c r="Q485" s="17">
        <v>1</v>
      </c>
      <c r="R485" s="17">
        <v>1</v>
      </c>
      <c r="S485" s="17"/>
      <c r="T485" s="17">
        <v>17</v>
      </c>
      <c r="U485" s="17">
        <v>9</v>
      </c>
      <c r="V485" s="17">
        <v>3</v>
      </c>
      <c r="W485" s="17">
        <v>1</v>
      </c>
    </row>
    <row r="486" spans="2:23">
      <c r="B486" t="s">
        <v>1576</v>
      </c>
      <c r="C486" s="18" t="s">
        <v>1575</v>
      </c>
      <c r="D486" s="17">
        <v>13</v>
      </c>
      <c r="E486" s="17">
        <v>0.59</v>
      </c>
      <c r="F486" s="17">
        <v>547710000</v>
      </c>
      <c r="G486" s="17">
        <v>0.25</v>
      </c>
      <c r="H486" s="17"/>
      <c r="I486" s="17">
        <v>1</v>
      </c>
      <c r="J486" s="17">
        <v>12</v>
      </c>
      <c r="K486" s="17">
        <v>3</v>
      </c>
      <c r="L486" s="17"/>
      <c r="M486" s="17">
        <v>1</v>
      </c>
      <c r="N486" s="17">
        <v>2</v>
      </c>
      <c r="O486" s="17">
        <v>1</v>
      </c>
      <c r="P486" s="17">
        <v>1</v>
      </c>
      <c r="Q486" s="17">
        <v>1</v>
      </c>
      <c r="R486" s="17">
        <v>1</v>
      </c>
      <c r="S486" s="17"/>
      <c r="T486" s="17">
        <v>17</v>
      </c>
      <c r="U486" s="17">
        <v>2</v>
      </c>
      <c r="V486" s="17">
        <v>11</v>
      </c>
      <c r="W486" s="17">
        <v>1</v>
      </c>
    </row>
    <row r="487" spans="2:23">
      <c r="B487" t="s">
        <v>1579</v>
      </c>
      <c r="C487" s="18" t="s">
        <v>1578</v>
      </c>
      <c r="D487" s="17">
        <v>2</v>
      </c>
      <c r="E487" s="17">
        <v>0.06</v>
      </c>
      <c r="F487" s="17">
        <v>545570000</v>
      </c>
      <c r="G487" s="17">
        <v>0.04</v>
      </c>
      <c r="H487" s="17"/>
      <c r="I487" s="17">
        <v>2</v>
      </c>
      <c r="J487" s="17">
        <v>1</v>
      </c>
      <c r="K487" s="17">
        <v>1</v>
      </c>
      <c r="L487" s="17"/>
      <c r="M487" s="17">
        <v>3</v>
      </c>
      <c r="N487" s="17">
        <v>3</v>
      </c>
      <c r="O487" s="17">
        <v>6</v>
      </c>
      <c r="P487" s="17">
        <v>1</v>
      </c>
      <c r="Q487" s="17">
        <v>1</v>
      </c>
      <c r="R487" s="17">
        <v>1</v>
      </c>
      <c r="S487" s="17"/>
      <c r="T487" s="17">
        <v>8</v>
      </c>
      <c r="U487" s="17">
        <v>4</v>
      </c>
      <c r="V487" s="17">
        <v>3</v>
      </c>
      <c r="W487" s="17">
        <v>1</v>
      </c>
    </row>
    <row r="488" spans="2:23">
      <c r="B488" t="s">
        <v>1582</v>
      </c>
      <c r="C488" s="18" t="s">
        <v>1581</v>
      </c>
      <c r="D488" s="17">
        <v>26</v>
      </c>
      <c r="E488" s="17">
        <v>0.6</v>
      </c>
      <c r="F488" s="17">
        <v>540480000</v>
      </c>
      <c r="G488" s="17">
        <v>0.1</v>
      </c>
      <c r="H488" s="17"/>
      <c r="I488" s="17">
        <v>3</v>
      </c>
      <c r="J488" s="17">
        <v>1</v>
      </c>
      <c r="K488" s="17">
        <v>4</v>
      </c>
      <c r="L488" s="17"/>
      <c r="M488" s="17">
        <v>4</v>
      </c>
      <c r="N488" s="17">
        <v>36</v>
      </c>
      <c r="O488" s="17">
        <v>5</v>
      </c>
      <c r="P488" s="17">
        <v>1</v>
      </c>
      <c r="Q488" s="17">
        <v>1</v>
      </c>
      <c r="R488" s="17">
        <v>1</v>
      </c>
      <c r="S488" s="17"/>
      <c r="T488" s="17">
        <v>9</v>
      </c>
      <c r="U488" s="17">
        <v>6</v>
      </c>
      <c r="V488" s="17">
        <v>5</v>
      </c>
      <c r="W488" s="17">
        <v>1</v>
      </c>
    </row>
    <row r="489" spans="2:23">
      <c r="B489" t="s">
        <v>1586</v>
      </c>
      <c r="C489" s="18" t="s">
        <v>1585</v>
      </c>
      <c r="D489" s="17">
        <v>3</v>
      </c>
      <c r="E489" s="17">
        <v>6.9999999999999993E-2</v>
      </c>
      <c r="F489" s="17">
        <v>539740000</v>
      </c>
      <c r="G489" s="17">
        <v>0.11</v>
      </c>
      <c r="H489" s="17"/>
      <c r="I489" s="17">
        <v>2</v>
      </c>
      <c r="J489" s="17">
        <v>1</v>
      </c>
      <c r="K489" s="17">
        <v>1</v>
      </c>
      <c r="L489" s="17"/>
      <c r="M489" s="17">
        <v>6</v>
      </c>
      <c r="N489" s="17">
        <v>16</v>
      </c>
      <c r="O489" s="17">
        <v>9</v>
      </c>
      <c r="P489" s="17">
        <v>1</v>
      </c>
      <c r="Q489" s="17">
        <v>1</v>
      </c>
      <c r="R489" s="17">
        <v>1</v>
      </c>
      <c r="S489" s="17"/>
      <c r="T489" s="17">
        <v>6</v>
      </c>
      <c r="U489" s="17">
        <v>4</v>
      </c>
      <c r="V489" s="17">
        <v>3</v>
      </c>
      <c r="W489" s="17">
        <v>1</v>
      </c>
    </row>
    <row r="490" spans="2:23">
      <c r="B490" t="s">
        <v>1590</v>
      </c>
      <c r="C490" s="18" t="s">
        <v>1589</v>
      </c>
      <c r="D490" s="17">
        <v>15</v>
      </c>
      <c r="E490" s="17">
        <v>0.4</v>
      </c>
      <c r="F490" s="17">
        <v>538890000</v>
      </c>
      <c r="G490" s="17">
        <v>0.15</v>
      </c>
      <c r="H490" s="17"/>
      <c r="I490" s="17">
        <v>1</v>
      </c>
      <c r="J490" s="17">
        <v>5</v>
      </c>
      <c r="K490" s="17">
        <v>1</v>
      </c>
      <c r="L490" s="17"/>
      <c r="M490" s="17">
        <v>1</v>
      </c>
      <c r="N490" s="17">
        <v>5</v>
      </c>
      <c r="O490" s="17">
        <v>1</v>
      </c>
      <c r="P490" s="17">
        <v>1</v>
      </c>
      <c r="Q490" s="17">
        <v>1</v>
      </c>
      <c r="R490" s="17">
        <v>1</v>
      </c>
      <c r="S490" s="17"/>
      <c r="T490" s="17">
        <v>7</v>
      </c>
      <c r="U490" s="17">
        <v>7</v>
      </c>
      <c r="V490" s="17">
        <v>8</v>
      </c>
      <c r="W490" s="17">
        <v>1</v>
      </c>
    </row>
    <row r="491" spans="2:23">
      <c r="B491" t="s">
        <v>1593</v>
      </c>
      <c r="C491" s="18" t="s">
        <v>1592</v>
      </c>
      <c r="D491" s="17">
        <v>4</v>
      </c>
      <c r="E491" s="17">
        <v>0.28999999999999998</v>
      </c>
      <c r="F491" s="17">
        <v>532539999.99999994</v>
      </c>
      <c r="G491" s="17">
        <v>0.19</v>
      </c>
      <c r="H491" s="17"/>
      <c r="I491" s="17">
        <v>1</v>
      </c>
      <c r="J491" s="17">
        <v>1</v>
      </c>
      <c r="K491" s="17">
        <v>1</v>
      </c>
      <c r="L491" s="17"/>
      <c r="M491" s="17">
        <v>5</v>
      </c>
      <c r="N491" s="17">
        <v>14</v>
      </c>
      <c r="O491" s="17">
        <v>1</v>
      </c>
      <c r="P491" s="17">
        <v>1</v>
      </c>
      <c r="Q491" s="17">
        <v>1</v>
      </c>
      <c r="R491" s="17">
        <v>1</v>
      </c>
      <c r="S491" s="17"/>
      <c r="T491" s="17">
        <v>1</v>
      </c>
      <c r="U491" s="17">
        <v>1</v>
      </c>
      <c r="V491" s="17">
        <v>1</v>
      </c>
      <c r="W491" s="17">
        <v>1</v>
      </c>
    </row>
    <row r="492" spans="2:23">
      <c r="B492" t="s">
        <v>1596</v>
      </c>
      <c r="C492" s="18" t="s">
        <v>1595</v>
      </c>
      <c r="D492" s="17">
        <v>21</v>
      </c>
      <c r="E492" s="17">
        <v>1.1199999999999999</v>
      </c>
      <c r="F492" s="17">
        <v>528980000</v>
      </c>
      <c r="G492" s="17">
        <v>0.09</v>
      </c>
      <c r="H492" s="17"/>
      <c r="I492" s="17">
        <v>1</v>
      </c>
      <c r="J492" s="17">
        <v>1</v>
      </c>
      <c r="K492" s="17">
        <v>4</v>
      </c>
      <c r="L492" s="17"/>
      <c r="M492" s="17">
        <v>5</v>
      </c>
      <c r="N492" s="17">
        <v>22</v>
      </c>
      <c r="O492" s="17">
        <v>12</v>
      </c>
      <c r="P492" s="17">
        <v>2</v>
      </c>
      <c r="Q492" s="17">
        <v>1</v>
      </c>
      <c r="R492" s="17">
        <v>1</v>
      </c>
      <c r="S492" s="17"/>
      <c r="T492" s="17">
        <v>15</v>
      </c>
      <c r="U492" s="17">
        <v>2</v>
      </c>
      <c r="V492" s="17">
        <v>1</v>
      </c>
      <c r="W492" s="17">
        <v>1</v>
      </c>
    </row>
    <row r="493" spans="2:23">
      <c r="B493" t="s">
        <v>1600</v>
      </c>
      <c r="C493" s="18" t="s">
        <v>1599</v>
      </c>
      <c r="D493" s="17">
        <v>30</v>
      </c>
      <c r="E493" s="17">
        <v>0.38999999999999996</v>
      </c>
      <c r="F493" s="17">
        <v>526480000</v>
      </c>
      <c r="G493" s="17">
        <v>0.15</v>
      </c>
      <c r="H493" s="17"/>
      <c r="I493" s="17">
        <v>1</v>
      </c>
      <c r="J493" s="17">
        <v>12</v>
      </c>
      <c r="K493" s="17">
        <v>1</v>
      </c>
      <c r="L493" s="17"/>
      <c r="M493" s="17">
        <v>1</v>
      </c>
      <c r="N493" s="17">
        <v>5</v>
      </c>
      <c r="O493" s="17">
        <v>1</v>
      </c>
      <c r="P493" s="17">
        <v>1</v>
      </c>
      <c r="Q493" s="17">
        <v>1</v>
      </c>
      <c r="R493" s="17">
        <v>1</v>
      </c>
      <c r="S493" s="17"/>
      <c r="T493" s="17">
        <v>43</v>
      </c>
      <c r="U493" s="17">
        <v>1</v>
      </c>
      <c r="V493" s="17">
        <v>16</v>
      </c>
      <c r="W493" s="17">
        <v>1</v>
      </c>
    </row>
    <row r="494" spans="2:23">
      <c r="B494" t="s">
        <v>1603</v>
      </c>
      <c r="C494" s="18" t="s">
        <v>1602</v>
      </c>
      <c r="D494" s="17">
        <v>19</v>
      </c>
      <c r="E494" s="17">
        <v>0.76</v>
      </c>
      <c r="F494" s="17">
        <v>525990000</v>
      </c>
      <c r="G494" s="17">
        <v>0.33999999999999997</v>
      </c>
      <c r="H494" s="17"/>
      <c r="I494" s="17">
        <v>1</v>
      </c>
      <c r="J494" s="17">
        <v>1</v>
      </c>
      <c r="K494" s="17">
        <v>6</v>
      </c>
      <c r="L494" s="17"/>
      <c r="M494" s="17">
        <v>1</v>
      </c>
      <c r="N494" s="17">
        <v>1</v>
      </c>
      <c r="O494" s="17">
        <v>1</v>
      </c>
      <c r="P494" s="17">
        <v>1</v>
      </c>
      <c r="Q494" s="17">
        <v>2</v>
      </c>
      <c r="R494" s="17">
        <v>2</v>
      </c>
      <c r="S494" s="17"/>
      <c r="T494" s="17">
        <v>20</v>
      </c>
      <c r="U494" s="17">
        <v>2</v>
      </c>
      <c r="V494" s="17">
        <v>1</v>
      </c>
      <c r="W494" s="17">
        <v>1</v>
      </c>
    </row>
    <row r="495" spans="2:23">
      <c r="B495" t="s">
        <v>1606</v>
      </c>
      <c r="C495" s="18" t="s">
        <v>1605</v>
      </c>
      <c r="D495" s="17">
        <v>33</v>
      </c>
      <c r="E495" s="17">
        <v>0.35000000000000003</v>
      </c>
      <c r="F495" s="17">
        <v>520320000.00000006</v>
      </c>
      <c r="G495" s="17">
        <v>0.1</v>
      </c>
      <c r="H495" s="17"/>
      <c r="I495" s="17">
        <v>1</v>
      </c>
      <c r="J495" s="17">
        <v>13</v>
      </c>
      <c r="K495" s="17">
        <v>1</v>
      </c>
      <c r="L495" s="17"/>
      <c r="M495" s="17">
        <v>1</v>
      </c>
      <c r="N495" s="17">
        <v>1</v>
      </c>
      <c r="O495" s="17">
        <v>1</v>
      </c>
      <c r="P495" s="17">
        <v>1</v>
      </c>
      <c r="Q495" s="17">
        <v>1</v>
      </c>
      <c r="R495" s="17">
        <v>1</v>
      </c>
      <c r="S495" s="17"/>
      <c r="T495" s="17">
        <v>48</v>
      </c>
      <c r="U495" s="17">
        <v>5</v>
      </c>
      <c r="V495" s="17">
        <v>17</v>
      </c>
      <c r="W495" s="17">
        <v>1</v>
      </c>
    </row>
    <row r="496" spans="2:23">
      <c r="B496" t="s">
        <v>1610</v>
      </c>
      <c r="C496" s="18" t="s">
        <v>1609</v>
      </c>
      <c r="D496" s="17">
        <v>12</v>
      </c>
      <c r="E496" s="17">
        <v>0.6</v>
      </c>
      <c r="F496" s="17">
        <v>517830000.00000006</v>
      </c>
      <c r="G496" s="17">
        <v>0.05</v>
      </c>
      <c r="H496" s="17"/>
      <c r="I496" s="17">
        <v>1</v>
      </c>
      <c r="J496" s="17">
        <v>2</v>
      </c>
      <c r="K496" s="17">
        <v>1</v>
      </c>
      <c r="L496" s="17"/>
      <c r="M496" s="17">
        <v>1</v>
      </c>
      <c r="N496" s="17">
        <v>1</v>
      </c>
      <c r="O496" s="17">
        <v>1</v>
      </c>
      <c r="P496" s="17">
        <v>1</v>
      </c>
      <c r="Q496" s="17">
        <v>1</v>
      </c>
      <c r="R496" s="17">
        <v>1</v>
      </c>
      <c r="S496" s="17"/>
      <c r="T496" s="17">
        <v>5</v>
      </c>
      <c r="U496" s="17">
        <v>3</v>
      </c>
      <c r="V496" s="17">
        <v>8</v>
      </c>
      <c r="W496" s="17">
        <v>1</v>
      </c>
    </row>
    <row r="497" spans="2:23">
      <c r="B497" t="s">
        <v>1613</v>
      </c>
      <c r="C497" s="18" t="s">
        <v>1612</v>
      </c>
      <c r="D497" s="17">
        <v>12</v>
      </c>
      <c r="E497" s="17">
        <v>0.6</v>
      </c>
      <c r="F497" s="17">
        <v>517559999.99999994</v>
      </c>
      <c r="G497" s="17">
        <v>0.1</v>
      </c>
      <c r="H497" s="17"/>
      <c r="I497" s="17">
        <v>1</v>
      </c>
      <c r="J497" s="17">
        <v>5</v>
      </c>
      <c r="K497" s="17">
        <v>6</v>
      </c>
      <c r="L497" s="17"/>
      <c r="M497" s="17">
        <v>8</v>
      </c>
      <c r="N497" s="17">
        <v>10</v>
      </c>
      <c r="O497" s="17">
        <v>1</v>
      </c>
      <c r="P497" s="17">
        <v>1</v>
      </c>
      <c r="Q497" s="17">
        <v>1</v>
      </c>
      <c r="R497" s="17">
        <v>1</v>
      </c>
      <c r="S497" s="17"/>
      <c r="T497" s="17">
        <v>20</v>
      </c>
      <c r="U497" s="17">
        <v>7</v>
      </c>
      <c r="V497" s="17">
        <v>7</v>
      </c>
      <c r="W497" s="17">
        <v>1</v>
      </c>
    </row>
    <row r="498" spans="2:23">
      <c r="B498" t="s">
        <v>1617</v>
      </c>
      <c r="C498" s="18" t="s">
        <v>1616</v>
      </c>
      <c r="D498" s="17">
        <v>2</v>
      </c>
      <c r="E498" s="17">
        <v>0.24</v>
      </c>
      <c r="F498" s="17">
        <v>517320000.00000006</v>
      </c>
      <c r="G498" s="17">
        <v>0.1</v>
      </c>
      <c r="H498" s="17"/>
      <c r="I498" s="17">
        <v>1</v>
      </c>
      <c r="J498" s="17">
        <v>1</v>
      </c>
      <c r="K498" s="17">
        <v>2</v>
      </c>
      <c r="L498" s="17"/>
      <c r="M498" s="17">
        <v>1</v>
      </c>
      <c r="N498" s="17">
        <v>2</v>
      </c>
      <c r="O498" s="17">
        <v>1</v>
      </c>
      <c r="P498" s="17">
        <v>1</v>
      </c>
      <c r="Q498" s="17">
        <v>1</v>
      </c>
      <c r="R498" s="17">
        <v>1</v>
      </c>
      <c r="S498" s="17"/>
      <c r="T498" s="17">
        <v>3</v>
      </c>
      <c r="U498" s="17">
        <v>2</v>
      </c>
      <c r="V498" s="17">
        <v>1</v>
      </c>
      <c r="W498" s="17">
        <v>1</v>
      </c>
    </row>
    <row r="499" spans="2:23">
      <c r="B499" t="s">
        <v>1621</v>
      </c>
      <c r="C499" s="18" t="s">
        <v>1620</v>
      </c>
      <c r="D499" s="17">
        <v>20</v>
      </c>
      <c r="E499" s="17">
        <v>1.6500000000000001</v>
      </c>
      <c r="F499" s="17">
        <v>517210000.00000006</v>
      </c>
      <c r="G499" s="17">
        <v>0.09</v>
      </c>
      <c r="H499" s="17"/>
      <c r="I499" s="17">
        <v>3</v>
      </c>
      <c r="J499" s="17">
        <v>1</v>
      </c>
      <c r="K499" s="17">
        <v>4</v>
      </c>
      <c r="L499" s="17"/>
      <c r="M499" s="17">
        <v>11</v>
      </c>
      <c r="N499" s="17">
        <v>37</v>
      </c>
      <c r="O499" s="17">
        <v>19</v>
      </c>
      <c r="P499" s="17">
        <v>1</v>
      </c>
      <c r="Q499" s="17">
        <v>2</v>
      </c>
      <c r="R499" s="17">
        <v>2</v>
      </c>
      <c r="S499" s="17"/>
      <c r="T499" s="17">
        <v>1</v>
      </c>
      <c r="U499" s="17">
        <v>6</v>
      </c>
      <c r="V499" s="17">
        <v>5</v>
      </c>
      <c r="W499" s="17">
        <v>1</v>
      </c>
    </row>
    <row r="500" spans="2:23">
      <c r="B500" t="s">
        <v>1625</v>
      </c>
      <c r="C500" s="18" t="s">
        <v>1624</v>
      </c>
      <c r="D500" s="17">
        <v>30</v>
      </c>
      <c r="E500" s="17">
        <v>0.38999999999999996</v>
      </c>
      <c r="F500" s="17">
        <v>516120000</v>
      </c>
      <c r="G500" s="17">
        <v>0.13999999999999999</v>
      </c>
      <c r="H500" s="17"/>
      <c r="I500" s="17">
        <v>1</v>
      </c>
      <c r="J500" s="17">
        <v>12</v>
      </c>
      <c r="K500" s="17">
        <v>1</v>
      </c>
      <c r="L500" s="17"/>
      <c r="M500" s="17">
        <v>8</v>
      </c>
      <c r="N500" s="17">
        <v>10</v>
      </c>
      <c r="O500" s="17">
        <v>1</v>
      </c>
      <c r="P500" s="17">
        <v>1</v>
      </c>
      <c r="Q500" s="17">
        <v>1</v>
      </c>
      <c r="R500" s="17">
        <v>1</v>
      </c>
      <c r="S500" s="17"/>
      <c r="T500" s="17">
        <v>43</v>
      </c>
      <c r="U500" s="17">
        <v>7</v>
      </c>
      <c r="V500" s="17">
        <v>16</v>
      </c>
      <c r="W500" s="17">
        <v>1</v>
      </c>
    </row>
    <row r="501" spans="2:23">
      <c r="B501" t="s">
        <v>1628</v>
      </c>
      <c r="C501" s="18" t="s">
        <v>1627</v>
      </c>
      <c r="D501" s="17">
        <v>23</v>
      </c>
      <c r="E501" s="17">
        <v>0.54999999999999993</v>
      </c>
      <c r="F501" s="17">
        <v>513419999.99999994</v>
      </c>
      <c r="G501" s="17">
        <v>0.26</v>
      </c>
      <c r="H501" s="17"/>
      <c r="I501" s="17">
        <v>1</v>
      </c>
      <c r="J501" s="17">
        <v>13</v>
      </c>
      <c r="K501" s="17">
        <v>1</v>
      </c>
      <c r="L501" s="17"/>
      <c r="M501" s="17">
        <v>1</v>
      </c>
      <c r="N501" s="17">
        <v>2</v>
      </c>
      <c r="O501" s="17">
        <v>1</v>
      </c>
      <c r="P501" s="17">
        <v>1</v>
      </c>
      <c r="Q501" s="17">
        <v>1</v>
      </c>
      <c r="R501" s="17">
        <v>1</v>
      </c>
      <c r="S501" s="17"/>
      <c r="T501" s="17">
        <v>44</v>
      </c>
      <c r="U501" s="17">
        <v>5</v>
      </c>
      <c r="V501" s="17">
        <v>2</v>
      </c>
      <c r="W501" s="17">
        <v>1</v>
      </c>
    </row>
    <row r="502" spans="2:23">
      <c r="B502" t="s">
        <v>1631</v>
      </c>
      <c r="C502" s="18" t="s">
        <v>1630</v>
      </c>
      <c r="D502" s="17">
        <v>3</v>
      </c>
      <c r="E502" s="17">
        <v>0.32</v>
      </c>
      <c r="F502" s="17">
        <v>512610000</v>
      </c>
      <c r="G502" s="17">
        <v>0.12</v>
      </c>
      <c r="H502" s="17"/>
      <c r="I502" s="17">
        <v>1</v>
      </c>
      <c r="J502" s="17">
        <v>5</v>
      </c>
      <c r="K502" s="17">
        <v>5</v>
      </c>
      <c r="L502" s="17"/>
      <c r="M502" s="17">
        <v>8</v>
      </c>
      <c r="N502" s="17">
        <v>10</v>
      </c>
      <c r="O502" s="17">
        <v>1</v>
      </c>
      <c r="P502" s="17">
        <v>1</v>
      </c>
      <c r="Q502" s="17">
        <v>1</v>
      </c>
      <c r="R502" s="17">
        <v>1</v>
      </c>
      <c r="S502" s="17"/>
      <c r="T502" s="17">
        <v>4</v>
      </c>
      <c r="U502" s="17">
        <v>7</v>
      </c>
      <c r="V502" s="17">
        <v>1</v>
      </c>
      <c r="W502" s="17">
        <v>1</v>
      </c>
    </row>
    <row r="503" spans="2:23">
      <c r="B503" t="s">
        <v>1634</v>
      </c>
      <c r="C503" s="18" t="s">
        <v>1633</v>
      </c>
      <c r="D503" s="17">
        <v>2</v>
      </c>
      <c r="E503" s="17">
        <v>0.49</v>
      </c>
      <c r="F503" s="17">
        <v>512600000</v>
      </c>
      <c r="G503" s="17">
        <v>0.18</v>
      </c>
      <c r="H503" s="17"/>
      <c r="I503" s="17">
        <v>1</v>
      </c>
      <c r="J503" s="17">
        <v>1</v>
      </c>
      <c r="K503" s="17">
        <v>7</v>
      </c>
      <c r="L503" s="17"/>
      <c r="M503" s="17">
        <v>1</v>
      </c>
      <c r="N503" s="17">
        <v>2</v>
      </c>
      <c r="O503" s="17">
        <v>1</v>
      </c>
      <c r="P503" s="17">
        <v>1</v>
      </c>
      <c r="Q503" s="17">
        <v>1</v>
      </c>
      <c r="R503" s="17">
        <v>1</v>
      </c>
      <c r="S503" s="17"/>
      <c r="T503" s="17">
        <v>3</v>
      </c>
      <c r="U503" s="17">
        <v>2</v>
      </c>
      <c r="V503" s="17">
        <v>1</v>
      </c>
      <c r="W503" s="17">
        <v>1</v>
      </c>
    </row>
    <row r="504" spans="2:23">
      <c r="B504" t="s">
        <v>1638</v>
      </c>
      <c r="C504" s="18" t="s">
        <v>1637</v>
      </c>
      <c r="D504" s="17">
        <v>1</v>
      </c>
      <c r="E504" s="17">
        <v>0.1</v>
      </c>
      <c r="F504" s="17">
        <v>510640000</v>
      </c>
      <c r="G504" s="17">
        <v>0.15</v>
      </c>
      <c r="H504" s="17"/>
      <c r="I504" s="17">
        <v>1</v>
      </c>
      <c r="J504" s="17">
        <v>1</v>
      </c>
      <c r="K504" s="17">
        <v>1</v>
      </c>
      <c r="L504" s="17"/>
      <c r="M504" s="17">
        <v>1</v>
      </c>
      <c r="N504" s="17">
        <v>2</v>
      </c>
      <c r="O504" s="17">
        <v>1</v>
      </c>
      <c r="P504" s="17">
        <v>1</v>
      </c>
      <c r="Q504" s="17">
        <v>1</v>
      </c>
      <c r="R504" s="17">
        <v>1</v>
      </c>
      <c r="S504" s="17"/>
      <c r="T504" s="17">
        <v>7</v>
      </c>
      <c r="U504" s="17">
        <v>2</v>
      </c>
      <c r="V504" s="17">
        <v>1</v>
      </c>
      <c r="W504" s="17">
        <v>1</v>
      </c>
    </row>
    <row r="505" spans="2:23">
      <c r="B505" t="s">
        <v>1641</v>
      </c>
      <c r="C505" s="18" t="s">
        <v>1640</v>
      </c>
      <c r="D505" s="17">
        <v>1</v>
      </c>
      <c r="E505" s="17">
        <v>0.5</v>
      </c>
      <c r="F505" s="17">
        <v>507070000</v>
      </c>
      <c r="G505" s="17">
        <v>0.24</v>
      </c>
      <c r="H505" s="17"/>
      <c r="I505" s="17">
        <v>2</v>
      </c>
      <c r="J505" s="17">
        <v>1</v>
      </c>
      <c r="K505" s="17">
        <v>5</v>
      </c>
      <c r="L505" s="17"/>
      <c r="M505" s="17">
        <v>9</v>
      </c>
      <c r="N505" s="17">
        <v>38</v>
      </c>
      <c r="O505" s="17">
        <v>2</v>
      </c>
      <c r="P505" s="17">
        <v>1</v>
      </c>
      <c r="Q505" s="17">
        <v>1</v>
      </c>
      <c r="R505" s="17">
        <v>1</v>
      </c>
      <c r="S505" s="17"/>
      <c r="T505" s="17">
        <v>40</v>
      </c>
      <c r="U505" s="17">
        <v>4</v>
      </c>
      <c r="V505" s="17">
        <v>3</v>
      </c>
      <c r="W505" s="17">
        <v>1</v>
      </c>
    </row>
    <row r="506" spans="2:23">
      <c r="B506" t="s">
        <v>1645</v>
      </c>
      <c r="C506" s="18" t="s">
        <v>1644</v>
      </c>
      <c r="D506" s="17">
        <v>28</v>
      </c>
      <c r="E506" s="17">
        <v>0.67999999999999994</v>
      </c>
      <c r="F506" s="17">
        <v>506150000</v>
      </c>
      <c r="G506" s="17">
        <v>0.06</v>
      </c>
      <c r="H506" s="17"/>
      <c r="I506" s="17">
        <v>1</v>
      </c>
      <c r="J506" s="17">
        <v>1</v>
      </c>
      <c r="K506" s="17">
        <v>2</v>
      </c>
      <c r="L506" s="17"/>
      <c r="M506" s="17">
        <v>1</v>
      </c>
      <c r="N506" s="17">
        <v>2</v>
      </c>
      <c r="O506" s="17">
        <v>1</v>
      </c>
      <c r="P506" s="17">
        <v>1</v>
      </c>
      <c r="Q506" s="17">
        <v>1</v>
      </c>
      <c r="R506" s="17">
        <v>1</v>
      </c>
      <c r="S506" s="17"/>
      <c r="T506" s="17">
        <v>49</v>
      </c>
      <c r="U506" s="17">
        <v>2</v>
      </c>
      <c r="V506" s="17">
        <v>3</v>
      </c>
      <c r="W506" s="17">
        <v>1</v>
      </c>
    </row>
    <row r="507" spans="2:23">
      <c r="B507" t="s">
        <v>1648</v>
      </c>
      <c r="C507" s="18" t="s">
        <v>1647</v>
      </c>
      <c r="D507" s="17">
        <v>4</v>
      </c>
      <c r="E507" s="17">
        <v>0.6</v>
      </c>
      <c r="F507" s="17">
        <v>500680000</v>
      </c>
      <c r="G507" s="17">
        <v>0.1</v>
      </c>
      <c r="H507" s="17"/>
      <c r="I507" s="17">
        <v>3</v>
      </c>
      <c r="J507" s="17">
        <v>11</v>
      </c>
      <c r="K507" s="17">
        <v>4</v>
      </c>
      <c r="L507" s="17"/>
      <c r="M507" s="17">
        <v>2</v>
      </c>
      <c r="N507" s="17">
        <v>16</v>
      </c>
      <c r="O507" s="17">
        <v>20</v>
      </c>
      <c r="P507" s="17">
        <v>1</v>
      </c>
      <c r="Q507" s="17">
        <v>1</v>
      </c>
      <c r="R507" s="17">
        <v>1</v>
      </c>
      <c r="S507" s="17"/>
      <c r="T507" s="17">
        <v>16</v>
      </c>
      <c r="U507" s="17">
        <v>12</v>
      </c>
      <c r="V507" s="17">
        <v>9</v>
      </c>
      <c r="W507" s="17">
        <v>2</v>
      </c>
    </row>
    <row r="508" spans="2:23">
      <c r="B508" t="s">
        <v>1651</v>
      </c>
      <c r="C508" s="18" t="s">
        <v>1650</v>
      </c>
      <c r="D508" s="17">
        <v>8</v>
      </c>
      <c r="E508" s="17">
        <v>0.57999999999999996</v>
      </c>
      <c r="F508" s="17">
        <v>497110000</v>
      </c>
      <c r="G508" s="17">
        <v>0.1</v>
      </c>
      <c r="H508" s="17"/>
      <c r="I508" s="17">
        <v>1</v>
      </c>
      <c r="J508" s="17">
        <v>22</v>
      </c>
      <c r="K508" s="17">
        <v>2</v>
      </c>
      <c r="L508" s="17"/>
      <c r="M508" s="17">
        <v>1</v>
      </c>
      <c r="N508" s="17">
        <v>2</v>
      </c>
      <c r="O508" s="17">
        <v>1</v>
      </c>
      <c r="P508" s="17">
        <v>1</v>
      </c>
      <c r="Q508" s="17">
        <v>1</v>
      </c>
      <c r="R508" s="17">
        <v>1</v>
      </c>
      <c r="S508" s="17"/>
      <c r="T508" s="17">
        <v>14</v>
      </c>
      <c r="U508" s="17">
        <v>5</v>
      </c>
      <c r="V508" s="17">
        <v>7</v>
      </c>
      <c r="W508" s="17">
        <v>1</v>
      </c>
    </row>
    <row r="509" spans="2:23">
      <c r="B509" t="s">
        <v>1654</v>
      </c>
      <c r="C509" s="18" t="s">
        <v>1653</v>
      </c>
      <c r="D509" s="17">
        <v>2</v>
      </c>
      <c r="E509" s="17">
        <v>0.64</v>
      </c>
      <c r="F509" s="17">
        <v>496970000</v>
      </c>
      <c r="G509" s="17">
        <v>0.09</v>
      </c>
      <c r="H509" s="17"/>
      <c r="I509" s="17">
        <v>1</v>
      </c>
      <c r="J509" s="17">
        <v>1</v>
      </c>
      <c r="K509" s="17">
        <v>8</v>
      </c>
      <c r="L509" s="17"/>
      <c r="M509" s="17">
        <v>1</v>
      </c>
      <c r="N509" s="17">
        <v>2</v>
      </c>
      <c r="O509" s="17">
        <v>1</v>
      </c>
      <c r="P509" s="17">
        <v>1</v>
      </c>
      <c r="Q509" s="17">
        <v>1</v>
      </c>
      <c r="R509" s="17">
        <v>1</v>
      </c>
      <c r="S509" s="17"/>
      <c r="T509" s="17">
        <v>3</v>
      </c>
      <c r="U509" s="17">
        <v>2</v>
      </c>
      <c r="V509" s="17">
        <v>1</v>
      </c>
      <c r="W509" s="17">
        <v>1</v>
      </c>
    </row>
    <row r="510" spans="2:23">
      <c r="B510" t="s">
        <v>1658</v>
      </c>
      <c r="C510" s="18" t="s">
        <v>1657</v>
      </c>
      <c r="D510" s="17">
        <v>8</v>
      </c>
      <c r="E510" s="17">
        <v>0.38</v>
      </c>
      <c r="F510" s="17">
        <v>496100000</v>
      </c>
      <c r="G510" s="17">
        <v>0.22999999999999998</v>
      </c>
      <c r="H510" s="17"/>
      <c r="I510" s="17">
        <v>1</v>
      </c>
      <c r="J510" s="17">
        <v>12</v>
      </c>
      <c r="K510" s="17">
        <v>1</v>
      </c>
      <c r="L510" s="17"/>
      <c r="M510" s="17">
        <v>1</v>
      </c>
      <c r="N510" s="17">
        <v>5</v>
      </c>
      <c r="O510" s="17">
        <v>1</v>
      </c>
      <c r="P510" s="17">
        <v>1</v>
      </c>
      <c r="Q510" s="17">
        <v>1</v>
      </c>
      <c r="R510" s="17">
        <v>1</v>
      </c>
      <c r="S510" s="17"/>
      <c r="T510" s="17">
        <v>14</v>
      </c>
      <c r="U510" s="17">
        <v>17</v>
      </c>
      <c r="V510" s="17">
        <v>14</v>
      </c>
      <c r="W510" s="17">
        <v>1</v>
      </c>
    </row>
    <row r="511" spans="2:23">
      <c r="B511" t="s">
        <v>1661</v>
      </c>
      <c r="C511" s="18" t="s">
        <v>1660</v>
      </c>
      <c r="D511" s="17">
        <v>17</v>
      </c>
      <c r="E511" s="17">
        <v>1.0900000000000001</v>
      </c>
      <c r="F511" s="17">
        <v>495400000</v>
      </c>
      <c r="G511" s="17">
        <v>0.15</v>
      </c>
      <c r="H511" s="17"/>
      <c r="I511" s="17">
        <v>3</v>
      </c>
      <c r="J511" s="17">
        <v>1</v>
      </c>
      <c r="K511" s="17">
        <v>4</v>
      </c>
      <c r="L511" s="17"/>
      <c r="M511" s="17">
        <v>11</v>
      </c>
      <c r="N511" s="17">
        <v>37</v>
      </c>
      <c r="O511" s="17">
        <v>19</v>
      </c>
      <c r="P511" s="17">
        <v>1</v>
      </c>
      <c r="Q511" s="17">
        <v>1</v>
      </c>
      <c r="R511" s="17">
        <v>1</v>
      </c>
      <c r="S511" s="17"/>
      <c r="T511" s="17">
        <v>25</v>
      </c>
      <c r="U511" s="17">
        <v>6</v>
      </c>
      <c r="V511" s="17">
        <v>5</v>
      </c>
      <c r="W511" s="17">
        <v>1</v>
      </c>
    </row>
    <row r="512" spans="2:23">
      <c r="B512" t="s">
        <v>1665</v>
      </c>
      <c r="C512" s="18" t="s">
        <v>1664</v>
      </c>
      <c r="D512" s="17">
        <v>12</v>
      </c>
      <c r="E512" s="17">
        <v>0.64</v>
      </c>
      <c r="F512" s="17">
        <v>495150000</v>
      </c>
      <c r="G512" s="17">
        <v>0.12</v>
      </c>
      <c r="H512" s="17"/>
      <c r="I512" s="17">
        <v>1</v>
      </c>
      <c r="J512" s="17">
        <v>12</v>
      </c>
      <c r="K512" s="17">
        <v>1</v>
      </c>
      <c r="L512" s="17"/>
      <c r="M512" s="17">
        <v>1</v>
      </c>
      <c r="N512" s="17">
        <v>1</v>
      </c>
      <c r="O512" s="17">
        <v>1</v>
      </c>
      <c r="P512" s="17">
        <v>1</v>
      </c>
      <c r="Q512" s="17">
        <v>1</v>
      </c>
      <c r="R512" s="17">
        <v>1</v>
      </c>
      <c r="S512" s="17"/>
      <c r="T512" s="17">
        <v>5</v>
      </c>
      <c r="U512" s="17">
        <v>8</v>
      </c>
      <c r="V512" s="17">
        <v>8</v>
      </c>
      <c r="W512" s="17">
        <v>1</v>
      </c>
    </row>
    <row r="513" spans="2:23">
      <c r="B513" t="s">
        <v>1668</v>
      </c>
      <c r="C513" s="18" t="s">
        <v>1667</v>
      </c>
      <c r="D513" s="17">
        <v>2</v>
      </c>
      <c r="E513" s="17">
        <v>0.62</v>
      </c>
      <c r="F513" s="17">
        <v>494510000</v>
      </c>
      <c r="G513" s="17">
        <v>0.04</v>
      </c>
      <c r="H513" s="17"/>
      <c r="I513" s="17">
        <v>1</v>
      </c>
      <c r="J513" s="17">
        <v>1</v>
      </c>
      <c r="K513" s="17">
        <v>7</v>
      </c>
      <c r="L513" s="17"/>
      <c r="M513" s="17">
        <v>1</v>
      </c>
      <c r="N513" s="17">
        <v>2</v>
      </c>
      <c r="O513" s="17">
        <v>1</v>
      </c>
      <c r="P513" s="17">
        <v>1</v>
      </c>
      <c r="Q513" s="17">
        <v>1</v>
      </c>
      <c r="R513" s="17">
        <v>1</v>
      </c>
      <c r="S513" s="17"/>
      <c r="T513" s="17">
        <v>3</v>
      </c>
      <c r="U513" s="17">
        <v>2</v>
      </c>
      <c r="V513" s="17">
        <v>1</v>
      </c>
      <c r="W513" s="17">
        <v>1</v>
      </c>
    </row>
    <row r="514" spans="2:23">
      <c r="B514" t="s">
        <v>1672</v>
      </c>
      <c r="C514" s="18" t="s">
        <v>1671</v>
      </c>
      <c r="D514" s="17">
        <v>33</v>
      </c>
      <c r="E514" s="17">
        <v>0.35000000000000003</v>
      </c>
      <c r="F514" s="17">
        <v>493750000</v>
      </c>
      <c r="G514" s="17">
        <v>0.11</v>
      </c>
      <c r="H514" s="17"/>
      <c r="I514" s="17">
        <v>1</v>
      </c>
      <c r="J514" s="17">
        <v>13</v>
      </c>
      <c r="K514" s="17">
        <v>1</v>
      </c>
      <c r="L514" s="17"/>
      <c r="M514" s="17">
        <v>1</v>
      </c>
      <c r="N514" s="17">
        <v>1</v>
      </c>
      <c r="O514" s="17">
        <v>1</v>
      </c>
      <c r="P514" s="17">
        <v>1</v>
      </c>
      <c r="Q514" s="17">
        <v>1</v>
      </c>
      <c r="R514" s="17">
        <v>1</v>
      </c>
      <c r="S514" s="17"/>
      <c r="T514" s="17">
        <v>48</v>
      </c>
      <c r="U514" s="17">
        <v>5</v>
      </c>
      <c r="V514" s="17">
        <v>17</v>
      </c>
      <c r="W514" s="17">
        <v>1</v>
      </c>
    </row>
    <row r="515" spans="2:23">
      <c r="B515" t="s">
        <v>1675</v>
      </c>
      <c r="C515" s="18" t="s">
        <v>1674</v>
      </c>
      <c r="D515" s="17">
        <v>1</v>
      </c>
      <c r="E515" s="17">
        <v>0.65</v>
      </c>
      <c r="F515" s="17">
        <v>493190000</v>
      </c>
      <c r="G515" s="17">
        <v>0.12</v>
      </c>
      <c r="H515" s="17"/>
      <c r="I515" s="17">
        <v>1</v>
      </c>
      <c r="J515" s="17">
        <v>1</v>
      </c>
      <c r="K515" s="17">
        <v>3</v>
      </c>
      <c r="L515" s="17"/>
      <c r="M515" s="17">
        <v>1</v>
      </c>
      <c r="N515" s="17">
        <v>5</v>
      </c>
      <c r="O515" s="17">
        <v>1</v>
      </c>
      <c r="P515" s="17">
        <v>1</v>
      </c>
      <c r="Q515" s="17">
        <v>1</v>
      </c>
      <c r="R515" s="17">
        <v>1</v>
      </c>
      <c r="S515" s="17"/>
      <c r="T515" s="17">
        <v>1</v>
      </c>
      <c r="U515" s="17">
        <v>2</v>
      </c>
      <c r="V515" s="17">
        <v>1</v>
      </c>
      <c r="W515" s="17">
        <v>1</v>
      </c>
    </row>
    <row r="516" spans="2:23">
      <c r="B516" t="s">
        <v>1678</v>
      </c>
      <c r="C516" s="18" t="s">
        <v>1677</v>
      </c>
      <c r="D516" s="17">
        <v>34</v>
      </c>
      <c r="E516" s="17">
        <v>1.3599999999999999</v>
      </c>
      <c r="F516" s="17">
        <v>491730000</v>
      </c>
      <c r="G516" s="17">
        <v>0.11</v>
      </c>
      <c r="H516" s="17"/>
      <c r="I516" s="17">
        <v>1</v>
      </c>
      <c r="J516" s="17">
        <v>11</v>
      </c>
      <c r="K516" s="17">
        <v>1</v>
      </c>
      <c r="L516" s="17"/>
      <c r="M516" s="17">
        <v>5</v>
      </c>
      <c r="N516" s="17">
        <v>15</v>
      </c>
      <c r="O516" s="17">
        <v>8</v>
      </c>
      <c r="P516" s="17">
        <v>1</v>
      </c>
      <c r="Q516" s="17">
        <v>1</v>
      </c>
      <c r="R516" s="17">
        <v>1</v>
      </c>
      <c r="S516" s="17"/>
      <c r="T516" s="17">
        <v>16</v>
      </c>
      <c r="U516" s="17">
        <v>12</v>
      </c>
      <c r="V516" s="17">
        <v>9</v>
      </c>
      <c r="W516" s="17">
        <v>2</v>
      </c>
    </row>
    <row r="517" spans="2:23">
      <c r="B517" t="s">
        <v>1682</v>
      </c>
      <c r="C517" s="18" t="s">
        <v>1681</v>
      </c>
      <c r="D517" s="17">
        <v>17</v>
      </c>
      <c r="E517" s="17">
        <v>1.02</v>
      </c>
      <c r="F517" s="17">
        <v>490720000</v>
      </c>
      <c r="G517" s="17">
        <v>0.11</v>
      </c>
      <c r="H517" s="17"/>
      <c r="I517" s="17">
        <v>3</v>
      </c>
      <c r="J517" s="17">
        <v>16</v>
      </c>
      <c r="K517" s="17">
        <v>4</v>
      </c>
      <c r="L517" s="17"/>
      <c r="M517" s="17">
        <v>2</v>
      </c>
      <c r="N517" s="17">
        <v>16</v>
      </c>
      <c r="O517" s="17">
        <v>20</v>
      </c>
      <c r="P517" s="17">
        <v>1</v>
      </c>
      <c r="Q517" s="17">
        <v>1</v>
      </c>
      <c r="R517" s="17">
        <v>1</v>
      </c>
      <c r="S517" s="17"/>
      <c r="T517" s="17">
        <v>50</v>
      </c>
      <c r="U517" s="17">
        <v>23</v>
      </c>
      <c r="V517" s="17">
        <v>8</v>
      </c>
      <c r="W517" s="17">
        <v>1</v>
      </c>
    </row>
    <row r="518" spans="2:23">
      <c r="B518" t="s">
        <v>1685</v>
      </c>
      <c r="C518" s="18" t="s">
        <v>1684</v>
      </c>
      <c r="D518" s="17">
        <v>15</v>
      </c>
      <c r="E518" s="17">
        <v>0.95</v>
      </c>
      <c r="F518" s="17">
        <v>487830000</v>
      </c>
      <c r="G518" s="17">
        <v>0.15</v>
      </c>
      <c r="H518" s="17"/>
      <c r="I518" s="17">
        <v>1</v>
      </c>
      <c r="J518" s="17">
        <v>2</v>
      </c>
      <c r="K518" s="17">
        <v>1</v>
      </c>
      <c r="L518" s="17"/>
      <c r="M518" s="17">
        <v>5</v>
      </c>
      <c r="N518" s="17">
        <v>13</v>
      </c>
      <c r="O518" s="17">
        <v>10</v>
      </c>
      <c r="P518" s="17">
        <v>1</v>
      </c>
      <c r="Q518" s="17">
        <v>2</v>
      </c>
      <c r="R518" s="17">
        <v>1</v>
      </c>
      <c r="S518" s="17"/>
      <c r="T518" s="17">
        <v>5</v>
      </c>
      <c r="U518" s="17">
        <v>3</v>
      </c>
      <c r="V518" s="17">
        <v>1</v>
      </c>
      <c r="W518" s="17">
        <v>1</v>
      </c>
    </row>
    <row r="519" spans="2:23">
      <c r="B519" t="s">
        <v>1689</v>
      </c>
      <c r="C519" s="18" t="s">
        <v>1688</v>
      </c>
      <c r="D519" s="17">
        <v>12</v>
      </c>
      <c r="E519" s="17">
        <v>0.64</v>
      </c>
      <c r="F519" s="17">
        <v>487640000</v>
      </c>
      <c r="G519" s="17">
        <v>0.12</v>
      </c>
      <c r="H519" s="17"/>
      <c r="I519" s="17">
        <v>1</v>
      </c>
      <c r="J519" s="17">
        <v>13</v>
      </c>
      <c r="K519" s="17">
        <v>1</v>
      </c>
      <c r="L519" s="17"/>
      <c r="M519" s="17">
        <v>1</v>
      </c>
      <c r="N519" s="17">
        <v>5</v>
      </c>
      <c r="O519" s="17">
        <v>1</v>
      </c>
      <c r="P519" s="17">
        <v>1</v>
      </c>
      <c r="Q519" s="17">
        <v>1</v>
      </c>
      <c r="R519" s="17">
        <v>1</v>
      </c>
      <c r="S519" s="17"/>
      <c r="T519" s="17">
        <v>5</v>
      </c>
      <c r="U519" s="17">
        <v>5</v>
      </c>
      <c r="V519" s="17">
        <v>2</v>
      </c>
      <c r="W519" s="17">
        <v>1</v>
      </c>
    </row>
    <row r="520" spans="2:23">
      <c r="B520" t="s">
        <v>1692</v>
      </c>
      <c r="C520" s="18" t="s">
        <v>1691</v>
      </c>
      <c r="D520" s="17">
        <v>1</v>
      </c>
      <c r="E520" s="17">
        <v>0.2</v>
      </c>
      <c r="F520" s="17">
        <v>485990000</v>
      </c>
      <c r="G520" s="17">
        <v>0.54</v>
      </c>
      <c r="H520" s="17"/>
      <c r="I520" s="17">
        <v>1</v>
      </c>
      <c r="J520" s="17">
        <v>13</v>
      </c>
      <c r="K520" s="17">
        <v>1</v>
      </c>
      <c r="L520" s="17"/>
      <c r="M520" s="17">
        <v>1</v>
      </c>
      <c r="N520" s="17">
        <v>1</v>
      </c>
      <c r="O520" s="17">
        <v>1</v>
      </c>
      <c r="P520" s="17">
        <v>1</v>
      </c>
      <c r="Q520" s="17">
        <v>1</v>
      </c>
      <c r="R520" s="17">
        <v>1</v>
      </c>
      <c r="S520" s="17"/>
      <c r="T520" s="17">
        <v>7</v>
      </c>
      <c r="U520" s="17">
        <v>5</v>
      </c>
      <c r="V520" s="17">
        <v>4</v>
      </c>
      <c r="W520" s="17">
        <v>1</v>
      </c>
    </row>
    <row r="521" spans="2:23">
      <c r="B521" t="s">
        <v>1695</v>
      </c>
      <c r="C521" s="18" t="s">
        <v>1694</v>
      </c>
      <c r="D521" s="17">
        <v>9</v>
      </c>
      <c r="E521" s="17">
        <v>0.41000000000000003</v>
      </c>
      <c r="F521" s="17">
        <v>484000000</v>
      </c>
      <c r="G521" s="17">
        <v>0.09</v>
      </c>
      <c r="H521" s="17"/>
      <c r="I521" s="17">
        <v>2</v>
      </c>
      <c r="J521" s="17">
        <v>1</v>
      </c>
      <c r="K521" s="17">
        <v>1</v>
      </c>
      <c r="L521" s="17"/>
      <c r="M521" s="17">
        <v>3</v>
      </c>
      <c r="N521" s="17">
        <v>11</v>
      </c>
      <c r="O521" s="17">
        <v>2</v>
      </c>
      <c r="P521" s="17">
        <v>1</v>
      </c>
      <c r="Q521" s="17">
        <v>1</v>
      </c>
      <c r="R521" s="17">
        <v>1</v>
      </c>
      <c r="S521" s="17"/>
      <c r="T521" s="17">
        <v>28</v>
      </c>
      <c r="U521" s="17">
        <v>12</v>
      </c>
      <c r="V521" s="17">
        <v>9</v>
      </c>
      <c r="W521" s="17">
        <v>1</v>
      </c>
    </row>
    <row r="522" spans="2:23">
      <c r="B522" t="s">
        <v>1698</v>
      </c>
      <c r="C522" s="18" t="s">
        <v>1697</v>
      </c>
      <c r="D522" s="17">
        <v>5</v>
      </c>
      <c r="E522" s="17">
        <v>0.4</v>
      </c>
      <c r="F522" s="17">
        <v>483130000</v>
      </c>
      <c r="G522" s="17">
        <v>0.04</v>
      </c>
      <c r="H522" s="17"/>
      <c r="I522" s="17">
        <v>1</v>
      </c>
      <c r="J522" s="17">
        <v>8</v>
      </c>
      <c r="K522" s="17">
        <v>1</v>
      </c>
      <c r="L522" s="17"/>
      <c r="M522" s="17">
        <v>5</v>
      </c>
      <c r="N522" s="17">
        <v>21</v>
      </c>
      <c r="O522" s="17">
        <v>1</v>
      </c>
      <c r="P522" s="17">
        <v>1</v>
      </c>
      <c r="Q522" s="17">
        <v>1</v>
      </c>
      <c r="R522" s="17">
        <v>1</v>
      </c>
      <c r="S522" s="17"/>
      <c r="T522" s="17">
        <v>1</v>
      </c>
      <c r="U522" s="17">
        <v>1</v>
      </c>
      <c r="V522" s="17">
        <v>8</v>
      </c>
      <c r="W522" s="17">
        <v>1</v>
      </c>
    </row>
    <row r="523" spans="2:23">
      <c r="B523" t="s">
        <v>1701</v>
      </c>
      <c r="C523" s="18" t="s">
        <v>1700</v>
      </c>
      <c r="D523" s="17">
        <v>4</v>
      </c>
      <c r="E523" s="17">
        <v>0.57000000000000006</v>
      </c>
      <c r="F523" s="17">
        <v>482160000</v>
      </c>
      <c r="G523" s="17">
        <v>0.06</v>
      </c>
      <c r="H523" s="17"/>
      <c r="I523" s="17">
        <v>1</v>
      </c>
      <c r="J523" s="17">
        <v>3</v>
      </c>
      <c r="K523" s="17">
        <v>1</v>
      </c>
      <c r="L523" s="17"/>
      <c r="M523" s="17">
        <v>1</v>
      </c>
      <c r="N523" s="17">
        <v>1</v>
      </c>
      <c r="O523" s="17">
        <v>3</v>
      </c>
      <c r="P523" s="17">
        <v>1</v>
      </c>
      <c r="Q523" s="17">
        <v>1</v>
      </c>
      <c r="R523" s="17">
        <v>1</v>
      </c>
      <c r="S523" s="17"/>
      <c r="T523" s="17">
        <v>15</v>
      </c>
      <c r="U523" s="17">
        <v>5</v>
      </c>
      <c r="V523" s="17">
        <v>2</v>
      </c>
      <c r="W523" s="17">
        <v>1</v>
      </c>
    </row>
    <row r="524" spans="2:23">
      <c r="B524" t="s">
        <v>1704</v>
      </c>
      <c r="C524" s="18" t="s">
        <v>1703</v>
      </c>
      <c r="D524" s="17">
        <v>19</v>
      </c>
      <c r="E524" s="17">
        <v>0.95</v>
      </c>
      <c r="F524" s="17">
        <v>474400000</v>
      </c>
      <c r="G524" s="17">
        <v>0.27</v>
      </c>
      <c r="H524" s="17"/>
      <c r="I524" s="17">
        <v>1</v>
      </c>
      <c r="J524" s="17">
        <v>12</v>
      </c>
      <c r="K524" s="17">
        <v>1</v>
      </c>
      <c r="L524" s="17"/>
      <c r="M524" s="17">
        <v>5</v>
      </c>
      <c r="N524" s="17">
        <v>15</v>
      </c>
      <c r="O524" s="17">
        <v>8</v>
      </c>
      <c r="P524" s="17">
        <v>1</v>
      </c>
      <c r="Q524" s="17">
        <v>1</v>
      </c>
      <c r="R524" s="17">
        <v>2</v>
      </c>
      <c r="S524" s="17"/>
      <c r="T524" s="17">
        <v>51</v>
      </c>
      <c r="U524" s="17">
        <v>8</v>
      </c>
      <c r="V524" s="17">
        <v>2</v>
      </c>
      <c r="W524" s="17">
        <v>1</v>
      </c>
    </row>
    <row r="525" spans="2:23">
      <c r="B525" t="s">
        <v>1707</v>
      </c>
      <c r="C525" s="18" t="s">
        <v>1706</v>
      </c>
      <c r="D525" s="17">
        <v>2</v>
      </c>
      <c r="E525" s="17">
        <v>0.5</v>
      </c>
      <c r="F525" s="17">
        <v>472900000</v>
      </c>
      <c r="G525" s="17">
        <v>6.9999999999999993E-2</v>
      </c>
      <c r="H525" s="17"/>
      <c r="I525" s="17">
        <v>1</v>
      </c>
      <c r="J525" s="17">
        <v>1</v>
      </c>
      <c r="K525" s="17">
        <v>7</v>
      </c>
      <c r="L525" s="17"/>
      <c r="M525" s="17">
        <v>1</v>
      </c>
      <c r="N525" s="17">
        <v>1</v>
      </c>
      <c r="O525" s="17">
        <v>1</v>
      </c>
      <c r="P525" s="17">
        <v>1</v>
      </c>
      <c r="Q525" s="17">
        <v>1</v>
      </c>
      <c r="R525" s="17">
        <v>1</v>
      </c>
      <c r="S525" s="17"/>
      <c r="T525" s="17">
        <v>1</v>
      </c>
      <c r="U525" s="17">
        <v>1</v>
      </c>
      <c r="V525" s="17">
        <v>1</v>
      </c>
      <c r="W525" s="17">
        <v>1</v>
      </c>
    </row>
    <row r="526" spans="2:23">
      <c r="B526" t="s">
        <v>1711</v>
      </c>
      <c r="C526" s="18" t="s">
        <v>1710</v>
      </c>
      <c r="D526" s="17">
        <v>4</v>
      </c>
      <c r="E526" s="17">
        <v>0.6</v>
      </c>
      <c r="F526" s="17">
        <v>471320000</v>
      </c>
      <c r="G526" s="17">
        <v>0.12</v>
      </c>
      <c r="H526" s="17"/>
      <c r="I526" s="17">
        <v>1</v>
      </c>
      <c r="J526" s="17">
        <v>1</v>
      </c>
      <c r="K526" s="17">
        <v>1</v>
      </c>
      <c r="L526" s="17"/>
      <c r="M526" s="17">
        <v>5</v>
      </c>
      <c r="N526" s="17">
        <v>14</v>
      </c>
      <c r="O526" s="17">
        <v>14</v>
      </c>
      <c r="P526" s="17">
        <v>1</v>
      </c>
      <c r="Q526" s="17">
        <v>1</v>
      </c>
      <c r="R526" s="17">
        <v>1</v>
      </c>
      <c r="S526" s="17"/>
      <c r="T526" s="17">
        <v>5</v>
      </c>
      <c r="U526" s="17">
        <v>2</v>
      </c>
      <c r="V526" s="17">
        <v>2</v>
      </c>
      <c r="W526" s="17">
        <v>1</v>
      </c>
    </row>
    <row r="527" spans="2:23">
      <c r="B527" t="s">
        <v>1714</v>
      </c>
      <c r="C527" s="18" t="s">
        <v>1713</v>
      </c>
      <c r="D527" s="17">
        <v>12</v>
      </c>
      <c r="E527" s="17">
        <v>0.57999999999999996</v>
      </c>
      <c r="F527" s="17">
        <v>470150000</v>
      </c>
      <c r="G527" s="17">
        <v>0.19</v>
      </c>
      <c r="H527" s="17"/>
      <c r="I527" s="17">
        <v>1</v>
      </c>
      <c r="J527" s="17">
        <v>5</v>
      </c>
      <c r="K527" s="17">
        <v>4</v>
      </c>
      <c r="L527" s="17"/>
      <c r="M527" s="17">
        <v>8</v>
      </c>
      <c r="N527" s="17">
        <v>10</v>
      </c>
      <c r="O527" s="17">
        <v>1</v>
      </c>
      <c r="P527" s="17">
        <v>1</v>
      </c>
      <c r="Q527" s="17">
        <v>1</v>
      </c>
      <c r="R527" s="17">
        <v>1</v>
      </c>
      <c r="S527" s="17"/>
      <c r="T527" s="17">
        <v>10</v>
      </c>
      <c r="U527" s="17">
        <v>7</v>
      </c>
      <c r="V527" s="17">
        <v>7</v>
      </c>
      <c r="W527" s="17">
        <v>1</v>
      </c>
    </row>
    <row r="528" spans="2:23">
      <c r="B528" t="s">
        <v>1717</v>
      </c>
      <c r="C528" s="18" t="s">
        <v>1716</v>
      </c>
      <c r="D528" s="17">
        <v>2</v>
      </c>
      <c r="E528" s="17">
        <v>0.09</v>
      </c>
      <c r="F528" s="17">
        <v>469820000</v>
      </c>
      <c r="G528" s="17">
        <v>0.13999999999999999</v>
      </c>
      <c r="H528" s="17"/>
      <c r="I528" s="17">
        <v>2</v>
      </c>
      <c r="J528" s="17">
        <v>10</v>
      </c>
      <c r="K528" s="17">
        <v>5</v>
      </c>
      <c r="L528" s="17"/>
      <c r="M528" s="17">
        <v>2</v>
      </c>
      <c r="N528" s="17">
        <v>3</v>
      </c>
      <c r="O528" s="17">
        <v>2</v>
      </c>
      <c r="P528" s="17">
        <v>1</v>
      </c>
      <c r="Q528" s="17">
        <v>1</v>
      </c>
      <c r="R528" s="17">
        <v>1</v>
      </c>
      <c r="S528" s="17"/>
      <c r="T528" s="17">
        <v>6</v>
      </c>
      <c r="U528" s="17">
        <v>4</v>
      </c>
      <c r="V528" s="17">
        <v>3</v>
      </c>
      <c r="W528" s="17">
        <v>1</v>
      </c>
    </row>
    <row r="529" spans="2:23">
      <c r="B529" t="s">
        <v>1720</v>
      </c>
      <c r="C529" s="18" t="s">
        <v>1719</v>
      </c>
      <c r="D529" s="17">
        <v>2</v>
      </c>
      <c r="E529" s="17">
        <v>0.48</v>
      </c>
      <c r="F529" s="17">
        <v>468970000</v>
      </c>
      <c r="G529" s="17">
        <v>0.04</v>
      </c>
      <c r="H529" s="17"/>
      <c r="I529" s="17">
        <v>1</v>
      </c>
      <c r="J529" s="17">
        <v>1</v>
      </c>
      <c r="K529" s="17">
        <v>6</v>
      </c>
      <c r="L529" s="17"/>
      <c r="M529" s="17">
        <v>1</v>
      </c>
      <c r="N529" s="17">
        <v>2</v>
      </c>
      <c r="O529" s="17">
        <v>1</v>
      </c>
      <c r="P529" s="17">
        <v>1</v>
      </c>
      <c r="Q529" s="17">
        <v>1</v>
      </c>
      <c r="R529" s="17">
        <v>1</v>
      </c>
      <c r="S529" s="17"/>
      <c r="T529" s="17">
        <v>3</v>
      </c>
      <c r="U529" s="17">
        <v>2</v>
      </c>
      <c r="V529" s="17">
        <v>1</v>
      </c>
      <c r="W529" s="17">
        <v>1</v>
      </c>
    </row>
    <row r="530" spans="2:23">
      <c r="B530" t="s">
        <v>1724</v>
      </c>
      <c r="C530" s="18" t="s">
        <v>1723</v>
      </c>
      <c r="D530" s="17">
        <v>8</v>
      </c>
      <c r="E530" s="17">
        <v>0.35000000000000003</v>
      </c>
      <c r="F530" s="17">
        <v>467760000</v>
      </c>
      <c r="G530" s="17">
        <v>0.11</v>
      </c>
      <c r="H530" s="17"/>
      <c r="I530" s="17">
        <v>1</v>
      </c>
      <c r="J530" s="17">
        <v>23</v>
      </c>
      <c r="K530" s="17">
        <v>2</v>
      </c>
      <c r="L530" s="17"/>
      <c r="M530" s="17">
        <v>1</v>
      </c>
      <c r="N530" s="17">
        <v>2</v>
      </c>
      <c r="O530" s="17">
        <v>1</v>
      </c>
      <c r="P530" s="17">
        <v>1</v>
      </c>
      <c r="Q530" s="17">
        <v>1</v>
      </c>
      <c r="R530" s="17">
        <v>1</v>
      </c>
      <c r="S530" s="17"/>
      <c r="T530" s="17">
        <v>14</v>
      </c>
      <c r="U530" s="17">
        <v>7</v>
      </c>
      <c r="V530" s="17">
        <v>7</v>
      </c>
      <c r="W530" s="17">
        <v>1</v>
      </c>
    </row>
    <row r="531" spans="2:23">
      <c r="B531" t="s">
        <v>1727</v>
      </c>
      <c r="C531" s="18" t="s">
        <v>1726</v>
      </c>
      <c r="D531" s="17">
        <v>2</v>
      </c>
      <c r="E531" s="17">
        <v>0.2</v>
      </c>
      <c r="F531" s="17">
        <v>466600000</v>
      </c>
      <c r="G531" s="17">
        <v>0.05</v>
      </c>
      <c r="H531" s="17"/>
      <c r="I531" s="17">
        <v>2</v>
      </c>
      <c r="J531" s="17">
        <v>1</v>
      </c>
      <c r="K531" s="17">
        <v>1</v>
      </c>
      <c r="L531" s="17"/>
      <c r="M531" s="17">
        <v>6</v>
      </c>
      <c r="N531" s="17">
        <v>39</v>
      </c>
      <c r="O531" s="17">
        <v>2</v>
      </c>
      <c r="P531" s="17">
        <v>1</v>
      </c>
      <c r="Q531" s="17">
        <v>1</v>
      </c>
      <c r="R531" s="17">
        <v>1</v>
      </c>
      <c r="S531" s="17"/>
      <c r="T531" s="17">
        <v>6</v>
      </c>
      <c r="U531" s="17">
        <v>4</v>
      </c>
      <c r="V531" s="17">
        <v>3</v>
      </c>
      <c r="W531" s="17">
        <v>1</v>
      </c>
    </row>
    <row r="532" spans="2:23">
      <c r="B532" t="s">
        <v>1731</v>
      </c>
      <c r="C532" s="18" t="s">
        <v>1730</v>
      </c>
      <c r="D532" s="17">
        <v>2</v>
      </c>
      <c r="E532" s="17">
        <v>0.48</v>
      </c>
      <c r="F532" s="17">
        <v>461470000</v>
      </c>
      <c r="G532" s="17">
        <v>0.16999999999999998</v>
      </c>
      <c r="H532" s="17"/>
      <c r="I532" s="17">
        <v>1</v>
      </c>
      <c r="J532" s="17">
        <v>1</v>
      </c>
      <c r="K532" s="17">
        <v>4</v>
      </c>
      <c r="L532" s="17"/>
      <c r="M532" s="17">
        <v>5</v>
      </c>
      <c r="N532" s="17">
        <v>8</v>
      </c>
      <c r="O532" s="17">
        <v>1</v>
      </c>
      <c r="P532" s="17">
        <v>1</v>
      </c>
      <c r="Q532" s="17">
        <v>1</v>
      </c>
      <c r="R532" s="17">
        <v>1</v>
      </c>
      <c r="S532" s="17"/>
      <c r="T532" s="17">
        <v>1</v>
      </c>
      <c r="U532" s="17">
        <v>1</v>
      </c>
      <c r="V532" s="17">
        <v>1</v>
      </c>
      <c r="W532" s="17">
        <v>1</v>
      </c>
    </row>
    <row r="533" spans="2:23">
      <c r="B533" t="s">
        <v>1735</v>
      </c>
      <c r="C533" s="18" t="s">
        <v>1734</v>
      </c>
      <c r="D533" s="17">
        <v>2</v>
      </c>
      <c r="E533" s="17">
        <v>0.2</v>
      </c>
      <c r="F533" s="17">
        <v>457530000</v>
      </c>
      <c r="G533" s="17">
        <v>0.12</v>
      </c>
      <c r="H533" s="17"/>
      <c r="I533" s="17">
        <v>1</v>
      </c>
      <c r="J533" s="17">
        <v>19</v>
      </c>
      <c r="K533" s="17">
        <v>4</v>
      </c>
      <c r="L533" s="17"/>
      <c r="M533" s="17">
        <v>1</v>
      </c>
      <c r="N533" s="17">
        <v>2</v>
      </c>
      <c r="O533" s="17">
        <v>1</v>
      </c>
      <c r="P533" s="17">
        <v>1</v>
      </c>
      <c r="Q533" s="17">
        <v>1</v>
      </c>
      <c r="R533" s="17">
        <v>1</v>
      </c>
      <c r="S533" s="17"/>
      <c r="T533" s="17">
        <v>3</v>
      </c>
      <c r="U533" s="17">
        <v>22</v>
      </c>
      <c r="V533" s="17">
        <v>9</v>
      </c>
      <c r="W533" s="17">
        <v>1</v>
      </c>
    </row>
    <row r="534" spans="2:23">
      <c r="B534" t="s">
        <v>1738</v>
      </c>
      <c r="C534" s="18" t="s">
        <v>1737</v>
      </c>
      <c r="D534" s="17">
        <v>5</v>
      </c>
      <c r="E534" s="17">
        <v>0.43</v>
      </c>
      <c r="F534" s="17">
        <v>453180000</v>
      </c>
      <c r="G534" s="17">
        <v>6.9999999999999993E-2</v>
      </c>
      <c r="H534" s="17"/>
      <c r="I534" s="17">
        <v>2</v>
      </c>
      <c r="J534" s="17">
        <v>17</v>
      </c>
      <c r="K534" s="17">
        <v>1</v>
      </c>
      <c r="L534" s="17"/>
      <c r="M534" s="17">
        <v>3</v>
      </c>
      <c r="N534" s="17">
        <v>12</v>
      </c>
      <c r="O534" s="17">
        <v>13</v>
      </c>
      <c r="P534" s="17">
        <v>1</v>
      </c>
      <c r="Q534" s="17">
        <v>1</v>
      </c>
      <c r="R534" s="17">
        <v>1</v>
      </c>
      <c r="S534" s="17"/>
      <c r="T534" s="17">
        <v>35</v>
      </c>
      <c r="U534" s="17">
        <v>20</v>
      </c>
      <c r="V534" s="17">
        <v>3</v>
      </c>
      <c r="W534" s="17">
        <v>1</v>
      </c>
    </row>
    <row r="535" spans="2:23">
      <c r="B535" t="s">
        <v>1742</v>
      </c>
      <c r="C535" s="18" t="s">
        <v>1741</v>
      </c>
      <c r="D535" s="17">
        <v>4</v>
      </c>
      <c r="E535" s="17">
        <v>0.08</v>
      </c>
      <c r="F535" s="17">
        <v>452920000</v>
      </c>
      <c r="G535" s="17">
        <v>0.04</v>
      </c>
      <c r="H535" s="17"/>
      <c r="I535" s="17">
        <v>2</v>
      </c>
      <c r="J535" s="17">
        <v>1</v>
      </c>
      <c r="K535" s="17">
        <v>1</v>
      </c>
      <c r="L535" s="17"/>
      <c r="M535" s="17">
        <v>6</v>
      </c>
      <c r="N535" s="17">
        <v>18</v>
      </c>
      <c r="O535" s="17">
        <v>13</v>
      </c>
      <c r="P535" s="17">
        <v>1</v>
      </c>
      <c r="Q535" s="17">
        <v>1</v>
      </c>
      <c r="R535" s="17">
        <v>1</v>
      </c>
      <c r="S535" s="17"/>
      <c r="T535" s="17">
        <v>12</v>
      </c>
      <c r="U535" s="17">
        <v>4</v>
      </c>
      <c r="V535" s="17">
        <v>3</v>
      </c>
      <c r="W535" s="17">
        <v>1</v>
      </c>
    </row>
    <row r="536" spans="2:23">
      <c r="B536" t="s">
        <v>1745</v>
      </c>
      <c r="C536" s="18" t="s">
        <v>1744</v>
      </c>
      <c r="D536" s="17">
        <v>1</v>
      </c>
      <c r="E536" s="17">
        <v>0.2</v>
      </c>
      <c r="F536" s="17">
        <v>450370000</v>
      </c>
      <c r="G536" s="17">
        <v>0.45999999999999996</v>
      </c>
      <c r="H536" s="17"/>
      <c r="I536" s="17">
        <v>1</v>
      </c>
      <c r="J536" s="17">
        <v>13</v>
      </c>
      <c r="K536" s="17">
        <v>1</v>
      </c>
      <c r="L536" s="17"/>
      <c r="M536" s="17">
        <v>1</v>
      </c>
      <c r="N536" s="17">
        <v>1</v>
      </c>
      <c r="O536" s="17">
        <v>1</v>
      </c>
      <c r="P536" s="17">
        <v>1</v>
      </c>
      <c r="Q536" s="17">
        <v>1</v>
      </c>
      <c r="R536" s="17">
        <v>1</v>
      </c>
      <c r="S536" s="17"/>
      <c r="T536" s="17">
        <v>7</v>
      </c>
      <c r="U536" s="17">
        <v>5</v>
      </c>
      <c r="V536" s="17">
        <v>4</v>
      </c>
      <c r="W536" s="17">
        <v>1</v>
      </c>
    </row>
    <row r="537" spans="2:23">
      <c r="B537" t="s">
        <v>1748</v>
      </c>
      <c r="C537" s="18" t="s">
        <v>1747</v>
      </c>
      <c r="D537" s="17">
        <v>2</v>
      </c>
      <c r="E537" s="17">
        <v>0.48</v>
      </c>
      <c r="F537" s="17">
        <v>449960000</v>
      </c>
      <c r="G537" s="17">
        <v>0.03</v>
      </c>
      <c r="H537" s="17"/>
      <c r="I537" s="17">
        <v>1</v>
      </c>
      <c r="J537" s="17">
        <v>1</v>
      </c>
      <c r="K537" s="17">
        <v>7</v>
      </c>
      <c r="L537" s="17"/>
      <c r="M537" s="17">
        <v>1</v>
      </c>
      <c r="N537" s="17">
        <v>2</v>
      </c>
      <c r="O537" s="17">
        <v>1</v>
      </c>
      <c r="P537" s="17">
        <v>1</v>
      </c>
      <c r="Q537" s="17">
        <v>1</v>
      </c>
      <c r="R537" s="17">
        <v>1</v>
      </c>
      <c r="S537" s="17"/>
      <c r="T537" s="17">
        <v>3</v>
      </c>
      <c r="U537" s="17">
        <v>2</v>
      </c>
      <c r="V537" s="17">
        <v>1</v>
      </c>
      <c r="W537" s="17">
        <v>1</v>
      </c>
    </row>
    <row r="538" spans="2:23">
      <c r="B538" t="s">
        <v>1752</v>
      </c>
      <c r="C538" s="18" t="s">
        <v>1751</v>
      </c>
      <c r="D538" s="17">
        <v>35</v>
      </c>
      <c r="E538" s="17">
        <v>0.57999999999999996</v>
      </c>
      <c r="F538" s="17">
        <v>448890000</v>
      </c>
      <c r="G538" s="17">
        <v>1.3599999999999999</v>
      </c>
      <c r="H538" s="17"/>
      <c r="I538" s="17">
        <v>1</v>
      </c>
      <c r="J538" s="17">
        <v>11</v>
      </c>
      <c r="K538" s="17">
        <v>4</v>
      </c>
      <c r="L538" s="17"/>
      <c r="M538" s="17">
        <v>1</v>
      </c>
      <c r="N538" s="17">
        <v>2</v>
      </c>
      <c r="O538" s="17">
        <v>1</v>
      </c>
      <c r="P538" s="17">
        <v>1</v>
      </c>
      <c r="Q538" s="17">
        <v>1</v>
      </c>
      <c r="R538" s="17">
        <v>1</v>
      </c>
      <c r="S538" s="17"/>
      <c r="T538" s="17">
        <v>16</v>
      </c>
      <c r="U538" s="17">
        <v>12</v>
      </c>
      <c r="V538" s="17">
        <v>9</v>
      </c>
      <c r="W538" s="17">
        <v>2</v>
      </c>
    </row>
    <row r="539" spans="2:23">
      <c r="B539" t="s">
        <v>1756</v>
      </c>
      <c r="C539" s="18" t="s">
        <v>1755</v>
      </c>
      <c r="D539" s="17">
        <v>2</v>
      </c>
      <c r="E539" s="17">
        <v>0.3</v>
      </c>
      <c r="F539" s="17">
        <v>447650000</v>
      </c>
      <c r="G539" s="17">
        <v>0.13</v>
      </c>
      <c r="H539" s="17"/>
      <c r="I539" s="17">
        <v>1</v>
      </c>
      <c r="J539" s="17">
        <v>4</v>
      </c>
      <c r="K539" s="17">
        <v>1</v>
      </c>
      <c r="L539" s="17"/>
      <c r="M539" s="17">
        <v>1</v>
      </c>
      <c r="N539" s="17">
        <v>5</v>
      </c>
      <c r="O539" s="17">
        <v>4</v>
      </c>
      <c r="P539" s="17">
        <v>1</v>
      </c>
      <c r="Q539" s="17">
        <v>1</v>
      </c>
      <c r="R539" s="17">
        <v>1</v>
      </c>
      <c r="S539" s="17"/>
      <c r="T539" s="17">
        <v>17</v>
      </c>
      <c r="U539" s="17">
        <v>5</v>
      </c>
      <c r="V539" s="17">
        <v>1</v>
      </c>
      <c r="W539" s="17">
        <v>1</v>
      </c>
    </row>
    <row r="540" spans="2:23">
      <c r="B540" t="s">
        <v>1759</v>
      </c>
      <c r="C540" s="18" t="s">
        <v>1758</v>
      </c>
      <c r="D540" s="17">
        <v>2</v>
      </c>
      <c r="E540" s="17">
        <v>0.25</v>
      </c>
      <c r="F540" s="17">
        <v>442530000</v>
      </c>
      <c r="G540" s="17">
        <v>0.13</v>
      </c>
      <c r="H540" s="17"/>
      <c r="I540" s="17">
        <v>5</v>
      </c>
      <c r="J540" s="17">
        <v>18</v>
      </c>
      <c r="K540" s="17">
        <v>4</v>
      </c>
      <c r="L540" s="17"/>
      <c r="M540" s="17">
        <v>14</v>
      </c>
      <c r="N540" s="17">
        <v>32</v>
      </c>
      <c r="O540" s="17">
        <v>44</v>
      </c>
      <c r="P540" s="17">
        <v>1</v>
      </c>
      <c r="Q540" s="17">
        <v>1</v>
      </c>
      <c r="R540" s="17">
        <v>1</v>
      </c>
      <c r="S540" s="17"/>
      <c r="T540" s="17">
        <v>1</v>
      </c>
      <c r="U540" s="17">
        <v>12</v>
      </c>
      <c r="V540" s="17">
        <v>9</v>
      </c>
      <c r="W540" s="17">
        <v>1</v>
      </c>
    </row>
    <row r="541" spans="2:23">
      <c r="B541" t="s">
        <v>1762</v>
      </c>
      <c r="C541" s="18" t="s">
        <v>1761</v>
      </c>
      <c r="D541" s="17">
        <v>12</v>
      </c>
      <c r="E541" s="17">
        <v>0.61</v>
      </c>
      <c r="F541" s="17">
        <v>440570000</v>
      </c>
      <c r="G541" s="17">
        <v>0.05</v>
      </c>
      <c r="H541" s="17"/>
      <c r="I541" s="17">
        <v>1</v>
      </c>
      <c r="J541" s="17">
        <v>13</v>
      </c>
      <c r="K541" s="17">
        <v>1</v>
      </c>
      <c r="L541" s="17"/>
      <c r="M541" s="17">
        <v>5</v>
      </c>
      <c r="N541" s="17">
        <v>21</v>
      </c>
      <c r="O541" s="17">
        <v>1</v>
      </c>
      <c r="P541" s="17">
        <v>1</v>
      </c>
      <c r="Q541" s="17">
        <v>1</v>
      </c>
      <c r="R541" s="17">
        <v>1</v>
      </c>
      <c r="S541" s="17"/>
      <c r="T541" s="17">
        <v>15</v>
      </c>
      <c r="U541" s="17">
        <v>5</v>
      </c>
      <c r="V541" s="17">
        <v>2</v>
      </c>
      <c r="W541" s="17">
        <v>1</v>
      </c>
    </row>
    <row r="542" spans="2:23">
      <c r="B542" t="s">
        <v>1765</v>
      </c>
      <c r="C542" s="18" t="s">
        <v>1764</v>
      </c>
      <c r="D542" s="17">
        <v>1</v>
      </c>
      <c r="E542" s="17">
        <v>0.35000000000000003</v>
      </c>
      <c r="F542" s="17">
        <v>440420000</v>
      </c>
      <c r="G542" s="17">
        <v>0.1</v>
      </c>
      <c r="H542" s="17"/>
      <c r="I542" s="17">
        <v>1</v>
      </c>
      <c r="J542" s="17">
        <v>8</v>
      </c>
      <c r="K542" s="17">
        <v>1</v>
      </c>
      <c r="L542" s="17"/>
      <c r="M542" s="17">
        <v>5</v>
      </c>
      <c r="N542" s="17">
        <v>13</v>
      </c>
      <c r="O542" s="17">
        <v>40</v>
      </c>
      <c r="P542" s="17">
        <v>1</v>
      </c>
      <c r="Q542" s="17">
        <v>1</v>
      </c>
      <c r="R542" s="17">
        <v>1</v>
      </c>
      <c r="S542" s="17"/>
      <c r="T542" s="17">
        <v>1</v>
      </c>
      <c r="U542" s="17">
        <v>2</v>
      </c>
      <c r="V542" s="17">
        <v>8</v>
      </c>
      <c r="W542" s="17">
        <v>1</v>
      </c>
    </row>
    <row r="543" spans="2:23">
      <c r="B543" t="s">
        <v>1768</v>
      </c>
      <c r="C543" s="18" t="s">
        <v>1767</v>
      </c>
      <c r="D543" s="17">
        <v>2</v>
      </c>
      <c r="E543" s="17">
        <v>0.13999999999999999</v>
      </c>
      <c r="F543" s="17">
        <v>438020000</v>
      </c>
      <c r="G543" s="17">
        <v>0.12</v>
      </c>
      <c r="H543" s="17"/>
      <c r="I543" s="17">
        <v>1</v>
      </c>
      <c r="J543" s="17">
        <v>1</v>
      </c>
      <c r="K543" s="17">
        <v>4</v>
      </c>
      <c r="L543" s="17"/>
      <c r="M543" s="17">
        <v>5</v>
      </c>
      <c r="N543" s="17">
        <v>7</v>
      </c>
      <c r="O543" s="17">
        <v>1</v>
      </c>
      <c r="P543" s="17">
        <v>1</v>
      </c>
      <c r="Q543" s="17">
        <v>1</v>
      </c>
      <c r="R543" s="17">
        <v>1</v>
      </c>
      <c r="S543" s="17"/>
      <c r="T543" s="17">
        <v>4</v>
      </c>
      <c r="U543" s="17">
        <v>2</v>
      </c>
      <c r="V543" s="17">
        <v>1</v>
      </c>
      <c r="W543" s="17">
        <v>1</v>
      </c>
    </row>
    <row r="544" spans="2:23">
      <c r="B544" t="s">
        <v>1771</v>
      </c>
      <c r="C544" s="18" t="s">
        <v>1770</v>
      </c>
      <c r="D544" s="17">
        <v>1</v>
      </c>
      <c r="E544" s="17">
        <v>0.49</v>
      </c>
      <c r="F544" s="17">
        <v>430980000</v>
      </c>
      <c r="G544" s="17">
        <v>0.16999999999999998</v>
      </c>
      <c r="H544" s="17"/>
      <c r="I544" s="17">
        <v>1</v>
      </c>
      <c r="J544" s="17">
        <v>12</v>
      </c>
      <c r="K544" s="17">
        <v>3</v>
      </c>
      <c r="L544" s="17"/>
      <c r="M544" s="17">
        <v>8</v>
      </c>
      <c r="N544" s="17">
        <v>10</v>
      </c>
      <c r="O544" s="17">
        <v>1</v>
      </c>
      <c r="P544" s="17">
        <v>1</v>
      </c>
      <c r="Q544" s="17">
        <v>1</v>
      </c>
      <c r="R544" s="17">
        <v>1</v>
      </c>
      <c r="S544" s="17"/>
      <c r="T544" s="17">
        <v>1</v>
      </c>
      <c r="U544" s="17">
        <v>8</v>
      </c>
      <c r="V544" s="17">
        <v>7</v>
      </c>
      <c r="W544" s="17">
        <v>1</v>
      </c>
    </row>
    <row r="545" spans="2:23">
      <c r="B545" t="s">
        <v>1774</v>
      </c>
      <c r="C545" s="18" t="s">
        <v>1773</v>
      </c>
      <c r="D545" s="17">
        <v>2</v>
      </c>
      <c r="E545" s="17">
        <v>0.1</v>
      </c>
      <c r="F545" s="17">
        <v>428360000</v>
      </c>
      <c r="G545" s="17">
        <v>0.13</v>
      </c>
      <c r="H545" s="17"/>
      <c r="I545" s="17">
        <v>2</v>
      </c>
      <c r="J545" s="17">
        <v>17</v>
      </c>
      <c r="K545" s="17">
        <v>1</v>
      </c>
      <c r="L545" s="17"/>
      <c r="M545" s="17">
        <v>3</v>
      </c>
      <c r="N545" s="17">
        <v>3</v>
      </c>
      <c r="O545" s="17">
        <v>7</v>
      </c>
      <c r="P545" s="17">
        <v>1</v>
      </c>
      <c r="Q545" s="17">
        <v>1</v>
      </c>
      <c r="R545" s="17">
        <v>1</v>
      </c>
      <c r="S545" s="17"/>
      <c r="T545" s="17">
        <v>6</v>
      </c>
      <c r="U545" s="17">
        <v>20</v>
      </c>
      <c r="V545" s="17">
        <v>3</v>
      </c>
      <c r="W545" s="17">
        <v>1</v>
      </c>
    </row>
    <row r="546" spans="2:23">
      <c r="B546" t="s">
        <v>1777</v>
      </c>
      <c r="C546" s="18" t="s">
        <v>1776</v>
      </c>
      <c r="D546" s="17">
        <v>36</v>
      </c>
      <c r="E546" s="17">
        <v>0.48</v>
      </c>
      <c r="F546" s="17">
        <v>427390000</v>
      </c>
      <c r="G546" s="17">
        <v>0.1</v>
      </c>
      <c r="H546" s="17"/>
      <c r="I546" s="17">
        <v>1</v>
      </c>
      <c r="J546" s="17">
        <v>13</v>
      </c>
      <c r="K546" s="17">
        <v>1</v>
      </c>
      <c r="L546" s="17"/>
      <c r="M546" s="17">
        <v>1</v>
      </c>
      <c r="N546" s="17">
        <v>2</v>
      </c>
      <c r="O546" s="17">
        <v>1</v>
      </c>
      <c r="P546" s="17">
        <v>1</v>
      </c>
      <c r="Q546" s="17">
        <v>1</v>
      </c>
      <c r="R546" s="17">
        <v>1</v>
      </c>
      <c r="S546" s="17"/>
      <c r="T546" s="17">
        <v>4</v>
      </c>
      <c r="U546" s="17">
        <v>5</v>
      </c>
      <c r="V546" s="17">
        <v>4</v>
      </c>
      <c r="W546" s="17">
        <v>1</v>
      </c>
    </row>
    <row r="547" spans="2:23">
      <c r="B547" t="s">
        <v>1781</v>
      </c>
      <c r="C547" s="18" t="s">
        <v>1780</v>
      </c>
      <c r="D547" s="17">
        <v>2</v>
      </c>
      <c r="E547" s="17">
        <v>0.44</v>
      </c>
      <c r="F547" s="17">
        <v>424700000</v>
      </c>
      <c r="G547" s="17">
        <v>0.09</v>
      </c>
      <c r="H547" s="17"/>
      <c r="I547" s="17">
        <v>1</v>
      </c>
      <c r="J547" s="17">
        <v>1</v>
      </c>
      <c r="K547" s="17">
        <v>1</v>
      </c>
      <c r="L547" s="17"/>
      <c r="M547" s="17">
        <v>5</v>
      </c>
      <c r="N547" s="17">
        <v>30</v>
      </c>
      <c r="O547" s="17">
        <v>1</v>
      </c>
      <c r="P547" s="17">
        <v>1</v>
      </c>
      <c r="Q547" s="17">
        <v>1</v>
      </c>
      <c r="R547" s="17">
        <v>1</v>
      </c>
      <c r="S547" s="17"/>
      <c r="T547" s="17">
        <v>10</v>
      </c>
      <c r="U547" s="17">
        <v>2</v>
      </c>
      <c r="V547" s="17">
        <v>1</v>
      </c>
      <c r="W547" s="17">
        <v>1</v>
      </c>
    </row>
    <row r="548" spans="2:23">
      <c r="B548" t="s">
        <v>1784</v>
      </c>
      <c r="C548" s="18" t="s">
        <v>1783</v>
      </c>
      <c r="D548" s="17">
        <v>28</v>
      </c>
      <c r="E548" s="17">
        <v>0.44999999999999996</v>
      </c>
      <c r="F548" s="17">
        <v>422760000</v>
      </c>
      <c r="G548" s="17">
        <v>0.13</v>
      </c>
      <c r="H548" s="17"/>
      <c r="I548" s="17">
        <v>1</v>
      </c>
      <c r="J548" s="17">
        <v>13</v>
      </c>
      <c r="K548" s="17">
        <v>1</v>
      </c>
      <c r="L548" s="17"/>
      <c r="M548" s="17">
        <v>8</v>
      </c>
      <c r="N548" s="17">
        <v>10</v>
      </c>
      <c r="O548" s="17">
        <v>1</v>
      </c>
      <c r="P548" s="17">
        <v>1</v>
      </c>
      <c r="Q548" s="17">
        <v>1</v>
      </c>
      <c r="R548" s="17">
        <v>1</v>
      </c>
      <c r="S548" s="17"/>
      <c r="T548" s="17">
        <v>49</v>
      </c>
      <c r="U548" s="17">
        <v>5</v>
      </c>
      <c r="V548" s="17">
        <v>8</v>
      </c>
      <c r="W548" s="17">
        <v>1</v>
      </c>
    </row>
    <row r="549" spans="2:23">
      <c r="B549" t="s">
        <v>1787</v>
      </c>
      <c r="C549" s="18" t="s">
        <v>1786</v>
      </c>
      <c r="D549" s="17">
        <v>1</v>
      </c>
      <c r="E549" s="17">
        <v>0.49</v>
      </c>
      <c r="F549" s="17">
        <v>422350000</v>
      </c>
      <c r="G549" s="17">
        <v>0.15</v>
      </c>
      <c r="H549" s="17"/>
      <c r="I549" s="17">
        <v>1</v>
      </c>
      <c r="J549" s="17">
        <v>1</v>
      </c>
      <c r="K549" s="17">
        <v>7</v>
      </c>
      <c r="L549" s="17"/>
      <c r="M549" s="17">
        <v>1</v>
      </c>
      <c r="N549" s="17">
        <v>2</v>
      </c>
      <c r="O549" s="17">
        <v>1</v>
      </c>
      <c r="P549" s="17">
        <v>1</v>
      </c>
      <c r="Q549" s="17">
        <v>1</v>
      </c>
      <c r="R549" s="17">
        <v>1</v>
      </c>
      <c r="S549" s="17"/>
      <c r="T549" s="17">
        <v>1</v>
      </c>
      <c r="U549" s="17">
        <v>2</v>
      </c>
      <c r="V549" s="17">
        <v>1</v>
      </c>
      <c r="W549" s="17">
        <v>1</v>
      </c>
    </row>
    <row r="550" spans="2:23">
      <c r="B550" t="s">
        <v>1790</v>
      </c>
      <c r="C550" s="18" t="s">
        <v>1789</v>
      </c>
      <c r="D550" s="17">
        <v>2</v>
      </c>
      <c r="E550" s="17">
        <v>0.48</v>
      </c>
      <c r="F550" s="17">
        <v>418660000</v>
      </c>
      <c r="G550" s="17">
        <v>0.11</v>
      </c>
      <c r="H550" s="17"/>
      <c r="I550" s="17">
        <v>1</v>
      </c>
      <c r="J550" s="17">
        <v>1</v>
      </c>
      <c r="K550" s="17">
        <v>1</v>
      </c>
      <c r="L550" s="17"/>
      <c r="M550" s="17">
        <v>5</v>
      </c>
      <c r="N550" s="17">
        <v>7</v>
      </c>
      <c r="O550" s="17">
        <v>1</v>
      </c>
      <c r="P550" s="17">
        <v>1</v>
      </c>
      <c r="Q550" s="17">
        <v>1</v>
      </c>
      <c r="R550" s="17">
        <v>1</v>
      </c>
      <c r="S550" s="17"/>
      <c r="T550" s="17">
        <v>4</v>
      </c>
      <c r="U550" s="17">
        <v>2</v>
      </c>
      <c r="V550" s="17">
        <v>1</v>
      </c>
      <c r="W550" s="17">
        <v>1</v>
      </c>
    </row>
    <row r="551" spans="2:23">
      <c r="B551" t="s">
        <v>1793</v>
      </c>
      <c r="C551" s="18" t="s">
        <v>1792</v>
      </c>
      <c r="D551" s="17">
        <v>22</v>
      </c>
      <c r="E551" s="17">
        <v>0.08</v>
      </c>
      <c r="F551" s="17">
        <v>417590000</v>
      </c>
      <c r="G551" s="17">
        <v>6.9999999999999993E-2</v>
      </c>
      <c r="H551" s="17"/>
      <c r="I551" s="17">
        <v>1</v>
      </c>
      <c r="J551" s="17">
        <v>1</v>
      </c>
      <c r="K551" s="17">
        <v>1</v>
      </c>
      <c r="L551" s="17"/>
      <c r="M551" s="17">
        <v>5</v>
      </c>
      <c r="N551" s="17">
        <v>15</v>
      </c>
      <c r="O551" s="17">
        <v>1</v>
      </c>
      <c r="P551" s="17">
        <v>1</v>
      </c>
      <c r="Q551" s="17">
        <v>1</v>
      </c>
      <c r="R551" s="17">
        <v>1</v>
      </c>
      <c r="S551" s="17"/>
      <c r="T551" s="17">
        <v>3</v>
      </c>
      <c r="U551" s="17">
        <v>2</v>
      </c>
      <c r="V551" s="17">
        <v>1</v>
      </c>
      <c r="W551" s="17">
        <v>1</v>
      </c>
    </row>
    <row r="552" spans="2:23">
      <c r="B552" t="s">
        <v>1796</v>
      </c>
      <c r="C552" s="18" t="s">
        <v>1795</v>
      </c>
      <c r="D552" s="17">
        <v>22</v>
      </c>
      <c r="E552" s="17">
        <v>0.08</v>
      </c>
      <c r="F552" s="17">
        <v>417380000</v>
      </c>
      <c r="G552" s="17">
        <v>0.13999999999999999</v>
      </c>
      <c r="H552" s="17"/>
      <c r="I552" s="17">
        <v>1</v>
      </c>
      <c r="J552" s="17">
        <v>1</v>
      </c>
      <c r="K552" s="17">
        <v>1</v>
      </c>
      <c r="L552" s="17"/>
      <c r="M552" s="17">
        <v>5</v>
      </c>
      <c r="N552" s="17">
        <v>7</v>
      </c>
      <c r="O552" s="17">
        <v>1</v>
      </c>
      <c r="P552" s="17">
        <v>1</v>
      </c>
      <c r="Q552" s="17">
        <v>1</v>
      </c>
      <c r="R552" s="17">
        <v>1</v>
      </c>
      <c r="S552" s="17"/>
      <c r="T552" s="17">
        <v>3</v>
      </c>
      <c r="U552" s="17">
        <v>2</v>
      </c>
      <c r="V552" s="17">
        <v>1</v>
      </c>
      <c r="W552" s="17">
        <v>1</v>
      </c>
    </row>
    <row r="553" spans="2:23">
      <c r="B553" t="s">
        <v>1799</v>
      </c>
      <c r="C553" s="18" t="s">
        <v>1798</v>
      </c>
      <c r="D553" s="17">
        <v>2</v>
      </c>
      <c r="E553" s="17">
        <v>0.64</v>
      </c>
      <c r="F553" s="17">
        <v>416620000</v>
      </c>
      <c r="G553" s="17">
        <v>0.09</v>
      </c>
      <c r="H553" s="17"/>
      <c r="I553" s="17">
        <v>1</v>
      </c>
      <c r="J553" s="17">
        <v>1</v>
      </c>
      <c r="K553" s="17">
        <v>6</v>
      </c>
      <c r="L553" s="17"/>
      <c r="M553" s="17">
        <v>1</v>
      </c>
      <c r="N553" s="17">
        <v>2</v>
      </c>
      <c r="O553" s="17">
        <v>1</v>
      </c>
      <c r="P553" s="17">
        <v>1</v>
      </c>
      <c r="Q553" s="17">
        <v>1</v>
      </c>
      <c r="R553" s="17">
        <v>1</v>
      </c>
      <c r="S553" s="17"/>
      <c r="T553" s="17">
        <v>3</v>
      </c>
      <c r="U553" s="17">
        <v>2</v>
      </c>
      <c r="V553" s="17">
        <v>1</v>
      </c>
      <c r="W553" s="17">
        <v>1</v>
      </c>
    </row>
    <row r="554" spans="2:23">
      <c r="B554" t="s">
        <v>1803</v>
      </c>
      <c r="C554" s="18" t="s">
        <v>1802</v>
      </c>
      <c r="D554" s="17">
        <v>18</v>
      </c>
      <c r="E554" s="17">
        <v>0.8</v>
      </c>
      <c r="F554" s="17">
        <v>414020000</v>
      </c>
      <c r="G554" s="17">
        <v>0.21</v>
      </c>
      <c r="H554" s="17"/>
      <c r="I554" s="17">
        <v>1</v>
      </c>
      <c r="J554" s="17">
        <v>1</v>
      </c>
      <c r="K554" s="17">
        <v>1</v>
      </c>
      <c r="L554" s="17"/>
      <c r="M554" s="17">
        <v>5</v>
      </c>
      <c r="N554" s="17">
        <v>26</v>
      </c>
      <c r="O554" s="17">
        <v>26</v>
      </c>
      <c r="P554" s="17">
        <v>1</v>
      </c>
      <c r="Q554" s="17">
        <v>2</v>
      </c>
      <c r="R554" s="17">
        <v>2</v>
      </c>
      <c r="S554" s="17"/>
      <c r="T554" s="17">
        <v>31</v>
      </c>
      <c r="U554" s="17">
        <v>2</v>
      </c>
      <c r="V554" s="17">
        <v>1</v>
      </c>
      <c r="W554" s="17">
        <v>1</v>
      </c>
    </row>
    <row r="555" spans="2:23">
      <c r="B555" t="s">
        <v>1807</v>
      </c>
      <c r="C555" s="18" t="s">
        <v>1806</v>
      </c>
      <c r="D555" s="17">
        <v>37</v>
      </c>
      <c r="E555" s="17">
        <v>0.54999999999999993</v>
      </c>
      <c r="F555" s="17">
        <v>412800000</v>
      </c>
      <c r="G555" s="17">
        <v>0.13999999999999999</v>
      </c>
      <c r="H555" s="17"/>
      <c r="I555" s="17">
        <v>1</v>
      </c>
      <c r="J555" s="17">
        <v>13</v>
      </c>
      <c r="K555" s="17">
        <v>3</v>
      </c>
      <c r="L555" s="17"/>
      <c r="M555" s="17">
        <v>1</v>
      </c>
      <c r="N555" s="17">
        <v>2</v>
      </c>
      <c r="O555" s="17">
        <v>1</v>
      </c>
      <c r="P555" s="17">
        <v>1</v>
      </c>
      <c r="Q555" s="17">
        <v>1</v>
      </c>
      <c r="R555" s="17">
        <v>1</v>
      </c>
      <c r="S555" s="17"/>
      <c r="T555" s="17">
        <v>3</v>
      </c>
      <c r="U555" s="17">
        <v>5</v>
      </c>
      <c r="V555" s="17">
        <v>4</v>
      </c>
      <c r="W555" s="17">
        <v>1</v>
      </c>
    </row>
    <row r="556" spans="2:23">
      <c r="B556" t="s">
        <v>1811</v>
      </c>
      <c r="C556" s="18" t="s">
        <v>1810</v>
      </c>
      <c r="D556" s="17">
        <v>15</v>
      </c>
      <c r="E556" s="17">
        <v>0.4</v>
      </c>
      <c r="F556" s="17">
        <v>407800000</v>
      </c>
      <c r="G556" s="17">
        <v>0.09</v>
      </c>
      <c r="H556" s="17"/>
      <c r="I556" s="17">
        <v>1</v>
      </c>
      <c r="J556" s="17">
        <v>5</v>
      </c>
      <c r="K556" s="17">
        <v>1</v>
      </c>
      <c r="L556" s="17"/>
      <c r="M556" s="17">
        <v>1</v>
      </c>
      <c r="N556" s="17">
        <v>4</v>
      </c>
      <c r="O556" s="17">
        <v>1</v>
      </c>
      <c r="P556" s="17">
        <v>1</v>
      </c>
      <c r="Q556" s="17">
        <v>1</v>
      </c>
      <c r="R556" s="17">
        <v>1</v>
      </c>
      <c r="S556" s="17"/>
      <c r="T556" s="17">
        <v>1</v>
      </c>
      <c r="U556" s="17">
        <v>7</v>
      </c>
      <c r="V556" s="17">
        <v>8</v>
      </c>
      <c r="W556" s="17">
        <v>1</v>
      </c>
    </row>
    <row r="557" spans="2:23">
      <c r="B557" t="s">
        <v>1814</v>
      </c>
      <c r="C557" s="18" t="s">
        <v>1813</v>
      </c>
      <c r="D557" s="17">
        <v>8</v>
      </c>
      <c r="E557" s="17">
        <v>0.48</v>
      </c>
      <c r="F557" s="17">
        <v>405460000</v>
      </c>
      <c r="G557" s="17">
        <v>0.11</v>
      </c>
      <c r="H557" s="17"/>
      <c r="I557" s="17">
        <v>1</v>
      </c>
      <c r="J557" s="17">
        <v>5</v>
      </c>
      <c r="K557" s="17">
        <v>2</v>
      </c>
      <c r="L557" s="17"/>
      <c r="M557" s="17">
        <v>1</v>
      </c>
      <c r="N557" s="17">
        <v>1</v>
      </c>
      <c r="O557" s="17">
        <v>1</v>
      </c>
      <c r="P557" s="17">
        <v>1</v>
      </c>
      <c r="Q557" s="17">
        <v>1</v>
      </c>
      <c r="R557" s="17">
        <v>1</v>
      </c>
      <c r="S557" s="17"/>
      <c r="T557" s="17">
        <v>14</v>
      </c>
      <c r="U557" s="17">
        <v>7</v>
      </c>
      <c r="V557" s="17">
        <v>7</v>
      </c>
      <c r="W557" s="17">
        <v>1</v>
      </c>
    </row>
    <row r="558" spans="2:23">
      <c r="B558" t="s">
        <v>1817</v>
      </c>
      <c r="C558" s="18" t="s">
        <v>1816</v>
      </c>
      <c r="D558" s="17">
        <v>2</v>
      </c>
      <c r="E558" s="17">
        <v>0.71000000000000008</v>
      </c>
      <c r="F558" s="17">
        <v>401810000</v>
      </c>
      <c r="G558" s="17">
        <v>0.18</v>
      </c>
      <c r="H558" s="17"/>
      <c r="I558" s="17">
        <v>1</v>
      </c>
      <c r="J558" s="17">
        <v>10</v>
      </c>
      <c r="K558" s="17">
        <v>3</v>
      </c>
      <c r="L558" s="17"/>
      <c r="M558" s="17">
        <v>1</v>
      </c>
      <c r="N558" s="17">
        <v>2</v>
      </c>
      <c r="O558" s="17">
        <v>1</v>
      </c>
      <c r="P558" s="17">
        <v>1</v>
      </c>
      <c r="Q558" s="17">
        <v>1</v>
      </c>
      <c r="R558" s="17">
        <v>1</v>
      </c>
      <c r="S558" s="17"/>
      <c r="T558" s="17">
        <v>3</v>
      </c>
      <c r="U558" s="17">
        <v>2</v>
      </c>
      <c r="V558" s="17">
        <v>1</v>
      </c>
      <c r="W558" s="17">
        <v>1</v>
      </c>
    </row>
    <row r="559" spans="2:23">
      <c r="B559" t="s">
        <v>1820</v>
      </c>
      <c r="C559" s="18" t="s">
        <v>1819</v>
      </c>
      <c r="D559" s="17">
        <v>1</v>
      </c>
      <c r="E559" s="17">
        <v>0.2</v>
      </c>
      <c r="F559" s="17">
        <v>398460000</v>
      </c>
      <c r="G559" s="17">
        <v>0.44999999999999996</v>
      </c>
      <c r="H559" s="17"/>
      <c r="I559" s="17">
        <v>1</v>
      </c>
      <c r="J559" s="17">
        <v>12</v>
      </c>
      <c r="K559" s="17">
        <v>1</v>
      </c>
      <c r="L559" s="17"/>
      <c r="M559" s="17">
        <v>1</v>
      </c>
      <c r="N559" s="17">
        <v>1</v>
      </c>
      <c r="O559" s="17">
        <v>1</v>
      </c>
      <c r="P559" s="17">
        <v>1</v>
      </c>
      <c r="Q559" s="17">
        <v>1</v>
      </c>
      <c r="R559" s="17">
        <v>1</v>
      </c>
      <c r="S559" s="17"/>
      <c r="T559" s="17">
        <v>7</v>
      </c>
      <c r="U559" s="17">
        <v>8</v>
      </c>
      <c r="V559" s="17">
        <v>11</v>
      </c>
      <c r="W559" s="17">
        <v>1</v>
      </c>
    </row>
    <row r="560" spans="2:23">
      <c r="B560" t="s">
        <v>1823</v>
      </c>
      <c r="C560" s="18" t="s">
        <v>1822</v>
      </c>
      <c r="D560" s="17">
        <v>2</v>
      </c>
      <c r="E560" s="17">
        <v>0.1</v>
      </c>
      <c r="F560" s="17">
        <v>395010000</v>
      </c>
      <c r="G560" s="17">
        <v>0.09</v>
      </c>
      <c r="H560" s="17"/>
      <c r="I560" s="17">
        <v>2</v>
      </c>
      <c r="J560" s="17">
        <v>17</v>
      </c>
      <c r="K560" s="17">
        <v>1</v>
      </c>
      <c r="L560" s="17"/>
      <c r="M560" s="17">
        <v>3</v>
      </c>
      <c r="N560" s="17">
        <v>3</v>
      </c>
      <c r="O560" s="17">
        <v>7</v>
      </c>
      <c r="P560" s="17">
        <v>1</v>
      </c>
      <c r="Q560" s="17">
        <v>1</v>
      </c>
      <c r="R560" s="17">
        <v>1</v>
      </c>
      <c r="S560" s="17"/>
      <c r="T560" s="17">
        <v>6</v>
      </c>
      <c r="U560" s="17">
        <v>20</v>
      </c>
      <c r="V560" s="17">
        <v>3</v>
      </c>
      <c r="W560" s="17">
        <v>1</v>
      </c>
    </row>
    <row r="561" spans="2:23">
      <c r="B561" t="s">
        <v>1826</v>
      </c>
      <c r="C561" s="18" t="s">
        <v>1825</v>
      </c>
      <c r="D561" s="17">
        <v>21</v>
      </c>
      <c r="E561" s="17">
        <v>1.0900000000000001</v>
      </c>
      <c r="F561" s="17">
        <v>393790000</v>
      </c>
      <c r="G561" s="17">
        <v>0.03</v>
      </c>
      <c r="H561" s="17"/>
      <c r="I561" s="17">
        <v>1</v>
      </c>
      <c r="J561" s="17">
        <v>1</v>
      </c>
      <c r="K561" s="17">
        <v>1</v>
      </c>
      <c r="L561" s="17"/>
      <c r="M561" s="17">
        <v>1</v>
      </c>
      <c r="N561" s="17">
        <v>1</v>
      </c>
      <c r="O561" s="17">
        <v>1</v>
      </c>
      <c r="P561" s="17">
        <v>2</v>
      </c>
      <c r="Q561" s="17">
        <v>1</v>
      </c>
      <c r="R561" s="17">
        <v>1</v>
      </c>
      <c r="S561" s="17"/>
      <c r="T561" s="17">
        <v>1</v>
      </c>
      <c r="U561" s="17">
        <v>1</v>
      </c>
      <c r="V561" s="17">
        <v>1</v>
      </c>
      <c r="W561" s="17">
        <v>1</v>
      </c>
    </row>
    <row r="562" spans="2:23">
      <c r="B562" t="s">
        <v>1829</v>
      </c>
      <c r="C562" s="18" t="s">
        <v>1828</v>
      </c>
      <c r="D562" s="17">
        <v>2</v>
      </c>
      <c r="E562" s="17">
        <v>0.38999999999999996</v>
      </c>
      <c r="F562" s="17">
        <v>392360000</v>
      </c>
      <c r="G562" s="17">
        <v>0.22</v>
      </c>
      <c r="H562" s="17"/>
      <c r="I562" s="17">
        <v>1</v>
      </c>
      <c r="J562" s="17">
        <v>1</v>
      </c>
      <c r="K562" s="17">
        <v>4</v>
      </c>
      <c r="L562" s="17"/>
      <c r="M562" s="17">
        <v>5</v>
      </c>
      <c r="N562" s="17">
        <v>22</v>
      </c>
      <c r="O562" s="17">
        <v>12</v>
      </c>
      <c r="P562" s="17">
        <v>1</v>
      </c>
      <c r="Q562" s="17">
        <v>1</v>
      </c>
      <c r="R562" s="17">
        <v>1</v>
      </c>
      <c r="S562" s="17"/>
      <c r="T562" s="17">
        <v>3</v>
      </c>
      <c r="U562" s="17">
        <v>2</v>
      </c>
      <c r="V562" s="17">
        <v>1</v>
      </c>
      <c r="W562" s="17">
        <v>1</v>
      </c>
    </row>
    <row r="563" spans="2:23">
      <c r="B563" t="s">
        <v>1832</v>
      </c>
      <c r="C563" s="18" t="s">
        <v>1831</v>
      </c>
      <c r="D563" s="17">
        <v>2</v>
      </c>
      <c r="E563" s="17">
        <v>0.64</v>
      </c>
      <c r="F563" s="17">
        <v>392180000</v>
      </c>
      <c r="G563" s="17">
        <v>0.08</v>
      </c>
      <c r="H563" s="17"/>
      <c r="I563" s="17">
        <v>1</v>
      </c>
      <c r="J563" s="17">
        <v>1</v>
      </c>
      <c r="K563" s="17">
        <v>10</v>
      </c>
      <c r="L563" s="17"/>
      <c r="M563" s="17">
        <v>1</v>
      </c>
      <c r="N563" s="17">
        <v>2</v>
      </c>
      <c r="O563" s="17">
        <v>1</v>
      </c>
      <c r="P563" s="17">
        <v>1</v>
      </c>
      <c r="Q563" s="17">
        <v>1</v>
      </c>
      <c r="R563" s="17">
        <v>1</v>
      </c>
      <c r="S563" s="17"/>
      <c r="T563" s="17">
        <v>3</v>
      </c>
      <c r="U563" s="17">
        <v>2</v>
      </c>
      <c r="V563" s="17">
        <v>1</v>
      </c>
      <c r="W563" s="17">
        <v>1</v>
      </c>
    </row>
    <row r="564" spans="2:23">
      <c r="B564" t="s">
        <v>1836</v>
      </c>
      <c r="C564" s="18" t="s">
        <v>1835</v>
      </c>
      <c r="D564" s="17">
        <v>38</v>
      </c>
      <c r="E564" s="17">
        <v>0.27</v>
      </c>
      <c r="F564" s="17">
        <v>389450000</v>
      </c>
      <c r="G564" s="17">
        <v>0.13999999999999999</v>
      </c>
      <c r="H564" s="17"/>
      <c r="I564" s="17">
        <v>1</v>
      </c>
      <c r="J564" s="17">
        <v>13</v>
      </c>
      <c r="K564" s="17">
        <v>1</v>
      </c>
      <c r="L564" s="17"/>
      <c r="M564" s="17">
        <v>1</v>
      </c>
      <c r="N564" s="17">
        <v>2</v>
      </c>
      <c r="O564" s="17">
        <v>1</v>
      </c>
      <c r="P564" s="17">
        <v>1</v>
      </c>
      <c r="Q564" s="17">
        <v>1</v>
      </c>
      <c r="R564" s="17">
        <v>1</v>
      </c>
      <c r="S564" s="17"/>
      <c r="T564" s="17">
        <v>52</v>
      </c>
      <c r="U564" s="17">
        <v>5</v>
      </c>
      <c r="V564" s="17">
        <v>4</v>
      </c>
      <c r="W564" s="17">
        <v>1</v>
      </c>
    </row>
    <row r="565" spans="2:23">
      <c r="B565" t="s">
        <v>1840</v>
      </c>
      <c r="C565" s="18" t="s">
        <v>1839</v>
      </c>
      <c r="D565" s="17">
        <v>2</v>
      </c>
      <c r="E565" s="17">
        <v>0.1</v>
      </c>
      <c r="F565" s="17">
        <v>389280000</v>
      </c>
      <c r="G565" s="17">
        <v>6.9999999999999993E-2</v>
      </c>
      <c r="H565" s="17"/>
      <c r="I565" s="17">
        <v>2</v>
      </c>
      <c r="J565" s="17">
        <v>17</v>
      </c>
      <c r="K565" s="17">
        <v>1</v>
      </c>
      <c r="L565" s="17"/>
      <c r="M565" s="17">
        <v>3</v>
      </c>
      <c r="N565" s="17">
        <v>3</v>
      </c>
      <c r="O565" s="17">
        <v>6</v>
      </c>
      <c r="P565" s="17">
        <v>1</v>
      </c>
      <c r="Q565" s="17">
        <v>1</v>
      </c>
      <c r="R565" s="17">
        <v>1</v>
      </c>
      <c r="S565" s="17"/>
      <c r="T565" s="17">
        <v>6</v>
      </c>
      <c r="U565" s="17">
        <v>20</v>
      </c>
      <c r="V565" s="17">
        <v>3</v>
      </c>
      <c r="W565" s="17">
        <v>1</v>
      </c>
    </row>
    <row r="566" spans="2:23">
      <c r="B566" t="s">
        <v>1843</v>
      </c>
      <c r="C566" s="18" t="s">
        <v>1842</v>
      </c>
      <c r="D566" s="17">
        <v>2</v>
      </c>
      <c r="E566" s="17">
        <v>0.3</v>
      </c>
      <c r="F566" s="17">
        <v>388320000</v>
      </c>
      <c r="G566" s="17">
        <v>0.08</v>
      </c>
      <c r="H566" s="17"/>
      <c r="I566" s="17">
        <v>1</v>
      </c>
      <c r="J566" s="17">
        <v>4</v>
      </c>
      <c r="K566" s="17">
        <v>1</v>
      </c>
      <c r="L566" s="17"/>
      <c r="M566" s="17">
        <v>1</v>
      </c>
      <c r="N566" s="17">
        <v>4</v>
      </c>
      <c r="O566" s="17">
        <v>4</v>
      </c>
      <c r="P566" s="17">
        <v>1</v>
      </c>
      <c r="Q566" s="17">
        <v>1</v>
      </c>
      <c r="R566" s="17">
        <v>1</v>
      </c>
      <c r="S566" s="17"/>
      <c r="T566" s="17">
        <v>17</v>
      </c>
      <c r="U566" s="17">
        <v>5</v>
      </c>
      <c r="V566" s="17">
        <v>1</v>
      </c>
      <c r="W566" s="17">
        <v>1</v>
      </c>
    </row>
    <row r="567" spans="2:23">
      <c r="B567" t="s">
        <v>1846</v>
      </c>
      <c r="C567" s="18" t="s">
        <v>1845</v>
      </c>
      <c r="D567" s="17">
        <v>12</v>
      </c>
      <c r="E567" s="17">
        <v>0.61</v>
      </c>
      <c r="F567" s="17">
        <v>386720000</v>
      </c>
      <c r="G567" s="17">
        <v>0.05</v>
      </c>
      <c r="H567" s="17"/>
      <c r="I567" s="17">
        <v>1</v>
      </c>
      <c r="J567" s="17">
        <v>13</v>
      </c>
      <c r="K567" s="17">
        <v>1</v>
      </c>
      <c r="L567" s="17"/>
      <c r="M567" s="17">
        <v>5</v>
      </c>
      <c r="N567" s="17">
        <v>17</v>
      </c>
      <c r="O567" s="17">
        <v>1</v>
      </c>
      <c r="P567" s="17">
        <v>1</v>
      </c>
      <c r="Q567" s="17">
        <v>1</v>
      </c>
      <c r="R567" s="17">
        <v>1</v>
      </c>
      <c r="S567" s="17"/>
      <c r="T567" s="17">
        <v>15</v>
      </c>
      <c r="U567" s="17">
        <v>5</v>
      </c>
      <c r="V567" s="17">
        <v>2</v>
      </c>
      <c r="W567" s="17">
        <v>1</v>
      </c>
    </row>
    <row r="568" spans="2:23">
      <c r="B568" t="s">
        <v>1849</v>
      </c>
      <c r="C568" s="18" t="s">
        <v>1848</v>
      </c>
      <c r="D568" s="17">
        <v>12</v>
      </c>
      <c r="E568" s="17">
        <v>0.8</v>
      </c>
      <c r="F568" s="17">
        <v>385990000</v>
      </c>
      <c r="G568" s="17">
        <v>0.15</v>
      </c>
      <c r="H568" s="17"/>
      <c r="I568" s="17">
        <v>1</v>
      </c>
      <c r="J568" s="17">
        <v>13</v>
      </c>
      <c r="K568" s="17">
        <v>3</v>
      </c>
      <c r="L568" s="17"/>
      <c r="M568" s="17">
        <v>1</v>
      </c>
      <c r="N568" s="17">
        <v>2</v>
      </c>
      <c r="O568" s="17">
        <v>1</v>
      </c>
      <c r="P568" s="17">
        <v>1</v>
      </c>
      <c r="Q568" s="17">
        <v>1</v>
      </c>
      <c r="R568" s="17">
        <v>1</v>
      </c>
      <c r="S568" s="17"/>
      <c r="T568" s="17">
        <v>5</v>
      </c>
      <c r="U568" s="17">
        <v>5</v>
      </c>
      <c r="V568" s="17">
        <v>2</v>
      </c>
      <c r="W568" s="17">
        <v>1</v>
      </c>
    </row>
    <row r="569" spans="2:23">
      <c r="B569" t="s">
        <v>1852</v>
      </c>
      <c r="C569" s="18" t="s">
        <v>1851</v>
      </c>
      <c r="D569" s="17">
        <v>2</v>
      </c>
      <c r="E569" s="17">
        <v>0.44</v>
      </c>
      <c r="F569" s="17">
        <v>384490000</v>
      </c>
      <c r="G569" s="17">
        <v>0.06</v>
      </c>
      <c r="H569" s="17"/>
      <c r="I569" s="17">
        <v>1</v>
      </c>
      <c r="J569" s="17">
        <v>1</v>
      </c>
      <c r="K569" s="17">
        <v>1</v>
      </c>
      <c r="L569" s="17"/>
      <c r="M569" s="17">
        <v>5</v>
      </c>
      <c r="N569" s="17">
        <v>15</v>
      </c>
      <c r="O569" s="17">
        <v>18</v>
      </c>
      <c r="P569" s="17">
        <v>1</v>
      </c>
      <c r="Q569" s="17">
        <v>1</v>
      </c>
      <c r="R569" s="17">
        <v>1</v>
      </c>
      <c r="S569" s="17"/>
      <c r="T569" s="17">
        <v>10</v>
      </c>
      <c r="U569" s="17">
        <v>2</v>
      </c>
      <c r="V569" s="17">
        <v>1</v>
      </c>
      <c r="W569" s="17">
        <v>1</v>
      </c>
    </row>
    <row r="570" spans="2:23">
      <c r="B570" t="s">
        <v>1855</v>
      </c>
      <c r="C570" s="18" t="s">
        <v>1854</v>
      </c>
      <c r="D570" s="17">
        <v>2</v>
      </c>
      <c r="E570" s="17">
        <v>0.25</v>
      </c>
      <c r="F570" s="17">
        <v>384040000</v>
      </c>
      <c r="G570" s="17">
        <v>0.04</v>
      </c>
      <c r="H570" s="17"/>
      <c r="I570" s="17">
        <v>1</v>
      </c>
      <c r="J570" s="17">
        <v>4</v>
      </c>
      <c r="K570" s="17">
        <v>1</v>
      </c>
      <c r="L570" s="17"/>
      <c r="M570" s="17">
        <v>1</v>
      </c>
      <c r="N570" s="17">
        <v>1</v>
      </c>
      <c r="O570" s="17">
        <v>4</v>
      </c>
      <c r="P570" s="17">
        <v>1</v>
      </c>
      <c r="Q570" s="17">
        <v>1</v>
      </c>
      <c r="R570" s="17">
        <v>1</v>
      </c>
      <c r="S570" s="17"/>
      <c r="T570" s="17">
        <v>17</v>
      </c>
      <c r="U570" s="17">
        <v>5</v>
      </c>
      <c r="V570" s="17">
        <v>1</v>
      </c>
      <c r="W570" s="17">
        <v>1</v>
      </c>
    </row>
    <row r="571" spans="2:23">
      <c r="B571" t="s">
        <v>1858</v>
      </c>
      <c r="C571" s="18" t="s">
        <v>1857</v>
      </c>
      <c r="D571" s="17">
        <v>4</v>
      </c>
      <c r="E571" s="17">
        <v>0.77999999999999992</v>
      </c>
      <c r="F571" s="17">
        <v>382020000</v>
      </c>
      <c r="G571" s="17">
        <v>0.12</v>
      </c>
      <c r="H571" s="17"/>
      <c r="I571" s="17">
        <v>3</v>
      </c>
      <c r="J571" s="17">
        <v>16</v>
      </c>
      <c r="K571" s="17">
        <v>4</v>
      </c>
      <c r="L571" s="17"/>
      <c r="M571" s="17">
        <v>11</v>
      </c>
      <c r="N571" s="17">
        <v>28</v>
      </c>
      <c r="O571" s="17">
        <v>20</v>
      </c>
      <c r="P571" s="17">
        <v>1</v>
      </c>
      <c r="Q571" s="17">
        <v>1</v>
      </c>
      <c r="R571" s="17">
        <v>1</v>
      </c>
      <c r="S571" s="17"/>
      <c r="T571" s="17">
        <v>19</v>
      </c>
      <c r="U571" s="17">
        <v>6</v>
      </c>
      <c r="V571" s="17">
        <v>5</v>
      </c>
      <c r="W571" s="17">
        <v>1</v>
      </c>
    </row>
    <row r="572" spans="2:23">
      <c r="B572" t="s">
        <v>1861</v>
      </c>
      <c r="C572" s="18" t="s">
        <v>1860</v>
      </c>
      <c r="D572" s="17">
        <v>2</v>
      </c>
      <c r="E572" s="17">
        <v>0.63</v>
      </c>
      <c r="F572" s="17">
        <v>381720000</v>
      </c>
      <c r="G572" s="17">
        <v>0.08</v>
      </c>
      <c r="H572" s="17"/>
      <c r="I572" s="17">
        <v>1</v>
      </c>
      <c r="J572" s="17">
        <v>1</v>
      </c>
      <c r="K572" s="17">
        <v>7</v>
      </c>
      <c r="L572" s="17"/>
      <c r="M572" s="17">
        <v>1</v>
      </c>
      <c r="N572" s="17">
        <v>2</v>
      </c>
      <c r="O572" s="17">
        <v>1</v>
      </c>
      <c r="P572" s="17">
        <v>1</v>
      </c>
      <c r="Q572" s="17">
        <v>1</v>
      </c>
      <c r="R572" s="17">
        <v>1</v>
      </c>
      <c r="S572" s="17"/>
      <c r="T572" s="17">
        <v>3</v>
      </c>
      <c r="U572" s="17">
        <v>2</v>
      </c>
      <c r="V572" s="17">
        <v>1</v>
      </c>
      <c r="W572" s="17">
        <v>1</v>
      </c>
    </row>
    <row r="573" spans="2:23">
      <c r="B573" t="s">
        <v>1865</v>
      </c>
      <c r="C573" s="18" t="s">
        <v>1864</v>
      </c>
      <c r="D573" s="17">
        <v>28</v>
      </c>
      <c r="E573" s="17">
        <v>0.65</v>
      </c>
      <c r="F573" s="17">
        <v>380700000</v>
      </c>
      <c r="G573" s="17">
        <v>0.22999999999999998</v>
      </c>
      <c r="H573" s="17"/>
      <c r="I573" s="17">
        <v>1</v>
      </c>
      <c r="J573" s="17">
        <v>1</v>
      </c>
      <c r="K573" s="17">
        <v>4</v>
      </c>
      <c r="L573" s="17"/>
      <c r="M573" s="17">
        <v>5</v>
      </c>
      <c r="N573" s="17">
        <v>22</v>
      </c>
      <c r="O573" s="17">
        <v>45</v>
      </c>
      <c r="P573" s="17">
        <v>1</v>
      </c>
      <c r="Q573" s="17">
        <v>1</v>
      </c>
      <c r="R573" s="17">
        <v>1</v>
      </c>
      <c r="S573" s="17"/>
      <c r="T573" s="17">
        <v>38</v>
      </c>
      <c r="U573" s="17">
        <v>2</v>
      </c>
      <c r="V573" s="17">
        <v>1</v>
      </c>
      <c r="W573" s="17">
        <v>1</v>
      </c>
    </row>
    <row r="574" spans="2:23">
      <c r="B574" t="s">
        <v>1869</v>
      </c>
      <c r="C574" s="18" t="s">
        <v>1868</v>
      </c>
      <c r="D574" s="17">
        <v>39</v>
      </c>
      <c r="E574" s="17">
        <v>1.5</v>
      </c>
      <c r="F574" s="17">
        <v>379770000</v>
      </c>
      <c r="G574" s="17">
        <v>0.08</v>
      </c>
      <c r="H574" s="17"/>
      <c r="I574" s="17">
        <v>3</v>
      </c>
      <c r="J574" s="17">
        <v>1</v>
      </c>
      <c r="K574" s="17">
        <v>4</v>
      </c>
      <c r="L574" s="17"/>
      <c r="M574" s="17">
        <v>11</v>
      </c>
      <c r="N574" s="17">
        <v>28</v>
      </c>
      <c r="O574" s="17">
        <v>19</v>
      </c>
      <c r="P574" s="17">
        <v>1</v>
      </c>
      <c r="Q574" s="17">
        <v>2</v>
      </c>
      <c r="R574" s="17">
        <v>2</v>
      </c>
      <c r="S574" s="17"/>
      <c r="T574" s="17">
        <v>1</v>
      </c>
      <c r="U574" s="17">
        <v>6</v>
      </c>
      <c r="V574" s="17">
        <v>5</v>
      </c>
      <c r="W574" s="17">
        <v>1</v>
      </c>
    </row>
    <row r="575" spans="2:23">
      <c r="B575" t="s">
        <v>1873</v>
      </c>
      <c r="C575" s="18" t="s">
        <v>1872</v>
      </c>
      <c r="D575" s="17">
        <v>5</v>
      </c>
      <c r="E575" s="17">
        <v>0.71000000000000008</v>
      </c>
      <c r="F575" s="17">
        <v>379230000</v>
      </c>
      <c r="G575" s="17">
        <v>0.12</v>
      </c>
      <c r="H575" s="17"/>
      <c r="I575" s="17">
        <v>1</v>
      </c>
      <c r="J575" s="17">
        <v>8</v>
      </c>
      <c r="K575" s="17">
        <v>4</v>
      </c>
      <c r="L575" s="17"/>
      <c r="M575" s="17">
        <v>5</v>
      </c>
      <c r="N575" s="17">
        <v>26</v>
      </c>
      <c r="O575" s="17">
        <v>46</v>
      </c>
      <c r="P575" s="17">
        <v>1</v>
      </c>
      <c r="Q575" s="17">
        <v>1</v>
      </c>
      <c r="R575" s="17">
        <v>1</v>
      </c>
      <c r="S575" s="17"/>
      <c r="T575" s="17">
        <v>53</v>
      </c>
      <c r="U575" s="17">
        <v>2</v>
      </c>
      <c r="V575" s="17">
        <v>2</v>
      </c>
      <c r="W575" s="17">
        <v>1</v>
      </c>
    </row>
    <row r="576" spans="2:23">
      <c r="B576" t="s">
        <v>1877</v>
      </c>
      <c r="C576" s="18" t="s">
        <v>1876</v>
      </c>
      <c r="D576" s="17">
        <v>28</v>
      </c>
      <c r="E576" s="17">
        <v>0.62</v>
      </c>
      <c r="F576" s="17">
        <v>377700000</v>
      </c>
      <c r="G576" s="17">
        <v>0.11</v>
      </c>
      <c r="H576" s="17"/>
      <c r="I576" s="17">
        <v>1</v>
      </c>
      <c r="J576" s="17">
        <v>1</v>
      </c>
      <c r="K576" s="17">
        <v>6</v>
      </c>
      <c r="L576" s="17"/>
      <c r="M576" s="17">
        <v>1</v>
      </c>
      <c r="N576" s="17">
        <v>2</v>
      </c>
      <c r="O576" s="17">
        <v>1</v>
      </c>
      <c r="P576" s="17">
        <v>1</v>
      </c>
      <c r="Q576" s="17">
        <v>1</v>
      </c>
      <c r="R576" s="17">
        <v>1</v>
      </c>
      <c r="S576" s="17"/>
      <c r="T576" s="17">
        <v>3</v>
      </c>
      <c r="U576" s="17">
        <v>2</v>
      </c>
      <c r="V576" s="17">
        <v>1</v>
      </c>
      <c r="W576" s="17">
        <v>1</v>
      </c>
    </row>
    <row r="577" spans="2:23">
      <c r="B577" t="s">
        <v>1881</v>
      </c>
      <c r="C577" s="18" t="s">
        <v>1880</v>
      </c>
      <c r="D577" s="17">
        <v>1</v>
      </c>
      <c r="E577" s="17">
        <v>0.35000000000000003</v>
      </c>
      <c r="F577" s="17">
        <v>377070000</v>
      </c>
      <c r="G577" s="17">
        <v>0.03</v>
      </c>
      <c r="H577" s="17"/>
      <c r="I577" s="17">
        <v>1</v>
      </c>
      <c r="J577" s="17">
        <v>8</v>
      </c>
      <c r="K577" s="17">
        <v>1</v>
      </c>
      <c r="L577" s="17"/>
      <c r="M577" s="17">
        <v>5</v>
      </c>
      <c r="N577" s="17">
        <v>17</v>
      </c>
      <c r="O577" s="17">
        <v>47</v>
      </c>
      <c r="P577" s="17">
        <v>1</v>
      </c>
      <c r="Q577" s="17">
        <v>1</v>
      </c>
      <c r="R577" s="17">
        <v>1</v>
      </c>
      <c r="S577" s="17"/>
      <c r="T577" s="17">
        <v>1</v>
      </c>
      <c r="U577" s="17">
        <v>1</v>
      </c>
      <c r="V577" s="17">
        <v>8</v>
      </c>
      <c r="W577" s="17">
        <v>1</v>
      </c>
    </row>
    <row r="578" spans="2:23">
      <c r="B578" t="s">
        <v>1885</v>
      </c>
      <c r="C578" s="18" t="s">
        <v>1884</v>
      </c>
      <c r="D578" s="17">
        <v>2</v>
      </c>
      <c r="E578" s="17">
        <v>0.49</v>
      </c>
      <c r="F578" s="17">
        <v>375780000</v>
      </c>
      <c r="G578" s="17">
        <v>0.12</v>
      </c>
      <c r="H578" s="17"/>
      <c r="I578" s="17">
        <v>1</v>
      </c>
      <c r="J578" s="17">
        <v>12</v>
      </c>
      <c r="K578" s="17">
        <v>3</v>
      </c>
      <c r="L578" s="17"/>
      <c r="M578" s="17">
        <v>8</v>
      </c>
      <c r="N578" s="17">
        <v>10</v>
      </c>
      <c r="O578" s="17">
        <v>1</v>
      </c>
      <c r="P578" s="17">
        <v>1</v>
      </c>
      <c r="Q578" s="17">
        <v>1</v>
      </c>
      <c r="R578" s="17">
        <v>1</v>
      </c>
      <c r="S578" s="17"/>
      <c r="T578" s="17">
        <v>10</v>
      </c>
      <c r="U578" s="17">
        <v>8</v>
      </c>
      <c r="V578" s="17">
        <v>7</v>
      </c>
      <c r="W578" s="17">
        <v>1</v>
      </c>
    </row>
    <row r="579" spans="2:23">
      <c r="B579" t="s">
        <v>1888</v>
      </c>
      <c r="C579" s="18" t="s">
        <v>1887</v>
      </c>
      <c r="D579" s="17">
        <v>15</v>
      </c>
      <c r="E579" s="17">
        <v>0.95</v>
      </c>
      <c r="F579" s="17">
        <v>371660000</v>
      </c>
      <c r="G579" s="17">
        <v>0.03</v>
      </c>
      <c r="H579" s="17"/>
      <c r="I579" s="17">
        <v>1</v>
      </c>
      <c r="J579" s="17">
        <v>2</v>
      </c>
      <c r="K579" s="17">
        <v>1</v>
      </c>
      <c r="L579" s="17"/>
      <c r="M579" s="17">
        <v>1</v>
      </c>
      <c r="N579" s="17">
        <v>1</v>
      </c>
      <c r="O579" s="17">
        <v>1</v>
      </c>
      <c r="P579" s="17">
        <v>2</v>
      </c>
      <c r="Q579" s="17">
        <v>1</v>
      </c>
      <c r="R579" s="17">
        <v>1</v>
      </c>
      <c r="S579" s="17"/>
      <c r="T579" s="17">
        <v>5</v>
      </c>
      <c r="U579" s="17">
        <v>3</v>
      </c>
      <c r="V579" s="17">
        <v>2</v>
      </c>
      <c r="W579" s="17">
        <v>1</v>
      </c>
    </row>
    <row r="580" spans="2:23">
      <c r="B580" t="s">
        <v>1891</v>
      </c>
      <c r="C580" s="18" t="s">
        <v>1890</v>
      </c>
      <c r="D580" s="17">
        <v>4</v>
      </c>
      <c r="E580" s="17">
        <v>0.28999999999999998</v>
      </c>
      <c r="F580" s="17">
        <v>370910000</v>
      </c>
      <c r="G580" s="17">
        <v>0.37</v>
      </c>
      <c r="H580" s="17"/>
      <c r="I580" s="17">
        <v>1</v>
      </c>
      <c r="J580" s="17">
        <v>14</v>
      </c>
      <c r="K580" s="17">
        <v>3</v>
      </c>
      <c r="L580" s="17"/>
      <c r="M580" s="17">
        <v>1</v>
      </c>
      <c r="N580" s="17">
        <v>2</v>
      </c>
      <c r="O580" s="17">
        <v>1</v>
      </c>
      <c r="P580" s="17">
        <v>1</v>
      </c>
      <c r="Q580" s="17">
        <v>1</v>
      </c>
      <c r="R580" s="17">
        <v>1</v>
      </c>
      <c r="S580" s="17"/>
      <c r="T580" s="17">
        <v>1</v>
      </c>
      <c r="U580" s="17">
        <v>14</v>
      </c>
      <c r="V580" s="17">
        <v>12</v>
      </c>
      <c r="W580" s="17">
        <v>1</v>
      </c>
    </row>
    <row r="581" spans="2:23">
      <c r="B581" t="s">
        <v>1894</v>
      </c>
      <c r="C581" s="18" t="s">
        <v>1893</v>
      </c>
      <c r="D581" s="17">
        <v>2</v>
      </c>
      <c r="E581" s="17">
        <v>0.63</v>
      </c>
      <c r="F581" s="17">
        <v>367600000</v>
      </c>
      <c r="G581" s="17">
        <v>0.05</v>
      </c>
      <c r="H581" s="17"/>
      <c r="I581" s="17">
        <v>1</v>
      </c>
      <c r="J581" s="17">
        <v>1</v>
      </c>
      <c r="K581" s="17">
        <v>6</v>
      </c>
      <c r="L581" s="17"/>
      <c r="M581" s="17">
        <v>1</v>
      </c>
      <c r="N581" s="17">
        <v>2</v>
      </c>
      <c r="O581" s="17">
        <v>1</v>
      </c>
      <c r="P581" s="17">
        <v>1</v>
      </c>
      <c r="Q581" s="17">
        <v>1</v>
      </c>
      <c r="R581" s="17">
        <v>1</v>
      </c>
      <c r="S581" s="17"/>
      <c r="T581" s="17">
        <v>3</v>
      </c>
      <c r="U581" s="17">
        <v>2</v>
      </c>
      <c r="V581" s="17">
        <v>1</v>
      </c>
      <c r="W581" s="17">
        <v>1</v>
      </c>
    </row>
    <row r="582" spans="2:23">
      <c r="B582" t="s">
        <v>1898</v>
      </c>
      <c r="C582" s="18" t="s">
        <v>1897</v>
      </c>
      <c r="D582" s="17">
        <v>12</v>
      </c>
      <c r="E582" s="17">
        <v>0.83</v>
      </c>
      <c r="F582" s="17">
        <v>367360000</v>
      </c>
      <c r="G582" s="17">
        <v>0.16999999999999998</v>
      </c>
      <c r="H582" s="17"/>
      <c r="I582" s="17">
        <v>1</v>
      </c>
      <c r="J582" s="17">
        <v>11</v>
      </c>
      <c r="K582" s="17">
        <v>2</v>
      </c>
      <c r="L582" s="17"/>
      <c r="M582" s="17">
        <v>1</v>
      </c>
      <c r="N582" s="17">
        <v>2</v>
      </c>
      <c r="O582" s="17">
        <v>1</v>
      </c>
      <c r="P582" s="17">
        <v>1</v>
      </c>
      <c r="Q582" s="17">
        <v>1</v>
      </c>
      <c r="R582" s="17">
        <v>1</v>
      </c>
      <c r="S582" s="17"/>
      <c r="T582" s="17">
        <v>16</v>
      </c>
      <c r="U582" s="17">
        <v>12</v>
      </c>
      <c r="V582" s="17">
        <v>9</v>
      </c>
      <c r="W582" s="17">
        <v>2</v>
      </c>
    </row>
    <row r="583" spans="2:23">
      <c r="B583" t="s">
        <v>1901</v>
      </c>
      <c r="C583" s="18" t="s">
        <v>1900</v>
      </c>
      <c r="D583" s="17">
        <v>18</v>
      </c>
      <c r="E583" s="17">
        <v>0.8</v>
      </c>
      <c r="F583" s="17">
        <v>365720000</v>
      </c>
      <c r="G583" s="17">
        <v>0.25</v>
      </c>
      <c r="H583" s="17"/>
      <c r="I583" s="17">
        <v>1</v>
      </c>
      <c r="J583" s="17">
        <v>5</v>
      </c>
      <c r="K583" s="17">
        <v>1</v>
      </c>
      <c r="L583" s="17"/>
      <c r="M583" s="17">
        <v>5</v>
      </c>
      <c r="N583" s="17">
        <v>15</v>
      </c>
      <c r="O583" s="17">
        <v>8</v>
      </c>
      <c r="P583" s="17">
        <v>1</v>
      </c>
      <c r="Q583" s="17">
        <v>1</v>
      </c>
      <c r="R583" s="17">
        <v>2</v>
      </c>
      <c r="S583" s="17"/>
      <c r="T583" s="17">
        <v>13</v>
      </c>
      <c r="U583" s="17">
        <v>10</v>
      </c>
      <c r="V583" s="17">
        <v>1</v>
      </c>
      <c r="W583" s="17">
        <v>1</v>
      </c>
    </row>
    <row r="584" spans="2:23">
      <c r="B584" t="s">
        <v>1904</v>
      </c>
      <c r="C584" s="18" t="s">
        <v>1903</v>
      </c>
      <c r="D584" s="17">
        <v>26</v>
      </c>
      <c r="E584" s="17">
        <v>0.3</v>
      </c>
      <c r="F584" s="17">
        <v>364440000</v>
      </c>
      <c r="G584" s="17">
        <v>6.9999999999999993E-2</v>
      </c>
      <c r="H584" s="17"/>
      <c r="I584" s="17">
        <v>3</v>
      </c>
      <c r="J584" s="17">
        <v>1</v>
      </c>
      <c r="K584" s="17">
        <v>4</v>
      </c>
      <c r="L584" s="17"/>
      <c r="M584" s="17">
        <v>4</v>
      </c>
      <c r="N584" s="17">
        <v>24</v>
      </c>
      <c r="O584" s="17">
        <v>5</v>
      </c>
      <c r="P584" s="17">
        <v>1</v>
      </c>
      <c r="Q584" s="17">
        <v>1</v>
      </c>
      <c r="R584" s="17">
        <v>1</v>
      </c>
      <c r="S584" s="17"/>
      <c r="T584" s="17">
        <v>9</v>
      </c>
      <c r="U584" s="17">
        <v>6</v>
      </c>
      <c r="V584" s="17">
        <v>5</v>
      </c>
      <c r="W584" s="17">
        <v>1</v>
      </c>
    </row>
    <row r="585" spans="2:23">
      <c r="B585" t="s">
        <v>1907</v>
      </c>
      <c r="C585" s="18" t="s">
        <v>1906</v>
      </c>
      <c r="D585" s="17">
        <v>4</v>
      </c>
      <c r="E585" s="17">
        <v>0.35000000000000003</v>
      </c>
      <c r="F585" s="17">
        <v>364400000</v>
      </c>
      <c r="G585" s="17">
        <v>0.13</v>
      </c>
      <c r="H585" s="17"/>
      <c r="I585" s="17">
        <v>1</v>
      </c>
      <c r="J585" s="17">
        <v>13</v>
      </c>
      <c r="K585" s="17">
        <v>1</v>
      </c>
      <c r="L585" s="17"/>
      <c r="M585" s="17">
        <v>5</v>
      </c>
      <c r="N585" s="17">
        <v>7</v>
      </c>
      <c r="O585" s="17">
        <v>1</v>
      </c>
      <c r="P585" s="17">
        <v>1</v>
      </c>
      <c r="Q585" s="17">
        <v>1</v>
      </c>
      <c r="R585" s="17">
        <v>1</v>
      </c>
      <c r="S585" s="17"/>
      <c r="T585" s="17">
        <v>41</v>
      </c>
      <c r="U585" s="17">
        <v>5</v>
      </c>
      <c r="V585" s="17">
        <v>7</v>
      </c>
      <c r="W585" s="17">
        <v>1</v>
      </c>
    </row>
    <row r="586" spans="2:23">
      <c r="B586" t="s">
        <v>1910</v>
      </c>
      <c r="C586" s="18" t="s">
        <v>1909</v>
      </c>
      <c r="D586" s="17">
        <v>40</v>
      </c>
      <c r="E586" s="17">
        <v>0.35000000000000003</v>
      </c>
      <c r="F586" s="17">
        <v>356970000</v>
      </c>
      <c r="G586" s="17">
        <v>0.13999999999999999</v>
      </c>
      <c r="H586" s="17"/>
      <c r="I586" s="17">
        <v>1</v>
      </c>
      <c r="J586" s="17">
        <v>13</v>
      </c>
      <c r="K586" s="17">
        <v>1</v>
      </c>
      <c r="L586" s="17"/>
      <c r="M586" s="17">
        <v>1</v>
      </c>
      <c r="N586" s="17">
        <v>1</v>
      </c>
      <c r="O586" s="17">
        <v>1</v>
      </c>
      <c r="P586" s="17">
        <v>1</v>
      </c>
      <c r="Q586" s="17">
        <v>1</v>
      </c>
      <c r="R586" s="17">
        <v>1</v>
      </c>
      <c r="S586" s="17"/>
      <c r="T586" s="17">
        <v>54</v>
      </c>
      <c r="U586" s="17">
        <v>2</v>
      </c>
      <c r="V586" s="17">
        <v>4</v>
      </c>
      <c r="W586" s="17">
        <v>1</v>
      </c>
    </row>
    <row r="587" spans="2:23">
      <c r="B587" t="s">
        <v>1914</v>
      </c>
      <c r="C587" s="18" t="s">
        <v>1913</v>
      </c>
      <c r="D587" s="17">
        <v>9</v>
      </c>
      <c r="E587" s="17">
        <v>0.4</v>
      </c>
      <c r="F587" s="17">
        <v>356670000</v>
      </c>
      <c r="G587" s="17">
        <v>0.15</v>
      </c>
      <c r="H587" s="17"/>
      <c r="I587" s="17">
        <v>2</v>
      </c>
      <c r="J587" s="17">
        <v>1</v>
      </c>
      <c r="K587" s="17">
        <v>3</v>
      </c>
      <c r="L587" s="17"/>
      <c r="M587" s="17">
        <v>3</v>
      </c>
      <c r="N587" s="17">
        <v>12</v>
      </c>
      <c r="O587" s="17">
        <v>2</v>
      </c>
      <c r="P587" s="17">
        <v>1</v>
      </c>
      <c r="Q587" s="17">
        <v>1</v>
      </c>
      <c r="R587" s="17">
        <v>1</v>
      </c>
      <c r="S587" s="17"/>
      <c r="T587" s="17">
        <v>18</v>
      </c>
      <c r="U587" s="17">
        <v>9</v>
      </c>
      <c r="V587" s="17">
        <v>3</v>
      </c>
      <c r="W587" s="17">
        <v>1</v>
      </c>
    </row>
    <row r="588" spans="2:23">
      <c r="B588" t="s">
        <v>1918</v>
      </c>
      <c r="C588" s="18" t="s">
        <v>1917</v>
      </c>
      <c r="D588" s="17">
        <v>22</v>
      </c>
      <c r="E588" s="17">
        <v>0.08</v>
      </c>
      <c r="F588" s="17">
        <v>354940000</v>
      </c>
      <c r="G588" s="17">
        <v>0.1</v>
      </c>
      <c r="H588" s="17"/>
      <c r="I588" s="17">
        <v>1</v>
      </c>
      <c r="J588" s="17">
        <v>1</v>
      </c>
      <c r="K588" s="17">
        <v>1</v>
      </c>
      <c r="L588" s="17"/>
      <c r="M588" s="17">
        <v>5</v>
      </c>
      <c r="N588" s="17">
        <v>20</v>
      </c>
      <c r="O588" s="17">
        <v>1</v>
      </c>
      <c r="P588" s="17">
        <v>1</v>
      </c>
      <c r="Q588" s="17">
        <v>1</v>
      </c>
      <c r="R588" s="17">
        <v>1</v>
      </c>
      <c r="S588" s="17"/>
      <c r="T588" s="17">
        <v>3</v>
      </c>
      <c r="U588" s="17">
        <v>2</v>
      </c>
      <c r="V588" s="17">
        <v>1</v>
      </c>
      <c r="W588" s="17">
        <v>1</v>
      </c>
    </row>
    <row r="589" spans="2:23">
      <c r="B589" t="s">
        <v>1921</v>
      </c>
      <c r="C589" s="18" t="s">
        <v>1920</v>
      </c>
      <c r="D589" s="17">
        <v>26</v>
      </c>
      <c r="E589" s="17">
        <v>0.6</v>
      </c>
      <c r="F589" s="17">
        <v>352100000</v>
      </c>
      <c r="G589" s="17">
        <v>0.05</v>
      </c>
      <c r="H589" s="17"/>
      <c r="I589" s="17">
        <v>3</v>
      </c>
      <c r="J589" s="17">
        <v>1</v>
      </c>
      <c r="K589" s="17">
        <v>4</v>
      </c>
      <c r="L589" s="17"/>
      <c r="M589" s="17">
        <v>4</v>
      </c>
      <c r="N589" s="17">
        <v>16</v>
      </c>
      <c r="O589" s="17">
        <v>5</v>
      </c>
      <c r="P589" s="17">
        <v>1</v>
      </c>
      <c r="Q589" s="17">
        <v>1</v>
      </c>
      <c r="R589" s="17">
        <v>1</v>
      </c>
      <c r="S589" s="17"/>
      <c r="T589" s="17">
        <v>55</v>
      </c>
      <c r="U589" s="17">
        <v>16</v>
      </c>
      <c r="V589" s="17">
        <v>13</v>
      </c>
      <c r="W589" s="17">
        <v>1</v>
      </c>
    </row>
    <row r="590" spans="2:23">
      <c r="B590" t="s">
        <v>1925</v>
      </c>
      <c r="C590" s="18" t="s">
        <v>1924</v>
      </c>
      <c r="D590" s="17">
        <v>15</v>
      </c>
      <c r="E590" s="17">
        <v>0.95</v>
      </c>
      <c r="F590" s="17">
        <v>351800000</v>
      </c>
      <c r="G590" s="17">
        <v>0.02</v>
      </c>
      <c r="H590" s="17"/>
      <c r="I590" s="17">
        <v>1</v>
      </c>
      <c r="J590" s="17">
        <v>1</v>
      </c>
      <c r="K590" s="17">
        <v>1</v>
      </c>
      <c r="L590" s="17"/>
      <c r="M590" s="17">
        <v>1</v>
      </c>
      <c r="N590" s="17">
        <v>5</v>
      </c>
      <c r="O590" s="17">
        <v>1</v>
      </c>
      <c r="P590" s="17">
        <v>2</v>
      </c>
      <c r="Q590" s="17">
        <v>1</v>
      </c>
      <c r="R590" s="17">
        <v>1</v>
      </c>
      <c r="S590" s="17"/>
      <c r="T590" s="17">
        <v>7</v>
      </c>
      <c r="U590" s="17">
        <v>2</v>
      </c>
      <c r="V590" s="17">
        <v>1</v>
      </c>
      <c r="W590" s="17">
        <v>1</v>
      </c>
    </row>
    <row r="591" spans="2:23">
      <c r="B591" t="s">
        <v>1928</v>
      </c>
      <c r="C591" s="18" t="s">
        <v>1927</v>
      </c>
      <c r="D591" s="17">
        <v>21</v>
      </c>
      <c r="E591" s="17">
        <v>1.05</v>
      </c>
      <c r="F591" s="17">
        <v>351150000</v>
      </c>
      <c r="G591" s="17">
        <v>0.05</v>
      </c>
      <c r="H591" s="17"/>
      <c r="I591" s="17">
        <v>2</v>
      </c>
      <c r="J591" s="17">
        <v>1</v>
      </c>
      <c r="K591" s="17">
        <v>1</v>
      </c>
      <c r="L591" s="17"/>
      <c r="M591" s="17">
        <v>6</v>
      </c>
      <c r="N591" s="17">
        <v>18</v>
      </c>
      <c r="O591" s="17">
        <v>9</v>
      </c>
      <c r="P591" s="17">
        <v>2</v>
      </c>
      <c r="Q591" s="17">
        <v>1</v>
      </c>
      <c r="R591" s="17">
        <v>1</v>
      </c>
      <c r="S591" s="17"/>
      <c r="T591" s="17">
        <v>12</v>
      </c>
      <c r="U591" s="17">
        <v>4</v>
      </c>
      <c r="V591" s="17">
        <v>3</v>
      </c>
      <c r="W591" s="17">
        <v>1</v>
      </c>
    </row>
    <row r="592" spans="2:23">
      <c r="B592" t="s">
        <v>1931</v>
      </c>
      <c r="C592" s="18" t="s">
        <v>1930</v>
      </c>
      <c r="D592" s="17">
        <v>33</v>
      </c>
      <c r="E592" s="17">
        <v>0.35000000000000003</v>
      </c>
      <c r="F592" s="17">
        <v>350460000</v>
      </c>
      <c r="G592" s="17">
        <v>0.11</v>
      </c>
      <c r="H592" s="17"/>
      <c r="I592" s="17">
        <v>1</v>
      </c>
      <c r="J592" s="17">
        <v>13</v>
      </c>
      <c r="K592" s="17">
        <v>1</v>
      </c>
      <c r="L592" s="17"/>
      <c r="M592" s="17">
        <v>1</v>
      </c>
      <c r="N592" s="17">
        <v>1</v>
      </c>
      <c r="O592" s="17">
        <v>1</v>
      </c>
      <c r="P592" s="17">
        <v>1</v>
      </c>
      <c r="Q592" s="17">
        <v>1</v>
      </c>
      <c r="R592" s="17">
        <v>1</v>
      </c>
      <c r="S592" s="17"/>
      <c r="T592" s="17">
        <v>48</v>
      </c>
      <c r="U592" s="17">
        <v>17</v>
      </c>
      <c r="V592" s="17">
        <v>10</v>
      </c>
      <c r="W592" s="17">
        <v>1</v>
      </c>
    </row>
    <row r="593" spans="2:23">
      <c r="B593" t="s">
        <v>1934</v>
      </c>
      <c r="C593" s="18" t="s">
        <v>1933</v>
      </c>
      <c r="D593" s="17">
        <v>20</v>
      </c>
      <c r="E593" s="17">
        <v>1.6500000000000001</v>
      </c>
      <c r="F593" s="17">
        <v>350110000</v>
      </c>
      <c r="G593" s="17">
        <v>0.06</v>
      </c>
      <c r="H593" s="17"/>
      <c r="I593" s="17">
        <v>4</v>
      </c>
      <c r="J593" s="17">
        <v>1</v>
      </c>
      <c r="K593" s="17">
        <v>1</v>
      </c>
      <c r="L593" s="17"/>
      <c r="M593" s="17">
        <v>12</v>
      </c>
      <c r="N593" s="17">
        <v>29</v>
      </c>
      <c r="O593" s="17">
        <v>23</v>
      </c>
      <c r="P593" s="17">
        <v>1</v>
      </c>
      <c r="Q593" s="17">
        <v>2</v>
      </c>
      <c r="R593" s="17">
        <v>2</v>
      </c>
      <c r="S593" s="17"/>
      <c r="T593" s="17">
        <v>1</v>
      </c>
      <c r="U593" s="17">
        <v>6</v>
      </c>
      <c r="V593" s="17">
        <v>5</v>
      </c>
      <c r="W593" s="17">
        <v>1</v>
      </c>
    </row>
    <row r="594" spans="2:23">
      <c r="B594" t="s">
        <v>1937</v>
      </c>
      <c r="C594" s="18" t="s">
        <v>1936</v>
      </c>
      <c r="D594" s="17">
        <v>5</v>
      </c>
      <c r="E594" s="17">
        <v>0.84</v>
      </c>
      <c r="F594" s="17">
        <v>349260000</v>
      </c>
      <c r="G594" s="17">
        <v>0.16999999999999998</v>
      </c>
      <c r="H594" s="17"/>
      <c r="I594" s="17">
        <v>5</v>
      </c>
      <c r="J594" s="17">
        <v>13</v>
      </c>
      <c r="K594" s="17">
        <v>4</v>
      </c>
      <c r="L594" s="17"/>
      <c r="M594" s="17">
        <v>14</v>
      </c>
      <c r="N594" s="17">
        <v>33</v>
      </c>
      <c r="O594" s="17">
        <v>34</v>
      </c>
      <c r="P594" s="17">
        <v>1</v>
      </c>
      <c r="Q594" s="17">
        <v>1</v>
      </c>
      <c r="R594" s="17">
        <v>1</v>
      </c>
      <c r="S594" s="17"/>
      <c r="T594" s="17">
        <v>56</v>
      </c>
      <c r="U594" s="17">
        <v>5</v>
      </c>
      <c r="V594" s="17">
        <v>4</v>
      </c>
      <c r="W594" s="17">
        <v>1</v>
      </c>
    </row>
    <row r="595" spans="2:23">
      <c r="B595" t="s">
        <v>1940</v>
      </c>
      <c r="C595" s="18" t="s">
        <v>1939</v>
      </c>
      <c r="D595" s="17">
        <v>32</v>
      </c>
      <c r="E595" s="17">
        <v>0.63</v>
      </c>
      <c r="F595" s="17">
        <v>348970000</v>
      </c>
      <c r="G595" s="17">
        <v>0.27999999999999997</v>
      </c>
      <c r="H595" s="17"/>
      <c r="I595" s="17">
        <v>1</v>
      </c>
      <c r="J595" s="17">
        <v>21</v>
      </c>
      <c r="K595" s="17">
        <v>1</v>
      </c>
      <c r="L595" s="17"/>
      <c r="M595" s="17">
        <v>1</v>
      </c>
      <c r="N595" s="17">
        <v>4</v>
      </c>
      <c r="O595" s="17">
        <v>1</v>
      </c>
      <c r="P595" s="17">
        <v>1</v>
      </c>
      <c r="Q595" s="17">
        <v>1</v>
      </c>
      <c r="R595" s="17">
        <v>1</v>
      </c>
      <c r="S595" s="17"/>
      <c r="T595" s="17">
        <v>47</v>
      </c>
      <c r="U595" s="17">
        <v>16</v>
      </c>
      <c r="V595" s="17">
        <v>12</v>
      </c>
      <c r="W595" s="17">
        <v>1</v>
      </c>
    </row>
    <row r="596" spans="2:23">
      <c r="B596" t="s">
        <v>1943</v>
      </c>
      <c r="C596" s="18" t="s">
        <v>1942</v>
      </c>
      <c r="D596" s="17">
        <v>21</v>
      </c>
      <c r="E596" s="17">
        <v>1.08</v>
      </c>
      <c r="F596" s="17">
        <v>348520000</v>
      </c>
      <c r="G596" s="17">
        <v>0.09</v>
      </c>
      <c r="H596" s="17"/>
      <c r="I596" s="17">
        <v>1</v>
      </c>
      <c r="J596" s="17">
        <v>1</v>
      </c>
      <c r="K596" s="17">
        <v>1</v>
      </c>
      <c r="L596" s="17"/>
      <c r="M596" s="17">
        <v>5</v>
      </c>
      <c r="N596" s="17">
        <v>14</v>
      </c>
      <c r="O596" s="17">
        <v>1</v>
      </c>
      <c r="P596" s="17">
        <v>1</v>
      </c>
      <c r="Q596" s="17">
        <v>2</v>
      </c>
      <c r="R596" s="17">
        <v>1</v>
      </c>
      <c r="S596" s="17"/>
      <c r="T596" s="17">
        <v>1</v>
      </c>
      <c r="U596" s="17">
        <v>1</v>
      </c>
      <c r="V596" s="17">
        <v>1</v>
      </c>
      <c r="W596" s="17">
        <v>1</v>
      </c>
    </row>
    <row r="597" spans="2:23">
      <c r="B597" t="s">
        <v>1947</v>
      </c>
      <c r="C597" s="18" t="s">
        <v>1946</v>
      </c>
      <c r="D597" s="17">
        <v>3</v>
      </c>
      <c r="E597" s="17">
        <v>0.15</v>
      </c>
      <c r="F597" s="17">
        <v>347780000</v>
      </c>
      <c r="G597" s="17">
        <v>0.05</v>
      </c>
      <c r="H597" s="17"/>
      <c r="I597" s="17">
        <v>1</v>
      </c>
      <c r="J597" s="17">
        <v>1</v>
      </c>
      <c r="K597" s="17">
        <v>1</v>
      </c>
      <c r="L597" s="17"/>
      <c r="M597" s="17">
        <v>1</v>
      </c>
      <c r="N597" s="17">
        <v>2</v>
      </c>
      <c r="O597" s="17">
        <v>1</v>
      </c>
      <c r="P597" s="17">
        <v>1</v>
      </c>
      <c r="Q597" s="17">
        <v>1</v>
      </c>
      <c r="R597" s="17">
        <v>1</v>
      </c>
      <c r="S597" s="17"/>
      <c r="T597" s="17">
        <v>7</v>
      </c>
      <c r="U597" s="17">
        <v>2</v>
      </c>
      <c r="V597" s="17">
        <v>1</v>
      </c>
      <c r="W597" s="17">
        <v>1</v>
      </c>
    </row>
    <row r="598" spans="2:23">
      <c r="B598" t="s">
        <v>1950</v>
      </c>
      <c r="C598" s="18" t="s">
        <v>1949</v>
      </c>
      <c r="D598" s="17">
        <v>15</v>
      </c>
      <c r="E598" s="17">
        <v>0.95</v>
      </c>
      <c r="F598" s="17">
        <v>347080000</v>
      </c>
      <c r="G598" s="17">
        <v>0.06</v>
      </c>
      <c r="H598" s="17"/>
      <c r="I598" s="17">
        <v>1</v>
      </c>
      <c r="J598" s="17">
        <v>2</v>
      </c>
      <c r="K598" s="17">
        <v>1</v>
      </c>
      <c r="L598" s="17"/>
      <c r="M598" s="17">
        <v>1</v>
      </c>
      <c r="N598" s="17">
        <v>1</v>
      </c>
      <c r="O598" s="17">
        <v>1</v>
      </c>
      <c r="P598" s="17">
        <v>2</v>
      </c>
      <c r="Q598" s="17">
        <v>1</v>
      </c>
      <c r="R598" s="17">
        <v>1</v>
      </c>
      <c r="S598" s="17"/>
      <c r="T598" s="17">
        <v>5</v>
      </c>
      <c r="U598" s="17">
        <v>3</v>
      </c>
      <c r="V598" s="17">
        <v>2</v>
      </c>
      <c r="W598" s="17">
        <v>1</v>
      </c>
    </row>
    <row r="599" spans="2:23">
      <c r="B599" t="s">
        <v>1953</v>
      </c>
      <c r="C599" s="18" t="s">
        <v>1952</v>
      </c>
      <c r="D599" s="17">
        <v>2</v>
      </c>
      <c r="E599" s="17">
        <v>0.38999999999999996</v>
      </c>
      <c r="F599" s="17">
        <v>346750000</v>
      </c>
      <c r="G599" s="17">
        <v>0.16999999999999998</v>
      </c>
      <c r="H599" s="17"/>
      <c r="I599" s="17">
        <v>1</v>
      </c>
      <c r="J599" s="17">
        <v>1</v>
      </c>
      <c r="K599" s="17">
        <v>4</v>
      </c>
      <c r="L599" s="17"/>
      <c r="M599" s="17">
        <v>5</v>
      </c>
      <c r="N599" s="17">
        <v>22</v>
      </c>
      <c r="O599" s="17">
        <v>38</v>
      </c>
      <c r="P599" s="17">
        <v>1</v>
      </c>
      <c r="Q599" s="17">
        <v>1</v>
      </c>
      <c r="R599" s="17">
        <v>1</v>
      </c>
      <c r="S599" s="17"/>
      <c r="T599" s="17">
        <v>3</v>
      </c>
      <c r="U599" s="17">
        <v>2</v>
      </c>
      <c r="V599" s="17">
        <v>1</v>
      </c>
      <c r="W599" s="17">
        <v>1</v>
      </c>
    </row>
    <row r="600" spans="2:23">
      <c r="B600" t="s">
        <v>1956</v>
      </c>
      <c r="C600" s="18" t="s">
        <v>1955</v>
      </c>
      <c r="D600" s="17">
        <v>15</v>
      </c>
      <c r="E600" s="17">
        <v>0.3</v>
      </c>
      <c r="F600" s="17">
        <v>345960000</v>
      </c>
      <c r="G600" s="17">
        <v>0.16999999999999998</v>
      </c>
      <c r="H600" s="17"/>
      <c r="I600" s="17">
        <v>2</v>
      </c>
      <c r="J600" s="17">
        <v>24</v>
      </c>
      <c r="K600" s="17">
        <v>1</v>
      </c>
      <c r="L600" s="17"/>
      <c r="M600" s="17">
        <v>3</v>
      </c>
      <c r="N600" s="17">
        <v>3</v>
      </c>
      <c r="O600" s="17">
        <v>9</v>
      </c>
      <c r="P600" s="17">
        <v>1</v>
      </c>
      <c r="Q600" s="17">
        <v>1</v>
      </c>
      <c r="R600" s="17">
        <v>1</v>
      </c>
      <c r="S600" s="17"/>
      <c r="T600" s="17">
        <v>40</v>
      </c>
      <c r="U600" s="17">
        <v>4</v>
      </c>
      <c r="V600" s="17">
        <v>3</v>
      </c>
      <c r="W600" s="17">
        <v>1</v>
      </c>
    </row>
    <row r="601" spans="2:23">
      <c r="B601" t="s">
        <v>1959</v>
      </c>
      <c r="C601" s="18" t="s">
        <v>1958</v>
      </c>
      <c r="D601" s="17">
        <v>2</v>
      </c>
      <c r="E601" s="17">
        <v>0.2</v>
      </c>
      <c r="F601" s="17">
        <v>345340000</v>
      </c>
      <c r="G601" s="17">
        <v>0.16</v>
      </c>
      <c r="H601" s="17"/>
      <c r="I601" s="17">
        <v>2</v>
      </c>
      <c r="J601" s="17">
        <v>1</v>
      </c>
      <c r="K601" s="17">
        <v>1</v>
      </c>
      <c r="L601" s="17"/>
      <c r="M601" s="17">
        <v>3</v>
      </c>
      <c r="N601" s="17">
        <v>27</v>
      </c>
      <c r="O601" s="17">
        <v>2</v>
      </c>
      <c r="P601" s="17">
        <v>1</v>
      </c>
      <c r="Q601" s="17">
        <v>1</v>
      </c>
      <c r="R601" s="17">
        <v>1</v>
      </c>
      <c r="S601" s="17"/>
      <c r="T601" s="17">
        <v>6</v>
      </c>
      <c r="U601" s="17">
        <v>4</v>
      </c>
      <c r="V601" s="17">
        <v>3</v>
      </c>
      <c r="W601" s="17">
        <v>1</v>
      </c>
    </row>
    <row r="602" spans="2:23">
      <c r="B602" t="s">
        <v>1962</v>
      </c>
      <c r="C602" s="18" t="s">
        <v>1961</v>
      </c>
      <c r="D602" s="17">
        <v>1</v>
      </c>
      <c r="E602" s="17">
        <v>0.15</v>
      </c>
      <c r="F602" s="17">
        <v>345130000</v>
      </c>
      <c r="G602" s="17">
        <v>0.19</v>
      </c>
      <c r="H602" s="17"/>
      <c r="I602" s="17">
        <v>1</v>
      </c>
      <c r="J602" s="17">
        <v>4</v>
      </c>
      <c r="K602" s="17">
        <v>1</v>
      </c>
      <c r="L602" s="17"/>
      <c r="M602" s="17">
        <v>1</v>
      </c>
      <c r="N602" s="17">
        <v>1</v>
      </c>
      <c r="O602" s="17">
        <v>4</v>
      </c>
      <c r="P602" s="17">
        <v>1</v>
      </c>
      <c r="Q602" s="17">
        <v>1</v>
      </c>
      <c r="R602" s="17">
        <v>1</v>
      </c>
      <c r="S602" s="17"/>
      <c r="T602" s="17">
        <v>1</v>
      </c>
      <c r="U602" s="17">
        <v>8</v>
      </c>
      <c r="V602" s="17">
        <v>1</v>
      </c>
      <c r="W602" s="17">
        <v>1</v>
      </c>
    </row>
    <row r="603" spans="2:23">
      <c r="B603" t="s">
        <v>1965</v>
      </c>
      <c r="C603" s="18" t="s">
        <v>1964</v>
      </c>
      <c r="D603" s="17">
        <v>15</v>
      </c>
      <c r="E603" s="17">
        <v>0.95</v>
      </c>
      <c r="F603" s="17">
        <v>342560000</v>
      </c>
      <c r="G603" s="17">
        <v>0.02</v>
      </c>
      <c r="H603" s="17"/>
      <c r="I603" s="17">
        <v>1</v>
      </c>
      <c r="J603" s="17">
        <v>6</v>
      </c>
      <c r="K603" s="17">
        <v>1</v>
      </c>
      <c r="L603" s="17"/>
      <c r="M603" s="17">
        <v>1</v>
      </c>
      <c r="N603" s="17">
        <v>1</v>
      </c>
      <c r="O603" s="17">
        <v>1</v>
      </c>
      <c r="P603" s="17">
        <v>1</v>
      </c>
      <c r="Q603" s="17">
        <v>2</v>
      </c>
      <c r="R603" s="17">
        <v>1</v>
      </c>
      <c r="S603" s="17"/>
      <c r="T603" s="17">
        <v>10</v>
      </c>
      <c r="U603" s="17">
        <v>1</v>
      </c>
      <c r="V603" s="17">
        <v>6</v>
      </c>
      <c r="W603" s="17">
        <v>1</v>
      </c>
    </row>
    <row r="604" spans="2:23">
      <c r="B604" t="s">
        <v>1968</v>
      </c>
      <c r="C604" s="18" t="s">
        <v>1967</v>
      </c>
      <c r="D604" s="17">
        <v>21</v>
      </c>
      <c r="E604" s="17">
        <v>1.06</v>
      </c>
      <c r="F604" s="17">
        <v>342070000</v>
      </c>
      <c r="G604" s="17">
        <v>0.13</v>
      </c>
      <c r="H604" s="17"/>
      <c r="I604" s="17">
        <v>1</v>
      </c>
      <c r="J604" s="17">
        <v>1</v>
      </c>
      <c r="K604" s="17">
        <v>1</v>
      </c>
      <c r="L604" s="17"/>
      <c r="M604" s="17">
        <v>5</v>
      </c>
      <c r="N604" s="17">
        <v>14</v>
      </c>
      <c r="O604" s="17">
        <v>28</v>
      </c>
      <c r="P604" s="17">
        <v>1</v>
      </c>
      <c r="Q604" s="17">
        <v>2</v>
      </c>
      <c r="R604" s="17">
        <v>1</v>
      </c>
      <c r="S604" s="17"/>
      <c r="T604" s="17">
        <v>5</v>
      </c>
      <c r="U604" s="17">
        <v>2</v>
      </c>
      <c r="V604" s="17">
        <v>1</v>
      </c>
      <c r="W604" s="17">
        <v>1</v>
      </c>
    </row>
    <row r="605" spans="2:23">
      <c r="B605" t="s">
        <v>1972</v>
      </c>
      <c r="C605" s="18" t="s">
        <v>1971</v>
      </c>
      <c r="D605" s="17">
        <v>30</v>
      </c>
      <c r="E605" s="17">
        <v>0.38999999999999996</v>
      </c>
      <c r="F605" s="17">
        <v>340680000</v>
      </c>
      <c r="G605" s="17">
        <v>0.12</v>
      </c>
      <c r="H605" s="17"/>
      <c r="I605" s="17">
        <v>1</v>
      </c>
      <c r="J605" s="17">
        <v>12</v>
      </c>
      <c r="K605" s="17">
        <v>1</v>
      </c>
      <c r="L605" s="17"/>
      <c r="M605" s="17">
        <v>1</v>
      </c>
      <c r="N605" s="17">
        <v>4</v>
      </c>
      <c r="O605" s="17">
        <v>1</v>
      </c>
      <c r="P605" s="17">
        <v>1</v>
      </c>
      <c r="Q605" s="17">
        <v>1</v>
      </c>
      <c r="R605" s="17">
        <v>1</v>
      </c>
      <c r="S605" s="17"/>
      <c r="T605" s="17">
        <v>43</v>
      </c>
      <c r="U605" s="17">
        <v>1</v>
      </c>
      <c r="V605" s="17">
        <v>16</v>
      </c>
      <c r="W605" s="17">
        <v>1</v>
      </c>
    </row>
    <row r="606" spans="2:23">
      <c r="B606" t="s">
        <v>1975</v>
      </c>
      <c r="C606" s="18" t="s">
        <v>1974</v>
      </c>
      <c r="D606" s="17">
        <v>1</v>
      </c>
      <c r="E606" s="17">
        <v>0.2</v>
      </c>
      <c r="F606" s="17">
        <v>338400000</v>
      </c>
      <c r="G606" s="17">
        <v>6.9999999999999993E-2</v>
      </c>
      <c r="H606" s="17"/>
      <c r="I606" s="17">
        <v>1</v>
      </c>
      <c r="J606" s="17">
        <v>19</v>
      </c>
      <c r="K606" s="17">
        <v>1</v>
      </c>
      <c r="L606" s="17"/>
      <c r="M606" s="17">
        <v>1</v>
      </c>
      <c r="N606" s="17">
        <v>1</v>
      </c>
      <c r="O606" s="17">
        <v>1</v>
      </c>
      <c r="P606" s="17">
        <v>1</v>
      </c>
      <c r="Q606" s="17">
        <v>1</v>
      </c>
      <c r="R606" s="17">
        <v>1</v>
      </c>
      <c r="S606" s="17"/>
      <c r="T606" s="17">
        <v>57</v>
      </c>
      <c r="U606" s="17">
        <v>22</v>
      </c>
      <c r="V606" s="17">
        <v>1</v>
      </c>
      <c r="W606" s="17">
        <v>1</v>
      </c>
    </row>
    <row r="607" spans="2:23">
      <c r="B607" t="s">
        <v>1978</v>
      </c>
      <c r="C607" s="18" t="s">
        <v>1977</v>
      </c>
      <c r="D607" s="17">
        <v>12</v>
      </c>
      <c r="E607" s="17">
        <v>0.6</v>
      </c>
      <c r="F607" s="17">
        <v>338330000</v>
      </c>
      <c r="G607" s="17">
        <v>0.13</v>
      </c>
      <c r="H607" s="17"/>
      <c r="I607" s="17">
        <v>1</v>
      </c>
      <c r="J607" s="17">
        <v>8</v>
      </c>
      <c r="K607" s="17">
        <v>7</v>
      </c>
      <c r="L607" s="17"/>
      <c r="M607" s="17">
        <v>1</v>
      </c>
      <c r="N607" s="17">
        <v>2</v>
      </c>
      <c r="O607" s="17">
        <v>1</v>
      </c>
      <c r="P607" s="17">
        <v>1</v>
      </c>
      <c r="Q607" s="17">
        <v>1</v>
      </c>
      <c r="R607" s="17">
        <v>1</v>
      </c>
      <c r="S607" s="17"/>
      <c r="T607" s="17">
        <v>21</v>
      </c>
      <c r="U607" s="17">
        <v>2</v>
      </c>
      <c r="V607" s="17">
        <v>2</v>
      </c>
      <c r="W607" s="17">
        <v>1</v>
      </c>
    </row>
    <row r="608" spans="2:23">
      <c r="B608" t="s">
        <v>1981</v>
      </c>
      <c r="C608" s="18" t="s">
        <v>1980</v>
      </c>
      <c r="D608" s="17">
        <v>2</v>
      </c>
      <c r="E608" s="17">
        <v>0.59</v>
      </c>
      <c r="F608" s="17">
        <v>337620000</v>
      </c>
      <c r="G608" s="17">
        <v>0.16</v>
      </c>
      <c r="H608" s="17"/>
      <c r="I608" s="17">
        <v>5</v>
      </c>
      <c r="J608" s="17">
        <v>13</v>
      </c>
      <c r="K608" s="17">
        <v>4</v>
      </c>
      <c r="L608" s="17"/>
      <c r="M608" s="17">
        <v>14</v>
      </c>
      <c r="N608" s="17">
        <v>33</v>
      </c>
      <c r="O608" s="17">
        <v>34</v>
      </c>
      <c r="P608" s="17">
        <v>1</v>
      </c>
      <c r="Q608" s="17">
        <v>1</v>
      </c>
      <c r="R608" s="17">
        <v>1</v>
      </c>
      <c r="S608" s="17"/>
      <c r="T608" s="17">
        <v>17</v>
      </c>
      <c r="U608" s="17">
        <v>16</v>
      </c>
      <c r="V608" s="17">
        <v>13</v>
      </c>
      <c r="W608" s="17">
        <v>1</v>
      </c>
    </row>
    <row r="609" spans="2:23">
      <c r="B609" t="s">
        <v>1984</v>
      </c>
      <c r="C609" s="18" t="s">
        <v>1983</v>
      </c>
      <c r="D609" s="17">
        <v>12</v>
      </c>
      <c r="E609" s="17">
        <v>0.89</v>
      </c>
      <c r="F609" s="17">
        <v>329370000</v>
      </c>
      <c r="G609" s="17">
        <v>0.18</v>
      </c>
      <c r="H609" s="17"/>
      <c r="I609" s="17">
        <v>1</v>
      </c>
      <c r="J609" s="17">
        <v>14</v>
      </c>
      <c r="K609" s="17">
        <v>4</v>
      </c>
      <c r="L609" s="17"/>
      <c r="M609" s="17">
        <v>1</v>
      </c>
      <c r="N609" s="17">
        <v>2</v>
      </c>
      <c r="O609" s="17">
        <v>1</v>
      </c>
      <c r="P609" s="17">
        <v>1</v>
      </c>
      <c r="Q609" s="17">
        <v>1</v>
      </c>
      <c r="R609" s="17">
        <v>1</v>
      </c>
      <c r="S609" s="17"/>
      <c r="T609" s="17">
        <v>26</v>
      </c>
      <c r="U609" s="17">
        <v>14</v>
      </c>
      <c r="V609" s="17">
        <v>2</v>
      </c>
      <c r="W609" s="17">
        <v>1</v>
      </c>
    </row>
    <row r="610" spans="2:23">
      <c r="B610" t="s">
        <v>1987</v>
      </c>
      <c r="C610" s="18" t="s">
        <v>1986</v>
      </c>
      <c r="D610" s="17">
        <v>2</v>
      </c>
      <c r="E610" s="17">
        <v>0.48</v>
      </c>
      <c r="F610" s="17">
        <v>327480000</v>
      </c>
      <c r="G610" s="17">
        <v>0.16</v>
      </c>
      <c r="H610" s="17"/>
      <c r="I610" s="17">
        <v>1</v>
      </c>
      <c r="J610" s="17">
        <v>1</v>
      </c>
      <c r="K610" s="17">
        <v>4</v>
      </c>
      <c r="L610" s="17"/>
      <c r="M610" s="17">
        <v>5</v>
      </c>
      <c r="N610" s="17">
        <v>30</v>
      </c>
      <c r="O610" s="17">
        <v>1</v>
      </c>
      <c r="P610" s="17">
        <v>1</v>
      </c>
      <c r="Q610" s="17">
        <v>1</v>
      </c>
      <c r="R610" s="17">
        <v>1</v>
      </c>
      <c r="S610" s="17"/>
      <c r="T610" s="17">
        <v>1</v>
      </c>
      <c r="U610" s="17">
        <v>1</v>
      </c>
      <c r="V610" s="17">
        <v>1</v>
      </c>
      <c r="W610" s="17">
        <v>1</v>
      </c>
    </row>
    <row r="611" spans="2:23">
      <c r="B611" t="s">
        <v>1991</v>
      </c>
      <c r="C611" s="18" t="s">
        <v>1990</v>
      </c>
      <c r="D611" s="17">
        <v>4</v>
      </c>
      <c r="E611" s="17">
        <v>0.75</v>
      </c>
      <c r="F611" s="17">
        <v>326540000</v>
      </c>
      <c r="G611" s="17">
        <v>0.15</v>
      </c>
      <c r="H611" s="17"/>
      <c r="I611" s="17">
        <v>1</v>
      </c>
      <c r="J611" s="17">
        <v>25</v>
      </c>
      <c r="K611" s="17">
        <v>1</v>
      </c>
      <c r="L611" s="17"/>
      <c r="M611" s="17">
        <v>1</v>
      </c>
      <c r="N611" s="17">
        <v>1</v>
      </c>
      <c r="O611" s="17">
        <v>1</v>
      </c>
      <c r="P611" s="17">
        <v>1</v>
      </c>
      <c r="Q611" s="17">
        <v>1</v>
      </c>
      <c r="R611" s="17">
        <v>1</v>
      </c>
      <c r="S611" s="17"/>
      <c r="T611" s="17">
        <v>58</v>
      </c>
      <c r="U611" s="17">
        <v>16</v>
      </c>
      <c r="V611" s="17">
        <v>13</v>
      </c>
      <c r="W611" s="17">
        <v>1</v>
      </c>
    </row>
    <row r="612" spans="2:23">
      <c r="B612" t="s">
        <v>1994</v>
      </c>
      <c r="C612" s="18" t="s">
        <v>1993</v>
      </c>
      <c r="D612" s="17">
        <v>7</v>
      </c>
      <c r="E612" s="17">
        <v>0.5</v>
      </c>
      <c r="F612" s="17">
        <v>325750000</v>
      </c>
      <c r="G612" s="17">
        <v>0.2</v>
      </c>
      <c r="H612" s="17"/>
      <c r="I612" s="17">
        <v>1</v>
      </c>
      <c r="J612" s="17">
        <v>5</v>
      </c>
      <c r="K612" s="17">
        <v>2</v>
      </c>
      <c r="L612" s="17"/>
      <c r="M612" s="17">
        <v>1</v>
      </c>
      <c r="N612" s="17">
        <v>1</v>
      </c>
      <c r="O612" s="17">
        <v>1</v>
      </c>
      <c r="P612" s="17">
        <v>1</v>
      </c>
      <c r="Q612" s="17">
        <v>1</v>
      </c>
      <c r="R612" s="17">
        <v>1</v>
      </c>
      <c r="S612" s="17"/>
      <c r="T612" s="17">
        <v>27</v>
      </c>
      <c r="U612" s="17">
        <v>7</v>
      </c>
      <c r="V612" s="17">
        <v>8</v>
      </c>
      <c r="W612" s="17">
        <v>1</v>
      </c>
    </row>
    <row r="613" spans="2:23">
      <c r="B613" t="s">
        <v>1997</v>
      </c>
      <c r="C613" s="18" t="s">
        <v>1996</v>
      </c>
      <c r="D613" s="17">
        <v>8</v>
      </c>
      <c r="E613" s="17">
        <v>0.57999999999999996</v>
      </c>
      <c r="F613" s="17">
        <v>325720000</v>
      </c>
      <c r="G613" s="17">
        <v>0.12</v>
      </c>
      <c r="H613" s="17"/>
      <c r="I613" s="17">
        <v>1</v>
      </c>
      <c r="J613" s="17">
        <v>5</v>
      </c>
      <c r="K613" s="17">
        <v>2</v>
      </c>
      <c r="L613" s="17"/>
      <c r="M613" s="17">
        <v>8</v>
      </c>
      <c r="N613" s="17">
        <v>10</v>
      </c>
      <c r="O613" s="17">
        <v>1</v>
      </c>
      <c r="P613" s="17">
        <v>1</v>
      </c>
      <c r="Q613" s="17">
        <v>1</v>
      </c>
      <c r="R613" s="17">
        <v>1</v>
      </c>
      <c r="S613" s="17"/>
      <c r="T613" s="17">
        <v>14</v>
      </c>
      <c r="U613" s="17">
        <v>7</v>
      </c>
      <c r="V613" s="17">
        <v>7</v>
      </c>
      <c r="W613" s="17">
        <v>1</v>
      </c>
    </row>
    <row r="614" spans="2:23">
      <c r="B614" t="s">
        <v>2000</v>
      </c>
      <c r="C614" s="18" t="s">
        <v>1999</v>
      </c>
      <c r="D614" s="17">
        <v>7</v>
      </c>
      <c r="E614" s="17">
        <v>0.16999999999999998</v>
      </c>
      <c r="F614" s="17">
        <v>325340000</v>
      </c>
      <c r="G614" s="17">
        <v>0.22</v>
      </c>
      <c r="H614" s="17"/>
      <c r="I614" s="17">
        <v>2</v>
      </c>
      <c r="J614" s="17">
        <v>11</v>
      </c>
      <c r="K614" s="17">
        <v>4</v>
      </c>
      <c r="L614" s="17"/>
      <c r="M614" s="17">
        <v>2</v>
      </c>
      <c r="N614" s="17">
        <v>16</v>
      </c>
      <c r="O614" s="17">
        <v>2</v>
      </c>
      <c r="P614" s="17">
        <v>1</v>
      </c>
      <c r="Q614" s="17">
        <v>1</v>
      </c>
      <c r="R614" s="17">
        <v>1</v>
      </c>
      <c r="S614" s="17"/>
      <c r="T614" s="17">
        <v>16</v>
      </c>
      <c r="U614" s="17">
        <v>12</v>
      </c>
      <c r="V614" s="17">
        <v>9</v>
      </c>
      <c r="W614" s="17">
        <v>2</v>
      </c>
    </row>
    <row r="615" spans="2:23">
      <c r="B615" t="s">
        <v>2003</v>
      </c>
      <c r="C615" s="18" t="s">
        <v>2002</v>
      </c>
      <c r="D615" s="17">
        <v>5</v>
      </c>
      <c r="E615" s="17">
        <v>0.4</v>
      </c>
      <c r="F615" s="17">
        <v>323500000</v>
      </c>
      <c r="G615" s="17">
        <v>0.01</v>
      </c>
      <c r="H615" s="17"/>
      <c r="I615" s="17">
        <v>6</v>
      </c>
      <c r="J615" s="17">
        <v>1</v>
      </c>
      <c r="K615" s="17">
        <v>6</v>
      </c>
      <c r="L615" s="17"/>
      <c r="M615" s="17">
        <v>18</v>
      </c>
      <c r="N615" s="17">
        <v>40</v>
      </c>
      <c r="O615" s="17">
        <v>48</v>
      </c>
      <c r="P615" s="17">
        <v>1</v>
      </c>
      <c r="Q615" s="17">
        <v>1</v>
      </c>
      <c r="R615" s="17">
        <v>1</v>
      </c>
      <c r="S615" s="17"/>
      <c r="T615" s="17">
        <v>59</v>
      </c>
      <c r="U615" s="17">
        <v>6</v>
      </c>
      <c r="V615" s="17">
        <v>5</v>
      </c>
      <c r="W615" s="17">
        <v>1</v>
      </c>
    </row>
    <row r="616" spans="2:23">
      <c r="B616" t="s">
        <v>2007</v>
      </c>
      <c r="C616" s="18" t="s">
        <v>2006</v>
      </c>
      <c r="D616" s="17">
        <v>2</v>
      </c>
      <c r="E616" s="17">
        <v>0.48</v>
      </c>
      <c r="F616" s="17">
        <v>322540000</v>
      </c>
      <c r="G616" s="17">
        <v>0.16</v>
      </c>
      <c r="H616" s="17"/>
      <c r="I616" s="17">
        <v>1</v>
      </c>
      <c r="J616" s="17">
        <v>1</v>
      </c>
      <c r="K616" s="17">
        <v>4</v>
      </c>
      <c r="L616" s="17"/>
      <c r="M616" s="17">
        <v>5</v>
      </c>
      <c r="N616" s="17">
        <v>22</v>
      </c>
      <c r="O616" s="17">
        <v>1</v>
      </c>
      <c r="P616" s="17">
        <v>1</v>
      </c>
      <c r="Q616" s="17">
        <v>1</v>
      </c>
      <c r="R616" s="17">
        <v>1</v>
      </c>
      <c r="S616" s="17"/>
      <c r="T616" s="17">
        <v>1</v>
      </c>
      <c r="U616" s="17">
        <v>1</v>
      </c>
      <c r="V616" s="17">
        <v>1</v>
      </c>
      <c r="W616" s="17">
        <v>1</v>
      </c>
    </row>
    <row r="617" spans="2:23">
      <c r="B617" t="s">
        <v>2011</v>
      </c>
      <c r="C617" s="18" t="s">
        <v>2010</v>
      </c>
      <c r="D617" s="17">
        <v>2</v>
      </c>
      <c r="E617" s="17">
        <v>0.1</v>
      </c>
      <c r="F617" s="17">
        <v>320790000</v>
      </c>
      <c r="G617" s="17">
        <v>0.15</v>
      </c>
      <c r="H617" s="17"/>
      <c r="I617" s="17">
        <v>2</v>
      </c>
      <c r="J617" s="17">
        <v>17</v>
      </c>
      <c r="K617" s="17">
        <v>1</v>
      </c>
      <c r="L617" s="17"/>
      <c r="M617" s="17">
        <v>3</v>
      </c>
      <c r="N617" s="17">
        <v>3</v>
      </c>
      <c r="O617" s="17">
        <v>7</v>
      </c>
      <c r="P617" s="17">
        <v>1</v>
      </c>
      <c r="Q617" s="17">
        <v>1</v>
      </c>
      <c r="R617" s="17">
        <v>1</v>
      </c>
      <c r="S617" s="17"/>
      <c r="T617" s="17">
        <v>6</v>
      </c>
      <c r="U617" s="17">
        <v>20</v>
      </c>
      <c r="V617" s="17">
        <v>3</v>
      </c>
      <c r="W617" s="17">
        <v>1</v>
      </c>
    </row>
    <row r="618" spans="2:23">
      <c r="B618" t="s">
        <v>2014</v>
      </c>
      <c r="C618" s="18" t="s">
        <v>2013</v>
      </c>
      <c r="D618" s="17">
        <v>9</v>
      </c>
      <c r="E618" s="17">
        <v>0.77999999999999992</v>
      </c>
      <c r="F618" s="17">
        <v>319300000</v>
      </c>
      <c r="G618" s="17">
        <v>0.19</v>
      </c>
      <c r="H618" s="17"/>
      <c r="I618" s="17">
        <v>1</v>
      </c>
      <c r="J618" s="17">
        <v>1</v>
      </c>
      <c r="K618" s="17">
        <v>7</v>
      </c>
      <c r="L618" s="17"/>
      <c r="M618" s="17">
        <v>1</v>
      </c>
      <c r="N618" s="17">
        <v>5</v>
      </c>
      <c r="O618" s="17">
        <v>1</v>
      </c>
      <c r="P618" s="17">
        <v>1</v>
      </c>
      <c r="Q618" s="17">
        <v>1</v>
      </c>
      <c r="R618" s="17">
        <v>1</v>
      </c>
      <c r="S618" s="17"/>
      <c r="T618" s="17">
        <v>31</v>
      </c>
      <c r="U618" s="17">
        <v>2</v>
      </c>
      <c r="V618" s="17">
        <v>1</v>
      </c>
      <c r="W618" s="17">
        <v>1</v>
      </c>
    </row>
    <row r="619" spans="2:23">
      <c r="B619" t="s">
        <v>2018</v>
      </c>
      <c r="C619" s="18" t="s">
        <v>2017</v>
      </c>
      <c r="D619" s="17">
        <v>28</v>
      </c>
      <c r="E619" s="17">
        <v>0.44999999999999996</v>
      </c>
      <c r="F619" s="17">
        <v>316410000</v>
      </c>
      <c r="G619" s="17">
        <v>0.16</v>
      </c>
      <c r="H619" s="17"/>
      <c r="I619" s="17">
        <v>1</v>
      </c>
      <c r="J619" s="17">
        <v>1</v>
      </c>
      <c r="K619" s="17">
        <v>1</v>
      </c>
      <c r="L619" s="17"/>
      <c r="M619" s="17">
        <v>5</v>
      </c>
      <c r="N619" s="17">
        <v>15</v>
      </c>
      <c r="O619" s="17">
        <v>8</v>
      </c>
      <c r="P619" s="17">
        <v>1</v>
      </c>
      <c r="Q619" s="17">
        <v>1</v>
      </c>
      <c r="R619" s="17">
        <v>1</v>
      </c>
      <c r="S619" s="17"/>
      <c r="T619" s="17">
        <v>38</v>
      </c>
      <c r="U619" s="17">
        <v>1</v>
      </c>
      <c r="V619" s="17">
        <v>2</v>
      </c>
      <c r="W619" s="17">
        <v>1</v>
      </c>
    </row>
    <row r="620" spans="2:23">
      <c r="B620" t="s">
        <v>2021</v>
      </c>
      <c r="C620" s="18" t="s">
        <v>2020</v>
      </c>
      <c r="D620" s="17">
        <v>12</v>
      </c>
      <c r="E620" s="17">
        <v>0.6</v>
      </c>
      <c r="F620" s="17">
        <v>314820000</v>
      </c>
      <c r="G620" s="17">
        <v>0.19</v>
      </c>
      <c r="H620" s="17"/>
      <c r="I620" s="17">
        <v>1</v>
      </c>
      <c r="J620" s="17">
        <v>2</v>
      </c>
      <c r="K620" s="17">
        <v>1</v>
      </c>
      <c r="L620" s="17"/>
      <c r="M620" s="17">
        <v>5</v>
      </c>
      <c r="N620" s="17">
        <v>8</v>
      </c>
      <c r="O620" s="17">
        <v>17</v>
      </c>
      <c r="P620" s="17">
        <v>1</v>
      </c>
      <c r="Q620" s="17">
        <v>1</v>
      </c>
      <c r="R620" s="17">
        <v>1</v>
      </c>
      <c r="S620" s="17"/>
      <c r="T620" s="17">
        <v>5</v>
      </c>
      <c r="U620" s="17">
        <v>3</v>
      </c>
      <c r="V620" s="17">
        <v>1</v>
      </c>
      <c r="W620" s="17">
        <v>1</v>
      </c>
    </row>
    <row r="621" spans="2:23">
      <c r="B621" t="s">
        <v>2024</v>
      </c>
      <c r="C621" s="18" t="s">
        <v>2023</v>
      </c>
      <c r="D621" s="17">
        <v>1</v>
      </c>
      <c r="E621" s="17">
        <v>0.28999999999999998</v>
      </c>
      <c r="F621" s="17">
        <v>314160000</v>
      </c>
      <c r="G621" s="17">
        <v>0.13</v>
      </c>
      <c r="H621" s="17"/>
      <c r="I621" s="17">
        <v>1</v>
      </c>
      <c r="J621" s="17">
        <v>1</v>
      </c>
      <c r="K621" s="17">
        <v>6</v>
      </c>
      <c r="L621" s="17"/>
      <c r="M621" s="17">
        <v>1</v>
      </c>
      <c r="N621" s="17">
        <v>1</v>
      </c>
      <c r="O621" s="17">
        <v>1</v>
      </c>
      <c r="P621" s="17">
        <v>1</v>
      </c>
      <c r="Q621" s="17">
        <v>1</v>
      </c>
      <c r="R621" s="17">
        <v>1</v>
      </c>
      <c r="S621" s="17"/>
      <c r="T621" s="17">
        <v>20</v>
      </c>
      <c r="U621" s="17">
        <v>2</v>
      </c>
      <c r="V621" s="17">
        <v>1</v>
      </c>
      <c r="W621" s="17">
        <v>1</v>
      </c>
    </row>
    <row r="622" spans="2:23">
      <c r="B622" t="s">
        <v>2027</v>
      </c>
      <c r="C622" s="18" t="s">
        <v>2026</v>
      </c>
      <c r="D622" s="17">
        <v>13</v>
      </c>
      <c r="E622" s="17">
        <v>0.37</v>
      </c>
      <c r="F622" s="17">
        <v>313290000</v>
      </c>
      <c r="G622" s="17">
        <v>0.13999999999999999</v>
      </c>
      <c r="H622" s="17"/>
      <c r="I622" s="17">
        <v>1</v>
      </c>
      <c r="J622" s="17">
        <v>13</v>
      </c>
      <c r="K622" s="17">
        <v>1</v>
      </c>
      <c r="L622" s="17"/>
      <c r="M622" s="17">
        <v>1</v>
      </c>
      <c r="N622" s="17">
        <v>2</v>
      </c>
      <c r="O622" s="17">
        <v>1</v>
      </c>
      <c r="P622" s="17">
        <v>1</v>
      </c>
      <c r="Q622" s="17">
        <v>1</v>
      </c>
      <c r="R622" s="17">
        <v>1</v>
      </c>
      <c r="S622" s="17"/>
      <c r="T622" s="17">
        <v>29</v>
      </c>
      <c r="U622" s="17">
        <v>12</v>
      </c>
      <c r="V622" s="17">
        <v>4</v>
      </c>
      <c r="W622" s="17">
        <v>1</v>
      </c>
    </row>
    <row r="623" spans="2:23">
      <c r="B623" t="s">
        <v>2030</v>
      </c>
      <c r="C623" s="18" t="s">
        <v>2029</v>
      </c>
      <c r="D623" s="17">
        <v>5</v>
      </c>
      <c r="E623" s="17">
        <v>0.4</v>
      </c>
      <c r="F623" s="17">
        <v>313250000</v>
      </c>
      <c r="G623" s="17">
        <v>0.09</v>
      </c>
      <c r="H623" s="17"/>
      <c r="I623" s="17">
        <v>1</v>
      </c>
      <c r="J623" s="17">
        <v>8</v>
      </c>
      <c r="K623" s="17">
        <v>1</v>
      </c>
      <c r="L623" s="17"/>
      <c r="M623" s="17">
        <v>5</v>
      </c>
      <c r="N623" s="17">
        <v>8</v>
      </c>
      <c r="O623" s="17">
        <v>1</v>
      </c>
      <c r="P623" s="17">
        <v>1</v>
      </c>
      <c r="Q623" s="17">
        <v>1</v>
      </c>
      <c r="R623" s="17">
        <v>1</v>
      </c>
      <c r="S623" s="17"/>
      <c r="T623" s="17">
        <v>1</v>
      </c>
      <c r="U623" s="17">
        <v>1</v>
      </c>
      <c r="V623" s="17">
        <v>8</v>
      </c>
      <c r="W623" s="17">
        <v>1</v>
      </c>
    </row>
    <row r="624" spans="2:23">
      <c r="B624" t="s">
        <v>2033</v>
      </c>
      <c r="C624" s="18" t="s">
        <v>2032</v>
      </c>
      <c r="D624" s="17">
        <v>2</v>
      </c>
      <c r="E624" s="17">
        <v>0.1</v>
      </c>
      <c r="F624" s="17">
        <v>312900000</v>
      </c>
      <c r="G624" s="17">
        <v>6.9999999999999993E-2</v>
      </c>
      <c r="H624" s="17"/>
      <c r="I624" s="17">
        <v>2</v>
      </c>
      <c r="J624" s="17">
        <v>17</v>
      </c>
      <c r="K624" s="17">
        <v>1</v>
      </c>
      <c r="L624" s="17"/>
      <c r="M624" s="17">
        <v>3</v>
      </c>
      <c r="N624" s="17">
        <v>3</v>
      </c>
      <c r="O624" s="17">
        <v>6</v>
      </c>
      <c r="P624" s="17">
        <v>1</v>
      </c>
      <c r="Q624" s="17">
        <v>1</v>
      </c>
      <c r="R624" s="17">
        <v>1</v>
      </c>
      <c r="S624" s="17"/>
      <c r="T624" s="17">
        <v>6</v>
      </c>
      <c r="U624" s="17">
        <v>20</v>
      </c>
      <c r="V624" s="17">
        <v>3</v>
      </c>
      <c r="W624" s="17">
        <v>1</v>
      </c>
    </row>
    <row r="625" spans="2:23">
      <c r="B625" t="s">
        <v>2036</v>
      </c>
      <c r="C625" s="18" t="s">
        <v>2035</v>
      </c>
      <c r="D625" s="17">
        <v>22</v>
      </c>
      <c r="E625" s="17">
        <v>0.08</v>
      </c>
      <c r="F625" s="17">
        <v>311140000</v>
      </c>
      <c r="G625" s="17">
        <v>0.1</v>
      </c>
      <c r="H625" s="17"/>
      <c r="I625" s="17">
        <v>1</v>
      </c>
      <c r="J625" s="17">
        <v>1</v>
      </c>
      <c r="K625" s="17">
        <v>1</v>
      </c>
      <c r="L625" s="17"/>
      <c r="M625" s="17">
        <v>5</v>
      </c>
      <c r="N625" s="17">
        <v>23</v>
      </c>
      <c r="O625" s="17">
        <v>1</v>
      </c>
      <c r="P625" s="17">
        <v>1</v>
      </c>
      <c r="Q625" s="17">
        <v>1</v>
      </c>
      <c r="R625" s="17">
        <v>1</v>
      </c>
      <c r="S625" s="17"/>
      <c r="T625" s="17">
        <v>3</v>
      </c>
      <c r="U625" s="17">
        <v>2</v>
      </c>
      <c r="V625" s="17">
        <v>1</v>
      </c>
      <c r="W625" s="17">
        <v>1</v>
      </c>
    </row>
    <row r="626" spans="2:23">
      <c r="B626" t="s">
        <v>2039</v>
      </c>
      <c r="C626" s="18" t="s">
        <v>2038</v>
      </c>
      <c r="D626" s="17">
        <v>4</v>
      </c>
      <c r="E626" s="17">
        <v>2.9899999999999998</v>
      </c>
      <c r="F626" s="17">
        <v>310670000</v>
      </c>
      <c r="G626" s="17">
        <v>0.13999999999999999</v>
      </c>
      <c r="H626" s="17"/>
      <c r="I626" s="17">
        <v>1</v>
      </c>
      <c r="J626" s="17">
        <v>5</v>
      </c>
      <c r="K626" s="17">
        <v>1</v>
      </c>
      <c r="L626" s="17"/>
      <c r="M626" s="17">
        <v>5</v>
      </c>
      <c r="N626" s="17">
        <v>8</v>
      </c>
      <c r="O626" s="17">
        <v>1</v>
      </c>
      <c r="P626" s="17">
        <v>1</v>
      </c>
      <c r="Q626" s="17">
        <v>1</v>
      </c>
      <c r="R626" s="17">
        <v>1</v>
      </c>
      <c r="S626" s="17"/>
      <c r="T626" s="17">
        <v>41</v>
      </c>
      <c r="U626" s="17">
        <v>7</v>
      </c>
      <c r="V626" s="17">
        <v>2</v>
      </c>
      <c r="W626" s="17">
        <v>1</v>
      </c>
    </row>
    <row r="627" spans="2:23">
      <c r="B627" t="s">
        <v>2042</v>
      </c>
      <c r="C627" s="18" t="s">
        <v>2041</v>
      </c>
      <c r="D627" s="17">
        <v>4</v>
      </c>
      <c r="E627" s="17">
        <v>0.63</v>
      </c>
      <c r="F627" s="17">
        <v>310090000</v>
      </c>
      <c r="G627" s="17">
        <v>0.13</v>
      </c>
      <c r="H627" s="17"/>
      <c r="I627" s="17">
        <v>1</v>
      </c>
      <c r="J627" s="17">
        <v>13</v>
      </c>
      <c r="K627" s="17">
        <v>1</v>
      </c>
      <c r="L627" s="17"/>
      <c r="M627" s="17">
        <v>5</v>
      </c>
      <c r="N627" s="17">
        <v>20</v>
      </c>
      <c r="O627" s="17">
        <v>49</v>
      </c>
      <c r="P627" s="17">
        <v>1</v>
      </c>
      <c r="Q627" s="17">
        <v>1</v>
      </c>
      <c r="R627" s="17">
        <v>1</v>
      </c>
      <c r="S627" s="17"/>
      <c r="T627" s="17">
        <v>15</v>
      </c>
      <c r="U627" s="17">
        <v>5</v>
      </c>
      <c r="V627" s="17">
        <v>2</v>
      </c>
      <c r="W627" s="17">
        <v>1</v>
      </c>
    </row>
    <row r="628" spans="2:23">
      <c r="B628" t="s">
        <v>2046</v>
      </c>
      <c r="C628" s="18" t="s">
        <v>2045</v>
      </c>
      <c r="D628" s="17">
        <v>22</v>
      </c>
      <c r="E628" s="17">
        <v>0.08</v>
      </c>
      <c r="F628" s="17">
        <v>309260000</v>
      </c>
      <c r="G628" s="17">
        <v>0.1</v>
      </c>
      <c r="H628" s="17"/>
      <c r="I628" s="17">
        <v>1</v>
      </c>
      <c r="J628" s="17">
        <v>1</v>
      </c>
      <c r="K628" s="17">
        <v>1</v>
      </c>
      <c r="L628" s="17"/>
      <c r="M628" s="17">
        <v>5</v>
      </c>
      <c r="N628" s="17">
        <v>21</v>
      </c>
      <c r="O628" s="17">
        <v>1</v>
      </c>
      <c r="P628" s="17">
        <v>1</v>
      </c>
      <c r="Q628" s="17">
        <v>1</v>
      </c>
      <c r="R628" s="17">
        <v>1</v>
      </c>
      <c r="S628" s="17"/>
      <c r="T628" s="17">
        <v>3</v>
      </c>
      <c r="U628" s="17">
        <v>2</v>
      </c>
      <c r="V628" s="17">
        <v>1</v>
      </c>
      <c r="W628" s="17">
        <v>1</v>
      </c>
    </row>
    <row r="629" spans="2:23">
      <c r="B629" t="s">
        <v>2049</v>
      </c>
      <c r="C629" s="18" t="s">
        <v>2048</v>
      </c>
      <c r="D629" s="17">
        <v>4</v>
      </c>
      <c r="E629" s="17">
        <v>2.2200000000000002</v>
      </c>
      <c r="F629" s="17">
        <v>306890000</v>
      </c>
      <c r="G629" s="17">
        <v>0.12</v>
      </c>
      <c r="H629" s="17"/>
      <c r="I629" s="17">
        <v>1</v>
      </c>
      <c r="J629" s="17">
        <v>1</v>
      </c>
      <c r="K629" s="17">
        <v>4</v>
      </c>
      <c r="L629" s="17"/>
      <c r="M629" s="17">
        <v>5</v>
      </c>
      <c r="N629" s="17">
        <v>8</v>
      </c>
      <c r="O629" s="17">
        <v>50</v>
      </c>
      <c r="P629" s="17">
        <v>1</v>
      </c>
      <c r="Q629" s="17">
        <v>1</v>
      </c>
      <c r="R629" s="17">
        <v>1</v>
      </c>
      <c r="S629" s="17"/>
      <c r="T629" s="17">
        <v>60</v>
      </c>
      <c r="U629" s="17">
        <v>1</v>
      </c>
      <c r="V629" s="17">
        <v>2</v>
      </c>
      <c r="W629" s="17">
        <v>1</v>
      </c>
    </row>
    <row r="630" spans="2:23">
      <c r="B630" t="s">
        <v>2053</v>
      </c>
      <c r="C630" s="18" t="s">
        <v>2052</v>
      </c>
      <c r="D630" s="17">
        <v>2</v>
      </c>
      <c r="E630" s="17">
        <v>0.3</v>
      </c>
      <c r="F630" s="17">
        <v>306570000</v>
      </c>
      <c r="G630" s="17">
        <v>0.21</v>
      </c>
      <c r="H630" s="17"/>
      <c r="I630" s="17">
        <v>1</v>
      </c>
      <c r="J630" s="17">
        <v>13</v>
      </c>
      <c r="K630" s="17">
        <v>2</v>
      </c>
      <c r="L630" s="17"/>
      <c r="M630" s="17">
        <v>1</v>
      </c>
      <c r="N630" s="17">
        <v>2</v>
      </c>
      <c r="O630" s="17">
        <v>1</v>
      </c>
      <c r="P630" s="17">
        <v>1</v>
      </c>
      <c r="Q630" s="17">
        <v>1</v>
      </c>
      <c r="R630" s="17">
        <v>1</v>
      </c>
      <c r="S630" s="17"/>
      <c r="T630" s="17">
        <v>3</v>
      </c>
      <c r="U630" s="17">
        <v>5</v>
      </c>
      <c r="V630" s="17">
        <v>4</v>
      </c>
      <c r="W630" s="17">
        <v>1</v>
      </c>
    </row>
    <row r="631" spans="2:23">
      <c r="B631" t="s">
        <v>2056</v>
      </c>
      <c r="C631" s="18" t="s">
        <v>2055</v>
      </c>
      <c r="D631" s="17">
        <v>4</v>
      </c>
      <c r="E631" s="17">
        <v>0.54999999999999993</v>
      </c>
      <c r="F631" s="17">
        <v>305430000</v>
      </c>
      <c r="G631" s="17">
        <v>0.11</v>
      </c>
      <c r="H631" s="17"/>
      <c r="I631" s="17">
        <v>1</v>
      </c>
      <c r="J631" s="17">
        <v>5</v>
      </c>
      <c r="K631" s="17">
        <v>1</v>
      </c>
      <c r="L631" s="17"/>
      <c r="M631" s="17">
        <v>1</v>
      </c>
      <c r="N631" s="17">
        <v>2</v>
      </c>
      <c r="O631" s="17">
        <v>1</v>
      </c>
      <c r="P631" s="17">
        <v>1</v>
      </c>
      <c r="Q631" s="17">
        <v>1</v>
      </c>
      <c r="R631" s="17">
        <v>1</v>
      </c>
      <c r="S631" s="17"/>
      <c r="T631" s="17">
        <v>5</v>
      </c>
      <c r="U631" s="17">
        <v>7</v>
      </c>
      <c r="V631" s="17">
        <v>1</v>
      </c>
      <c r="W631" s="17">
        <v>1</v>
      </c>
    </row>
    <row r="632" spans="2:23">
      <c r="B632" t="s">
        <v>2059</v>
      </c>
      <c r="C632" s="18" t="s">
        <v>2058</v>
      </c>
      <c r="D632" s="17">
        <v>20</v>
      </c>
      <c r="E632" s="17">
        <v>0.76</v>
      </c>
      <c r="F632" s="17">
        <v>304720000</v>
      </c>
      <c r="G632" s="17">
        <v>0.42</v>
      </c>
      <c r="H632" s="17"/>
      <c r="I632" s="17">
        <v>1</v>
      </c>
      <c r="J632" s="17">
        <v>1</v>
      </c>
      <c r="K632" s="17">
        <v>6</v>
      </c>
      <c r="L632" s="17"/>
      <c r="M632" s="17">
        <v>1</v>
      </c>
      <c r="N632" s="17">
        <v>1</v>
      </c>
      <c r="O632" s="17">
        <v>1</v>
      </c>
      <c r="P632" s="17">
        <v>1</v>
      </c>
      <c r="Q632" s="17">
        <v>2</v>
      </c>
      <c r="R632" s="17">
        <v>2</v>
      </c>
      <c r="S632" s="17"/>
      <c r="T632" s="17">
        <v>20</v>
      </c>
      <c r="U632" s="17">
        <v>2</v>
      </c>
      <c r="V632" s="17">
        <v>1</v>
      </c>
      <c r="W632" s="17">
        <v>1</v>
      </c>
    </row>
    <row r="633" spans="2:23">
      <c r="B633" t="s">
        <v>2062</v>
      </c>
      <c r="C633" s="18" t="s">
        <v>2061</v>
      </c>
      <c r="D633" s="17">
        <v>2</v>
      </c>
      <c r="E633" s="17">
        <v>0.5</v>
      </c>
      <c r="F633" s="17">
        <v>303140000</v>
      </c>
      <c r="G633" s="17">
        <v>0.11</v>
      </c>
      <c r="H633" s="17"/>
      <c r="I633" s="17">
        <v>2</v>
      </c>
      <c r="J633" s="17">
        <v>1</v>
      </c>
      <c r="K633" s="17">
        <v>3</v>
      </c>
      <c r="L633" s="17"/>
      <c r="M633" s="17">
        <v>9</v>
      </c>
      <c r="N633" s="17">
        <v>16</v>
      </c>
      <c r="O633" s="17">
        <v>2</v>
      </c>
      <c r="P633" s="17">
        <v>1</v>
      </c>
      <c r="Q633" s="17">
        <v>1</v>
      </c>
      <c r="R633" s="17">
        <v>1</v>
      </c>
      <c r="S633" s="17"/>
      <c r="T633" s="17">
        <v>11</v>
      </c>
      <c r="U633" s="17">
        <v>4</v>
      </c>
      <c r="V633" s="17">
        <v>3</v>
      </c>
      <c r="W633" s="17">
        <v>1</v>
      </c>
    </row>
    <row r="634" spans="2:23">
      <c r="B634" t="s">
        <v>2065</v>
      </c>
      <c r="C634" s="18" t="s">
        <v>2064</v>
      </c>
      <c r="D634" s="17">
        <v>12</v>
      </c>
      <c r="E634" s="17">
        <v>0.6</v>
      </c>
      <c r="F634" s="17">
        <v>302420000</v>
      </c>
      <c r="G634" s="17">
        <v>0.19</v>
      </c>
      <c r="H634" s="17"/>
      <c r="I634" s="17">
        <v>1</v>
      </c>
      <c r="J634" s="17">
        <v>26</v>
      </c>
      <c r="K634" s="17">
        <v>4</v>
      </c>
      <c r="L634" s="17"/>
      <c r="M634" s="17">
        <v>5</v>
      </c>
      <c r="N634" s="17">
        <v>14</v>
      </c>
      <c r="O634" s="17">
        <v>1</v>
      </c>
      <c r="P634" s="17">
        <v>1</v>
      </c>
      <c r="Q634" s="17">
        <v>1</v>
      </c>
      <c r="R634" s="17">
        <v>1</v>
      </c>
      <c r="S634" s="17"/>
      <c r="T634" s="17">
        <v>5</v>
      </c>
      <c r="U634" s="17">
        <v>2</v>
      </c>
      <c r="V634" s="17">
        <v>2</v>
      </c>
      <c r="W634" s="17">
        <v>1</v>
      </c>
    </row>
    <row r="635" spans="2:23">
      <c r="B635" t="s">
        <v>2068</v>
      </c>
      <c r="C635" s="18" t="s">
        <v>2067</v>
      </c>
      <c r="D635" s="17">
        <v>23</v>
      </c>
      <c r="E635" s="17">
        <v>0.86</v>
      </c>
      <c r="F635" s="17">
        <v>302230000</v>
      </c>
      <c r="G635" s="17">
        <v>0.11</v>
      </c>
      <c r="H635" s="17"/>
      <c r="I635" s="17">
        <v>1</v>
      </c>
      <c r="J635" s="17">
        <v>1</v>
      </c>
      <c r="K635" s="17">
        <v>3</v>
      </c>
      <c r="L635" s="17"/>
      <c r="M635" s="17">
        <v>5</v>
      </c>
      <c r="N635" s="17">
        <v>14</v>
      </c>
      <c r="O635" s="17">
        <v>14</v>
      </c>
      <c r="P635" s="17">
        <v>1</v>
      </c>
      <c r="Q635" s="17">
        <v>1</v>
      </c>
      <c r="R635" s="17">
        <v>1</v>
      </c>
      <c r="S635" s="17"/>
      <c r="T635" s="17">
        <v>61</v>
      </c>
      <c r="U635" s="17">
        <v>2</v>
      </c>
      <c r="V635" s="17">
        <v>1</v>
      </c>
      <c r="W635" s="17">
        <v>1</v>
      </c>
    </row>
    <row r="636" spans="2:23">
      <c r="B636" t="s">
        <v>2072</v>
      </c>
      <c r="C636" s="18" t="s">
        <v>2071</v>
      </c>
      <c r="D636" s="17">
        <v>4</v>
      </c>
      <c r="E636" s="17">
        <v>0.2</v>
      </c>
      <c r="F636" s="17">
        <v>301380000</v>
      </c>
      <c r="G636" s="17">
        <v>0.13</v>
      </c>
      <c r="H636" s="17"/>
      <c r="I636" s="17">
        <v>1</v>
      </c>
      <c r="J636" s="17">
        <v>8</v>
      </c>
      <c r="K636" s="17">
        <v>1</v>
      </c>
      <c r="L636" s="17"/>
      <c r="M636" s="17">
        <v>1</v>
      </c>
      <c r="N636" s="17">
        <v>1</v>
      </c>
      <c r="O636" s="17">
        <v>1</v>
      </c>
      <c r="P636" s="17">
        <v>1</v>
      </c>
      <c r="Q636" s="17">
        <v>1</v>
      </c>
      <c r="R636" s="17">
        <v>1</v>
      </c>
      <c r="S636" s="17"/>
      <c r="T636" s="17">
        <v>7</v>
      </c>
      <c r="U636" s="17">
        <v>2</v>
      </c>
      <c r="V636" s="17">
        <v>2</v>
      </c>
      <c r="W636" s="17">
        <v>1</v>
      </c>
    </row>
    <row r="637" spans="2:23">
      <c r="B637" t="s">
        <v>2075</v>
      </c>
      <c r="C637" s="18" t="s">
        <v>2074</v>
      </c>
      <c r="D637" s="17">
        <v>14</v>
      </c>
      <c r="E637" s="17">
        <v>0.19</v>
      </c>
      <c r="F637" s="17">
        <v>301160000</v>
      </c>
      <c r="G637" s="17">
        <v>6.9999999999999993E-2</v>
      </c>
      <c r="H637" s="17"/>
      <c r="I637" s="17">
        <v>1</v>
      </c>
      <c r="J637" s="17">
        <v>13</v>
      </c>
      <c r="K637" s="17">
        <v>1</v>
      </c>
      <c r="L637" s="17"/>
      <c r="M637" s="17">
        <v>1</v>
      </c>
      <c r="N637" s="17">
        <v>1</v>
      </c>
      <c r="O637" s="17">
        <v>1</v>
      </c>
      <c r="P637" s="17">
        <v>1</v>
      </c>
      <c r="Q637" s="17">
        <v>1</v>
      </c>
      <c r="R637" s="17">
        <v>1</v>
      </c>
      <c r="S637" s="17"/>
      <c r="T637" s="17">
        <v>7</v>
      </c>
      <c r="U637" s="17">
        <v>5</v>
      </c>
      <c r="V637" s="17">
        <v>2</v>
      </c>
      <c r="W637" s="17">
        <v>1</v>
      </c>
    </row>
    <row r="638" spans="2:23">
      <c r="B638" t="s">
        <v>2078</v>
      </c>
      <c r="C638" s="18" t="s">
        <v>2077</v>
      </c>
      <c r="D638" s="17">
        <v>27</v>
      </c>
      <c r="E638" s="17">
        <v>0.2</v>
      </c>
      <c r="F638" s="17">
        <v>300950000</v>
      </c>
      <c r="G638" s="17">
        <v>0.19</v>
      </c>
      <c r="H638" s="17"/>
      <c r="I638" s="17">
        <v>1</v>
      </c>
      <c r="J638" s="17">
        <v>10</v>
      </c>
      <c r="K638" s="17">
        <v>2</v>
      </c>
      <c r="L638" s="17"/>
      <c r="M638" s="17">
        <v>1</v>
      </c>
      <c r="N638" s="17">
        <v>2</v>
      </c>
      <c r="O638" s="17">
        <v>1</v>
      </c>
      <c r="P638" s="17">
        <v>1</v>
      </c>
      <c r="Q638" s="17">
        <v>1</v>
      </c>
      <c r="R638" s="17">
        <v>1</v>
      </c>
      <c r="S638" s="17"/>
      <c r="T638" s="17">
        <v>4</v>
      </c>
      <c r="U638" s="17">
        <v>2</v>
      </c>
      <c r="V638" s="17">
        <v>1</v>
      </c>
      <c r="W638" s="17">
        <v>1</v>
      </c>
    </row>
    <row r="639" spans="2:23">
      <c r="B639" t="s">
        <v>2081</v>
      </c>
      <c r="C639" s="18" t="s">
        <v>2080</v>
      </c>
      <c r="D639" s="17">
        <v>1</v>
      </c>
      <c r="E639" s="17">
        <v>0.35000000000000003</v>
      </c>
      <c r="F639" s="17">
        <v>300530000</v>
      </c>
      <c r="G639" s="17">
        <v>6.9999999999999993E-2</v>
      </c>
      <c r="H639" s="17"/>
      <c r="I639" s="17">
        <v>1</v>
      </c>
      <c r="J639" s="17">
        <v>8</v>
      </c>
      <c r="K639" s="17">
        <v>1</v>
      </c>
      <c r="L639" s="17"/>
      <c r="M639" s="17">
        <v>5</v>
      </c>
      <c r="N639" s="17">
        <v>14</v>
      </c>
      <c r="O639" s="17">
        <v>28</v>
      </c>
      <c r="P639" s="17">
        <v>1</v>
      </c>
      <c r="Q639" s="17">
        <v>1</v>
      </c>
      <c r="R639" s="17">
        <v>1</v>
      </c>
      <c r="S639" s="17"/>
      <c r="T639" s="17">
        <v>1</v>
      </c>
      <c r="U639" s="17">
        <v>2</v>
      </c>
      <c r="V639" s="17">
        <v>8</v>
      </c>
      <c r="W639" s="17">
        <v>1</v>
      </c>
    </row>
    <row r="640" spans="2:23">
      <c r="B640" t="s">
        <v>2084</v>
      </c>
      <c r="C640" s="18" t="s">
        <v>2083</v>
      </c>
      <c r="D640" s="17">
        <v>2</v>
      </c>
      <c r="E640" s="17">
        <v>0.51</v>
      </c>
      <c r="F640" s="17">
        <v>299820000</v>
      </c>
      <c r="G640" s="17">
        <v>0.16999999999999998</v>
      </c>
      <c r="H640" s="17"/>
      <c r="I640" s="17">
        <v>1</v>
      </c>
      <c r="J640" s="17">
        <v>1</v>
      </c>
      <c r="K640" s="17">
        <v>4</v>
      </c>
      <c r="L640" s="17"/>
      <c r="M640" s="17">
        <v>5</v>
      </c>
      <c r="N640" s="17">
        <v>26</v>
      </c>
      <c r="O640" s="17">
        <v>51</v>
      </c>
      <c r="P640" s="17">
        <v>1</v>
      </c>
      <c r="Q640" s="17">
        <v>1</v>
      </c>
      <c r="R640" s="17">
        <v>1</v>
      </c>
      <c r="S640" s="17"/>
      <c r="T640" s="17">
        <v>1</v>
      </c>
      <c r="U640" s="17">
        <v>2</v>
      </c>
      <c r="V640" s="17">
        <v>1</v>
      </c>
      <c r="W640" s="17">
        <v>1</v>
      </c>
    </row>
    <row r="641" spans="2:23">
      <c r="B641" t="s">
        <v>2088</v>
      </c>
      <c r="C641" s="18" t="s">
        <v>2087</v>
      </c>
      <c r="D641" s="17">
        <v>9</v>
      </c>
      <c r="E641" s="17">
        <v>0.66</v>
      </c>
      <c r="F641" s="17">
        <v>295850000</v>
      </c>
      <c r="G641" s="17">
        <v>0.13999999999999999</v>
      </c>
      <c r="H641" s="17"/>
      <c r="I641" s="17">
        <v>1</v>
      </c>
      <c r="J641" s="17">
        <v>1</v>
      </c>
      <c r="K641" s="17">
        <v>7</v>
      </c>
      <c r="L641" s="17"/>
      <c r="M641" s="17">
        <v>1</v>
      </c>
      <c r="N641" s="17">
        <v>2</v>
      </c>
      <c r="O641" s="17">
        <v>1</v>
      </c>
      <c r="P641" s="17">
        <v>1</v>
      </c>
      <c r="Q641" s="17">
        <v>1</v>
      </c>
      <c r="R641" s="17">
        <v>1</v>
      </c>
      <c r="S641" s="17"/>
      <c r="T641" s="17">
        <v>31</v>
      </c>
      <c r="U641" s="17">
        <v>2</v>
      </c>
      <c r="V641" s="17">
        <v>1</v>
      </c>
      <c r="W641" s="17">
        <v>1</v>
      </c>
    </row>
    <row r="642" spans="2:23">
      <c r="B642" t="s">
        <v>2092</v>
      </c>
      <c r="C642" s="18" t="s">
        <v>2091</v>
      </c>
      <c r="D642" s="17">
        <v>4</v>
      </c>
      <c r="E642" s="17">
        <v>0.63</v>
      </c>
      <c r="F642" s="17">
        <v>291250000</v>
      </c>
      <c r="G642" s="17">
        <v>0.12</v>
      </c>
      <c r="H642" s="17"/>
      <c r="I642" s="17">
        <v>1</v>
      </c>
      <c r="J642" s="17">
        <v>13</v>
      </c>
      <c r="K642" s="17">
        <v>1</v>
      </c>
      <c r="L642" s="17"/>
      <c r="M642" s="17">
        <v>5</v>
      </c>
      <c r="N642" s="17">
        <v>14</v>
      </c>
      <c r="O642" s="17">
        <v>28</v>
      </c>
      <c r="P642" s="17">
        <v>1</v>
      </c>
      <c r="Q642" s="17">
        <v>1</v>
      </c>
      <c r="R642" s="17">
        <v>1</v>
      </c>
      <c r="S642" s="17"/>
      <c r="T642" s="17">
        <v>15</v>
      </c>
      <c r="U642" s="17">
        <v>5</v>
      </c>
      <c r="V642" s="17">
        <v>2</v>
      </c>
      <c r="W642" s="17">
        <v>1</v>
      </c>
    </row>
    <row r="643" spans="2:23">
      <c r="B643" t="s">
        <v>2095</v>
      </c>
      <c r="C643" s="18" t="s">
        <v>2094</v>
      </c>
      <c r="D643" s="17">
        <v>22</v>
      </c>
      <c r="E643" s="17">
        <v>0.08</v>
      </c>
      <c r="F643" s="17">
        <v>290420000</v>
      </c>
      <c r="G643" s="17">
        <v>0.11</v>
      </c>
      <c r="H643" s="17"/>
      <c r="I643" s="17">
        <v>1</v>
      </c>
      <c r="J643" s="17">
        <v>1</v>
      </c>
      <c r="K643" s="17">
        <v>1</v>
      </c>
      <c r="L643" s="17"/>
      <c r="M643" s="17">
        <v>5</v>
      </c>
      <c r="N643" s="17">
        <v>17</v>
      </c>
      <c r="O643" s="17">
        <v>1</v>
      </c>
      <c r="P643" s="17">
        <v>1</v>
      </c>
      <c r="Q643" s="17">
        <v>1</v>
      </c>
      <c r="R643" s="17">
        <v>1</v>
      </c>
      <c r="S643" s="17"/>
      <c r="T643" s="17">
        <v>3</v>
      </c>
      <c r="U643" s="17">
        <v>2</v>
      </c>
      <c r="V643" s="17">
        <v>1</v>
      </c>
      <c r="W643" s="17">
        <v>1</v>
      </c>
    </row>
    <row r="644" spans="2:23">
      <c r="B644" t="s">
        <v>2098</v>
      </c>
      <c r="C644" s="18" t="s">
        <v>2097</v>
      </c>
      <c r="D644" s="17">
        <v>22</v>
      </c>
      <c r="E644" s="17">
        <v>0.44999999999999996</v>
      </c>
      <c r="F644" s="17">
        <v>290220000</v>
      </c>
      <c r="G644" s="17">
        <v>0.1</v>
      </c>
      <c r="H644" s="17"/>
      <c r="I644" s="17">
        <v>2</v>
      </c>
      <c r="J644" s="17">
        <v>11</v>
      </c>
      <c r="K644" s="17">
        <v>4</v>
      </c>
      <c r="L644" s="17"/>
      <c r="M644" s="17">
        <v>2</v>
      </c>
      <c r="N644" s="17">
        <v>16</v>
      </c>
      <c r="O644" s="17">
        <v>2</v>
      </c>
      <c r="P644" s="17">
        <v>1</v>
      </c>
      <c r="Q644" s="17">
        <v>1</v>
      </c>
      <c r="R644" s="17">
        <v>1</v>
      </c>
      <c r="S644" s="17"/>
      <c r="T644" s="17">
        <v>16</v>
      </c>
      <c r="U644" s="17">
        <v>12</v>
      </c>
      <c r="V644" s="17">
        <v>9</v>
      </c>
      <c r="W644" s="17">
        <v>2</v>
      </c>
    </row>
    <row r="645" spans="2:23">
      <c r="B645" t="s">
        <v>2101</v>
      </c>
      <c r="C645" s="18" t="s">
        <v>2100</v>
      </c>
      <c r="D645" s="17">
        <v>35</v>
      </c>
      <c r="E645" s="17">
        <v>0.65</v>
      </c>
      <c r="F645" s="17">
        <v>289520000</v>
      </c>
      <c r="G645" s="17">
        <v>0.51</v>
      </c>
      <c r="H645" s="17"/>
      <c r="I645" s="17">
        <v>5</v>
      </c>
      <c r="J645" s="17">
        <v>11</v>
      </c>
      <c r="K645" s="17">
        <v>4</v>
      </c>
      <c r="L645" s="17"/>
      <c r="M645" s="17">
        <v>14</v>
      </c>
      <c r="N645" s="17">
        <v>33</v>
      </c>
      <c r="O645" s="17">
        <v>34</v>
      </c>
      <c r="P645" s="17">
        <v>1</v>
      </c>
      <c r="Q645" s="17">
        <v>1</v>
      </c>
      <c r="R645" s="17">
        <v>1</v>
      </c>
      <c r="S645" s="17"/>
      <c r="T645" s="17">
        <v>16</v>
      </c>
      <c r="U645" s="17">
        <v>12</v>
      </c>
      <c r="V645" s="17">
        <v>9</v>
      </c>
      <c r="W645" s="17">
        <v>2</v>
      </c>
    </row>
    <row r="646" spans="2:23">
      <c r="B646" t="s">
        <v>2104</v>
      </c>
      <c r="C646" s="18" t="s">
        <v>2103</v>
      </c>
      <c r="D646" s="17">
        <v>1</v>
      </c>
      <c r="E646" s="17">
        <v>0.35000000000000003</v>
      </c>
      <c r="F646" s="17">
        <v>287790000</v>
      </c>
      <c r="G646" s="17">
        <v>0.11</v>
      </c>
      <c r="H646" s="17"/>
      <c r="I646" s="17">
        <v>1</v>
      </c>
      <c r="J646" s="17">
        <v>8</v>
      </c>
      <c r="K646" s="17">
        <v>1</v>
      </c>
      <c r="L646" s="17"/>
      <c r="M646" s="17">
        <v>5</v>
      </c>
      <c r="N646" s="17">
        <v>15</v>
      </c>
      <c r="O646" s="17">
        <v>27</v>
      </c>
      <c r="P646" s="17">
        <v>1</v>
      </c>
      <c r="Q646" s="17">
        <v>1</v>
      </c>
      <c r="R646" s="17">
        <v>1</v>
      </c>
      <c r="S646" s="17"/>
      <c r="T646" s="17">
        <v>1</v>
      </c>
      <c r="U646" s="17">
        <v>2</v>
      </c>
      <c r="V646" s="17">
        <v>8</v>
      </c>
      <c r="W646" s="17">
        <v>1</v>
      </c>
    </row>
    <row r="647" spans="2:23">
      <c r="B647" t="s">
        <v>2108</v>
      </c>
      <c r="C647" s="18" t="s">
        <v>2107</v>
      </c>
      <c r="D647" s="17">
        <v>27</v>
      </c>
      <c r="E647" s="17">
        <v>0.38999999999999996</v>
      </c>
      <c r="F647" s="17">
        <v>287430000</v>
      </c>
      <c r="G647" s="17">
        <v>0.13</v>
      </c>
      <c r="H647" s="17"/>
      <c r="I647" s="17">
        <v>2</v>
      </c>
      <c r="J647" s="17">
        <v>13</v>
      </c>
      <c r="K647" s="17">
        <v>1</v>
      </c>
      <c r="L647" s="17"/>
      <c r="M647" s="17">
        <v>2</v>
      </c>
      <c r="N647" s="17">
        <v>16</v>
      </c>
      <c r="O647" s="17">
        <v>2</v>
      </c>
      <c r="P647" s="17">
        <v>1</v>
      </c>
      <c r="Q647" s="17">
        <v>1</v>
      </c>
      <c r="R647" s="17">
        <v>1</v>
      </c>
      <c r="S647" s="17"/>
      <c r="T647" s="17">
        <v>37</v>
      </c>
      <c r="U647" s="17">
        <v>12</v>
      </c>
      <c r="V647" s="17">
        <v>4</v>
      </c>
      <c r="W647" s="17">
        <v>1</v>
      </c>
    </row>
    <row r="648" spans="2:23">
      <c r="B648" t="s">
        <v>2111</v>
      </c>
      <c r="C648" s="18" t="s">
        <v>2110</v>
      </c>
      <c r="D648" s="17">
        <v>21</v>
      </c>
      <c r="E648" s="17">
        <v>1.0900000000000001</v>
      </c>
      <c r="F648" s="17">
        <v>287030000</v>
      </c>
      <c r="G648" s="17">
        <v>0.22999999999999998</v>
      </c>
      <c r="H648" s="17"/>
      <c r="I648" s="17">
        <v>1</v>
      </c>
      <c r="J648" s="17">
        <v>8</v>
      </c>
      <c r="K648" s="17">
        <v>1</v>
      </c>
      <c r="L648" s="17"/>
      <c r="M648" s="17">
        <v>5</v>
      </c>
      <c r="N648" s="17">
        <v>13</v>
      </c>
      <c r="O648" s="17">
        <v>10</v>
      </c>
      <c r="P648" s="17">
        <v>1</v>
      </c>
      <c r="Q648" s="17">
        <v>2</v>
      </c>
      <c r="R648" s="17">
        <v>1</v>
      </c>
      <c r="S648" s="17"/>
      <c r="T648" s="17">
        <v>1</v>
      </c>
      <c r="U648" s="17">
        <v>2</v>
      </c>
      <c r="V648" s="17">
        <v>8</v>
      </c>
      <c r="W648" s="17">
        <v>1</v>
      </c>
    </row>
    <row r="649" spans="2:23">
      <c r="B649" t="s">
        <v>2114</v>
      </c>
      <c r="C649" s="18" t="s">
        <v>2113</v>
      </c>
      <c r="D649" s="17">
        <v>4</v>
      </c>
      <c r="E649" s="17">
        <v>0.82000000000000006</v>
      </c>
      <c r="F649" s="17">
        <v>286690000</v>
      </c>
      <c r="G649" s="17">
        <v>0.05</v>
      </c>
      <c r="H649" s="17"/>
      <c r="I649" s="17">
        <v>1</v>
      </c>
      <c r="J649" s="17">
        <v>1</v>
      </c>
      <c r="K649" s="17">
        <v>7</v>
      </c>
      <c r="L649" s="17"/>
      <c r="M649" s="17">
        <v>1</v>
      </c>
      <c r="N649" s="17">
        <v>1</v>
      </c>
      <c r="O649" s="17">
        <v>1</v>
      </c>
      <c r="P649" s="17">
        <v>1</v>
      </c>
      <c r="Q649" s="17">
        <v>1</v>
      </c>
      <c r="R649" s="17">
        <v>1</v>
      </c>
      <c r="S649" s="17"/>
      <c r="T649" s="17">
        <v>62</v>
      </c>
      <c r="U649" s="17">
        <v>2</v>
      </c>
      <c r="V649" s="17">
        <v>1</v>
      </c>
      <c r="W649" s="17">
        <v>1</v>
      </c>
    </row>
    <row r="650" spans="2:23">
      <c r="B650" t="s">
        <v>2117</v>
      </c>
      <c r="C650" s="18" t="s">
        <v>2116</v>
      </c>
      <c r="D650" s="17">
        <v>4</v>
      </c>
      <c r="E650" s="17">
        <v>0.82000000000000006</v>
      </c>
      <c r="F650" s="17">
        <v>284860000</v>
      </c>
      <c r="G650" s="17">
        <v>6.9999999999999993E-2</v>
      </c>
      <c r="H650" s="17"/>
      <c r="I650" s="17">
        <v>3</v>
      </c>
      <c r="J650" s="17">
        <v>16</v>
      </c>
      <c r="K650" s="17">
        <v>4</v>
      </c>
      <c r="L650" s="17"/>
      <c r="M650" s="17">
        <v>19</v>
      </c>
      <c r="N650" s="17">
        <v>16</v>
      </c>
      <c r="O650" s="17">
        <v>20</v>
      </c>
      <c r="P650" s="17">
        <v>1</v>
      </c>
      <c r="Q650" s="17">
        <v>1</v>
      </c>
      <c r="R650" s="17">
        <v>1</v>
      </c>
      <c r="S650" s="17"/>
      <c r="T650" s="17">
        <v>19</v>
      </c>
      <c r="U650" s="17">
        <v>16</v>
      </c>
      <c r="V650" s="17">
        <v>13</v>
      </c>
      <c r="W650" s="17">
        <v>1</v>
      </c>
    </row>
    <row r="651" spans="2:23">
      <c r="B651" t="s">
        <v>2121</v>
      </c>
      <c r="C651" s="18" t="s">
        <v>2120</v>
      </c>
      <c r="D651" s="17">
        <v>2</v>
      </c>
      <c r="E651" s="17">
        <v>0.72</v>
      </c>
      <c r="F651" s="17">
        <v>279330000</v>
      </c>
      <c r="G651" s="17">
        <v>0.12</v>
      </c>
      <c r="H651" s="17"/>
      <c r="I651" s="17">
        <v>1</v>
      </c>
      <c r="J651" s="17">
        <v>1</v>
      </c>
      <c r="K651" s="17">
        <v>3</v>
      </c>
      <c r="L651" s="17"/>
      <c r="M651" s="17">
        <v>1</v>
      </c>
      <c r="N651" s="17">
        <v>2</v>
      </c>
      <c r="O651" s="17">
        <v>1</v>
      </c>
      <c r="P651" s="17">
        <v>1</v>
      </c>
      <c r="Q651" s="17">
        <v>1</v>
      </c>
      <c r="R651" s="17">
        <v>1</v>
      </c>
      <c r="S651" s="17"/>
      <c r="T651" s="17">
        <v>3</v>
      </c>
      <c r="U651" s="17">
        <v>2</v>
      </c>
      <c r="V651" s="17">
        <v>1</v>
      </c>
      <c r="W651" s="17">
        <v>1</v>
      </c>
    </row>
    <row r="652" spans="2:23">
      <c r="B652" t="s">
        <v>2124</v>
      </c>
      <c r="C652" s="18" t="s">
        <v>2123</v>
      </c>
      <c r="D652" s="17">
        <v>4</v>
      </c>
      <c r="E652" s="17">
        <v>0.28999999999999998</v>
      </c>
      <c r="F652" s="17">
        <v>276780000</v>
      </c>
      <c r="G652" s="17">
        <v>0.16</v>
      </c>
      <c r="H652" s="17"/>
      <c r="I652" s="17">
        <v>1</v>
      </c>
      <c r="J652" s="17">
        <v>7</v>
      </c>
      <c r="K652" s="17">
        <v>3</v>
      </c>
      <c r="L652" s="17"/>
      <c r="M652" s="17">
        <v>1</v>
      </c>
      <c r="N652" s="17">
        <v>2</v>
      </c>
      <c r="O652" s="17">
        <v>1</v>
      </c>
      <c r="P652" s="17">
        <v>1</v>
      </c>
      <c r="Q652" s="17">
        <v>1</v>
      </c>
      <c r="R652" s="17">
        <v>1</v>
      </c>
      <c r="S652" s="17"/>
      <c r="T652" s="17">
        <v>1</v>
      </c>
      <c r="U652" s="17">
        <v>13</v>
      </c>
      <c r="V652" s="17">
        <v>10</v>
      </c>
      <c r="W652" s="17">
        <v>1</v>
      </c>
    </row>
    <row r="653" spans="2:23">
      <c r="B653" t="s">
        <v>2127</v>
      </c>
      <c r="C653" s="18" t="s">
        <v>2126</v>
      </c>
      <c r="D653" s="17">
        <v>28</v>
      </c>
      <c r="E653" s="17">
        <v>0.70000000000000007</v>
      </c>
      <c r="F653" s="17">
        <v>276780000</v>
      </c>
      <c r="G653" s="17">
        <v>0.19</v>
      </c>
      <c r="H653" s="17"/>
      <c r="I653" s="17">
        <v>1</v>
      </c>
      <c r="J653" s="17">
        <v>1</v>
      </c>
      <c r="K653" s="17">
        <v>4</v>
      </c>
      <c r="L653" s="17"/>
      <c r="M653" s="17">
        <v>5</v>
      </c>
      <c r="N653" s="17">
        <v>26</v>
      </c>
      <c r="O653" s="17">
        <v>52</v>
      </c>
      <c r="P653" s="17">
        <v>1</v>
      </c>
      <c r="Q653" s="17">
        <v>1</v>
      </c>
      <c r="R653" s="17">
        <v>1</v>
      </c>
      <c r="S653" s="17"/>
      <c r="T653" s="17">
        <v>38</v>
      </c>
      <c r="U653" s="17">
        <v>2</v>
      </c>
      <c r="V653" s="17">
        <v>1</v>
      </c>
      <c r="W653" s="17">
        <v>1</v>
      </c>
    </row>
    <row r="654" spans="2:23">
      <c r="B654" t="s">
        <v>2130</v>
      </c>
      <c r="C654" s="18" t="s">
        <v>2129</v>
      </c>
      <c r="D654" s="17">
        <v>2</v>
      </c>
      <c r="E654" s="17">
        <v>0.25</v>
      </c>
      <c r="F654" s="17">
        <v>274630000</v>
      </c>
      <c r="G654" s="17">
        <v>0.09</v>
      </c>
      <c r="H654" s="17"/>
      <c r="I654" s="17">
        <v>2</v>
      </c>
      <c r="J654" s="17">
        <v>1</v>
      </c>
      <c r="K654" s="17">
        <v>1</v>
      </c>
      <c r="L654" s="17"/>
      <c r="M654" s="17">
        <v>10</v>
      </c>
      <c r="N654" s="17">
        <v>3</v>
      </c>
      <c r="O654" s="17">
        <v>2</v>
      </c>
      <c r="P654" s="17">
        <v>1</v>
      </c>
      <c r="Q654" s="17">
        <v>1</v>
      </c>
      <c r="R654" s="17">
        <v>1</v>
      </c>
      <c r="S654" s="17"/>
      <c r="T654" s="17">
        <v>1</v>
      </c>
      <c r="U654" s="17">
        <v>11</v>
      </c>
      <c r="V654" s="17">
        <v>3</v>
      </c>
      <c r="W654" s="17">
        <v>1</v>
      </c>
    </row>
    <row r="655" spans="2:23">
      <c r="B655" t="s">
        <v>2134</v>
      </c>
      <c r="C655" s="18" t="s">
        <v>2133</v>
      </c>
      <c r="D655" s="17">
        <v>9</v>
      </c>
      <c r="E655" s="17">
        <v>0.35000000000000003</v>
      </c>
      <c r="F655" s="17">
        <v>273060000</v>
      </c>
      <c r="G655" s="17">
        <v>0.05</v>
      </c>
      <c r="H655" s="17"/>
      <c r="I655" s="17">
        <v>1</v>
      </c>
      <c r="J655" s="17">
        <v>1</v>
      </c>
      <c r="K655" s="17">
        <v>4</v>
      </c>
      <c r="L655" s="17"/>
      <c r="M655" s="17">
        <v>5</v>
      </c>
      <c r="N655" s="17">
        <v>13</v>
      </c>
      <c r="O655" s="17">
        <v>40</v>
      </c>
      <c r="P655" s="17">
        <v>1</v>
      </c>
      <c r="Q655" s="17">
        <v>1</v>
      </c>
      <c r="R655" s="17">
        <v>1</v>
      </c>
      <c r="S655" s="17"/>
      <c r="T655" s="17">
        <v>31</v>
      </c>
      <c r="U655" s="17">
        <v>2</v>
      </c>
      <c r="V655" s="17">
        <v>1</v>
      </c>
      <c r="W655" s="17">
        <v>1</v>
      </c>
    </row>
    <row r="656" spans="2:23">
      <c r="B656" t="s">
        <v>2138</v>
      </c>
      <c r="C656" s="18" t="s">
        <v>2137</v>
      </c>
      <c r="D656" s="17">
        <v>12</v>
      </c>
      <c r="E656" s="17">
        <v>0.66</v>
      </c>
      <c r="F656" s="17">
        <v>272800000</v>
      </c>
      <c r="G656" s="17">
        <v>0.06</v>
      </c>
      <c r="H656" s="17"/>
      <c r="I656" s="17">
        <v>1</v>
      </c>
      <c r="J656" s="17">
        <v>13</v>
      </c>
      <c r="K656" s="17">
        <v>1</v>
      </c>
      <c r="L656" s="17"/>
      <c r="M656" s="17">
        <v>5</v>
      </c>
      <c r="N656" s="17">
        <v>22</v>
      </c>
      <c r="O656" s="17">
        <v>1</v>
      </c>
      <c r="P656" s="17">
        <v>1</v>
      </c>
      <c r="Q656" s="17">
        <v>1</v>
      </c>
      <c r="R656" s="17">
        <v>1</v>
      </c>
      <c r="S656" s="17"/>
      <c r="T656" s="17">
        <v>15</v>
      </c>
      <c r="U656" s="17">
        <v>5</v>
      </c>
      <c r="V656" s="17">
        <v>2</v>
      </c>
      <c r="W656" s="17">
        <v>1</v>
      </c>
    </row>
    <row r="657" spans="2:23">
      <c r="B657" t="s">
        <v>2141</v>
      </c>
      <c r="C657" s="18" t="s">
        <v>2140</v>
      </c>
      <c r="D657" s="17">
        <v>41</v>
      </c>
      <c r="E657" s="17">
        <v>1.1199999999999999</v>
      </c>
      <c r="F657" s="17">
        <v>272160000</v>
      </c>
      <c r="G657" s="17">
        <v>0.11</v>
      </c>
      <c r="H657" s="17"/>
      <c r="I657" s="17">
        <v>5</v>
      </c>
      <c r="J657" s="17">
        <v>11</v>
      </c>
      <c r="K657" s="17">
        <v>4</v>
      </c>
      <c r="L657" s="17"/>
      <c r="M657" s="17">
        <v>14</v>
      </c>
      <c r="N657" s="17">
        <v>33</v>
      </c>
      <c r="O657" s="17">
        <v>34</v>
      </c>
      <c r="P657" s="17">
        <v>1</v>
      </c>
      <c r="Q657" s="17">
        <v>1</v>
      </c>
      <c r="R657" s="17">
        <v>1</v>
      </c>
      <c r="S657" s="17"/>
      <c r="T657" s="17">
        <v>16</v>
      </c>
      <c r="U657" s="17">
        <v>12</v>
      </c>
      <c r="V657" s="17">
        <v>9</v>
      </c>
      <c r="W657" s="17">
        <v>2</v>
      </c>
    </row>
    <row r="658" spans="2:23">
      <c r="B658" t="s">
        <v>2145</v>
      </c>
      <c r="C658" s="18" t="s">
        <v>2144</v>
      </c>
      <c r="D658" s="17">
        <v>18</v>
      </c>
      <c r="E658" s="17">
        <v>0.89999999999999991</v>
      </c>
      <c r="F658" s="17">
        <v>270680000</v>
      </c>
      <c r="G658" s="17">
        <v>0.16</v>
      </c>
      <c r="H658" s="17"/>
      <c r="I658" s="17">
        <v>5</v>
      </c>
      <c r="J658" s="17">
        <v>13</v>
      </c>
      <c r="K658" s="17">
        <v>4</v>
      </c>
      <c r="L658" s="17"/>
      <c r="M658" s="17">
        <v>14</v>
      </c>
      <c r="N658" s="17">
        <v>33</v>
      </c>
      <c r="O658" s="17">
        <v>34</v>
      </c>
      <c r="P658" s="17">
        <v>1</v>
      </c>
      <c r="Q658" s="17">
        <v>2</v>
      </c>
      <c r="R658" s="17">
        <v>2</v>
      </c>
      <c r="S658" s="17"/>
      <c r="T658" s="17">
        <v>21</v>
      </c>
      <c r="U658" s="17">
        <v>5</v>
      </c>
      <c r="V658" s="17">
        <v>4</v>
      </c>
      <c r="W658" s="17">
        <v>1</v>
      </c>
    </row>
    <row r="659" spans="2:23">
      <c r="B659" t="s">
        <v>2149</v>
      </c>
      <c r="C659" s="18" t="s">
        <v>2148</v>
      </c>
      <c r="D659" s="17">
        <v>6</v>
      </c>
      <c r="E659" s="17">
        <v>0.25</v>
      </c>
      <c r="F659" s="17">
        <v>270680000</v>
      </c>
      <c r="G659" s="17">
        <v>0.15</v>
      </c>
      <c r="H659" s="17"/>
      <c r="I659" s="17">
        <v>1</v>
      </c>
      <c r="J659" s="17">
        <v>12</v>
      </c>
      <c r="K659" s="17">
        <v>1</v>
      </c>
      <c r="L659" s="17"/>
      <c r="M659" s="17">
        <v>1</v>
      </c>
      <c r="N659" s="17">
        <v>2</v>
      </c>
      <c r="O659" s="17">
        <v>1</v>
      </c>
      <c r="P659" s="17">
        <v>1</v>
      </c>
      <c r="Q659" s="17">
        <v>1</v>
      </c>
      <c r="R659" s="17">
        <v>1</v>
      </c>
      <c r="S659" s="17"/>
      <c r="T659" s="17">
        <v>7</v>
      </c>
      <c r="U659" s="17">
        <v>8</v>
      </c>
      <c r="V659" s="17">
        <v>11</v>
      </c>
      <c r="W659" s="17">
        <v>1</v>
      </c>
    </row>
    <row r="660" spans="2:23">
      <c r="B660" t="s">
        <v>2151</v>
      </c>
      <c r="C660" s="18" t="s">
        <v>2150</v>
      </c>
      <c r="D660" s="17">
        <v>3</v>
      </c>
      <c r="E660" s="17">
        <v>0.2</v>
      </c>
      <c r="F660" s="17">
        <v>269720000</v>
      </c>
      <c r="G660" s="17">
        <v>0.1</v>
      </c>
      <c r="H660" s="17"/>
      <c r="I660" s="17">
        <v>1</v>
      </c>
      <c r="J660" s="17">
        <v>3</v>
      </c>
      <c r="K660" s="17">
        <v>1</v>
      </c>
      <c r="L660" s="17"/>
      <c r="M660" s="17">
        <v>1</v>
      </c>
      <c r="N660" s="17">
        <v>5</v>
      </c>
      <c r="O660" s="17">
        <v>3</v>
      </c>
      <c r="P660" s="17">
        <v>1</v>
      </c>
      <c r="Q660" s="17">
        <v>1</v>
      </c>
      <c r="R660" s="17">
        <v>1</v>
      </c>
      <c r="S660" s="17"/>
      <c r="T660" s="17">
        <v>1</v>
      </c>
      <c r="U660" s="17">
        <v>8</v>
      </c>
      <c r="V660" s="17">
        <v>1</v>
      </c>
      <c r="W660" s="17">
        <v>1</v>
      </c>
    </row>
    <row r="661" spans="2:23">
      <c r="B661" t="s">
        <v>2154</v>
      </c>
      <c r="C661" s="18" t="s">
        <v>2153</v>
      </c>
      <c r="D661" s="17">
        <v>35</v>
      </c>
      <c r="E661" s="17">
        <v>0.38</v>
      </c>
      <c r="F661" s="17">
        <v>269210000</v>
      </c>
      <c r="G661" s="17">
        <v>0.52</v>
      </c>
      <c r="H661" s="17"/>
      <c r="I661" s="17">
        <v>1</v>
      </c>
      <c r="J661" s="17">
        <v>13</v>
      </c>
      <c r="K661" s="17">
        <v>1</v>
      </c>
      <c r="L661" s="17"/>
      <c r="M661" s="17">
        <v>1</v>
      </c>
      <c r="N661" s="17">
        <v>5</v>
      </c>
      <c r="O661" s="17">
        <v>1</v>
      </c>
      <c r="P661" s="17">
        <v>1</v>
      </c>
      <c r="Q661" s="17">
        <v>1</v>
      </c>
      <c r="R661" s="17">
        <v>1</v>
      </c>
      <c r="S661" s="17"/>
      <c r="T661" s="17">
        <v>5</v>
      </c>
      <c r="U661" s="17">
        <v>5</v>
      </c>
      <c r="V661" s="17">
        <v>17</v>
      </c>
      <c r="W661" s="17">
        <v>1</v>
      </c>
    </row>
    <row r="662" spans="2:23">
      <c r="B662" t="s">
        <v>2157</v>
      </c>
      <c r="C662" s="18" t="s">
        <v>2156</v>
      </c>
      <c r="D662" s="17">
        <v>15</v>
      </c>
      <c r="E662" s="17">
        <v>3.6799999999999997</v>
      </c>
      <c r="F662" s="17">
        <v>268710000</v>
      </c>
      <c r="G662" s="17">
        <v>0.16</v>
      </c>
      <c r="H662" s="17"/>
      <c r="I662" s="17">
        <v>3</v>
      </c>
      <c r="J662" s="17">
        <v>1</v>
      </c>
      <c r="K662" s="17">
        <v>4</v>
      </c>
      <c r="L662" s="17"/>
      <c r="M662" s="17">
        <v>4</v>
      </c>
      <c r="N662" s="17">
        <v>24</v>
      </c>
      <c r="O662" s="17">
        <v>19</v>
      </c>
      <c r="P662" s="17">
        <v>1</v>
      </c>
      <c r="Q662" s="17">
        <v>2</v>
      </c>
      <c r="R662" s="17">
        <v>1</v>
      </c>
      <c r="S662" s="17"/>
      <c r="T662" s="17">
        <v>9</v>
      </c>
      <c r="U662" s="17">
        <v>6</v>
      </c>
      <c r="V662" s="17">
        <v>5</v>
      </c>
      <c r="W662" s="17">
        <v>1</v>
      </c>
    </row>
    <row r="663" spans="2:23">
      <c r="B663" t="s">
        <v>2161</v>
      </c>
      <c r="C663" s="18" t="s">
        <v>2160</v>
      </c>
      <c r="D663" s="17">
        <v>42</v>
      </c>
      <c r="E663" s="17">
        <v>0.76</v>
      </c>
      <c r="F663" s="17">
        <v>268530000</v>
      </c>
      <c r="G663" s="17">
        <v>0.11</v>
      </c>
      <c r="H663" s="17"/>
      <c r="I663" s="17">
        <v>2</v>
      </c>
      <c r="J663" s="17">
        <v>11</v>
      </c>
      <c r="K663" s="17">
        <v>4</v>
      </c>
      <c r="L663" s="17"/>
      <c r="M663" s="17">
        <v>2</v>
      </c>
      <c r="N663" s="17">
        <v>16</v>
      </c>
      <c r="O663" s="17">
        <v>6</v>
      </c>
      <c r="P663" s="17">
        <v>1</v>
      </c>
      <c r="Q663" s="17">
        <v>1</v>
      </c>
      <c r="R663" s="17">
        <v>1</v>
      </c>
      <c r="S663" s="17"/>
      <c r="T663" s="17">
        <v>16</v>
      </c>
      <c r="U663" s="17">
        <v>12</v>
      </c>
      <c r="V663" s="17">
        <v>9</v>
      </c>
      <c r="W663" s="17">
        <v>2</v>
      </c>
    </row>
    <row r="664" spans="2:23">
      <c r="B664" t="s">
        <v>2166</v>
      </c>
      <c r="C664" s="18" t="s">
        <v>2165</v>
      </c>
      <c r="D664" s="17">
        <v>27</v>
      </c>
      <c r="E664" s="17">
        <v>0.77</v>
      </c>
      <c r="F664" s="17">
        <v>267800000</v>
      </c>
      <c r="G664" s="17">
        <v>0.13999999999999999</v>
      </c>
      <c r="H664" s="17"/>
      <c r="I664" s="17">
        <v>4</v>
      </c>
      <c r="J664" s="17">
        <v>13</v>
      </c>
      <c r="K664" s="17">
        <v>4</v>
      </c>
      <c r="L664" s="17"/>
      <c r="M664" s="17">
        <v>13</v>
      </c>
      <c r="N664" s="17">
        <v>41</v>
      </c>
      <c r="O664" s="17">
        <v>53</v>
      </c>
      <c r="P664" s="17">
        <v>1</v>
      </c>
      <c r="Q664" s="17">
        <v>1</v>
      </c>
      <c r="R664" s="17">
        <v>1</v>
      </c>
      <c r="S664" s="17"/>
      <c r="T664" s="17">
        <v>37</v>
      </c>
      <c r="U664" s="17">
        <v>5</v>
      </c>
      <c r="V664" s="17">
        <v>4</v>
      </c>
      <c r="W664" s="17">
        <v>1</v>
      </c>
    </row>
    <row r="665" spans="2:23">
      <c r="B665" t="s">
        <v>2169</v>
      </c>
      <c r="C665" s="18" t="s">
        <v>2168</v>
      </c>
      <c r="D665" s="17">
        <v>10</v>
      </c>
      <c r="E665" s="17">
        <v>0.35000000000000003</v>
      </c>
      <c r="F665" s="17">
        <v>267589999.99999997</v>
      </c>
      <c r="G665" s="17">
        <v>0.22999999999999998</v>
      </c>
      <c r="H665" s="17"/>
      <c r="I665" s="17">
        <v>2</v>
      </c>
      <c r="J665" s="17">
        <v>11</v>
      </c>
      <c r="K665" s="17">
        <v>1</v>
      </c>
      <c r="L665" s="17"/>
      <c r="M665" s="17">
        <v>10</v>
      </c>
      <c r="N665" s="17">
        <v>3</v>
      </c>
      <c r="O665" s="17">
        <v>7</v>
      </c>
      <c r="P665" s="17">
        <v>1</v>
      </c>
      <c r="Q665" s="17">
        <v>1</v>
      </c>
      <c r="R665" s="17">
        <v>1</v>
      </c>
      <c r="S665" s="17"/>
      <c r="T665" s="17">
        <v>16</v>
      </c>
      <c r="U665" s="17">
        <v>12</v>
      </c>
      <c r="V665" s="17">
        <v>9</v>
      </c>
      <c r="W665" s="17">
        <v>2</v>
      </c>
    </row>
    <row r="666" spans="2:23">
      <c r="B666" t="s">
        <v>2172</v>
      </c>
      <c r="C666" s="18" t="s">
        <v>2171</v>
      </c>
      <c r="D666" s="17">
        <v>2</v>
      </c>
      <c r="E666" s="17">
        <v>0.71000000000000008</v>
      </c>
      <c r="F666" s="17">
        <v>265529999.99999997</v>
      </c>
      <c r="G666" s="17">
        <v>0.15</v>
      </c>
      <c r="H666" s="17"/>
      <c r="I666" s="17">
        <v>1</v>
      </c>
      <c r="J666" s="17">
        <v>1</v>
      </c>
      <c r="K666" s="17">
        <v>3</v>
      </c>
      <c r="L666" s="17"/>
      <c r="M666" s="17">
        <v>1</v>
      </c>
      <c r="N666" s="17">
        <v>5</v>
      </c>
      <c r="O666" s="17">
        <v>1</v>
      </c>
      <c r="P666" s="17">
        <v>1</v>
      </c>
      <c r="Q666" s="17">
        <v>1</v>
      </c>
      <c r="R666" s="17">
        <v>1</v>
      </c>
      <c r="S666" s="17"/>
      <c r="T666" s="17">
        <v>3</v>
      </c>
      <c r="U666" s="17">
        <v>2</v>
      </c>
      <c r="V666" s="17">
        <v>1</v>
      </c>
      <c r="W666" s="17">
        <v>1</v>
      </c>
    </row>
    <row r="667" spans="2:23">
      <c r="B667" t="s">
        <v>2175</v>
      </c>
      <c r="C667" s="18" t="s">
        <v>2174</v>
      </c>
      <c r="D667" s="17">
        <v>12</v>
      </c>
      <c r="E667" s="17">
        <v>0.5</v>
      </c>
      <c r="F667" s="17">
        <v>263120000</v>
      </c>
      <c r="G667" s="17">
        <v>0.11</v>
      </c>
      <c r="H667" s="17"/>
      <c r="I667" s="17">
        <v>1</v>
      </c>
      <c r="J667" s="17">
        <v>12</v>
      </c>
      <c r="K667" s="17">
        <v>1</v>
      </c>
      <c r="L667" s="17"/>
      <c r="M667" s="17">
        <v>1</v>
      </c>
      <c r="N667" s="17">
        <v>1</v>
      </c>
      <c r="O667" s="17">
        <v>1</v>
      </c>
      <c r="P667" s="17">
        <v>1</v>
      </c>
      <c r="Q667" s="17">
        <v>1</v>
      </c>
      <c r="R667" s="17">
        <v>1</v>
      </c>
      <c r="S667" s="17"/>
      <c r="T667" s="17">
        <v>5</v>
      </c>
      <c r="U667" s="17">
        <v>8</v>
      </c>
      <c r="V667" s="17">
        <v>8</v>
      </c>
      <c r="W667" s="17">
        <v>1</v>
      </c>
    </row>
    <row r="668" spans="2:23">
      <c r="B668" t="s">
        <v>2178</v>
      </c>
      <c r="C668" s="18" t="s">
        <v>2177</v>
      </c>
      <c r="D668" s="17">
        <v>4</v>
      </c>
      <c r="E668" s="17">
        <v>0.57999999999999996</v>
      </c>
      <c r="F668" s="17">
        <v>260579999.99999997</v>
      </c>
      <c r="G668" s="17">
        <v>0.22</v>
      </c>
      <c r="H668" s="17"/>
      <c r="I668" s="17">
        <v>1</v>
      </c>
      <c r="J668" s="17">
        <v>13</v>
      </c>
      <c r="K668" s="17">
        <v>1</v>
      </c>
      <c r="L668" s="17"/>
      <c r="M668" s="17">
        <v>5</v>
      </c>
      <c r="N668" s="17">
        <v>13</v>
      </c>
      <c r="O668" s="17">
        <v>10</v>
      </c>
      <c r="P668" s="17">
        <v>1</v>
      </c>
      <c r="Q668" s="17">
        <v>1</v>
      </c>
      <c r="R668" s="17">
        <v>1</v>
      </c>
      <c r="S668" s="17"/>
      <c r="T668" s="17">
        <v>15</v>
      </c>
      <c r="U668" s="17">
        <v>5</v>
      </c>
      <c r="V668" s="17">
        <v>2</v>
      </c>
      <c r="W668" s="17">
        <v>1</v>
      </c>
    </row>
    <row r="669" spans="2:23">
      <c r="B669" t="s">
        <v>2181</v>
      </c>
      <c r="C669" s="18" t="s">
        <v>2180</v>
      </c>
      <c r="D669" s="17">
        <v>8</v>
      </c>
      <c r="E669" s="17">
        <v>0.54999999999999993</v>
      </c>
      <c r="F669" s="17">
        <v>260100000.00000003</v>
      </c>
      <c r="G669" s="17">
        <v>0.22999999999999998</v>
      </c>
      <c r="H669" s="17"/>
      <c r="I669" s="17">
        <v>2</v>
      </c>
      <c r="J669" s="17">
        <v>11</v>
      </c>
      <c r="K669" s="17">
        <v>3</v>
      </c>
      <c r="L669" s="17"/>
      <c r="M669" s="17">
        <v>2</v>
      </c>
      <c r="N669" s="17">
        <v>16</v>
      </c>
      <c r="O669" s="17">
        <v>2</v>
      </c>
      <c r="P669" s="17">
        <v>1</v>
      </c>
      <c r="Q669" s="17">
        <v>1</v>
      </c>
      <c r="R669" s="17">
        <v>1</v>
      </c>
      <c r="S669" s="17"/>
      <c r="T669" s="17">
        <v>16</v>
      </c>
      <c r="U669" s="17">
        <v>12</v>
      </c>
      <c r="V669" s="17">
        <v>9</v>
      </c>
      <c r="W669" s="17">
        <v>2</v>
      </c>
    </row>
    <row r="670" spans="2:23">
      <c r="B670" t="s">
        <v>2185</v>
      </c>
      <c r="C670" s="18" t="s">
        <v>2184</v>
      </c>
      <c r="D670" s="17">
        <v>12</v>
      </c>
      <c r="E670" s="17">
        <v>0.8</v>
      </c>
      <c r="F670" s="17">
        <v>259440000</v>
      </c>
      <c r="G670" s="17">
        <v>0.2</v>
      </c>
      <c r="H670" s="17"/>
      <c r="I670" s="17">
        <v>1</v>
      </c>
      <c r="J670" s="17">
        <v>13</v>
      </c>
      <c r="K670" s="17">
        <v>3</v>
      </c>
      <c r="L670" s="17"/>
      <c r="M670" s="17">
        <v>1</v>
      </c>
      <c r="N670" s="17">
        <v>5</v>
      </c>
      <c r="O670" s="17">
        <v>1</v>
      </c>
      <c r="P670" s="17">
        <v>1</v>
      </c>
      <c r="Q670" s="17">
        <v>1</v>
      </c>
      <c r="R670" s="17">
        <v>1</v>
      </c>
      <c r="S670" s="17"/>
      <c r="T670" s="17">
        <v>5</v>
      </c>
      <c r="U670" s="17">
        <v>5</v>
      </c>
      <c r="V670" s="17">
        <v>2</v>
      </c>
      <c r="W670" s="17">
        <v>1</v>
      </c>
    </row>
    <row r="671" spans="2:23">
      <c r="B671" t="s">
        <v>2188</v>
      </c>
      <c r="C671" s="18" t="s">
        <v>2187</v>
      </c>
      <c r="D671" s="17">
        <v>5</v>
      </c>
      <c r="E671" s="17">
        <v>0.70000000000000007</v>
      </c>
      <c r="F671" s="17">
        <v>258399999.99999997</v>
      </c>
      <c r="G671" s="17">
        <v>0.13</v>
      </c>
      <c r="H671" s="17"/>
      <c r="I671" s="17">
        <v>1</v>
      </c>
      <c r="J671" s="17">
        <v>1</v>
      </c>
      <c r="K671" s="17">
        <v>7</v>
      </c>
      <c r="L671" s="17"/>
      <c r="M671" s="17">
        <v>5</v>
      </c>
      <c r="N671" s="17">
        <v>14</v>
      </c>
      <c r="O671" s="17">
        <v>1</v>
      </c>
      <c r="P671" s="17">
        <v>1</v>
      </c>
      <c r="Q671" s="17">
        <v>1</v>
      </c>
      <c r="R671" s="17">
        <v>1</v>
      </c>
      <c r="S671" s="17"/>
      <c r="T671" s="17">
        <v>63</v>
      </c>
      <c r="U671" s="17">
        <v>2</v>
      </c>
      <c r="V671" s="17">
        <v>1</v>
      </c>
      <c r="W671" s="17">
        <v>1</v>
      </c>
    </row>
    <row r="672" spans="2:23">
      <c r="B672" t="s">
        <v>2191</v>
      </c>
      <c r="C672" s="18" t="s">
        <v>2190</v>
      </c>
      <c r="D672" s="17">
        <v>20</v>
      </c>
      <c r="E672" s="17">
        <v>1.6500000000000001</v>
      </c>
      <c r="F672" s="17">
        <v>257880000</v>
      </c>
      <c r="G672" s="17">
        <v>0.08</v>
      </c>
      <c r="H672" s="17"/>
      <c r="I672" s="17">
        <v>3</v>
      </c>
      <c r="J672" s="17">
        <v>1</v>
      </c>
      <c r="K672" s="17">
        <v>4</v>
      </c>
      <c r="L672" s="17"/>
      <c r="M672" s="17">
        <v>4</v>
      </c>
      <c r="N672" s="17">
        <v>24</v>
      </c>
      <c r="O672" s="17">
        <v>19</v>
      </c>
      <c r="P672" s="17">
        <v>1</v>
      </c>
      <c r="Q672" s="17">
        <v>2</v>
      </c>
      <c r="R672" s="17">
        <v>2</v>
      </c>
      <c r="S672" s="17"/>
      <c r="T672" s="17">
        <v>1</v>
      </c>
      <c r="U672" s="17">
        <v>6</v>
      </c>
      <c r="V672" s="17">
        <v>5</v>
      </c>
      <c r="W672" s="17">
        <v>1</v>
      </c>
    </row>
    <row r="673" spans="2:23">
      <c r="B673" t="s">
        <v>2194</v>
      </c>
      <c r="C673" s="18" t="s">
        <v>2193</v>
      </c>
      <c r="D673" s="17">
        <v>15</v>
      </c>
      <c r="E673" s="17">
        <v>0.95</v>
      </c>
      <c r="F673" s="17">
        <v>257240000</v>
      </c>
      <c r="G673" s="17">
        <v>0.06</v>
      </c>
      <c r="H673" s="17"/>
      <c r="I673" s="17">
        <v>1</v>
      </c>
      <c r="J673" s="17">
        <v>6</v>
      </c>
      <c r="K673" s="17">
        <v>1</v>
      </c>
      <c r="L673" s="17"/>
      <c r="M673" s="17">
        <v>1</v>
      </c>
      <c r="N673" s="17">
        <v>1</v>
      </c>
      <c r="O673" s="17">
        <v>1</v>
      </c>
      <c r="P673" s="17">
        <v>2</v>
      </c>
      <c r="Q673" s="17">
        <v>1</v>
      </c>
      <c r="R673" s="17">
        <v>1</v>
      </c>
      <c r="S673" s="17"/>
      <c r="T673" s="17">
        <v>10</v>
      </c>
      <c r="U673" s="17">
        <v>1</v>
      </c>
      <c r="V673" s="17">
        <v>6</v>
      </c>
      <c r="W673" s="17">
        <v>1</v>
      </c>
    </row>
    <row r="674" spans="2:23">
      <c r="B674" t="s">
        <v>2197</v>
      </c>
      <c r="C674" s="18" t="s">
        <v>2196</v>
      </c>
      <c r="D674" s="17">
        <v>18</v>
      </c>
      <c r="E674" s="17">
        <v>0.85000000000000009</v>
      </c>
      <c r="F674" s="17">
        <v>252880000</v>
      </c>
      <c r="G674" s="17">
        <v>0.27</v>
      </c>
      <c r="H674" s="17"/>
      <c r="I674" s="17">
        <v>1</v>
      </c>
      <c r="J674" s="17">
        <v>1</v>
      </c>
      <c r="K674" s="17">
        <v>1</v>
      </c>
      <c r="L674" s="17"/>
      <c r="M674" s="17">
        <v>5</v>
      </c>
      <c r="N674" s="17">
        <v>8</v>
      </c>
      <c r="O674" s="17">
        <v>50</v>
      </c>
      <c r="P674" s="17">
        <v>1</v>
      </c>
      <c r="Q674" s="17">
        <v>2</v>
      </c>
      <c r="R674" s="17">
        <v>2</v>
      </c>
      <c r="S674" s="17"/>
      <c r="T674" s="17">
        <v>28</v>
      </c>
      <c r="U674" s="17">
        <v>2</v>
      </c>
      <c r="V674" s="17">
        <v>1</v>
      </c>
      <c r="W674" s="17">
        <v>1</v>
      </c>
    </row>
    <row r="675" spans="2:23">
      <c r="B675" t="s">
        <v>2201</v>
      </c>
      <c r="C675" s="18" t="s">
        <v>2200</v>
      </c>
      <c r="D675" s="17">
        <v>12</v>
      </c>
      <c r="E675" s="17">
        <v>0.57000000000000006</v>
      </c>
      <c r="F675" s="17">
        <v>249040000</v>
      </c>
      <c r="G675" s="17">
        <v>0.13</v>
      </c>
      <c r="H675" s="17"/>
      <c r="I675" s="17">
        <v>1</v>
      </c>
      <c r="J675" s="17">
        <v>8</v>
      </c>
      <c r="K675" s="17">
        <v>1</v>
      </c>
      <c r="L675" s="17"/>
      <c r="M675" s="17">
        <v>5</v>
      </c>
      <c r="N675" s="17">
        <v>26</v>
      </c>
      <c r="O675" s="17">
        <v>36</v>
      </c>
      <c r="P675" s="17">
        <v>1</v>
      </c>
      <c r="Q675" s="17">
        <v>1</v>
      </c>
      <c r="R675" s="17">
        <v>1</v>
      </c>
      <c r="S675" s="17"/>
      <c r="T675" s="17">
        <v>21</v>
      </c>
      <c r="U675" s="17">
        <v>2</v>
      </c>
      <c r="V675" s="17">
        <v>2</v>
      </c>
      <c r="W675" s="17">
        <v>1</v>
      </c>
    </row>
    <row r="676" spans="2:23">
      <c r="B676" t="s">
        <v>2204</v>
      </c>
      <c r="C676" s="18" t="s">
        <v>2203</v>
      </c>
      <c r="D676" s="17">
        <v>2</v>
      </c>
      <c r="E676" s="17">
        <v>0.48</v>
      </c>
      <c r="F676" s="17">
        <v>248130000</v>
      </c>
      <c r="G676" s="17">
        <v>0.1</v>
      </c>
      <c r="H676" s="17"/>
      <c r="I676" s="17">
        <v>1</v>
      </c>
      <c r="J676" s="17">
        <v>1</v>
      </c>
      <c r="K676" s="17">
        <v>4</v>
      </c>
      <c r="L676" s="17"/>
      <c r="M676" s="17">
        <v>5</v>
      </c>
      <c r="N676" s="17">
        <v>17</v>
      </c>
      <c r="O676" s="17">
        <v>1</v>
      </c>
      <c r="P676" s="17">
        <v>1</v>
      </c>
      <c r="Q676" s="17">
        <v>1</v>
      </c>
      <c r="R676" s="17">
        <v>1</v>
      </c>
      <c r="S676" s="17"/>
      <c r="T676" s="17">
        <v>1</v>
      </c>
      <c r="U676" s="17">
        <v>1</v>
      </c>
      <c r="V676" s="17">
        <v>1</v>
      </c>
      <c r="W676" s="17">
        <v>1</v>
      </c>
    </row>
    <row r="677" spans="2:23">
      <c r="B677" t="s">
        <v>2208</v>
      </c>
      <c r="C677" s="18" t="s">
        <v>2207</v>
      </c>
      <c r="D677" s="17">
        <v>2</v>
      </c>
      <c r="E677" s="17">
        <v>0.2</v>
      </c>
      <c r="F677" s="17">
        <v>247830000</v>
      </c>
      <c r="G677" s="17">
        <v>0.1</v>
      </c>
      <c r="H677" s="17"/>
      <c r="I677" s="17">
        <v>1</v>
      </c>
      <c r="J677" s="17">
        <v>4</v>
      </c>
      <c r="K677" s="17">
        <v>1</v>
      </c>
      <c r="L677" s="17"/>
      <c r="M677" s="17">
        <v>1</v>
      </c>
      <c r="N677" s="17">
        <v>1</v>
      </c>
      <c r="O677" s="17">
        <v>4</v>
      </c>
      <c r="P677" s="17">
        <v>1</v>
      </c>
      <c r="Q677" s="17">
        <v>1</v>
      </c>
      <c r="R677" s="17">
        <v>1</v>
      </c>
      <c r="S677" s="17"/>
      <c r="T677" s="17">
        <v>7</v>
      </c>
      <c r="U677" s="17">
        <v>5</v>
      </c>
      <c r="V677" s="17">
        <v>4</v>
      </c>
      <c r="W677" s="17">
        <v>1</v>
      </c>
    </row>
    <row r="678" spans="2:23">
      <c r="B678" t="s">
        <v>2211</v>
      </c>
      <c r="C678" s="18" t="s">
        <v>2210</v>
      </c>
      <c r="D678" s="17">
        <v>9</v>
      </c>
      <c r="E678" s="17">
        <v>0.2</v>
      </c>
      <c r="F678" s="17">
        <v>247660000</v>
      </c>
      <c r="G678" s="17">
        <v>0.11</v>
      </c>
      <c r="H678" s="17"/>
      <c r="I678" s="17">
        <v>2</v>
      </c>
      <c r="J678" s="17">
        <v>1</v>
      </c>
      <c r="K678" s="17">
        <v>1</v>
      </c>
      <c r="L678" s="17"/>
      <c r="M678" s="17">
        <v>10</v>
      </c>
      <c r="N678" s="17">
        <v>3</v>
      </c>
      <c r="O678" s="17">
        <v>6</v>
      </c>
      <c r="P678" s="17">
        <v>1</v>
      </c>
      <c r="Q678" s="17">
        <v>1</v>
      </c>
      <c r="R678" s="17">
        <v>1</v>
      </c>
      <c r="S678" s="17"/>
      <c r="T678" s="17">
        <v>6</v>
      </c>
      <c r="U678" s="17">
        <v>11</v>
      </c>
      <c r="V678" s="17">
        <v>3</v>
      </c>
      <c r="W678" s="17">
        <v>1</v>
      </c>
    </row>
    <row r="679" spans="2:23">
      <c r="B679" t="s">
        <v>2214</v>
      </c>
      <c r="C679" s="18" t="s">
        <v>2213</v>
      </c>
      <c r="D679" s="17">
        <v>13</v>
      </c>
      <c r="E679" s="17">
        <v>0.44999999999999996</v>
      </c>
      <c r="F679" s="17">
        <v>246050000</v>
      </c>
      <c r="G679" s="17">
        <v>0.08</v>
      </c>
      <c r="H679" s="17"/>
      <c r="I679" s="17">
        <v>1</v>
      </c>
      <c r="J679" s="17">
        <v>13</v>
      </c>
      <c r="K679" s="17">
        <v>4</v>
      </c>
      <c r="L679" s="17"/>
      <c r="M679" s="17">
        <v>5</v>
      </c>
      <c r="N679" s="17">
        <v>7</v>
      </c>
      <c r="O679" s="17">
        <v>1</v>
      </c>
      <c r="P679" s="17">
        <v>1</v>
      </c>
      <c r="Q679" s="17">
        <v>1</v>
      </c>
      <c r="R679" s="17">
        <v>1</v>
      </c>
      <c r="S679" s="17"/>
      <c r="T679" s="17">
        <v>29</v>
      </c>
      <c r="U679" s="17">
        <v>5</v>
      </c>
      <c r="V679" s="17">
        <v>1</v>
      </c>
      <c r="W679" s="17">
        <v>1</v>
      </c>
    </row>
    <row r="680" spans="2:23">
      <c r="B680" t="s">
        <v>2217</v>
      </c>
      <c r="C680" s="18" t="s">
        <v>2216</v>
      </c>
      <c r="D680" s="17">
        <v>28</v>
      </c>
      <c r="E680" s="17">
        <v>0.57999999999999996</v>
      </c>
      <c r="F680" s="17">
        <v>245300000</v>
      </c>
      <c r="G680" s="17">
        <v>0.13999999999999999</v>
      </c>
      <c r="H680" s="17"/>
      <c r="I680" s="17">
        <v>2</v>
      </c>
      <c r="J680" s="17">
        <v>5</v>
      </c>
      <c r="K680" s="17">
        <v>1</v>
      </c>
      <c r="L680" s="17"/>
      <c r="M680" s="17">
        <v>3</v>
      </c>
      <c r="N680" s="17">
        <v>11</v>
      </c>
      <c r="O680" s="17">
        <v>2</v>
      </c>
      <c r="P680" s="17">
        <v>1</v>
      </c>
      <c r="Q680" s="17">
        <v>1</v>
      </c>
      <c r="R680" s="17">
        <v>1</v>
      </c>
      <c r="S680" s="17"/>
      <c r="T680" s="17">
        <v>1</v>
      </c>
      <c r="U680" s="17">
        <v>7</v>
      </c>
      <c r="V680" s="17">
        <v>3</v>
      </c>
      <c r="W680" s="17">
        <v>1</v>
      </c>
    </row>
    <row r="681" spans="2:23">
      <c r="B681" t="s">
        <v>2221</v>
      </c>
      <c r="C681" s="18" t="s">
        <v>2220</v>
      </c>
      <c r="D681" s="17">
        <v>25</v>
      </c>
      <c r="E681" s="17">
        <v>0.64</v>
      </c>
      <c r="F681" s="17">
        <v>244870000</v>
      </c>
      <c r="G681" s="17">
        <v>0.06</v>
      </c>
      <c r="H681" s="17"/>
      <c r="I681" s="17">
        <v>1</v>
      </c>
      <c r="J681" s="17">
        <v>1</v>
      </c>
      <c r="K681" s="17">
        <v>7</v>
      </c>
      <c r="L681" s="17"/>
      <c r="M681" s="17">
        <v>1</v>
      </c>
      <c r="N681" s="17">
        <v>2</v>
      </c>
      <c r="O681" s="17">
        <v>1</v>
      </c>
      <c r="P681" s="17">
        <v>1</v>
      </c>
      <c r="Q681" s="17">
        <v>1</v>
      </c>
      <c r="R681" s="17">
        <v>1</v>
      </c>
      <c r="S681" s="17"/>
      <c r="T681" s="17">
        <v>3</v>
      </c>
      <c r="U681" s="17">
        <v>2</v>
      </c>
      <c r="V681" s="17">
        <v>1</v>
      </c>
      <c r="W681" s="17">
        <v>1</v>
      </c>
    </row>
    <row r="682" spans="2:23">
      <c r="B682" t="s">
        <v>2224</v>
      </c>
      <c r="C682" s="18" t="s">
        <v>2223</v>
      </c>
      <c r="D682" s="17">
        <v>21</v>
      </c>
      <c r="E682" s="17">
        <v>1.1499999999999999</v>
      </c>
      <c r="F682" s="17">
        <v>243880000</v>
      </c>
      <c r="G682" s="17">
        <v>0.11</v>
      </c>
      <c r="H682" s="17"/>
      <c r="I682" s="17">
        <v>1</v>
      </c>
      <c r="J682" s="17">
        <v>1</v>
      </c>
      <c r="K682" s="17">
        <v>3</v>
      </c>
      <c r="L682" s="17"/>
      <c r="M682" s="17">
        <v>1</v>
      </c>
      <c r="N682" s="17">
        <v>2</v>
      </c>
      <c r="O682" s="17">
        <v>1</v>
      </c>
      <c r="P682" s="17">
        <v>1</v>
      </c>
      <c r="Q682" s="17">
        <v>2</v>
      </c>
      <c r="R682" s="17">
        <v>1</v>
      </c>
      <c r="S682" s="17"/>
      <c r="T682" s="17">
        <v>3</v>
      </c>
      <c r="U682" s="17">
        <v>2</v>
      </c>
      <c r="V682" s="17">
        <v>1</v>
      </c>
      <c r="W682" s="17">
        <v>1</v>
      </c>
    </row>
    <row r="683" spans="2:23">
      <c r="B683" t="s">
        <v>2228</v>
      </c>
      <c r="C683" s="18" t="s">
        <v>2227</v>
      </c>
      <c r="D683" s="17">
        <v>1</v>
      </c>
      <c r="E683" s="17">
        <v>0.1</v>
      </c>
      <c r="F683" s="17">
        <v>243530000</v>
      </c>
      <c r="G683" s="17">
        <v>0.25</v>
      </c>
      <c r="H683" s="17"/>
      <c r="I683" s="17">
        <v>1</v>
      </c>
      <c r="J683" s="17">
        <v>1</v>
      </c>
      <c r="K683" s="17">
        <v>1</v>
      </c>
      <c r="L683" s="17"/>
      <c r="M683" s="17">
        <v>1</v>
      </c>
      <c r="N683" s="17">
        <v>5</v>
      </c>
      <c r="O683" s="17">
        <v>1</v>
      </c>
      <c r="P683" s="17">
        <v>1</v>
      </c>
      <c r="Q683" s="17">
        <v>1</v>
      </c>
      <c r="R683" s="17">
        <v>1</v>
      </c>
      <c r="S683" s="17"/>
      <c r="T683" s="17">
        <v>7</v>
      </c>
      <c r="U683" s="17">
        <v>2</v>
      </c>
      <c r="V683" s="17">
        <v>1</v>
      </c>
      <c r="W683" s="17">
        <v>1</v>
      </c>
    </row>
    <row r="684" spans="2:23">
      <c r="B684" t="s">
        <v>2231</v>
      </c>
      <c r="C684" s="18" t="s">
        <v>2230</v>
      </c>
      <c r="D684" s="17">
        <v>2</v>
      </c>
      <c r="E684" s="17">
        <v>0.25</v>
      </c>
      <c r="F684" s="17">
        <v>240490000</v>
      </c>
      <c r="G684" s="17">
        <v>0.16999999999999998</v>
      </c>
      <c r="H684" s="17"/>
      <c r="I684" s="17">
        <v>2</v>
      </c>
      <c r="J684" s="17">
        <v>1</v>
      </c>
      <c r="K684" s="17">
        <v>1</v>
      </c>
      <c r="L684" s="17"/>
      <c r="M684" s="17">
        <v>3</v>
      </c>
      <c r="N684" s="17">
        <v>42</v>
      </c>
      <c r="O684" s="17">
        <v>2</v>
      </c>
      <c r="P684" s="17">
        <v>1</v>
      </c>
      <c r="Q684" s="17">
        <v>1</v>
      </c>
      <c r="R684" s="17">
        <v>1</v>
      </c>
      <c r="S684" s="17"/>
      <c r="T684" s="17">
        <v>6</v>
      </c>
      <c r="U684" s="17">
        <v>4</v>
      </c>
      <c r="V684" s="17">
        <v>3</v>
      </c>
      <c r="W684" s="17">
        <v>1</v>
      </c>
    </row>
    <row r="685" spans="2:23">
      <c r="B685" t="s">
        <v>2235</v>
      </c>
      <c r="C685" s="18" t="s">
        <v>2234</v>
      </c>
      <c r="D685" s="17">
        <v>2</v>
      </c>
      <c r="E685" s="17">
        <v>0.48</v>
      </c>
      <c r="F685" s="17">
        <v>240080000</v>
      </c>
      <c r="G685" s="17">
        <v>0.09</v>
      </c>
      <c r="H685" s="17"/>
      <c r="I685" s="17">
        <v>1</v>
      </c>
      <c r="J685" s="17">
        <v>1</v>
      </c>
      <c r="K685" s="17">
        <v>6</v>
      </c>
      <c r="L685" s="17"/>
      <c r="M685" s="17">
        <v>1</v>
      </c>
      <c r="N685" s="17">
        <v>2</v>
      </c>
      <c r="O685" s="17">
        <v>1</v>
      </c>
      <c r="P685" s="17">
        <v>1</v>
      </c>
      <c r="Q685" s="17">
        <v>1</v>
      </c>
      <c r="R685" s="17">
        <v>1</v>
      </c>
      <c r="S685" s="17"/>
      <c r="T685" s="17">
        <v>3</v>
      </c>
      <c r="U685" s="17">
        <v>2</v>
      </c>
      <c r="V685" s="17">
        <v>1</v>
      </c>
      <c r="W685" s="17">
        <v>1</v>
      </c>
    </row>
    <row r="686" spans="2:23">
      <c r="B686" t="s">
        <v>2239</v>
      </c>
      <c r="C686" s="18" t="s">
        <v>2238</v>
      </c>
      <c r="D686" s="17">
        <v>4</v>
      </c>
      <c r="E686" s="17">
        <v>0.28999999999999998</v>
      </c>
      <c r="F686" s="17">
        <v>239510000</v>
      </c>
      <c r="G686" s="17">
        <v>0.3</v>
      </c>
      <c r="H686" s="17"/>
      <c r="I686" s="17">
        <v>1</v>
      </c>
      <c r="J686" s="17">
        <v>1</v>
      </c>
      <c r="K686" s="17">
        <v>1</v>
      </c>
      <c r="L686" s="17"/>
      <c r="M686" s="17">
        <v>5</v>
      </c>
      <c r="N686" s="17">
        <v>8</v>
      </c>
      <c r="O686" s="17">
        <v>1</v>
      </c>
      <c r="P686" s="17">
        <v>1</v>
      </c>
      <c r="Q686" s="17">
        <v>1</v>
      </c>
      <c r="R686" s="17">
        <v>1</v>
      </c>
      <c r="S686" s="17"/>
      <c r="T686" s="17">
        <v>1</v>
      </c>
      <c r="U686" s="17">
        <v>1</v>
      </c>
      <c r="V686" s="17">
        <v>1</v>
      </c>
      <c r="W686" s="17">
        <v>1</v>
      </c>
    </row>
    <row r="687" spans="2:23">
      <c r="B687" t="s">
        <v>2242</v>
      </c>
      <c r="C687" s="18" t="s">
        <v>2241</v>
      </c>
      <c r="D687" s="17">
        <v>1</v>
      </c>
      <c r="E687" s="17">
        <v>0.12</v>
      </c>
      <c r="F687" s="17">
        <v>238830000</v>
      </c>
      <c r="G687" s="17">
        <v>0.22</v>
      </c>
      <c r="H687" s="17"/>
      <c r="I687" s="17">
        <v>2</v>
      </c>
      <c r="J687" s="17">
        <v>1</v>
      </c>
      <c r="K687" s="17">
        <v>1</v>
      </c>
      <c r="L687" s="17"/>
      <c r="M687" s="17">
        <v>3</v>
      </c>
      <c r="N687" s="17">
        <v>3</v>
      </c>
      <c r="O687" s="17">
        <v>9</v>
      </c>
      <c r="P687" s="17">
        <v>1</v>
      </c>
      <c r="Q687" s="17">
        <v>1</v>
      </c>
      <c r="R687" s="17">
        <v>1</v>
      </c>
      <c r="S687" s="17"/>
      <c r="T687" s="17">
        <v>6</v>
      </c>
      <c r="U687" s="17">
        <v>4</v>
      </c>
      <c r="V687" s="17">
        <v>3</v>
      </c>
      <c r="W687" s="17">
        <v>1</v>
      </c>
    </row>
    <row r="688" spans="2:23">
      <c r="B688" t="s">
        <v>2245</v>
      </c>
      <c r="C688" s="18" t="s">
        <v>2244</v>
      </c>
      <c r="D688" s="17">
        <v>15</v>
      </c>
      <c r="E688" s="17">
        <v>0.95</v>
      </c>
      <c r="F688" s="17">
        <v>238620000</v>
      </c>
      <c r="G688" s="17">
        <v>0.35000000000000003</v>
      </c>
      <c r="H688" s="17"/>
      <c r="I688" s="17">
        <v>1</v>
      </c>
      <c r="J688" s="17">
        <v>1</v>
      </c>
      <c r="K688" s="17">
        <v>1</v>
      </c>
      <c r="L688" s="17"/>
      <c r="M688" s="17">
        <v>5</v>
      </c>
      <c r="N688" s="17">
        <v>14</v>
      </c>
      <c r="O688" s="17">
        <v>1</v>
      </c>
      <c r="P688" s="17">
        <v>1</v>
      </c>
      <c r="Q688" s="17">
        <v>2</v>
      </c>
      <c r="R688" s="17">
        <v>1</v>
      </c>
      <c r="S688" s="17"/>
      <c r="T688" s="17">
        <v>10</v>
      </c>
      <c r="U688" s="17">
        <v>2</v>
      </c>
      <c r="V688" s="17">
        <v>1</v>
      </c>
      <c r="W688" s="17">
        <v>1</v>
      </c>
    </row>
    <row r="689" spans="2:23">
      <c r="B689" t="s">
        <v>2248</v>
      </c>
      <c r="C689" s="18" t="s">
        <v>2247</v>
      </c>
      <c r="D689" s="17">
        <v>5</v>
      </c>
      <c r="E689" s="17">
        <v>0.4</v>
      </c>
      <c r="F689" s="17">
        <v>238090000</v>
      </c>
      <c r="G689" s="17">
        <v>0.02</v>
      </c>
      <c r="H689" s="17"/>
      <c r="I689" s="17">
        <v>6</v>
      </c>
      <c r="J689" s="17">
        <v>1</v>
      </c>
      <c r="K689" s="17">
        <v>6</v>
      </c>
      <c r="L689" s="17"/>
      <c r="M689" s="17">
        <v>20</v>
      </c>
      <c r="N689" s="17">
        <v>43</v>
      </c>
      <c r="O689" s="17">
        <v>48</v>
      </c>
      <c r="P689" s="17">
        <v>1</v>
      </c>
      <c r="Q689" s="17">
        <v>1</v>
      </c>
      <c r="R689" s="17">
        <v>1</v>
      </c>
      <c r="S689" s="17"/>
      <c r="T689" s="17">
        <v>59</v>
      </c>
      <c r="U689" s="17">
        <v>6</v>
      </c>
      <c r="V689" s="17">
        <v>5</v>
      </c>
      <c r="W689" s="17">
        <v>1</v>
      </c>
    </row>
    <row r="690" spans="2:23">
      <c r="B690" t="s">
        <v>2252</v>
      </c>
      <c r="C690" s="18" t="s">
        <v>2251</v>
      </c>
      <c r="D690" s="17">
        <v>8</v>
      </c>
      <c r="E690" s="17">
        <v>0.57999999999999996</v>
      </c>
      <c r="F690" s="17">
        <v>235050000</v>
      </c>
      <c r="G690" s="17">
        <v>0.1</v>
      </c>
      <c r="H690" s="17"/>
      <c r="I690" s="17">
        <v>1</v>
      </c>
      <c r="J690" s="17">
        <v>5</v>
      </c>
      <c r="K690" s="17">
        <v>2</v>
      </c>
      <c r="L690" s="17"/>
      <c r="M690" s="17">
        <v>1</v>
      </c>
      <c r="N690" s="17">
        <v>4</v>
      </c>
      <c r="O690" s="17">
        <v>1</v>
      </c>
      <c r="P690" s="17">
        <v>1</v>
      </c>
      <c r="Q690" s="17">
        <v>1</v>
      </c>
      <c r="R690" s="17">
        <v>1</v>
      </c>
      <c r="S690" s="17"/>
      <c r="T690" s="17">
        <v>14</v>
      </c>
      <c r="U690" s="17">
        <v>7</v>
      </c>
      <c r="V690" s="17">
        <v>7</v>
      </c>
      <c r="W690" s="17">
        <v>1</v>
      </c>
    </row>
    <row r="691" spans="2:23">
      <c r="B691" t="s">
        <v>2256</v>
      </c>
      <c r="C691" s="18" t="s">
        <v>2255</v>
      </c>
      <c r="D691" s="17">
        <v>2</v>
      </c>
      <c r="E691" s="17">
        <v>0.3</v>
      </c>
      <c r="F691" s="17">
        <v>234510000</v>
      </c>
      <c r="G691" s="17">
        <v>6.9999999999999993E-2</v>
      </c>
      <c r="H691" s="17"/>
      <c r="I691" s="17">
        <v>1</v>
      </c>
      <c r="J691" s="17">
        <v>3</v>
      </c>
      <c r="K691" s="17">
        <v>1</v>
      </c>
      <c r="L691" s="17"/>
      <c r="M691" s="17">
        <v>1</v>
      </c>
      <c r="N691" s="17">
        <v>4</v>
      </c>
      <c r="O691" s="17">
        <v>3</v>
      </c>
      <c r="P691" s="17">
        <v>1</v>
      </c>
      <c r="Q691" s="17">
        <v>1</v>
      </c>
      <c r="R691" s="17">
        <v>1</v>
      </c>
      <c r="S691" s="17"/>
      <c r="T691" s="17">
        <v>17</v>
      </c>
      <c r="U691" s="17">
        <v>5</v>
      </c>
      <c r="V691" s="17">
        <v>1</v>
      </c>
      <c r="W691" s="17">
        <v>1</v>
      </c>
    </row>
    <row r="692" spans="2:23">
      <c r="B692" t="s">
        <v>2259</v>
      </c>
      <c r="C692" s="18" t="s">
        <v>2258</v>
      </c>
      <c r="D692" s="17">
        <v>2</v>
      </c>
      <c r="E692" s="17">
        <v>0.25</v>
      </c>
      <c r="F692" s="17">
        <v>233360000</v>
      </c>
      <c r="G692" s="17">
        <v>0.1</v>
      </c>
      <c r="H692" s="17"/>
      <c r="I692" s="17">
        <v>1</v>
      </c>
      <c r="J692" s="17">
        <v>13</v>
      </c>
      <c r="K692" s="17">
        <v>1</v>
      </c>
      <c r="L692" s="17"/>
      <c r="M692" s="17">
        <v>1</v>
      </c>
      <c r="N692" s="17">
        <v>5</v>
      </c>
      <c r="O692" s="17">
        <v>1</v>
      </c>
      <c r="P692" s="17">
        <v>1</v>
      </c>
      <c r="Q692" s="17">
        <v>1</v>
      </c>
      <c r="R692" s="17">
        <v>1</v>
      </c>
      <c r="S692" s="17"/>
      <c r="T692" s="17">
        <v>17</v>
      </c>
      <c r="U692" s="17">
        <v>5</v>
      </c>
      <c r="V692" s="17">
        <v>1</v>
      </c>
      <c r="W692" s="17">
        <v>1</v>
      </c>
    </row>
    <row r="693" spans="2:23">
      <c r="B693" t="s">
        <v>2262</v>
      </c>
      <c r="C693" s="18" t="s">
        <v>2261</v>
      </c>
      <c r="D693" s="17">
        <v>2</v>
      </c>
      <c r="E693" s="17">
        <v>0.06</v>
      </c>
      <c r="F693" s="17">
        <v>230510000</v>
      </c>
      <c r="G693" s="17">
        <v>0.1</v>
      </c>
      <c r="H693" s="17"/>
      <c r="I693" s="17">
        <v>2</v>
      </c>
      <c r="J693" s="17">
        <v>1</v>
      </c>
      <c r="K693" s="17">
        <v>1</v>
      </c>
      <c r="L693" s="17"/>
      <c r="M693" s="17">
        <v>2</v>
      </c>
      <c r="N693" s="17">
        <v>16</v>
      </c>
      <c r="O693" s="17">
        <v>9</v>
      </c>
      <c r="P693" s="17">
        <v>1</v>
      </c>
      <c r="Q693" s="17">
        <v>1</v>
      </c>
      <c r="R693" s="17">
        <v>1</v>
      </c>
      <c r="S693" s="17"/>
      <c r="T693" s="17">
        <v>6</v>
      </c>
      <c r="U693" s="17">
        <v>4</v>
      </c>
      <c r="V693" s="17">
        <v>3</v>
      </c>
      <c r="W693" s="17">
        <v>1</v>
      </c>
    </row>
    <row r="694" spans="2:23">
      <c r="B694" t="s">
        <v>2266</v>
      </c>
      <c r="C694" s="18" t="s">
        <v>2265</v>
      </c>
      <c r="D694" s="17">
        <v>22</v>
      </c>
      <c r="E694" s="17">
        <v>0.08</v>
      </c>
      <c r="F694" s="17">
        <v>230140000</v>
      </c>
      <c r="G694" s="17">
        <v>0.12</v>
      </c>
      <c r="H694" s="17"/>
      <c r="I694" s="17">
        <v>1</v>
      </c>
      <c r="J694" s="17">
        <v>1</v>
      </c>
      <c r="K694" s="17">
        <v>1</v>
      </c>
      <c r="L694" s="17"/>
      <c r="M694" s="17">
        <v>5</v>
      </c>
      <c r="N694" s="17">
        <v>22</v>
      </c>
      <c r="O694" s="17">
        <v>1</v>
      </c>
      <c r="P694" s="17">
        <v>1</v>
      </c>
      <c r="Q694" s="17">
        <v>1</v>
      </c>
      <c r="R694" s="17">
        <v>1</v>
      </c>
      <c r="S694" s="17"/>
      <c r="T694" s="17">
        <v>3</v>
      </c>
      <c r="U694" s="17">
        <v>2</v>
      </c>
      <c r="V694" s="17">
        <v>1</v>
      </c>
      <c r="W694" s="17">
        <v>1</v>
      </c>
    </row>
    <row r="695" spans="2:23">
      <c r="B695" t="s">
        <v>2269</v>
      </c>
      <c r="C695" s="18" t="s">
        <v>2268</v>
      </c>
      <c r="D695" s="17">
        <v>4</v>
      </c>
      <c r="E695" s="17">
        <v>0.28999999999999998</v>
      </c>
      <c r="F695" s="17">
        <v>228390000</v>
      </c>
      <c r="G695" s="17">
        <v>0.19</v>
      </c>
      <c r="H695" s="17"/>
      <c r="I695" s="17">
        <v>1</v>
      </c>
      <c r="J695" s="17">
        <v>1</v>
      </c>
      <c r="K695" s="17">
        <v>1</v>
      </c>
      <c r="L695" s="17"/>
      <c r="M695" s="17">
        <v>5</v>
      </c>
      <c r="N695" s="17">
        <v>13</v>
      </c>
      <c r="O695" s="17">
        <v>1</v>
      </c>
      <c r="P695" s="17">
        <v>1</v>
      </c>
      <c r="Q695" s="17">
        <v>1</v>
      </c>
      <c r="R695" s="17">
        <v>1</v>
      </c>
      <c r="S695" s="17"/>
      <c r="T695" s="17">
        <v>1</v>
      </c>
      <c r="U695" s="17">
        <v>1</v>
      </c>
      <c r="V695" s="17">
        <v>1</v>
      </c>
      <c r="W695" s="17">
        <v>1</v>
      </c>
    </row>
    <row r="696" spans="2:23">
      <c r="B696" t="s">
        <v>2272</v>
      </c>
      <c r="C696" s="18" t="s">
        <v>2271</v>
      </c>
      <c r="D696" s="17">
        <v>2</v>
      </c>
      <c r="E696" s="17">
        <v>0.48</v>
      </c>
      <c r="F696" s="17">
        <v>226780000</v>
      </c>
      <c r="G696" s="17">
        <v>0.1</v>
      </c>
      <c r="H696" s="17"/>
      <c r="I696" s="17">
        <v>1</v>
      </c>
      <c r="J696" s="17">
        <v>1</v>
      </c>
      <c r="K696" s="17">
        <v>4</v>
      </c>
      <c r="L696" s="17"/>
      <c r="M696" s="17">
        <v>5</v>
      </c>
      <c r="N696" s="17">
        <v>20</v>
      </c>
      <c r="O696" s="17">
        <v>1</v>
      </c>
      <c r="P696" s="17">
        <v>1</v>
      </c>
      <c r="Q696" s="17">
        <v>1</v>
      </c>
      <c r="R696" s="17">
        <v>1</v>
      </c>
      <c r="S696" s="17"/>
      <c r="T696" s="17">
        <v>1</v>
      </c>
      <c r="U696" s="17">
        <v>1</v>
      </c>
      <c r="V696" s="17">
        <v>1</v>
      </c>
      <c r="W696" s="17">
        <v>1</v>
      </c>
    </row>
    <row r="697" spans="2:23">
      <c r="B697" t="s">
        <v>2276</v>
      </c>
      <c r="C697" s="18" t="s">
        <v>2275</v>
      </c>
      <c r="D697" s="17">
        <v>4</v>
      </c>
      <c r="E697" s="17">
        <v>0.70000000000000007</v>
      </c>
      <c r="F697" s="17">
        <v>226360000</v>
      </c>
      <c r="G697" s="17">
        <v>0.21</v>
      </c>
      <c r="H697" s="17"/>
      <c r="I697" s="17">
        <v>1</v>
      </c>
      <c r="J697" s="17">
        <v>27</v>
      </c>
      <c r="K697" s="17">
        <v>7</v>
      </c>
      <c r="L697" s="17"/>
      <c r="M697" s="17">
        <v>1</v>
      </c>
      <c r="N697" s="17">
        <v>2</v>
      </c>
      <c r="O697" s="17">
        <v>1</v>
      </c>
      <c r="P697" s="17">
        <v>1</v>
      </c>
      <c r="Q697" s="17">
        <v>1</v>
      </c>
      <c r="R697" s="17">
        <v>1</v>
      </c>
      <c r="S697" s="17"/>
      <c r="T697" s="17">
        <v>5</v>
      </c>
      <c r="U697" s="17">
        <v>24</v>
      </c>
      <c r="V697" s="17">
        <v>1</v>
      </c>
      <c r="W697" s="17">
        <v>1</v>
      </c>
    </row>
    <row r="698" spans="2:23">
      <c r="B698" t="s">
        <v>2279</v>
      </c>
      <c r="C698" s="18" t="s">
        <v>2278</v>
      </c>
      <c r="D698" s="17">
        <v>12</v>
      </c>
      <c r="E698" s="17">
        <v>0.49</v>
      </c>
      <c r="F698" s="17">
        <v>226070000</v>
      </c>
      <c r="G698" s="17">
        <v>0.06</v>
      </c>
      <c r="H698" s="17"/>
      <c r="I698" s="17">
        <v>1</v>
      </c>
      <c r="J698" s="17">
        <v>1</v>
      </c>
      <c r="K698" s="17">
        <v>1</v>
      </c>
      <c r="L698" s="17"/>
      <c r="M698" s="17">
        <v>5</v>
      </c>
      <c r="N698" s="17">
        <v>7</v>
      </c>
      <c r="O698" s="17">
        <v>1</v>
      </c>
      <c r="P698" s="17">
        <v>1</v>
      </c>
      <c r="Q698" s="17">
        <v>1</v>
      </c>
      <c r="R698" s="17">
        <v>1</v>
      </c>
      <c r="S698" s="17"/>
      <c r="T698" s="17">
        <v>1</v>
      </c>
      <c r="U698" s="17">
        <v>2</v>
      </c>
      <c r="V698" s="17">
        <v>1</v>
      </c>
      <c r="W698" s="17">
        <v>1</v>
      </c>
    </row>
    <row r="699" spans="2:23">
      <c r="B699" t="s">
        <v>2282</v>
      </c>
      <c r="C699" s="18" t="s">
        <v>2281</v>
      </c>
      <c r="D699" s="17">
        <v>15</v>
      </c>
      <c r="E699" s="17">
        <v>1.01</v>
      </c>
      <c r="F699" s="17">
        <v>225910000</v>
      </c>
      <c r="G699" s="17">
        <v>0.05</v>
      </c>
      <c r="H699" s="17"/>
      <c r="I699" s="17">
        <v>6</v>
      </c>
      <c r="J699" s="17">
        <v>1</v>
      </c>
      <c r="K699" s="17">
        <v>6</v>
      </c>
      <c r="L699" s="17"/>
      <c r="M699" s="17">
        <v>18</v>
      </c>
      <c r="N699" s="17">
        <v>40</v>
      </c>
      <c r="O699" s="17">
        <v>42</v>
      </c>
      <c r="P699" s="17">
        <v>2</v>
      </c>
      <c r="Q699" s="17">
        <v>1</v>
      </c>
      <c r="R699" s="17">
        <v>1</v>
      </c>
      <c r="S699" s="17"/>
      <c r="T699" s="17">
        <v>59</v>
      </c>
      <c r="U699" s="17">
        <v>6</v>
      </c>
      <c r="V699" s="17">
        <v>5</v>
      </c>
      <c r="W699" s="17">
        <v>1</v>
      </c>
    </row>
    <row r="700" spans="2:23">
      <c r="B700" t="s">
        <v>2286</v>
      </c>
      <c r="C700" s="18" t="s">
        <v>2285</v>
      </c>
      <c r="D700" s="17">
        <v>12</v>
      </c>
      <c r="E700" s="17">
        <v>0.62</v>
      </c>
      <c r="F700" s="17">
        <v>225160000</v>
      </c>
      <c r="G700" s="17">
        <v>0.08</v>
      </c>
      <c r="H700" s="17"/>
      <c r="I700" s="17">
        <v>1</v>
      </c>
      <c r="J700" s="17">
        <v>13</v>
      </c>
      <c r="K700" s="17">
        <v>1</v>
      </c>
      <c r="L700" s="17"/>
      <c r="M700" s="17">
        <v>5</v>
      </c>
      <c r="N700" s="17">
        <v>15</v>
      </c>
      <c r="O700" s="17">
        <v>1</v>
      </c>
      <c r="P700" s="17">
        <v>1</v>
      </c>
      <c r="Q700" s="17">
        <v>1</v>
      </c>
      <c r="R700" s="17">
        <v>1</v>
      </c>
      <c r="S700" s="17"/>
      <c r="T700" s="17">
        <v>15</v>
      </c>
      <c r="U700" s="17">
        <v>5</v>
      </c>
      <c r="V700" s="17">
        <v>2</v>
      </c>
      <c r="W700" s="17">
        <v>1</v>
      </c>
    </row>
    <row r="701" spans="2:23">
      <c r="B701" t="s">
        <v>2289</v>
      </c>
      <c r="C701" s="18" t="s">
        <v>2288</v>
      </c>
      <c r="D701" s="17">
        <v>26</v>
      </c>
      <c r="E701" s="17">
        <v>0.6</v>
      </c>
      <c r="F701" s="17">
        <v>224970000</v>
      </c>
      <c r="G701" s="17">
        <v>0.2</v>
      </c>
      <c r="H701" s="17"/>
      <c r="I701" s="17">
        <v>3</v>
      </c>
      <c r="J701" s="17">
        <v>1</v>
      </c>
      <c r="K701" s="17">
        <v>4</v>
      </c>
      <c r="L701" s="17"/>
      <c r="M701" s="17">
        <v>4</v>
      </c>
      <c r="N701" s="17">
        <v>44</v>
      </c>
      <c r="O701" s="17">
        <v>5</v>
      </c>
      <c r="P701" s="17">
        <v>1</v>
      </c>
      <c r="Q701" s="17">
        <v>1</v>
      </c>
      <c r="R701" s="17">
        <v>1</v>
      </c>
      <c r="S701" s="17"/>
      <c r="T701" s="17">
        <v>9</v>
      </c>
      <c r="U701" s="17">
        <v>6</v>
      </c>
      <c r="V701" s="17">
        <v>5</v>
      </c>
      <c r="W701" s="17">
        <v>1</v>
      </c>
    </row>
    <row r="702" spans="2:23">
      <c r="B702" t="s">
        <v>2293</v>
      </c>
      <c r="C702" s="18" t="s">
        <v>2292</v>
      </c>
      <c r="D702" s="17">
        <v>5</v>
      </c>
      <c r="E702" s="17">
        <v>0.24</v>
      </c>
      <c r="F702" s="17">
        <v>223870000</v>
      </c>
      <c r="G702" s="17">
        <v>0.16</v>
      </c>
      <c r="H702" s="17"/>
      <c r="I702" s="17">
        <v>2</v>
      </c>
      <c r="J702" s="17">
        <v>17</v>
      </c>
      <c r="K702" s="17">
        <v>1</v>
      </c>
      <c r="L702" s="17"/>
      <c r="M702" s="17">
        <v>3</v>
      </c>
      <c r="N702" s="17">
        <v>3</v>
      </c>
      <c r="O702" s="17">
        <v>7</v>
      </c>
      <c r="P702" s="17">
        <v>1</v>
      </c>
      <c r="Q702" s="17">
        <v>1</v>
      </c>
      <c r="R702" s="17">
        <v>1</v>
      </c>
      <c r="S702" s="17"/>
      <c r="T702" s="17">
        <v>5</v>
      </c>
      <c r="U702" s="17">
        <v>20</v>
      </c>
      <c r="V702" s="17">
        <v>3</v>
      </c>
      <c r="W702" s="17">
        <v>1</v>
      </c>
    </row>
    <row r="703" spans="2:23">
      <c r="B703" t="s">
        <v>2296</v>
      </c>
      <c r="C703" s="18" t="s">
        <v>2295</v>
      </c>
      <c r="D703" s="17">
        <v>4</v>
      </c>
      <c r="E703" s="17">
        <v>0.80999999999999994</v>
      </c>
      <c r="F703" s="17">
        <v>223650000</v>
      </c>
      <c r="G703" s="17">
        <v>0.18</v>
      </c>
      <c r="H703" s="17"/>
      <c r="I703" s="17">
        <v>1</v>
      </c>
      <c r="J703" s="17">
        <v>14</v>
      </c>
      <c r="K703" s="17">
        <v>2</v>
      </c>
      <c r="L703" s="17"/>
      <c r="M703" s="17">
        <v>1</v>
      </c>
      <c r="N703" s="17">
        <v>2</v>
      </c>
      <c r="O703" s="17">
        <v>1</v>
      </c>
      <c r="P703" s="17">
        <v>1</v>
      </c>
      <c r="Q703" s="17">
        <v>1</v>
      </c>
      <c r="R703" s="17">
        <v>1</v>
      </c>
      <c r="S703" s="17"/>
      <c r="T703" s="17">
        <v>26</v>
      </c>
      <c r="U703" s="17">
        <v>14</v>
      </c>
      <c r="V703" s="17">
        <v>12</v>
      </c>
      <c r="W703" s="17">
        <v>1</v>
      </c>
    </row>
    <row r="704" spans="2:23">
      <c r="B704" t="s">
        <v>2299</v>
      </c>
      <c r="C704" s="18" t="s">
        <v>2298</v>
      </c>
      <c r="D704" s="17">
        <v>21</v>
      </c>
      <c r="E704" s="17">
        <v>0.65</v>
      </c>
      <c r="F704" s="17">
        <v>223410000</v>
      </c>
      <c r="G704" s="17">
        <v>0.13</v>
      </c>
      <c r="H704" s="17"/>
      <c r="I704" s="17">
        <v>1</v>
      </c>
      <c r="J704" s="17">
        <v>28</v>
      </c>
      <c r="K704" s="17">
        <v>1</v>
      </c>
      <c r="L704" s="17"/>
      <c r="M704" s="17">
        <v>1</v>
      </c>
      <c r="N704" s="17">
        <v>2</v>
      </c>
      <c r="O704" s="17">
        <v>1</v>
      </c>
      <c r="P704" s="17">
        <v>1</v>
      </c>
      <c r="Q704" s="17">
        <v>1</v>
      </c>
      <c r="R704" s="17">
        <v>1</v>
      </c>
      <c r="S704" s="17"/>
      <c r="T704" s="17">
        <v>64</v>
      </c>
      <c r="U704" s="17">
        <v>12</v>
      </c>
      <c r="V704" s="17">
        <v>2</v>
      </c>
      <c r="W704" s="17">
        <v>1</v>
      </c>
    </row>
    <row r="705" spans="2:23">
      <c r="B705" t="s">
        <v>2302</v>
      </c>
      <c r="C705" s="18" t="s">
        <v>2301</v>
      </c>
      <c r="D705" s="17">
        <v>5</v>
      </c>
      <c r="E705" s="17">
        <v>0.43</v>
      </c>
      <c r="F705" s="17">
        <v>223220000</v>
      </c>
      <c r="G705" s="17">
        <v>0.13999999999999999</v>
      </c>
      <c r="H705" s="17"/>
      <c r="I705" s="17">
        <v>2</v>
      </c>
      <c r="J705" s="17">
        <v>17</v>
      </c>
      <c r="K705" s="17">
        <v>1</v>
      </c>
      <c r="L705" s="17"/>
      <c r="M705" s="17">
        <v>3</v>
      </c>
      <c r="N705" s="17">
        <v>12</v>
      </c>
      <c r="O705" s="17">
        <v>7</v>
      </c>
      <c r="P705" s="17">
        <v>1</v>
      </c>
      <c r="Q705" s="17">
        <v>1</v>
      </c>
      <c r="R705" s="17">
        <v>1</v>
      </c>
      <c r="S705" s="17"/>
      <c r="T705" s="17">
        <v>5</v>
      </c>
      <c r="U705" s="17">
        <v>20</v>
      </c>
      <c r="V705" s="17">
        <v>3</v>
      </c>
      <c r="W705" s="17">
        <v>1</v>
      </c>
    </row>
    <row r="706" spans="2:23">
      <c r="B706" t="s">
        <v>2305</v>
      </c>
      <c r="C706" s="18" t="s">
        <v>2304</v>
      </c>
      <c r="D706" s="17">
        <v>43</v>
      </c>
      <c r="E706" s="17">
        <v>0.75</v>
      </c>
      <c r="F706" s="17">
        <v>223000000</v>
      </c>
      <c r="G706" s="17">
        <v>0.33999999999999997</v>
      </c>
      <c r="H706" s="17"/>
      <c r="I706" s="17">
        <v>3</v>
      </c>
      <c r="J706" s="17">
        <v>12</v>
      </c>
      <c r="K706" s="17">
        <v>4</v>
      </c>
      <c r="L706" s="17"/>
      <c r="M706" s="17">
        <v>2</v>
      </c>
      <c r="N706" s="17">
        <v>16</v>
      </c>
      <c r="O706" s="17">
        <v>19</v>
      </c>
      <c r="P706" s="17">
        <v>1</v>
      </c>
      <c r="Q706" s="17">
        <v>1</v>
      </c>
      <c r="R706" s="17">
        <v>2</v>
      </c>
      <c r="S706" s="17"/>
      <c r="T706" s="17">
        <v>65</v>
      </c>
      <c r="U706" s="17">
        <v>1</v>
      </c>
      <c r="V706" s="17">
        <v>9</v>
      </c>
      <c r="W706" s="17">
        <v>1</v>
      </c>
    </row>
    <row r="707" spans="2:23">
      <c r="B707" t="s">
        <v>2309</v>
      </c>
      <c r="C707" s="18" t="s">
        <v>2308</v>
      </c>
      <c r="D707" s="17">
        <v>10</v>
      </c>
      <c r="E707" s="17">
        <v>0.2</v>
      </c>
      <c r="F707" s="17">
        <v>221280000</v>
      </c>
      <c r="G707" s="17">
        <v>0.15</v>
      </c>
      <c r="H707" s="17"/>
      <c r="I707" s="17">
        <v>2</v>
      </c>
      <c r="J707" s="17">
        <v>1</v>
      </c>
      <c r="K707" s="17">
        <v>1</v>
      </c>
      <c r="L707" s="17"/>
      <c r="M707" s="17">
        <v>6</v>
      </c>
      <c r="N707" s="17">
        <v>9</v>
      </c>
      <c r="O707" s="17">
        <v>9</v>
      </c>
      <c r="P707" s="17">
        <v>1</v>
      </c>
      <c r="Q707" s="17">
        <v>1</v>
      </c>
      <c r="R707" s="17">
        <v>1</v>
      </c>
      <c r="S707" s="17"/>
      <c r="T707" s="17">
        <v>18</v>
      </c>
      <c r="U707" s="17">
        <v>4</v>
      </c>
      <c r="V707" s="17">
        <v>3</v>
      </c>
      <c r="W707" s="17">
        <v>1</v>
      </c>
    </row>
    <row r="708" spans="2:23">
      <c r="B708" t="s">
        <v>2313</v>
      </c>
      <c r="C708" s="18" t="s">
        <v>2312</v>
      </c>
      <c r="D708" s="17">
        <v>2</v>
      </c>
      <c r="E708" s="17">
        <v>0.1</v>
      </c>
      <c r="F708" s="17">
        <v>220640000</v>
      </c>
      <c r="G708" s="17">
        <v>0.18</v>
      </c>
      <c r="H708" s="17"/>
      <c r="I708" s="17">
        <v>2</v>
      </c>
      <c r="J708" s="17">
        <v>17</v>
      </c>
      <c r="K708" s="17">
        <v>1</v>
      </c>
      <c r="L708" s="17"/>
      <c r="M708" s="17">
        <v>3</v>
      </c>
      <c r="N708" s="17">
        <v>3</v>
      </c>
      <c r="O708" s="17">
        <v>7</v>
      </c>
      <c r="P708" s="17">
        <v>1</v>
      </c>
      <c r="Q708" s="17">
        <v>1</v>
      </c>
      <c r="R708" s="17">
        <v>1</v>
      </c>
      <c r="S708" s="17"/>
      <c r="T708" s="17">
        <v>6</v>
      </c>
      <c r="U708" s="17">
        <v>20</v>
      </c>
      <c r="V708" s="17">
        <v>3</v>
      </c>
      <c r="W708" s="17">
        <v>1</v>
      </c>
    </row>
    <row r="709" spans="2:23">
      <c r="B709" t="s">
        <v>2316</v>
      </c>
      <c r="C709" s="18" t="s">
        <v>2315</v>
      </c>
      <c r="D709" s="17">
        <v>21</v>
      </c>
      <c r="E709" s="17">
        <v>1.1299999999999999</v>
      </c>
      <c r="F709" s="17">
        <v>219960000</v>
      </c>
      <c r="G709" s="17">
        <v>0.15</v>
      </c>
      <c r="H709" s="17"/>
      <c r="I709" s="17">
        <v>1</v>
      </c>
      <c r="J709" s="17">
        <v>1</v>
      </c>
      <c r="K709" s="17">
        <v>4</v>
      </c>
      <c r="L709" s="17"/>
      <c r="M709" s="17">
        <v>5</v>
      </c>
      <c r="N709" s="17">
        <v>22</v>
      </c>
      <c r="O709" s="17">
        <v>12</v>
      </c>
      <c r="P709" s="17">
        <v>2</v>
      </c>
      <c r="Q709" s="17">
        <v>1</v>
      </c>
      <c r="R709" s="17">
        <v>1</v>
      </c>
      <c r="S709" s="17"/>
      <c r="T709" s="17">
        <v>21</v>
      </c>
      <c r="U709" s="17">
        <v>2</v>
      </c>
      <c r="V709" s="17">
        <v>1</v>
      </c>
      <c r="W709" s="17">
        <v>1</v>
      </c>
    </row>
    <row r="710" spans="2:23">
      <c r="B710" t="s">
        <v>2319</v>
      </c>
      <c r="C710" s="18" t="s">
        <v>2318</v>
      </c>
      <c r="D710" s="17">
        <v>11</v>
      </c>
      <c r="E710" s="17">
        <v>0.25</v>
      </c>
      <c r="F710" s="17">
        <v>219850000</v>
      </c>
      <c r="G710" s="17">
        <v>0.08</v>
      </c>
      <c r="H710" s="17"/>
      <c r="I710" s="17">
        <v>2</v>
      </c>
      <c r="J710" s="17">
        <v>1</v>
      </c>
      <c r="K710" s="17">
        <v>1</v>
      </c>
      <c r="L710" s="17"/>
      <c r="M710" s="17">
        <v>3</v>
      </c>
      <c r="N710" s="17">
        <v>12</v>
      </c>
      <c r="O710" s="17">
        <v>2</v>
      </c>
      <c r="P710" s="17">
        <v>1</v>
      </c>
      <c r="Q710" s="17">
        <v>1</v>
      </c>
      <c r="R710" s="17">
        <v>1</v>
      </c>
      <c r="S710" s="17"/>
      <c r="T710" s="17">
        <v>46</v>
      </c>
      <c r="U710" s="17">
        <v>4</v>
      </c>
      <c r="V710" s="17">
        <v>3</v>
      </c>
      <c r="W710" s="17">
        <v>1</v>
      </c>
    </row>
    <row r="711" spans="2:23">
      <c r="B711" t="s">
        <v>2322</v>
      </c>
      <c r="C711" s="18" t="s">
        <v>2321</v>
      </c>
      <c r="D711" s="17">
        <v>1</v>
      </c>
      <c r="E711" s="17">
        <v>0.35000000000000003</v>
      </c>
      <c r="F711" s="17">
        <v>217610000</v>
      </c>
      <c r="G711" s="17">
        <v>0.19</v>
      </c>
      <c r="H711" s="17"/>
      <c r="I711" s="17">
        <v>5</v>
      </c>
      <c r="J711" s="17">
        <v>11</v>
      </c>
      <c r="K711" s="17">
        <v>4</v>
      </c>
      <c r="L711" s="17"/>
      <c r="M711" s="17">
        <v>14</v>
      </c>
      <c r="N711" s="17">
        <v>33</v>
      </c>
      <c r="O711" s="17">
        <v>54</v>
      </c>
      <c r="P711" s="17">
        <v>1</v>
      </c>
      <c r="Q711" s="17">
        <v>1</v>
      </c>
      <c r="R711" s="17">
        <v>1</v>
      </c>
      <c r="S711" s="17"/>
      <c r="T711" s="17">
        <v>16</v>
      </c>
      <c r="U711" s="17">
        <v>12</v>
      </c>
      <c r="V711" s="17">
        <v>9</v>
      </c>
      <c r="W711" s="17">
        <v>2</v>
      </c>
    </row>
    <row r="712" spans="2:23">
      <c r="B712" t="s">
        <v>2325</v>
      </c>
      <c r="C712" s="18" t="s">
        <v>2324</v>
      </c>
      <c r="D712" s="17">
        <v>2</v>
      </c>
      <c r="E712" s="17">
        <v>0.8</v>
      </c>
      <c r="F712" s="17">
        <v>217550000</v>
      </c>
      <c r="G712" s="17">
        <v>0.16999999999999998</v>
      </c>
      <c r="H712" s="17"/>
      <c r="I712" s="17">
        <v>1</v>
      </c>
      <c r="J712" s="17">
        <v>1</v>
      </c>
      <c r="K712" s="17">
        <v>7</v>
      </c>
      <c r="L712" s="17"/>
      <c r="M712" s="17">
        <v>1</v>
      </c>
      <c r="N712" s="17">
        <v>5</v>
      </c>
      <c r="O712" s="17">
        <v>1</v>
      </c>
      <c r="P712" s="17">
        <v>1</v>
      </c>
      <c r="Q712" s="17">
        <v>1</v>
      </c>
      <c r="R712" s="17">
        <v>1</v>
      </c>
      <c r="S712" s="17"/>
      <c r="T712" s="17">
        <v>3</v>
      </c>
      <c r="U712" s="17">
        <v>2</v>
      </c>
      <c r="V712" s="17">
        <v>1</v>
      </c>
      <c r="W712" s="17">
        <v>1</v>
      </c>
    </row>
    <row r="713" spans="2:23">
      <c r="B713" t="s">
        <v>2328</v>
      </c>
      <c r="C713" s="18" t="s">
        <v>2327</v>
      </c>
      <c r="D713" s="17">
        <v>2</v>
      </c>
      <c r="E713" s="17">
        <v>0.18</v>
      </c>
      <c r="F713" s="17">
        <v>217460000</v>
      </c>
      <c r="G713" s="17">
        <v>0.11</v>
      </c>
      <c r="H713" s="17"/>
      <c r="I713" s="17">
        <v>2</v>
      </c>
      <c r="J713" s="17">
        <v>17</v>
      </c>
      <c r="K713" s="17">
        <v>1</v>
      </c>
      <c r="L713" s="17"/>
      <c r="M713" s="17">
        <v>10</v>
      </c>
      <c r="N713" s="17">
        <v>3</v>
      </c>
      <c r="O713" s="17">
        <v>7</v>
      </c>
      <c r="P713" s="17">
        <v>1</v>
      </c>
      <c r="Q713" s="17">
        <v>1</v>
      </c>
      <c r="R713" s="17">
        <v>1</v>
      </c>
      <c r="S713" s="17"/>
      <c r="T713" s="17">
        <v>1</v>
      </c>
      <c r="U713" s="17">
        <v>11</v>
      </c>
      <c r="V713" s="17">
        <v>3</v>
      </c>
      <c r="W713" s="17">
        <v>1</v>
      </c>
    </row>
    <row r="714" spans="2:23">
      <c r="B714" t="s">
        <v>2331</v>
      </c>
      <c r="C714" s="18" t="s">
        <v>2330</v>
      </c>
      <c r="D714" s="17">
        <v>1</v>
      </c>
      <c r="E714" s="17">
        <v>0.3</v>
      </c>
      <c r="F714" s="17">
        <v>217330000</v>
      </c>
      <c r="G714" s="17">
        <v>0.31</v>
      </c>
      <c r="H714" s="17"/>
      <c r="I714" s="17">
        <v>1</v>
      </c>
      <c r="J714" s="17">
        <v>13</v>
      </c>
      <c r="K714" s="17">
        <v>3</v>
      </c>
      <c r="L714" s="17"/>
      <c r="M714" s="17">
        <v>1</v>
      </c>
      <c r="N714" s="17">
        <v>2</v>
      </c>
      <c r="O714" s="17">
        <v>1</v>
      </c>
      <c r="P714" s="17">
        <v>1</v>
      </c>
      <c r="Q714" s="17">
        <v>1</v>
      </c>
      <c r="R714" s="17">
        <v>1</v>
      </c>
      <c r="S714" s="17"/>
      <c r="T714" s="17">
        <v>3</v>
      </c>
      <c r="U714" s="17">
        <v>5</v>
      </c>
      <c r="V714" s="17">
        <v>2</v>
      </c>
      <c r="W714" s="17">
        <v>1</v>
      </c>
    </row>
    <row r="715" spans="2:23">
      <c r="B715" t="s">
        <v>2334</v>
      </c>
      <c r="C715" s="18" t="s">
        <v>2333</v>
      </c>
      <c r="D715" s="17">
        <v>12</v>
      </c>
      <c r="E715" s="17">
        <v>0.8</v>
      </c>
      <c r="F715" s="17">
        <v>216160000</v>
      </c>
      <c r="G715" s="17">
        <v>0.2</v>
      </c>
      <c r="H715" s="17"/>
      <c r="I715" s="17">
        <v>1</v>
      </c>
      <c r="J715" s="17">
        <v>13</v>
      </c>
      <c r="K715" s="17">
        <v>6</v>
      </c>
      <c r="L715" s="17"/>
      <c r="M715" s="17">
        <v>1</v>
      </c>
      <c r="N715" s="17">
        <v>2</v>
      </c>
      <c r="O715" s="17">
        <v>1</v>
      </c>
      <c r="P715" s="17">
        <v>1</v>
      </c>
      <c r="Q715" s="17">
        <v>1</v>
      </c>
      <c r="R715" s="17">
        <v>1</v>
      </c>
      <c r="S715" s="17"/>
      <c r="T715" s="17">
        <v>5</v>
      </c>
      <c r="U715" s="17">
        <v>5</v>
      </c>
      <c r="V715" s="17">
        <v>2</v>
      </c>
      <c r="W715" s="17">
        <v>1</v>
      </c>
    </row>
    <row r="716" spans="2:23">
      <c r="B716" t="s">
        <v>2337</v>
      </c>
      <c r="C716" s="18" t="s">
        <v>2336</v>
      </c>
      <c r="D716" s="17">
        <v>3</v>
      </c>
      <c r="E716" s="17">
        <v>0.2</v>
      </c>
      <c r="F716" s="17">
        <v>215910000</v>
      </c>
      <c r="G716" s="17">
        <v>0.1</v>
      </c>
      <c r="H716" s="17"/>
      <c r="I716" s="17">
        <v>1</v>
      </c>
      <c r="J716" s="17">
        <v>4</v>
      </c>
      <c r="K716" s="17">
        <v>1</v>
      </c>
      <c r="L716" s="17"/>
      <c r="M716" s="17">
        <v>1</v>
      </c>
      <c r="N716" s="17">
        <v>5</v>
      </c>
      <c r="O716" s="17">
        <v>4</v>
      </c>
      <c r="P716" s="17">
        <v>1</v>
      </c>
      <c r="Q716" s="17">
        <v>1</v>
      </c>
      <c r="R716" s="17">
        <v>1</v>
      </c>
      <c r="S716" s="17"/>
      <c r="T716" s="17">
        <v>1</v>
      </c>
      <c r="U716" s="17">
        <v>8</v>
      </c>
      <c r="V716" s="17">
        <v>1</v>
      </c>
      <c r="W716" s="17">
        <v>1</v>
      </c>
    </row>
    <row r="717" spans="2:23">
      <c r="B717" t="s">
        <v>2340</v>
      </c>
      <c r="C717" s="18" t="s">
        <v>2339</v>
      </c>
      <c r="D717" s="17">
        <v>11</v>
      </c>
      <c r="E717" s="17">
        <v>0.65</v>
      </c>
      <c r="F717" s="17">
        <v>214940000</v>
      </c>
      <c r="G717" s="17">
        <v>0.26</v>
      </c>
      <c r="H717" s="17"/>
      <c r="I717" s="17">
        <v>1</v>
      </c>
      <c r="J717" s="17">
        <v>10</v>
      </c>
      <c r="K717" s="17">
        <v>3</v>
      </c>
      <c r="L717" s="17"/>
      <c r="M717" s="17">
        <v>1</v>
      </c>
      <c r="N717" s="17">
        <v>2</v>
      </c>
      <c r="O717" s="17">
        <v>1</v>
      </c>
      <c r="P717" s="17">
        <v>1</v>
      </c>
      <c r="Q717" s="17">
        <v>1</v>
      </c>
      <c r="R717" s="17">
        <v>1</v>
      </c>
      <c r="S717" s="17"/>
      <c r="T717" s="17">
        <v>3</v>
      </c>
      <c r="U717" s="17">
        <v>2</v>
      </c>
      <c r="V717" s="17">
        <v>1</v>
      </c>
      <c r="W717" s="17">
        <v>1</v>
      </c>
    </row>
    <row r="718" spans="2:23">
      <c r="B718" t="s">
        <v>2343</v>
      </c>
      <c r="C718" s="18" t="s">
        <v>2342</v>
      </c>
      <c r="D718" s="17">
        <v>15</v>
      </c>
      <c r="E718" s="17">
        <v>0.95</v>
      </c>
      <c r="F718" s="17">
        <v>214690000</v>
      </c>
      <c r="G718" s="17">
        <v>0.09</v>
      </c>
      <c r="H718" s="17"/>
      <c r="I718" s="17">
        <v>1</v>
      </c>
      <c r="J718" s="17">
        <v>6</v>
      </c>
      <c r="K718" s="17">
        <v>1</v>
      </c>
      <c r="L718" s="17"/>
      <c r="M718" s="17">
        <v>1</v>
      </c>
      <c r="N718" s="17">
        <v>1</v>
      </c>
      <c r="O718" s="17">
        <v>1</v>
      </c>
      <c r="P718" s="17">
        <v>2</v>
      </c>
      <c r="Q718" s="17">
        <v>1</v>
      </c>
      <c r="R718" s="17">
        <v>1</v>
      </c>
      <c r="S718" s="17"/>
      <c r="T718" s="17">
        <v>10</v>
      </c>
      <c r="U718" s="17">
        <v>1</v>
      </c>
      <c r="V718" s="17">
        <v>6</v>
      </c>
      <c r="W718" s="17">
        <v>1</v>
      </c>
    </row>
    <row r="719" spans="2:23">
      <c r="B719" t="s">
        <v>2346</v>
      </c>
      <c r="C719" s="18" t="s">
        <v>2345</v>
      </c>
      <c r="D719" s="17">
        <v>2</v>
      </c>
      <c r="E719" s="17">
        <v>0.4</v>
      </c>
      <c r="F719" s="17">
        <v>214470000</v>
      </c>
      <c r="G719" s="17">
        <v>0.2</v>
      </c>
      <c r="H719" s="17"/>
      <c r="I719" s="17">
        <v>2</v>
      </c>
      <c r="J719" s="17">
        <v>1</v>
      </c>
      <c r="K719" s="17">
        <v>2</v>
      </c>
      <c r="L719" s="17"/>
      <c r="M719" s="17">
        <v>3</v>
      </c>
      <c r="N719" s="17">
        <v>12</v>
      </c>
      <c r="O719" s="17">
        <v>2</v>
      </c>
      <c r="P719" s="17">
        <v>1</v>
      </c>
      <c r="Q719" s="17">
        <v>1</v>
      </c>
      <c r="R719" s="17">
        <v>1</v>
      </c>
      <c r="S719" s="17"/>
      <c r="T719" s="17">
        <v>8</v>
      </c>
      <c r="U719" s="17">
        <v>4</v>
      </c>
      <c r="V719" s="17">
        <v>3</v>
      </c>
      <c r="W719" s="17">
        <v>1</v>
      </c>
    </row>
    <row r="720" spans="2:23">
      <c r="B720" t="s">
        <v>2350</v>
      </c>
      <c r="C720" s="18" t="s">
        <v>2349</v>
      </c>
      <c r="D720" s="17">
        <v>9</v>
      </c>
      <c r="E720" s="17">
        <v>0.13999999999999999</v>
      </c>
      <c r="F720" s="17">
        <v>213920000</v>
      </c>
      <c r="G720" s="17">
        <v>0.08</v>
      </c>
      <c r="H720" s="17"/>
      <c r="I720" s="17">
        <v>2</v>
      </c>
      <c r="J720" s="17">
        <v>1</v>
      </c>
      <c r="K720" s="17">
        <v>1</v>
      </c>
      <c r="L720" s="17"/>
      <c r="M720" s="17">
        <v>3</v>
      </c>
      <c r="N720" s="17">
        <v>3</v>
      </c>
      <c r="O720" s="17">
        <v>11</v>
      </c>
      <c r="P720" s="17">
        <v>1</v>
      </c>
      <c r="Q720" s="17">
        <v>1</v>
      </c>
      <c r="R720" s="17">
        <v>1</v>
      </c>
      <c r="S720" s="17"/>
      <c r="T720" s="17">
        <v>31</v>
      </c>
      <c r="U720" s="17">
        <v>4</v>
      </c>
      <c r="V720" s="17">
        <v>3</v>
      </c>
      <c r="W720" s="17">
        <v>1</v>
      </c>
    </row>
    <row r="721" spans="2:23">
      <c r="B721" t="s">
        <v>2354</v>
      </c>
      <c r="C721" s="18" t="s">
        <v>2353</v>
      </c>
      <c r="D721" s="17">
        <v>4</v>
      </c>
      <c r="E721" s="17">
        <v>0.27999999999999997</v>
      </c>
      <c r="F721" s="17">
        <v>213710000</v>
      </c>
      <c r="G721" s="17">
        <v>0.26</v>
      </c>
      <c r="H721" s="17"/>
      <c r="I721" s="17">
        <v>2</v>
      </c>
      <c r="J721" s="17">
        <v>1</v>
      </c>
      <c r="K721" s="17">
        <v>1</v>
      </c>
      <c r="L721" s="17"/>
      <c r="M721" s="17">
        <v>10</v>
      </c>
      <c r="N721" s="17">
        <v>3</v>
      </c>
      <c r="O721" s="17">
        <v>2</v>
      </c>
      <c r="P721" s="17">
        <v>1</v>
      </c>
      <c r="Q721" s="17">
        <v>1</v>
      </c>
      <c r="R721" s="17">
        <v>1</v>
      </c>
      <c r="S721" s="17"/>
      <c r="T721" s="17">
        <v>18</v>
      </c>
      <c r="U721" s="17">
        <v>4</v>
      </c>
      <c r="V721" s="17">
        <v>3</v>
      </c>
      <c r="W721" s="17">
        <v>1</v>
      </c>
    </row>
    <row r="722" spans="2:23">
      <c r="B722" t="s">
        <v>2357</v>
      </c>
      <c r="C722" s="18" t="s">
        <v>2356</v>
      </c>
      <c r="D722" s="17">
        <v>1</v>
      </c>
      <c r="E722" s="17">
        <v>0.35000000000000003</v>
      </c>
      <c r="F722" s="17">
        <v>213450000</v>
      </c>
      <c r="G722" s="17">
        <v>0.44</v>
      </c>
      <c r="H722" s="17"/>
      <c r="I722" s="17">
        <v>2</v>
      </c>
      <c r="J722" s="17">
        <v>1</v>
      </c>
      <c r="K722" s="17">
        <v>5</v>
      </c>
      <c r="L722" s="17"/>
      <c r="M722" s="17">
        <v>9</v>
      </c>
      <c r="N722" s="17">
        <v>3</v>
      </c>
      <c r="O722" s="17">
        <v>6</v>
      </c>
      <c r="P722" s="17">
        <v>1</v>
      </c>
      <c r="Q722" s="17">
        <v>1</v>
      </c>
      <c r="R722" s="17">
        <v>1</v>
      </c>
      <c r="S722" s="17"/>
      <c r="T722" s="17">
        <v>6</v>
      </c>
      <c r="U722" s="17">
        <v>4</v>
      </c>
      <c r="V722" s="17">
        <v>3</v>
      </c>
      <c r="W722" s="17">
        <v>1</v>
      </c>
    </row>
    <row r="723" spans="2:23">
      <c r="B723" t="s">
        <v>2361</v>
      </c>
      <c r="C723" s="18" t="s">
        <v>2360</v>
      </c>
      <c r="D723" s="17">
        <v>21</v>
      </c>
      <c r="E723" s="17">
        <v>1.3</v>
      </c>
      <c r="F723" s="17">
        <v>213390000</v>
      </c>
      <c r="G723" s="17">
        <v>0.04</v>
      </c>
      <c r="H723" s="17"/>
      <c r="I723" s="17">
        <v>1</v>
      </c>
      <c r="J723" s="17">
        <v>2</v>
      </c>
      <c r="K723" s="17">
        <v>7</v>
      </c>
      <c r="L723" s="17"/>
      <c r="M723" s="17">
        <v>1</v>
      </c>
      <c r="N723" s="17">
        <v>1</v>
      </c>
      <c r="O723" s="17">
        <v>1</v>
      </c>
      <c r="P723" s="17">
        <v>1</v>
      </c>
      <c r="Q723" s="17">
        <v>2</v>
      </c>
      <c r="R723" s="17">
        <v>1</v>
      </c>
      <c r="S723" s="17"/>
      <c r="T723" s="17">
        <v>4</v>
      </c>
      <c r="U723" s="17">
        <v>15</v>
      </c>
      <c r="V723" s="17">
        <v>1</v>
      </c>
      <c r="W723" s="17">
        <v>1</v>
      </c>
    </row>
    <row r="724" spans="2:23">
      <c r="B724" t="s">
        <v>2365</v>
      </c>
      <c r="C724" s="18" t="s">
        <v>2364</v>
      </c>
      <c r="D724" s="17">
        <v>2</v>
      </c>
      <c r="E724" s="17">
        <v>0.18</v>
      </c>
      <c r="F724" s="17">
        <v>212310000</v>
      </c>
      <c r="G724" s="17">
        <v>0.12</v>
      </c>
      <c r="H724" s="17"/>
      <c r="I724" s="17">
        <v>2</v>
      </c>
      <c r="J724" s="17">
        <v>17</v>
      </c>
      <c r="K724" s="17">
        <v>1</v>
      </c>
      <c r="L724" s="17"/>
      <c r="M724" s="17">
        <v>10</v>
      </c>
      <c r="N724" s="17">
        <v>3</v>
      </c>
      <c r="O724" s="17">
        <v>6</v>
      </c>
      <c r="P724" s="17">
        <v>1</v>
      </c>
      <c r="Q724" s="17">
        <v>1</v>
      </c>
      <c r="R724" s="17">
        <v>1</v>
      </c>
      <c r="S724" s="17"/>
      <c r="T724" s="17">
        <v>1</v>
      </c>
      <c r="U724" s="17">
        <v>11</v>
      </c>
      <c r="V724" s="17">
        <v>3</v>
      </c>
      <c r="W724" s="17">
        <v>1</v>
      </c>
    </row>
    <row r="725" spans="2:23">
      <c r="B725" t="s">
        <v>2368</v>
      </c>
      <c r="C725" s="18" t="s">
        <v>2367</v>
      </c>
      <c r="D725" s="17">
        <v>40</v>
      </c>
      <c r="E725" s="17">
        <v>0.44999999999999996</v>
      </c>
      <c r="F725" s="17">
        <v>210900000</v>
      </c>
      <c r="G725" s="17">
        <v>0.31</v>
      </c>
      <c r="H725" s="17"/>
      <c r="I725" s="17">
        <v>1</v>
      </c>
      <c r="J725" s="17">
        <v>13</v>
      </c>
      <c r="K725" s="17">
        <v>1</v>
      </c>
      <c r="L725" s="17"/>
      <c r="M725" s="17">
        <v>1</v>
      </c>
      <c r="N725" s="17">
        <v>4</v>
      </c>
      <c r="O725" s="17">
        <v>1</v>
      </c>
      <c r="P725" s="17">
        <v>1</v>
      </c>
      <c r="Q725" s="17">
        <v>1</v>
      </c>
      <c r="R725" s="17">
        <v>1</v>
      </c>
      <c r="S725" s="17"/>
      <c r="T725" s="17">
        <v>54</v>
      </c>
      <c r="U725" s="17">
        <v>2</v>
      </c>
      <c r="V725" s="17">
        <v>4</v>
      </c>
      <c r="W725" s="17">
        <v>1</v>
      </c>
    </row>
    <row r="726" spans="2:23">
      <c r="B726" t="s">
        <v>2371</v>
      </c>
      <c r="C726" s="18" t="s">
        <v>2370</v>
      </c>
      <c r="D726" s="17">
        <v>1</v>
      </c>
      <c r="E726" s="17">
        <v>0.2</v>
      </c>
      <c r="F726" s="17">
        <v>210710000</v>
      </c>
      <c r="G726" s="17">
        <v>0.18</v>
      </c>
      <c r="H726" s="17"/>
      <c r="I726" s="17">
        <v>2</v>
      </c>
      <c r="J726" s="17">
        <v>1</v>
      </c>
      <c r="K726" s="17">
        <v>1</v>
      </c>
      <c r="L726" s="17"/>
      <c r="M726" s="17">
        <v>6</v>
      </c>
      <c r="N726" s="17">
        <v>19</v>
      </c>
      <c r="O726" s="17">
        <v>2</v>
      </c>
      <c r="P726" s="17">
        <v>1</v>
      </c>
      <c r="Q726" s="17">
        <v>1</v>
      </c>
      <c r="R726" s="17">
        <v>1</v>
      </c>
      <c r="S726" s="17"/>
      <c r="T726" s="17">
        <v>6</v>
      </c>
      <c r="U726" s="17">
        <v>4</v>
      </c>
      <c r="V726" s="17">
        <v>3</v>
      </c>
      <c r="W726" s="17">
        <v>1</v>
      </c>
    </row>
    <row r="727" spans="2:23">
      <c r="B727" t="s">
        <v>2374</v>
      </c>
      <c r="C727" s="18" t="s">
        <v>2373</v>
      </c>
      <c r="D727" s="17">
        <v>8</v>
      </c>
      <c r="E727" s="17">
        <v>0.38</v>
      </c>
      <c r="F727" s="17">
        <v>209430000</v>
      </c>
      <c r="G727" s="17">
        <v>0.12</v>
      </c>
      <c r="H727" s="17"/>
      <c r="I727" s="17">
        <v>1</v>
      </c>
      <c r="J727" s="17">
        <v>25</v>
      </c>
      <c r="K727" s="17">
        <v>1</v>
      </c>
      <c r="L727" s="17"/>
      <c r="M727" s="17">
        <v>1</v>
      </c>
      <c r="N727" s="17">
        <v>1</v>
      </c>
      <c r="O727" s="17">
        <v>1</v>
      </c>
      <c r="P727" s="17">
        <v>1</v>
      </c>
      <c r="Q727" s="17">
        <v>1</v>
      </c>
      <c r="R727" s="17">
        <v>1</v>
      </c>
      <c r="S727" s="17"/>
      <c r="T727" s="17">
        <v>58</v>
      </c>
      <c r="U727" s="17">
        <v>6</v>
      </c>
      <c r="V727" s="17">
        <v>5</v>
      </c>
      <c r="W727" s="17">
        <v>1</v>
      </c>
    </row>
    <row r="728" spans="2:23">
      <c r="B728" t="s">
        <v>2377</v>
      </c>
      <c r="C728" s="18" t="s">
        <v>2376</v>
      </c>
      <c r="D728" s="17">
        <v>5</v>
      </c>
      <c r="E728" s="17">
        <v>0.54999999999999993</v>
      </c>
      <c r="F728" s="17">
        <v>209230000</v>
      </c>
      <c r="G728" s="17">
        <v>0.15</v>
      </c>
      <c r="H728" s="17"/>
      <c r="I728" s="17">
        <v>1</v>
      </c>
      <c r="J728" s="17">
        <v>1</v>
      </c>
      <c r="K728" s="17">
        <v>4</v>
      </c>
      <c r="L728" s="17"/>
      <c r="M728" s="17">
        <v>5</v>
      </c>
      <c r="N728" s="17">
        <v>26</v>
      </c>
      <c r="O728" s="17">
        <v>51</v>
      </c>
      <c r="P728" s="17">
        <v>1</v>
      </c>
      <c r="Q728" s="17">
        <v>1</v>
      </c>
      <c r="R728" s="17">
        <v>1</v>
      </c>
      <c r="S728" s="17"/>
      <c r="T728" s="17">
        <v>3</v>
      </c>
      <c r="U728" s="17">
        <v>2</v>
      </c>
      <c r="V728" s="17">
        <v>1</v>
      </c>
      <c r="W728" s="17">
        <v>1</v>
      </c>
    </row>
    <row r="729" spans="2:23">
      <c r="B729" t="s">
        <v>2380</v>
      </c>
      <c r="C729" s="18" t="s">
        <v>2379</v>
      </c>
      <c r="D729" s="17">
        <v>4</v>
      </c>
      <c r="E729" s="17">
        <v>0.35000000000000003</v>
      </c>
      <c r="F729" s="17">
        <v>208790000</v>
      </c>
      <c r="G729" s="17">
        <v>0.13999999999999999</v>
      </c>
      <c r="H729" s="17"/>
      <c r="I729" s="17">
        <v>2</v>
      </c>
      <c r="J729" s="17">
        <v>8</v>
      </c>
      <c r="K729" s="17">
        <v>1</v>
      </c>
      <c r="L729" s="17"/>
      <c r="M729" s="17">
        <v>2</v>
      </c>
      <c r="N729" s="17">
        <v>12</v>
      </c>
      <c r="O729" s="17">
        <v>6</v>
      </c>
      <c r="P729" s="17">
        <v>1</v>
      </c>
      <c r="Q729" s="17">
        <v>1</v>
      </c>
      <c r="R729" s="17">
        <v>1</v>
      </c>
      <c r="S729" s="17"/>
      <c r="T729" s="17">
        <v>19</v>
      </c>
      <c r="U729" s="17">
        <v>9</v>
      </c>
      <c r="V729" s="17">
        <v>8</v>
      </c>
      <c r="W729" s="17">
        <v>1</v>
      </c>
    </row>
    <row r="730" spans="2:23">
      <c r="B730" t="s">
        <v>2384</v>
      </c>
      <c r="C730" s="18" t="s">
        <v>2383</v>
      </c>
      <c r="D730" s="17">
        <v>4</v>
      </c>
      <c r="E730" s="17">
        <v>0.89999999999999991</v>
      </c>
      <c r="F730" s="17">
        <v>207850000</v>
      </c>
      <c r="G730" s="17">
        <v>0.12</v>
      </c>
      <c r="H730" s="17"/>
      <c r="I730" s="17">
        <v>1</v>
      </c>
      <c r="J730" s="17">
        <v>14</v>
      </c>
      <c r="K730" s="17">
        <v>3</v>
      </c>
      <c r="L730" s="17"/>
      <c r="M730" s="17">
        <v>1</v>
      </c>
      <c r="N730" s="17">
        <v>2</v>
      </c>
      <c r="O730" s="17">
        <v>1</v>
      </c>
      <c r="P730" s="17">
        <v>1</v>
      </c>
      <c r="Q730" s="17">
        <v>1</v>
      </c>
      <c r="R730" s="17">
        <v>1</v>
      </c>
      <c r="S730" s="17"/>
      <c r="T730" s="17">
        <v>26</v>
      </c>
      <c r="U730" s="17">
        <v>14</v>
      </c>
      <c r="V730" s="17">
        <v>12</v>
      </c>
      <c r="W730" s="17">
        <v>1</v>
      </c>
    </row>
    <row r="731" spans="2:23">
      <c r="B731" t="s">
        <v>2387</v>
      </c>
      <c r="C731" s="18" t="s">
        <v>2386</v>
      </c>
      <c r="D731" s="17">
        <v>5</v>
      </c>
      <c r="E731" s="17">
        <v>0.65</v>
      </c>
      <c r="F731" s="17">
        <v>207770000</v>
      </c>
      <c r="G731" s="17">
        <v>0.1</v>
      </c>
      <c r="H731" s="17"/>
      <c r="I731" s="17">
        <v>1</v>
      </c>
      <c r="J731" s="17">
        <v>13</v>
      </c>
      <c r="K731" s="17">
        <v>1</v>
      </c>
      <c r="L731" s="17"/>
      <c r="M731" s="17">
        <v>1</v>
      </c>
      <c r="N731" s="17">
        <v>4</v>
      </c>
      <c r="O731" s="17">
        <v>1</v>
      </c>
      <c r="P731" s="17">
        <v>1</v>
      </c>
      <c r="Q731" s="17">
        <v>1</v>
      </c>
      <c r="R731" s="17">
        <v>1</v>
      </c>
      <c r="S731" s="17"/>
      <c r="T731" s="17">
        <v>56</v>
      </c>
      <c r="U731" s="17">
        <v>12</v>
      </c>
      <c r="V731" s="17">
        <v>1</v>
      </c>
      <c r="W731" s="17">
        <v>1</v>
      </c>
    </row>
    <row r="732" spans="2:23">
      <c r="B732" t="s">
        <v>2390</v>
      </c>
      <c r="C732" s="18" t="s">
        <v>2389</v>
      </c>
      <c r="D732" s="17">
        <v>1</v>
      </c>
      <c r="E732" s="17">
        <v>0.12</v>
      </c>
      <c r="F732" s="17">
        <v>207280000</v>
      </c>
      <c r="G732" s="17">
        <v>0.32</v>
      </c>
      <c r="H732" s="17"/>
      <c r="I732" s="17">
        <v>1</v>
      </c>
      <c r="J732" s="17">
        <v>7</v>
      </c>
      <c r="K732" s="17">
        <v>1</v>
      </c>
      <c r="L732" s="17"/>
      <c r="M732" s="17">
        <v>1</v>
      </c>
      <c r="N732" s="17">
        <v>5</v>
      </c>
      <c r="O732" s="17">
        <v>1</v>
      </c>
      <c r="P732" s="17">
        <v>1</v>
      </c>
      <c r="Q732" s="17">
        <v>1</v>
      </c>
      <c r="R732" s="17">
        <v>1</v>
      </c>
      <c r="S732" s="17"/>
      <c r="T732" s="17">
        <v>57</v>
      </c>
      <c r="U732" s="17">
        <v>23</v>
      </c>
      <c r="V732" s="17">
        <v>17</v>
      </c>
      <c r="W732" s="17">
        <v>1</v>
      </c>
    </row>
    <row r="733" spans="2:23">
      <c r="B733" t="s">
        <v>2393</v>
      </c>
      <c r="C733" s="18" t="s">
        <v>2392</v>
      </c>
      <c r="D733" s="17">
        <v>2</v>
      </c>
      <c r="E733" s="17">
        <v>0.18</v>
      </c>
      <c r="F733" s="17">
        <v>206410000</v>
      </c>
      <c r="G733" s="17">
        <v>0.12</v>
      </c>
      <c r="H733" s="17"/>
      <c r="I733" s="17">
        <v>2</v>
      </c>
      <c r="J733" s="17">
        <v>17</v>
      </c>
      <c r="K733" s="17">
        <v>1</v>
      </c>
      <c r="L733" s="17"/>
      <c r="M733" s="17">
        <v>10</v>
      </c>
      <c r="N733" s="17">
        <v>3</v>
      </c>
      <c r="O733" s="17">
        <v>6</v>
      </c>
      <c r="P733" s="17">
        <v>1</v>
      </c>
      <c r="Q733" s="17">
        <v>1</v>
      </c>
      <c r="R733" s="17">
        <v>1</v>
      </c>
      <c r="S733" s="17"/>
      <c r="T733" s="17">
        <v>1</v>
      </c>
      <c r="U733" s="17">
        <v>11</v>
      </c>
      <c r="V733" s="17">
        <v>3</v>
      </c>
      <c r="W733" s="17">
        <v>1</v>
      </c>
    </row>
    <row r="734" spans="2:23">
      <c r="B734" t="s">
        <v>2396</v>
      </c>
      <c r="C734" s="18" t="s">
        <v>2395</v>
      </c>
      <c r="D734" s="17">
        <v>8</v>
      </c>
      <c r="E734" s="17">
        <v>0.57999999999999996</v>
      </c>
      <c r="F734" s="17">
        <v>206130000</v>
      </c>
      <c r="G734" s="17">
        <v>0.12</v>
      </c>
      <c r="H734" s="17"/>
      <c r="I734" s="17">
        <v>1</v>
      </c>
      <c r="J734" s="17">
        <v>5</v>
      </c>
      <c r="K734" s="17">
        <v>2</v>
      </c>
      <c r="L734" s="17"/>
      <c r="M734" s="17">
        <v>1</v>
      </c>
      <c r="N734" s="17">
        <v>1</v>
      </c>
      <c r="O734" s="17">
        <v>1</v>
      </c>
      <c r="P734" s="17">
        <v>1</v>
      </c>
      <c r="Q734" s="17">
        <v>1</v>
      </c>
      <c r="R734" s="17">
        <v>1</v>
      </c>
      <c r="S734" s="17"/>
      <c r="T734" s="17">
        <v>14</v>
      </c>
      <c r="U734" s="17">
        <v>7</v>
      </c>
      <c r="V734" s="17">
        <v>7</v>
      </c>
      <c r="W734" s="17">
        <v>1</v>
      </c>
    </row>
    <row r="735" spans="2:23">
      <c r="B735" t="s">
        <v>2399</v>
      </c>
      <c r="C735" s="18" t="s">
        <v>2398</v>
      </c>
      <c r="D735" s="17">
        <v>5</v>
      </c>
      <c r="E735" s="17">
        <v>0.35000000000000003</v>
      </c>
      <c r="F735" s="17">
        <v>205470000</v>
      </c>
      <c r="G735" s="17">
        <v>0.16</v>
      </c>
      <c r="H735" s="17"/>
      <c r="I735" s="17">
        <v>1</v>
      </c>
      <c r="J735" s="17">
        <v>3</v>
      </c>
      <c r="K735" s="17">
        <v>1</v>
      </c>
      <c r="L735" s="17"/>
      <c r="M735" s="17">
        <v>1</v>
      </c>
      <c r="N735" s="17">
        <v>5</v>
      </c>
      <c r="O735" s="17">
        <v>3</v>
      </c>
      <c r="P735" s="17">
        <v>1</v>
      </c>
      <c r="Q735" s="17">
        <v>1</v>
      </c>
      <c r="R735" s="17">
        <v>1</v>
      </c>
      <c r="S735" s="17"/>
      <c r="T735" s="17">
        <v>1</v>
      </c>
      <c r="U735" s="17">
        <v>8</v>
      </c>
      <c r="V735" s="17">
        <v>11</v>
      </c>
      <c r="W735" s="17">
        <v>1</v>
      </c>
    </row>
    <row r="736" spans="2:23">
      <c r="B736" t="s">
        <v>2402</v>
      </c>
      <c r="C736" s="18" t="s">
        <v>2401</v>
      </c>
      <c r="D736" s="17">
        <v>12</v>
      </c>
      <c r="E736" s="17">
        <v>0.8</v>
      </c>
      <c r="F736" s="17">
        <v>204620000</v>
      </c>
      <c r="G736" s="17">
        <v>0.21</v>
      </c>
      <c r="H736" s="17"/>
      <c r="I736" s="17">
        <v>1</v>
      </c>
      <c r="J736" s="17">
        <v>13</v>
      </c>
      <c r="K736" s="17">
        <v>6</v>
      </c>
      <c r="L736" s="17"/>
      <c r="M736" s="17">
        <v>1</v>
      </c>
      <c r="N736" s="17">
        <v>2</v>
      </c>
      <c r="O736" s="17">
        <v>1</v>
      </c>
      <c r="P736" s="17">
        <v>1</v>
      </c>
      <c r="Q736" s="17">
        <v>1</v>
      </c>
      <c r="R736" s="17">
        <v>1</v>
      </c>
      <c r="S736" s="17"/>
      <c r="T736" s="17">
        <v>5</v>
      </c>
      <c r="U736" s="17">
        <v>5</v>
      </c>
      <c r="V736" s="17">
        <v>2</v>
      </c>
      <c r="W736" s="17">
        <v>1</v>
      </c>
    </row>
    <row r="737" spans="2:23">
      <c r="B737" t="s">
        <v>2405</v>
      </c>
      <c r="C737" s="18" t="s">
        <v>2404</v>
      </c>
      <c r="D737" s="17">
        <v>15</v>
      </c>
      <c r="E737" s="17">
        <v>1.17</v>
      </c>
      <c r="F737" s="17">
        <v>203310000</v>
      </c>
      <c r="G737" s="17">
        <v>0.08</v>
      </c>
      <c r="H737" s="17"/>
      <c r="I737" s="17">
        <v>3</v>
      </c>
      <c r="J737" s="17">
        <v>20</v>
      </c>
      <c r="K737" s="17">
        <v>4</v>
      </c>
      <c r="L737" s="17"/>
      <c r="M737" s="17">
        <v>11</v>
      </c>
      <c r="N737" s="17">
        <v>28</v>
      </c>
      <c r="O737" s="17">
        <v>39</v>
      </c>
      <c r="P737" s="17">
        <v>2</v>
      </c>
      <c r="Q737" s="17">
        <v>1</v>
      </c>
      <c r="R737" s="17">
        <v>1</v>
      </c>
      <c r="S737" s="17"/>
      <c r="T737" s="17">
        <v>42</v>
      </c>
      <c r="U737" s="17">
        <v>6</v>
      </c>
      <c r="V737" s="17">
        <v>5</v>
      </c>
      <c r="W737" s="17">
        <v>1</v>
      </c>
    </row>
    <row r="738" spans="2:23">
      <c r="B738" t="s">
        <v>2409</v>
      </c>
      <c r="C738" s="18" t="s">
        <v>2408</v>
      </c>
      <c r="D738" s="17">
        <v>4</v>
      </c>
      <c r="E738" s="17">
        <v>0.77999999999999992</v>
      </c>
      <c r="F738" s="17">
        <v>201990000</v>
      </c>
      <c r="G738" s="17">
        <v>0.16</v>
      </c>
      <c r="H738" s="17"/>
      <c r="I738" s="17">
        <v>3</v>
      </c>
      <c r="J738" s="17">
        <v>16</v>
      </c>
      <c r="K738" s="17">
        <v>4</v>
      </c>
      <c r="L738" s="17"/>
      <c r="M738" s="17">
        <v>4</v>
      </c>
      <c r="N738" s="17">
        <v>6</v>
      </c>
      <c r="O738" s="17">
        <v>20</v>
      </c>
      <c r="P738" s="17">
        <v>1</v>
      </c>
      <c r="Q738" s="17">
        <v>1</v>
      </c>
      <c r="R738" s="17">
        <v>1</v>
      </c>
      <c r="S738" s="17"/>
      <c r="T738" s="17">
        <v>19</v>
      </c>
      <c r="U738" s="17">
        <v>6</v>
      </c>
      <c r="V738" s="17">
        <v>5</v>
      </c>
      <c r="W738" s="17">
        <v>1</v>
      </c>
    </row>
    <row r="739" spans="2:23">
      <c r="B739" t="s">
        <v>2412</v>
      </c>
      <c r="C739" s="18" t="s">
        <v>2411</v>
      </c>
      <c r="D739" s="17">
        <v>4</v>
      </c>
      <c r="E739" s="17">
        <v>0.5</v>
      </c>
      <c r="F739" s="17">
        <v>201800000</v>
      </c>
      <c r="G739" s="17">
        <v>0.19</v>
      </c>
      <c r="H739" s="17"/>
      <c r="I739" s="17">
        <v>1</v>
      </c>
      <c r="J739" s="17">
        <v>12</v>
      </c>
      <c r="K739" s="17">
        <v>2</v>
      </c>
      <c r="L739" s="17"/>
      <c r="M739" s="17">
        <v>1</v>
      </c>
      <c r="N739" s="17">
        <v>25</v>
      </c>
      <c r="O739" s="17">
        <v>1</v>
      </c>
      <c r="P739" s="17">
        <v>1</v>
      </c>
      <c r="Q739" s="17">
        <v>1</v>
      </c>
      <c r="R739" s="17">
        <v>1</v>
      </c>
      <c r="S739" s="17"/>
      <c r="T739" s="17">
        <v>4</v>
      </c>
      <c r="U739" s="17">
        <v>8</v>
      </c>
      <c r="V739" s="17">
        <v>11</v>
      </c>
      <c r="W739" s="17">
        <v>1</v>
      </c>
    </row>
    <row r="740" spans="2:23">
      <c r="B740" t="s">
        <v>2416</v>
      </c>
      <c r="C740" s="18" t="s">
        <v>2415</v>
      </c>
      <c r="D740" s="17">
        <v>2</v>
      </c>
      <c r="E740" s="17">
        <v>0.48</v>
      </c>
      <c r="F740" s="17">
        <v>201670000</v>
      </c>
      <c r="G740" s="17">
        <v>0.22999999999999998</v>
      </c>
      <c r="H740" s="17"/>
      <c r="I740" s="17">
        <v>5</v>
      </c>
      <c r="J740" s="17">
        <v>11</v>
      </c>
      <c r="K740" s="17">
        <v>4</v>
      </c>
      <c r="L740" s="17"/>
      <c r="M740" s="17">
        <v>14</v>
      </c>
      <c r="N740" s="17">
        <v>33</v>
      </c>
      <c r="O740" s="17">
        <v>54</v>
      </c>
      <c r="P740" s="17">
        <v>1</v>
      </c>
      <c r="Q740" s="17">
        <v>1</v>
      </c>
      <c r="R740" s="17">
        <v>1</v>
      </c>
      <c r="S740" s="17"/>
      <c r="T740" s="17">
        <v>16</v>
      </c>
      <c r="U740" s="17">
        <v>12</v>
      </c>
      <c r="V740" s="17">
        <v>9</v>
      </c>
      <c r="W740" s="17">
        <v>2</v>
      </c>
    </row>
    <row r="741" spans="2:23">
      <c r="B741" t="s">
        <v>2419</v>
      </c>
      <c r="C741" s="18" t="s">
        <v>2418</v>
      </c>
      <c r="D741" s="17">
        <v>2</v>
      </c>
      <c r="E741" s="17">
        <v>0.48</v>
      </c>
      <c r="F741" s="17">
        <v>201600000</v>
      </c>
      <c r="G741" s="17">
        <v>0.04</v>
      </c>
      <c r="H741" s="17"/>
      <c r="I741" s="17">
        <v>1</v>
      </c>
      <c r="J741" s="17">
        <v>1</v>
      </c>
      <c r="K741" s="17">
        <v>6</v>
      </c>
      <c r="L741" s="17"/>
      <c r="M741" s="17">
        <v>1</v>
      </c>
      <c r="N741" s="17">
        <v>2</v>
      </c>
      <c r="O741" s="17">
        <v>1</v>
      </c>
      <c r="P741" s="17">
        <v>1</v>
      </c>
      <c r="Q741" s="17">
        <v>1</v>
      </c>
      <c r="R741" s="17">
        <v>1</v>
      </c>
      <c r="S741" s="17"/>
      <c r="T741" s="17">
        <v>3</v>
      </c>
      <c r="U741" s="17">
        <v>2</v>
      </c>
      <c r="V741" s="17">
        <v>1</v>
      </c>
      <c r="W741" s="17">
        <v>1</v>
      </c>
    </row>
    <row r="742" spans="2:23">
      <c r="B742" t="s">
        <v>2423</v>
      </c>
      <c r="C742" s="18" t="s">
        <v>2422</v>
      </c>
      <c r="D742" s="17">
        <v>7</v>
      </c>
      <c r="E742" s="17">
        <v>0.65</v>
      </c>
      <c r="F742" s="17">
        <v>198790000</v>
      </c>
      <c r="G742" s="17">
        <v>0.13999999999999999</v>
      </c>
      <c r="H742" s="17"/>
      <c r="I742" s="17">
        <v>1</v>
      </c>
      <c r="J742" s="17">
        <v>12</v>
      </c>
      <c r="K742" s="17">
        <v>1</v>
      </c>
      <c r="L742" s="17"/>
      <c r="M742" s="17">
        <v>1</v>
      </c>
      <c r="N742" s="17">
        <v>2</v>
      </c>
      <c r="O742" s="17">
        <v>1</v>
      </c>
      <c r="P742" s="17">
        <v>1</v>
      </c>
      <c r="Q742" s="17">
        <v>1</v>
      </c>
      <c r="R742" s="17">
        <v>1</v>
      </c>
      <c r="S742" s="17"/>
      <c r="T742" s="17">
        <v>66</v>
      </c>
      <c r="U742" s="17">
        <v>8</v>
      </c>
      <c r="V742" s="17">
        <v>8</v>
      </c>
      <c r="W742" s="17">
        <v>1</v>
      </c>
    </row>
    <row r="743" spans="2:23">
      <c r="B743" t="s">
        <v>2426</v>
      </c>
      <c r="C743" s="18" t="s">
        <v>2425</v>
      </c>
      <c r="D743" s="17">
        <v>12</v>
      </c>
      <c r="E743" s="17">
        <v>0.64</v>
      </c>
      <c r="F743" s="17">
        <v>198630000</v>
      </c>
      <c r="G743" s="17">
        <v>0.41000000000000003</v>
      </c>
      <c r="H743" s="17"/>
      <c r="I743" s="17">
        <v>1</v>
      </c>
      <c r="J743" s="17">
        <v>8</v>
      </c>
      <c r="K743" s="17">
        <v>3</v>
      </c>
      <c r="L743" s="17"/>
      <c r="M743" s="17">
        <v>1</v>
      </c>
      <c r="N743" s="17">
        <v>2</v>
      </c>
      <c r="O743" s="17">
        <v>1</v>
      </c>
      <c r="P743" s="17">
        <v>1</v>
      </c>
      <c r="Q743" s="17">
        <v>1</v>
      </c>
      <c r="R743" s="17">
        <v>1</v>
      </c>
      <c r="S743" s="17"/>
      <c r="T743" s="17">
        <v>21</v>
      </c>
      <c r="U743" s="17">
        <v>2</v>
      </c>
      <c r="V743" s="17">
        <v>8</v>
      </c>
      <c r="W743" s="17">
        <v>1</v>
      </c>
    </row>
    <row r="744" spans="2:23">
      <c r="B744" t="s">
        <v>2429</v>
      </c>
      <c r="C744" s="18" t="s">
        <v>2428</v>
      </c>
      <c r="D744" s="17">
        <v>2</v>
      </c>
      <c r="E744" s="17">
        <v>0.1</v>
      </c>
      <c r="F744" s="17">
        <v>198170000</v>
      </c>
      <c r="G744" s="17">
        <v>0.13999999999999999</v>
      </c>
      <c r="H744" s="17"/>
      <c r="I744" s="17">
        <v>2</v>
      </c>
      <c r="J744" s="17">
        <v>17</v>
      </c>
      <c r="K744" s="17">
        <v>1</v>
      </c>
      <c r="L744" s="17"/>
      <c r="M744" s="17">
        <v>3</v>
      </c>
      <c r="N744" s="17">
        <v>3</v>
      </c>
      <c r="O744" s="17">
        <v>7</v>
      </c>
      <c r="P744" s="17">
        <v>1</v>
      </c>
      <c r="Q744" s="17">
        <v>1</v>
      </c>
      <c r="R744" s="17">
        <v>1</v>
      </c>
      <c r="S744" s="17"/>
      <c r="T744" s="17">
        <v>6</v>
      </c>
      <c r="U744" s="17">
        <v>20</v>
      </c>
      <c r="V744" s="17">
        <v>3</v>
      </c>
      <c r="W744" s="17">
        <v>1</v>
      </c>
    </row>
    <row r="745" spans="2:23">
      <c r="B745" t="s">
        <v>2432</v>
      </c>
      <c r="C745" s="18" t="s">
        <v>2431</v>
      </c>
      <c r="D745" s="17">
        <v>23</v>
      </c>
      <c r="E745" s="17">
        <v>1.72</v>
      </c>
      <c r="F745" s="17">
        <v>197660000</v>
      </c>
      <c r="G745" s="17">
        <v>0.09</v>
      </c>
      <c r="H745" s="17"/>
      <c r="I745" s="17">
        <v>5</v>
      </c>
      <c r="J745" s="17">
        <v>13</v>
      </c>
      <c r="K745" s="17">
        <v>4</v>
      </c>
      <c r="L745" s="17"/>
      <c r="M745" s="17">
        <v>14</v>
      </c>
      <c r="N745" s="17">
        <v>33</v>
      </c>
      <c r="O745" s="17">
        <v>34</v>
      </c>
      <c r="P745" s="17">
        <v>1</v>
      </c>
      <c r="Q745" s="17">
        <v>1</v>
      </c>
      <c r="R745" s="17">
        <v>1</v>
      </c>
      <c r="S745" s="17"/>
      <c r="T745" s="17">
        <v>21</v>
      </c>
      <c r="U745" s="17">
        <v>5</v>
      </c>
      <c r="V745" s="17">
        <v>4</v>
      </c>
      <c r="W745" s="17">
        <v>1</v>
      </c>
    </row>
    <row r="746" spans="2:23">
      <c r="B746" t="s">
        <v>2435</v>
      </c>
      <c r="C746" s="18" t="s">
        <v>2434</v>
      </c>
      <c r="D746" s="17">
        <v>3</v>
      </c>
      <c r="E746" s="17">
        <v>0.2</v>
      </c>
      <c r="F746" s="17">
        <v>197240000</v>
      </c>
      <c r="G746" s="17">
        <v>0.11</v>
      </c>
      <c r="H746" s="17"/>
      <c r="I746" s="17">
        <v>1</v>
      </c>
      <c r="J746" s="17">
        <v>3</v>
      </c>
      <c r="K746" s="17">
        <v>1</v>
      </c>
      <c r="L746" s="17"/>
      <c r="M746" s="17">
        <v>1</v>
      </c>
      <c r="N746" s="17">
        <v>5</v>
      </c>
      <c r="O746" s="17">
        <v>3</v>
      </c>
      <c r="P746" s="17">
        <v>1</v>
      </c>
      <c r="Q746" s="17">
        <v>1</v>
      </c>
      <c r="R746" s="17">
        <v>1</v>
      </c>
      <c r="S746" s="17"/>
      <c r="T746" s="17">
        <v>7</v>
      </c>
      <c r="U746" s="17">
        <v>5</v>
      </c>
      <c r="V746" s="17">
        <v>4</v>
      </c>
      <c r="W746" s="17">
        <v>1</v>
      </c>
    </row>
    <row r="747" spans="2:23">
      <c r="B747" t="s">
        <v>2438</v>
      </c>
      <c r="C747" s="18" t="s">
        <v>2437</v>
      </c>
      <c r="D747" s="17">
        <v>15</v>
      </c>
      <c r="E747" s="17">
        <v>0.95</v>
      </c>
      <c r="F747" s="17">
        <v>196390000</v>
      </c>
      <c r="G747" s="17">
        <v>0.03</v>
      </c>
      <c r="H747" s="17"/>
      <c r="I747" s="17">
        <v>1</v>
      </c>
      <c r="J747" s="17">
        <v>6</v>
      </c>
      <c r="K747" s="17">
        <v>1</v>
      </c>
      <c r="L747" s="17"/>
      <c r="M747" s="17">
        <v>1</v>
      </c>
      <c r="N747" s="17">
        <v>1</v>
      </c>
      <c r="O747" s="17">
        <v>1</v>
      </c>
      <c r="P747" s="17">
        <v>2</v>
      </c>
      <c r="Q747" s="17">
        <v>1</v>
      </c>
      <c r="R747" s="17">
        <v>1</v>
      </c>
      <c r="S747" s="17"/>
      <c r="T747" s="17">
        <v>10</v>
      </c>
      <c r="U747" s="17">
        <v>1</v>
      </c>
      <c r="V747" s="17">
        <v>6</v>
      </c>
      <c r="W747" s="17">
        <v>1</v>
      </c>
    </row>
    <row r="748" spans="2:23">
      <c r="B748" t="s">
        <v>2441</v>
      </c>
      <c r="C748" s="18" t="s">
        <v>2440</v>
      </c>
      <c r="D748" s="17">
        <v>2</v>
      </c>
      <c r="E748" s="17">
        <v>0.44</v>
      </c>
      <c r="F748" s="17">
        <v>196210000</v>
      </c>
      <c r="G748" s="17">
        <v>0.11</v>
      </c>
      <c r="H748" s="17"/>
      <c r="I748" s="17">
        <v>1</v>
      </c>
      <c r="J748" s="17">
        <v>1</v>
      </c>
      <c r="K748" s="17">
        <v>1</v>
      </c>
      <c r="L748" s="17"/>
      <c r="M748" s="17">
        <v>5</v>
      </c>
      <c r="N748" s="17">
        <v>15</v>
      </c>
      <c r="O748" s="17">
        <v>27</v>
      </c>
      <c r="P748" s="17">
        <v>1</v>
      </c>
      <c r="Q748" s="17">
        <v>1</v>
      </c>
      <c r="R748" s="17">
        <v>1</v>
      </c>
      <c r="S748" s="17"/>
      <c r="T748" s="17">
        <v>10</v>
      </c>
      <c r="U748" s="17">
        <v>2</v>
      </c>
      <c r="V748" s="17">
        <v>1</v>
      </c>
      <c r="W748" s="17">
        <v>1</v>
      </c>
    </row>
    <row r="749" spans="2:23">
      <c r="B749" t="s">
        <v>2444</v>
      </c>
      <c r="C749" s="18" t="s">
        <v>2443</v>
      </c>
      <c r="D749" s="17">
        <v>5</v>
      </c>
      <c r="E749" s="17">
        <v>0.65</v>
      </c>
      <c r="F749" s="17">
        <v>195480000</v>
      </c>
      <c r="G749" s="17">
        <v>0.13</v>
      </c>
      <c r="H749" s="17"/>
      <c r="I749" s="17">
        <v>1</v>
      </c>
      <c r="J749" s="17">
        <v>29</v>
      </c>
      <c r="K749" s="17">
        <v>1</v>
      </c>
      <c r="L749" s="17"/>
      <c r="M749" s="17">
        <v>1</v>
      </c>
      <c r="N749" s="17">
        <v>2</v>
      </c>
      <c r="O749" s="17">
        <v>1</v>
      </c>
      <c r="P749" s="17">
        <v>1</v>
      </c>
      <c r="Q749" s="17">
        <v>1</v>
      </c>
      <c r="R749" s="17">
        <v>1</v>
      </c>
      <c r="S749" s="17"/>
      <c r="T749" s="17">
        <v>1</v>
      </c>
      <c r="U749" s="17">
        <v>25</v>
      </c>
      <c r="V749" s="17">
        <v>1</v>
      </c>
      <c r="W749" s="17">
        <v>1</v>
      </c>
    </row>
    <row r="750" spans="2:23">
      <c r="B750" t="s">
        <v>2447</v>
      </c>
      <c r="C750" s="18" t="s">
        <v>2446</v>
      </c>
      <c r="D750" s="17">
        <v>15</v>
      </c>
      <c r="E750" s="17">
        <v>0.86999999999999988</v>
      </c>
      <c r="F750" s="17">
        <v>195230000</v>
      </c>
      <c r="G750" s="17">
        <v>0.04</v>
      </c>
      <c r="H750" s="17"/>
      <c r="I750" s="17">
        <v>4</v>
      </c>
      <c r="J750" s="17">
        <v>1</v>
      </c>
      <c r="K750" s="17">
        <v>1</v>
      </c>
      <c r="L750" s="17"/>
      <c r="M750" s="17">
        <v>12</v>
      </c>
      <c r="N750" s="17">
        <v>29</v>
      </c>
      <c r="O750" s="17">
        <v>23</v>
      </c>
      <c r="P750" s="17">
        <v>1</v>
      </c>
      <c r="Q750" s="17">
        <v>1</v>
      </c>
      <c r="R750" s="17">
        <v>1</v>
      </c>
      <c r="S750" s="17"/>
      <c r="T750" s="17">
        <v>1</v>
      </c>
      <c r="U750" s="17">
        <v>6</v>
      </c>
      <c r="V750" s="17">
        <v>5</v>
      </c>
      <c r="W750" s="17">
        <v>1</v>
      </c>
    </row>
    <row r="751" spans="2:23">
      <c r="B751" t="s">
        <v>2450</v>
      </c>
      <c r="C751" s="18" t="s">
        <v>2449</v>
      </c>
      <c r="D751" s="17">
        <v>19</v>
      </c>
      <c r="E751" s="17">
        <v>0.89</v>
      </c>
      <c r="F751" s="17">
        <v>195130000</v>
      </c>
      <c r="G751" s="17">
        <v>0.43</v>
      </c>
      <c r="H751" s="17"/>
      <c r="I751" s="17">
        <v>1</v>
      </c>
      <c r="J751" s="17">
        <v>1</v>
      </c>
      <c r="K751" s="17">
        <v>7</v>
      </c>
      <c r="L751" s="17"/>
      <c r="M751" s="17">
        <v>1</v>
      </c>
      <c r="N751" s="17">
        <v>2</v>
      </c>
      <c r="O751" s="17">
        <v>1</v>
      </c>
      <c r="P751" s="17">
        <v>1</v>
      </c>
      <c r="Q751" s="17">
        <v>1</v>
      </c>
      <c r="R751" s="17">
        <v>2</v>
      </c>
      <c r="S751" s="17"/>
      <c r="T751" s="17">
        <v>3</v>
      </c>
      <c r="U751" s="17">
        <v>2</v>
      </c>
      <c r="V751" s="17">
        <v>1</v>
      </c>
      <c r="W751" s="17">
        <v>1</v>
      </c>
    </row>
    <row r="752" spans="2:23">
      <c r="B752" t="s">
        <v>2453</v>
      </c>
      <c r="C752" s="18" t="s">
        <v>2452</v>
      </c>
      <c r="D752" s="17">
        <v>5</v>
      </c>
      <c r="E752" s="17">
        <v>0.4</v>
      </c>
      <c r="F752" s="17">
        <v>194830000</v>
      </c>
      <c r="G752" s="17">
        <v>0.1</v>
      </c>
      <c r="H752" s="17"/>
      <c r="I752" s="17">
        <v>1</v>
      </c>
      <c r="J752" s="17">
        <v>8</v>
      </c>
      <c r="K752" s="17">
        <v>1</v>
      </c>
      <c r="L752" s="17"/>
      <c r="M752" s="17">
        <v>5</v>
      </c>
      <c r="N752" s="17">
        <v>23</v>
      </c>
      <c r="O752" s="17">
        <v>1</v>
      </c>
      <c r="P752" s="17">
        <v>1</v>
      </c>
      <c r="Q752" s="17">
        <v>1</v>
      </c>
      <c r="R752" s="17">
        <v>1</v>
      </c>
      <c r="S752" s="17"/>
      <c r="T752" s="17">
        <v>1</v>
      </c>
      <c r="U752" s="17">
        <v>1</v>
      </c>
      <c r="V752" s="17">
        <v>8</v>
      </c>
      <c r="W752" s="17">
        <v>1</v>
      </c>
    </row>
    <row r="753" spans="2:23">
      <c r="B753" t="s">
        <v>2456</v>
      </c>
      <c r="C753" s="18" t="s">
        <v>2455</v>
      </c>
      <c r="D753" s="17">
        <v>5</v>
      </c>
      <c r="E753" s="17">
        <v>0.4</v>
      </c>
      <c r="F753" s="17">
        <v>194480000</v>
      </c>
      <c r="G753" s="17">
        <v>0.02</v>
      </c>
      <c r="H753" s="17"/>
      <c r="I753" s="17">
        <v>6</v>
      </c>
      <c r="J753" s="17">
        <v>1</v>
      </c>
      <c r="K753" s="17">
        <v>1</v>
      </c>
      <c r="L753" s="17"/>
      <c r="M753" s="17">
        <v>21</v>
      </c>
      <c r="N753" s="17">
        <v>45</v>
      </c>
      <c r="O753" s="17">
        <v>48</v>
      </c>
      <c r="P753" s="17">
        <v>1</v>
      </c>
      <c r="Q753" s="17">
        <v>1</v>
      </c>
      <c r="R753" s="17">
        <v>1</v>
      </c>
      <c r="S753" s="17"/>
      <c r="T753" s="17">
        <v>59</v>
      </c>
      <c r="U753" s="17">
        <v>6</v>
      </c>
      <c r="V753" s="17">
        <v>5</v>
      </c>
      <c r="W753" s="17">
        <v>1</v>
      </c>
    </row>
    <row r="754" spans="2:23">
      <c r="B754" t="s">
        <v>2460</v>
      </c>
      <c r="C754" s="18" t="s">
        <v>2459</v>
      </c>
      <c r="D754" s="17">
        <v>4</v>
      </c>
      <c r="E754" s="17">
        <v>0.76</v>
      </c>
      <c r="F754" s="17">
        <v>194220000</v>
      </c>
      <c r="G754" s="17">
        <v>0.27999999999999997</v>
      </c>
      <c r="H754" s="17"/>
      <c r="I754" s="17">
        <v>1</v>
      </c>
      <c r="J754" s="17">
        <v>1</v>
      </c>
      <c r="K754" s="17">
        <v>4</v>
      </c>
      <c r="L754" s="17"/>
      <c r="M754" s="17">
        <v>5</v>
      </c>
      <c r="N754" s="17">
        <v>26</v>
      </c>
      <c r="O754" s="17">
        <v>36</v>
      </c>
      <c r="P754" s="17">
        <v>1</v>
      </c>
      <c r="Q754" s="17">
        <v>1</v>
      </c>
      <c r="R754" s="17">
        <v>1</v>
      </c>
      <c r="S754" s="17"/>
      <c r="T754" s="17">
        <v>5</v>
      </c>
      <c r="U754" s="17">
        <v>1</v>
      </c>
      <c r="V754" s="17">
        <v>18</v>
      </c>
      <c r="W754" s="17">
        <v>1</v>
      </c>
    </row>
    <row r="755" spans="2:23">
      <c r="B755" t="s">
        <v>2463</v>
      </c>
      <c r="C755" s="18" t="s">
        <v>2462</v>
      </c>
      <c r="D755" s="17">
        <v>7</v>
      </c>
      <c r="E755" s="17">
        <v>0.57000000000000006</v>
      </c>
      <c r="F755" s="17">
        <v>192530000</v>
      </c>
      <c r="G755" s="17">
        <v>0.26</v>
      </c>
      <c r="H755" s="17"/>
      <c r="I755" s="17">
        <v>1</v>
      </c>
      <c r="J755" s="17">
        <v>30</v>
      </c>
      <c r="K755" s="17">
        <v>4</v>
      </c>
      <c r="L755" s="17"/>
      <c r="M755" s="17">
        <v>5</v>
      </c>
      <c r="N755" s="17">
        <v>22</v>
      </c>
      <c r="O755" s="17">
        <v>12</v>
      </c>
      <c r="P755" s="17">
        <v>1</v>
      </c>
      <c r="Q755" s="17">
        <v>1</v>
      </c>
      <c r="R755" s="17">
        <v>1</v>
      </c>
      <c r="S755" s="17"/>
      <c r="T755" s="17">
        <v>56</v>
      </c>
      <c r="U755" s="17">
        <v>26</v>
      </c>
      <c r="V755" s="17">
        <v>2</v>
      </c>
      <c r="W755" s="17">
        <v>1</v>
      </c>
    </row>
    <row r="756" spans="2:23">
      <c r="B756" t="s">
        <v>2466</v>
      </c>
      <c r="C756" s="18" t="s">
        <v>2465</v>
      </c>
      <c r="D756" s="17">
        <v>5</v>
      </c>
      <c r="E756" s="17">
        <v>0.4</v>
      </c>
      <c r="F756" s="17">
        <v>190880000</v>
      </c>
      <c r="G756" s="17">
        <v>0.08</v>
      </c>
      <c r="H756" s="17"/>
      <c r="I756" s="17">
        <v>1</v>
      </c>
      <c r="J756" s="17">
        <v>8</v>
      </c>
      <c r="K756" s="17">
        <v>1</v>
      </c>
      <c r="L756" s="17"/>
      <c r="M756" s="17">
        <v>5</v>
      </c>
      <c r="N756" s="17">
        <v>20</v>
      </c>
      <c r="O756" s="17">
        <v>1</v>
      </c>
      <c r="P756" s="17">
        <v>1</v>
      </c>
      <c r="Q756" s="17">
        <v>1</v>
      </c>
      <c r="R756" s="17">
        <v>1</v>
      </c>
      <c r="S756" s="17"/>
      <c r="T756" s="17">
        <v>1</v>
      </c>
      <c r="U756" s="17">
        <v>1</v>
      </c>
      <c r="V756" s="17">
        <v>8</v>
      </c>
      <c r="W756" s="17">
        <v>1</v>
      </c>
    </row>
    <row r="757" spans="2:23">
      <c r="B757" t="s">
        <v>2469</v>
      </c>
      <c r="C757" s="18" t="s">
        <v>2468</v>
      </c>
      <c r="D757" s="17">
        <v>27</v>
      </c>
      <c r="E757" s="17">
        <v>0.77</v>
      </c>
      <c r="F757" s="17">
        <v>190740000</v>
      </c>
      <c r="G757" s="17">
        <v>0.13999999999999999</v>
      </c>
      <c r="H757" s="17"/>
      <c r="I757" s="17">
        <v>1</v>
      </c>
      <c r="J757" s="17">
        <v>13</v>
      </c>
      <c r="K757" s="17">
        <v>4</v>
      </c>
      <c r="L757" s="17"/>
      <c r="M757" s="17">
        <v>5</v>
      </c>
      <c r="N757" s="17">
        <v>26</v>
      </c>
      <c r="O757" s="17">
        <v>15</v>
      </c>
      <c r="P757" s="17">
        <v>1</v>
      </c>
      <c r="Q757" s="17">
        <v>1</v>
      </c>
      <c r="R757" s="17">
        <v>1</v>
      </c>
      <c r="S757" s="17"/>
      <c r="T757" s="17">
        <v>37</v>
      </c>
      <c r="U757" s="17">
        <v>2</v>
      </c>
      <c r="V757" s="17">
        <v>4</v>
      </c>
      <c r="W757" s="17">
        <v>1</v>
      </c>
    </row>
    <row r="758" spans="2:23">
      <c r="B758" t="s">
        <v>2472</v>
      </c>
      <c r="C758" s="18" t="s">
        <v>2471</v>
      </c>
      <c r="D758" s="17">
        <v>1</v>
      </c>
      <c r="E758" s="17">
        <v>0.12</v>
      </c>
      <c r="F758" s="17">
        <v>190730000</v>
      </c>
      <c r="G758" s="17">
        <v>0.13999999999999999</v>
      </c>
      <c r="H758" s="17"/>
      <c r="I758" s="17">
        <v>1</v>
      </c>
      <c r="J758" s="17">
        <v>5</v>
      </c>
      <c r="K758" s="17">
        <v>1</v>
      </c>
      <c r="L758" s="17"/>
      <c r="M758" s="17">
        <v>1</v>
      </c>
      <c r="N758" s="17">
        <v>1</v>
      </c>
      <c r="O758" s="17">
        <v>1</v>
      </c>
      <c r="P758" s="17">
        <v>1</v>
      </c>
      <c r="Q758" s="17">
        <v>1</v>
      </c>
      <c r="R758" s="17">
        <v>1</v>
      </c>
      <c r="S758" s="17"/>
      <c r="T758" s="17">
        <v>1</v>
      </c>
      <c r="U758" s="17">
        <v>7</v>
      </c>
      <c r="V758" s="17">
        <v>8</v>
      </c>
      <c r="W758" s="17">
        <v>1</v>
      </c>
    </row>
    <row r="759" spans="2:23">
      <c r="B759" t="s">
        <v>2475</v>
      </c>
      <c r="C759" s="18" t="s">
        <v>2474</v>
      </c>
      <c r="D759" s="17">
        <v>2</v>
      </c>
      <c r="E759" s="17">
        <v>0.48</v>
      </c>
      <c r="F759" s="17">
        <v>189700000</v>
      </c>
      <c r="G759" s="17">
        <v>0.05</v>
      </c>
      <c r="H759" s="17"/>
      <c r="I759" s="17">
        <v>1</v>
      </c>
      <c r="J759" s="17">
        <v>1</v>
      </c>
      <c r="K759" s="17">
        <v>7</v>
      </c>
      <c r="L759" s="17"/>
      <c r="M759" s="17">
        <v>1</v>
      </c>
      <c r="N759" s="17">
        <v>5</v>
      </c>
      <c r="O759" s="17">
        <v>1</v>
      </c>
      <c r="P759" s="17">
        <v>1</v>
      </c>
      <c r="Q759" s="17">
        <v>1</v>
      </c>
      <c r="R759" s="17">
        <v>1</v>
      </c>
      <c r="S759" s="17"/>
      <c r="T759" s="17">
        <v>3</v>
      </c>
      <c r="U759" s="17">
        <v>2</v>
      </c>
      <c r="V759" s="17">
        <v>1</v>
      </c>
      <c r="W759" s="17">
        <v>1</v>
      </c>
    </row>
    <row r="760" spans="2:23">
      <c r="B760" t="s">
        <v>2478</v>
      </c>
      <c r="C760" s="18" t="s">
        <v>2477</v>
      </c>
      <c r="D760" s="17">
        <v>20</v>
      </c>
      <c r="E760" s="17">
        <v>1.6500000000000001</v>
      </c>
      <c r="F760" s="17">
        <v>189330000</v>
      </c>
      <c r="G760" s="17">
        <v>0.06</v>
      </c>
      <c r="H760" s="17"/>
      <c r="I760" s="17">
        <v>3</v>
      </c>
      <c r="J760" s="17">
        <v>1</v>
      </c>
      <c r="K760" s="17">
        <v>4</v>
      </c>
      <c r="L760" s="17"/>
      <c r="M760" s="17">
        <v>11</v>
      </c>
      <c r="N760" s="17">
        <v>37</v>
      </c>
      <c r="O760" s="17">
        <v>19</v>
      </c>
      <c r="P760" s="17">
        <v>2</v>
      </c>
      <c r="Q760" s="17">
        <v>1</v>
      </c>
      <c r="R760" s="17">
        <v>2</v>
      </c>
      <c r="S760" s="17"/>
      <c r="T760" s="17">
        <v>1</v>
      </c>
      <c r="U760" s="17">
        <v>6</v>
      </c>
      <c r="V760" s="17">
        <v>5</v>
      </c>
      <c r="W760" s="17">
        <v>1</v>
      </c>
    </row>
    <row r="761" spans="2:23">
      <c r="B761" t="s">
        <v>2482</v>
      </c>
      <c r="C761" s="18" t="s">
        <v>2481</v>
      </c>
      <c r="D761" s="17">
        <v>5</v>
      </c>
      <c r="E761" s="17">
        <v>0.75</v>
      </c>
      <c r="F761" s="17">
        <v>189040000</v>
      </c>
      <c r="G761" s="17">
        <v>0.27999999999999997</v>
      </c>
      <c r="H761" s="17"/>
      <c r="I761" s="17">
        <v>1</v>
      </c>
      <c r="J761" s="17">
        <v>12</v>
      </c>
      <c r="K761" s="17">
        <v>1</v>
      </c>
      <c r="L761" s="17"/>
      <c r="M761" s="17">
        <v>1</v>
      </c>
      <c r="N761" s="17">
        <v>2</v>
      </c>
      <c r="O761" s="17">
        <v>1</v>
      </c>
      <c r="P761" s="17">
        <v>1</v>
      </c>
      <c r="Q761" s="17">
        <v>1</v>
      </c>
      <c r="R761" s="17">
        <v>1</v>
      </c>
      <c r="S761" s="17"/>
      <c r="T761" s="17">
        <v>67</v>
      </c>
      <c r="U761" s="17">
        <v>12</v>
      </c>
      <c r="V761" s="17">
        <v>8</v>
      </c>
      <c r="W761" s="17">
        <v>1</v>
      </c>
    </row>
    <row r="762" spans="2:23">
      <c r="B762" t="s">
        <v>2485</v>
      </c>
      <c r="C762" s="18" t="s">
        <v>2484</v>
      </c>
      <c r="D762" s="17">
        <v>5</v>
      </c>
      <c r="E762" s="17">
        <v>0.24</v>
      </c>
      <c r="F762" s="17">
        <v>188580000</v>
      </c>
      <c r="G762" s="17">
        <v>0.19</v>
      </c>
      <c r="H762" s="17"/>
      <c r="I762" s="17">
        <v>2</v>
      </c>
      <c r="J762" s="17">
        <v>17</v>
      </c>
      <c r="K762" s="17">
        <v>1</v>
      </c>
      <c r="L762" s="17"/>
      <c r="M762" s="17">
        <v>3</v>
      </c>
      <c r="N762" s="17">
        <v>3</v>
      </c>
      <c r="O762" s="17">
        <v>7</v>
      </c>
      <c r="P762" s="17">
        <v>1</v>
      </c>
      <c r="Q762" s="17">
        <v>1</v>
      </c>
      <c r="R762" s="17">
        <v>1</v>
      </c>
      <c r="S762" s="17"/>
      <c r="T762" s="17">
        <v>5</v>
      </c>
      <c r="U762" s="17">
        <v>20</v>
      </c>
      <c r="V762" s="17">
        <v>3</v>
      </c>
      <c r="W762" s="17">
        <v>1</v>
      </c>
    </row>
    <row r="763" spans="2:23">
      <c r="B763" t="s">
        <v>2488</v>
      </c>
      <c r="C763" s="18" t="s">
        <v>2487</v>
      </c>
      <c r="D763" s="17">
        <v>4</v>
      </c>
      <c r="E763" s="17">
        <v>0.25</v>
      </c>
      <c r="F763" s="17">
        <v>188510000</v>
      </c>
      <c r="G763" s="17">
        <v>0.11</v>
      </c>
      <c r="H763" s="17"/>
      <c r="I763" s="17">
        <v>2</v>
      </c>
      <c r="J763" s="17">
        <v>8</v>
      </c>
      <c r="K763" s="17">
        <v>1</v>
      </c>
      <c r="L763" s="17"/>
      <c r="M763" s="17">
        <v>6</v>
      </c>
      <c r="N763" s="17">
        <v>18</v>
      </c>
      <c r="O763" s="17">
        <v>2</v>
      </c>
      <c r="P763" s="17">
        <v>1</v>
      </c>
      <c r="Q763" s="17">
        <v>1</v>
      </c>
      <c r="R763" s="17">
        <v>1</v>
      </c>
      <c r="S763" s="17"/>
      <c r="T763" s="17">
        <v>68</v>
      </c>
      <c r="U763" s="17">
        <v>20</v>
      </c>
      <c r="V763" s="17">
        <v>8</v>
      </c>
      <c r="W763" s="17">
        <v>1</v>
      </c>
    </row>
    <row r="764" spans="2:23">
      <c r="B764" t="s">
        <v>2491</v>
      </c>
      <c r="C764" s="18" t="s">
        <v>2490</v>
      </c>
      <c r="D764" s="17">
        <v>21</v>
      </c>
      <c r="E764" s="17">
        <v>1.0999999999999999</v>
      </c>
      <c r="F764" s="17">
        <v>188160000</v>
      </c>
      <c r="G764" s="17">
        <v>0.06</v>
      </c>
      <c r="H764" s="17"/>
      <c r="I764" s="17">
        <v>1</v>
      </c>
      <c r="J764" s="17">
        <v>1</v>
      </c>
      <c r="K764" s="17">
        <v>1</v>
      </c>
      <c r="L764" s="17"/>
      <c r="M764" s="17">
        <v>5</v>
      </c>
      <c r="N764" s="17">
        <v>8</v>
      </c>
      <c r="O764" s="17">
        <v>1</v>
      </c>
      <c r="P764" s="17">
        <v>2</v>
      </c>
      <c r="Q764" s="17">
        <v>1</v>
      </c>
      <c r="R764" s="17">
        <v>1</v>
      </c>
      <c r="S764" s="17"/>
      <c r="T764" s="17">
        <v>7</v>
      </c>
      <c r="U764" s="17">
        <v>2</v>
      </c>
      <c r="V764" s="17">
        <v>1</v>
      </c>
      <c r="W764" s="17">
        <v>1</v>
      </c>
    </row>
    <row r="765" spans="2:23">
      <c r="B765" t="s">
        <v>2495</v>
      </c>
      <c r="C765" s="18" t="s">
        <v>2494</v>
      </c>
      <c r="D765" s="17">
        <v>4</v>
      </c>
      <c r="E765" s="17">
        <v>0.54999999999999993</v>
      </c>
      <c r="F765" s="17">
        <v>187890000</v>
      </c>
      <c r="G765" s="17">
        <v>0.25</v>
      </c>
      <c r="H765" s="17"/>
      <c r="I765" s="17">
        <v>1</v>
      </c>
      <c r="J765" s="17">
        <v>12</v>
      </c>
      <c r="K765" s="17">
        <v>5</v>
      </c>
      <c r="L765" s="17"/>
      <c r="M765" s="17">
        <v>1</v>
      </c>
      <c r="N765" s="17">
        <v>2</v>
      </c>
      <c r="O765" s="17">
        <v>1</v>
      </c>
      <c r="P765" s="17">
        <v>1</v>
      </c>
      <c r="Q765" s="17">
        <v>1</v>
      </c>
      <c r="R765" s="17">
        <v>1</v>
      </c>
      <c r="S765" s="17"/>
      <c r="T765" s="17">
        <v>5</v>
      </c>
      <c r="U765" s="17">
        <v>18</v>
      </c>
      <c r="V765" s="17">
        <v>1</v>
      </c>
      <c r="W765" s="17">
        <v>1</v>
      </c>
    </row>
    <row r="766" spans="2:23">
      <c r="B766" t="s">
        <v>2498</v>
      </c>
      <c r="C766" s="18" t="s">
        <v>2497</v>
      </c>
      <c r="D766" s="17">
        <v>12</v>
      </c>
      <c r="E766" s="17">
        <v>0.5</v>
      </c>
      <c r="F766" s="17">
        <v>186870000</v>
      </c>
      <c r="G766" s="17">
        <v>0.2</v>
      </c>
      <c r="H766" s="17"/>
      <c r="I766" s="17">
        <v>2</v>
      </c>
      <c r="J766" s="17">
        <v>11</v>
      </c>
      <c r="K766" s="17">
        <v>1</v>
      </c>
      <c r="L766" s="17"/>
      <c r="M766" s="17">
        <v>10</v>
      </c>
      <c r="N766" s="17">
        <v>16</v>
      </c>
      <c r="O766" s="17">
        <v>2</v>
      </c>
      <c r="P766" s="17">
        <v>1</v>
      </c>
      <c r="Q766" s="17">
        <v>1</v>
      </c>
      <c r="R766" s="17">
        <v>1</v>
      </c>
      <c r="S766" s="17"/>
      <c r="T766" s="17">
        <v>16</v>
      </c>
      <c r="U766" s="17">
        <v>12</v>
      </c>
      <c r="V766" s="17">
        <v>9</v>
      </c>
      <c r="W766" s="17">
        <v>2</v>
      </c>
    </row>
    <row r="767" spans="2:23">
      <c r="B767" t="s">
        <v>2502</v>
      </c>
      <c r="C767" s="18" t="s">
        <v>2501</v>
      </c>
      <c r="D767" s="17">
        <v>4</v>
      </c>
      <c r="E767" s="17">
        <v>0.6</v>
      </c>
      <c r="F767" s="17">
        <v>185990000</v>
      </c>
      <c r="G767" s="17">
        <v>0.33999999999999997</v>
      </c>
      <c r="H767" s="17"/>
      <c r="I767" s="17">
        <v>1</v>
      </c>
      <c r="J767" s="17">
        <v>14</v>
      </c>
      <c r="K767" s="17">
        <v>1</v>
      </c>
      <c r="L767" s="17"/>
      <c r="M767" s="17">
        <v>1</v>
      </c>
      <c r="N767" s="17">
        <v>5</v>
      </c>
      <c r="O767" s="17">
        <v>1</v>
      </c>
      <c r="P767" s="17">
        <v>1</v>
      </c>
      <c r="Q767" s="17">
        <v>1</v>
      </c>
      <c r="R767" s="17">
        <v>1</v>
      </c>
      <c r="S767" s="17"/>
      <c r="T767" s="17">
        <v>26</v>
      </c>
      <c r="U767" s="17">
        <v>14</v>
      </c>
      <c r="V767" s="17">
        <v>2</v>
      </c>
      <c r="W767" s="17">
        <v>1</v>
      </c>
    </row>
    <row r="768" spans="2:23">
      <c r="B768" t="s">
        <v>2505</v>
      </c>
      <c r="C768" s="18" t="s">
        <v>2504</v>
      </c>
      <c r="D768" s="17">
        <v>1</v>
      </c>
      <c r="E768" s="17">
        <v>0.4</v>
      </c>
      <c r="F768" s="17">
        <v>185280000</v>
      </c>
      <c r="G768" s="17">
        <v>0.22</v>
      </c>
      <c r="H768" s="17"/>
      <c r="I768" s="17">
        <v>1</v>
      </c>
      <c r="J768" s="17">
        <v>13</v>
      </c>
      <c r="K768" s="17">
        <v>4</v>
      </c>
      <c r="L768" s="17"/>
      <c r="M768" s="17">
        <v>5</v>
      </c>
      <c r="N768" s="17">
        <v>26</v>
      </c>
      <c r="O768" s="17">
        <v>21</v>
      </c>
      <c r="P768" s="17">
        <v>1</v>
      </c>
      <c r="Q768" s="17">
        <v>1</v>
      </c>
      <c r="R768" s="17">
        <v>1</v>
      </c>
      <c r="S768" s="17"/>
      <c r="T768" s="17">
        <v>1</v>
      </c>
      <c r="U768" s="17">
        <v>5</v>
      </c>
      <c r="V768" s="17">
        <v>2</v>
      </c>
      <c r="W768" s="17">
        <v>1</v>
      </c>
    </row>
    <row r="769" spans="2:23">
      <c r="B769" t="s">
        <v>2508</v>
      </c>
      <c r="C769" s="18" t="s">
        <v>2507</v>
      </c>
      <c r="D769" s="17">
        <v>9</v>
      </c>
      <c r="E769" s="17">
        <v>9.67</v>
      </c>
      <c r="F769" s="17">
        <v>184830000</v>
      </c>
      <c r="G769" s="17">
        <v>0.18</v>
      </c>
      <c r="H769" s="17"/>
      <c r="I769" s="17">
        <v>1</v>
      </c>
      <c r="J769" s="17">
        <v>1</v>
      </c>
      <c r="K769" s="17">
        <v>1</v>
      </c>
      <c r="L769" s="17"/>
      <c r="M769" s="17">
        <v>5</v>
      </c>
      <c r="N769" s="17">
        <v>8</v>
      </c>
      <c r="O769" s="17">
        <v>50</v>
      </c>
      <c r="P769" s="17">
        <v>1</v>
      </c>
      <c r="Q769" s="17">
        <v>1</v>
      </c>
      <c r="R769" s="17">
        <v>1</v>
      </c>
      <c r="S769" s="17"/>
      <c r="T769" s="17">
        <v>31</v>
      </c>
      <c r="U769" s="17">
        <v>2</v>
      </c>
      <c r="V769" s="17">
        <v>1</v>
      </c>
      <c r="W769" s="17">
        <v>1</v>
      </c>
    </row>
    <row r="770" spans="2:23">
      <c r="B770" t="s">
        <v>2512</v>
      </c>
      <c r="C770" s="18" t="s">
        <v>2511</v>
      </c>
      <c r="D770" s="17">
        <v>27</v>
      </c>
      <c r="E770" s="17">
        <v>0.35000000000000003</v>
      </c>
      <c r="F770" s="17">
        <v>184520000</v>
      </c>
      <c r="G770" s="17">
        <v>0.22</v>
      </c>
      <c r="H770" s="17"/>
      <c r="I770" s="17">
        <v>1</v>
      </c>
      <c r="J770" s="17">
        <v>13</v>
      </c>
      <c r="K770" s="17">
        <v>1</v>
      </c>
      <c r="L770" s="17"/>
      <c r="M770" s="17">
        <v>1</v>
      </c>
      <c r="N770" s="17">
        <v>5</v>
      </c>
      <c r="O770" s="17">
        <v>1</v>
      </c>
      <c r="P770" s="17">
        <v>1</v>
      </c>
      <c r="Q770" s="17">
        <v>1</v>
      </c>
      <c r="R770" s="17">
        <v>1</v>
      </c>
      <c r="S770" s="17"/>
      <c r="T770" s="17">
        <v>5</v>
      </c>
      <c r="U770" s="17">
        <v>5</v>
      </c>
      <c r="V770" s="17">
        <v>8</v>
      </c>
      <c r="W770" s="17">
        <v>1</v>
      </c>
    </row>
    <row r="771" spans="2:23">
      <c r="B771" t="s">
        <v>2515</v>
      </c>
      <c r="C771" s="18" t="s">
        <v>2514</v>
      </c>
      <c r="D771" s="17">
        <v>1</v>
      </c>
      <c r="E771" s="17">
        <v>0.3</v>
      </c>
      <c r="F771" s="17">
        <v>182470000</v>
      </c>
      <c r="G771" s="17">
        <v>0.44999999999999996</v>
      </c>
      <c r="H771" s="17"/>
      <c r="I771" s="17">
        <v>1</v>
      </c>
      <c r="J771" s="17">
        <v>13</v>
      </c>
      <c r="K771" s="17">
        <v>2</v>
      </c>
      <c r="L771" s="17"/>
      <c r="M771" s="17">
        <v>1</v>
      </c>
      <c r="N771" s="17">
        <v>2</v>
      </c>
      <c r="O771" s="17">
        <v>1</v>
      </c>
      <c r="P771" s="17">
        <v>1</v>
      </c>
      <c r="Q771" s="17">
        <v>1</v>
      </c>
      <c r="R771" s="17">
        <v>1</v>
      </c>
      <c r="S771" s="17"/>
      <c r="T771" s="17">
        <v>3</v>
      </c>
      <c r="U771" s="17">
        <v>5</v>
      </c>
      <c r="V771" s="17">
        <v>2</v>
      </c>
      <c r="W771" s="17">
        <v>1</v>
      </c>
    </row>
    <row r="772" spans="2:23">
      <c r="B772" t="s">
        <v>2518</v>
      </c>
      <c r="C772" s="18" t="s">
        <v>2517</v>
      </c>
      <c r="D772" s="17">
        <v>2</v>
      </c>
      <c r="E772" s="17">
        <v>0.54</v>
      </c>
      <c r="F772" s="17">
        <v>182270000</v>
      </c>
      <c r="G772" s="17">
        <v>0.03</v>
      </c>
      <c r="H772" s="17"/>
      <c r="I772" s="17">
        <v>2</v>
      </c>
      <c r="J772" s="17">
        <v>24</v>
      </c>
      <c r="K772" s="17">
        <v>1</v>
      </c>
      <c r="L772" s="17"/>
      <c r="M772" s="17">
        <v>3</v>
      </c>
      <c r="N772" s="17">
        <v>12</v>
      </c>
      <c r="O772" s="17">
        <v>2</v>
      </c>
      <c r="P772" s="17">
        <v>1</v>
      </c>
      <c r="Q772" s="17">
        <v>1</v>
      </c>
      <c r="R772" s="17">
        <v>1</v>
      </c>
      <c r="S772" s="17"/>
      <c r="T772" s="17">
        <v>16</v>
      </c>
      <c r="U772" s="17">
        <v>4</v>
      </c>
      <c r="V772" s="17">
        <v>3</v>
      </c>
      <c r="W772" s="17">
        <v>2</v>
      </c>
    </row>
    <row r="773" spans="2:23">
      <c r="B773" t="s">
        <v>2521</v>
      </c>
      <c r="C773" s="18" t="s">
        <v>2520</v>
      </c>
      <c r="D773" s="17">
        <v>4</v>
      </c>
      <c r="E773" s="17">
        <v>0.38999999999999996</v>
      </c>
      <c r="F773" s="17">
        <v>181720000</v>
      </c>
      <c r="G773" s="17">
        <v>0.26</v>
      </c>
      <c r="H773" s="17"/>
      <c r="I773" s="17">
        <v>1</v>
      </c>
      <c r="J773" s="17">
        <v>3</v>
      </c>
      <c r="K773" s="17">
        <v>1</v>
      </c>
      <c r="L773" s="17"/>
      <c r="M773" s="17">
        <v>1</v>
      </c>
      <c r="N773" s="17">
        <v>1</v>
      </c>
      <c r="O773" s="17">
        <v>3</v>
      </c>
      <c r="P773" s="17">
        <v>1</v>
      </c>
      <c r="Q773" s="17">
        <v>1</v>
      </c>
      <c r="R773" s="17">
        <v>1</v>
      </c>
      <c r="S773" s="17"/>
      <c r="T773" s="17">
        <v>7</v>
      </c>
      <c r="U773" s="17">
        <v>8</v>
      </c>
      <c r="V773" s="17">
        <v>11</v>
      </c>
      <c r="W773" s="17">
        <v>1</v>
      </c>
    </row>
    <row r="774" spans="2:23">
      <c r="B774" t="s">
        <v>2524</v>
      </c>
      <c r="C774" s="18" t="s">
        <v>2523</v>
      </c>
      <c r="D774" s="17">
        <v>10</v>
      </c>
      <c r="E774" s="17">
        <v>0.15</v>
      </c>
      <c r="F774" s="17">
        <v>181500000</v>
      </c>
      <c r="G774" s="17">
        <v>0.27</v>
      </c>
      <c r="H774" s="17"/>
      <c r="I774" s="17">
        <v>2</v>
      </c>
      <c r="J774" s="17">
        <v>1</v>
      </c>
      <c r="K774" s="17">
        <v>1</v>
      </c>
      <c r="L774" s="17"/>
      <c r="M774" s="17">
        <v>6</v>
      </c>
      <c r="N774" s="17">
        <v>18</v>
      </c>
      <c r="O774" s="17">
        <v>9</v>
      </c>
      <c r="P774" s="17">
        <v>1</v>
      </c>
      <c r="Q774" s="17">
        <v>1</v>
      </c>
      <c r="R774" s="17">
        <v>1</v>
      </c>
      <c r="S774" s="17"/>
      <c r="T774" s="17">
        <v>18</v>
      </c>
      <c r="U774" s="17">
        <v>4</v>
      </c>
      <c r="V774" s="17">
        <v>3</v>
      </c>
      <c r="W774" s="17">
        <v>1</v>
      </c>
    </row>
    <row r="775" spans="2:23">
      <c r="B775" t="s">
        <v>2527</v>
      </c>
      <c r="C775" s="18" t="s">
        <v>2526</v>
      </c>
      <c r="D775" s="17">
        <v>1</v>
      </c>
      <c r="E775" s="17">
        <v>0.1</v>
      </c>
      <c r="F775" s="17">
        <v>180910000</v>
      </c>
      <c r="G775" s="17">
        <v>0.69</v>
      </c>
      <c r="H775" s="17"/>
      <c r="I775" s="17">
        <v>1</v>
      </c>
      <c r="J775" s="17">
        <v>1</v>
      </c>
      <c r="K775" s="17">
        <v>1</v>
      </c>
      <c r="L775" s="17"/>
      <c r="M775" s="17">
        <v>1</v>
      </c>
      <c r="N775" s="17">
        <v>25</v>
      </c>
      <c r="O775" s="17">
        <v>1</v>
      </c>
      <c r="P775" s="17">
        <v>1</v>
      </c>
      <c r="Q775" s="17">
        <v>1</v>
      </c>
      <c r="R775" s="17">
        <v>1</v>
      </c>
      <c r="S775" s="17"/>
      <c r="T775" s="17">
        <v>1</v>
      </c>
      <c r="U775" s="17">
        <v>2</v>
      </c>
      <c r="V775" s="17">
        <v>1</v>
      </c>
      <c r="W775" s="17">
        <v>1</v>
      </c>
    </row>
    <row r="776" spans="2:23">
      <c r="B776" t="s">
        <v>2530</v>
      </c>
      <c r="C776" s="18" t="s">
        <v>2529</v>
      </c>
      <c r="D776" s="17">
        <v>16</v>
      </c>
      <c r="E776" s="17">
        <v>0.13999999999999999</v>
      </c>
      <c r="F776" s="17">
        <v>180400000</v>
      </c>
      <c r="G776" s="17">
        <v>0.05</v>
      </c>
      <c r="H776" s="17"/>
      <c r="I776" s="17">
        <v>2</v>
      </c>
      <c r="J776" s="17">
        <v>12</v>
      </c>
      <c r="K776" s="17">
        <v>1</v>
      </c>
      <c r="L776" s="17"/>
      <c r="M776" s="17">
        <v>3</v>
      </c>
      <c r="N776" s="17">
        <v>3</v>
      </c>
      <c r="O776" s="17">
        <v>2</v>
      </c>
      <c r="P776" s="17">
        <v>1</v>
      </c>
      <c r="Q776" s="17">
        <v>1</v>
      </c>
      <c r="R776" s="17">
        <v>1</v>
      </c>
      <c r="S776" s="17"/>
      <c r="T776" s="17">
        <v>40</v>
      </c>
      <c r="U776" s="17">
        <v>8</v>
      </c>
      <c r="V776" s="17">
        <v>3</v>
      </c>
      <c r="W776" s="17">
        <v>1</v>
      </c>
    </row>
    <row r="777" spans="2:23">
      <c r="B777" t="s">
        <v>2533</v>
      </c>
      <c r="C777" s="18" t="s">
        <v>2532</v>
      </c>
      <c r="D777" s="17">
        <v>2</v>
      </c>
      <c r="E777" s="17">
        <v>0.25</v>
      </c>
      <c r="F777" s="17">
        <v>180330000</v>
      </c>
      <c r="G777" s="17">
        <v>0.13999999999999999</v>
      </c>
      <c r="H777" s="17"/>
      <c r="I777" s="17">
        <v>1</v>
      </c>
      <c r="J777" s="17">
        <v>1</v>
      </c>
      <c r="K777" s="17">
        <v>2</v>
      </c>
      <c r="L777" s="17"/>
      <c r="M777" s="17">
        <v>1</v>
      </c>
      <c r="N777" s="17">
        <v>2</v>
      </c>
      <c r="O777" s="17">
        <v>1</v>
      </c>
      <c r="P777" s="17">
        <v>1</v>
      </c>
      <c r="Q777" s="17">
        <v>1</v>
      </c>
      <c r="R777" s="17">
        <v>1</v>
      </c>
      <c r="S777" s="17"/>
      <c r="T777" s="17">
        <v>3</v>
      </c>
      <c r="U777" s="17">
        <v>2</v>
      </c>
      <c r="V777" s="17">
        <v>1</v>
      </c>
      <c r="W777" s="17">
        <v>1</v>
      </c>
    </row>
    <row r="778" spans="2:23">
      <c r="B778" t="s">
        <v>2537</v>
      </c>
      <c r="C778" s="18" t="s">
        <v>2536</v>
      </c>
      <c r="D778" s="17">
        <v>15</v>
      </c>
      <c r="E778" s="17">
        <v>0.95</v>
      </c>
      <c r="F778" s="17">
        <v>178800000</v>
      </c>
      <c r="G778" s="17">
        <v>0.06</v>
      </c>
      <c r="H778" s="17"/>
      <c r="I778" s="17">
        <v>1</v>
      </c>
      <c r="J778" s="17">
        <v>1</v>
      </c>
      <c r="K778" s="17">
        <v>1</v>
      </c>
      <c r="L778" s="17"/>
      <c r="M778" s="17">
        <v>5</v>
      </c>
      <c r="N778" s="17">
        <v>7</v>
      </c>
      <c r="O778" s="17">
        <v>1</v>
      </c>
      <c r="P778" s="17">
        <v>1</v>
      </c>
      <c r="Q778" s="17">
        <v>2</v>
      </c>
      <c r="R778" s="17">
        <v>1</v>
      </c>
      <c r="S778" s="17"/>
      <c r="T778" s="17">
        <v>10</v>
      </c>
      <c r="U778" s="17">
        <v>2</v>
      </c>
      <c r="V778" s="17">
        <v>1</v>
      </c>
      <c r="W778" s="17">
        <v>1</v>
      </c>
    </row>
    <row r="779" spans="2:23">
      <c r="B779" t="s">
        <v>2541</v>
      </c>
      <c r="C779" s="18" t="s">
        <v>2540</v>
      </c>
      <c r="D779" s="17">
        <v>15</v>
      </c>
      <c r="E779" s="17">
        <v>0.95</v>
      </c>
      <c r="F779" s="17">
        <v>178720000</v>
      </c>
      <c r="G779" s="17">
        <v>0.03</v>
      </c>
      <c r="H779" s="17"/>
      <c r="I779" s="17">
        <v>1</v>
      </c>
      <c r="J779" s="17">
        <v>6</v>
      </c>
      <c r="K779" s="17">
        <v>1</v>
      </c>
      <c r="L779" s="17"/>
      <c r="M779" s="17">
        <v>1</v>
      </c>
      <c r="N779" s="17">
        <v>1</v>
      </c>
      <c r="O779" s="17">
        <v>1</v>
      </c>
      <c r="P779" s="17">
        <v>1</v>
      </c>
      <c r="Q779" s="17">
        <v>2</v>
      </c>
      <c r="R779" s="17">
        <v>1</v>
      </c>
      <c r="S779" s="17"/>
      <c r="T779" s="17">
        <v>10</v>
      </c>
      <c r="U779" s="17">
        <v>1</v>
      </c>
      <c r="V779" s="17">
        <v>6</v>
      </c>
      <c r="W779" s="17">
        <v>1</v>
      </c>
    </row>
    <row r="780" spans="2:23">
      <c r="B780" t="s">
        <v>2544</v>
      </c>
      <c r="C780" s="18" t="s">
        <v>2543</v>
      </c>
      <c r="D780" s="17">
        <v>1</v>
      </c>
      <c r="E780" s="17">
        <v>0.35000000000000003</v>
      </c>
      <c r="F780" s="17">
        <v>178390000</v>
      </c>
      <c r="G780" s="17">
        <v>0.09</v>
      </c>
      <c r="H780" s="17"/>
      <c r="I780" s="17">
        <v>1</v>
      </c>
      <c r="J780" s="17">
        <v>8</v>
      </c>
      <c r="K780" s="17">
        <v>1</v>
      </c>
      <c r="L780" s="17"/>
      <c r="M780" s="17">
        <v>5</v>
      </c>
      <c r="N780" s="17">
        <v>20</v>
      </c>
      <c r="O780" s="17">
        <v>35</v>
      </c>
      <c r="P780" s="17">
        <v>1</v>
      </c>
      <c r="Q780" s="17">
        <v>1</v>
      </c>
      <c r="R780" s="17">
        <v>1</v>
      </c>
      <c r="S780" s="17"/>
      <c r="T780" s="17">
        <v>1</v>
      </c>
      <c r="U780" s="17">
        <v>2</v>
      </c>
      <c r="V780" s="17">
        <v>8</v>
      </c>
      <c r="W780" s="17">
        <v>1</v>
      </c>
    </row>
    <row r="781" spans="2:23">
      <c r="B781" t="s">
        <v>2547</v>
      </c>
      <c r="C781" s="18" t="s">
        <v>2546</v>
      </c>
      <c r="D781" s="17">
        <v>1</v>
      </c>
      <c r="E781" s="17">
        <v>0.4</v>
      </c>
      <c r="F781" s="17">
        <v>178150000</v>
      </c>
      <c r="G781" s="17">
        <v>0.22999999999999998</v>
      </c>
      <c r="H781" s="17"/>
      <c r="I781" s="17">
        <v>2</v>
      </c>
      <c r="J781" s="17">
        <v>1</v>
      </c>
      <c r="K781" s="17">
        <v>3</v>
      </c>
      <c r="L781" s="17"/>
      <c r="M781" s="17">
        <v>9</v>
      </c>
      <c r="N781" s="17">
        <v>16</v>
      </c>
      <c r="O781" s="17">
        <v>2</v>
      </c>
      <c r="P781" s="17">
        <v>1</v>
      </c>
      <c r="Q781" s="17">
        <v>1</v>
      </c>
      <c r="R781" s="17">
        <v>1</v>
      </c>
      <c r="S781" s="17"/>
      <c r="T781" s="17">
        <v>6</v>
      </c>
      <c r="U781" s="17">
        <v>4</v>
      </c>
      <c r="V781" s="17">
        <v>3</v>
      </c>
      <c r="W781" s="17">
        <v>1</v>
      </c>
    </row>
    <row r="782" spans="2:23">
      <c r="B782" t="s">
        <v>2550</v>
      </c>
      <c r="C782" s="18" t="s">
        <v>2549</v>
      </c>
      <c r="D782" s="17">
        <v>5</v>
      </c>
      <c r="E782" s="17">
        <v>0.4</v>
      </c>
      <c r="F782" s="17">
        <v>177860000</v>
      </c>
      <c r="G782" s="17">
        <v>0.12</v>
      </c>
      <c r="H782" s="17"/>
      <c r="I782" s="17">
        <v>1</v>
      </c>
      <c r="J782" s="17">
        <v>8</v>
      </c>
      <c r="K782" s="17">
        <v>1</v>
      </c>
      <c r="L782" s="17"/>
      <c r="M782" s="17">
        <v>5</v>
      </c>
      <c r="N782" s="17">
        <v>15</v>
      </c>
      <c r="O782" s="17">
        <v>1</v>
      </c>
      <c r="P782" s="17">
        <v>1</v>
      </c>
      <c r="Q782" s="17">
        <v>1</v>
      </c>
      <c r="R782" s="17">
        <v>1</v>
      </c>
      <c r="S782" s="17"/>
      <c r="T782" s="17">
        <v>1</v>
      </c>
      <c r="U782" s="17">
        <v>1</v>
      </c>
      <c r="V782" s="17">
        <v>8</v>
      </c>
      <c r="W782" s="17">
        <v>1</v>
      </c>
    </row>
    <row r="783" spans="2:23">
      <c r="B783" t="s">
        <v>2553</v>
      </c>
      <c r="C783" s="18" t="s">
        <v>2552</v>
      </c>
      <c r="D783" s="17">
        <v>5</v>
      </c>
      <c r="E783" s="17">
        <v>0.6</v>
      </c>
      <c r="F783" s="17">
        <v>177610000</v>
      </c>
      <c r="G783" s="17">
        <v>0.1</v>
      </c>
      <c r="H783" s="17"/>
      <c r="I783" s="17">
        <v>1</v>
      </c>
      <c r="J783" s="17">
        <v>13</v>
      </c>
      <c r="K783" s="17">
        <v>1</v>
      </c>
      <c r="L783" s="17"/>
      <c r="M783" s="17">
        <v>1</v>
      </c>
      <c r="N783" s="17">
        <v>2</v>
      </c>
      <c r="O783" s="17">
        <v>1</v>
      </c>
      <c r="P783" s="17">
        <v>1</v>
      </c>
      <c r="Q783" s="17">
        <v>1</v>
      </c>
      <c r="R783" s="17">
        <v>1</v>
      </c>
      <c r="S783" s="17"/>
      <c r="T783" s="17">
        <v>35</v>
      </c>
      <c r="U783" s="17">
        <v>12</v>
      </c>
      <c r="V783" s="17">
        <v>8</v>
      </c>
      <c r="W783" s="17">
        <v>1</v>
      </c>
    </row>
    <row r="784" spans="2:23">
      <c r="B784" t="s">
        <v>2556</v>
      </c>
      <c r="C784" s="18" t="s">
        <v>2555</v>
      </c>
      <c r="D784" s="17">
        <v>34</v>
      </c>
      <c r="E784" s="17">
        <v>0.82000000000000006</v>
      </c>
      <c r="F784" s="17">
        <v>177460000</v>
      </c>
      <c r="G784" s="17">
        <v>0.27</v>
      </c>
      <c r="H784" s="17"/>
      <c r="I784" s="17">
        <v>2</v>
      </c>
      <c r="J784" s="17">
        <v>11</v>
      </c>
      <c r="K784" s="17">
        <v>4</v>
      </c>
      <c r="L784" s="17"/>
      <c r="M784" s="17">
        <v>2</v>
      </c>
      <c r="N784" s="17">
        <v>16</v>
      </c>
      <c r="O784" s="17">
        <v>2</v>
      </c>
      <c r="P784" s="17">
        <v>1</v>
      </c>
      <c r="Q784" s="17">
        <v>1</v>
      </c>
      <c r="R784" s="17">
        <v>1</v>
      </c>
      <c r="S784" s="17"/>
      <c r="T784" s="17">
        <v>16</v>
      </c>
      <c r="U784" s="17">
        <v>12</v>
      </c>
      <c r="V784" s="17">
        <v>9</v>
      </c>
      <c r="W784" s="17">
        <v>2</v>
      </c>
    </row>
    <row r="785" spans="2:23">
      <c r="B785" t="s">
        <v>2559</v>
      </c>
      <c r="C785" s="18" t="s">
        <v>2558</v>
      </c>
      <c r="D785" s="17">
        <v>2</v>
      </c>
      <c r="E785" s="17">
        <v>0.48</v>
      </c>
      <c r="F785" s="17">
        <v>177400000</v>
      </c>
      <c r="G785" s="17">
        <v>0.21</v>
      </c>
      <c r="H785" s="17"/>
      <c r="I785" s="17">
        <v>1</v>
      </c>
      <c r="J785" s="17">
        <v>1</v>
      </c>
      <c r="K785" s="17">
        <v>7</v>
      </c>
      <c r="L785" s="17"/>
      <c r="M785" s="17">
        <v>1</v>
      </c>
      <c r="N785" s="17">
        <v>2</v>
      </c>
      <c r="O785" s="17">
        <v>1</v>
      </c>
      <c r="P785" s="17">
        <v>1</v>
      </c>
      <c r="Q785" s="17">
        <v>1</v>
      </c>
      <c r="R785" s="17">
        <v>1</v>
      </c>
      <c r="S785" s="17"/>
      <c r="T785" s="17">
        <v>3</v>
      </c>
      <c r="U785" s="17">
        <v>2</v>
      </c>
      <c r="V785" s="17">
        <v>1</v>
      </c>
      <c r="W785" s="17">
        <v>1</v>
      </c>
    </row>
    <row r="786" spans="2:23">
      <c r="B786" t="s">
        <v>2563</v>
      </c>
      <c r="C786" s="18" t="s">
        <v>2562</v>
      </c>
      <c r="D786" s="17">
        <v>2</v>
      </c>
      <c r="E786" s="17">
        <v>0.62</v>
      </c>
      <c r="F786" s="17">
        <v>177380000</v>
      </c>
      <c r="G786" s="17">
        <v>0.12</v>
      </c>
      <c r="H786" s="17"/>
      <c r="I786" s="17">
        <v>1</v>
      </c>
      <c r="J786" s="17">
        <v>1</v>
      </c>
      <c r="K786" s="17">
        <v>7</v>
      </c>
      <c r="L786" s="17"/>
      <c r="M786" s="17">
        <v>1</v>
      </c>
      <c r="N786" s="17">
        <v>2</v>
      </c>
      <c r="O786" s="17">
        <v>1</v>
      </c>
      <c r="P786" s="17">
        <v>1</v>
      </c>
      <c r="Q786" s="17">
        <v>1</v>
      </c>
      <c r="R786" s="17">
        <v>1</v>
      </c>
      <c r="S786" s="17"/>
      <c r="T786" s="17">
        <v>3</v>
      </c>
      <c r="U786" s="17">
        <v>2</v>
      </c>
      <c r="V786" s="17">
        <v>1</v>
      </c>
      <c r="W786" s="17">
        <v>1</v>
      </c>
    </row>
    <row r="787" spans="2:23">
      <c r="B787" t="s">
        <v>2567</v>
      </c>
      <c r="C787" s="18" t="s">
        <v>2566</v>
      </c>
      <c r="D787" s="17">
        <v>19</v>
      </c>
      <c r="E787" s="17">
        <v>0.75</v>
      </c>
      <c r="F787" s="17">
        <v>176450000</v>
      </c>
      <c r="G787" s="17">
        <v>0.13999999999999999</v>
      </c>
      <c r="H787" s="17"/>
      <c r="I787" s="17">
        <v>3</v>
      </c>
      <c r="J787" s="17">
        <v>20</v>
      </c>
      <c r="K787" s="17">
        <v>4</v>
      </c>
      <c r="L787" s="17"/>
      <c r="M787" s="17">
        <v>16</v>
      </c>
      <c r="N787" s="17">
        <v>46</v>
      </c>
      <c r="O787" s="17">
        <v>39</v>
      </c>
      <c r="P787" s="17">
        <v>1</v>
      </c>
      <c r="Q787" s="17">
        <v>1</v>
      </c>
      <c r="R787" s="17">
        <v>2</v>
      </c>
      <c r="S787" s="17"/>
      <c r="T787" s="17">
        <v>42</v>
      </c>
      <c r="U787" s="17">
        <v>6</v>
      </c>
      <c r="V787" s="17">
        <v>5</v>
      </c>
      <c r="W787" s="17">
        <v>1</v>
      </c>
    </row>
    <row r="788" spans="2:23">
      <c r="B788" t="s">
        <v>2571</v>
      </c>
      <c r="C788" s="18" t="s">
        <v>2570</v>
      </c>
      <c r="D788" s="17">
        <v>5</v>
      </c>
      <c r="E788" s="17">
        <v>0.4</v>
      </c>
      <c r="F788" s="17">
        <v>176140000</v>
      </c>
      <c r="G788" s="17">
        <v>0.02</v>
      </c>
      <c r="H788" s="17"/>
      <c r="I788" s="17">
        <v>6</v>
      </c>
      <c r="J788" s="17">
        <v>1</v>
      </c>
      <c r="K788" s="17">
        <v>7</v>
      </c>
      <c r="L788" s="17"/>
      <c r="M788" s="17">
        <v>22</v>
      </c>
      <c r="N788" s="17">
        <v>47</v>
      </c>
      <c r="O788" s="17">
        <v>48</v>
      </c>
      <c r="P788" s="17">
        <v>1</v>
      </c>
      <c r="Q788" s="17">
        <v>1</v>
      </c>
      <c r="R788" s="17">
        <v>1</v>
      </c>
      <c r="S788" s="17"/>
      <c r="T788" s="17">
        <v>59</v>
      </c>
      <c r="U788" s="17">
        <v>6</v>
      </c>
      <c r="V788" s="17">
        <v>5</v>
      </c>
      <c r="W788" s="17">
        <v>1</v>
      </c>
    </row>
    <row r="789" spans="2:23">
      <c r="B789" t="s">
        <v>2575</v>
      </c>
      <c r="C789" s="18" t="s">
        <v>2574</v>
      </c>
      <c r="D789" s="17">
        <v>42</v>
      </c>
      <c r="E789" s="17">
        <v>2.8000000000000003</v>
      </c>
      <c r="F789" s="17">
        <v>175980000</v>
      </c>
      <c r="G789" s="17">
        <v>0.21</v>
      </c>
      <c r="H789" s="17"/>
      <c r="I789" s="17">
        <v>1</v>
      </c>
      <c r="J789" s="17">
        <v>11</v>
      </c>
      <c r="K789" s="17">
        <v>1</v>
      </c>
      <c r="L789" s="17"/>
      <c r="M789" s="17">
        <v>1</v>
      </c>
      <c r="N789" s="17">
        <v>2</v>
      </c>
      <c r="O789" s="17">
        <v>1</v>
      </c>
      <c r="P789" s="17">
        <v>2</v>
      </c>
      <c r="Q789" s="17">
        <v>1</v>
      </c>
      <c r="R789" s="17">
        <v>1</v>
      </c>
      <c r="S789" s="17"/>
      <c r="T789" s="17">
        <v>16</v>
      </c>
      <c r="U789" s="17">
        <v>12</v>
      </c>
      <c r="V789" s="17">
        <v>9</v>
      </c>
      <c r="W789" s="17">
        <v>2</v>
      </c>
    </row>
    <row r="790" spans="2:23">
      <c r="B790" t="s">
        <v>2579</v>
      </c>
      <c r="C790" s="18" t="s">
        <v>2578</v>
      </c>
      <c r="D790" s="17">
        <v>3</v>
      </c>
      <c r="E790" s="17">
        <v>0.2</v>
      </c>
      <c r="F790" s="17">
        <v>175610000</v>
      </c>
      <c r="G790" s="17">
        <v>0.1</v>
      </c>
      <c r="H790" s="17"/>
      <c r="I790" s="17">
        <v>1</v>
      </c>
      <c r="J790" s="17">
        <v>4</v>
      </c>
      <c r="K790" s="17">
        <v>1</v>
      </c>
      <c r="L790" s="17"/>
      <c r="M790" s="17">
        <v>1</v>
      </c>
      <c r="N790" s="17">
        <v>5</v>
      </c>
      <c r="O790" s="17">
        <v>4</v>
      </c>
      <c r="P790" s="17">
        <v>1</v>
      </c>
      <c r="Q790" s="17">
        <v>1</v>
      </c>
      <c r="R790" s="17">
        <v>1</v>
      </c>
      <c r="S790" s="17"/>
      <c r="T790" s="17">
        <v>7</v>
      </c>
      <c r="U790" s="17">
        <v>5</v>
      </c>
      <c r="V790" s="17">
        <v>4</v>
      </c>
      <c r="W790" s="17">
        <v>1</v>
      </c>
    </row>
    <row r="791" spans="2:23">
      <c r="B791" t="s">
        <v>2582</v>
      </c>
      <c r="C791" s="18" t="s">
        <v>2581</v>
      </c>
      <c r="D791" s="17">
        <v>2</v>
      </c>
      <c r="E791" s="17">
        <v>0.48</v>
      </c>
      <c r="F791" s="17">
        <v>174500000</v>
      </c>
      <c r="G791" s="17">
        <v>0.12</v>
      </c>
      <c r="H791" s="17"/>
      <c r="I791" s="17">
        <v>1</v>
      </c>
      <c r="J791" s="17">
        <v>1</v>
      </c>
      <c r="K791" s="17">
        <v>4</v>
      </c>
      <c r="L791" s="17"/>
      <c r="M791" s="17">
        <v>5</v>
      </c>
      <c r="N791" s="17">
        <v>23</v>
      </c>
      <c r="O791" s="17">
        <v>1</v>
      </c>
      <c r="P791" s="17">
        <v>1</v>
      </c>
      <c r="Q791" s="17">
        <v>1</v>
      </c>
      <c r="R791" s="17">
        <v>1</v>
      </c>
      <c r="S791" s="17"/>
      <c r="T791" s="17">
        <v>1</v>
      </c>
      <c r="U791" s="17">
        <v>1</v>
      </c>
      <c r="V791" s="17">
        <v>1</v>
      </c>
      <c r="W791" s="17">
        <v>1</v>
      </c>
    </row>
    <row r="792" spans="2:23">
      <c r="B792" t="s">
        <v>2586</v>
      </c>
      <c r="C792" s="18" t="s">
        <v>2585</v>
      </c>
      <c r="D792" s="17">
        <v>12</v>
      </c>
      <c r="E792" s="17">
        <v>0.95</v>
      </c>
      <c r="F792" s="17">
        <v>174490000</v>
      </c>
      <c r="G792" s="17">
        <v>0.13</v>
      </c>
      <c r="H792" s="17"/>
      <c r="I792" s="17">
        <v>3</v>
      </c>
      <c r="J792" s="17">
        <v>11</v>
      </c>
      <c r="K792" s="17">
        <v>4</v>
      </c>
      <c r="L792" s="17"/>
      <c r="M792" s="17">
        <v>2</v>
      </c>
      <c r="N792" s="17">
        <v>16</v>
      </c>
      <c r="O792" s="17">
        <v>55</v>
      </c>
      <c r="P792" s="17">
        <v>1</v>
      </c>
      <c r="Q792" s="17">
        <v>1</v>
      </c>
      <c r="R792" s="17">
        <v>1</v>
      </c>
      <c r="S792" s="17"/>
      <c r="T792" s="17">
        <v>16</v>
      </c>
      <c r="U792" s="17">
        <v>12</v>
      </c>
      <c r="V792" s="17">
        <v>9</v>
      </c>
      <c r="W792" s="17">
        <v>2</v>
      </c>
    </row>
    <row r="793" spans="2:23">
      <c r="B793" t="s">
        <v>2589</v>
      </c>
      <c r="C793" s="18" t="s">
        <v>2588</v>
      </c>
      <c r="D793" s="17">
        <v>2</v>
      </c>
      <c r="E793" s="17">
        <v>0.63</v>
      </c>
      <c r="F793" s="17">
        <v>173710000</v>
      </c>
      <c r="G793" s="17">
        <v>0.13999999999999999</v>
      </c>
      <c r="H793" s="17"/>
      <c r="I793" s="17">
        <v>1</v>
      </c>
      <c r="J793" s="17">
        <v>1</v>
      </c>
      <c r="K793" s="17">
        <v>8</v>
      </c>
      <c r="L793" s="17"/>
      <c r="M793" s="17">
        <v>1</v>
      </c>
      <c r="N793" s="17">
        <v>2</v>
      </c>
      <c r="O793" s="17">
        <v>1</v>
      </c>
      <c r="P793" s="17">
        <v>1</v>
      </c>
      <c r="Q793" s="17">
        <v>1</v>
      </c>
      <c r="R793" s="17">
        <v>1</v>
      </c>
      <c r="S793" s="17"/>
      <c r="T793" s="17">
        <v>3</v>
      </c>
      <c r="U793" s="17">
        <v>2</v>
      </c>
      <c r="V793" s="17">
        <v>1</v>
      </c>
      <c r="W793" s="17">
        <v>1</v>
      </c>
    </row>
    <row r="794" spans="2:23">
      <c r="B794" t="s">
        <v>2593</v>
      </c>
      <c r="C794" s="18" t="s">
        <v>2592</v>
      </c>
      <c r="D794" s="17">
        <v>4</v>
      </c>
      <c r="E794" s="17">
        <v>0.77999999999999992</v>
      </c>
      <c r="F794" s="17">
        <v>173290000</v>
      </c>
      <c r="G794" s="17">
        <v>0.1</v>
      </c>
      <c r="H794" s="17"/>
      <c r="I794" s="17">
        <v>3</v>
      </c>
      <c r="J794" s="17">
        <v>16</v>
      </c>
      <c r="K794" s="17">
        <v>4</v>
      </c>
      <c r="L794" s="17"/>
      <c r="M794" s="17">
        <v>4</v>
      </c>
      <c r="N794" s="17">
        <v>16</v>
      </c>
      <c r="O794" s="17">
        <v>20</v>
      </c>
      <c r="P794" s="17">
        <v>1</v>
      </c>
      <c r="Q794" s="17">
        <v>1</v>
      </c>
      <c r="R794" s="17">
        <v>1</v>
      </c>
      <c r="S794" s="17"/>
      <c r="T794" s="17">
        <v>19</v>
      </c>
      <c r="U794" s="17">
        <v>16</v>
      </c>
      <c r="V794" s="17">
        <v>13</v>
      </c>
      <c r="W794" s="17">
        <v>1</v>
      </c>
    </row>
    <row r="795" spans="2:23">
      <c r="B795" t="s">
        <v>2596</v>
      </c>
      <c r="C795" s="18" t="s">
        <v>2595</v>
      </c>
      <c r="D795" s="17">
        <v>8</v>
      </c>
      <c r="E795" s="17">
        <v>0.12</v>
      </c>
      <c r="F795" s="17">
        <v>172810000</v>
      </c>
      <c r="G795" s="17">
        <v>0.09</v>
      </c>
      <c r="H795" s="17"/>
      <c r="I795" s="17">
        <v>2</v>
      </c>
      <c r="J795" s="17">
        <v>13</v>
      </c>
      <c r="K795" s="17">
        <v>1</v>
      </c>
      <c r="L795" s="17"/>
      <c r="M795" s="17">
        <v>2</v>
      </c>
      <c r="N795" s="17">
        <v>3</v>
      </c>
      <c r="O795" s="17">
        <v>2</v>
      </c>
      <c r="P795" s="17">
        <v>1</v>
      </c>
      <c r="Q795" s="17">
        <v>1</v>
      </c>
      <c r="R795" s="17">
        <v>1</v>
      </c>
      <c r="S795" s="17"/>
      <c r="T795" s="17">
        <v>6</v>
      </c>
      <c r="U795" s="17">
        <v>5</v>
      </c>
      <c r="V795" s="17">
        <v>4</v>
      </c>
      <c r="W795" s="17">
        <v>1</v>
      </c>
    </row>
    <row r="796" spans="2:23">
      <c r="B796" t="s">
        <v>2599</v>
      </c>
      <c r="C796" s="18" t="s">
        <v>2598</v>
      </c>
      <c r="D796" s="17">
        <v>1</v>
      </c>
      <c r="E796" s="17">
        <v>0.2</v>
      </c>
      <c r="F796" s="17">
        <v>172530000</v>
      </c>
      <c r="G796" s="17">
        <v>0.21</v>
      </c>
      <c r="H796" s="17"/>
      <c r="I796" s="17">
        <v>1</v>
      </c>
      <c r="J796" s="17">
        <v>1</v>
      </c>
      <c r="K796" s="17">
        <v>1</v>
      </c>
      <c r="L796" s="17"/>
      <c r="M796" s="17">
        <v>1</v>
      </c>
      <c r="N796" s="17">
        <v>1</v>
      </c>
      <c r="O796" s="17">
        <v>1</v>
      </c>
      <c r="P796" s="17">
        <v>1</v>
      </c>
      <c r="Q796" s="17">
        <v>1</v>
      </c>
      <c r="R796" s="17">
        <v>1</v>
      </c>
      <c r="S796" s="17"/>
      <c r="T796" s="17">
        <v>1</v>
      </c>
      <c r="U796" s="17">
        <v>1</v>
      </c>
      <c r="V796" s="17">
        <v>1</v>
      </c>
      <c r="W796" s="17">
        <v>1</v>
      </c>
    </row>
    <row r="797" spans="2:23">
      <c r="B797" t="s">
        <v>2602</v>
      </c>
      <c r="C797" s="18" t="s">
        <v>2601</v>
      </c>
      <c r="D797" s="17">
        <v>9</v>
      </c>
      <c r="E797" s="17">
        <v>0.24</v>
      </c>
      <c r="F797" s="17">
        <v>172140000</v>
      </c>
      <c r="G797" s="17">
        <v>0.18</v>
      </c>
      <c r="H797" s="17"/>
      <c r="I797" s="17">
        <v>2</v>
      </c>
      <c r="J797" s="17">
        <v>1</v>
      </c>
      <c r="K797" s="17">
        <v>1</v>
      </c>
      <c r="L797" s="17"/>
      <c r="M797" s="17">
        <v>10</v>
      </c>
      <c r="N797" s="17">
        <v>3</v>
      </c>
      <c r="O797" s="17">
        <v>9</v>
      </c>
      <c r="P797" s="17">
        <v>1</v>
      </c>
      <c r="Q797" s="17">
        <v>1</v>
      </c>
      <c r="R797" s="17">
        <v>1</v>
      </c>
      <c r="S797" s="17"/>
      <c r="T797" s="17">
        <v>6</v>
      </c>
      <c r="U797" s="17">
        <v>11</v>
      </c>
      <c r="V797" s="17">
        <v>3</v>
      </c>
      <c r="W797" s="17">
        <v>1</v>
      </c>
    </row>
    <row r="798" spans="2:23">
      <c r="B798" t="s">
        <v>2606</v>
      </c>
      <c r="C798" s="18" t="s">
        <v>2605</v>
      </c>
      <c r="D798" s="17">
        <v>4</v>
      </c>
      <c r="E798" s="17">
        <v>0.5</v>
      </c>
      <c r="F798" s="17">
        <v>171990000</v>
      </c>
      <c r="G798" s="17">
        <v>0.25</v>
      </c>
      <c r="H798" s="17"/>
      <c r="I798" s="17">
        <v>2</v>
      </c>
      <c r="J798" s="17">
        <v>1</v>
      </c>
      <c r="K798" s="17">
        <v>2</v>
      </c>
      <c r="L798" s="17"/>
      <c r="M798" s="17">
        <v>3</v>
      </c>
      <c r="N798" s="17">
        <v>3</v>
      </c>
      <c r="O798" s="17">
        <v>2</v>
      </c>
      <c r="P798" s="17">
        <v>1</v>
      </c>
      <c r="Q798" s="17">
        <v>1</v>
      </c>
      <c r="R798" s="17">
        <v>1</v>
      </c>
      <c r="S798" s="17"/>
      <c r="T798" s="17">
        <v>1</v>
      </c>
      <c r="U798" s="17">
        <v>4</v>
      </c>
      <c r="V798" s="17">
        <v>3</v>
      </c>
      <c r="W798" s="17">
        <v>1</v>
      </c>
    </row>
    <row r="799" spans="2:23">
      <c r="B799" t="s">
        <v>2610</v>
      </c>
      <c r="C799" s="18" t="s">
        <v>2609</v>
      </c>
      <c r="D799" s="17">
        <v>7</v>
      </c>
      <c r="E799" s="17">
        <v>0.57000000000000006</v>
      </c>
      <c r="F799" s="17">
        <v>171770000</v>
      </c>
      <c r="G799" s="17">
        <v>0.64</v>
      </c>
      <c r="H799" s="17"/>
      <c r="I799" s="17">
        <v>1</v>
      </c>
      <c r="J799" s="17">
        <v>13</v>
      </c>
      <c r="K799" s="17">
        <v>4</v>
      </c>
      <c r="L799" s="17"/>
      <c r="M799" s="17">
        <v>5</v>
      </c>
      <c r="N799" s="17">
        <v>22</v>
      </c>
      <c r="O799" s="17">
        <v>12</v>
      </c>
      <c r="P799" s="17">
        <v>1</v>
      </c>
      <c r="Q799" s="17">
        <v>1</v>
      </c>
      <c r="R799" s="17">
        <v>1</v>
      </c>
      <c r="S799" s="17"/>
      <c r="T799" s="17">
        <v>56</v>
      </c>
      <c r="U799" s="17">
        <v>2</v>
      </c>
      <c r="V799" s="17">
        <v>4</v>
      </c>
      <c r="W799" s="17">
        <v>1</v>
      </c>
    </row>
    <row r="800" spans="2:23">
      <c r="B800" t="s">
        <v>2613</v>
      </c>
      <c r="C800" s="18" t="s">
        <v>2612</v>
      </c>
      <c r="D800" s="17">
        <v>1</v>
      </c>
      <c r="E800" s="17">
        <v>0.5</v>
      </c>
      <c r="F800" s="17">
        <v>171510000</v>
      </c>
      <c r="G800" s="17">
        <v>0.2</v>
      </c>
      <c r="H800" s="17"/>
      <c r="I800" s="17">
        <v>2</v>
      </c>
      <c r="J800" s="17">
        <v>1</v>
      </c>
      <c r="K800" s="17">
        <v>5</v>
      </c>
      <c r="L800" s="17"/>
      <c r="M800" s="17">
        <v>3</v>
      </c>
      <c r="N800" s="17">
        <v>3</v>
      </c>
      <c r="O800" s="17">
        <v>2</v>
      </c>
      <c r="P800" s="17">
        <v>1</v>
      </c>
      <c r="Q800" s="17">
        <v>1</v>
      </c>
      <c r="R800" s="17">
        <v>1</v>
      </c>
      <c r="S800" s="17"/>
      <c r="T800" s="17">
        <v>6</v>
      </c>
      <c r="U800" s="17">
        <v>4</v>
      </c>
      <c r="V800" s="17">
        <v>3</v>
      </c>
      <c r="W800" s="17">
        <v>1</v>
      </c>
    </row>
    <row r="801" spans="2:23">
      <c r="B801" t="s">
        <v>2617</v>
      </c>
      <c r="C801" s="18" t="s">
        <v>2616</v>
      </c>
      <c r="D801" s="17">
        <v>44</v>
      </c>
      <c r="E801" s="17">
        <v>0.88</v>
      </c>
      <c r="F801" s="17">
        <v>171250000</v>
      </c>
      <c r="G801" s="17">
        <v>0.13</v>
      </c>
      <c r="H801" s="17"/>
      <c r="I801" s="17">
        <v>1</v>
      </c>
      <c r="J801" s="17">
        <v>11</v>
      </c>
      <c r="K801" s="17">
        <v>4</v>
      </c>
      <c r="L801" s="17"/>
      <c r="M801" s="17">
        <v>1</v>
      </c>
      <c r="N801" s="17">
        <v>2</v>
      </c>
      <c r="O801" s="17">
        <v>1</v>
      </c>
      <c r="P801" s="17">
        <v>1</v>
      </c>
      <c r="Q801" s="17">
        <v>1</v>
      </c>
      <c r="R801" s="17">
        <v>1</v>
      </c>
      <c r="S801" s="17"/>
      <c r="T801" s="17">
        <v>16</v>
      </c>
      <c r="U801" s="17">
        <v>12</v>
      </c>
      <c r="V801" s="17">
        <v>9</v>
      </c>
      <c r="W801" s="17">
        <v>2</v>
      </c>
    </row>
    <row r="802" spans="2:23">
      <c r="B802" t="s">
        <v>2621</v>
      </c>
      <c r="C802" s="18" t="s">
        <v>2620</v>
      </c>
      <c r="D802" s="17">
        <v>22</v>
      </c>
      <c r="E802" s="17">
        <v>0.28999999999999998</v>
      </c>
      <c r="F802" s="17">
        <v>170440000</v>
      </c>
      <c r="G802" s="17">
        <v>0.13999999999999999</v>
      </c>
      <c r="H802" s="17"/>
      <c r="I802" s="17">
        <v>1</v>
      </c>
      <c r="J802" s="17">
        <v>13</v>
      </c>
      <c r="K802" s="17">
        <v>2</v>
      </c>
      <c r="L802" s="17"/>
      <c r="M802" s="17">
        <v>1</v>
      </c>
      <c r="N802" s="17">
        <v>2</v>
      </c>
      <c r="O802" s="17">
        <v>1</v>
      </c>
      <c r="P802" s="17">
        <v>1</v>
      </c>
      <c r="Q802" s="17">
        <v>1</v>
      </c>
      <c r="R802" s="17">
        <v>1</v>
      </c>
      <c r="S802" s="17"/>
      <c r="T802" s="17">
        <v>69</v>
      </c>
      <c r="U802" s="17">
        <v>5</v>
      </c>
      <c r="V802" s="17">
        <v>2</v>
      </c>
      <c r="W802" s="17">
        <v>1</v>
      </c>
    </row>
    <row r="803" spans="2:23">
      <c r="B803" t="s">
        <v>2624</v>
      </c>
      <c r="C803" s="18" t="s">
        <v>2623</v>
      </c>
      <c r="D803" s="17">
        <v>20</v>
      </c>
      <c r="E803" s="17">
        <v>1.35</v>
      </c>
      <c r="F803" s="17">
        <v>169640000</v>
      </c>
      <c r="G803" s="17">
        <v>0.11</v>
      </c>
      <c r="H803" s="17"/>
      <c r="I803" s="17">
        <v>4</v>
      </c>
      <c r="J803" s="17">
        <v>1</v>
      </c>
      <c r="K803" s="17">
        <v>1</v>
      </c>
      <c r="L803" s="17"/>
      <c r="M803" s="17">
        <v>12</v>
      </c>
      <c r="N803" s="17">
        <v>29</v>
      </c>
      <c r="O803" s="17">
        <v>56</v>
      </c>
      <c r="P803" s="17">
        <v>2</v>
      </c>
      <c r="Q803" s="17">
        <v>1</v>
      </c>
      <c r="R803" s="17">
        <v>2</v>
      </c>
      <c r="S803" s="17"/>
      <c r="T803" s="17">
        <v>1</v>
      </c>
      <c r="U803" s="17">
        <v>6</v>
      </c>
      <c r="V803" s="17">
        <v>5</v>
      </c>
      <c r="W803" s="17">
        <v>1</v>
      </c>
    </row>
    <row r="804" spans="2:23">
      <c r="B804" t="s">
        <v>2627</v>
      </c>
      <c r="C804" s="18" t="s">
        <v>2626</v>
      </c>
      <c r="D804" s="17">
        <v>2</v>
      </c>
      <c r="E804" s="17">
        <v>0.44</v>
      </c>
      <c r="F804" s="17">
        <v>168830000</v>
      </c>
      <c r="G804" s="17">
        <v>6.9999999999999993E-2</v>
      </c>
      <c r="H804" s="17"/>
      <c r="I804" s="17">
        <v>1</v>
      </c>
      <c r="J804" s="17">
        <v>1</v>
      </c>
      <c r="K804" s="17">
        <v>1</v>
      </c>
      <c r="L804" s="17"/>
      <c r="M804" s="17">
        <v>5</v>
      </c>
      <c r="N804" s="17">
        <v>8</v>
      </c>
      <c r="O804" s="17">
        <v>33</v>
      </c>
      <c r="P804" s="17">
        <v>1</v>
      </c>
      <c r="Q804" s="17">
        <v>1</v>
      </c>
      <c r="R804" s="17">
        <v>1</v>
      </c>
      <c r="S804" s="17"/>
      <c r="T804" s="17">
        <v>10</v>
      </c>
      <c r="U804" s="17">
        <v>2</v>
      </c>
      <c r="V804" s="17">
        <v>1</v>
      </c>
      <c r="W804" s="17">
        <v>1</v>
      </c>
    </row>
    <row r="805" spans="2:23">
      <c r="B805" t="s">
        <v>2630</v>
      </c>
      <c r="C805" s="18" t="s">
        <v>2629</v>
      </c>
      <c r="D805" s="17">
        <v>5</v>
      </c>
      <c r="E805" s="17">
        <v>0.35000000000000003</v>
      </c>
      <c r="F805" s="17">
        <v>168410000</v>
      </c>
      <c r="G805" s="17">
        <v>0.19</v>
      </c>
      <c r="H805" s="17"/>
      <c r="I805" s="17">
        <v>1</v>
      </c>
      <c r="J805" s="17">
        <v>4</v>
      </c>
      <c r="K805" s="17">
        <v>1</v>
      </c>
      <c r="L805" s="17"/>
      <c r="M805" s="17">
        <v>1</v>
      </c>
      <c r="N805" s="17">
        <v>5</v>
      </c>
      <c r="O805" s="17">
        <v>4</v>
      </c>
      <c r="P805" s="17">
        <v>1</v>
      </c>
      <c r="Q805" s="17">
        <v>1</v>
      </c>
      <c r="R805" s="17">
        <v>1</v>
      </c>
      <c r="S805" s="17"/>
      <c r="T805" s="17">
        <v>1</v>
      </c>
      <c r="U805" s="17">
        <v>8</v>
      </c>
      <c r="V805" s="17">
        <v>11</v>
      </c>
      <c r="W805" s="17">
        <v>1</v>
      </c>
    </row>
    <row r="806" spans="2:23">
      <c r="B806" t="s">
        <v>2633</v>
      </c>
      <c r="C806" s="18" t="s">
        <v>2632</v>
      </c>
      <c r="D806" s="17">
        <v>45</v>
      </c>
      <c r="E806" s="17">
        <v>0.67999999999999994</v>
      </c>
      <c r="F806" s="17">
        <v>167700000</v>
      </c>
      <c r="G806" s="17">
        <v>0.21</v>
      </c>
      <c r="H806" s="17"/>
      <c r="I806" s="17">
        <v>1</v>
      </c>
      <c r="J806" s="17">
        <v>4</v>
      </c>
      <c r="K806" s="17">
        <v>4</v>
      </c>
      <c r="L806" s="17"/>
      <c r="M806" s="17">
        <v>1</v>
      </c>
      <c r="N806" s="17">
        <v>2</v>
      </c>
      <c r="O806" s="17">
        <v>4</v>
      </c>
      <c r="P806" s="17">
        <v>1</v>
      </c>
      <c r="Q806" s="17">
        <v>1</v>
      </c>
      <c r="R806" s="17">
        <v>1</v>
      </c>
      <c r="S806" s="17"/>
      <c r="T806" s="17">
        <v>70</v>
      </c>
      <c r="U806" s="17">
        <v>8</v>
      </c>
      <c r="V806" s="17">
        <v>9</v>
      </c>
      <c r="W806" s="17">
        <v>1</v>
      </c>
    </row>
    <row r="807" spans="2:23">
      <c r="B807" t="s">
        <v>2638</v>
      </c>
      <c r="C807" s="18" t="s">
        <v>2637</v>
      </c>
      <c r="D807" s="17">
        <v>2</v>
      </c>
      <c r="E807" s="17">
        <v>0.4</v>
      </c>
      <c r="F807" s="17">
        <v>166570000</v>
      </c>
      <c r="G807" s="17">
        <v>0.16999999999999998</v>
      </c>
      <c r="H807" s="17"/>
      <c r="I807" s="17">
        <v>1</v>
      </c>
      <c r="J807" s="17">
        <v>1</v>
      </c>
      <c r="K807" s="17">
        <v>6</v>
      </c>
      <c r="L807" s="17"/>
      <c r="M807" s="17">
        <v>1</v>
      </c>
      <c r="N807" s="17">
        <v>5</v>
      </c>
      <c r="O807" s="17">
        <v>1</v>
      </c>
      <c r="P807" s="17">
        <v>1</v>
      </c>
      <c r="Q807" s="17">
        <v>1</v>
      </c>
      <c r="R807" s="17">
        <v>1</v>
      </c>
      <c r="S807" s="17"/>
      <c r="T807" s="17">
        <v>3</v>
      </c>
      <c r="U807" s="17">
        <v>2</v>
      </c>
      <c r="V807" s="17">
        <v>1</v>
      </c>
      <c r="W807" s="17">
        <v>1</v>
      </c>
    </row>
    <row r="808" spans="2:23">
      <c r="B808" t="s">
        <v>2641</v>
      </c>
      <c r="C808" s="18" t="s">
        <v>2640</v>
      </c>
      <c r="D808" s="17">
        <v>8</v>
      </c>
      <c r="E808" s="17">
        <v>0.65</v>
      </c>
      <c r="F808" s="17">
        <v>166460000</v>
      </c>
      <c r="G808" s="17">
        <v>0.22999999999999998</v>
      </c>
      <c r="H808" s="17"/>
      <c r="I808" s="17">
        <v>4</v>
      </c>
      <c r="J808" s="17">
        <v>26</v>
      </c>
      <c r="K808" s="17">
        <v>4</v>
      </c>
      <c r="L808" s="17"/>
      <c r="M808" s="17">
        <v>13</v>
      </c>
      <c r="N808" s="17">
        <v>41</v>
      </c>
      <c r="O808" s="17">
        <v>57</v>
      </c>
      <c r="P808" s="17">
        <v>1</v>
      </c>
      <c r="Q808" s="17">
        <v>1</v>
      </c>
      <c r="R808" s="17">
        <v>1</v>
      </c>
      <c r="S808" s="17"/>
      <c r="T808" s="17">
        <v>16</v>
      </c>
      <c r="U808" s="17">
        <v>13</v>
      </c>
      <c r="V808" s="17">
        <v>12</v>
      </c>
      <c r="W808" s="17">
        <v>2</v>
      </c>
    </row>
    <row r="809" spans="2:23">
      <c r="B809" t="s">
        <v>2644</v>
      </c>
      <c r="C809" s="18" t="s">
        <v>2643</v>
      </c>
      <c r="D809" s="17">
        <v>14</v>
      </c>
      <c r="E809" s="17">
        <v>0.51</v>
      </c>
      <c r="F809" s="17">
        <v>166380000</v>
      </c>
      <c r="G809" s="17">
        <v>0.13999999999999999</v>
      </c>
      <c r="H809" s="17"/>
      <c r="I809" s="17">
        <v>1</v>
      </c>
      <c r="J809" s="17">
        <v>13</v>
      </c>
      <c r="K809" s="17">
        <v>3</v>
      </c>
      <c r="L809" s="17"/>
      <c r="M809" s="17">
        <v>1</v>
      </c>
      <c r="N809" s="17">
        <v>2</v>
      </c>
      <c r="O809" s="17">
        <v>1</v>
      </c>
      <c r="P809" s="17">
        <v>1</v>
      </c>
      <c r="Q809" s="17">
        <v>1</v>
      </c>
      <c r="R809" s="17">
        <v>1</v>
      </c>
      <c r="S809" s="17"/>
      <c r="T809" s="17">
        <v>4</v>
      </c>
      <c r="U809" s="17">
        <v>5</v>
      </c>
      <c r="V809" s="17">
        <v>2</v>
      </c>
      <c r="W809" s="17">
        <v>1</v>
      </c>
    </row>
    <row r="810" spans="2:23">
      <c r="B810" t="s">
        <v>2647</v>
      </c>
      <c r="C810" s="18" t="s">
        <v>2646</v>
      </c>
      <c r="D810" s="17">
        <v>42</v>
      </c>
      <c r="E810" s="17">
        <v>1.28</v>
      </c>
      <c r="F810" s="17">
        <v>164860000</v>
      </c>
      <c r="G810" s="17">
        <v>0.28999999999999998</v>
      </c>
      <c r="H810" s="17"/>
      <c r="I810" s="17">
        <v>2</v>
      </c>
      <c r="J810" s="17">
        <v>11</v>
      </c>
      <c r="K810" s="17">
        <v>1</v>
      </c>
      <c r="L810" s="17"/>
      <c r="M810" s="17">
        <v>3</v>
      </c>
      <c r="N810" s="17">
        <v>12</v>
      </c>
      <c r="O810" s="17">
        <v>2</v>
      </c>
      <c r="P810" s="17">
        <v>1</v>
      </c>
      <c r="Q810" s="17">
        <v>1</v>
      </c>
      <c r="R810" s="17">
        <v>1</v>
      </c>
      <c r="S810" s="17"/>
      <c r="T810" s="17">
        <v>16</v>
      </c>
      <c r="U810" s="17">
        <v>12</v>
      </c>
      <c r="V810" s="17">
        <v>9</v>
      </c>
      <c r="W810" s="17">
        <v>2</v>
      </c>
    </row>
    <row r="811" spans="2:23">
      <c r="B811" t="s">
        <v>2650</v>
      </c>
      <c r="C811" s="18" t="s">
        <v>2649</v>
      </c>
      <c r="D811" s="17">
        <v>8</v>
      </c>
      <c r="E811" s="17">
        <v>0.89</v>
      </c>
      <c r="F811" s="17">
        <v>164270000</v>
      </c>
      <c r="G811" s="17">
        <v>0.19</v>
      </c>
      <c r="H811" s="17"/>
      <c r="I811" s="17">
        <v>3</v>
      </c>
      <c r="J811" s="17">
        <v>31</v>
      </c>
      <c r="K811" s="17">
        <v>4</v>
      </c>
      <c r="L811" s="17"/>
      <c r="M811" s="17">
        <v>2</v>
      </c>
      <c r="N811" s="17">
        <v>16</v>
      </c>
      <c r="O811" s="17">
        <v>58</v>
      </c>
      <c r="P811" s="17">
        <v>1</v>
      </c>
      <c r="Q811" s="17">
        <v>1</v>
      </c>
      <c r="R811" s="17">
        <v>1</v>
      </c>
      <c r="S811" s="17"/>
      <c r="T811" s="17">
        <v>71</v>
      </c>
      <c r="U811" s="17">
        <v>16</v>
      </c>
      <c r="V811" s="17">
        <v>8</v>
      </c>
      <c r="W811" s="17">
        <v>1</v>
      </c>
    </row>
    <row r="812" spans="2:23">
      <c r="B812" t="s">
        <v>2653</v>
      </c>
      <c r="C812" s="18" t="s">
        <v>2652</v>
      </c>
      <c r="D812" s="17">
        <v>19</v>
      </c>
      <c r="E812" s="17">
        <v>0.76</v>
      </c>
      <c r="F812" s="17">
        <v>162930000</v>
      </c>
      <c r="G812" s="17">
        <v>0.41000000000000003</v>
      </c>
      <c r="H812" s="17"/>
      <c r="I812" s="17">
        <v>1</v>
      </c>
      <c r="J812" s="17">
        <v>1</v>
      </c>
      <c r="K812" s="17">
        <v>6</v>
      </c>
      <c r="L812" s="17"/>
      <c r="M812" s="17">
        <v>1</v>
      </c>
      <c r="N812" s="17">
        <v>1</v>
      </c>
      <c r="O812" s="17">
        <v>1</v>
      </c>
      <c r="P812" s="17">
        <v>1</v>
      </c>
      <c r="Q812" s="17">
        <v>2</v>
      </c>
      <c r="R812" s="17">
        <v>2</v>
      </c>
      <c r="S812" s="17"/>
      <c r="T812" s="17">
        <v>20</v>
      </c>
      <c r="U812" s="17">
        <v>2</v>
      </c>
      <c r="V812" s="17">
        <v>1</v>
      </c>
      <c r="W812" s="17">
        <v>1</v>
      </c>
    </row>
    <row r="813" spans="2:23">
      <c r="B813" t="s">
        <v>2656</v>
      </c>
      <c r="C813" s="18" t="s">
        <v>2655</v>
      </c>
      <c r="D813" s="17">
        <v>41</v>
      </c>
      <c r="E813" s="17">
        <v>1.0999999999999999</v>
      </c>
      <c r="F813" s="17">
        <v>162750000</v>
      </c>
      <c r="G813" s="17">
        <v>0.13999999999999999</v>
      </c>
      <c r="H813" s="17"/>
      <c r="I813" s="17">
        <v>5</v>
      </c>
      <c r="J813" s="17">
        <v>11</v>
      </c>
      <c r="K813" s="17">
        <v>4</v>
      </c>
      <c r="L813" s="17"/>
      <c r="M813" s="17">
        <v>14</v>
      </c>
      <c r="N813" s="17">
        <v>33</v>
      </c>
      <c r="O813" s="17">
        <v>34</v>
      </c>
      <c r="P813" s="17">
        <v>1</v>
      </c>
      <c r="Q813" s="17">
        <v>1</v>
      </c>
      <c r="R813" s="17">
        <v>1</v>
      </c>
      <c r="S813" s="17"/>
      <c r="T813" s="17">
        <v>16</v>
      </c>
      <c r="U813" s="17">
        <v>12</v>
      </c>
      <c r="V813" s="17">
        <v>9</v>
      </c>
      <c r="W813" s="17">
        <v>2</v>
      </c>
    </row>
    <row r="814" spans="2:23">
      <c r="B814" t="s">
        <v>2659</v>
      </c>
      <c r="C814" s="18" t="s">
        <v>2658</v>
      </c>
      <c r="D814" s="17">
        <v>24</v>
      </c>
      <c r="E814" s="17">
        <v>0.75</v>
      </c>
      <c r="F814" s="17">
        <v>162510000</v>
      </c>
      <c r="G814" s="17">
        <v>0.16999999999999998</v>
      </c>
      <c r="H814" s="17"/>
      <c r="I814" s="17">
        <v>1</v>
      </c>
      <c r="J814" s="17">
        <v>1</v>
      </c>
      <c r="K814" s="17">
        <v>4</v>
      </c>
      <c r="L814" s="17"/>
      <c r="M814" s="17">
        <v>5</v>
      </c>
      <c r="N814" s="17">
        <v>14</v>
      </c>
      <c r="O814" s="17">
        <v>1</v>
      </c>
      <c r="P814" s="17">
        <v>1</v>
      </c>
      <c r="Q814" s="17">
        <v>1</v>
      </c>
      <c r="R814" s="17">
        <v>1</v>
      </c>
      <c r="S814" s="17"/>
      <c r="T814" s="17">
        <v>34</v>
      </c>
      <c r="U814" s="17">
        <v>2</v>
      </c>
      <c r="V814" s="17">
        <v>1</v>
      </c>
      <c r="W814" s="17">
        <v>1</v>
      </c>
    </row>
    <row r="815" spans="2:23">
      <c r="B815" t="s">
        <v>2662</v>
      </c>
      <c r="C815" s="18" t="s">
        <v>2661</v>
      </c>
      <c r="D815" s="17">
        <v>13</v>
      </c>
      <c r="E815" s="17">
        <v>0.25</v>
      </c>
      <c r="F815" s="17">
        <v>162460000</v>
      </c>
      <c r="G815" s="17">
        <v>0.05</v>
      </c>
      <c r="H815" s="17"/>
      <c r="I815" s="17">
        <v>2</v>
      </c>
      <c r="J815" s="17">
        <v>11</v>
      </c>
      <c r="K815" s="17">
        <v>4</v>
      </c>
      <c r="L815" s="17"/>
      <c r="M815" s="17">
        <v>2</v>
      </c>
      <c r="N815" s="17">
        <v>3</v>
      </c>
      <c r="O815" s="17">
        <v>13</v>
      </c>
      <c r="P815" s="17">
        <v>1</v>
      </c>
      <c r="Q815" s="17">
        <v>1</v>
      </c>
      <c r="R815" s="17">
        <v>1</v>
      </c>
      <c r="S815" s="17"/>
      <c r="T815" s="17">
        <v>16</v>
      </c>
      <c r="U815" s="17">
        <v>12</v>
      </c>
      <c r="V815" s="17">
        <v>9</v>
      </c>
      <c r="W815" s="17">
        <v>2</v>
      </c>
    </row>
    <row r="816" spans="2:23">
      <c r="B816" t="s">
        <v>2665</v>
      </c>
      <c r="C816" s="18" t="s">
        <v>2664</v>
      </c>
      <c r="D816" s="17">
        <v>12</v>
      </c>
      <c r="E816" s="17">
        <v>0.70000000000000007</v>
      </c>
      <c r="F816" s="17">
        <v>162240000</v>
      </c>
      <c r="G816" s="17">
        <v>0.19</v>
      </c>
      <c r="H816" s="17"/>
      <c r="I816" s="17">
        <v>1</v>
      </c>
      <c r="J816" s="17">
        <v>13</v>
      </c>
      <c r="K816" s="17">
        <v>1</v>
      </c>
      <c r="L816" s="17"/>
      <c r="M816" s="17">
        <v>5</v>
      </c>
      <c r="N816" s="17">
        <v>20</v>
      </c>
      <c r="O816" s="17">
        <v>1</v>
      </c>
      <c r="P816" s="17">
        <v>1</v>
      </c>
      <c r="Q816" s="17">
        <v>1</v>
      </c>
      <c r="R816" s="17">
        <v>1</v>
      </c>
      <c r="S816" s="17"/>
      <c r="T816" s="17">
        <v>72</v>
      </c>
      <c r="U816" s="17">
        <v>5</v>
      </c>
      <c r="V816" s="17">
        <v>9</v>
      </c>
      <c r="W816" s="17">
        <v>1</v>
      </c>
    </row>
    <row r="817" spans="2:23">
      <c r="B817" t="s">
        <v>2668</v>
      </c>
      <c r="C817" s="18" t="s">
        <v>2667</v>
      </c>
      <c r="D817" s="17">
        <v>1</v>
      </c>
      <c r="E817" s="17">
        <v>0.4</v>
      </c>
      <c r="F817" s="17">
        <v>162120000</v>
      </c>
      <c r="G817" s="17">
        <v>0.11</v>
      </c>
      <c r="H817" s="17"/>
      <c r="I817" s="17">
        <v>1</v>
      </c>
      <c r="J817" s="17">
        <v>5</v>
      </c>
      <c r="K817" s="17">
        <v>4</v>
      </c>
      <c r="L817" s="17"/>
      <c r="M817" s="17">
        <v>8</v>
      </c>
      <c r="N817" s="17">
        <v>10</v>
      </c>
      <c r="O817" s="17">
        <v>1</v>
      </c>
      <c r="P817" s="17">
        <v>1</v>
      </c>
      <c r="Q817" s="17">
        <v>1</v>
      </c>
      <c r="R817" s="17">
        <v>1</v>
      </c>
      <c r="S817" s="17"/>
      <c r="T817" s="17">
        <v>1</v>
      </c>
      <c r="U817" s="17">
        <v>7</v>
      </c>
      <c r="V817" s="17">
        <v>7</v>
      </c>
      <c r="W817" s="17">
        <v>1</v>
      </c>
    </row>
    <row r="818" spans="2:23">
      <c r="B818" t="s">
        <v>2671</v>
      </c>
      <c r="C818" s="18" t="s">
        <v>2670</v>
      </c>
      <c r="D818" s="17">
        <v>28</v>
      </c>
      <c r="E818" s="17">
        <v>0.65</v>
      </c>
      <c r="F818" s="17">
        <v>162090000</v>
      </c>
      <c r="G818" s="17">
        <v>0.2</v>
      </c>
      <c r="H818" s="17"/>
      <c r="I818" s="17">
        <v>1</v>
      </c>
      <c r="J818" s="17">
        <v>1</v>
      </c>
      <c r="K818" s="17">
        <v>4</v>
      </c>
      <c r="L818" s="17"/>
      <c r="M818" s="17">
        <v>5</v>
      </c>
      <c r="N818" s="17">
        <v>14</v>
      </c>
      <c r="O818" s="17">
        <v>1</v>
      </c>
      <c r="P818" s="17">
        <v>1</v>
      </c>
      <c r="Q818" s="17">
        <v>1</v>
      </c>
      <c r="R818" s="17">
        <v>1</v>
      </c>
      <c r="S818" s="17"/>
      <c r="T818" s="17">
        <v>38</v>
      </c>
      <c r="U818" s="17">
        <v>1</v>
      </c>
      <c r="V818" s="17">
        <v>2</v>
      </c>
      <c r="W818" s="17">
        <v>1</v>
      </c>
    </row>
    <row r="819" spans="2:23">
      <c r="B819" t="s">
        <v>2674</v>
      </c>
      <c r="C819" s="18" t="s">
        <v>2673</v>
      </c>
      <c r="D819" s="17">
        <v>7</v>
      </c>
      <c r="E819" s="17">
        <v>0.48</v>
      </c>
      <c r="F819" s="17">
        <v>162070000</v>
      </c>
      <c r="G819" s="17">
        <v>0.08</v>
      </c>
      <c r="H819" s="17"/>
      <c r="I819" s="17">
        <v>1</v>
      </c>
      <c r="J819" s="17">
        <v>8</v>
      </c>
      <c r="K819" s="17">
        <v>1</v>
      </c>
      <c r="L819" s="17"/>
      <c r="M819" s="17">
        <v>1</v>
      </c>
      <c r="N819" s="17">
        <v>1</v>
      </c>
      <c r="O819" s="17">
        <v>1</v>
      </c>
      <c r="P819" s="17">
        <v>1</v>
      </c>
      <c r="Q819" s="17">
        <v>1</v>
      </c>
      <c r="R819" s="17">
        <v>1</v>
      </c>
      <c r="S819" s="17"/>
      <c r="T819" s="17">
        <v>18</v>
      </c>
      <c r="U819" s="17">
        <v>2</v>
      </c>
      <c r="V819" s="17">
        <v>8</v>
      </c>
      <c r="W819" s="17">
        <v>1</v>
      </c>
    </row>
    <row r="820" spans="2:23">
      <c r="B820" t="s">
        <v>2677</v>
      </c>
      <c r="C820" s="18" t="s">
        <v>2676</v>
      </c>
      <c r="D820" s="17">
        <v>2</v>
      </c>
      <c r="E820" s="17">
        <v>0.08</v>
      </c>
      <c r="F820" s="17">
        <v>161250000</v>
      </c>
      <c r="G820" s="17">
        <v>0.13</v>
      </c>
      <c r="H820" s="17"/>
      <c r="I820" s="17">
        <v>1</v>
      </c>
      <c r="J820" s="17">
        <v>1</v>
      </c>
      <c r="K820" s="17">
        <v>1</v>
      </c>
      <c r="L820" s="17"/>
      <c r="M820" s="17">
        <v>5</v>
      </c>
      <c r="N820" s="17">
        <v>7</v>
      </c>
      <c r="O820" s="17">
        <v>1</v>
      </c>
      <c r="P820" s="17">
        <v>1</v>
      </c>
      <c r="Q820" s="17">
        <v>1</v>
      </c>
      <c r="R820" s="17">
        <v>1</v>
      </c>
      <c r="S820" s="17"/>
      <c r="T820" s="17">
        <v>4</v>
      </c>
      <c r="U820" s="17">
        <v>2</v>
      </c>
      <c r="V820" s="17">
        <v>1</v>
      </c>
      <c r="W820" s="17">
        <v>1</v>
      </c>
    </row>
    <row r="821" spans="2:23">
      <c r="B821" t="s">
        <v>2680</v>
      </c>
      <c r="C821" s="18" t="s">
        <v>2679</v>
      </c>
      <c r="D821" s="17">
        <v>9</v>
      </c>
      <c r="E821" s="17">
        <v>0.54999999999999993</v>
      </c>
      <c r="F821" s="17">
        <v>161080000</v>
      </c>
      <c r="G821" s="17">
        <v>0.13999999999999999</v>
      </c>
      <c r="H821" s="17"/>
      <c r="I821" s="17">
        <v>1</v>
      </c>
      <c r="J821" s="17">
        <v>1</v>
      </c>
      <c r="K821" s="17">
        <v>4</v>
      </c>
      <c r="L821" s="17"/>
      <c r="M821" s="17">
        <v>5</v>
      </c>
      <c r="N821" s="17">
        <v>22</v>
      </c>
      <c r="O821" s="17">
        <v>59</v>
      </c>
      <c r="P821" s="17">
        <v>1</v>
      </c>
      <c r="Q821" s="17">
        <v>1</v>
      </c>
      <c r="R821" s="17">
        <v>1</v>
      </c>
      <c r="S821" s="17"/>
      <c r="T821" s="17">
        <v>15</v>
      </c>
      <c r="U821" s="17">
        <v>2</v>
      </c>
      <c r="V821" s="17">
        <v>1</v>
      </c>
      <c r="W821" s="17">
        <v>1</v>
      </c>
    </row>
    <row r="822" spans="2:23">
      <c r="B822" t="s">
        <v>2684</v>
      </c>
      <c r="C822" s="18" t="s">
        <v>2683</v>
      </c>
      <c r="D822" s="17">
        <v>21</v>
      </c>
      <c r="E822" s="17">
        <v>0.35000000000000003</v>
      </c>
      <c r="F822" s="17">
        <v>160950000</v>
      </c>
      <c r="G822" s="17">
        <v>0.16999999999999998</v>
      </c>
      <c r="H822" s="17"/>
      <c r="I822" s="17">
        <v>1</v>
      </c>
      <c r="J822" s="17">
        <v>2</v>
      </c>
      <c r="K822" s="17">
        <v>1</v>
      </c>
      <c r="L822" s="17"/>
      <c r="M822" s="17">
        <v>1</v>
      </c>
      <c r="N822" s="17">
        <v>1</v>
      </c>
      <c r="O822" s="17">
        <v>1</v>
      </c>
      <c r="P822" s="17">
        <v>1</v>
      </c>
      <c r="Q822" s="17">
        <v>1</v>
      </c>
      <c r="R822" s="17">
        <v>1</v>
      </c>
      <c r="S822" s="17"/>
      <c r="T822" s="17">
        <v>5</v>
      </c>
      <c r="U822" s="17">
        <v>3</v>
      </c>
      <c r="V822" s="17">
        <v>8</v>
      </c>
      <c r="W822" s="17">
        <v>1</v>
      </c>
    </row>
    <row r="823" spans="2:23">
      <c r="B823" t="s">
        <v>2687</v>
      </c>
      <c r="C823" s="18" t="s">
        <v>2686</v>
      </c>
      <c r="D823" s="17">
        <v>4</v>
      </c>
      <c r="E823" s="17">
        <v>0.3</v>
      </c>
      <c r="F823" s="17">
        <v>160240000</v>
      </c>
      <c r="G823" s="17">
        <v>0.32</v>
      </c>
      <c r="H823" s="17"/>
      <c r="I823" s="17">
        <v>1</v>
      </c>
      <c r="J823" s="17">
        <v>27</v>
      </c>
      <c r="K823" s="17">
        <v>3</v>
      </c>
      <c r="L823" s="17"/>
      <c r="M823" s="17">
        <v>1</v>
      </c>
      <c r="N823" s="17">
        <v>1</v>
      </c>
      <c r="O823" s="17">
        <v>1</v>
      </c>
      <c r="P823" s="17">
        <v>1</v>
      </c>
      <c r="Q823" s="17">
        <v>1</v>
      </c>
      <c r="R823" s="17">
        <v>1</v>
      </c>
      <c r="S823" s="17"/>
      <c r="T823" s="17">
        <v>73</v>
      </c>
      <c r="U823" s="17">
        <v>24</v>
      </c>
      <c r="V823" s="17">
        <v>1</v>
      </c>
      <c r="W823" s="17">
        <v>1</v>
      </c>
    </row>
    <row r="824" spans="2:23">
      <c r="B824" t="s">
        <v>2690</v>
      </c>
      <c r="C824" s="18" t="s">
        <v>2689</v>
      </c>
      <c r="D824" s="17">
        <v>12</v>
      </c>
      <c r="E824" s="17">
        <v>0.6</v>
      </c>
      <c r="F824" s="17">
        <v>160190000</v>
      </c>
      <c r="G824" s="17">
        <v>0.09</v>
      </c>
      <c r="H824" s="17"/>
      <c r="I824" s="17">
        <v>1</v>
      </c>
      <c r="J824" s="17">
        <v>13</v>
      </c>
      <c r="K824" s="17">
        <v>1</v>
      </c>
      <c r="L824" s="17"/>
      <c r="M824" s="17">
        <v>5</v>
      </c>
      <c r="N824" s="17">
        <v>15</v>
      </c>
      <c r="O824" s="17">
        <v>60</v>
      </c>
      <c r="P824" s="17">
        <v>1</v>
      </c>
      <c r="Q824" s="17">
        <v>1</v>
      </c>
      <c r="R824" s="17">
        <v>1</v>
      </c>
      <c r="S824" s="17"/>
      <c r="T824" s="17">
        <v>21</v>
      </c>
      <c r="U824" s="17">
        <v>5</v>
      </c>
      <c r="V824" s="17">
        <v>8</v>
      </c>
      <c r="W824" s="17">
        <v>1</v>
      </c>
    </row>
    <row r="825" spans="2:23">
      <c r="B825" t="s">
        <v>2694</v>
      </c>
      <c r="C825" s="18" t="s">
        <v>2693</v>
      </c>
      <c r="D825" s="17">
        <v>21</v>
      </c>
      <c r="E825" s="17">
        <v>1.1400000000000001</v>
      </c>
      <c r="F825" s="17">
        <v>159440000</v>
      </c>
      <c r="G825" s="17">
        <v>0.22999999999999998</v>
      </c>
      <c r="H825" s="17"/>
      <c r="I825" s="17">
        <v>1</v>
      </c>
      <c r="J825" s="17">
        <v>1</v>
      </c>
      <c r="K825" s="17">
        <v>6</v>
      </c>
      <c r="L825" s="17"/>
      <c r="M825" s="17">
        <v>1</v>
      </c>
      <c r="N825" s="17">
        <v>2</v>
      </c>
      <c r="O825" s="17">
        <v>1</v>
      </c>
      <c r="P825" s="17">
        <v>1</v>
      </c>
      <c r="Q825" s="17">
        <v>2</v>
      </c>
      <c r="R825" s="17">
        <v>1</v>
      </c>
      <c r="S825" s="17"/>
      <c r="T825" s="17">
        <v>21</v>
      </c>
      <c r="U825" s="17">
        <v>2</v>
      </c>
      <c r="V825" s="17">
        <v>1</v>
      </c>
      <c r="W825" s="17">
        <v>1</v>
      </c>
    </row>
    <row r="826" spans="2:23">
      <c r="B826" t="s">
        <v>2698</v>
      </c>
      <c r="C826" s="18" t="s">
        <v>2697</v>
      </c>
      <c r="D826" s="17">
        <v>4</v>
      </c>
      <c r="E826" s="17">
        <v>0.35000000000000003</v>
      </c>
      <c r="F826" s="17">
        <v>158910000</v>
      </c>
      <c r="G826" s="17">
        <v>0.33999999999999997</v>
      </c>
      <c r="H826" s="17"/>
      <c r="I826" s="17">
        <v>1</v>
      </c>
      <c r="J826" s="17">
        <v>13</v>
      </c>
      <c r="K826" s="17">
        <v>1</v>
      </c>
      <c r="L826" s="17"/>
      <c r="M826" s="17">
        <v>1</v>
      </c>
      <c r="N826" s="17">
        <v>1</v>
      </c>
      <c r="O826" s="17">
        <v>1</v>
      </c>
      <c r="P826" s="17">
        <v>1</v>
      </c>
      <c r="Q826" s="17">
        <v>1</v>
      </c>
      <c r="R826" s="17">
        <v>1</v>
      </c>
      <c r="S826" s="17"/>
      <c r="T826" s="17">
        <v>4</v>
      </c>
      <c r="U826" s="17">
        <v>5</v>
      </c>
      <c r="V826" s="17">
        <v>8</v>
      </c>
      <c r="W826" s="17">
        <v>1</v>
      </c>
    </row>
    <row r="827" spans="2:23">
      <c r="B827" t="s">
        <v>2701</v>
      </c>
      <c r="C827" s="18" t="s">
        <v>2700</v>
      </c>
      <c r="D827" s="17">
        <v>2</v>
      </c>
      <c r="E827" s="17">
        <v>0.15</v>
      </c>
      <c r="F827" s="17">
        <v>158590000</v>
      </c>
      <c r="G827" s="17">
        <v>0.13999999999999999</v>
      </c>
      <c r="H827" s="17"/>
      <c r="I827" s="17">
        <v>1</v>
      </c>
      <c r="J827" s="17">
        <v>7</v>
      </c>
      <c r="K827" s="17">
        <v>1</v>
      </c>
      <c r="L827" s="17"/>
      <c r="M827" s="17">
        <v>1</v>
      </c>
      <c r="N827" s="17">
        <v>2</v>
      </c>
      <c r="O827" s="17">
        <v>1</v>
      </c>
      <c r="P827" s="17">
        <v>1</v>
      </c>
      <c r="Q827" s="17">
        <v>1</v>
      </c>
      <c r="R827" s="17">
        <v>1</v>
      </c>
      <c r="S827" s="17"/>
      <c r="T827" s="17">
        <v>3</v>
      </c>
      <c r="U827" s="17">
        <v>2</v>
      </c>
      <c r="V827" s="17">
        <v>10</v>
      </c>
      <c r="W827" s="17">
        <v>1</v>
      </c>
    </row>
    <row r="828" spans="2:23">
      <c r="B828" t="s">
        <v>2704</v>
      </c>
      <c r="C828" s="18" t="s">
        <v>2703</v>
      </c>
      <c r="D828" s="17">
        <v>5</v>
      </c>
      <c r="E828" s="17">
        <v>0.4</v>
      </c>
      <c r="F828" s="17">
        <v>157720000</v>
      </c>
      <c r="G828" s="17">
        <v>0.02</v>
      </c>
      <c r="H828" s="17"/>
      <c r="I828" s="17">
        <v>6</v>
      </c>
      <c r="J828" s="17">
        <v>1</v>
      </c>
      <c r="K828" s="17">
        <v>6</v>
      </c>
      <c r="L828" s="17"/>
      <c r="M828" s="17">
        <v>23</v>
      </c>
      <c r="N828" s="17">
        <v>48</v>
      </c>
      <c r="O828" s="17">
        <v>48</v>
      </c>
      <c r="P828" s="17">
        <v>1</v>
      </c>
      <c r="Q828" s="17">
        <v>1</v>
      </c>
      <c r="R828" s="17">
        <v>1</v>
      </c>
      <c r="S828" s="17"/>
      <c r="T828" s="17">
        <v>59</v>
      </c>
      <c r="U828" s="17">
        <v>6</v>
      </c>
      <c r="V828" s="17">
        <v>5</v>
      </c>
      <c r="W828" s="17">
        <v>1</v>
      </c>
    </row>
    <row r="829" spans="2:23">
      <c r="B829" t="s">
        <v>2708</v>
      </c>
      <c r="C829" s="18" t="s">
        <v>2707</v>
      </c>
      <c r="D829" s="17">
        <v>21</v>
      </c>
      <c r="E829" s="17">
        <v>1.0900000000000001</v>
      </c>
      <c r="F829" s="17">
        <v>157480000</v>
      </c>
      <c r="G829" s="17">
        <v>0.08</v>
      </c>
      <c r="H829" s="17"/>
      <c r="I829" s="17">
        <v>1</v>
      </c>
      <c r="J829" s="17">
        <v>1</v>
      </c>
      <c r="K829" s="17">
        <v>1</v>
      </c>
      <c r="L829" s="17"/>
      <c r="M829" s="17">
        <v>5</v>
      </c>
      <c r="N829" s="17">
        <v>13</v>
      </c>
      <c r="O829" s="17">
        <v>1</v>
      </c>
      <c r="P829" s="17">
        <v>1</v>
      </c>
      <c r="Q829" s="17">
        <v>2</v>
      </c>
      <c r="R829" s="17">
        <v>1</v>
      </c>
      <c r="S829" s="17"/>
      <c r="T829" s="17">
        <v>1</v>
      </c>
      <c r="U829" s="17">
        <v>1</v>
      </c>
      <c r="V829" s="17">
        <v>1</v>
      </c>
      <c r="W829" s="17">
        <v>1</v>
      </c>
    </row>
    <row r="830" spans="2:23">
      <c r="B830" t="s">
        <v>2712</v>
      </c>
      <c r="C830" s="18" t="s">
        <v>2711</v>
      </c>
      <c r="D830" s="17">
        <v>15</v>
      </c>
      <c r="E830" s="17">
        <v>0.96</v>
      </c>
      <c r="F830" s="17">
        <v>156930000</v>
      </c>
      <c r="G830" s="17">
        <v>0.04</v>
      </c>
      <c r="H830" s="17"/>
      <c r="I830" s="17">
        <v>1</v>
      </c>
      <c r="J830" s="17">
        <v>1</v>
      </c>
      <c r="K830" s="17">
        <v>1</v>
      </c>
      <c r="L830" s="17"/>
      <c r="M830" s="17">
        <v>1</v>
      </c>
      <c r="N830" s="17">
        <v>5</v>
      </c>
      <c r="O830" s="17">
        <v>1</v>
      </c>
      <c r="P830" s="17">
        <v>1</v>
      </c>
      <c r="Q830" s="17">
        <v>2</v>
      </c>
      <c r="R830" s="17">
        <v>1</v>
      </c>
      <c r="S830" s="17"/>
      <c r="T830" s="17">
        <v>7</v>
      </c>
      <c r="U830" s="17">
        <v>2</v>
      </c>
      <c r="V830" s="17">
        <v>1</v>
      </c>
      <c r="W830" s="17">
        <v>1</v>
      </c>
    </row>
    <row r="831" spans="2:23">
      <c r="B831" t="s">
        <v>2715</v>
      </c>
      <c r="C831" s="18" t="s">
        <v>2714</v>
      </c>
      <c r="D831" s="17">
        <v>2</v>
      </c>
      <c r="E831" s="17">
        <v>0.44</v>
      </c>
      <c r="F831" s="17">
        <v>156900000</v>
      </c>
      <c r="G831" s="17">
        <v>0.08</v>
      </c>
      <c r="H831" s="17"/>
      <c r="I831" s="17">
        <v>1</v>
      </c>
      <c r="J831" s="17">
        <v>1</v>
      </c>
      <c r="K831" s="17">
        <v>1</v>
      </c>
      <c r="L831" s="17"/>
      <c r="M831" s="17">
        <v>5</v>
      </c>
      <c r="N831" s="17">
        <v>8</v>
      </c>
      <c r="O831" s="17">
        <v>61</v>
      </c>
      <c r="P831" s="17">
        <v>1</v>
      </c>
      <c r="Q831" s="17">
        <v>1</v>
      </c>
      <c r="R831" s="17">
        <v>1</v>
      </c>
      <c r="S831" s="17"/>
      <c r="T831" s="17">
        <v>10</v>
      </c>
      <c r="U831" s="17">
        <v>2</v>
      </c>
      <c r="V831" s="17">
        <v>1</v>
      </c>
      <c r="W831" s="17">
        <v>1</v>
      </c>
    </row>
    <row r="832" spans="2:23">
      <c r="B832" t="s">
        <v>2719</v>
      </c>
      <c r="C832" s="18" t="s">
        <v>2718</v>
      </c>
      <c r="D832" s="17">
        <v>28</v>
      </c>
      <c r="E832" s="17">
        <v>0.59</v>
      </c>
      <c r="F832" s="17">
        <v>156750000</v>
      </c>
      <c r="G832" s="17">
        <v>0.22999999999999998</v>
      </c>
      <c r="H832" s="17"/>
      <c r="I832" s="17">
        <v>1</v>
      </c>
      <c r="J832" s="17">
        <v>1</v>
      </c>
      <c r="K832" s="17">
        <v>8</v>
      </c>
      <c r="L832" s="17"/>
      <c r="M832" s="17">
        <v>1</v>
      </c>
      <c r="N832" s="17">
        <v>2</v>
      </c>
      <c r="O832" s="17">
        <v>1</v>
      </c>
      <c r="P832" s="17">
        <v>1</v>
      </c>
      <c r="Q832" s="17">
        <v>1</v>
      </c>
      <c r="R832" s="17">
        <v>1</v>
      </c>
      <c r="S832" s="17"/>
      <c r="T832" s="17">
        <v>3</v>
      </c>
      <c r="U832" s="17">
        <v>2</v>
      </c>
      <c r="V832" s="17">
        <v>1</v>
      </c>
      <c r="W832" s="17">
        <v>1</v>
      </c>
    </row>
    <row r="833" spans="2:23">
      <c r="B833" t="s">
        <v>2723</v>
      </c>
      <c r="C833" s="18" t="s">
        <v>2722</v>
      </c>
      <c r="D833" s="17">
        <v>27</v>
      </c>
      <c r="E833" s="17">
        <v>0.3</v>
      </c>
      <c r="F833" s="17">
        <v>155460000</v>
      </c>
      <c r="G833" s="17">
        <v>0.24</v>
      </c>
      <c r="H833" s="17"/>
      <c r="I833" s="17">
        <v>1</v>
      </c>
      <c r="J833" s="17">
        <v>10</v>
      </c>
      <c r="K833" s="17">
        <v>6</v>
      </c>
      <c r="L833" s="17"/>
      <c r="M833" s="17">
        <v>1</v>
      </c>
      <c r="N833" s="17">
        <v>2</v>
      </c>
      <c r="O833" s="17">
        <v>1</v>
      </c>
      <c r="P833" s="17">
        <v>1</v>
      </c>
      <c r="Q833" s="17">
        <v>1</v>
      </c>
      <c r="R833" s="17">
        <v>1</v>
      </c>
      <c r="S833" s="17"/>
      <c r="T833" s="17">
        <v>4</v>
      </c>
      <c r="U833" s="17">
        <v>2</v>
      </c>
      <c r="V833" s="17">
        <v>1</v>
      </c>
      <c r="W833" s="17">
        <v>1</v>
      </c>
    </row>
    <row r="834" spans="2:23">
      <c r="B834" t="s">
        <v>2726</v>
      </c>
      <c r="C834" s="18" t="s">
        <v>2725</v>
      </c>
      <c r="D834" s="17">
        <v>9</v>
      </c>
      <c r="E834" s="17">
        <v>0.4</v>
      </c>
      <c r="F834" s="17">
        <v>154590000</v>
      </c>
      <c r="G834" s="17">
        <v>0.15</v>
      </c>
      <c r="H834" s="17"/>
      <c r="I834" s="17">
        <v>2</v>
      </c>
      <c r="J834" s="17">
        <v>1</v>
      </c>
      <c r="K834" s="17">
        <v>5</v>
      </c>
      <c r="L834" s="17"/>
      <c r="M834" s="17">
        <v>3</v>
      </c>
      <c r="N834" s="17">
        <v>12</v>
      </c>
      <c r="O834" s="17">
        <v>2</v>
      </c>
      <c r="P834" s="17">
        <v>1</v>
      </c>
      <c r="Q834" s="17">
        <v>1</v>
      </c>
      <c r="R834" s="17">
        <v>1</v>
      </c>
      <c r="S834" s="17"/>
      <c r="T834" s="17">
        <v>18</v>
      </c>
      <c r="U834" s="17">
        <v>27</v>
      </c>
      <c r="V834" s="17">
        <v>3</v>
      </c>
      <c r="W834" s="17">
        <v>1</v>
      </c>
    </row>
    <row r="835" spans="2:23">
      <c r="B835" t="s">
        <v>2730</v>
      </c>
      <c r="C835" s="18" t="s">
        <v>2729</v>
      </c>
      <c r="D835" s="17">
        <v>15</v>
      </c>
      <c r="E835" s="17">
        <v>0.95</v>
      </c>
      <c r="F835" s="17">
        <v>153830000</v>
      </c>
      <c r="G835" s="17">
        <v>0.05</v>
      </c>
      <c r="H835" s="17"/>
      <c r="I835" s="17">
        <v>1</v>
      </c>
      <c r="J835" s="17">
        <v>1</v>
      </c>
      <c r="K835" s="17">
        <v>1</v>
      </c>
      <c r="L835" s="17"/>
      <c r="M835" s="17">
        <v>1</v>
      </c>
      <c r="N835" s="17">
        <v>5</v>
      </c>
      <c r="O835" s="17">
        <v>1</v>
      </c>
      <c r="P835" s="17">
        <v>2</v>
      </c>
      <c r="Q835" s="17">
        <v>1</v>
      </c>
      <c r="R835" s="17">
        <v>1</v>
      </c>
      <c r="S835" s="17"/>
      <c r="T835" s="17">
        <v>7</v>
      </c>
      <c r="U835" s="17">
        <v>2</v>
      </c>
      <c r="V835" s="17">
        <v>1</v>
      </c>
      <c r="W835" s="17">
        <v>1</v>
      </c>
    </row>
    <row r="836" spans="2:23">
      <c r="B836" t="s">
        <v>2733</v>
      </c>
      <c r="C836" s="18" t="s">
        <v>2732</v>
      </c>
      <c r="D836" s="17">
        <v>8</v>
      </c>
      <c r="E836" s="17">
        <v>0.57999999999999996</v>
      </c>
      <c r="F836" s="17">
        <v>152070000</v>
      </c>
      <c r="G836" s="17">
        <v>0.12</v>
      </c>
      <c r="H836" s="17"/>
      <c r="I836" s="17">
        <v>1</v>
      </c>
      <c r="J836" s="17">
        <v>23</v>
      </c>
      <c r="K836" s="17">
        <v>6</v>
      </c>
      <c r="L836" s="17"/>
      <c r="M836" s="17">
        <v>1</v>
      </c>
      <c r="N836" s="17">
        <v>5</v>
      </c>
      <c r="O836" s="17">
        <v>1</v>
      </c>
      <c r="P836" s="17">
        <v>1</v>
      </c>
      <c r="Q836" s="17">
        <v>1</v>
      </c>
      <c r="R836" s="17">
        <v>1</v>
      </c>
      <c r="S836" s="17"/>
      <c r="T836" s="17">
        <v>14</v>
      </c>
      <c r="U836" s="17">
        <v>7</v>
      </c>
      <c r="V836" s="17">
        <v>7</v>
      </c>
      <c r="W836" s="17">
        <v>1</v>
      </c>
    </row>
    <row r="837" spans="2:23">
      <c r="B837" t="s">
        <v>2736</v>
      </c>
      <c r="C837" s="18" t="s">
        <v>2735</v>
      </c>
      <c r="D837" s="17">
        <v>1</v>
      </c>
      <c r="E837" s="17">
        <v>0.1</v>
      </c>
      <c r="F837" s="17">
        <v>151960000</v>
      </c>
      <c r="G837" s="17">
        <v>0.35000000000000003</v>
      </c>
      <c r="H837" s="17"/>
      <c r="I837" s="17">
        <v>1</v>
      </c>
      <c r="J837" s="17">
        <v>1</v>
      </c>
      <c r="K837" s="17">
        <v>1</v>
      </c>
      <c r="L837" s="17"/>
      <c r="M837" s="17">
        <v>1</v>
      </c>
      <c r="N837" s="17">
        <v>1</v>
      </c>
      <c r="O837" s="17">
        <v>1</v>
      </c>
      <c r="P837" s="17">
        <v>1</v>
      </c>
      <c r="Q837" s="17">
        <v>1</v>
      </c>
      <c r="R837" s="17">
        <v>1</v>
      </c>
      <c r="S837" s="17"/>
      <c r="T837" s="17">
        <v>7</v>
      </c>
      <c r="U837" s="17">
        <v>2</v>
      </c>
      <c r="V837" s="17">
        <v>1</v>
      </c>
      <c r="W837" s="17">
        <v>1</v>
      </c>
    </row>
    <row r="838" spans="2:23">
      <c r="B838" t="s">
        <v>2739</v>
      </c>
      <c r="C838" s="18" t="s">
        <v>2738</v>
      </c>
      <c r="D838" s="17">
        <v>2</v>
      </c>
      <c r="E838" s="17">
        <v>0.1</v>
      </c>
      <c r="F838" s="17">
        <v>151410000</v>
      </c>
      <c r="G838" s="17">
        <v>6.9999999999999993E-2</v>
      </c>
      <c r="H838" s="17"/>
      <c r="I838" s="17">
        <v>2</v>
      </c>
      <c r="J838" s="17">
        <v>17</v>
      </c>
      <c r="K838" s="17">
        <v>1</v>
      </c>
      <c r="L838" s="17"/>
      <c r="M838" s="17">
        <v>3</v>
      </c>
      <c r="N838" s="17">
        <v>3</v>
      </c>
      <c r="O838" s="17">
        <v>13</v>
      </c>
      <c r="P838" s="17">
        <v>1</v>
      </c>
      <c r="Q838" s="17">
        <v>1</v>
      </c>
      <c r="R838" s="17">
        <v>1</v>
      </c>
      <c r="S838" s="17"/>
      <c r="T838" s="17">
        <v>6</v>
      </c>
      <c r="U838" s="17">
        <v>20</v>
      </c>
      <c r="V838" s="17">
        <v>3</v>
      </c>
      <c r="W838" s="17">
        <v>1</v>
      </c>
    </row>
    <row r="839" spans="2:23">
      <c r="B839" t="s">
        <v>2742</v>
      </c>
      <c r="C839" s="18" t="s">
        <v>2741</v>
      </c>
      <c r="D839" s="17">
        <v>15</v>
      </c>
      <c r="E839" s="17">
        <v>0.5</v>
      </c>
      <c r="F839" s="17">
        <v>150850000</v>
      </c>
      <c r="G839" s="17">
        <v>0.32</v>
      </c>
      <c r="H839" s="17"/>
      <c r="I839" s="17">
        <v>2</v>
      </c>
      <c r="J839" s="17">
        <v>24</v>
      </c>
      <c r="K839" s="17">
        <v>1</v>
      </c>
      <c r="L839" s="17"/>
      <c r="M839" s="17">
        <v>3</v>
      </c>
      <c r="N839" s="17">
        <v>12</v>
      </c>
      <c r="O839" s="17">
        <v>2</v>
      </c>
      <c r="P839" s="17">
        <v>1</v>
      </c>
      <c r="Q839" s="17">
        <v>1</v>
      </c>
      <c r="R839" s="17">
        <v>1</v>
      </c>
      <c r="S839" s="17"/>
      <c r="T839" s="17">
        <v>40</v>
      </c>
      <c r="U839" s="17">
        <v>4</v>
      </c>
      <c r="V839" s="17">
        <v>3</v>
      </c>
      <c r="W839" s="17">
        <v>1</v>
      </c>
    </row>
    <row r="840" spans="2:23">
      <c r="B840" t="s">
        <v>2745</v>
      </c>
      <c r="C840" s="18" t="s">
        <v>2744</v>
      </c>
      <c r="D840" s="17">
        <v>2</v>
      </c>
      <c r="E840" s="17">
        <v>0.18</v>
      </c>
      <c r="F840" s="17">
        <v>150450000</v>
      </c>
      <c r="G840" s="17">
        <v>0.18</v>
      </c>
      <c r="H840" s="17"/>
      <c r="I840" s="17">
        <v>2</v>
      </c>
      <c r="J840" s="17">
        <v>17</v>
      </c>
      <c r="K840" s="17">
        <v>1</v>
      </c>
      <c r="L840" s="17"/>
      <c r="M840" s="17">
        <v>10</v>
      </c>
      <c r="N840" s="17">
        <v>3</v>
      </c>
      <c r="O840" s="17">
        <v>7</v>
      </c>
      <c r="P840" s="17">
        <v>1</v>
      </c>
      <c r="Q840" s="17">
        <v>1</v>
      </c>
      <c r="R840" s="17">
        <v>1</v>
      </c>
      <c r="S840" s="17"/>
      <c r="T840" s="17">
        <v>1</v>
      </c>
      <c r="U840" s="17">
        <v>11</v>
      </c>
      <c r="V840" s="17">
        <v>3</v>
      </c>
      <c r="W840" s="17">
        <v>1</v>
      </c>
    </row>
    <row r="841" spans="2:23">
      <c r="B841" t="s">
        <v>2748</v>
      </c>
      <c r="C841" s="18" t="s">
        <v>2747</v>
      </c>
      <c r="D841" s="17">
        <v>1</v>
      </c>
      <c r="E841" s="17">
        <v>0.35000000000000003</v>
      </c>
      <c r="F841" s="17">
        <v>149860000</v>
      </c>
      <c r="G841" s="17">
        <v>0.28999999999999998</v>
      </c>
      <c r="H841" s="17"/>
      <c r="I841" s="17">
        <v>1</v>
      </c>
      <c r="J841" s="17">
        <v>8</v>
      </c>
      <c r="K841" s="17">
        <v>1</v>
      </c>
      <c r="L841" s="17"/>
      <c r="M841" s="17">
        <v>5</v>
      </c>
      <c r="N841" s="17">
        <v>13</v>
      </c>
      <c r="O841" s="17">
        <v>24</v>
      </c>
      <c r="P841" s="17">
        <v>1</v>
      </c>
      <c r="Q841" s="17">
        <v>1</v>
      </c>
      <c r="R841" s="17">
        <v>1</v>
      </c>
      <c r="S841" s="17"/>
      <c r="T841" s="17">
        <v>1</v>
      </c>
      <c r="U841" s="17">
        <v>2</v>
      </c>
      <c r="V841" s="17">
        <v>8</v>
      </c>
      <c r="W841" s="17">
        <v>1</v>
      </c>
    </row>
    <row r="842" spans="2:23">
      <c r="B842" t="s">
        <v>2751</v>
      </c>
      <c r="C842" s="18" t="s">
        <v>2750</v>
      </c>
      <c r="D842" s="17">
        <v>2</v>
      </c>
      <c r="E842" s="17">
        <v>0.1</v>
      </c>
      <c r="F842" s="17">
        <v>149520000</v>
      </c>
      <c r="G842" s="17">
        <v>0.16999999999999998</v>
      </c>
      <c r="H842" s="17"/>
      <c r="I842" s="17">
        <v>2</v>
      </c>
      <c r="J842" s="17">
        <v>17</v>
      </c>
      <c r="K842" s="17">
        <v>1</v>
      </c>
      <c r="L842" s="17"/>
      <c r="M842" s="17">
        <v>3</v>
      </c>
      <c r="N842" s="17">
        <v>3</v>
      </c>
      <c r="O842" s="17">
        <v>7</v>
      </c>
      <c r="P842" s="17">
        <v>1</v>
      </c>
      <c r="Q842" s="17">
        <v>1</v>
      </c>
      <c r="R842" s="17">
        <v>1</v>
      </c>
      <c r="S842" s="17"/>
      <c r="T842" s="17">
        <v>6</v>
      </c>
      <c r="U842" s="17">
        <v>20</v>
      </c>
      <c r="V842" s="17">
        <v>3</v>
      </c>
      <c r="W842" s="17">
        <v>1</v>
      </c>
    </row>
    <row r="843" spans="2:23">
      <c r="B843" t="s">
        <v>2754</v>
      </c>
      <c r="C843" s="18" t="s">
        <v>2753</v>
      </c>
      <c r="D843" s="17">
        <v>9</v>
      </c>
      <c r="E843" s="17">
        <v>0.41000000000000003</v>
      </c>
      <c r="F843" s="17">
        <v>149060000</v>
      </c>
      <c r="G843" s="17">
        <v>0.3</v>
      </c>
      <c r="H843" s="17"/>
      <c r="I843" s="17">
        <v>1</v>
      </c>
      <c r="J843" s="17">
        <v>1</v>
      </c>
      <c r="K843" s="17">
        <v>1</v>
      </c>
      <c r="L843" s="17"/>
      <c r="M843" s="17">
        <v>5</v>
      </c>
      <c r="N843" s="17">
        <v>26</v>
      </c>
      <c r="O843" s="17">
        <v>26</v>
      </c>
      <c r="P843" s="17">
        <v>1</v>
      </c>
      <c r="Q843" s="17">
        <v>1</v>
      </c>
      <c r="R843" s="17">
        <v>1</v>
      </c>
      <c r="S843" s="17"/>
      <c r="T843" s="17">
        <v>31</v>
      </c>
      <c r="U843" s="17">
        <v>2</v>
      </c>
      <c r="V843" s="17">
        <v>1</v>
      </c>
      <c r="W843" s="17">
        <v>1</v>
      </c>
    </row>
    <row r="844" spans="2:23">
      <c r="B844" t="s">
        <v>2757</v>
      </c>
      <c r="C844" s="18" t="s">
        <v>2756</v>
      </c>
      <c r="D844" s="17">
        <v>15</v>
      </c>
      <c r="E844" s="17">
        <v>1.01</v>
      </c>
      <c r="F844" s="17">
        <v>147540000</v>
      </c>
      <c r="G844" s="17">
        <v>0.08</v>
      </c>
      <c r="H844" s="17"/>
      <c r="I844" s="17">
        <v>6</v>
      </c>
      <c r="J844" s="17">
        <v>1</v>
      </c>
      <c r="K844" s="17">
        <v>7</v>
      </c>
      <c r="L844" s="17"/>
      <c r="M844" s="17">
        <v>24</v>
      </c>
      <c r="N844" s="17">
        <v>49</v>
      </c>
      <c r="O844" s="17">
        <v>42</v>
      </c>
      <c r="P844" s="17">
        <v>2</v>
      </c>
      <c r="Q844" s="17">
        <v>1</v>
      </c>
      <c r="R844" s="17">
        <v>1</v>
      </c>
      <c r="S844" s="17"/>
      <c r="T844" s="17">
        <v>59</v>
      </c>
      <c r="U844" s="17">
        <v>6</v>
      </c>
      <c r="V844" s="17">
        <v>5</v>
      </c>
      <c r="W844" s="17">
        <v>1</v>
      </c>
    </row>
    <row r="845" spans="2:23">
      <c r="B845" t="s">
        <v>2761</v>
      </c>
      <c r="C845" s="18" t="s">
        <v>2760</v>
      </c>
      <c r="D845" s="17">
        <v>4</v>
      </c>
      <c r="E845" s="17">
        <v>0.6</v>
      </c>
      <c r="F845" s="17">
        <v>146860000</v>
      </c>
      <c r="G845" s="17">
        <v>0.11</v>
      </c>
      <c r="H845" s="17"/>
      <c r="I845" s="17">
        <v>1</v>
      </c>
      <c r="J845" s="17">
        <v>13</v>
      </c>
      <c r="K845" s="17">
        <v>1</v>
      </c>
      <c r="L845" s="17"/>
      <c r="M845" s="17">
        <v>1</v>
      </c>
      <c r="N845" s="17">
        <v>2</v>
      </c>
      <c r="O845" s="17">
        <v>1</v>
      </c>
      <c r="P845" s="17">
        <v>1</v>
      </c>
      <c r="Q845" s="17">
        <v>1</v>
      </c>
      <c r="R845" s="17">
        <v>1</v>
      </c>
      <c r="S845" s="17"/>
      <c r="T845" s="17">
        <v>15</v>
      </c>
      <c r="U845" s="17">
        <v>5</v>
      </c>
      <c r="V845" s="17">
        <v>2</v>
      </c>
      <c r="W845" s="17">
        <v>1</v>
      </c>
    </row>
    <row r="846" spans="2:23">
      <c r="B846" t="s">
        <v>2764</v>
      </c>
      <c r="C846" s="18" t="s">
        <v>2763</v>
      </c>
      <c r="D846" s="17">
        <v>1</v>
      </c>
      <c r="E846" s="17">
        <v>0.2</v>
      </c>
      <c r="F846" s="17">
        <v>145640000</v>
      </c>
      <c r="G846" s="17">
        <v>0.13999999999999999</v>
      </c>
      <c r="H846" s="17"/>
      <c r="I846" s="17">
        <v>1</v>
      </c>
      <c r="J846" s="17">
        <v>19</v>
      </c>
      <c r="K846" s="17">
        <v>4</v>
      </c>
      <c r="L846" s="17"/>
      <c r="M846" s="17">
        <v>1</v>
      </c>
      <c r="N846" s="17">
        <v>2</v>
      </c>
      <c r="O846" s="17">
        <v>1</v>
      </c>
      <c r="P846" s="17">
        <v>1</v>
      </c>
      <c r="Q846" s="17">
        <v>1</v>
      </c>
      <c r="R846" s="17">
        <v>1</v>
      </c>
      <c r="S846" s="17"/>
      <c r="T846" s="17">
        <v>3</v>
      </c>
      <c r="U846" s="17">
        <v>22</v>
      </c>
      <c r="V846" s="17">
        <v>9</v>
      </c>
      <c r="W846" s="17">
        <v>1</v>
      </c>
    </row>
    <row r="847" spans="2:23">
      <c r="B847" t="s">
        <v>2767</v>
      </c>
      <c r="C847" s="18" t="s">
        <v>2766</v>
      </c>
      <c r="D847" s="17">
        <v>28</v>
      </c>
      <c r="E847" s="17">
        <v>0.65</v>
      </c>
      <c r="F847" s="17">
        <v>145450000</v>
      </c>
      <c r="G847" s="17">
        <v>0.24</v>
      </c>
      <c r="H847" s="17"/>
      <c r="I847" s="17">
        <v>1</v>
      </c>
      <c r="J847" s="17">
        <v>1</v>
      </c>
      <c r="K847" s="17">
        <v>7</v>
      </c>
      <c r="L847" s="17"/>
      <c r="M847" s="17">
        <v>5</v>
      </c>
      <c r="N847" s="17">
        <v>26</v>
      </c>
      <c r="O847" s="17">
        <v>32</v>
      </c>
      <c r="P847" s="17">
        <v>1</v>
      </c>
      <c r="Q847" s="17">
        <v>1</v>
      </c>
      <c r="R847" s="17">
        <v>1</v>
      </c>
      <c r="S847" s="17"/>
      <c r="T847" s="17">
        <v>38</v>
      </c>
      <c r="U847" s="17">
        <v>1</v>
      </c>
      <c r="V847" s="17">
        <v>1</v>
      </c>
      <c r="W847" s="17">
        <v>1</v>
      </c>
    </row>
    <row r="848" spans="2:23">
      <c r="B848" t="s">
        <v>2771</v>
      </c>
      <c r="C848" s="18" t="s">
        <v>2770</v>
      </c>
      <c r="D848" s="17">
        <v>4</v>
      </c>
      <c r="E848" s="17">
        <v>0.77999999999999992</v>
      </c>
      <c r="F848" s="17">
        <v>145370000</v>
      </c>
      <c r="G848" s="17">
        <v>0.13999999999999999</v>
      </c>
      <c r="H848" s="17"/>
      <c r="I848" s="17">
        <v>3</v>
      </c>
      <c r="J848" s="17">
        <v>16</v>
      </c>
      <c r="K848" s="17">
        <v>4</v>
      </c>
      <c r="L848" s="17"/>
      <c r="M848" s="17">
        <v>11</v>
      </c>
      <c r="N848" s="17">
        <v>16</v>
      </c>
      <c r="O848" s="17">
        <v>20</v>
      </c>
      <c r="P848" s="17">
        <v>1</v>
      </c>
      <c r="Q848" s="17">
        <v>1</v>
      </c>
      <c r="R848" s="17">
        <v>1</v>
      </c>
      <c r="S848" s="17"/>
      <c r="T848" s="17">
        <v>19</v>
      </c>
      <c r="U848" s="17">
        <v>16</v>
      </c>
      <c r="V848" s="17">
        <v>13</v>
      </c>
      <c r="W848" s="17">
        <v>1</v>
      </c>
    </row>
    <row r="849" spans="2:23">
      <c r="B849" t="s">
        <v>2775</v>
      </c>
      <c r="C849" s="18" t="s">
        <v>2774</v>
      </c>
      <c r="D849" s="17">
        <v>4</v>
      </c>
      <c r="E849" s="17">
        <v>0.35000000000000003</v>
      </c>
      <c r="F849" s="17">
        <v>145210000</v>
      </c>
      <c r="G849" s="17">
        <v>0.19</v>
      </c>
      <c r="H849" s="17"/>
      <c r="I849" s="17">
        <v>1</v>
      </c>
      <c r="J849" s="17">
        <v>13</v>
      </c>
      <c r="K849" s="17">
        <v>1</v>
      </c>
      <c r="L849" s="17"/>
      <c r="M849" s="17">
        <v>5</v>
      </c>
      <c r="N849" s="17">
        <v>8</v>
      </c>
      <c r="O849" s="17">
        <v>17</v>
      </c>
      <c r="P849" s="17">
        <v>1</v>
      </c>
      <c r="Q849" s="17">
        <v>1</v>
      </c>
      <c r="R849" s="17">
        <v>1</v>
      </c>
      <c r="S849" s="17"/>
      <c r="T849" s="17">
        <v>41</v>
      </c>
      <c r="U849" s="17">
        <v>1</v>
      </c>
      <c r="V849" s="17">
        <v>2</v>
      </c>
      <c r="W849" s="17">
        <v>1</v>
      </c>
    </row>
    <row r="850" spans="2:23">
      <c r="B850" t="s">
        <v>2778</v>
      </c>
      <c r="C850" s="18" t="s">
        <v>2777</v>
      </c>
      <c r="D850" s="17">
        <v>21</v>
      </c>
      <c r="E850" s="17">
        <v>1.0699999999999998</v>
      </c>
      <c r="F850" s="17">
        <v>145090000</v>
      </c>
      <c r="G850" s="17">
        <v>0.21</v>
      </c>
      <c r="H850" s="17"/>
      <c r="I850" s="17">
        <v>1</v>
      </c>
      <c r="J850" s="17">
        <v>8</v>
      </c>
      <c r="K850" s="17">
        <v>1</v>
      </c>
      <c r="L850" s="17"/>
      <c r="M850" s="17">
        <v>5</v>
      </c>
      <c r="N850" s="17">
        <v>15</v>
      </c>
      <c r="O850" s="17">
        <v>18</v>
      </c>
      <c r="P850" s="17">
        <v>1</v>
      </c>
      <c r="Q850" s="17">
        <v>2</v>
      </c>
      <c r="R850" s="17">
        <v>1</v>
      </c>
      <c r="S850" s="17"/>
      <c r="T850" s="17">
        <v>1</v>
      </c>
      <c r="U850" s="17">
        <v>2</v>
      </c>
      <c r="V850" s="17">
        <v>8</v>
      </c>
      <c r="W850" s="17">
        <v>1</v>
      </c>
    </row>
    <row r="851" spans="2:23">
      <c r="B851" t="s">
        <v>2782</v>
      </c>
      <c r="C851" s="18" t="s">
        <v>2781</v>
      </c>
      <c r="D851" s="17">
        <v>15</v>
      </c>
      <c r="E851" s="17">
        <v>0.95</v>
      </c>
      <c r="F851" s="17">
        <v>144430000</v>
      </c>
      <c r="G851" s="17">
        <v>0.05</v>
      </c>
      <c r="H851" s="17"/>
      <c r="I851" s="17">
        <v>1</v>
      </c>
      <c r="J851" s="17">
        <v>1</v>
      </c>
      <c r="K851" s="17">
        <v>3</v>
      </c>
      <c r="L851" s="17"/>
      <c r="M851" s="17">
        <v>1</v>
      </c>
      <c r="N851" s="17">
        <v>2</v>
      </c>
      <c r="O851" s="17">
        <v>1</v>
      </c>
      <c r="P851" s="17">
        <v>2</v>
      </c>
      <c r="Q851" s="17">
        <v>1</v>
      </c>
      <c r="R851" s="17">
        <v>1</v>
      </c>
      <c r="S851" s="17"/>
      <c r="T851" s="17">
        <v>3</v>
      </c>
      <c r="U851" s="17">
        <v>2</v>
      </c>
      <c r="V851" s="17">
        <v>1</v>
      </c>
      <c r="W851" s="17">
        <v>1</v>
      </c>
    </row>
    <row r="852" spans="2:23">
      <c r="B852" t="s">
        <v>2786</v>
      </c>
      <c r="C852" s="18" t="s">
        <v>2785</v>
      </c>
      <c r="D852" s="17">
        <v>14</v>
      </c>
      <c r="E852" s="17">
        <v>0.85000000000000009</v>
      </c>
      <c r="F852" s="17">
        <v>144420000</v>
      </c>
      <c r="G852" s="17">
        <v>0.27999999999999997</v>
      </c>
      <c r="H852" s="17"/>
      <c r="I852" s="17">
        <v>4</v>
      </c>
      <c r="J852" s="17">
        <v>11</v>
      </c>
      <c r="K852" s="17">
        <v>4</v>
      </c>
      <c r="L852" s="17"/>
      <c r="M852" s="17">
        <v>13</v>
      </c>
      <c r="N852" s="17">
        <v>31</v>
      </c>
      <c r="O852" s="17">
        <v>62</v>
      </c>
      <c r="P852" s="17">
        <v>1</v>
      </c>
      <c r="Q852" s="17">
        <v>1</v>
      </c>
      <c r="R852" s="17">
        <v>1</v>
      </c>
      <c r="S852" s="17"/>
      <c r="T852" s="17">
        <v>16</v>
      </c>
      <c r="U852" s="17">
        <v>12</v>
      </c>
      <c r="V852" s="17">
        <v>9</v>
      </c>
      <c r="W852" s="17">
        <v>2</v>
      </c>
    </row>
    <row r="853" spans="2:23">
      <c r="B853" t="s">
        <v>2789</v>
      </c>
      <c r="C853" s="18" t="s">
        <v>2788</v>
      </c>
      <c r="D853" s="17">
        <v>4</v>
      </c>
      <c r="E853" s="17">
        <v>0.6</v>
      </c>
      <c r="F853" s="17">
        <v>144110000</v>
      </c>
      <c r="G853" s="17">
        <v>0.3</v>
      </c>
      <c r="H853" s="17"/>
      <c r="I853" s="17">
        <v>1</v>
      </c>
      <c r="J853" s="17">
        <v>14</v>
      </c>
      <c r="K853" s="17">
        <v>1</v>
      </c>
      <c r="L853" s="17"/>
      <c r="M853" s="17">
        <v>5</v>
      </c>
      <c r="N853" s="17">
        <v>13</v>
      </c>
      <c r="O853" s="17">
        <v>1</v>
      </c>
      <c r="P853" s="17">
        <v>1</v>
      </c>
      <c r="Q853" s="17">
        <v>1</v>
      </c>
      <c r="R853" s="17">
        <v>1</v>
      </c>
      <c r="S853" s="17"/>
      <c r="T853" s="17">
        <v>26</v>
      </c>
      <c r="U853" s="17">
        <v>14</v>
      </c>
      <c r="V853" s="17">
        <v>12</v>
      </c>
      <c r="W853" s="17">
        <v>1</v>
      </c>
    </row>
    <row r="854" spans="2:23">
      <c r="B854" t="s">
        <v>2792</v>
      </c>
      <c r="C854" s="18" t="s">
        <v>2791</v>
      </c>
      <c r="D854" s="17">
        <v>46</v>
      </c>
      <c r="E854" s="17">
        <v>0.6</v>
      </c>
      <c r="F854" s="17">
        <v>143640000</v>
      </c>
      <c r="G854" s="17">
        <v>0.28999999999999998</v>
      </c>
      <c r="H854" s="17"/>
      <c r="I854" s="17">
        <v>1</v>
      </c>
      <c r="J854" s="17">
        <v>25</v>
      </c>
      <c r="K854" s="17">
        <v>1</v>
      </c>
      <c r="L854" s="17"/>
      <c r="M854" s="17">
        <v>1</v>
      </c>
      <c r="N854" s="17">
        <v>1</v>
      </c>
      <c r="O854" s="17">
        <v>1</v>
      </c>
      <c r="P854" s="17">
        <v>1</v>
      </c>
      <c r="Q854" s="17">
        <v>1</v>
      </c>
      <c r="R854" s="17">
        <v>1</v>
      </c>
      <c r="S854" s="17"/>
      <c r="T854" s="17">
        <v>58</v>
      </c>
      <c r="U854" s="17">
        <v>16</v>
      </c>
      <c r="V854" s="17">
        <v>13</v>
      </c>
      <c r="W854" s="17">
        <v>1</v>
      </c>
    </row>
    <row r="855" spans="2:23">
      <c r="B855" t="s">
        <v>2796</v>
      </c>
      <c r="C855" s="18" t="s">
        <v>2795</v>
      </c>
      <c r="D855" s="17">
        <v>8</v>
      </c>
      <c r="E855" s="17">
        <v>0.27999999999999997</v>
      </c>
      <c r="F855" s="17">
        <v>142920000</v>
      </c>
      <c r="G855" s="17">
        <v>0.13</v>
      </c>
      <c r="H855" s="17"/>
      <c r="I855" s="17">
        <v>1</v>
      </c>
      <c r="J855" s="17">
        <v>12</v>
      </c>
      <c r="K855" s="17">
        <v>1</v>
      </c>
      <c r="L855" s="17"/>
      <c r="M855" s="17">
        <v>1</v>
      </c>
      <c r="N855" s="17">
        <v>1</v>
      </c>
      <c r="O855" s="17">
        <v>1</v>
      </c>
      <c r="P855" s="17">
        <v>1</v>
      </c>
      <c r="Q855" s="17">
        <v>1</v>
      </c>
      <c r="R855" s="17">
        <v>1</v>
      </c>
      <c r="S855" s="17"/>
      <c r="T855" s="17">
        <v>14</v>
      </c>
      <c r="U855" s="17">
        <v>17</v>
      </c>
      <c r="V855" s="17">
        <v>14</v>
      </c>
      <c r="W855" s="17">
        <v>1</v>
      </c>
    </row>
    <row r="856" spans="2:23">
      <c r="B856" t="s">
        <v>2799</v>
      </c>
      <c r="C856" s="18" t="s">
        <v>2798</v>
      </c>
      <c r="D856" s="17">
        <v>1</v>
      </c>
      <c r="E856" s="17">
        <v>0.1</v>
      </c>
      <c r="F856" s="17">
        <v>141960000</v>
      </c>
      <c r="G856" s="17">
        <v>0.1</v>
      </c>
      <c r="H856" s="17"/>
      <c r="I856" s="17">
        <v>2</v>
      </c>
      <c r="J856" s="17">
        <v>1</v>
      </c>
      <c r="K856" s="17">
        <v>1</v>
      </c>
      <c r="L856" s="17"/>
      <c r="M856" s="17">
        <v>6</v>
      </c>
      <c r="N856" s="17">
        <v>18</v>
      </c>
      <c r="O856" s="17">
        <v>6</v>
      </c>
      <c r="P856" s="17">
        <v>1</v>
      </c>
      <c r="Q856" s="17">
        <v>1</v>
      </c>
      <c r="R856" s="17">
        <v>1</v>
      </c>
      <c r="S856" s="17"/>
      <c r="T856" s="17">
        <v>6</v>
      </c>
      <c r="U856" s="17">
        <v>4</v>
      </c>
      <c r="V856" s="17">
        <v>3</v>
      </c>
      <c r="W856" s="17">
        <v>1</v>
      </c>
    </row>
    <row r="857" spans="2:23">
      <c r="B857" t="s">
        <v>2802</v>
      </c>
      <c r="C857" s="18" t="s">
        <v>2801</v>
      </c>
      <c r="D857" s="17">
        <v>2</v>
      </c>
      <c r="E857" s="17">
        <v>0.18</v>
      </c>
      <c r="F857" s="17">
        <v>141460000</v>
      </c>
      <c r="G857" s="17">
        <v>0.16999999999999998</v>
      </c>
      <c r="H857" s="17"/>
      <c r="I857" s="17">
        <v>2</v>
      </c>
      <c r="J857" s="17">
        <v>17</v>
      </c>
      <c r="K857" s="17">
        <v>1</v>
      </c>
      <c r="L857" s="17"/>
      <c r="M857" s="17">
        <v>10</v>
      </c>
      <c r="N857" s="17">
        <v>3</v>
      </c>
      <c r="O857" s="17">
        <v>7</v>
      </c>
      <c r="P857" s="17">
        <v>1</v>
      </c>
      <c r="Q857" s="17">
        <v>1</v>
      </c>
      <c r="R857" s="17">
        <v>1</v>
      </c>
      <c r="S857" s="17"/>
      <c r="T857" s="17">
        <v>1</v>
      </c>
      <c r="U857" s="17">
        <v>11</v>
      </c>
      <c r="V857" s="17">
        <v>3</v>
      </c>
      <c r="W857" s="17">
        <v>1</v>
      </c>
    </row>
    <row r="858" spans="2:23">
      <c r="B858" t="s">
        <v>2805</v>
      </c>
      <c r="C858" s="18" t="s">
        <v>2804</v>
      </c>
      <c r="D858" s="17">
        <v>15</v>
      </c>
      <c r="E858" s="17">
        <v>0.95</v>
      </c>
      <c r="F858" s="17">
        <v>141160000</v>
      </c>
      <c r="G858" s="17">
        <v>0.06</v>
      </c>
      <c r="H858" s="17"/>
      <c r="I858" s="17">
        <v>1</v>
      </c>
      <c r="J858" s="17">
        <v>1</v>
      </c>
      <c r="K858" s="17">
        <v>1</v>
      </c>
      <c r="L858" s="17"/>
      <c r="M858" s="17">
        <v>5</v>
      </c>
      <c r="N858" s="17">
        <v>15</v>
      </c>
      <c r="O858" s="17">
        <v>1</v>
      </c>
      <c r="P858" s="17">
        <v>1</v>
      </c>
      <c r="Q858" s="17">
        <v>2</v>
      </c>
      <c r="R858" s="17">
        <v>1</v>
      </c>
      <c r="S858" s="17"/>
      <c r="T858" s="17">
        <v>10</v>
      </c>
      <c r="U858" s="17">
        <v>2</v>
      </c>
      <c r="V858" s="17">
        <v>1</v>
      </c>
      <c r="W858" s="17">
        <v>1</v>
      </c>
    </row>
    <row r="859" spans="2:23">
      <c r="B859" t="s">
        <v>2808</v>
      </c>
      <c r="C859" s="18" t="s">
        <v>2807</v>
      </c>
      <c r="D859" s="17">
        <v>29</v>
      </c>
      <c r="E859" s="17">
        <v>0.89</v>
      </c>
      <c r="F859" s="17">
        <v>140200000</v>
      </c>
      <c r="G859" s="17">
        <v>0.21</v>
      </c>
      <c r="H859" s="17"/>
      <c r="I859" s="17">
        <v>1</v>
      </c>
      <c r="J859" s="17">
        <v>1</v>
      </c>
      <c r="K859" s="17">
        <v>7</v>
      </c>
      <c r="L859" s="17"/>
      <c r="M859" s="17">
        <v>5</v>
      </c>
      <c r="N859" s="17">
        <v>26</v>
      </c>
      <c r="O859" s="17">
        <v>32</v>
      </c>
      <c r="P859" s="17">
        <v>1</v>
      </c>
      <c r="Q859" s="17">
        <v>1</v>
      </c>
      <c r="R859" s="17">
        <v>1</v>
      </c>
      <c r="S859" s="17"/>
      <c r="T859" s="17">
        <v>49</v>
      </c>
      <c r="U859" s="17">
        <v>2</v>
      </c>
      <c r="V859" s="17">
        <v>1</v>
      </c>
      <c r="W859" s="17">
        <v>1</v>
      </c>
    </row>
    <row r="860" spans="2:23">
      <c r="B860" t="s">
        <v>2812</v>
      </c>
      <c r="C860" s="18" t="s">
        <v>2811</v>
      </c>
      <c r="D860" s="17">
        <v>8</v>
      </c>
      <c r="E860" s="17">
        <v>0.57999999999999996</v>
      </c>
      <c r="F860" s="17">
        <v>139640000</v>
      </c>
      <c r="G860" s="17">
        <v>0.15</v>
      </c>
      <c r="H860" s="17"/>
      <c r="I860" s="17">
        <v>1</v>
      </c>
      <c r="J860" s="17">
        <v>23</v>
      </c>
      <c r="K860" s="17">
        <v>7</v>
      </c>
      <c r="L860" s="17"/>
      <c r="M860" s="17">
        <v>1</v>
      </c>
      <c r="N860" s="17">
        <v>5</v>
      </c>
      <c r="O860" s="17">
        <v>1</v>
      </c>
      <c r="P860" s="17">
        <v>1</v>
      </c>
      <c r="Q860" s="17">
        <v>1</v>
      </c>
      <c r="R860" s="17">
        <v>1</v>
      </c>
      <c r="S860" s="17"/>
      <c r="T860" s="17">
        <v>14</v>
      </c>
      <c r="U860" s="17">
        <v>7</v>
      </c>
      <c r="V860" s="17">
        <v>7</v>
      </c>
      <c r="W860" s="17">
        <v>1</v>
      </c>
    </row>
    <row r="861" spans="2:23">
      <c r="B861" t="s">
        <v>2815</v>
      </c>
      <c r="C861" s="18" t="s">
        <v>2814</v>
      </c>
      <c r="D861" s="17">
        <v>2</v>
      </c>
      <c r="E861" s="17">
        <v>0.48</v>
      </c>
      <c r="F861" s="17">
        <v>139490000</v>
      </c>
      <c r="G861" s="17">
        <v>0.21</v>
      </c>
      <c r="H861" s="17"/>
      <c r="I861" s="17">
        <v>1</v>
      </c>
      <c r="J861" s="17">
        <v>1</v>
      </c>
      <c r="K861" s="17">
        <v>2</v>
      </c>
      <c r="L861" s="17"/>
      <c r="M861" s="17">
        <v>5</v>
      </c>
      <c r="N861" s="17">
        <v>7</v>
      </c>
      <c r="O861" s="17">
        <v>1</v>
      </c>
      <c r="P861" s="17">
        <v>1</v>
      </c>
      <c r="Q861" s="17">
        <v>1</v>
      </c>
      <c r="R861" s="17">
        <v>1</v>
      </c>
      <c r="S861" s="17"/>
      <c r="T861" s="17">
        <v>1</v>
      </c>
      <c r="U861" s="17">
        <v>2</v>
      </c>
      <c r="V861" s="17">
        <v>1</v>
      </c>
      <c r="W861" s="17">
        <v>1</v>
      </c>
    </row>
    <row r="862" spans="2:23">
      <c r="B862" t="s">
        <v>2818</v>
      </c>
      <c r="C862" s="18" t="s">
        <v>2817</v>
      </c>
      <c r="D862" s="17">
        <v>5</v>
      </c>
      <c r="E862" s="17">
        <v>0.43</v>
      </c>
      <c r="F862" s="17">
        <v>138960000</v>
      </c>
      <c r="G862" s="17">
        <v>0.16999999999999998</v>
      </c>
      <c r="H862" s="17"/>
      <c r="I862" s="17">
        <v>2</v>
      </c>
      <c r="J862" s="17">
        <v>17</v>
      </c>
      <c r="K862" s="17">
        <v>1</v>
      </c>
      <c r="L862" s="17"/>
      <c r="M862" s="17">
        <v>3</v>
      </c>
      <c r="N862" s="17">
        <v>12</v>
      </c>
      <c r="O862" s="17">
        <v>7</v>
      </c>
      <c r="P862" s="17">
        <v>1</v>
      </c>
      <c r="Q862" s="17">
        <v>1</v>
      </c>
      <c r="R862" s="17">
        <v>1</v>
      </c>
      <c r="S862" s="17"/>
      <c r="T862" s="17">
        <v>5</v>
      </c>
      <c r="U862" s="17">
        <v>20</v>
      </c>
      <c r="V862" s="17">
        <v>3</v>
      </c>
      <c r="W862" s="17">
        <v>1</v>
      </c>
    </row>
    <row r="863" spans="2:23">
      <c r="B863" t="s">
        <v>2821</v>
      </c>
      <c r="C863" s="18" t="s">
        <v>2820</v>
      </c>
      <c r="D863" s="17">
        <v>47</v>
      </c>
      <c r="E863" s="17">
        <v>0.75</v>
      </c>
      <c r="F863" s="17">
        <v>138820000</v>
      </c>
      <c r="G863" s="17">
        <v>0.16</v>
      </c>
      <c r="H863" s="17"/>
      <c r="I863" s="17">
        <v>1</v>
      </c>
      <c r="J863" s="17">
        <v>11</v>
      </c>
      <c r="K863" s="17">
        <v>4</v>
      </c>
      <c r="L863" s="17"/>
      <c r="M863" s="17">
        <v>1</v>
      </c>
      <c r="N863" s="17">
        <v>2</v>
      </c>
      <c r="O863" s="17">
        <v>1</v>
      </c>
      <c r="P863" s="17">
        <v>1</v>
      </c>
      <c r="Q863" s="17">
        <v>1</v>
      </c>
      <c r="R863" s="17">
        <v>1</v>
      </c>
      <c r="S863" s="17"/>
      <c r="T863" s="17">
        <v>16</v>
      </c>
      <c r="U863" s="17">
        <v>12</v>
      </c>
      <c r="V863" s="17">
        <v>9</v>
      </c>
      <c r="W863" s="17">
        <v>2</v>
      </c>
    </row>
    <row r="864" spans="2:23">
      <c r="B864" t="s">
        <v>2825</v>
      </c>
      <c r="C864" s="18" t="s">
        <v>2824</v>
      </c>
      <c r="D864" s="17">
        <v>2</v>
      </c>
      <c r="E864" s="17">
        <v>0.2</v>
      </c>
      <c r="F864" s="17">
        <v>137640000</v>
      </c>
      <c r="G864" s="17">
        <v>0.15</v>
      </c>
      <c r="H864" s="17"/>
      <c r="I864" s="17">
        <v>2</v>
      </c>
      <c r="J864" s="17">
        <v>1</v>
      </c>
      <c r="K864" s="17">
        <v>1</v>
      </c>
      <c r="L864" s="17"/>
      <c r="M864" s="17">
        <v>7</v>
      </c>
      <c r="N864" s="17">
        <v>3</v>
      </c>
      <c r="O864" s="17">
        <v>2</v>
      </c>
      <c r="P864" s="17">
        <v>1</v>
      </c>
      <c r="Q864" s="17">
        <v>1</v>
      </c>
      <c r="R864" s="17">
        <v>1</v>
      </c>
      <c r="S864" s="17"/>
      <c r="T864" s="17">
        <v>6</v>
      </c>
      <c r="U864" s="17">
        <v>4</v>
      </c>
      <c r="V864" s="17">
        <v>3</v>
      </c>
      <c r="W864" s="17">
        <v>1</v>
      </c>
    </row>
    <row r="865" spans="2:23">
      <c r="B865" t="s">
        <v>2829</v>
      </c>
      <c r="C865" s="18" t="s">
        <v>2828</v>
      </c>
      <c r="D865" s="17">
        <v>28</v>
      </c>
      <c r="E865" s="17">
        <v>0.5</v>
      </c>
      <c r="F865" s="17">
        <v>137430000</v>
      </c>
      <c r="G865" s="17">
        <v>0.16999999999999998</v>
      </c>
      <c r="H865" s="17"/>
      <c r="I865" s="17">
        <v>1</v>
      </c>
      <c r="J865" s="17">
        <v>1</v>
      </c>
      <c r="K865" s="17">
        <v>6</v>
      </c>
      <c r="L865" s="17"/>
      <c r="M865" s="17">
        <v>1</v>
      </c>
      <c r="N865" s="17">
        <v>2</v>
      </c>
      <c r="O865" s="17">
        <v>1</v>
      </c>
      <c r="P865" s="17">
        <v>1</v>
      </c>
      <c r="Q865" s="17">
        <v>1</v>
      </c>
      <c r="R865" s="17">
        <v>1</v>
      </c>
      <c r="S865" s="17"/>
      <c r="T865" s="17">
        <v>3</v>
      </c>
      <c r="U865" s="17">
        <v>2</v>
      </c>
      <c r="V865" s="17">
        <v>1</v>
      </c>
      <c r="W865" s="17">
        <v>1</v>
      </c>
    </row>
    <row r="866" spans="2:23">
      <c r="B866" t="s">
        <v>2833</v>
      </c>
      <c r="C866" s="18" t="s">
        <v>2832</v>
      </c>
      <c r="D866" s="17">
        <v>4</v>
      </c>
      <c r="E866" s="17">
        <v>0.44999999999999996</v>
      </c>
      <c r="F866" s="17">
        <v>137380000</v>
      </c>
      <c r="G866" s="17">
        <v>0.44</v>
      </c>
      <c r="H866" s="17"/>
      <c r="I866" s="17">
        <v>1</v>
      </c>
      <c r="J866" s="17">
        <v>13</v>
      </c>
      <c r="K866" s="17">
        <v>2</v>
      </c>
      <c r="L866" s="17"/>
      <c r="M866" s="17">
        <v>1</v>
      </c>
      <c r="N866" s="17">
        <v>2</v>
      </c>
      <c r="O866" s="17">
        <v>1</v>
      </c>
      <c r="P866" s="17">
        <v>1</v>
      </c>
      <c r="Q866" s="17">
        <v>1</v>
      </c>
      <c r="R866" s="17">
        <v>1</v>
      </c>
      <c r="S866" s="17"/>
      <c r="T866" s="17">
        <v>4</v>
      </c>
      <c r="U866" s="17">
        <v>5</v>
      </c>
      <c r="V866" s="17">
        <v>8</v>
      </c>
      <c r="W866" s="17">
        <v>1</v>
      </c>
    </row>
    <row r="867" spans="2:23">
      <c r="B867" t="s">
        <v>2836</v>
      </c>
      <c r="C867" s="18" t="s">
        <v>2835</v>
      </c>
      <c r="D867" s="17">
        <v>48</v>
      </c>
      <c r="E867" s="17">
        <v>0.4</v>
      </c>
      <c r="F867" s="17">
        <v>137240000</v>
      </c>
      <c r="G867" s="17">
        <v>0.08</v>
      </c>
      <c r="H867" s="17"/>
      <c r="I867" s="17">
        <v>3</v>
      </c>
      <c r="J867" s="17">
        <v>1</v>
      </c>
      <c r="K867" s="17">
        <v>4</v>
      </c>
      <c r="L867" s="17"/>
      <c r="M867" s="17">
        <v>4</v>
      </c>
      <c r="N867" s="17">
        <v>6</v>
      </c>
      <c r="O867" s="17">
        <v>5</v>
      </c>
      <c r="P867" s="17">
        <v>1</v>
      </c>
      <c r="Q867" s="17">
        <v>1</v>
      </c>
      <c r="R867" s="17">
        <v>1</v>
      </c>
      <c r="S867" s="17"/>
      <c r="T867" s="17">
        <v>9</v>
      </c>
      <c r="U867" s="17">
        <v>6</v>
      </c>
      <c r="V867" s="17">
        <v>5</v>
      </c>
      <c r="W867" s="17">
        <v>1</v>
      </c>
    </row>
    <row r="868" spans="2:23">
      <c r="B868" t="s">
        <v>2840</v>
      </c>
      <c r="C868" s="18" t="s">
        <v>2839</v>
      </c>
      <c r="D868" s="17">
        <v>21</v>
      </c>
      <c r="E868" s="17">
        <v>1.1100000000000001</v>
      </c>
      <c r="F868" s="17">
        <v>135370000</v>
      </c>
      <c r="G868" s="17">
        <v>0.12</v>
      </c>
      <c r="H868" s="17"/>
      <c r="I868" s="17">
        <v>1</v>
      </c>
      <c r="J868" s="17">
        <v>1</v>
      </c>
      <c r="K868" s="17">
        <v>8</v>
      </c>
      <c r="L868" s="17"/>
      <c r="M868" s="17">
        <v>1</v>
      </c>
      <c r="N868" s="17">
        <v>2</v>
      </c>
      <c r="O868" s="17">
        <v>1</v>
      </c>
      <c r="P868" s="17">
        <v>1</v>
      </c>
      <c r="Q868" s="17">
        <v>2</v>
      </c>
      <c r="R868" s="17">
        <v>1</v>
      </c>
      <c r="S868" s="17"/>
      <c r="T868" s="17">
        <v>3</v>
      </c>
      <c r="U868" s="17">
        <v>2</v>
      </c>
      <c r="V868" s="17">
        <v>1</v>
      </c>
      <c r="W868" s="17">
        <v>1</v>
      </c>
    </row>
    <row r="869" spans="2:23">
      <c r="B869" t="s">
        <v>2844</v>
      </c>
      <c r="C869" s="18" t="s">
        <v>2843</v>
      </c>
      <c r="D869" s="17">
        <v>8</v>
      </c>
      <c r="E869" s="17">
        <v>0.5</v>
      </c>
      <c r="F869" s="17">
        <v>134660000</v>
      </c>
      <c r="G869" s="17">
        <v>0.15</v>
      </c>
      <c r="H869" s="17"/>
      <c r="I869" s="17">
        <v>6</v>
      </c>
      <c r="J869" s="17">
        <v>1</v>
      </c>
      <c r="K869" s="17">
        <v>5</v>
      </c>
      <c r="L869" s="17"/>
      <c r="M869" s="17">
        <v>17</v>
      </c>
      <c r="N869" s="17">
        <v>50</v>
      </c>
      <c r="O869" s="17">
        <v>42</v>
      </c>
      <c r="P869" s="17">
        <v>2</v>
      </c>
      <c r="Q869" s="17">
        <v>1</v>
      </c>
      <c r="R869" s="17">
        <v>1</v>
      </c>
      <c r="S869" s="17"/>
      <c r="T869" s="17">
        <v>42</v>
      </c>
      <c r="U869" s="17">
        <v>16</v>
      </c>
      <c r="V869" s="17">
        <v>4</v>
      </c>
      <c r="W869" s="17">
        <v>2</v>
      </c>
    </row>
    <row r="870" spans="2:23">
      <c r="B870" t="s">
        <v>2847</v>
      </c>
      <c r="C870" s="18" t="s">
        <v>2846</v>
      </c>
      <c r="D870" s="17">
        <v>49</v>
      </c>
      <c r="E870" s="17">
        <v>0.49</v>
      </c>
      <c r="F870" s="17">
        <v>133449999.99999999</v>
      </c>
      <c r="G870" s="17">
        <v>0.2</v>
      </c>
      <c r="H870" s="17"/>
      <c r="I870" s="17">
        <v>1</v>
      </c>
      <c r="J870" s="17">
        <v>26</v>
      </c>
      <c r="K870" s="17">
        <v>1</v>
      </c>
      <c r="L870" s="17"/>
      <c r="M870" s="17">
        <v>1</v>
      </c>
      <c r="N870" s="17">
        <v>1</v>
      </c>
      <c r="O870" s="17">
        <v>1</v>
      </c>
      <c r="P870" s="17">
        <v>1</v>
      </c>
      <c r="Q870" s="17">
        <v>1</v>
      </c>
      <c r="R870" s="17">
        <v>1</v>
      </c>
      <c r="S870" s="17"/>
      <c r="T870" s="17">
        <v>74</v>
      </c>
      <c r="U870" s="17">
        <v>23</v>
      </c>
      <c r="V870" s="17">
        <v>17</v>
      </c>
      <c r="W870" s="17">
        <v>1</v>
      </c>
    </row>
    <row r="871" spans="2:23">
      <c r="B871" t="s">
        <v>2851</v>
      </c>
      <c r="C871" s="18" t="s">
        <v>2850</v>
      </c>
      <c r="D871" s="17">
        <v>2</v>
      </c>
      <c r="E871" s="17">
        <v>0.15</v>
      </c>
      <c r="F871" s="17">
        <v>132850000</v>
      </c>
      <c r="G871" s="17">
        <v>0.05</v>
      </c>
      <c r="H871" s="17"/>
      <c r="I871" s="17">
        <v>1</v>
      </c>
      <c r="J871" s="17">
        <v>8</v>
      </c>
      <c r="K871" s="17">
        <v>1</v>
      </c>
      <c r="L871" s="17"/>
      <c r="M871" s="17">
        <v>1</v>
      </c>
      <c r="N871" s="17">
        <v>2</v>
      </c>
      <c r="O871" s="17">
        <v>1</v>
      </c>
      <c r="P871" s="17">
        <v>1</v>
      </c>
      <c r="Q871" s="17">
        <v>1</v>
      </c>
      <c r="R871" s="17">
        <v>1</v>
      </c>
      <c r="S871" s="17"/>
      <c r="T871" s="17">
        <v>3</v>
      </c>
      <c r="U871" s="17">
        <v>2</v>
      </c>
      <c r="V871" s="17">
        <v>8</v>
      </c>
      <c r="W871" s="17">
        <v>1</v>
      </c>
    </row>
    <row r="872" spans="2:23">
      <c r="B872" t="s">
        <v>2854</v>
      </c>
      <c r="C872" s="18" t="s">
        <v>2853</v>
      </c>
      <c r="D872" s="17">
        <v>2</v>
      </c>
      <c r="E872" s="17">
        <v>0.3</v>
      </c>
      <c r="F872" s="17">
        <v>132169999.99999999</v>
      </c>
      <c r="G872" s="17">
        <v>0.1</v>
      </c>
      <c r="H872" s="17"/>
      <c r="I872" s="17">
        <v>1</v>
      </c>
      <c r="J872" s="17">
        <v>3</v>
      </c>
      <c r="K872" s="17">
        <v>1</v>
      </c>
      <c r="L872" s="17"/>
      <c r="M872" s="17">
        <v>1</v>
      </c>
      <c r="N872" s="17">
        <v>5</v>
      </c>
      <c r="O872" s="17">
        <v>3</v>
      </c>
      <c r="P872" s="17">
        <v>1</v>
      </c>
      <c r="Q872" s="17">
        <v>1</v>
      </c>
      <c r="R872" s="17">
        <v>1</v>
      </c>
      <c r="S872" s="17"/>
      <c r="T872" s="17">
        <v>17</v>
      </c>
      <c r="U872" s="17">
        <v>5</v>
      </c>
      <c r="V872" s="17">
        <v>1</v>
      </c>
      <c r="W872" s="17">
        <v>1</v>
      </c>
    </row>
    <row r="873" spans="2:23">
      <c r="B873" t="s">
        <v>2857</v>
      </c>
      <c r="C873" s="18" t="s">
        <v>2856</v>
      </c>
      <c r="D873" s="17">
        <v>5</v>
      </c>
      <c r="E873" s="17">
        <v>0.4</v>
      </c>
      <c r="F873" s="17">
        <v>132150000</v>
      </c>
      <c r="G873" s="17">
        <v>0.08</v>
      </c>
      <c r="H873" s="17"/>
      <c r="I873" s="17">
        <v>1</v>
      </c>
      <c r="J873" s="17">
        <v>8</v>
      </c>
      <c r="K873" s="17">
        <v>1</v>
      </c>
      <c r="L873" s="17"/>
      <c r="M873" s="17">
        <v>5</v>
      </c>
      <c r="N873" s="17">
        <v>22</v>
      </c>
      <c r="O873" s="17">
        <v>1</v>
      </c>
      <c r="P873" s="17">
        <v>1</v>
      </c>
      <c r="Q873" s="17">
        <v>1</v>
      </c>
      <c r="R873" s="17">
        <v>1</v>
      </c>
      <c r="S873" s="17"/>
      <c r="T873" s="17">
        <v>1</v>
      </c>
      <c r="U873" s="17">
        <v>1</v>
      </c>
      <c r="V873" s="17">
        <v>8</v>
      </c>
      <c r="W873" s="17">
        <v>1</v>
      </c>
    </row>
    <row r="874" spans="2:23">
      <c r="B874" t="s">
        <v>2860</v>
      </c>
      <c r="C874" s="18" t="s">
        <v>2859</v>
      </c>
      <c r="D874" s="17">
        <v>2</v>
      </c>
      <c r="E874" s="17">
        <v>0.25</v>
      </c>
      <c r="F874" s="17">
        <v>130770000.00000001</v>
      </c>
      <c r="G874" s="17">
        <v>6.9999999999999993E-2</v>
      </c>
      <c r="H874" s="17"/>
      <c r="I874" s="17">
        <v>2</v>
      </c>
      <c r="J874" s="17">
        <v>11</v>
      </c>
      <c r="K874" s="17">
        <v>1</v>
      </c>
      <c r="L874" s="17"/>
      <c r="M874" s="17">
        <v>2</v>
      </c>
      <c r="N874" s="17">
        <v>16</v>
      </c>
      <c r="O874" s="17">
        <v>2</v>
      </c>
      <c r="P874" s="17">
        <v>1</v>
      </c>
      <c r="Q874" s="17">
        <v>1</v>
      </c>
      <c r="R874" s="17">
        <v>1</v>
      </c>
      <c r="S874" s="17"/>
      <c r="T874" s="17">
        <v>16</v>
      </c>
      <c r="U874" s="17">
        <v>12</v>
      </c>
      <c r="V874" s="17">
        <v>9</v>
      </c>
      <c r="W874" s="17">
        <v>2</v>
      </c>
    </row>
    <row r="875" spans="2:23">
      <c r="B875" t="s">
        <v>2863</v>
      </c>
      <c r="C875" s="18" t="s">
        <v>2862</v>
      </c>
      <c r="D875" s="17">
        <v>50</v>
      </c>
      <c r="E875" s="17">
        <v>0.35000000000000003</v>
      </c>
      <c r="F875" s="17">
        <v>130639999.99999999</v>
      </c>
      <c r="G875" s="17">
        <v>0.04</v>
      </c>
      <c r="H875" s="17"/>
      <c r="I875" s="17">
        <v>2</v>
      </c>
      <c r="J875" s="17">
        <v>11</v>
      </c>
      <c r="K875" s="17">
        <v>4</v>
      </c>
      <c r="L875" s="17"/>
      <c r="M875" s="17">
        <v>2</v>
      </c>
      <c r="N875" s="17">
        <v>16</v>
      </c>
      <c r="O875" s="17">
        <v>6</v>
      </c>
      <c r="P875" s="17">
        <v>1</v>
      </c>
      <c r="Q875" s="17">
        <v>1</v>
      </c>
      <c r="R875" s="17">
        <v>1</v>
      </c>
      <c r="S875" s="17"/>
      <c r="T875" s="17">
        <v>16</v>
      </c>
      <c r="U875" s="17">
        <v>12</v>
      </c>
      <c r="V875" s="17">
        <v>9</v>
      </c>
      <c r="W875" s="17">
        <v>2</v>
      </c>
    </row>
    <row r="876" spans="2:23">
      <c r="B876" t="s">
        <v>2867</v>
      </c>
      <c r="C876" s="18" t="s">
        <v>2866</v>
      </c>
      <c r="D876" s="17">
        <v>28</v>
      </c>
      <c r="E876" s="17">
        <v>0.19</v>
      </c>
      <c r="F876" s="17">
        <v>130570000</v>
      </c>
      <c r="G876" s="17">
        <v>0.25</v>
      </c>
      <c r="H876" s="17"/>
      <c r="I876" s="17">
        <v>1</v>
      </c>
      <c r="J876" s="17">
        <v>13</v>
      </c>
      <c r="K876" s="17">
        <v>1</v>
      </c>
      <c r="L876" s="17"/>
      <c r="M876" s="17">
        <v>1</v>
      </c>
      <c r="N876" s="17">
        <v>1</v>
      </c>
      <c r="O876" s="17">
        <v>1</v>
      </c>
      <c r="P876" s="17">
        <v>1</v>
      </c>
      <c r="Q876" s="17">
        <v>1</v>
      </c>
      <c r="R876" s="17">
        <v>1</v>
      </c>
      <c r="S876" s="17"/>
      <c r="T876" s="17">
        <v>75</v>
      </c>
      <c r="U876" s="17">
        <v>5</v>
      </c>
      <c r="V876" s="17">
        <v>4</v>
      </c>
      <c r="W876" s="17">
        <v>1</v>
      </c>
    </row>
    <row r="877" spans="2:23">
      <c r="B877" t="s">
        <v>2870</v>
      </c>
      <c r="C877" s="18" t="s">
        <v>2869</v>
      </c>
      <c r="D877" s="17">
        <v>42</v>
      </c>
      <c r="E877" s="17">
        <v>0.89999999999999991</v>
      </c>
      <c r="F877" s="17">
        <v>130490000.00000001</v>
      </c>
      <c r="G877" s="17">
        <v>0.16999999999999998</v>
      </c>
      <c r="H877" s="17"/>
      <c r="I877" s="17">
        <v>1</v>
      </c>
      <c r="J877" s="17">
        <v>11</v>
      </c>
      <c r="K877" s="17">
        <v>1</v>
      </c>
      <c r="L877" s="17"/>
      <c r="M877" s="17">
        <v>1</v>
      </c>
      <c r="N877" s="17">
        <v>2</v>
      </c>
      <c r="O877" s="17">
        <v>1</v>
      </c>
      <c r="P877" s="17">
        <v>1</v>
      </c>
      <c r="Q877" s="17">
        <v>1</v>
      </c>
      <c r="R877" s="17">
        <v>1</v>
      </c>
      <c r="S877" s="17"/>
      <c r="T877" s="17">
        <v>16</v>
      </c>
      <c r="U877" s="17">
        <v>12</v>
      </c>
      <c r="V877" s="17">
        <v>9</v>
      </c>
      <c r="W877" s="17">
        <v>2</v>
      </c>
    </row>
    <row r="878" spans="2:23">
      <c r="B878" t="s">
        <v>2873</v>
      </c>
      <c r="C878" s="18" t="s">
        <v>2872</v>
      </c>
      <c r="D878" s="17">
        <v>37</v>
      </c>
      <c r="E878" s="17">
        <v>0.3</v>
      </c>
      <c r="F878" s="17">
        <v>130190000</v>
      </c>
      <c r="G878" s="17">
        <v>0.04</v>
      </c>
      <c r="H878" s="17"/>
      <c r="I878" s="17">
        <v>2</v>
      </c>
      <c r="J878" s="17">
        <v>11</v>
      </c>
      <c r="K878" s="17">
        <v>1</v>
      </c>
      <c r="L878" s="17"/>
      <c r="M878" s="17">
        <v>6</v>
      </c>
      <c r="N878" s="17">
        <v>16</v>
      </c>
      <c r="O878" s="17">
        <v>6</v>
      </c>
      <c r="P878" s="17">
        <v>1</v>
      </c>
      <c r="Q878" s="17">
        <v>1</v>
      </c>
      <c r="R878" s="17">
        <v>1</v>
      </c>
      <c r="S878" s="17"/>
      <c r="T878" s="17">
        <v>16</v>
      </c>
      <c r="U878" s="17">
        <v>12</v>
      </c>
      <c r="V878" s="17">
        <v>9</v>
      </c>
      <c r="W878" s="17">
        <v>2</v>
      </c>
    </row>
    <row r="879" spans="2:23">
      <c r="B879" t="s">
        <v>2876</v>
      </c>
      <c r="C879" s="18" t="s">
        <v>2875</v>
      </c>
      <c r="D879" s="17">
        <v>39</v>
      </c>
      <c r="E879" s="17">
        <v>0.70000000000000007</v>
      </c>
      <c r="F879" s="17">
        <v>129759999.99999999</v>
      </c>
      <c r="G879" s="17">
        <v>0.67</v>
      </c>
      <c r="H879" s="17"/>
      <c r="I879" s="17">
        <v>1</v>
      </c>
      <c r="J879" s="17">
        <v>13</v>
      </c>
      <c r="K879" s="17">
        <v>1</v>
      </c>
      <c r="L879" s="17"/>
      <c r="M879" s="17">
        <v>1</v>
      </c>
      <c r="N879" s="17">
        <v>2</v>
      </c>
      <c r="O879" s="17">
        <v>1</v>
      </c>
      <c r="P879" s="17">
        <v>1</v>
      </c>
      <c r="Q879" s="17">
        <v>1</v>
      </c>
      <c r="R879" s="17">
        <v>2</v>
      </c>
      <c r="S879" s="17"/>
      <c r="T879" s="17">
        <v>76</v>
      </c>
      <c r="U879" s="17">
        <v>5</v>
      </c>
      <c r="V879" s="17">
        <v>8</v>
      </c>
      <c r="W879" s="17">
        <v>1</v>
      </c>
    </row>
    <row r="880" spans="2:23">
      <c r="B880" t="s">
        <v>2879</v>
      </c>
      <c r="C880" s="18" t="s">
        <v>2878</v>
      </c>
      <c r="D880" s="17">
        <v>7</v>
      </c>
      <c r="E880" s="17">
        <v>0.5</v>
      </c>
      <c r="F880" s="17">
        <v>129350000</v>
      </c>
      <c r="G880" s="17">
        <v>0.27999999999999997</v>
      </c>
      <c r="H880" s="17"/>
      <c r="I880" s="17">
        <v>1</v>
      </c>
      <c r="J880" s="17">
        <v>12</v>
      </c>
      <c r="K880" s="17">
        <v>1</v>
      </c>
      <c r="L880" s="17"/>
      <c r="M880" s="17">
        <v>5</v>
      </c>
      <c r="N880" s="17">
        <v>13</v>
      </c>
      <c r="O880" s="17">
        <v>10</v>
      </c>
      <c r="P880" s="17">
        <v>1</v>
      </c>
      <c r="Q880" s="17">
        <v>1</v>
      </c>
      <c r="R880" s="17">
        <v>1</v>
      </c>
      <c r="S880" s="17"/>
      <c r="T880" s="17">
        <v>27</v>
      </c>
      <c r="U880" s="17">
        <v>8</v>
      </c>
      <c r="V880" s="17">
        <v>1</v>
      </c>
      <c r="W880" s="17">
        <v>1</v>
      </c>
    </row>
    <row r="881" spans="2:23">
      <c r="B881" t="s">
        <v>2882</v>
      </c>
      <c r="C881" s="18" t="s">
        <v>2881</v>
      </c>
      <c r="D881" s="17">
        <v>4</v>
      </c>
      <c r="E881" s="17">
        <v>0.25</v>
      </c>
      <c r="F881" s="17">
        <v>128630000</v>
      </c>
      <c r="G881" s="17">
        <v>0.13999999999999999</v>
      </c>
      <c r="H881" s="17"/>
      <c r="I881" s="17">
        <v>1</v>
      </c>
      <c r="J881" s="17">
        <v>26</v>
      </c>
      <c r="K881" s="17">
        <v>1</v>
      </c>
      <c r="L881" s="17"/>
      <c r="M881" s="17">
        <v>1</v>
      </c>
      <c r="N881" s="17">
        <v>1</v>
      </c>
      <c r="O881" s="17">
        <v>1</v>
      </c>
      <c r="P881" s="17">
        <v>1</v>
      </c>
      <c r="Q881" s="17">
        <v>1</v>
      </c>
      <c r="R881" s="17">
        <v>1</v>
      </c>
      <c r="S881" s="17"/>
      <c r="T881" s="17">
        <v>1</v>
      </c>
      <c r="U881" s="17">
        <v>23</v>
      </c>
      <c r="V881" s="17">
        <v>10</v>
      </c>
      <c r="W881" s="17">
        <v>1</v>
      </c>
    </row>
    <row r="882" spans="2:23">
      <c r="B882" t="s">
        <v>2885</v>
      </c>
      <c r="C882" s="18" t="s">
        <v>2884</v>
      </c>
      <c r="D882" s="17">
        <v>2</v>
      </c>
      <c r="E882" s="17">
        <v>0.08</v>
      </c>
      <c r="F882" s="17">
        <v>127680000</v>
      </c>
      <c r="G882" s="17">
        <v>0.05</v>
      </c>
      <c r="H882" s="17"/>
      <c r="I882" s="17">
        <v>2</v>
      </c>
      <c r="J882" s="17">
        <v>11</v>
      </c>
      <c r="K882" s="17">
        <v>1</v>
      </c>
      <c r="L882" s="17"/>
      <c r="M882" s="17">
        <v>2</v>
      </c>
      <c r="N882" s="17">
        <v>3</v>
      </c>
      <c r="O882" s="17">
        <v>13</v>
      </c>
      <c r="P882" s="17">
        <v>1</v>
      </c>
      <c r="Q882" s="17">
        <v>1</v>
      </c>
      <c r="R882" s="17">
        <v>1</v>
      </c>
      <c r="S882" s="17"/>
      <c r="T882" s="17">
        <v>16</v>
      </c>
      <c r="U882" s="17">
        <v>12</v>
      </c>
      <c r="V882" s="17">
        <v>9</v>
      </c>
      <c r="W882" s="17">
        <v>2</v>
      </c>
    </row>
    <row r="883" spans="2:23">
      <c r="B883" t="s">
        <v>2889</v>
      </c>
      <c r="C883" s="18" t="s">
        <v>2888</v>
      </c>
      <c r="D883" s="17">
        <v>4</v>
      </c>
      <c r="E883" s="17">
        <v>0.25</v>
      </c>
      <c r="F883" s="17">
        <v>127600000</v>
      </c>
      <c r="G883" s="17">
        <v>6.9999999999999993E-2</v>
      </c>
      <c r="H883" s="17"/>
      <c r="I883" s="17">
        <v>1</v>
      </c>
      <c r="J883" s="17">
        <v>30</v>
      </c>
      <c r="K883" s="17">
        <v>1</v>
      </c>
      <c r="L883" s="17"/>
      <c r="M883" s="17">
        <v>1</v>
      </c>
      <c r="N883" s="17">
        <v>1</v>
      </c>
      <c r="O883" s="17">
        <v>1</v>
      </c>
      <c r="P883" s="17">
        <v>1</v>
      </c>
      <c r="Q883" s="17">
        <v>1</v>
      </c>
      <c r="R883" s="17">
        <v>1</v>
      </c>
      <c r="S883" s="17"/>
      <c r="T883" s="17">
        <v>1</v>
      </c>
      <c r="U883" s="17">
        <v>26</v>
      </c>
      <c r="V883" s="17">
        <v>19</v>
      </c>
      <c r="W883" s="17">
        <v>1</v>
      </c>
    </row>
    <row r="884" spans="2:23">
      <c r="B884" t="s">
        <v>2892</v>
      </c>
      <c r="C884" s="18" t="s">
        <v>2891</v>
      </c>
      <c r="D884" s="17">
        <v>11</v>
      </c>
      <c r="E884" s="17">
        <v>0.75</v>
      </c>
      <c r="F884" s="17">
        <v>125870000</v>
      </c>
      <c r="G884" s="17">
        <v>0.25</v>
      </c>
      <c r="H884" s="17"/>
      <c r="I884" s="17">
        <v>3</v>
      </c>
      <c r="J884" s="17">
        <v>16</v>
      </c>
      <c r="K884" s="17">
        <v>4</v>
      </c>
      <c r="L884" s="17"/>
      <c r="M884" s="17">
        <v>4</v>
      </c>
      <c r="N884" s="17">
        <v>6</v>
      </c>
      <c r="O884" s="17">
        <v>20</v>
      </c>
      <c r="P884" s="17">
        <v>1</v>
      </c>
      <c r="Q884" s="17">
        <v>2</v>
      </c>
      <c r="R884" s="17">
        <v>2</v>
      </c>
      <c r="S884" s="17"/>
      <c r="T884" s="17">
        <v>19</v>
      </c>
      <c r="U884" s="17">
        <v>6</v>
      </c>
      <c r="V884" s="17">
        <v>5</v>
      </c>
      <c r="W884" s="17">
        <v>1</v>
      </c>
    </row>
    <row r="885" spans="2:23">
      <c r="B885" t="s">
        <v>2896</v>
      </c>
      <c r="C885" s="18" t="s">
        <v>2895</v>
      </c>
      <c r="D885" s="17">
        <v>33</v>
      </c>
      <c r="E885" s="17">
        <v>0.35000000000000003</v>
      </c>
      <c r="F885" s="17">
        <v>125070000</v>
      </c>
      <c r="G885" s="17">
        <v>0.13</v>
      </c>
      <c r="H885" s="17"/>
      <c r="I885" s="17">
        <v>1</v>
      </c>
      <c r="J885" s="17">
        <v>13</v>
      </c>
      <c r="K885" s="17">
        <v>1</v>
      </c>
      <c r="L885" s="17"/>
      <c r="M885" s="17">
        <v>1</v>
      </c>
      <c r="N885" s="17">
        <v>1</v>
      </c>
      <c r="O885" s="17">
        <v>1</v>
      </c>
      <c r="P885" s="17">
        <v>1</v>
      </c>
      <c r="Q885" s="17">
        <v>1</v>
      </c>
      <c r="R885" s="17">
        <v>1</v>
      </c>
      <c r="S885" s="17"/>
      <c r="T885" s="17">
        <v>48</v>
      </c>
      <c r="U885" s="17">
        <v>8</v>
      </c>
      <c r="V885" s="17">
        <v>10</v>
      </c>
      <c r="W885" s="17">
        <v>1</v>
      </c>
    </row>
    <row r="886" spans="2:23">
      <c r="B886" t="s">
        <v>2899</v>
      </c>
      <c r="C886" s="18" t="s">
        <v>2898</v>
      </c>
      <c r="D886" s="17">
        <v>15</v>
      </c>
      <c r="E886" s="17">
        <v>0.95</v>
      </c>
      <c r="F886" s="17">
        <v>125010000</v>
      </c>
      <c r="G886" s="17">
        <v>0.13999999999999999</v>
      </c>
      <c r="H886" s="17"/>
      <c r="I886" s="17">
        <v>2</v>
      </c>
      <c r="J886" s="17">
        <v>1</v>
      </c>
      <c r="K886" s="17">
        <v>1</v>
      </c>
      <c r="L886" s="17"/>
      <c r="M886" s="17">
        <v>6</v>
      </c>
      <c r="N886" s="17">
        <v>18</v>
      </c>
      <c r="O886" s="17">
        <v>7</v>
      </c>
      <c r="P886" s="17">
        <v>2</v>
      </c>
      <c r="Q886" s="17">
        <v>1</v>
      </c>
      <c r="R886" s="17">
        <v>1</v>
      </c>
      <c r="S886" s="17"/>
      <c r="T886" s="17">
        <v>12</v>
      </c>
      <c r="U886" s="17">
        <v>4</v>
      </c>
      <c r="V886" s="17">
        <v>3</v>
      </c>
      <c r="W886" s="17">
        <v>1</v>
      </c>
    </row>
    <row r="887" spans="2:23">
      <c r="B887" t="s">
        <v>2903</v>
      </c>
      <c r="C887" s="18" t="s">
        <v>2902</v>
      </c>
      <c r="D887" s="17">
        <v>2</v>
      </c>
      <c r="E887" s="17">
        <v>0.15</v>
      </c>
      <c r="F887" s="17">
        <v>124840000</v>
      </c>
      <c r="G887" s="17">
        <v>0.16999999999999998</v>
      </c>
      <c r="H887" s="17"/>
      <c r="I887" s="17">
        <v>2</v>
      </c>
      <c r="J887" s="17">
        <v>1</v>
      </c>
      <c r="K887" s="17">
        <v>1</v>
      </c>
      <c r="L887" s="17"/>
      <c r="M887" s="17">
        <v>6</v>
      </c>
      <c r="N887" s="17">
        <v>19</v>
      </c>
      <c r="O887" s="17">
        <v>2</v>
      </c>
      <c r="P887" s="17">
        <v>1</v>
      </c>
      <c r="Q887" s="17">
        <v>1</v>
      </c>
      <c r="R887" s="17">
        <v>1</v>
      </c>
      <c r="S887" s="17"/>
      <c r="T887" s="17">
        <v>6</v>
      </c>
      <c r="U887" s="17">
        <v>4</v>
      </c>
      <c r="V887" s="17">
        <v>3</v>
      </c>
      <c r="W887" s="17">
        <v>1</v>
      </c>
    </row>
    <row r="888" spans="2:23">
      <c r="B888" t="s">
        <v>2906</v>
      </c>
      <c r="C888" s="18" t="s">
        <v>2905</v>
      </c>
      <c r="D888" s="17">
        <v>12</v>
      </c>
      <c r="E888" s="17">
        <v>0.70000000000000007</v>
      </c>
      <c r="F888" s="17">
        <v>124470000</v>
      </c>
      <c r="G888" s="17">
        <v>0.24</v>
      </c>
      <c r="H888" s="17"/>
      <c r="I888" s="17">
        <v>1</v>
      </c>
      <c r="J888" s="17">
        <v>3</v>
      </c>
      <c r="K888" s="17">
        <v>1</v>
      </c>
      <c r="L888" s="17"/>
      <c r="M888" s="17">
        <v>1</v>
      </c>
      <c r="N888" s="17">
        <v>5</v>
      </c>
      <c r="O888" s="17">
        <v>3</v>
      </c>
      <c r="P888" s="17">
        <v>1</v>
      </c>
      <c r="Q888" s="17">
        <v>1</v>
      </c>
      <c r="R888" s="17">
        <v>1</v>
      </c>
      <c r="S888" s="17"/>
      <c r="T888" s="17">
        <v>5</v>
      </c>
      <c r="U888" s="17">
        <v>5</v>
      </c>
      <c r="V888" s="17">
        <v>2</v>
      </c>
      <c r="W888" s="17">
        <v>1</v>
      </c>
    </row>
    <row r="889" spans="2:23">
      <c r="B889" t="s">
        <v>2909</v>
      </c>
      <c r="C889" s="18" t="s">
        <v>2908</v>
      </c>
      <c r="D889" s="17">
        <v>2</v>
      </c>
      <c r="E889" s="17">
        <v>0.2</v>
      </c>
      <c r="F889" s="17">
        <v>124320000</v>
      </c>
      <c r="G889" s="17">
        <v>0.06</v>
      </c>
      <c r="H889" s="17"/>
      <c r="I889" s="17">
        <v>1</v>
      </c>
      <c r="J889" s="17">
        <v>19</v>
      </c>
      <c r="K889" s="17">
        <v>2</v>
      </c>
      <c r="L889" s="17"/>
      <c r="M889" s="17">
        <v>1</v>
      </c>
      <c r="N889" s="17">
        <v>2</v>
      </c>
      <c r="O889" s="17">
        <v>1</v>
      </c>
      <c r="P889" s="17">
        <v>1</v>
      </c>
      <c r="Q889" s="17">
        <v>1</v>
      </c>
      <c r="R889" s="17">
        <v>1</v>
      </c>
      <c r="S889" s="17"/>
      <c r="T889" s="17">
        <v>3</v>
      </c>
      <c r="U889" s="17">
        <v>22</v>
      </c>
      <c r="V889" s="17">
        <v>20</v>
      </c>
      <c r="W889" s="17">
        <v>1</v>
      </c>
    </row>
    <row r="890" spans="2:23">
      <c r="B890" t="s">
        <v>2912</v>
      </c>
      <c r="C890" s="18" t="s">
        <v>2911</v>
      </c>
      <c r="D890" s="17">
        <v>44</v>
      </c>
      <c r="E890" s="17">
        <v>1</v>
      </c>
      <c r="F890" s="17">
        <v>123950000</v>
      </c>
      <c r="G890" s="17">
        <v>0.13</v>
      </c>
      <c r="H890" s="17"/>
      <c r="I890" s="17">
        <v>2</v>
      </c>
      <c r="J890" s="17">
        <v>11</v>
      </c>
      <c r="K890" s="17">
        <v>4</v>
      </c>
      <c r="L890" s="17"/>
      <c r="M890" s="17">
        <v>2</v>
      </c>
      <c r="N890" s="17">
        <v>16</v>
      </c>
      <c r="O890" s="17">
        <v>2</v>
      </c>
      <c r="P890" s="17">
        <v>1</v>
      </c>
      <c r="Q890" s="17">
        <v>1</v>
      </c>
      <c r="R890" s="17">
        <v>1</v>
      </c>
      <c r="S890" s="17"/>
      <c r="T890" s="17">
        <v>16</v>
      </c>
      <c r="U890" s="17">
        <v>12</v>
      </c>
      <c r="V890" s="17">
        <v>9</v>
      </c>
      <c r="W890" s="17">
        <v>2</v>
      </c>
    </row>
    <row r="891" spans="2:23">
      <c r="B891" t="s">
        <v>2915</v>
      </c>
      <c r="C891" s="18" t="s">
        <v>2914</v>
      </c>
      <c r="D891" s="17">
        <v>15</v>
      </c>
      <c r="E891" s="17">
        <v>0.95</v>
      </c>
      <c r="F891" s="17">
        <v>123220000</v>
      </c>
      <c r="G891" s="17">
        <v>0.04</v>
      </c>
      <c r="H891" s="17"/>
      <c r="I891" s="17">
        <v>1</v>
      </c>
      <c r="J891" s="17">
        <v>1</v>
      </c>
      <c r="K891" s="17">
        <v>1</v>
      </c>
      <c r="L891" s="17"/>
      <c r="M891" s="17">
        <v>1</v>
      </c>
      <c r="N891" s="17">
        <v>4</v>
      </c>
      <c r="O891" s="17">
        <v>1</v>
      </c>
      <c r="P891" s="17">
        <v>1</v>
      </c>
      <c r="Q891" s="17">
        <v>2</v>
      </c>
      <c r="R891" s="17">
        <v>1</v>
      </c>
      <c r="S891" s="17"/>
      <c r="T891" s="17">
        <v>1</v>
      </c>
      <c r="U891" s="17">
        <v>1</v>
      </c>
      <c r="V891" s="17">
        <v>1</v>
      </c>
      <c r="W891" s="17">
        <v>1</v>
      </c>
    </row>
    <row r="892" spans="2:23">
      <c r="B892" t="s">
        <v>2919</v>
      </c>
      <c r="C892" s="18" t="s">
        <v>2918</v>
      </c>
      <c r="D892" s="17">
        <v>21</v>
      </c>
      <c r="E892" s="17">
        <v>1.08</v>
      </c>
      <c r="F892" s="17">
        <v>123220000</v>
      </c>
      <c r="G892" s="17">
        <v>0.16</v>
      </c>
      <c r="H892" s="17"/>
      <c r="I892" s="17">
        <v>1</v>
      </c>
      <c r="J892" s="17">
        <v>8</v>
      </c>
      <c r="K892" s="17">
        <v>1</v>
      </c>
      <c r="L892" s="17"/>
      <c r="M892" s="17">
        <v>5</v>
      </c>
      <c r="N892" s="17">
        <v>13</v>
      </c>
      <c r="O892" s="17">
        <v>10</v>
      </c>
      <c r="P892" s="17">
        <v>2</v>
      </c>
      <c r="Q892" s="17">
        <v>1</v>
      </c>
      <c r="R892" s="17">
        <v>1</v>
      </c>
      <c r="S892" s="17"/>
      <c r="T892" s="17">
        <v>1</v>
      </c>
      <c r="U892" s="17">
        <v>2</v>
      </c>
      <c r="V892" s="17">
        <v>8</v>
      </c>
      <c r="W892" s="17">
        <v>1</v>
      </c>
    </row>
    <row r="893" spans="2:23">
      <c r="B893" t="s">
        <v>2922</v>
      </c>
      <c r="C893" s="18" t="s">
        <v>2921</v>
      </c>
      <c r="D893" s="17">
        <v>4</v>
      </c>
      <c r="E893" s="17">
        <v>0.63</v>
      </c>
      <c r="F893" s="17">
        <v>122050000</v>
      </c>
      <c r="G893" s="17">
        <v>0.15</v>
      </c>
      <c r="H893" s="17"/>
      <c r="I893" s="17">
        <v>1</v>
      </c>
      <c r="J893" s="17">
        <v>13</v>
      </c>
      <c r="K893" s="17">
        <v>1</v>
      </c>
      <c r="L893" s="17"/>
      <c r="M893" s="17">
        <v>5</v>
      </c>
      <c r="N893" s="17">
        <v>14</v>
      </c>
      <c r="O893" s="17">
        <v>31</v>
      </c>
      <c r="P893" s="17">
        <v>1</v>
      </c>
      <c r="Q893" s="17">
        <v>1</v>
      </c>
      <c r="R893" s="17">
        <v>1</v>
      </c>
      <c r="S893" s="17"/>
      <c r="T893" s="17">
        <v>15</v>
      </c>
      <c r="U893" s="17">
        <v>5</v>
      </c>
      <c r="V893" s="17">
        <v>2</v>
      </c>
      <c r="W893" s="17">
        <v>1</v>
      </c>
    </row>
    <row r="894" spans="2:23">
      <c r="B894" t="s">
        <v>2926</v>
      </c>
      <c r="C894" s="18" t="s">
        <v>2925</v>
      </c>
      <c r="D894" s="17">
        <v>9</v>
      </c>
      <c r="E894" s="17">
        <v>0.6</v>
      </c>
      <c r="F894" s="17">
        <v>121320000</v>
      </c>
      <c r="G894" s="17">
        <v>0.24</v>
      </c>
      <c r="H894" s="17"/>
      <c r="I894" s="17">
        <v>1</v>
      </c>
      <c r="J894" s="17">
        <v>1</v>
      </c>
      <c r="K894" s="17">
        <v>8</v>
      </c>
      <c r="L894" s="17"/>
      <c r="M894" s="17">
        <v>1</v>
      </c>
      <c r="N894" s="17">
        <v>5</v>
      </c>
      <c r="O894" s="17">
        <v>1</v>
      </c>
      <c r="P894" s="17">
        <v>1</v>
      </c>
      <c r="Q894" s="17">
        <v>1</v>
      </c>
      <c r="R894" s="17">
        <v>1</v>
      </c>
      <c r="S894" s="17"/>
      <c r="T894" s="17">
        <v>31</v>
      </c>
      <c r="U894" s="17">
        <v>2</v>
      </c>
      <c r="V894" s="17">
        <v>1</v>
      </c>
      <c r="W894" s="17">
        <v>1</v>
      </c>
    </row>
    <row r="895" spans="2:23">
      <c r="B895" t="s">
        <v>2930</v>
      </c>
      <c r="C895" s="18" t="s">
        <v>2929</v>
      </c>
      <c r="D895" s="17">
        <v>9</v>
      </c>
      <c r="E895" s="17">
        <v>0.72</v>
      </c>
      <c r="F895" s="17">
        <v>120770000</v>
      </c>
      <c r="G895" s="17">
        <v>0.1</v>
      </c>
      <c r="H895" s="17"/>
      <c r="I895" s="17">
        <v>1</v>
      </c>
      <c r="J895" s="17">
        <v>1</v>
      </c>
      <c r="K895" s="17">
        <v>7</v>
      </c>
      <c r="L895" s="17"/>
      <c r="M895" s="17">
        <v>1</v>
      </c>
      <c r="N895" s="17">
        <v>2</v>
      </c>
      <c r="O895" s="17">
        <v>1</v>
      </c>
      <c r="P895" s="17">
        <v>1</v>
      </c>
      <c r="Q895" s="17">
        <v>1</v>
      </c>
      <c r="R895" s="17">
        <v>1</v>
      </c>
      <c r="S895" s="17"/>
      <c r="T895" s="17">
        <v>36</v>
      </c>
      <c r="U895" s="17">
        <v>2</v>
      </c>
      <c r="V895" s="17">
        <v>1</v>
      </c>
      <c r="W895" s="17">
        <v>1</v>
      </c>
    </row>
    <row r="896" spans="2:23">
      <c r="B896" t="s">
        <v>2933</v>
      </c>
      <c r="C896" s="18" t="s">
        <v>2932</v>
      </c>
      <c r="D896" s="17">
        <v>4</v>
      </c>
      <c r="E896" s="17">
        <v>0.67</v>
      </c>
      <c r="F896" s="17">
        <v>120520000</v>
      </c>
      <c r="G896" s="17">
        <v>0.45999999999999996</v>
      </c>
      <c r="H896" s="17"/>
      <c r="I896" s="17">
        <v>1</v>
      </c>
      <c r="J896" s="17">
        <v>8</v>
      </c>
      <c r="K896" s="17">
        <v>4</v>
      </c>
      <c r="L896" s="17"/>
      <c r="M896" s="17">
        <v>5</v>
      </c>
      <c r="N896" s="17">
        <v>26</v>
      </c>
      <c r="O896" s="17">
        <v>63</v>
      </c>
      <c r="P896" s="17">
        <v>1</v>
      </c>
      <c r="Q896" s="17">
        <v>1</v>
      </c>
      <c r="R896" s="17">
        <v>1</v>
      </c>
      <c r="S896" s="17"/>
      <c r="T896" s="17">
        <v>77</v>
      </c>
      <c r="U896" s="17">
        <v>12</v>
      </c>
      <c r="V896" s="17">
        <v>2</v>
      </c>
      <c r="W896" s="17">
        <v>1</v>
      </c>
    </row>
    <row r="897" spans="2:23">
      <c r="B897" t="s">
        <v>2937</v>
      </c>
      <c r="C897" s="18" t="s">
        <v>2936</v>
      </c>
      <c r="D897" s="17">
        <v>45</v>
      </c>
      <c r="E897" s="17">
        <v>0.59</v>
      </c>
      <c r="F897" s="17">
        <v>119750000</v>
      </c>
      <c r="G897" s="17">
        <v>0.19</v>
      </c>
      <c r="H897" s="17"/>
      <c r="I897" s="17">
        <v>1</v>
      </c>
      <c r="J897" s="17">
        <v>13</v>
      </c>
      <c r="K897" s="17">
        <v>4</v>
      </c>
      <c r="L897" s="17"/>
      <c r="M897" s="17">
        <v>1</v>
      </c>
      <c r="N897" s="17">
        <v>2</v>
      </c>
      <c r="O897" s="17">
        <v>1</v>
      </c>
      <c r="P897" s="17">
        <v>1</v>
      </c>
      <c r="Q897" s="17">
        <v>1</v>
      </c>
      <c r="R897" s="17">
        <v>1</v>
      </c>
      <c r="S897" s="17"/>
      <c r="T897" s="17">
        <v>16</v>
      </c>
      <c r="U897" s="17">
        <v>5</v>
      </c>
      <c r="V897" s="17">
        <v>8</v>
      </c>
      <c r="W897" s="17">
        <v>2</v>
      </c>
    </row>
    <row r="898" spans="2:23">
      <c r="B898" t="s">
        <v>2940</v>
      </c>
      <c r="C898" s="18" t="s">
        <v>2939</v>
      </c>
      <c r="D898" s="17">
        <v>15</v>
      </c>
      <c r="E898" s="17">
        <v>0.95</v>
      </c>
      <c r="F898" s="17">
        <v>119530000</v>
      </c>
      <c r="G898" s="17">
        <v>0.1</v>
      </c>
      <c r="H898" s="17"/>
      <c r="I898" s="17">
        <v>2</v>
      </c>
      <c r="J898" s="17">
        <v>1</v>
      </c>
      <c r="K898" s="17">
        <v>1</v>
      </c>
      <c r="L898" s="17"/>
      <c r="M898" s="17">
        <v>3</v>
      </c>
      <c r="N898" s="17">
        <v>12</v>
      </c>
      <c r="O898" s="17">
        <v>2</v>
      </c>
      <c r="P898" s="17">
        <v>2</v>
      </c>
      <c r="Q898" s="17">
        <v>1</v>
      </c>
      <c r="R898" s="17">
        <v>1</v>
      </c>
      <c r="S898" s="17"/>
      <c r="T898" s="17">
        <v>8</v>
      </c>
      <c r="U898" s="17">
        <v>4</v>
      </c>
      <c r="V898" s="17">
        <v>3</v>
      </c>
      <c r="W898" s="17">
        <v>1</v>
      </c>
    </row>
    <row r="899" spans="2:23">
      <c r="B899" t="s">
        <v>2944</v>
      </c>
      <c r="C899" s="18" t="s">
        <v>2943</v>
      </c>
      <c r="D899" s="17">
        <v>10</v>
      </c>
      <c r="E899" s="17">
        <v>0.15</v>
      </c>
      <c r="F899" s="17">
        <v>119220000</v>
      </c>
      <c r="G899" s="17">
        <v>0.05</v>
      </c>
      <c r="H899" s="17"/>
      <c r="I899" s="17">
        <v>2</v>
      </c>
      <c r="J899" s="17">
        <v>1</v>
      </c>
      <c r="K899" s="17">
        <v>1</v>
      </c>
      <c r="L899" s="17"/>
      <c r="M899" s="17">
        <v>6</v>
      </c>
      <c r="N899" s="17">
        <v>18</v>
      </c>
      <c r="O899" s="17">
        <v>6</v>
      </c>
      <c r="P899" s="17">
        <v>1</v>
      </c>
      <c r="Q899" s="17">
        <v>1</v>
      </c>
      <c r="R899" s="17">
        <v>1</v>
      </c>
      <c r="S899" s="17"/>
      <c r="T899" s="17">
        <v>18</v>
      </c>
      <c r="U899" s="17">
        <v>4</v>
      </c>
      <c r="V899" s="17">
        <v>3</v>
      </c>
      <c r="W899" s="17">
        <v>1</v>
      </c>
    </row>
    <row r="900" spans="2:23">
      <c r="B900" t="s">
        <v>2947</v>
      </c>
      <c r="C900" s="18" t="s">
        <v>2946</v>
      </c>
      <c r="D900" s="17">
        <v>9</v>
      </c>
      <c r="E900" s="17">
        <v>0.35000000000000003</v>
      </c>
      <c r="F900" s="17">
        <v>119170000</v>
      </c>
      <c r="G900" s="17">
        <v>0.33</v>
      </c>
      <c r="H900" s="17"/>
      <c r="I900" s="17">
        <v>2</v>
      </c>
      <c r="J900" s="17">
        <v>1</v>
      </c>
      <c r="K900" s="17">
        <v>1</v>
      </c>
      <c r="L900" s="17"/>
      <c r="M900" s="17">
        <v>10</v>
      </c>
      <c r="N900" s="17">
        <v>12</v>
      </c>
      <c r="O900" s="17">
        <v>7</v>
      </c>
      <c r="P900" s="17">
        <v>1</v>
      </c>
      <c r="Q900" s="17">
        <v>1</v>
      </c>
      <c r="R900" s="17">
        <v>1</v>
      </c>
      <c r="S900" s="17"/>
      <c r="T900" s="17">
        <v>6</v>
      </c>
      <c r="U900" s="17">
        <v>4</v>
      </c>
      <c r="V900" s="17">
        <v>3</v>
      </c>
      <c r="W900" s="17">
        <v>1</v>
      </c>
    </row>
    <row r="901" spans="2:23">
      <c r="B901" t="s">
        <v>2951</v>
      </c>
      <c r="C901" s="18" t="s">
        <v>2950</v>
      </c>
      <c r="D901" s="17">
        <v>39</v>
      </c>
      <c r="E901" s="17">
        <v>1.5</v>
      </c>
      <c r="F901" s="17">
        <v>119140000</v>
      </c>
      <c r="G901" s="17">
        <v>0.08</v>
      </c>
      <c r="H901" s="17"/>
      <c r="I901" s="17">
        <v>3</v>
      </c>
      <c r="J901" s="17">
        <v>1</v>
      </c>
      <c r="K901" s="17">
        <v>4</v>
      </c>
      <c r="L901" s="17"/>
      <c r="M901" s="17">
        <v>11</v>
      </c>
      <c r="N901" s="17">
        <v>28</v>
      </c>
      <c r="O901" s="17">
        <v>19</v>
      </c>
      <c r="P901" s="17">
        <v>2</v>
      </c>
      <c r="Q901" s="17">
        <v>1</v>
      </c>
      <c r="R901" s="17">
        <v>2</v>
      </c>
      <c r="S901" s="17"/>
      <c r="T901" s="17">
        <v>1</v>
      </c>
      <c r="U901" s="17">
        <v>6</v>
      </c>
      <c r="V901" s="17">
        <v>5</v>
      </c>
      <c r="W901" s="17">
        <v>1</v>
      </c>
    </row>
    <row r="902" spans="2:23">
      <c r="B902" t="s">
        <v>2954</v>
      </c>
      <c r="C902" s="18" t="s">
        <v>2953</v>
      </c>
      <c r="D902" s="17">
        <v>27</v>
      </c>
      <c r="E902" s="17">
        <v>0.70000000000000007</v>
      </c>
      <c r="F902" s="17">
        <v>119110000</v>
      </c>
      <c r="G902" s="17">
        <v>0.13</v>
      </c>
      <c r="H902" s="17"/>
      <c r="I902" s="17">
        <v>1</v>
      </c>
      <c r="J902" s="17">
        <v>1</v>
      </c>
      <c r="K902" s="17">
        <v>1</v>
      </c>
      <c r="L902" s="17"/>
      <c r="M902" s="17">
        <v>5</v>
      </c>
      <c r="N902" s="17">
        <v>7</v>
      </c>
      <c r="O902" s="17">
        <v>1</v>
      </c>
      <c r="P902" s="17">
        <v>1</v>
      </c>
      <c r="Q902" s="17">
        <v>1</v>
      </c>
      <c r="R902" s="17">
        <v>1</v>
      </c>
      <c r="S902" s="17"/>
      <c r="T902" s="17">
        <v>37</v>
      </c>
      <c r="U902" s="17">
        <v>2</v>
      </c>
      <c r="V902" s="17">
        <v>1</v>
      </c>
      <c r="W902" s="17">
        <v>1</v>
      </c>
    </row>
    <row r="903" spans="2:23">
      <c r="B903" t="s">
        <v>2957</v>
      </c>
      <c r="C903" s="18" t="s">
        <v>2956</v>
      </c>
      <c r="D903" s="17">
        <v>4</v>
      </c>
      <c r="E903" s="17">
        <v>0.6</v>
      </c>
      <c r="F903" s="17">
        <v>119090000</v>
      </c>
      <c r="G903" s="17">
        <v>0.19</v>
      </c>
      <c r="H903" s="17"/>
      <c r="I903" s="17">
        <v>1</v>
      </c>
      <c r="J903" s="17">
        <v>14</v>
      </c>
      <c r="K903" s="17">
        <v>1</v>
      </c>
      <c r="L903" s="17"/>
      <c r="M903" s="17">
        <v>5</v>
      </c>
      <c r="N903" s="17">
        <v>20</v>
      </c>
      <c r="O903" s="17">
        <v>1</v>
      </c>
      <c r="P903" s="17">
        <v>1</v>
      </c>
      <c r="Q903" s="17">
        <v>1</v>
      </c>
      <c r="R903" s="17">
        <v>1</v>
      </c>
      <c r="S903" s="17"/>
      <c r="T903" s="17">
        <v>26</v>
      </c>
      <c r="U903" s="17">
        <v>14</v>
      </c>
      <c r="V903" s="17">
        <v>12</v>
      </c>
      <c r="W903" s="17">
        <v>1</v>
      </c>
    </row>
    <row r="904" spans="2:23">
      <c r="B904" t="s">
        <v>2960</v>
      </c>
      <c r="C904" s="18" t="s">
        <v>2959</v>
      </c>
      <c r="D904" s="17">
        <v>4</v>
      </c>
      <c r="E904" s="17">
        <v>0.6</v>
      </c>
      <c r="F904" s="17">
        <v>118540000</v>
      </c>
      <c r="G904" s="17">
        <v>0.16</v>
      </c>
      <c r="H904" s="17"/>
      <c r="I904" s="17">
        <v>1</v>
      </c>
      <c r="J904" s="17">
        <v>14</v>
      </c>
      <c r="K904" s="17">
        <v>1</v>
      </c>
      <c r="L904" s="17"/>
      <c r="M904" s="17">
        <v>5</v>
      </c>
      <c r="N904" s="17">
        <v>14</v>
      </c>
      <c r="O904" s="17">
        <v>1</v>
      </c>
      <c r="P904" s="17">
        <v>1</v>
      </c>
      <c r="Q904" s="17">
        <v>1</v>
      </c>
      <c r="R904" s="17">
        <v>1</v>
      </c>
      <c r="S904" s="17"/>
      <c r="T904" s="17">
        <v>26</v>
      </c>
      <c r="U904" s="17">
        <v>14</v>
      </c>
      <c r="V904" s="17">
        <v>12</v>
      </c>
      <c r="W904" s="17">
        <v>1</v>
      </c>
    </row>
    <row r="905" spans="2:23">
      <c r="B905" t="s">
        <v>2963</v>
      </c>
      <c r="C905" s="18" t="s">
        <v>2962</v>
      </c>
      <c r="D905" s="17">
        <v>51</v>
      </c>
      <c r="E905" s="17">
        <v>0.38999999999999996</v>
      </c>
      <c r="F905" s="17">
        <v>117930000</v>
      </c>
      <c r="G905" s="17">
        <v>0.57999999999999996</v>
      </c>
      <c r="H905" s="17"/>
      <c r="I905" s="17">
        <v>1</v>
      </c>
      <c r="J905" s="17">
        <v>13</v>
      </c>
      <c r="K905" s="17">
        <v>2</v>
      </c>
      <c r="L905" s="17"/>
      <c r="M905" s="17">
        <v>1</v>
      </c>
      <c r="N905" s="17">
        <v>2</v>
      </c>
      <c r="O905" s="17">
        <v>1</v>
      </c>
      <c r="P905" s="17">
        <v>1</v>
      </c>
      <c r="Q905" s="17">
        <v>1</v>
      </c>
      <c r="R905" s="17">
        <v>1</v>
      </c>
      <c r="S905" s="17"/>
      <c r="T905" s="17">
        <v>78</v>
      </c>
      <c r="U905" s="17">
        <v>5</v>
      </c>
      <c r="V905" s="17">
        <v>4</v>
      </c>
      <c r="W905" s="17">
        <v>1</v>
      </c>
    </row>
    <row r="906" spans="2:23">
      <c r="B906" t="s">
        <v>2967</v>
      </c>
      <c r="C906" s="18" t="s">
        <v>2966</v>
      </c>
      <c r="D906" s="17">
        <v>8</v>
      </c>
      <c r="E906" s="17">
        <v>0.48</v>
      </c>
      <c r="F906" s="17">
        <v>117850000</v>
      </c>
      <c r="G906" s="17">
        <v>0.16</v>
      </c>
      <c r="H906" s="17"/>
      <c r="I906" s="17">
        <v>1</v>
      </c>
      <c r="J906" s="17">
        <v>9</v>
      </c>
      <c r="K906" s="17">
        <v>6</v>
      </c>
      <c r="L906" s="17"/>
      <c r="M906" s="17">
        <v>1</v>
      </c>
      <c r="N906" s="17">
        <v>2</v>
      </c>
      <c r="O906" s="17">
        <v>1</v>
      </c>
      <c r="P906" s="17">
        <v>1</v>
      </c>
      <c r="Q906" s="17">
        <v>1</v>
      </c>
      <c r="R906" s="17">
        <v>1</v>
      </c>
      <c r="S906" s="17"/>
      <c r="T906" s="17">
        <v>14</v>
      </c>
      <c r="U906" s="17">
        <v>8</v>
      </c>
      <c r="V906" s="17">
        <v>7</v>
      </c>
      <c r="W906" s="17">
        <v>1</v>
      </c>
    </row>
    <row r="907" spans="2:23">
      <c r="B907" t="s">
        <v>2970</v>
      </c>
      <c r="C907" s="18" t="s">
        <v>2969</v>
      </c>
      <c r="D907" s="17">
        <v>52</v>
      </c>
      <c r="E907" s="17">
        <v>0.6</v>
      </c>
      <c r="F907" s="17">
        <v>116920000</v>
      </c>
      <c r="G907" s="17">
        <v>0.19</v>
      </c>
      <c r="H907" s="17"/>
      <c r="I907" s="17">
        <v>1</v>
      </c>
      <c r="J907" s="17">
        <v>12</v>
      </c>
      <c r="K907" s="17">
        <v>4</v>
      </c>
      <c r="L907" s="17"/>
      <c r="M907" s="17">
        <v>5</v>
      </c>
      <c r="N907" s="17">
        <v>20</v>
      </c>
      <c r="O907" s="17">
        <v>35</v>
      </c>
      <c r="P907" s="17">
        <v>1</v>
      </c>
      <c r="Q907" s="17">
        <v>1</v>
      </c>
      <c r="R907" s="17">
        <v>1</v>
      </c>
      <c r="S907" s="17"/>
      <c r="T907" s="17">
        <v>79</v>
      </c>
      <c r="U907" s="17">
        <v>2</v>
      </c>
      <c r="V907" s="17">
        <v>2</v>
      </c>
      <c r="W907" s="17">
        <v>1</v>
      </c>
    </row>
    <row r="908" spans="2:23">
      <c r="B908" t="s">
        <v>2975</v>
      </c>
      <c r="C908" s="18" t="s">
        <v>2974</v>
      </c>
      <c r="D908" s="17">
        <v>5</v>
      </c>
      <c r="E908" s="17">
        <v>0.4</v>
      </c>
      <c r="F908" s="17">
        <v>116840000</v>
      </c>
      <c r="G908" s="17">
        <v>0.02</v>
      </c>
      <c r="H908" s="17"/>
      <c r="I908" s="17">
        <v>6</v>
      </c>
      <c r="J908" s="17">
        <v>1</v>
      </c>
      <c r="K908" s="17">
        <v>7</v>
      </c>
      <c r="L908" s="17"/>
      <c r="M908" s="17">
        <v>24</v>
      </c>
      <c r="N908" s="17">
        <v>49</v>
      </c>
      <c r="O908" s="17">
        <v>48</v>
      </c>
      <c r="P908" s="17">
        <v>1</v>
      </c>
      <c r="Q908" s="17">
        <v>1</v>
      </c>
      <c r="R908" s="17">
        <v>1</v>
      </c>
      <c r="S908" s="17"/>
      <c r="T908" s="17">
        <v>16</v>
      </c>
      <c r="U908" s="17">
        <v>6</v>
      </c>
      <c r="V908" s="17">
        <v>5</v>
      </c>
      <c r="W908" s="17">
        <v>1</v>
      </c>
    </row>
    <row r="909" spans="2:23">
      <c r="B909" t="s">
        <v>2979</v>
      </c>
      <c r="C909" s="18" t="s">
        <v>2978</v>
      </c>
      <c r="D909" s="17">
        <v>4</v>
      </c>
      <c r="E909" s="17">
        <v>0.69</v>
      </c>
      <c r="F909" s="17">
        <v>116080000</v>
      </c>
      <c r="G909" s="17">
        <v>0.18</v>
      </c>
      <c r="H909" s="17"/>
      <c r="I909" s="17">
        <v>5</v>
      </c>
      <c r="J909" s="17">
        <v>13</v>
      </c>
      <c r="K909" s="17">
        <v>4</v>
      </c>
      <c r="L909" s="17"/>
      <c r="M909" s="17">
        <v>14</v>
      </c>
      <c r="N909" s="17">
        <v>33</v>
      </c>
      <c r="O909" s="17">
        <v>34</v>
      </c>
      <c r="P909" s="17">
        <v>1</v>
      </c>
      <c r="Q909" s="17">
        <v>1</v>
      </c>
      <c r="R909" s="17">
        <v>1</v>
      </c>
      <c r="S909" s="17"/>
      <c r="T909" s="17">
        <v>26</v>
      </c>
      <c r="U909" s="17">
        <v>5</v>
      </c>
      <c r="V909" s="17">
        <v>9</v>
      </c>
      <c r="W909" s="17">
        <v>1</v>
      </c>
    </row>
    <row r="910" spans="2:23">
      <c r="B910" t="s">
        <v>2982</v>
      </c>
      <c r="C910" s="18" t="s">
        <v>2981</v>
      </c>
      <c r="D910" s="17">
        <v>10</v>
      </c>
      <c r="E910" s="17">
        <v>0.48</v>
      </c>
      <c r="F910" s="17">
        <v>114860000</v>
      </c>
      <c r="G910" s="17">
        <v>0.15</v>
      </c>
      <c r="H910" s="17"/>
      <c r="I910" s="17">
        <v>2</v>
      </c>
      <c r="J910" s="17">
        <v>11</v>
      </c>
      <c r="K910" s="17">
        <v>4</v>
      </c>
      <c r="L910" s="17"/>
      <c r="M910" s="17">
        <v>2</v>
      </c>
      <c r="N910" s="17">
        <v>3</v>
      </c>
      <c r="O910" s="17">
        <v>6</v>
      </c>
      <c r="P910" s="17">
        <v>1</v>
      </c>
      <c r="Q910" s="17">
        <v>1</v>
      </c>
      <c r="R910" s="17">
        <v>1</v>
      </c>
      <c r="S910" s="17"/>
      <c r="T910" s="17">
        <v>16</v>
      </c>
      <c r="U910" s="17">
        <v>12</v>
      </c>
      <c r="V910" s="17">
        <v>9</v>
      </c>
      <c r="W910" s="17">
        <v>2</v>
      </c>
    </row>
    <row r="911" spans="2:23">
      <c r="B911" t="s">
        <v>2986</v>
      </c>
      <c r="C911" s="18" t="s">
        <v>2985</v>
      </c>
      <c r="D911" s="17">
        <v>16</v>
      </c>
      <c r="E911" s="17">
        <v>1.25</v>
      </c>
      <c r="F911" s="17">
        <v>114830000</v>
      </c>
      <c r="G911" s="17">
        <v>1.1499999999999999</v>
      </c>
      <c r="H911" s="17"/>
      <c r="I911" s="17">
        <v>3</v>
      </c>
      <c r="J911" s="17">
        <v>16</v>
      </c>
      <c r="K911" s="17">
        <v>4</v>
      </c>
      <c r="L911" s="17"/>
      <c r="M911" s="17">
        <v>2</v>
      </c>
      <c r="N911" s="17">
        <v>16</v>
      </c>
      <c r="O911" s="17">
        <v>20</v>
      </c>
      <c r="P911" s="17">
        <v>1</v>
      </c>
      <c r="Q911" s="17">
        <v>1</v>
      </c>
      <c r="R911" s="17">
        <v>2</v>
      </c>
      <c r="S911" s="17"/>
      <c r="T911" s="17">
        <v>1</v>
      </c>
      <c r="U911" s="17">
        <v>19</v>
      </c>
      <c r="V911" s="17">
        <v>15</v>
      </c>
      <c r="W911" s="17">
        <v>1</v>
      </c>
    </row>
    <row r="912" spans="2:23">
      <c r="B912" t="s">
        <v>2989</v>
      </c>
      <c r="C912" s="18" t="s">
        <v>2988</v>
      </c>
      <c r="D912" s="17">
        <v>21</v>
      </c>
      <c r="E912" s="17">
        <v>1.08</v>
      </c>
      <c r="F912" s="17">
        <v>114410000</v>
      </c>
      <c r="G912" s="17">
        <v>0.15</v>
      </c>
      <c r="H912" s="17"/>
      <c r="I912" s="17">
        <v>2</v>
      </c>
      <c r="J912" s="17">
        <v>1</v>
      </c>
      <c r="K912" s="17">
        <v>1</v>
      </c>
      <c r="L912" s="17"/>
      <c r="M912" s="17">
        <v>6</v>
      </c>
      <c r="N912" s="17">
        <v>18</v>
      </c>
      <c r="O912" s="17">
        <v>9</v>
      </c>
      <c r="P912" s="17">
        <v>1</v>
      </c>
      <c r="Q912" s="17">
        <v>2</v>
      </c>
      <c r="R912" s="17">
        <v>1</v>
      </c>
      <c r="S912" s="17"/>
      <c r="T912" s="17">
        <v>12</v>
      </c>
      <c r="U912" s="17">
        <v>4</v>
      </c>
      <c r="V912" s="17">
        <v>3</v>
      </c>
      <c r="W912" s="17">
        <v>1</v>
      </c>
    </row>
    <row r="913" spans="2:23">
      <c r="B913" t="s">
        <v>2993</v>
      </c>
      <c r="C913" s="18" t="s">
        <v>2992</v>
      </c>
      <c r="D913" s="17">
        <v>1</v>
      </c>
      <c r="E913" s="17">
        <v>0.15</v>
      </c>
      <c r="F913" s="17">
        <v>113820000</v>
      </c>
      <c r="G913" s="17">
        <v>0.2</v>
      </c>
      <c r="H913" s="17"/>
      <c r="I913" s="17">
        <v>2</v>
      </c>
      <c r="J913" s="17">
        <v>1</v>
      </c>
      <c r="K913" s="17">
        <v>1</v>
      </c>
      <c r="L913" s="17"/>
      <c r="M913" s="17">
        <v>6</v>
      </c>
      <c r="N913" s="17">
        <v>9</v>
      </c>
      <c r="O913" s="17">
        <v>7</v>
      </c>
      <c r="P913" s="17">
        <v>1</v>
      </c>
      <c r="Q913" s="17">
        <v>1</v>
      </c>
      <c r="R913" s="17">
        <v>1</v>
      </c>
      <c r="S913" s="17"/>
      <c r="T913" s="17">
        <v>6</v>
      </c>
      <c r="U913" s="17">
        <v>4</v>
      </c>
      <c r="V913" s="17">
        <v>3</v>
      </c>
      <c r="W913" s="17">
        <v>1</v>
      </c>
    </row>
    <row r="914" spans="2:23">
      <c r="B914" t="s">
        <v>2996</v>
      </c>
      <c r="C914" s="18" t="s">
        <v>2995</v>
      </c>
      <c r="D914" s="17">
        <v>2</v>
      </c>
      <c r="E914" s="17">
        <v>0.48</v>
      </c>
      <c r="F914" s="17">
        <v>113810000</v>
      </c>
      <c r="G914" s="17">
        <v>0.2</v>
      </c>
      <c r="H914" s="17"/>
      <c r="I914" s="17">
        <v>1</v>
      </c>
      <c r="J914" s="17">
        <v>1</v>
      </c>
      <c r="K914" s="17">
        <v>4</v>
      </c>
      <c r="L914" s="17"/>
      <c r="M914" s="17">
        <v>5</v>
      </c>
      <c r="N914" s="17">
        <v>26</v>
      </c>
      <c r="O914" s="17">
        <v>46</v>
      </c>
      <c r="P914" s="17">
        <v>1</v>
      </c>
      <c r="Q914" s="17">
        <v>1</v>
      </c>
      <c r="R914" s="17">
        <v>1</v>
      </c>
      <c r="S914" s="17"/>
      <c r="T914" s="17">
        <v>1</v>
      </c>
      <c r="U914" s="17">
        <v>2</v>
      </c>
      <c r="V914" s="17">
        <v>1</v>
      </c>
      <c r="W914" s="17">
        <v>1</v>
      </c>
    </row>
    <row r="915" spans="2:23">
      <c r="B915" t="s">
        <v>2999</v>
      </c>
      <c r="C915" s="18" t="s">
        <v>2998</v>
      </c>
      <c r="D915" s="17">
        <v>12</v>
      </c>
      <c r="E915" s="17">
        <v>1.41</v>
      </c>
      <c r="F915" s="17">
        <v>113790000</v>
      </c>
      <c r="G915" s="17">
        <v>0.2</v>
      </c>
      <c r="H915" s="17"/>
      <c r="I915" s="17">
        <v>4</v>
      </c>
      <c r="J915" s="17">
        <v>11</v>
      </c>
      <c r="K915" s="17">
        <v>4</v>
      </c>
      <c r="L915" s="17"/>
      <c r="M915" s="17">
        <v>13</v>
      </c>
      <c r="N915" s="17">
        <v>41</v>
      </c>
      <c r="O915" s="17">
        <v>64</v>
      </c>
      <c r="P915" s="17">
        <v>1</v>
      </c>
      <c r="Q915" s="17">
        <v>1</v>
      </c>
      <c r="R915" s="17">
        <v>1</v>
      </c>
      <c r="S915" s="17"/>
      <c r="T915" s="17">
        <v>16</v>
      </c>
      <c r="U915" s="17">
        <v>12</v>
      </c>
      <c r="V915" s="17">
        <v>9</v>
      </c>
      <c r="W915" s="17">
        <v>2</v>
      </c>
    </row>
    <row r="916" spans="2:23">
      <c r="B916" t="s">
        <v>3002</v>
      </c>
      <c r="C916" s="18" t="s">
        <v>3001</v>
      </c>
      <c r="D916" s="17">
        <v>4</v>
      </c>
      <c r="E916" s="17">
        <v>0.61</v>
      </c>
      <c r="F916" s="17">
        <v>113390000</v>
      </c>
      <c r="G916" s="17">
        <v>0.15</v>
      </c>
      <c r="H916" s="17"/>
      <c r="I916" s="17">
        <v>1</v>
      </c>
      <c r="J916" s="17">
        <v>13</v>
      </c>
      <c r="K916" s="17">
        <v>1</v>
      </c>
      <c r="L916" s="17"/>
      <c r="M916" s="17">
        <v>5</v>
      </c>
      <c r="N916" s="17">
        <v>17</v>
      </c>
      <c r="O916" s="17">
        <v>65</v>
      </c>
      <c r="P916" s="17">
        <v>1</v>
      </c>
      <c r="Q916" s="17">
        <v>1</v>
      </c>
      <c r="R916" s="17">
        <v>1</v>
      </c>
      <c r="S916" s="17"/>
      <c r="T916" s="17">
        <v>15</v>
      </c>
      <c r="U916" s="17">
        <v>5</v>
      </c>
      <c r="V916" s="17">
        <v>2</v>
      </c>
      <c r="W916" s="17">
        <v>1</v>
      </c>
    </row>
    <row r="917" spans="2:23">
      <c r="B917" t="s">
        <v>3006</v>
      </c>
      <c r="C917" s="18" t="s">
        <v>3005</v>
      </c>
      <c r="D917" s="17">
        <v>34</v>
      </c>
      <c r="E917" s="17">
        <v>0.67999999999999994</v>
      </c>
      <c r="F917" s="17">
        <v>113370000</v>
      </c>
      <c r="G917" s="17">
        <v>0.71000000000000008</v>
      </c>
      <c r="H917" s="17"/>
      <c r="I917" s="17">
        <v>2</v>
      </c>
      <c r="J917" s="17">
        <v>11</v>
      </c>
      <c r="K917" s="17">
        <v>4</v>
      </c>
      <c r="L917" s="17"/>
      <c r="M917" s="17">
        <v>2</v>
      </c>
      <c r="N917" s="17">
        <v>16</v>
      </c>
      <c r="O917" s="17">
        <v>2</v>
      </c>
      <c r="P917" s="17">
        <v>1</v>
      </c>
      <c r="Q917" s="17">
        <v>1</v>
      </c>
      <c r="R917" s="17">
        <v>1</v>
      </c>
      <c r="S917" s="17"/>
      <c r="T917" s="17">
        <v>16</v>
      </c>
      <c r="U917" s="17">
        <v>12</v>
      </c>
      <c r="V917" s="17">
        <v>9</v>
      </c>
      <c r="W917" s="17">
        <v>2</v>
      </c>
    </row>
    <row r="918" spans="2:23">
      <c r="B918" t="s">
        <v>3009</v>
      </c>
      <c r="C918" s="18" t="s">
        <v>3008</v>
      </c>
      <c r="D918" s="17">
        <v>21</v>
      </c>
      <c r="E918" s="17">
        <v>1.23</v>
      </c>
      <c r="F918" s="17">
        <v>113310000</v>
      </c>
      <c r="G918" s="17">
        <v>0.2</v>
      </c>
      <c r="H918" s="17"/>
      <c r="I918" s="17">
        <v>1</v>
      </c>
      <c r="J918" s="17">
        <v>1</v>
      </c>
      <c r="K918" s="17">
        <v>7</v>
      </c>
      <c r="L918" s="17"/>
      <c r="M918" s="17">
        <v>1</v>
      </c>
      <c r="N918" s="17">
        <v>2</v>
      </c>
      <c r="O918" s="17">
        <v>1</v>
      </c>
      <c r="P918" s="17">
        <v>1</v>
      </c>
      <c r="Q918" s="17">
        <v>2</v>
      </c>
      <c r="R918" s="17">
        <v>1</v>
      </c>
      <c r="S918" s="17"/>
      <c r="T918" s="17">
        <v>3</v>
      </c>
      <c r="U918" s="17">
        <v>2</v>
      </c>
      <c r="V918" s="17">
        <v>1</v>
      </c>
      <c r="W918" s="17">
        <v>1</v>
      </c>
    </row>
    <row r="919" spans="2:23">
      <c r="B919" t="s">
        <v>3013</v>
      </c>
      <c r="C919" s="18" t="s">
        <v>3012</v>
      </c>
      <c r="D919" s="17">
        <v>5</v>
      </c>
      <c r="E919" s="17">
        <v>0.41000000000000003</v>
      </c>
      <c r="F919" s="17">
        <v>113280000</v>
      </c>
      <c r="G919" s="17">
        <v>0.43</v>
      </c>
      <c r="H919" s="17"/>
      <c r="I919" s="17">
        <v>1</v>
      </c>
      <c r="J919" s="17">
        <v>8</v>
      </c>
      <c r="K919" s="17">
        <v>1</v>
      </c>
      <c r="L919" s="17"/>
      <c r="M919" s="17">
        <v>1</v>
      </c>
      <c r="N919" s="17">
        <v>4</v>
      </c>
      <c r="O919" s="17">
        <v>1</v>
      </c>
      <c r="P919" s="17">
        <v>1</v>
      </c>
      <c r="Q919" s="17">
        <v>1</v>
      </c>
      <c r="R919" s="17">
        <v>1</v>
      </c>
      <c r="S919" s="17"/>
      <c r="T919" s="17">
        <v>1</v>
      </c>
      <c r="U919" s="17">
        <v>2</v>
      </c>
      <c r="V919" s="17">
        <v>8</v>
      </c>
      <c r="W919" s="17">
        <v>1</v>
      </c>
    </row>
    <row r="920" spans="2:23">
      <c r="B920" t="s">
        <v>3016</v>
      </c>
      <c r="C920" s="18" t="s">
        <v>3015</v>
      </c>
      <c r="D920" s="17">
        <v>11</v>
      </c>
      <c r="E920" s="17">
        <v>0.4</v>
      </c>
      <c r="F920" s="17">
        <v>113030000</v>
      </c>
      <c r="G920" s="17">
        <v>0.13</v>
      </c>
      <c r="H920" s="17"/>
      <c r="I920" s="17">
        <v>1</v>
      </c>
      <c r="J920" s="17">
        <v>10</v>
      </c>
      <c r="K920" s="17">
        <v>5</v>
      </c>
      <c r="L920" s="17"/>
      <c r="M920" s="17">
        <v>1</v>
      </c>
      <c r="N920" s="17">
        <v>2</v>
      </c>
      <c r="O920" s="17">
        <v>1</v>
      </c>
      <c r="P920" s="17">
        <v>1</v>
      </c>
      <c r="Q920" s="17">
        <v>1</v>
      </c>
      <c r="R920" s="17">
        <v>1</v>
      </c>
      <c r="S920" s="17"/>
      <c r="T920" s="17">
        <v>3</v>
      </c>
      <c r="U920" s="17">
        <v>2</v>
      </c>
      <c r="V920" s="17">
        <v>1</v>
      </c>
      <c r="W920" s="17">
        <v>1</v>
      </c>
    </row>
    <row r="921" spans="2:23">
      <c r="B921" t="s">
        <v>3019</v>
      </c>
      <c r="C921" s="18" t="s">
        <v>3018</v>
      </c>
      <c r="D921" s="17">
        <v>14</v>
      </c>
      <c r="E921" s="17">
        <v>0.54999999999999993</v>
      </c>
      <c r="F921" s="17">
        <v>112820000</v>
      </c>
      <c r="G921" s="17">
        <v>0.21</v>
      </c>
      <c r="H921" s="17"/>
      <c r="I921" s="17">
        <v>2</v>
      </c>
      <c r="J921" s="17">
        <v>11</v>
      </c>
      <c r="K921" s="17">
        <v>4</v>
      </c>
      <c r="L921" s="17"/>
      <c r="M921" s="17">
        <v>2</v>
      </c>
      <c r="N921" s="17">
        <v>16</v>
      </c>
      <c r="O921" s="17">
        <v>2</v>
      </c>
      <c r="P921" s="17">
        <v>1</v>
      </c>
      <c r="Q921" s="17">
        <v>1</v>
      </c>
      <c r="R921" s="17">
        <v>1</v>
      </c>
      <c r="S921" s="17"/>
      <c r="T921" s="17">
        <v>16</v>
      </c>
      <c r="U921" s="17">
        <v>12</v>
      </c>
      <c r="V921" s="17">
        <v>9</v>
      </c>
      <c r="W921" s="17">
        <v>2</v>
      </c>
    </row>
    <row r="922" spans="2:23">
      <c r="B922" t="s">
        <v>3022</v>
      </c>
      <c r="C922" s="18" t="s">
        <v>3021</v>
      </c>
      <c r="D922" s="17">
        <v>39</v>
      </c>
      <c r="E922" s="17">
        <v>0.95</v>
      </c>
      <c r="F922" s="17">
        <v>112490000</v>
      </c>
      <c r="G922" s="17">
        <v>0.55999999999999994</v>
      </c>
      <c r="H922" s="17"/>
      <c r="I922" s="17">
        <v>1</v>
      </c>
      <c r="J922" s="17">
        <v>12</v>
      </c>
      <c r="K922" s="17">
        <v>1</v>
      </c>
      <c r="L922" s="17"/>
      <c r="M922" s="17">
        <v>5</v>
      </c>
      <c r="N922" s="17">
        <v>15</v>
      </c>
      <c r="O922" s="17">
        <v>8</v>
      </c>
      <c r="P922" s="17">
        <v>1</v>
      </c>
      <c r="Q922" s="17">
        <v>1</v>
      </c>
      <c r="R922" s="17">
        <v>2</v>
      </c>
      <c r="S922" s="17"/>
      <c r="T922" s="17">
        <v>76</v>
      </c>
      <c r="U922" s="17">
        <v>8</v>
      </c>
      <c r="V922" s="17">
        <v>2</v>
      </c>
      <c r="W922" s="17">
        <v>1</v>
      </c>
    </row>
    <row r="923" spans="2:23">
      <c r="B923" t="s">
        <v>3025</v>
      </c>
      <c r="C923" s="18" t="s">
        <v>3024</v>
      </c>
      <c r="D923" s="17">
        <v>2</v>
      </c>
      <c r="E923" s="17">
        <v>0.15</v>
      </c>
      <c r="F923" s="17">
        <v>112280000</v>
      </c>
      <c r="G923" s="17">
        <v>0.08</v>
      </c>
      <c r="H923" s="17"/>
      <c r="I923" s="17">
        <v>1</v>
      </c>
      <c r="J923" s="17">
        <v>1</v>
      </c>
      <c r="K923" s="17">
        <v>1</v>
      </c>
      <c r="L923" s="17"/>
      <c r="M923" s="17">
        <v>1</v>
      </c>
      <c r="N923" s="17">
        <v>1</v>
      </c>
      <c r="O923" s="17">
        <v>1</v>
      </c>
      <c r="P923" s="17">
        <v>1</v>
      </c>
      <c r="Q923" s="17">
        <v>1</v>
      </c>
      <c r="R923" s="17">
        <v>1</v>
      </c>
      <c r="S923" s="17"/>
      <c r="T923" s="17">
        <v>7</v>
      </c>
      <c r="U923" s="17">
        <v>2</v>
      </c>
      <c r="V923" s="17">
        <v>1</v>
      </c>
      <c r="W923" s="17">
        <v>1</v>
      </c>
    </row>
    <row r="924" spans="2:23">
      <c r="B924" t="s">
        <v>3028</v>
      </c>
      <c r="C924" s="18" t="s">
        <v>3027</v>
      </c>
      <c r="D924" s="17">
        <v>45</v>
      </c>
      <c r="E924" s="17">
        <v>1.05</v>
      </c>
      <c r="F924" s="17">
        <v>111500000</v>
      </c>
      <c r="G924" s="17">
        <v>0.26</v>
      </c>
      <c r="H924" s="17"/>
      <c r="I924" s="17">
        <v>1</v>
      </c>
      <c r="J924" s="17">
        <v>11</v>
      </c>
      <c r="K924" s="17">
        <v>1</v>
      </c>
      <c r="L924" s="17"/>
      <c r="M924" s="17">
        <v>1</v>
      </c>
      <c r="N924" s="17">
        <v>1</v>
      </c>
      <c r="O924" s="17">
        <v>1</v>
      </c>
      <c r="P924" s="17">
        <v>1</v>
      </c>
      <c r="Q924" s="17">
        <v>1</v>
      </c>
      <c r="R924" s="17">
        <v>1</v>
      </c>
      <c r="S924" s="17"/>
      <c r="T924" s="17">
        <v>16</v>
      </c>
      <c r="U924" s="17">
        <v>12</v>
      </c>
      <c r="V924" s="17">
        <v>9</v>
      </c>
      <c r="W924" s="17">
        <v>2</v>
      </c>
    </row>
    <row r="925" spans="2:23">
      <c r="B925" t="s">
        <v>3031</v>
      </c>
      <c r="C925" s="18" t="s">
        <v>3030</v>
      </c>
      <c r="D925" s="17">
        <v>5</v>
      </c>
      <c r="E925" s="17">
        <v>0.65</v>
      </c>
      <c r="F925" s="17">
        <v>111370000</v>
      </c>
      <c r="G925" s="17">
        <v>0.16</v>
      </c>
      <c r="H925" s="17"/>
      <c r="I925" s="17">
        <v>1</v>
      </c>
      <c r="J925" s="17">
        <v>5</v>
      </c>
      <c r="K925" s="17">
        <v>4</v>
      </c>
      <c r="L925" s="17"/>
      <c r="M925" s="17">
        <v>5</v>
      </c>
      <c r="N925" s="17">
        <v>26</v>
      </c>
      <c r="O925" s="17">
        <v>66</v>
      </c>
      <c r="P925" s="17">
        <v>1</v>
      </c>
      <c r="Q925" s="17">
        <v>1</v>
      </c>
      <c r="R925" s="17">
        <v>1</v>
      </c>
      <c r="S925" s="17"/>
      <c r="T925" s="17">
        <v>10</v>
      </c>
      <c r="U925" s="17">
        <v>7</v>
      </c>
      <c r="V925" s="17">
        <v>1</v>
      </c>
      <c r="W925" s="17">
        <v>1</v>
      </c>
    </row>
    <row r="926" spans="2:23">
      <c r="B926" t="s">
        <v>3035</v>
      </c>
      <c r="C926" s="18" t="s">
        <v>3034</v>
      </c>
      <c r="D926" s="17">
        <v>12</v>
      </c>
      <c r="E926" s="17">
        <v>0.70000000000000007</v>
      </c>
      <c r="F926" s="17">
        <v>111350000</v>
      </c>
      <c r="G926" s="17">
        <v>0.26</v>
      </c>
      <c r="H926" s="17"/>
      <c r="I926" s="17">
        <v>1</v>
      </c>
      <c r="J926" s="17">
        <v>3</v>
      </c>
      <c r="K926" s="17">
        <v>1</v>
      </c>
      <c r="L926" s="17"/>
      <c r="M926" s="17">
        <v>1</v>
      </c>
      <c r="N926" s="17">
        <v>2</v>
      </c>
      <c r="O926" s="17">
        <v>3</v>
      </c>
      <c r="P926" s="17">
        <v>1</v>
      </c>
      <c r="Q926" s="17">
        <v>1</v>
      </c>
      <c r="R926" s="17">
        <v>1</v>
      </c>
      <c r="S926" s="17"/>
      <c r="T926" s="17">
        <v>5</v>
      </c>
      <c r="U926" s="17">
        <v>5</v>
      </c>
      <c r="V926" s="17">
        <v>2</v>
      </c>
      <c r="W926" s="17">
        <v>1</v>
      </c>
    </row>
    <row r="927" spans="2:23">
      <c r="B927" t="s">
        <v>3038</v>
      </c>
      <c r="C927" s="18" t="s">
        <v>3037</v>
      </c>
      <c r="D927" s="17">
        <v>15</v>
      </c>
      <c r="E927" s="17">
        <v>0.95</v>
      </c>
      <c r="F927" s="17">
        <v>111160000</v>
      </c>
      <c r="G927" s="17">
        <v>0.13</v>
      </c>
      <c r="H927" s="17"/>
      <c r="I927" s="17">
        <v>1</v>
      </c>
      <c r="J927" s="17">
        <v>1</v>
      </c>
      <c r="K927" s="17">
        <v>1</v>
      </c>
      <c r="L927" s="17"/>
      <c r="M927" s="17">
        <v>1</v>
      </c>
      <c r="N927" s="17">
        <v>5</v>
      </c>
      <c r="O927" s="17">
        <v>1</v>
      </c>
      <c r="P927" s="17">
        <v>1</v>
      </c>
      <c r="Q927" s="17">
        <v>2</v>
      </c>
      <c r="R927" s="17">
        <v>1</v>
      </c>
      <c r="S927" s="17"/>
      <c r="T927" s="17">
        <v>7</v>
      </c>
      <c r="U927" s="17">
        <v>2</v>
      </c>
      <c r="V927" s="17">
        <v>1</v>
      </c>
      <c r="W927" s="17">
        <v>1</v>
      </c>
    </row>
    <row r="928" spans="2:23">
      <c r="B928" t="s">
        <v>3041</v>
      </c>
      <c r="C928" s="18" t="s">
        <v>3040</v>
      </c>
      <c r="D928" s="17">
        <v>37</v>
      </c>
      <c r="E928" s="17">
        <v>0.25</v>
      </c>
      <c r="F928" s="17">
        <v>111010000</v>
      </c>
      <c r="G928" s="17">
        <v>0.24</v>
      </c>
      <c r="H928" s="17"/>
      <c r="I928" s="17">
        <v>1</v>
      </c>
      <c r="J928" s="17">
        <v>13</v>
      </c>
      <c r="K928" s="17">
        <v>1</v>
      </c>
      <c r="L928" s="17"/>
      <c r="M928" s="17">
        <v>1</v>
      </c>
      <c r="N928" s="17">
        <v>1</v>
      </c>
      <c r="O928" s="17">
        <v>1</v>
      </c>
      <c r="P928" s="17">
        <v>1</v>
      </c>
      <c r="Q928" s="17">
        <v>1</v>
      </c>
      <c r="R928" s="17">
        <v>1</v>
      </c>
      <c r="S928" s="17"/>
      <c r="T928" s="17">
        <v>80</v>
      </c>
      <c r="U928" s="17">
        <v>5</v>
      </c>
      <c r="V928" s="17">
        <v>4</v>
      </c>
      <c r="W928" s="17">
        <v>1</v>
      </c>
    </row>
    <row r="929" spans="2:23">
      <c r="B929" t="s">
        <v>3044</v>
      </c>
      <c r="C929" s="18" t="s">
        <v>3043</v>
      </c>
      <c r="D929" s="17">
        <v>15</v>
      </c>
      <c r="E929" s="17">
        <v>0.95</v>
      </c>
      <c r="F929" s="17">
        <v>110960000</v>
      </c>
      <c r="G929" s="17">
        <v>0.36</v>
      </c>
      <c r="H929" s="17"/>
      <c r="I929" s="17">
        <v>1</v>
      </c>
      <c r="J929" s="17">
        <v>1</v>
      </c>
      <c r="K929" s="17">
        <v>1</v>
      </c>
      <c r="L929" s="17"/>
      <c r="M929" s="17">
        <v>5</v>
      </c>
      <c r="N929" s="17">
        <v>13</v>
      </c>
      <c r="O929" s="17">
        <v>1</v>
      </c>
      <c r="P929" s="17">
        <v>1</v>
      </c>
      <c r="Q929" s="17">
        <v>2</v>
      </c>
      <c r="R929" s="17">
        <v>1</v>
      </c>
      <c r="S929" s="17"/>
      <c r="T929" s="17">
        <v>10</v>
      </c>
      <c r="U929" s="17">
        <v>2</v>
      </c>
      <c r="V929" s="17">
        <v>1</v>
      </c>
      <c r="W929" s="17">
        <v>1</v>
      </c>
    </row>
    <row r="930" spans="2:23">
      <c r="B930" t="s">
        <v>3047</v>
      </c>
      <c r="C930" s="18" t="s">
        <v>3046</v>
      </c>
      <c r="D930" s="17">
        <v>22</v>
      </c>
      <c r="E930" s="17">
        <v>0.08</v>
      </c>
      <c r="F930" s="17">
        <v>110750000</v>
      </c>
      <c r="G930" s="17">
        <v>0.2</v>
      </c>
      <c r="H930" s="17"/>
      <c r="I930" s="17">
        <v>1</v>
      </c>
      <c r="J930" s="17">
        <v>1</v>
      </c>
      <c r="K930" s="17">
        <v>1</v>
      </c>
      <c r="L930" s="17"/>
      <c r="M930" s="17">
        <v>5</v>
      </c>
      <c r="N930" s="17">
        <v>30</v>
      </c>
      <c r="O930" s="17">
        <v>1</v>
      </c>
      <c r="P930" s="17">
        <v>1</v>
      </c>
      <c r="Q930" s="17">
        <v>1</v>
      </c>
      <c r="R930" s="17">
        <v>1</v>
      </c>
      <c r="S930" s="17"/>
      <c r="T930" s="17">
        <v>3</v>
      </c>
      <c r="U930" s="17">
        <v>2</v>
      </c>
      <c r="V930" s="17">
        <v>1</v>
      </c>
      <c r="W930" s="17">
        <v>1</v>
      </c>
    </row>
    <row r="931" spans="2:23">
      <c r="B931" t="s">
        <v>3050</v>
      </c>
      <c r="C931" s="18" t="s">
        <v>3049</v>
      </c>
      <c r="D931" s="17">
        <v>2</v>
      </c>
      <c r="E931" s="17">
        <v>0.15</v>
      </c>
      <c r="F931" s="17">
        <v>110640000</v>
      </c>
      <c r="G931" s="17">
        <v>6.9999999999999993E-2</v>
      </c>
      <c r="H931" s="17"/>
      <c r="I931" s="17">
        <v>2</v>
      </c>
      <c r="J931" s="17">
        <v>1</v>
      </c>
      <c r="K931" s="17">
        <v>1</v>
      </c>
      <c r="L931" s="17"/>
      <c r="M931" s="17">
        <v>3</v>
      </c>
      <c r="N931" s="17">
        <v>3</v>
      </c>
      <c r="O931" s="17">
        <v>2</v>
      </c>
      <c r="P931" s="17">
        <v>1</v>
      </c>
      <c r="Q931" s="17">
        <v>1</v>
      </c>
      <c r="R931" s="17">
        <v>1</v>
      </c>
      <c r="S931" s="17"/>
      <c r="T931" s="17">
        <v>6</v>
      </c>
      <c r="U931" s="17">
        <v>4</v>
      </c>
      <c r="V931" s="17">
        <v>3</v>
      </c>
      <c r="W931" s="17">
        <v>1</v>
      </c>
    </row>
    <row r="932" spans="2:23">
      <c r="B932" t="s">
        <v>3053</v>
      </c>
      <c r="C932" s="18" t="s">
        <v>3052</v>
      </c>
      <c r="D932" s="17">
        <v>17</v>
      </c>
      <c r="E932" s="17">
        <v>0.71000000000000008</v>
      </c>
      <c r="F932" s="17">
        <v>110270000</v>
      </c>
      <c r="G932" s="17">
        <v>0.2</v>
      </c>
      <c r="H932" s="17"/>
      <c r="I932" s="17">
        <v>3</v>
      </c>
      <c r="J932" s="17">
        <v>31</v>
      </c>
      <c r="K932" s="17">
        <v>4</v>
      </c>
      <c r="L932" s="17"/>
      <c r="M932" s="17">
        <v>11</v>
      </c>
      <c r="N932" s="17">
        <v>28</v>
      </c>
      <c r="O932" s="17">
        <v>58</v>
      </c>
      <c r="P932" s="17">
        <v>1</v>
      </c>
      <c r="Q932" s="17">
        <v>1</v>
      </c>
      <c r="R932" s="17">
        <v>1</v>
      </c>
      <c r="S932" s="17"/>
      <c r="T932" s="17">
        <v>25</v>
      </c>
      <c r="U932" s="17">
        <v>6</v>
      </c>
      <c r="V932" s="17">
        <v>5</v>
      </c>
      <c r="W932" s="17">
        <v>1</v>
      </c>
    </row>
    <row r="933" spans="2:23">
      <c r="B933" t="s">
        <v>3056</v>
      </c>
      <c r="C933" s="18" t="s">
        <v>3055</v>
      </c>
      <c r="D933" s="17">
        <v>1</v>
      </c>
      <c r="E933" s="17">
        <v>0.70000000000000007</v>
      </c>
      <c r="F933" s="17">
        <v>109830000</v>
      </c>
      <c r="G933" s="17">
        <v>0.36</v>
      </c>
      <c r="H933" s="17"/>
      <c r="I933" s="17">
        <v>4</v>
      </c>
      <c r="J933" s="17">
        <v>11</v>
      </c>
      <c r="K933" s="17">
        <v>4</v>
      </c>
      <c r="L933" s="17"/>
      <c r="M933" s="17">
        <v>13</v>
      </c>
      <c r="N933" s="17">
        <v>31</v>
      </c>
      <c r="O933" s="17">
        <v>67</v>
      </c>
      <c r="P933" s="17">
        <v>1</v>
      </c>
      <c r="Q933" s="17">
        <v>1</v>
      </c>
      <c r="R933" s="17">
        <v>1</v>
      </c>
      <c r="S933" s="17"/>
      <c r="T933" s="17">
        <v>16</v>
      </c>
      <c r="U933" s="17">
        <v>12</v>
      </c>
      <c r="V933" s="17">
        <v>9</v>
      </c>
      <c r="W933" s="17">
        <v>2</v>
      </c>
    </row>
    <row r="934" spans="2:23">
      <c r="B934" t="s">
        <v>3059</v>
      </c>
      <c r="C934" s="18" t="s">
        <v>3058</v>
      </c>
      <c r="D934" s="17">
        <v>5</v>
      </c>
      <c r="E934" s="17">
        <v>0.35000000000000003</v>
      </c>
      <c r="F934" s="17">
        <v>109820000</v>
      </c>
      <c r="G934" s="17">
        <v>0.11</v>
      </c>
      <c r="H934" s="17"/>
      <c r="I934" s="17">
        <v>1</v>
      </c>
      <c r="J934" s="17">
        <v>4</v>
      </c>
      <c r="K934" s="17">
        <v>1</v>
      </c>
      <c r="L934" s="17"/>
      <c r="M934" s="17">
        <v>1</v>
      </c>
      <c r="N934" s="17">
        <v>4</v>
      </c>
      <c r="O934" s="17">
        <v>4</v>
      </c>
      <c r="P934" s="17">
        <v>1</v>
      </c>
      <c r="Q934" s="17">
        <v>1</v>
      </c>
      <c r="R934" s="17">
        <v>1</v>
      </c>
      <c r="S934" s="17"/>
      <c r="T934" s="17">
        <v>1</v>
      </c>
      <c r="U934" s="17">
        <v>8</v>
      </c>
      <c r="V934" s="17">
        <v>11</v>
      </c>
      <c r="W934" s="17">
        <v>1</v>
      </c>
    </row>
    <row r="935" spans="2:23">
      <c r="B935" t="s">
        <v>3062</v>
      </c>
      <c r="C935" s="18" t="s">
        <v>3061</v>
      </c>
      <c r="D935" s="17">
        <v>2</v>
      </c>
      <c r="E935" s="17">
        <v>0.3</v>
      </c>
      <c r="F935" s="17">
        <v>109800000</v>
      </c>
      <c r="G935" s="17">
        <v>0.15</v>
      </c>
      <c r="H935" s="17"/>
      <c r="I935" s="17">
        <v>1</v>
      </c>
      <c r="J935" s="17">
        <v>4</v>
      </c>
      <c r="K935" s="17">
        <v>2</v>
      </c>
      <c r="L935" s="17"/>
      <c r="M935" s="17">
        <v>1</v>
      </c>
      <c r="N935" s="17">
        <v>2</v>
      </c>
      <c r="O935" s="17">
        <v>4</v>
      </c>
      <c r="P935" s="17">
        <v>1</v>
      </c>
      <c r="Q935" s="17">
        <v>1</v>
      </c>
      <c r="R935" s="17">
        <v>1</v>
      </c>
      <c r="S935" s="17"/>
      <c r="T935" s="17">
        <v>3</v>
      </c>
      <c r="U935" s="17">
        <v>8</v>
      </c>
      <c r="V935" s="17">
        <v>11</v>
      </c>
      <c r="W935" s="17">
        <v>1</v>
      </c>
    </row>
    <row r="936" spans="2:23">
      <c r="B936" t="s">
        <v>3065</v>
      </c>
      <c r="C936" s="18" t="s">
        <v>3064</v>
      </c>
      <c r="D936" s="17">
        <v>20</v>
      </c>
      <c r="E936" s="17">
        <v>1.35</v>
      </c>
      <c r="F936" s="17">
        <v>108710000</v>
      </c>
      <c r="G936" s="17">
        <v>0.09</v>
      </c>
      <c r="H936" s="17"/>
      <c r="I936" s="17">
        <v>3</v>
      </c>
      <c r="J936" s="17">
        <v>1</v>
      </c>
      <c r="K936" s="17">
        <v>4</v>
      </c>
      <c r="L936" s="17"/>
      <c r="M936" s="17">
        <v>4</v>
      </c>
      <c r="N936" s="17">
        <v>6</v>
      </c>
      <c r="O936" s="17">
        <v>19</v>
      </c>
      <c r="P936" s="17">
        <v>1</v>
      </c>
      <c r="Q936" s="17">
        <v>2</v>
      </c>
      <c r="R936" s="17">
        <v>2</v>
      </c>
      <c r="S936" s="17"/>
      <c r="T936" s="17">
        <v>1</v>
      </c>
      <c r="U936" s="17">
        <v>6</v>
      </c>
      <c r="V936" s="17">
        <v>5</v>
      </c>
      <c r="W936" s="17">
        <v>1</v>
      </c>
    </row>
    <row r="937" spans="2:23">
      <c r="B937" t="s">
        <v>3068</v>
      </c>
      <c r="C937" s="18" t="s">
        <v>3067</v>
      </c>
      <c r="D937" s="17">
        <v>27</v>
      </c>
      <c r="E937" s="17">
        <v>0.4</v>
      </c>
      <c r="F937" s="17">
        <v>106510000</v>
      </c>
      <c r="G937" s="17">
        <v>0.11</v>
      </c>
      <c r="H937" s="17"/>
      <c r="I937" s="17">
        <v>2</v>
      </c>
      <c r="J937" s="17">
        <v>26</v>
      </c>
      <c r="K937" s="17">
        <v>1</v>
      </c>
      <c r="L937" s="17"/>
      <c r="M937" s="17">
        <v>3</v>
      </c>
      <c r="N937" s="17">
        <v>12</v>
      </c>
      <c r="O937" s="17">
        <v>2</v>
      </c>
      <c r="P937" s="17">
        <v>1</v>
      </c>
      <c r="Q937" s="17">
        <v>1</v>
      </c>
      <c r="R937" s="17">
        <v>1</v>
      </c>
      <c r="S937" s="17"/>
      <c r="T937" s="17">
        <v>1</v>
      </c>
      <c r="U937" s="17">
        <v>23</v>
      </c>
      <c r="V937" s="17">
        <v>3</v>
      </c>
      <c r="W937" s="17">
        <v>1</v>
      </c>
    </row>
    <row r="938" spans="2:23">
      <c r="B938" t="s">
        <v>3071</v>
      </c>
      <c r="C938" s="18" t="s">
        <v>3070</v>
      </c>
      <c r="D938" s="17">
        <v>12</v>
      </c>
      <c r="E938" s="17">
        <v>0.67999999999999994</v>
      </c>
      <c r="F938" s="17">
        <v>105540000</v>
      </c>
      <c r="G938" s="17">
        <v>0.24</v>
      </c>
      <c r="H938" s="17"/>
      <c r="I938" s="17">
        <v>1</v>
      </c>
      <c r="J938" s="17">
        <v>4</v>
      </c>
      <c r="K938" s="17">
        <v>1</v>
      </c>
      <c r="L938" s="17"/>
      <c r="M938" s="17">
        <v>1</v>
      </c>
      <c r="N938" s="17">
        <v>2</v>
      </c>
      <c r="O938" s="17">
        <v>4</v>
      </c>
      <c r="P938" s="17">
        <v>1</v>
      </c>
      <c r="Q938" s="17">
        <v>1</v>
      </c>
      <c r="R938" s="17">
        <v>1</v>
      </c>
      <c r="S938" s="17"/>
      <c r="T938" s="17">
        <v>5</v>
      </c>
      <c r="U938" s="17">
        <v>5</v>
      </c>
      <c r="V938" s="17">
        <v>2</v>
      </c>
      <c r="W938" s="17">
        <v>1</v>
      </c>
    </row>
    <row r="939" spans="2:23">
      <c r="B939" t="s">
        <v>3074</v>
      </c>
      <c r="C939" s="18" t="s">
        <v>3073</v>
      </c>
      <c r="D939" s="17">
        <v>28</v>
      </c>
      <c r="E939" s="17">
        <v>0.28999999999999998</v>
      </c>
      <c r="F939" s="17">
        <v>104780000</v>
      </c>
      <c r="G939" s="17">
        <v>0.25</v>
      </c>
      <c r="H939" s="17"/>
      <c r="I939" s="17">
        <v>1</v>
      </c>
      <c r="J939" s="17">
        <v>19</v>
      </c>
      <c r="K939" s="17">
        <v>1</v>
      </c>
      <c r="L939" s="17"/>
      <c r="M939" s="17">
        <v>1</v>
      </c>
      <c r="N939" s="17">
        <v>1</v>
      </c>
      <c r="O939" s="17">
        <v>1</v>
      </c>
      <c r="P939" s="17">
        <v>1</v>
      </c>
      <c r="Q939" s="17">
        <v>1</v>
      </c>
      <c r="R939" s="17">
        <v>1</v>
      </c>
      <c r="S939" s="17"/>
      <c r="T939" s="17">
        <v>1</v>
      </c>
      <c r="U939" s="17">
        <v>22</v>
      </c>
      <c r="V939" s="17">
        <v>1</v>
      </c>
      <c r="W939" s="17">
        <v>1</v>
      </c>
    </row>
    <row r="940" spans="2:23">
      <c r="B940" t="s">
        <v>3077</v>
      </c>
      <c r="C940" s="18" t="s">
        <v>3076</v>
      </c>
      <c r="D940" s="17">
        <v>4</v>
      </c>
      <c r="E940" s="17">
        <v>0.57999999999999996</v>
      </c>
      <c r="F940" s="17">
        <v>104350000</v>
      </c>
      <c r="G940" s="17">
        <v>0.18</v>
      </c>
      <c r="H940" s="17"/>
      <c r="I940" s="17">
        <v>1</v>
      </c>
      <c r="J940" s="17">
        <v>13</v>
      </c>
      <c r="K940" s="17">
        <v>1</v>
      </c>
      <c r="L940" s="17"/>
      <c r="M940" s="17">
        <v>5</v>
      </c>
      <c r="N940" s="17">
        <v>21</v>
      </c>
      <c r="O940" s="17">
        <v>68</v>
      </c>
      <c r="P940" s="17">
        <v>1</v>
      </c>
      <c r="Q940" s="17">
        <v>1</v>
      </c>
      <c r="R940" s="17">
        <v>1</v>
      </c>
      <c r="S940" s="17"/>
      <c r="T940" s="17">
        <v>15</v>
      </c>
      <c r="U940" s="17">
        <v>5</v>
      </c>
      <c r="V940" s="17">
        <v>2</v>
      </c>
      <c r="W940" s="17">
        <v>1</v>
      </c>
    </row>
    <row r="941" spans="2:23">
      <c r="B941" t="s">
        <v>3081</v>
      </c>
      <c r="C941" s="18" t="s">
        <v>3080</v>
      </c>
      <c r="D941" s="17">
        <v>2</v>
      </c>
      <c r="E941" s="17">
        <v>0.1</v>
      </c>
      <c r="F941" s="17">
        <v>103660000</v>
      </c>
      <c r="G941" s="17">
        <v>0.12</v>
      </c>
      <c r="H941" s="17"/>
      <c r="I941" s="17">
        <v>2</v>
      </c>
      <c r="J941" s="17">
        <v>17</v>
      </c>
      <c r="K941" s="17">
        <v>1</v>
      </c>
      <c r="L941" s="17"/>
      <c r="M941" s="17">
        <v>3</v>
      </c>
      <c r="N941" s="17">
        <v>3</v>
      </c>
      <c r="O941" s="17">
        <v>6</v>
      </c>
      <c r="P941" s="17">
        <v>1</v>
      </c>
      <c r="Q941" s="17">
        <v>1</v>
      </c>
      <c r="R941" s="17">
        <v>1</v>
      </c>
      <c r="S941" s="17"/>
      <c r="T941" s="17">
        <v>6</v>
      </c>
      <c r="U941" s="17">
        <v>20</v>
      </c>
      <c r="V941" s="17">
        <v>3</v>
      </c>
      <c r="W941" s="17">
        <v>1</v>
      </c>
    </row>
    <row r="942" spans="2:23">
      <c r="B942" t="s">
        <v>3084</v>
      </c>
      <c r="C942" s="18" t="s">
        <v>3083</v>
      </c>
      <c r="D942" s="17">
        <v>22</v>
      </c>
      <c r="E942" s="17">
        <v>0.44999999999999996</v>
      </c>
      <c r="F942" s="17">
        <v>103580000</v>
      </c>
      <c r="G942" s="17">
        <v>0.12</v>
      </c>
      <c r="H942" s="17"/>
      <c r="I942" s="17">
        <v>2</v>
      </c>
      <c r="J942" s="17">
        <v>11</v>
      </c>
      <c r="K942" s="17">
        <v>1</v>
      </c>
      <c r="L942" s="17"/>
      <c r="M942" s="17">
        <v>2</v>
      </c>
      <c r="N942" s="17">
        <v>3</v>
      </c>
      <c r="O942" s="17">
        <v>6</v>
      </c>
      <c r="P942" s="17">
        <v>1</v>
      </c>
      <c r="Q942" s="17">
        <v>1</v>
      </c>
      <c r="R942" s="17">
        <v>1</v>
      </c>
      <c r="S942" s="17"/>
      <c r="T942" s="17">
        <v>16</v>
      </c>
      <c r="U942" s="17">
        <v>12</v>
      </c>
      <c r="V942" s="17">
        <v>9</v>
      </c>
      <c r="W942" s="17">
        <v>2</v>
      </c>
    </row>
    <row r="943" spans="2:23">
      <c r="B943" t="s">
        <v>3087</v>
      </c>
      <c r="C943" s="18" t="s">
        <v>3086</v>
      </c>
      <c r="D943" s="17">
        <v>32</v>
      </c>
      <c r="E943" s="17">
        <v>0.66</v>
      </c>
      <c r="F943" s="17">
        <v>103300000</v>
      </c>
      <c r="G943" s="17">
        <v>0.24</v>
      </c>
      <c r="H943" s="17"/>
      <c r="I943" s="17">
        <v>1</v>
      </c>
      <c r="J943" s="17">
        <v>21</v>
      </c>
      <c r="K943" s="17">
        <v>1</v>
      </c>
      <c r="L943" s="17"/>
      <c r="M943" s="17">
        <v>1</v>
      </c>
      <c r="N943" s="17">
        <v>1</v>
      </c>
      <c r="O943" s="17">
        <v>1</v>
      </c>
      <c r="P943" s="17">
        <v>1</v>
      </c>
      <c r="Q943" s="17">
        <v>1</v>
      </c>
      <c r="R943" s="17">
        <v>1</v>
      </c>
      <c r="S943" s="17"/>
      <c r="T943" s="17">
        <v>47</v>
      </c>
      <c r="U943" s="17">
        <v>16</v>
      </c>
      <c r="V943" s="17">
        <v>12</v>
      </c>
      <c r="W943" s="17">
        <v>1</v>
      </c>
    </row>
    <row r="944" spans="2:23">
      <c r="B944" t="s">
        <v>3090</v>
      </c>
      <c r="C944" s="18" t="s">
        <v>3089</v>
      </c>
      <c r="D944" s="17">
        <v>4</v>
      </c>
      <c r="E944" s="17">
        <v>0.3</v>
      </c>
      <c r="F944" s="17">
        <v>103220000</v>
      </c>
      <c r="G944" s="17">
        <v>0.06</v>
      </c>
      <c r="H944" s="17"/>
      <c r="I944" s="17">
        <v>2</v>
      </c>
      <c r="J944" s="17">
        <v>11</v>
      </c>
      <c r="K944" s="17">
        <v>1</v>
      </c>
      <c r="L944" s="17"/>
      <c r="M944" s="17">
        <v>2</v>
      </c>
      <c r="N944" s="17">
        <v>3</v>
      </c>
      <c r="O944" s="17">
        <v>11</v>
      </c>
      <c r="P944" s="17">
        <v>1</v>
      </c>
      <c r="Q944" s="17">
        <v>1</v>
      </c>
      <c r="R944" s="17">
        <v>1</v>
      </c>
      <c r="S944" s="17"/>
      <c r="T944" s="17">
        <v>16</v>
      </c>
      <c r="U944" s="17">
        <v>12</v>
      </c>
      <c r="V944" s="17">
        <v>9</v>
      </c>
      <c r="W944" s="17">
        <v>2</v>
      </c>
    </row>
    <row r="945" spans="2:23">
      <c r="B945" t="s">
        <v>3093</v>
      </c>
      <c r="C945" s="18" t="s">
        <v>3092</v>
      </c>
      <c r="D945" s="17">
        <v>12</v>
      </c>
      <c r="E945" s="17">
        <v>0.86999999999999988</v>
      </c>
      <c r="F945" s="17">
        <v>103000000</v>
      </c>
      <c r="G945" s="17">
        <v>0.24</v>
      </c>
      <c r="H945" s="17"/>
      <c r="I945" s="17">
        <v>5</v>
      </c>
      <c r="J945" s="17">
        <v>11</v>
      </c>
      <c r="K945" s="17">
        <v>4</v>
      </c>
      <c r="L945" s="17"/>
      <c r="M945" s="17">
        <v>14</v>
      </c>
      <c r="N945" s="17">
        <v>33</v>
      </c>
      <c r="O945" s="17">
        <v>34</v>
      </c>
      <c r="P945" s="17">
        <v>1</v>
      </c>
      <c r="Q945" s="17">
        <v>1</v>
      </c>
      <c r="R945" s="17">
        <v>1</v>
      </c>
      <c r="S945" s="17"/>
      <c r="T945" s="17">
        <v>16</v>
      </c>
      <c r="U945" s="17">
        <v>12</v>
      </c>
      <c r="V945" s="17">
        <v>9</v>
      </c>
      <c r="W945" s="17">
        <v>2</v>
      </c>
    </row>
    <row r="946" spans="2:23">
      <c r="B946" t="s">
        <v>3096</v>
      </c>
      <c r="C946" s="18" t="s">
        <v>3095</v>
      </c>
      <c r="D946" s="17">
        <v>12</v>
      </c>
      <c r="E946" s="17">
        <v>0.70000000000000007</v>
      </c>
      <c r="F946" s="17">
        <v>102940000</v>
      </c>
      <c r="G946" s="17">
        <v>0.2</v>
      </c>
      <c r="H946" s="17"/>
      <c r="I946" s="17">
        <v>1</v>
      </c>
      <c r="J946" s="17">
        <v>3</v>
      </c>
      <c r="K946" s="17">
        <v>1</v>
      </c>
      <c r="L946" s="17"/>
      <c r="M946" s="17">
        <v>1</v>
      </c>
      <c r="N946" s="17">
        <v>4</v>
      </c>
      <c r="O946" s="17">
        <v>3</v>
      </c>
      <c r="P946" s="17">
        <v>1</v>
      </c>
      <c r="Q946" s="17">
        <v>1</v>
      </c>
      <c r="R946" s="17">
        <v>1</v>
      </c>
      <c r="S946" s="17"/>
      <c r="T946" s="17">
        <v>5</v>
      </c>
      <c r="U946" s="17">
        <v>5</v>
      </c>
      <c r="V946" s="17">
        <v>2</v>
      </c>
      <c r="W946" s="17">
        <v>1</v>
      </c>
    </row>
    <row r="947" spans="2:23">
      <c r="B947" t="s">
        <v>3099</v>
      </c>
      <c r="C947" s="18" t="s">
        <v>3098</v>
      </c>
      <c r="D947" s="17">
        <v>12</v>
      </c>
      <c r="E947" s="17">
        <v>0.83</v>
      </c>
      <c r="F947" s="17">
        <v>102160000</v>
      </c>
      <c r="G947" s="17">
        <v>0.25</v>
      </c>
      <c r="H947" s="17"/>
      <c r="I947" s="17">
        <v>1</v>
      </c>
      <c r="J947" s="17">
        <v>11</v>
      </c>
      <c r="K947" s="17">
        <v>6</v>
      </c>
      <c r="L947" s="17"/>
      <c r="M947" s="17">
        <v>1</v>
      </c>
      <c r="N947" s="17">
        <v>2</v>
      </c>
      <c r="O947" s="17">
        <v>1</v>
      </c>
      <c r="P947" s="17">
        <v>1</v>
      </c>
      <c r="Q947" s="17">
        <v>1</v>
      </c>
      <c r="R947" s="17">
        <v>1</v>
      </c>
      <c r="S947" s="17"/>
      <c r="T947" s="17">
        <v>16</v>
      </c>
      <c r="U947" s="17">
        <v>12</v>
      </c>
      <c r="V947" s="17">
        <v>9</v>
      </c>
      <c r="W947" s="17">
        <v>2</v>
      </c>
    </row>
    <row r="948" spans="2:23">
      <c r="B948" t="s">
        <v>3102</v>
      </c>
      <c r="C948" s="18" t="s">
        <v>3101</v>
      </c>
      <c r="D948" s="17">
        <v>11</v>
      </c>
      <c r="E948" s="17">
        <v>0.19</v>
      </c>
      <c r="F948" s="17">
        <v>101380000</v>
      </c>
      <c r="G948" s="17">
        <v>0.15</v>
      </c>
      <c r="H948" s="17"/>
      <c r="I948" s="17">
        <v>1</v>
      </c>
      <c r="J948" s="17">
        <v>13</v>
      </c>
      <c r="K948" s="17">
        <v>1</v>
      </c>
      <c r="L948" s="17"/>
      <c r="M948" s="17">
        <v>1</v>
      </c>
      <c r="N948" s="17">
        <v>1</v>
      </c>
      <c r="O948" s="17">
        <v>1</v>
      </c>
      <c r="P948" s="17">
        <v>1</v>
      </c>
      <c r="Q948" s="17">
        <v>1</v>
      </c>
      <c r="R948" s="17">
        <v>1</v>
      </c>
      <c r="S948" s="17"/>
      <c r="T948" s="17">
        <v>80</v>
      </c>
      <c r="U948" s="17">
        <v>5</v>
      </c>
      <c r="V948" s="17">
        <v>4</v>
      </c>
      <c r="W948" s="17">
        <v>1</v>
      </c>
    </row>
    <row r="949" spans="2:23">
      <c r="B949" t="s">
        <v>3105</v>
      </c>
      <c r="C949" s="18" t="s">
        <v>3104</v>
      </c>
      <c r="D949" s="17">
        <v>21</v>
      </c>
      <c r="E949" s="17">
        <v>1.1100000000000001</v>
      </c>
      <c r="F949" s="17">
        <v>101380000</v>
      </c>
      <c r="G949" s="17">
        <v>0.09</v>
      </c>
      <c r="H949" s="17"/>
      <c r="I949" s="17">
        <v>1</v>
      </c>
      <c r="J949" s="17">
        <v>1</v>
      </c>
      <c r="K949" s="17">
        <v>3</v>
      </c>
      <c r="L949" s="17"/>
      <c r="M949" s="17">
        <v>1</v>
      </c>
      <c r="N949" s="17">
        <v>2</v>
      </c>
      <c r="O949" s="17">
        <v>1</v>
      </c>
      <c r="P949" s="17">
        <v>2</v>
      </c>
      <c r="Q949" s="17">
        <v>1</v>
      </c>
      <c r="R949" s="17">
        <v>1</v>
      </c>
      <c r="S949" s="17"/>
      <c r="T949" s="17">
        <v>3</v>
      </c>
      <c r="U949" s="17">
        <v>2</v>
      </c>
      <c r="V949" s="17">
        <v>1</v>
      </c>
      <c r="W949" s="17">
        <v>1</v>
      </c>
    </row>
    <row r="950" spans="2:23">
      <c r="B950" t="s">
        <v>3107</v>
      </c>
      <c r="C950" s="18" t="s">
        <v>3106</v>
      </c>
      <c r="D950" s="17">
        <v>1</v>
      </c>
      <c r="E950" s="17">
        <v>0.35000000000000003</v>
      </c>
      <c r="F950" s="17">
        <v>101360000</v>
      </c>
      <c r="G950" s="17">
        <v>0.18</v>
      </c>
      <c r="H950" s="17"/>
      <c r="I950" s="17">
        <v>1</v>
      </c>
      <c r="J950" s="17">
        <v>8</v>
      </c>
      <c r="K950" s="17">
        <v>1</v>
      </c>
      <c r="L950" s="17"/>
      <c r="M950" s="17">
        <v>5</v>
      </c>
      <c r="N950" s="17">
        <v>8</v>
      </c>
      <c r="O950" s="17">
        <v>61</v>
      </c>
      <c r="P950" s="17">
        <v>1</v>
      </c>
      <c r="Q950" s="17">
        <v>1</v>
      </c>
      <c r="R950" s="17">
        <v>1</v>
      </c>
      <c r="S950" s="17"/>
      <c r="T950" s="17">
        <v>1</v>
      </c>
      <c r="U950" s="17">
        <v>2</v>
      </c>
      <c r="V950" s="17">
        <v>8</v>
      </c>
      <c r="W950" s="17">
        <v>1</v>
      </c>
    </row>
    <row r="951" spans="2:23">
      <c r="B951" t="s">
        <v>3110</v>
      </c>
      <c r="C951" s="18" t="s">
        <v>3109</v>
      </c>
      <c r="D951" s="17">
        <v>4</v>
      </c>
      <c r="E951" s="17">
        <v>0.70000000000000007</v>
      </c>
      <c r="F951" s="17">
        <v>101280000</v>
      </c>
      <c r="G951" s="17">
        <v>0.45999999999999996</v>
      </c>
      <c r="H951" s="17"/>
      <c r="I951" s="17">
        <v>1</v>
      </c>
      <c r="J951" s="17">
        <v>8</v>
      </c>
      <c r="K951" s="17">
        <v>4</v>
      </c>
      <c r="L951" s="17"/>
      <c r="M951" s="17">
        <v>5</v>
      </c>
      <c r="N951" s="17">
        <v>26</v>
      </c>
      <c r="O951" s="17">
        <v>46</v>
      </c>
      <c r="P951" s="17">
        <v>1</v>
      </c>
      <c r="Q951" s="17">
        <v>1</v>
      </c>
      <c r="R951" s="17">
        <v>1</v>
      </c>
      <c r="S951" s="17"/>
      <c r="T951" s="17">
        <v>81</v>
      </c>
      <c r="U951" s="17">
        <v>1</v>
      </c>
      <c r="V951" s="17">
        <v>2</v>
      </c>
      <c r="W951" s="17">
        <v>1</v>
      </c>
    </row>
    <row r="952" spans="2:23">
      <c r="B952" t="s">
        <v>3113</v>
      </c>
      <c r="C952" s="18" t="s">
        <v>3112</v>
      </c>
      <c r="D952" s="17">
        <v>32</v>
      </c>
      <c r="E952" s="17">
        <v>0.6</v>
      </c>
      <c r="F952" s="17">
        <v>100520000</v>
      </c>
      <c r="G952" s="17">
        <v>0.32</v>
      </c>
      <c r="H952" s="17"/>
      <c r="I952" s="17">
        <v>1</v>
      </c>
      <c r="J952" s="17">
        <v>12</v>
      </c>
      <c r="K952" s="17">
        <v>2</v>
      </c>
      <c r="L952" s="17"/>
      <c r="M952" s="17">
        <v>1</v>
      </c>
      <c r="N952" s="17">
        <v>1</v>
      </c>
      <c r="O952" s="17">
        <v>1</v>
      </c>
      <c r="P952" s="17">
        <v>1</v>
      </c>
      <c r="Q952" s="17">
        <v>1</v>
      </c>
      <c r="R952" s="17">
        <v>1</v>
      </c>
      <c r="S952" s="17"/>
      <c r="T952" s="17">
        <v>47</v>
      </c>
      <c r="U952" s="17">
        <v>8</v>
      </c>
      <c r="V952" s="17">
        <v>7</v>
      </c>
      <c r="W952" s="17">
        <v>1</v>
      </c>
    </row>
    <row r="953" spans="2:23">
      <c r="B953" t="s">
        <v>3117</v>
      </c>
      <c r="C953" s="18" t="s">
        <v>3116</v>
      </c>
      <c r="D953" s="17">
        <v>23</v>
      </c>
      <c r="E953" s="17">
        <v>0.59</v>
      </c>
      <c r="F953" s="17">
        <v>100030000</v>
      </c>
      <c r="G953" s="17">
        <v>0.26</v>
      </c>
      <c r="H953" s="17"/>
      <c r="I953" s="17">
        <v>1</v>
      </c>
      <c r="J953" s="17">
        <v>4</v>
      </c>
      <c r="K953" s="17">
        <v>1</v>
      </c>
      <c r="L953" s="17"/>
      <c r="M953" s="17">
        <v>1</v>
      </c>
      <c r="N953" s="17">
        <v>1</v>
      </c>
      <c r="O953" s="17">
        <v>4</v>
      </c>
      <c r="P953" s="17">
        <v>1</v>
      </c>
      <c r="Q953" s="17">
        <v>1</v>
      </c>
      <c r="R953" s="17">
        <v>1</v>
      </c>
      <c r="S953" s="17"/>
      <c r="T953" s="17">
        <v>82</v>
      </c>
      <c r="U953" s="17">
        <v>8</v>
      </c>
      <c r="V953" s="17">
        <v>2</v>
      </c>
      <c r="W953" s="17">
        <v>1</v>
      </c>
    </row>
    <row r="954" spans="2:23">
      <c r="B954" t="s">
        <v>3120</v>
      </c>
      <c r="C954" s="18" t="s">
        <v>3119</v>
      </c>
      <c r="D954" s="17">
        <v>15</v>
      </c>
      <c r="E954" s="17">
        <v>3.55</v>
      </c>
      <c r="F954" s="17">
        <v>99640000</v>
      </c>
      <c r="G954" s="17">
        <v>0.25</v>
      </c>
      <c r="H954" s="17"/>
      <c r="I954" s="17">
        <v>3</v>
      </c>
      <c r="J954" s="17">
        <v>1</v>
      </c>
      <c r="K954" s="17">
        <v>4</v>
      </c>
      <c r="L954" s="17"/>
      <c r="M954" s="17">
        <v>4</v>
      </c>
      <c r="N954" s="17">
        <v>6</v>
      </c>
      <c r="O954" s="17">
        <v>19</v>
      </c>
      <c r="P954" s="17">
        <v>1</v>
      </c>
      <c r="Q954" s="17">
        <v>2</v>
      </c>
      <c r="R954" s="17">
        <v>1</v>
      </c>
      <c r="S954" s="17"/>
      <c r="T954" s="17">
        <v>9</v>
      </c>
      <c r="U954" s="17">
        <v>6</v>
      </c>
      <c r="V954" s="17">
        <v>5</v>
      </c>
      <c r="W954" s="17">
        <v>1</v>
      </c>
    </row>
    <row r="955" spans="2:23">
      <c r="B955" t="s">
        <v>3123</v>
      </c>
      <c r="C955" s="18" t="s">
        <v>3122</v>
      </c>
      <c r="D955" s="17">
        <v>4</v>
      </c>
      <c r="E955" s="17">
        <v>0.6</v>
      </c>
      <c r="F955" s="17">
        <v>99520000</v>
      </c>
      <c r="G955" s="17">
        <v>0.33</v>
      </c>
      <c r="H955" s="17"/>
      <c r="I955" s="17">
        <v>1</v>
      </c>
      <c r="J955" s="17">
        <v>14</v>
      </c>
      <c r="K955" s="17">
        <v>1</v>
      </c>
      <c r="L955" s="17"/>
      <c r="M955" s="17">
        <v>5</v>
      </c>
      <c r="N955" s="17">
        <v>22</v>
      </c>
      <c r="O955" s="17">
        <v>1</v>
      </c>
      <c r="P955" s="17">
        <v>1</v>
      </c>
      <c r="Q955" s="17">
        <v>1</v>
      </c>
      <c r="R955" s="17">
        <v>1</v>
      </c>
      <c r="S955" s="17"/>
      <c r="T955" s="17">
        <v>26</v>
      </c>
      <c r="U955" s="17">
        <v>14</v>
      </c>
      <c r="V955" s="17">
        <v>12</v>
      </c>
      <c r="W955" s="17">
        <v>1</v>
      </c>
    </row>
    <row r="956" spans="2:23">
      <c r="B956" t="s">
        <v>3126</v>
      </c>
      <c r="C956" s="18" t="s">
        <v>3125</v>
      </c>
      <c r="D956" s="17">
        <v>9</v>
      </c>
      <c r="E956" s="17">
        <v>1.59</v>
      </c>
      <c r="F956" s="17">
        <v>99230000</v>
      </c>
      <c r="G956" s="17">
        <v>0.21</v>
      </c>
      <c r="H956" s="17"/>
      <c r="I956" s="17">
        <v>2</v>
      </c>
      <c r="J956" s="17">
        <v>1</v>
      </c>
      <c r="K956" s="17">
        <v>1</v>
      </c>
      <c r="L956" s="17"/>
      <c r="M956" s="17">
        <v>10</v>
      </c>
      <c r="N956" s="17">
        <v>16</v>
      </c>
      <c r="O956" s="17">
        <v>2</v>
      </c>
      <c r="P956" s="17">
        <v>1</v>
      </c>
      <c r="Q956" s="17">
        <v>1</v>
      </c>
      <c r="R956" s="17">
        <v>1</v>
      </c>
      <c r="S956" s="17"/>
      <c r="T956" s="17">
        <v>27</v>
      </c>
      <c r="U956" s="17">
        <v>4</v>
      </c>
      <c r="V956" s="17">
        <v>3</v>
      </c>
      <c r="W956" s="17">
        <v>1</v>
      </c>
    </row>
    <row r="957" spans="2:23">
      <c r="B957" t="s">
        <v>3129</v>
      </c>
      <c r="C957" s="18" t="s">
        <v>3128</v>
      </c>
      <c r="D957" s="17">
        <v>5</v>
      </c>
      <c r="E957" s="17">
        <v>0.75</v>
      </c>
      <c r="F957" s="17">
        <v>98890000</v>
      </c>
      <c r="G957" s="17">
        <v>0.12</v>
      </c>
      <c r="H957" s="17"/>
      <c r="I957" s="17">
        <v>1</v>
      </c>
      <c r="J957" s="17">
        <v>1</v>
      </c>
      <c r="K957" s="17">
        <v>7</v>
      </c>
      <c r="L957" s="17"/>
      <c r="M957" s="17">
        <v>1</v>
      </c>
      <c r="N957" s="17">
        <v>5</v>
      </c>
      <c r="O957" s="17">
        <v>1</v>
      </c>
      <c r="P957" s="17">
        <v>1</v>
      </c>
      <c r="Q957" s="17">
        <v>1</v>
      </c>
      <c r="R957" s="17">
        <v>1</v>
      </c>
      <c r="S957" s="17"/>
      <c r="T957" s="17">
        <v>63</v>
      </c>
      <c r="U957" s="17">
        <v>2</v>
      </c>
      <c r="V957" s="17">
        <v>1</v>
      </c>
      <c r="W957" s="17">
        <v>1</v>
      </c>
    </row>
    <row r="958" spans="2:23">
      <c r="B958" t="s">
        <v>3133</v>
      </c>
      <c r="C958" s="18" t="s">
        <v>3132</v>
      </c>
      <c r="D958" s="17">
        <v>53</v>
      </c>
      <c r="E958" s="17">
        <v>0.75</v>
      </c>
      <c r="F958" s="17">
        <v>98730000</v>
      </c>
      <c r="G958" s="17">
        <v>0.67999999999999994</v>
      </c>
      <c r="H958" s="17"/>
      <c r="I958" s="17">
        <v>5</v>
      </c>
      <c r="J958" s="17">
        <v>8</v>
      </c>
      <c r="K958" s="17">
        <v>4</v>
      </c>
      <c r="L958" s="17"/>
      <c r="M958" s="17">
        <v>14</v>
      </c>
      <c r="N958" s="17">
        <v>33</v>
      </c>
      <c r="O958" s="17">
        <v>34</v>
      </c>
      <c r="P958" s="17">
        <v>1</v>
      </c>
      <c r="Q958" s="17">
        <v>1</v>
      </c>
      <c r="R958" s="17">
        <v>1</v>
      </c>
      <c r="S958" s="17"/>
      <c r="T958" s="17">
        <v>10</v>
      </c>
      <c r="U958" s="17">
        <v>16</v>
      </c>
      <c r="V958" s="17">
        <v>8</v>
      </c>
      <c r="W958" s="17">
        <v>1</v>
      </c>
    </row>
    <row r="959" spans="2:23">
      <c r="B959" t="s">
        <v>3137</v>
      </c>
      <c r="C959" s="18" t="s">
        <v>3136</v>
      </c>
      <c r="D959" s="17">
        <v>28</v>
      </c>
      <c r="E959" s="17">
        <v>0.61</v>
      </c>
      <c r="F959" s="17">
        <v>98700000</v>
      </c>
      <c r="G959" s="17">
        <v>0.21</v>
      </c>
      <c r="H959" s="17"/>
      <c r="I959" s="17">
        <v>1</v>
      </c>
      <c r="J959" s="17">
        <v>1</v>
      </c>
      <c r="K959" s="17">
        <v>8</v>
      </c>
      <c r="L959" s="17"/>
      <c r="M959" s="17">
        <v>1</v>
      </c>
      <c r="N959" s="17">
        <v>2</v>
      </c>
      <c r="O959" s="17">
        <v>1</v>
      </c>
      <c r="P959" s="17">
        <v>1</v>
      </c>
      <c r="Q959" s="17">
        <v>1</v>
      </c>
      <c r="R959" s="17">
        <v>1</v>
      </c>
      <c r="S959" s="17"/>
      <c r="T959" s="17">
        <v>3</v>
      </c>
      <c r="U959" s="17">
        <v>2</v>
      </c>
      <c r="V959" s="17">
        <v>1</v>
      </c>
      <c r="W959" s="17">
        <v>1</v>
      </c>
    </row>
    <row r="960" spans="2:23">
      <c r="B960" t="s">
        <v>3141</v>
      </c>
      <c r="C960" s="18" t="s">
        <v>3140</v>
      </c>
      <c r="D960" s="17">
        <v>8</v>
      </c>
      <c r="E960" s="17">
        <v>0.57999999999999996</v>
      </c>
      <c r="F960" s="17">
        <v>98700000</v>
      </c>
      <c r="G960" s="17">
        <v>0.12</v>
      </c>
      <c r="H960" s="17"/>
      <c r="I960" s="17">
        <v>1</v>
      </c>
      <c r="J960" s="17">
        <v>5</v>
      </c>
      <c r="K960" s="17">
        <v>4</v>
      </c>
      <c r="L960" s="17"/>
      <c r="M960" s="17">
        <v>8</v>
      </c>
      <c r="N960" s="17">
        <v>10</v>
      </c>
      <c r="O960" s="17">
        <v>1</v>
      </c>
      <c r="P960" s="17">
        <v>1</v>
      </c>
      <c r="Q960" s="17">
        <v>1</v>
      </c>
      <c r="R960" s="17">
        <v>1</v>
      </c>
      <c r="S960" s="17"/>
      <c r="T960" s="17">
        <v>14</v>
      </c>
      <c r="U960" s="17">
        <v>7</v>
      </c>
      <c r="V960" s="17">
        <v>7</v>
      </c>
      <c r="W960" s="17">
        <v>1</v>
      </c>
    </row>
    <row r="961" spans="2:23">
      <c r="B961" t="s">
        <v>3143</v>
      </c>
      <c r="C961" s="18" t="s">
        <v>3142</v>
      </c>
      <c r="D961" s="17">
        <v>12</v>
      </c>
      <c r="E961" s="17">
        <v>0.6</v>
      </c>
      <c r="F961" s="17">
        <v>98540000</v>
      </c>
      <c r="G961" s="17">
        <v>0.09</v>
      </c>
      <c r="H961" s="17"/>
      <c r="I961" s="17">
        <v>1</v>
      </c>
      <c r="J961" s="17">
        <v>2</v>
      </c>
      <c r="K961" s="17">
        <v>1</v>
      </c>
      <c r="L961" s="17"/>
      <c r="M961" s="17">
        <v>1</v>
      </c>
      <c r="N961" s="17">
        <v>1</v>
      </c>
      <c r="O961" s="17">
        <v>1</v>
      </c>
      <c r="P961" s="17">
        <v>1</v>
      </c>
      <c r="Q961" s="17">
        <v>1</v>
      </c>
      <c r="R961" s="17">
        <v>1</v>
      </c>
      <c r="S961" s="17"/>
      <c r="T961" s="17">
        <v>5</v>
      </c>
      <c r="U961" s="17">
        <v>3</v>
      </c>
      <c r="V961" s="17">
        <v>8</v>
      </c>
      <c r="W961" s="17">
        <v>1</v>
      </c>
    </row>
    <row r="962" spans="2:23">
      <c r="B962" t="s">
        <v>3146</v>
      </c>
      <c r="C962" s="18" t="s">
        <v>3145</v>
      </c>
      <c r="D962" s="17">
        <v>9</v>
      </c>
      <c r="E962" s="17">
        <v>0.61</v>
      </c>
      <c r="F962" s="17">
        <v>98510000</v>
      </c>
      <c r="G962" s="17">
        <v>0.31</v>
      </c>
      <c r="H962" s="17"/>
      <c r="I962" s="17">
        <v>1</v>
      </c>
      <c r="J962" s="17">
        <v>1</v>
      </c>
      <c r="K962" s="17">
        <v>4</v>
      </c>
      <c r="L962" s="17"/>
      <c r="M962" s="17">
        <v>5</v>
      </c>
      <c r="N962" s="17">
        <v>22</v>
      </c>
      <c r="O962" s="17">
        <v>38</v>
      </c>
      <c r="P962" s="17">
        <v>1</v>
      </c>
      <c r="Q962" s="17">
        <v>1</v>
      </c>
      <c r="R962" s="17">
        <v>1</v>
      </c>
      <c r="S962" s="17"/>
      <c r="T962" s="17">
        <v>31</v>
      </c>
      <c r="U962" s="17">
        <v>2</v>
      </c>
      <c r="V962" s="17">
        <v>1</v>
      </c>
      <c r="W962" s="17">
        <v>1</v>
      </c>
    </row>
    <row r="963" spans="2:23">
      <c r="B963" t="s">
        <v>3149</v>
      </c>
      <c r="C963" s="18" t="s">
        <v>3148</v>
      </c>
      <c r="D963" s="17">
        <v>1</v>
      </c>
      <c r="E963" s="17">
        <v>0.70000000000000007</v>
      </c>
      <c r="F963" s="17">
        <v>98250000</v>
      </c>
      <c r="G963" s="17">
        <v>0.22999999999999998</v>
      </c>
      <c r="H963" s="17"/>
      <c r="I963" s="17">
        <v>5</v>
      </c>
      <c r="J963" s="17">
        <v>11</v>
      </c>
      <c r="K963" s="17">
        <v>4</v>
      </c>
      <c r="L963" s="17"/>
      <c r="M963" s="17">
        <v>14</v>
      </c>
      <c r="N963" s="17">
        <v>33</v>
      </c>
      <c r="O963" s="17">
        <v>34</v>
      </c>
      <c r="P963" s="17">
        <v>1</v>
      </c>
      <c r="Q963" s="17">
        <v>1</v>
      </c>
      <c r="R963" s="17">
        <v>1</v>
      </c>
      <c r="S963" s="17"/>
      <c r="T963" s="17">
        <v>16</v>
      </c>
      <c r="U963" s="17">
        <v>12</v>
      </c>
      <c r="V963" s="17">
        <v>9</v>
      </c>
      <c r="W963" s="17">
        <v>2</v>
      </c>
    </row>
    <row r="964" spans="2:23">
      <c r="B964" t="s">
        <v>3152</v>
      </c>
      <c r="C964" s="18" t="s">
        <v>3151</v>
      </c>
      <c r="D964" s="17">
        <v>8</v>
      </c>
      <c r="E964" s="17">
        <v>0.3</v>
      </c>
      <c r="F964" s="17">
        <v>98120000</v>
      </c>
      <c r="G964" s="17">
        <v>0.11</v>
      </c>
      <c r="H964" s="17"/>
      <c r="I964" s="17">
        <v>1</v>
      </c>
      <c r="J964" s="17">
        <v>1</v>
      </c>
      <c r="K964" s="17">
        <v>4</v>
      </c>
      <c r="L964" s="17"/>
      <c r="M964" s="17">
        <v>1</v>
      </c>
      <c r="N964" s="17">
        <v>2</v>
      </c>
      <c r="O964" s="17">
        <v>1</v>
      </c>
      <c r="P964" s="17">
        <v>1</v>
      </c>
      <c r="Q964" s="17">
        <v>1</v>
      </c>
      <c r="R964" s="17">
        <v>1</v>
      </c>
      <c r="S964" s="17"/>
      <c r="T964" s="17">
        <v>14</v>
      </c>
      <c r="U964" s="17">
        <v>2</v>
      </c>
      <c r="V964" s="17">
        <v>1</v>
      </c>
      <c r="W964" s="17">
        <v>1</v>
      </c>
    </row>
    <row r="965" spans="2:23">
      <c r="B965" t="s">
        <v>3155</v>
      </c>
      <c r="C965" s="18" t="s">
        <v>3154</v>
      </c>
      <c r="D965" s="17">
        <v>2</v>
      </c>
      <c r="E965" s="17">
        <v>0.25</v>
      </c>
      <c r="F965" s="17">
        <v>97980000</v>
      </c>
      <c r="G965" s="17">
        <v>0.05</v>
      </c>
      <c r="H965" s="17"/>
      <c r="I965" s="17">
        <v>1</v>
      </c>
      <c r="J965" s="17">
        <v>19</v>
      </c>
      <c r="K965" s="17">
        <v>3</v>
      </c>
      <c r="L965" s="17"/>
      <c r="M965" s="17">
        <v>1</v>
      </c>
      <c r="N965" s="17">
        <v>2</v>
      </c>
      <c r="O965" s="17">
        <v>1</v>
      </c>
      <c r="P965" s="17">
        <v>1</v>
      </c>
      <c r="Q965" s="17">
        <v>1</v>
      </c>
      <c r="R965" s="17">
        <v>1</v>
      </c>
      <c r="S965" s="17"/>
      <c r="T965" s="17">
        <v>3</v>
      </c>
      <c r="U965" s="17">
        <v>22</v>
      </c>
      <c r="V965" s="17">
        <v>20</v>
      </c>
      <c r="W965" s="17">
        <v>1</v>
      </c>
    </row>
    <row r="966" spans="2:23">
      <c r="B966" t="s">
        <v>3158</v>
      </c>
      <c r="C966" s="18" t="s">
        <v>3157</v>
      </c>
      <c r="D966" s="17">
        <v>17</v>
      </c>
      <c r="E966" s="17">
        <v>0.89</v>
      </c>
      <c r="F966" s="17">
        <v>97740000</v>
      </c>
      <c r="G966" s="17">
        <v>6.9999999999999993E-2</v>
      </c>
      <c r="H966" s="17"/>
      <c r="I966" s="17">
        <v>3</v>
      </c>
      <c r="J966" s="17">
        <v>1</v>
      </c>
      <c r="K966" s="17">
        <v>4</v>
      </c>
      <c r="L966" s="17"/>
      <c r="M966" s="17">
        <v>11</v>
      </c>
      <c r="N966" s="17">
        <v>28</v>
      </c>
      <c r="O966" s="17">
        <v>19</v>
      </c>
      <c r="P966" s="17">
        <v>1</v>
      </c>
      <c r="Q966" s="17">
        <v>1</v>
      </c>
      <c r="R966" s="17">
        <v>1</v>
      </c>
      <c r="S966" s="17"/>
      <c r="T966" s="17">
        <v>59</v>
      </c>
      <c r="U966" s="17">
        <v>6</v>
      </c>
      <c r="V966" s="17">
        <v>5</v>
      </c>
      <c r="W966" s="17">
        <v>1</v>
      </c>
    </row>
    <row r="967" spans="2:23">
      <c r="B967" t="s">
        <v>3161</v>
      </c>
      <c r="C967" s="18" t="s">
        <v>3160</v>
      </c>
      <c r="D967" s="17">
        <v>54</v>
      </c>
      <c r="E967" s="17">
        <v>0.65</v>
      </c>
      <c r="F967" s="17">
        <v>97730000</v>
      </c>
      <c r="G967" s="17">
        <v>0.21</v>
      </c>
      <c r="H967" s="17"/>
      <c r="I967" s="17">
        <v>1</v>
      </c>
      <c r="J967" s="17">
        <v>8</v>
      </c>
      <c r="K967" s="17">
        <v>4</v>
      </c>
      <c r="L967" s="17"/>
      <c r="M967" s="17">
        <v>5</v>
      </c>
      <c r="N967" s="17">
        <v>17</v>
      </c>
      <c r="O967" s="17">
        <v>47</v>
      </c>
      <c r="P967" s="17">
        <v>1</v>
      </c>
      <c r="Q967" s="17">
        <v>1</v>
      </c>
      <c r="R967" s="17">
        <v>1</v>
      </c>
      <c r="S967" s="17"/>
      <c r="T967" s="17">
        <v>83</v>
      </c>
      <c r="U967" s="17">
        <v>2</v>
      </c>
      <c r="V967" s="17">
        <v>2</v>
      </c>
      <c r="W967" s="17">
        <v>1</v>
      </c>
    </row>
    <row r="968" spans="2:23">
      <c r="B968" t="s">
        <v>3166</v>
      </c>
      <c r="C968" s="18" t="s">
        <v>3165</v>
      </c>
      <c r="D968" s="17">
        <v>33</v>
      </c>
      <c r="E968" s="17">
        <v>0.48</v>
      </c>
      <c r="F968" s="17">
        <v>97620000</v>
      </c>
      <c r="G968" s="17">
        <v>0.21</v>
      </c>
      <c r="H968" s="17"/>
      <c r="I968" s="17">
        <v>1</v>
      </c>
      <c r="J968" s="17">
        <v>13</v>
      </c>
      <c r="K968" s="17">
        <v>2</v>
      </c>
      <c r="L968" s="17"/>
      <c r="M968" s="17">
        <v>1</v>
      </c>
      <c r="N968" s="17">
        <v>1</v>
      </c>
      <c r="O968" s="17">
        <v>1</v>
      </c>
      <c r="P968" s="17">
        <v>1</v>
      </c>
      <c r="Q968" s="17">
        <v>1</v>
      </c>
      <c r="R968" s="17">
        <v>1</v>
      </c>
      <c r="S968" s="17"/>
      <c r="T968" s="17">
        <v>48</v>
      </c>
      <c r="U968" s="17">
        <v>5</v>
      </c>
      <c r="V968" s="17">
        <v>17</v>
      </c>
      <c r="W968" s="17">
        <v>1</v>
      </c>
    </row>
    <row r="969" spans="2:23">
      <c r="B969" t="s">
        <v>3169</v>
      </c>
      <c r="C969" s="18" t="s">
        <v>3168</v>
      </c>
      <c r="D969" s="17">
        <v>8</v>
      </c>
      <c r="E969" s="17">
        <v>0.38</v>
      </c>
      <c r="F969" s="17">
        <v>97340000</v>
      </c>
      <c r="G969" s="17">
        <v>0.19</v>
      </c>
      <c r="H969" s="17"/>
      <c r="I969" s="17">
        <v>1</v>
      </c>
      <c r="J969" s="17">
        <v>13</v>
      </c>
      <c r="K969" s="17">
        <v>1</v>
      </c>
      <c r="L969" s="17"/>
      <c r="M969" s="17">
        <v>1</v>
      </c>
      <c r="N969" s="17">
        <v>5</v>
      </c>
      <c r="O969" s="17">
        <v>1</v>
      </c>
      <c r="P969" s="17">
        <v>1</v>
      </c>
      <c r="Q969" s="17">
        <v>1</v>
      </c>
      <c r="R969" s="17">
        <v>1</v>
      </c>
      <c r="S969" s="17"/>
      <c r="T969" s="17">
        <v>14</v>
      </c>
      <c r="U969" s="17">
        <v>5</v>
      </c>
      <c r="V969" s="17">
        <v>7</v>
      </c>
      <c r="W969" s="17">
        <v>1</v>
      </c>
    </row>
    <row r="970" spans="2:23">
      <c r="B970" t="s">
        <v>3172</v>
      </c>
      <c r="C970" s="18" t="s">
        <v>3171</v>
      </c>
      <c r="D970" s="17">
        <v>43</v>
      </c>
      <c r="E970" s="17">
        <v>0.75</v>
      </c>
      <c r="F970" s="17">
        <v>97000000</v>
      </c>
      <c r="G970" s="17">
        <v>0.24</v>
      </c>
      <c r="H970" s="17"/>
      <c r="I970" s="17">
        <v>3</v>
      </c>
      <c r="J970" s="17">
        <v>12</v>
      </c>
      <c r="K970" s="17">
        <v>4</v>
      </c>
      <c r="L970" s="17"/>
      <c r="M970" s="17">
        <v>16</v>
      </c>
      <c r="N970" s="17">
        <v>16</v>
      </c>
      <c r="O970" s="17">
        <v>19</v>
      </c>
      <c r="P970" s="17">
        <v>1</v>
      </c>
      <c r="Q970" s="17">
        <v>1</v>
      </c>
      <c r="R970" s="17">
        <v>2</v>
      </c>
      <c r="S970" s="17"/>
      <c r="T970" s="17">
        <v>65</v>
      </c>
      <c r="U970" s="17">
        <v>1</v>
      </c>
      <c r="V970" s="17">
        <v>9</v>
      </c>
      <c r="W970" s="17">
        <v>1</v>
      </c>
    </row>
    <row r="971" spans="2:23">
      <c r="B971" t="s">
        <v>3175</v>
      </c>
      <c r="C971" s="18" t="s">
        <v>3174</v>
      </c>
      <c r="D971" s="17">
        <v>15</v>
      </c>
      <c r="E971" s="17">
        <v>0.95</v>
      </c>
      <c r="F971" s="17">
        <v>96720000</v>
      </c>
      <c r="G971" s="17">
        <v>0.05</v>
      </c>
      <c r="H971" s="17"/>
      <c r="I971" s="17">
        <v>1</v>
      </c>
      <c r="J971" s="17">
        <v>1</v>
      </c>
      <c r="K971" s="17">
        <v>1</v>
      </c>
      <c r="L971" s="17"/>
      <c r="M971" s="17">
        <v>1</v>
      </c>
      <c r="N971" s="17">
        <v>5</v>
      </c>
      <c r="O971" s="17">
        <v>1</v>
      </c>
      <c r="P971" s="17">
        <v>2</v>
      </c>
      <c r="Q971" s="17">
        <v>1</v>
      </c>
      <c r="R971" s="17">
        <v>1</v>
      </c>
      <c r="S971" s="17"/>
      <c r="T971" s="17">
        <v>7</v>
      </c>
      <c r="U971" s="17">
        <v>2</v>
      </c>
      <c r="V971" s="17">
        <v>1</v>
      </c>
      <c r="W971" s="17">
        <v>1</v>
      </c>
    </row>
    <row r="972" spans="2:23">
      <c r="B972" t="s">
        <v>3178</v>
      </c>
      <c r="C972" s="18" t="s">
        <v>3177</v>
      </c>
      <c r="D972" s="17">
        <v>1</v>
      </c>
      <c r="E972" s="17">
        <v>0.35000000000000003</v>
      </c>
      <c r="F972" s="17">
        <v>96660000</v>
      </c>
      <c r="G972" s="17">
        <v>0.19</v>
      </c>
      <c r="H972" s="17"/>
      <c r="I972" s="17">
        <v>1</v>
      </c>
      <c r="J972" s="17">
        <v>8</v>
      </c>
      <c r="K972" s="17">
        <v>1</v>
      </c>
      <c r="L972" s="17"/>
      <c r="M972" s="17">
        <v>5</v>
      </c>
      <c r="N972" s="17">
        <v>13</v>
      </c>
      <c r="O972" s="17">
        <v>43</v>
      </c>
      <c r="P972" s="17">
        <v>1</v>
      </c>
      <c r="Q972" s="17">
        <v>1</v>
      </c>
      <c r="R972" s="17">
        <v>1</v>
      </c>
      <c r="S972" s="17"/>
      <c r="T972" s="17">
        <v>1</v>
      </c>
      <c r="U972" s="17">
        <v>2</v>
      </c>
      <c r="V972" s="17">
        <v>8</v>
      </c>
      <c r="W972" s="17">
        <v>1</v>
      </c>
    </row>
    <row r="973" spans="2:23">
      <c r="B973" t="s">
        <v>3181</v>
      </c>
      <c r="C973" s="18" t="s">
        <v>3180</v>
      </c>
      <c r="D973" s="17">
        <v>9</v>
      </c>
      <c r="E973" s="17">
        <v>0.59</v>
      </c>
      <c r="F973" s="17">
        <v>96220000</v>
      </c>
      <c r="G973" s="17">
        <v>0.16999999999999998</v>
      </c>
      <c r="H973" s="17"/>
      <c r="I973" s="17">
        <v>1</v>
      </c>
      <c r="J973" s="17">
        <v>1</v>
      </c>
      <c r="K973" s="17">
        <v>4</v>
      </c>
      <c r="L973" s="17"/>
      <c r="M973" s="17">
        <v>5</v>
      </c>
      <c r="N973" s="17">
        <v>15</v>
      </c>
      <c r="O973" s="17">
        <v>69</v>
      </c>
      <c r="P973" s="17">
        <v>1</v>
      </c>
      <c r="Q973" s="17">
        <v>1</v>
      </c>
      <c r="R973" s="17">
        <v>1</v>
      </c>
      <c r="S973" s="17"/>
      <c r="T973" s="17">
        <v>31</v>
      </c>
      <c r="U973" s="17">
        <v>2</v>
      </c>
      <c r="V973" s="17">
        <v>1</v>
      </c>
      <c r="W973" s="17">
        <v>1</v>
      </c>
    </row>
    <row r="974" spans="2:23">
      <c r="B974" t="s">
        <v>3185</v>
      </c>
      <c r="C974" s="18" t="s">
        <v>3184</v>
      </c>
      <c r="D974" s="17">
        <v>12</v>
      </c>
      <c r="E974" s="17">
        <v>0.6</v>
      </c>
      <c r="F974" s="17">
        <v>96170000</v>
      </c>
      <c r="G974" s="17">
        <v>0.3</v>
      </c>
      <c r="H974" s="17"/>
      <c r="I974" s="17">
        <v>1</v>
      </c>
      <c r="J974" s="17">
        <v>1</v>
      </c>
      <c r="K974" s="17">
        <v>4</v>
      </c>
      <c r="L974" s="17"/>
      <c r="M974" s="17">
        <v>5</v>
      </c>
      <c r="N974" s="17">
        <v>26</v>
      </c>
      <c r="O974" s="17">
        <v>46</v>
      </c>
      <c r="P974" s="17">
        <v>1</v>
      </c>
      <c r="Q974" s="17">
        <v>1</v>
      </c>
      <c r="R974" s="17">
        <v>1</v>
      </c>
      <c r="S974" s="17"/>
      <c r="T974" s="17">
        <v>21</v>
      </c>
      <c r="U974" s="17">
        <v>2</v>
      </c>
      <c r="V974" s="17">
        <v>2</v>
      </c>
      <c r="W974" s="17">
        <v>1</v>
      </c>
    </row>
    <row r="975" spans="2:23">
      <c r="B975" t="s">
        <v>3188</v>
      </c>
      <c r="C975" s="18" t="s">
        <v>3187</v>
      </c>
      <c r="D975" s="17">
        <v>42</v>
      </c>
      <c r="E975" s="17">
        <v>1.27</v>
      </c>
      <c r="F975" s="17">
        <v>95380000</v>
      </c>
      <c r="G975" s="17">
        <v>0.31</v>
      </c>
      <c r="H975" s="17"/>
      <c r="I975" s="17">
        <v>1</v>
      </c>
      <c r="J975" s="17">
        <v>11</v>
      </c>
      <c r="K975" s="17">
        <v>5</v>
      </c>
      <c r="L975" s="17"/>
      <c r="M975" s="17">
        <v>1</v>
      </c>
      <c r="N975" s="17">
        <v>2</v>
      </c>
      <c r="O975" s="17">
        <v>3</v>
      </c>
      <c r="P975" s="17">
        <v>1</v>
      </c>
      <c r="Q975" s="17">
        <v>1</v>
      </c>
      <c r="R975" s="17">
        <v>1</v>
      </c>
      <c r="S975" s="17"/>
      <c r="T975" s="17">
        <v>16</v>
      </c>
      <c r="U975" s="17">
        <v>24</v>
      </c>
      <c r="V975" s="17">
        <v>9</v>
      </c>
      <c r="W975" s="17">
        <v>2</v>
      </c>
    </row>
    <row r="976" spans="2:23">
      <c r="B976" t="s">
        <v>3192</v>
      </c>
      <c r="C976" s="18" t="s">
        <v>3191</v>
      </c>
      <c r="D976" s="17">
        <v>9</v>
      </c>
      <c r="E976" s="17">
        <v>0.5</v>
      </c>
      <c r="F976" s="17">
        <v>94600000</v>
      </c>
      <c r="G976" s="17">
        <v>0.16999999999999998</v>
      </c>
      <c r="H976" s="17"/>
      <c r="I976" s="17">
        <v>1</v>
      </c>
      <c r="J976" s="17">
        <v>12</v>
      </c>
      <c r="K976" s="17">
        <v>4</v>
      </c>
      <c r="L976" s="17"/>
      <c r="M976" s="17">
        <v>5</v>
      </c>
      <c r="N976" s="17">
        <v>26</v>
      </c>
      <c r="O976" s="17">
        <v>15</v>
      </c>
      <c r="P976" s="17">
        <v>1</v>
      </c>
      <c r="Q976" s="17">
        <v>1</v>
      </c>
      <c r="R976" s="17">
        <v>1</v>
      </c>
      <c r="S976" s="17"/>
      <c r="T976" s="17">
        <v>27</v>
      </c>
      <c r="U976" s="17">
        <v>1</v>
      </c>
      <c r="V976" s="17">
        <v>9</v>
      </c>
      <c r="W976" s="17">
        <v>1</v>
      </c>
    </row>
    <row r="977" spans="2:23">
      <c r="B977" t="s">
        <v>3195</v>
      </c>
      <c r="C977" s="18" t="s">
        <v>3194</v>
      </c>
      <c r="D977" s="17">
        <v>23</v>
      </c>
      <c r="E977" s="17">
        <v>0.91999999999999993</v>
      </c>
      <c r="F977" s="17">
        <v>94470000</v>
      </c>
      <c r="G977" s="17">
        <v>0.12</v>
      </c>
      <c r="H977" s="17"/>
      <c r="I977" s="17">
        <v>4</v>
      </c>
      <c r="J977" s="17">
        <v>11</v>
      </c>
      <c r="K977" s="17">
        <v>1</v>
      </c>
      <c r="L977" s="17"/>
      <c r="M977" s="17">
        <v>13</v>
      </c>
      <c r="N977" s="17">
        <v>31</v>
      </c>
      <c r="O977" s="17">
        <v>62</v>
      </c>
      <c r="P977" s="17">
        <v>1</v>
      </c>
      <c r="Q977" s="17">
        <v>1</v>
      </c>
      <c r="R977" s="17">
        <v>1</v>
      </c>
      <c r="S977" s="17"/>
      <c r="T977" s="17">
        <v>16</v>
      </c>
      <c r="U977" s="17">
        <v>12</v>
      </c>
      <c r="V977" s="17">
        <v>9</v>
      </c>
      <c r="W977" s="17">
        <v>2</v>
      </c>
    </row>
    <row r="978" spans="2:23">
      <c r="B978" t="s">
        <v>3198</v>
      </c>
      <c r="C978" s="18" t="s">
        <v>3197</v>
      </c>
      <c r="D978" s="17">
        <v>4</v>
      </c>
      <c r="E978" s="17">
        <v>0.35000000000000003</v>
      </c>
      <c r="F978" s="17">
        <v>94120000</v>
      </c>
      <c r="G978" s="17">
        <v>0.18</v>
      </c>
      <c r="H978" s="17"/>
      <c r="I978" s="17">
        <v>1</v>
      </c>
      <c r="J978" s="17">
        <v>13</v>
      </c>
      <c r="K978" s="17">
        <v>1</v>
      </c>
      <c r="L978" s="17"/>
      <c r="M978" s="17">
        <v>5</v>
      </c>
      <c r="N978" s="17">
        <v>8</v>
      </c>
      <c r="O978" s="17">
        <v>33</v>
      </c>
      <c r="P978" s="17">
        <v>1</v>
      </c>
      <c r="Q978" s="17">
        <v>1</v>
      </c>
      <c r="R978" s="17">
        <v>1</v>
      </c>
      <c r="S978" s="17"/>
      <c r="T978" s="17">
        <v>41</v>
      </c>
      <c r="U978" s="17">
        <v>1</v>
      </c>
      <c r="V978" s="17">
        <v>2</v>
      </c>
      <c r="W978" s="17">
        <v>1</v>
      </c>
    </row>
    <row r="979" spans="2:23">
      <c r="B979" t="s">
        <v>3201</v>
      </c>
      <c r="C979" s="18" t="s">
        <v>3200</v>
      </c>
      <c r="D979" s="17">
        <v>23</v>
      </c>
      <c r="E979" s="17">
        <v>0.75</v>
      </c>
      <c r="F979" s="17">
        <v>93310000</v>
      </c>
      <c r="G979" s="17">
        <v>0.09</v>
      </c>
      <c r="H979" s="17"/>
      <c r="I979" s="17">
        <v>1</v>
      </c>
      <c r="J979" s="17">
        <v>12</v>
      </c>
      <c r="K979" s="17">
        <v>2</v>
      </c>
      <c r="L979" s="17"/>
      <c r="M979" s="17">
        <v>1</v>
      </c>
      <c r="N979" s="17">
        <v>2</v>
      </c>
      <c r="O979" s="17">
        <v>1</v>
      </c>
      <c r="P979" s="17">
        <v>1</v>
      </c>
      <c r="Q979" s="17">
        <v>1</v>
      </c>
      <c r="R979" s="17">
        <v>1</v>
      </c>
      <c r="S979" s="17"/>
      <c r="T979" s="17">
        <v>84</v>
      </c>
      <c r="U979" s="17">
        <v>12</v>
      </c>
      <c r="V979" s="17">
        <v>8</v>
      </c>
      <c r="W979" s="17">
        <v>1</v>
      </c>
    </row>
    <row r="980" spans="2:23">
      <c r="B980" t="s">
        <v>3204</v>
      </c>
      <c r="C980" s="18" t="s">
        <v>3203</v>
      </c>
      <c r="D980" s="17">
        <v>2</v>
      </c>
      <c r="E980" s="17">
        <v>0.1</v>
      </c>
      <c r="F980" s="17">
        <v>92440000</v>
      </c>
      <c r="G980" s="17">
        <v>0.18</v>
      </c>
      <c r="H980" s="17"/>
      <c r="I980" s="17">
        <v>2</v>
      </c>
      <c r="J980" s="17">
        <v>32</v>
      </c>
      <c r="K980" s="17">
        <v>1</v>
      </c>
      <c r="L980" s="17"/>
      <c r="M980" s="17">
        <v>3</v>
      </c>
      <c r="N980" s="17">
        <v>3</v>
      </c>
      <c r="O980" s="17">
        <v>7</v>
      </c>
      <c r="P980" s="17">
        <v>1</v>
      </c>
      <c r="Q980" s="17">
        <v>1</v>
      </c>
      <c r="R980" s="17">
        <v>1</v>
      </c>
      <c r="S980" s="17"/>
      <c r="T980" s="17">
        <v>6</v>
      </c>
      <c r="U980" s="17">
        <v>20</v>
      </c>
      <c r="V980" s="17">
        <v>2</v>
      </c>
      <c r="W980" s="17">
        <v>1</v>
      </c>
    </row>
    <row r="981" spans="2:23">
      <c r="B981" t="s">
        <v>3207</v>
      </c>
      <c r="C981" s="18" t="s">
        <v>3206</v>
      </c>
      <c r="D981" s="17">
        <v>19</v>
      </c>
      <c r="E981" s="17">
        <v>0.75</v>
      </c>
      <c r="F981" s="17">
        <v>92420000</v>
      </c>
      <c r="G981" s="17">
        <v>0.13</v>
      </c>
      <c r="H981" s="17"/>
      <c r="I981" s="17">
        <v>3</v>
      </c>
      <c r="J981" s="17">
        <v>13</v>
      </c>
      <c r="K981" s="17">
        <v>4</v>
      </c>
      <c r="L981" s="17"/>
      <c r="M981" s="17">
        <v>16</v>
      </c>
      <c r="N981" s="17">
        <v>51</v>
      </c>
      <c r="O981" s="17">
        <v>39</v>
      </c>
      <c r="P981" s="17">
        <v>1</v>
      </c>
      <c r="Q981" s="17">
        <v>1</v>
      </c>
      <c r="R981" s="17">
        <v>2</v>
      </c>
      <c r="S981" s="17"/>
      <c r="T981" s="17">
        <v>42</v>
      </c>
      <c r="U981" s="17">
        <v>16</v>
      </c>
      <c r="V981" s="17">
        <v>4</v>
      </c>
      <c r="W981" s="17">
        <v>1</v>
      </c>
    </row>
    <row r="982" spans="2:23">
      <c r="B982" t="s">
        <v>3211</v>
      </c>
      <c r="C982" s="18" t="s">
        <v>3210</v>
      </c>
      <c r="D982" s="17">
        <v>13</v>
      </c>
      <c r="E982" s="17">
        <v>0.47000000000000003</v>
      </c>
      <c r="F982" s="17">
        <v>92330000</v>
      </c>
      <c r="G982" s="17">
        <v>0.19</v>
      </c>
      <c r="H982" s="17"/>
      <c r="I982" s="17">
        <v>1</v>
      </c>
      <c r="J982" s="17">
        <v>13</v>
      </c>
      <c r="K982" s="17">
        <v>5</v>
      </c>
      <c r="L982" s="17"/>
      <c r="M982" s="17">
        <v>1</v>
      </c>
      <c r="N982" s="17">
        <v>2</v>
      </c>
      <c r="O982" s="17">
        <v>1</v>
      </c>
      <c r="P982" s="17">
        <v>1</v>
      </c>
      <c r="Q982" s="17">
        <v>1</v>
      </c>
      <c r="R982" s="17">
        <v>1</v>
      </c>
      <c r="S982" s="17"/>
      <c r="T982" s="17">
        <v>29</v>
      </c>
      <c r="U982" s="17">
        <v>12</v>
      </c>
      <c r="V982" s="17">
        <v>4</v>
      </c>
      <c r="W982" s="17">
        <v>1</v>
      </c>
    </row>
    <row r="983" spans="2:23">
      <c r="B983" t="s">
        <v>3214</v>
      </c>
      <c r="C983" s="18" t="s">
        <v>3213</v>
      </c>
      <c r="D983" s="17">
        <v>2</v>
      </c>
      <c r="E983" s="17">
        <v>6.9999999999999993E-2</v>
      </c>
      <c r="F983" s="17">
        <v>92280000</v>
      </c>
      <c r="G983" s="17">
        <v>0.11</v>
      </c>
      <c r="H983" s="17"/>
      <c r="I983" s="17">
        <v>1</v>
      </c>
      <c r="J983" s="17">
        <v>1</v>
      </c>
      <c r="K983" s="17">
        <v>2</v>
      </c>
      <c r="L983" s="17"/>
      <c r="M983" s="17">
        <v>1</v>
      </c>
      <c r="N983" s="17">
        <v>2</v>
      </c>
      <c r="O983" s="17">
        <v>1</v>
      </c>
      <c r="P983" s="17">
        <v>1</v>
      </c>
      <c r="Q983" s="17">
        <v>1</v>
      </c>
      <c r="R983" s="17">
        <v>1</v>
      </c>
      <c r="S983" s="17"/>
      <c r="T983" s="17">
        <v>3</v>
      </c>
      <c r="U983" s="17">
        <v>2</v>
      </c>
      <c r="V983" s="17">
        <v>1</v>
      </c>
      <c r="W983" s="17">
        <v>1</v>
      </c>
    </row>
    <row r="984" spans="2:23">
      <c r="B984" t="s">
        <v>3217</v>
      </c>
      <c r="C984" s="18" t="s">
        <v>3216</v>
      </c>
      <c r="D984" s="17">
        <v>2</v>
      </c>
      <c r="E984" s="17">
        <v>0.64</v>
      </c>
      <c r="F984" s="17">
        <v>91990000</v>
      </c>
      <c r="G984" s="17">
        <v>0.31</v>
      </c>
      <c r="H984" s="17"/>
      <c r="I984" s="17">
        <v>1</v>
      </c>
      <c r="J984" s="17">
        <v>1</v>
      </c>
      <c r="K984" s="17">
        <v>10</v>
      </c>
      <c r="L984" s="17"/>
      <c r="M984" s="17">
        <v>1</v>
      </c>
      <c r="N984" s="17">
        <v>2</v>
      </c>
      <c r="O984" s="17">
        <v>1</v>
      </c>
      <c r="P984" s="17">
        <v>1</v>
      </c>
      <c r="Q984" s="17">
        <v>1</v>
      </c>
      <c r="R984" s="17">
        <v>1</v>
      </c>
      <c r="S984" s="17"/>
      <c r="T984" s="17">
        <v>3</v>
      </c>
      <c r="U984" s="17">
        <v>2</v>
      </c>
      <c r="V984" s="17">
        <v>1</v>
      </c>
      <c r="W984" s="17">
        <v>1</v>
      </c>
    </row>
    <row r="985" spans="2:23">
      <c r="B985" t="s">
        <v>3221</v>
      </c>
      <c r="C985" s="18" t="s">
        <v>3220</v>
      </c>
      <c r="D985" s="17">
        <v>1</v>
      </c>
      <c r="E985" s="17">
        <v>0.5</v>
      </c>
      <c r="F985" s="17">
        <v>91920000</v>
      </c>
      <c r="G985" s="17">
        <v>0.6</v>
      </c>
      <c r="H985" s="17"/>
      <c r="I985" s="17">
        <v>1</v>
      </c>
      <c r="J985" s="17">
        <v>8</v>
      </c>
      <c r="K985" s="17">
        <v>4</v>
      </c>
      <c r="L985" s="17"/>
      <c r="M985" s="17">
        <v>1</v>
      </c>
      <c r="N985" s="17">
        <v>1</v>
      </c>
      <c r="O985" s="17">
        <v>1</v>
      </c>
      <c r="P985" s="17">
        <v>1</v>
      </c>
      <c r="Q985" s="17">
        <v>1</v>
      </c>
      <c r="R985" s="17">
        <v>1</v>
      </c>
      <c r="S985" s="17"/>
      <c r="T985" s="17">
        <v>10</v>
      </c>
      <c r="U985" s="17">
        <v>1</v>
      </c>
      <c r="V985" s="17">
        <v>8</v>
      </c>
      <c r="W985" s="17">
        <v>1</v>
      </c>
    </row>
    <row r="986" spans="2:23">
      <c r="B986" t="s">
        <v>3224</v>
      </c>
      <c r="C986" s="18" t="s">
        <v>3223</v>
      </c>
      <c r="D986" s="17">
        <v>2</v>
      </c>
      <c r="E986" s="17">
        <v>0.1</v>
      </c>
      <c r="F986" s="17">
        <v>91800000</v>
      </c>
      <c r="G986" s="17">
        <v>0.18</v>
      </c>
      <c r="H986" s="17"/>
      <c r="I986" s="17">
        <v>2</v>
      </c>
      <c r="J986" s="17">
        <v>17</v>
      </c>
      <c r="K986" s="17">
        <v>1</v>
      </c>
      <c r="L986" s="17"/>
      <c r="M986" s="17">
        <v>3</v>
      </c>
      <c r="N986" s="17">
        <v>3</v>
      </c>
      <c r="O986" s="17">
        <v>7</v>
      </c>
      <c r="P986" s="17">
        <v>1</v>
      </c>
      <c r="Q986" s="17">
        <v>1</v>
      </c>
      <c r="R986" s="17">
        <v>1</v>
      </c>
      <c r="S986" s="17"/>
      <c r="T986" s="17">
        <v>6</v>
      </c>
      <c r="U986" s="17">
        <v>20</v>
      </c>
      <c r="V986" s="17">
        <v>3</v>
      </c>
      <c r="W986" s="17">
        <v>1</v>
      </c>
    </row>
    <row r="987" spans="2:23">
      <c r="B987" t="s">
        <v>3227</v>
      </c>
      <c r="C987" s="18" t="s">
        <v>3226</v>
      </c>
      <c r="D987" s="17">
        <v>2</v>
      </c>
      <c r="E987" s="17">
        <v>0.4</v>
      </c>
      <c r="F987" s="17">
        <v>91510000</v>
      </c>
      <c r="G987" s="17">
        <v>0.12</v>
      </c>
      <c r="H987" s="17"/>
      <c r="I987" s="17">
        <v>2</v>
      </c>
      <c r="J987" s="17">
        <v>1</v>
      </c>
      <c r="K987" s="17">
        <v>2</v>
      </c>
      <c r="L987" s="17"/>
      <c r="M987" s="17">
        <v>3</v>
      </c>
      <c r="N987" s="17">
        <v>12</v>
      </c>
      <c r="O987" s="17">
        <v>2</v>
      </c>
      <c r="P987" s="17">
        <v>1</v>
      </c>
      <c r="Q987" s="17">
        <v>1</v>
      </c>
      <c r="R987" s="17">
        <v>1</v>
      </c>
      <c r="S987" s="17"/>
      <c r="T987" s="17">
        <v>8</v>
      </c>
      <c r="U987" s="17">
        <v>27</v>
      </c>
      <c r="V987" s="17">
        <v>3</v>
      </c>
      <c r="W987" s="17">
        <v>1</v>
      </c>
    </row>
    <row r="988" spans="2:23">
      <c r="B988" t="s">
        <v>3231</v>
      </c>
      <c r="C988" s="18" t="s">
        <v>3230</v>
      </c>
      <c r="D988" s="17">
        <v>2</v>
      </c>
      <c r="E988" s="17">
        <v>0.54999999999999993</v>
      </c>
      <c r="F988" s="17">
        <v>91470000</v>
      </c>
      <c r="G988" s="17">
        <v>0.22</v>
      </c>
      <c r="H988" s="17"/>
      <c r="I988" s="17">
        <v>2</v>
      </c>
      <c r="J988" s="17">
        <v>1</v>
      </c>
      <c r="K988" s="17">
        <v>2</v>
      </c>
      <c r="L988" s="17"/>
      <c r="M988" s="17">
        <v>3</v>
      </c>
      <c r="N988" s="17">
        <v>11</v>
      </c>
      <c r="O988" s="17">
        <v>2</v>
      </c>
      <c r="P988" s="17">
        <v>1</v>
      </c>
      <c r="Q988" s="17">
        <v>1</v>
      </c>
      <c r="R988" s="17">
        <v>1</v>
      </c>
      <c r="S988" s="17"/>
      <c r="T988" s="17">
        <v>1</v>
      </c>
      <c r="U988" s="17">
        <v>1</v>
      </c>
      <c r="V988" s="17">
        <v>3</v>
      </c>
      <c r="W988" s="17">
        <v>1</v>
      </c>
    </row>
    <row r="989" spans="2:23">
      <c r="B989" t="s">
        <v>3235</v>
      </c>
      <c r="C989" s="18" t="s">
        <v>3234</v>
      </c>
      <c r="D989" s="17">
        <v>13</v>
      </c>
      <c r="E989" s="17">
        <v>0.47000000000000003</v>
      </c>
      <c r="F989" s="17">
        <v>91290000</v>
      </c>
      <c r="G989" s="17">
        <v>0.16999999999999998</v>
      </c>
      <c r="H989" s="17"/>
      <c r="I989" s="17">
        <v>1</v>
      </c>
      <c r="J989" s="17">
        <v>13</v>
      </c>
      <c r="K989" s="17">
        <v>5</v>
      </c>
      <c r="L989" s="17"/>
      <c r="M989" s="17">
        <v>1</v>
      </c>
      <c r="N989" s="17">
        <v>2</v>
      </c>
      <c r="O989" s="17">
        <v>1</v>
      </c>
      <c r="P989" s="17">
        <v>1</v>
      </c>
      <c r="Q989" s="17">
        <v>1</v>
      </c>
      <c r="R989" s="17">
        <v>1</v>
      </c>
      <c r="S989" s="17"/>
      <c r="T989" s="17">
        <v>29</v>
      </c>
      <c r="U989" s="17">
        <v>12</v>
      </c>
      <c r="V989" s="17">
        <v>4</v>
      </c>
      <c r="W989" s="17">
        <v>1</v>
      </c>
    </row>
    <row r="990" spans="2:23">
      <c r="B990" t="s">
        <v>3238</v>
      </c>
      <c r="C990" s="18" t="s">
        <v>3237</v>
      </c>
      <c r="D990" s="17">
        <v>47</v>
      </c>
      <c r="E990" s="17">
        <v>0.75</v>
      </c>
      <c r="F990" s="17">
        <v>91060000</v>
      </c>
      <c r="G990" s="17">
        <v>0.13</v>
      </c>
      <c r="H990" s="17"/>
      <c r="I990" s="17">
        <v>1</v>
      </c>
      <c r="J990" s="17">
        <v>11</v>
      </c>
      <c r="K990" s="17">
        <v>4</v>
      </c>
      <c r="L990" s="17"/>
      <c r="M990" s="17">
        <v>5</v>
      </c>
      <c r="N990" s="17">
        <v>14</v>
      </c>
      <c r="O990" s="17">
        <v>14</v>
      </c>
      <c r="P990" s="17">
        <v>1</v>
      </c>
      <c r="Q990" s="17">
        <v>1</v>
      </c>
      <c r="R990" s="17">
        <v>1</v>
      </c>
      <c r="S990" s="17"/>
      <c r="T990" s="17">
        <v>16</v>
      </c>
      <c r="U990" s="17">
        <v>12</v>
      </c>
      <c r="V990" s="17">
        <v>9</v>
      </c>
      <c r="W990" s="17">
        <v>2</v>
      </c>
    </row>
    <row r="991" spans="2:23">
      <c r="B991" t="s">
        <v>3242</v>
      </c>
      <c r="C991" s="18" t="s">
        <v>3241</v>
      </c>
      <c r="D991" s="17">
        <v>4</v>
      </c>
      <c r="E991" s="17">
        <v>0.28999999999999998</v>
      </c>
      <c r="F991" s="17">
        <v>91000000</v>
      </c>
      <c r="G991" s="17">
        <v>0.45999999999999996</v>
      </c>
      <c r="H991" s="17"/>
      <c r="I991" s="17">
        <v>1</v>
      </c>
      <c r="J991" s="17">
        <v>1</v>
      </c>
      <c r="K991" s="17">
        <v>1</v>
      </c>
      <c r="L991" s="17"/>
      <c r="M991" s="17">
        <v>5</v>
      </c>
      <c r="N991" s="17">
        <v>20</v>
      </c>
      <c r="O991" s="17">
        <v>1</v>
      </c>
      <c r="P991" s="17">
        <v>1</v>
      </c>
      <c r="Q991" s="17">
        <v>1</v>
      </c>
      <c r="R991" s="17">
        <v>1</v>
      </c>
      <c r="S991" s="17"/>
      <c r="T991" s="17">
        <v>1</v>
      </c>
      <c r="U991" s="17">
        <v>1</v>
      </c>
      <c r="V991" s="17">
        <v>1</v>
      </c>
      <c r="W991" s="17">
        <v>1</v>
      </c>
    </row>
    <row r="992" spans="2:23">
      <c r="B992" t="s">
        <v>3245</v>
      </c>
      <c r="C992" s="18" t="s">
        <v>3244</v>
      </c>
      <c r="D992" s="17">
        <v>1</v>
      </c>
      <c r="E992" s="17">
        <v>0.25</v>
      </c>
      <c r="F992" s="17">
        <v>89770000</v>
      </c>
      <c r="G992" s="17">
        <v>0.47000000000000003</v>
      </c>
      <c r="H992" s="17"/>
      <c r="I992" s="17">
        <v>1</v>
      </c>
      <c r="J992" s="17">
        <v>1</v>
      </c>
      <c r="K992" s="17">
        <v>4</v>
      </c>
      <c r="L992" s="17"/>
      <c r="M992" s="17">
        <v>1</v>
      </c>
      <c r="N992" s="17">
        <v>2</v>
      </c>
      <c r="O992" s="17">
        <v>1</v>
      </c>
      <c r="P992" s="17">
        <v>1</v>
      </c>
      <c r="Q992" s="17">
        <v>1</v>
      </c>
      <c r="R992" s="17">
        <v>1</v>
      </c>
      <c r="S992" s="17"/>
      <c r="T992" s="17">
        <v>3</v>
      </c>
      <c r="U992" s="17">
        <v>2</v>
      </c>
      <c r="V992" s="17">
        <v>1</v>
      </c>
      <c r="W992" s="17">
        <v>1</v>
      </c>
    </row>
    <row r="993" spans="2:23">
      <c r="B993" t="s">
        <v>3248</v>
      </c>
      <c r="C993" s="18" t="s">
        <v>3247</v>
      </c>
      <c r="D993" s="17">
        <v>2</v>
      </c>
      <c r="E993" s="17">
        <v>0.44999999999999996</v>
      </c>
      <c r="F993" s="17">
        <v>89660000</v>
      </c>
      <c r="G993" s="17">
        <v>0.11</v>
      </c>
      <c r="H993" s="17"/>
      <c r="I993" s="17">
        <v>1</v>
      </c>
      <c r="J993" s="17">
        <v>13</v>
      </c>
      <c r="K993" s="17">
        <v>3</v>
      </c>
      <c r="L993" s="17"/>
      <c r="M993" s="17">
        <v>1</v>
      </c>
      <c r="N993" s="17">
        <v>2</v>
      </c>
      <c r="O993" s="17">
        <v>1</v>
      </c>
      <c r="P993" s="17">
        <v>1</v>
      </c>
      <c r="Q993" s="17">
        <v>1</v>
      </c>
      <c r="R993" s="17">
        <v>1</v>
      </c>
      <c r="S993" s="17"/>
      <c r="T993" s="17">
        <v>3</v>
      </c>
      <c r="U993" s="17">
        <v>5</v>
      </c>
      <c r="V993" s="17">
        <v>4</v>
      </c>
      <c r="W993" s="17">
        <v>1</v>
      </c>
    </row>
    <row r="994" spans="2:23">
      <c r="B994" t="s">
        <v>3251</v>
      </c>
      <c r="C994" s="18" t="s">
        <v>3250</v>
      </c>
      <c r="D994" s="17">
        <v>5</v>
      </c>
      <c r="E994" s="17">
        <v>0.64</v>
      </c>
      <c r="F994" s="17">
        <v>89370000</v>
      </c>
      <c r="G994" s="17">
        <v>0.08</v>
      </c>
      <c r="H994" s="17"/>
      <c r="I994" s="17">
        <v>1</v>
      </c>
      <c r="J994" s="17">
        <v>27</v>
      </c>
      <c r="K994" s="17">
        <v>3</v>
      </c>
      <c r="L994" s="17"/>
      <c r="M994" s="17">
        <v>1</v>
      </c>
      <c r="N994" s="17">
        <v>2</v>
      </c>
      <c r="O994" s="17">
        <v>1</v>
      </c>
      <c r="P994" s="17">
        <v>1</v>
      </c>
      <c r="Q994" s="17">
        <v>1</v>
      </c>
      <c r="R994" s="17">
        <v>1</v>
      </c>
      <c r="S994" s="17"/>
      <c r="T994" s="17">
        <v>73</v>
      </c>
      <c r="U994" s="17">
        <v>24</v>
      </c>
      <c r="V994" s="17">
        <v>1</v>
      </c>
      <c r="W994" s="17">
        <v>1</v>
      </c>
    </row>
    <row r="995" spans="2:23">
      <c r="B995" t="s">
        <v>3254</v>
      </c>
      <c r="C995" s="18" t="s">
        <v>3253</v>
      </c>
      <c r="D995" s="17">
        <v>2</v>
      </c>
      <c r="E995" s="17">
        <v>0.48</v>
      </c>
      <c r="F995" s="17">
        <v>89370000</v>
      </c>
      <c r="G995" s="17">
        <v>0.12</v>
      </c>
      <c r="H995" s="17"/>
      <c r="I995" s="17">
        <v>1</v>
      </c>
      <c r="J995" s="17">
        <v>12</v>
      </c>
      <c r="K995" s="17">
        <v>7</v>
      </c>
      <c r="L995" s="17"/>
      <c r="M995" s="17">
        <v>1</v>
      </c>
      <c r="N995" s="17">
        <v>2</v>
      </c>
      <c r="O995" s="17">
        <v>1</v>
      </c>
      <c r="P995" s="17">
        <v>1</v>
      </c>
      <c r="Q995" s="17">
        <v>1</v>
      </c>
      <c r="R995" s="17">
        <v>1</v>
      </c>
      <c r="S995" s="17"/>
      <c r="T995" s="17">
        <v>85</v>
      </c>
      <c r="U995" s="17">
        <v>8</v>
      </c>
      <c r="V995" s="17">
        <v>1</v>
      </c>
      <c r="W995" s="17">
        <v>1</v>
      </c>
    </row>
    <row r="996" spans="2:23">
      <c r="B996" t="s">
        <v>3256</v>
      </c>
      <c r="C996" s="18" t="s">
        <v>3255</v>
      </c>
      <c r="D996" s="17">
        <v>14</v>
      </c>
      <c r="E996" s="17">
        <v>0.38</v>
      </c>
      <c r="F996" s="17">
        <v>88890000</v>
      </c>
      <c r="G996" s="17">
        <v>0.08</v>
      </c>
      <c r="H996" s="17"/>
      <c r="I996" s="17">
        <v>1</v>
      </c>
      <c r="J996" s="17">
        <v>13</v>
      </c>
      <c r="K996" s="17">
        <v>2</v>
      </c>
      <c r="L996" s="17"/>
      <c r="M996" s="17">
        <v>1</v>
      </c>
      <c r="N996" s="17">
        <v>2</v>
      </c>
      <c r="O996" s="17">
        <v>1</v>
      </c>
      <c r="P996" s="17">
        <v>1</v>
      </c>
      <c r="Q996" s="17">
        <v>1</v>
      </c>
      <c r="R996" s="17">
        <v>1</v>
      </c>
      <c r="S996" s="17"/>
      <c r="T996" s="17">
        <v>4</v>
      </c>
      <c r="U996" s="17">
        <v>5</v>
      </c>
      <c r="V996" s="17">
        <v>2</v>
      </c>
      <c r="W996" s="17">
        <v>1</v>
      </c>
    </row>
    <row r="997" spans="2:23">
      <c r="B997" t="s">
        <v>3259</v>
      </c>
      <c r="C997" s="18" t="s">
        <v>3258</v>
      </c>
      <c r="D997" s="17">
        <v>18</v>
      </c>
      <c r="E997" s="17">
        <v>0.85000000000000009</v>
      </c>
      <c r="F997" s="17">
        <v>88420000</v>
      </c>
      <c r="G997" s="17">
        <v>0.44999999999999996</v>
      </c>
      <c r="H997" s="17"/>
      <c r="I997" s="17">
        <v>1</v>
      </c>
      <c r="J997" s="17">
        <v>1</v>
      </c>
      <c r="K997" s="17">
        <v>4</v>
      </c>
      <c r="L997" s="17"/>
      <c r="M997" s="17">
        <v>5</v>
      </c>
      <c r="N997" s="17">
        <v>8</v>
      </c>
      <c r="O997" s="17">
        <v>50</v>
      </c>
      <c r="P997" s="17">
        <v>1</v>
      </c>
      <c r="Q997" s="17">
        <v>1</v>
      </c>
      <c r="R997" s="17">
        <v>2</v>
      </c>
      <c r="S997" s="17"/>
      <c r="T997" s="17">
        <v>28</v>
      </c>
      <c r="U997" s="17">
        <v>2</v>
      </c>
      <c r="V997" s="17">
        <v>1</v>
      </c>
      <c r="W997" s="17">
        <v>1</v>
      </c>
    </row>
    <row r="998" spans="2:23">
      <c r="B998" t="s">
        <v>3262</v>
      </c>
      <c r="C998" s="18" t="s">
        <v>3261</v>
      </c>
      <c r="D998" s="17">
        <v>2</v>
      </c>
      <c r="E998" s="17">
        <v>0.1</v>
      </c>
      <c r="F998" s="17">
        <v>88080000</v>
      </c>
      <c r="G998" s="17">
        <v>0.26</v>
      </c>
      <c r="H998" s="17"/>
      <c r="I998" s="17">
        <v>2</v>
      </c>
      <c r="J998" s="17">
        <v>17</v>
      </c>
      <c r="K998" s="17">
        <v>1</v>
      </c>
      <c r="L998" s="17"/>
      <c r="M998" s="17">
        <v>3</v>
      </c>
      <c r="N998" s="17">
        <v>3</v>
      </c>
      <c r="O998" s="17">
        <v>7</v>
      </c>
      <c r="P998" s="17">
        <v>1</v>
      </c>
      <c r="Q998" s="17">
        <v>1</v>
      </c>
      <c r="R998" s="17">
        <v>1</v>
      </c>
      <c r="S998" s="17"/>
      <c r="T998" s="17">
        <v>6</v>
      </c>
      <c r="U998" s="17">
        <v>20</v>
      </c>
      <c r="V998" s="17">
        <v>3</v>
      </c>
      <c r="W998" s="17">
        <v>1</v>
      </c>
    </row>
    <row r="999" spans="2:23">
      <c r="B999" t="s">
        <v>3265</v>
      </c>
      <c r="C999" s="18" t="s">
        <v>3264</v>
      </c>
      <c r="D999" s="17">
        <v>4</v>
      </c>
      <c r="E999" s="17">
        <v>0.6</v>
      </c>
      <c r="F999" s="17">
        <v>87510000</v>
      </c>
      <c r="G999" s="17">
        <v>0.27999999999999997</v>
      </c>
      <c r="H999" s="17"/>
      <c r="I999" s="17">
        <v>1</v>
      </c>
      <c r="J999" s="17">
        <v>14</v>
      </c>
      <c r="K999" s="17">
        <v>1</v>
      </c>
      <c r="L999" s="17"/>
      <c r="M999" s="17">
        <v>5</v>
      </c>
      <c r="N999" s="17">
        <v>15</v>
      </c>
      <c r="O999" s="17">
        <v>1</v>
      </c>
      <c r="P999" s="17">
        <v>1</v>
      </c>
      <c r="Q999" s="17">
        <v>1</v>
      </c>
      <c r="R999" s="17">
        <v>1</v>
      </c>
      <c r="S999" s="17"/>
      <c r="T999" s="17">
        <v>26</v>
      </c>
      <c r="U999" s="17">
        <v>14</v>
      </c>
      <c r="V999" s="17">
        <v>12</v>
      </c>
      <c r="W999" s="17">
        <v>1</v>
      </c>
    </row>
    <row r="1000" spans="2:23">
      <c r="B1000" t="s">
        <v>3268</v>
      </c>
      <c r="C1000" s="18" t="s">
        <v>3267</v>
      </c>
      <c r="D1000" s="17">
        <v>8</v>
      </c>
      <c r="E1000" s="17">
        <v>0.57999999999999996</v>
      </c>
      <c r="F1000" s="17">
        <v>87420000</v>
      </c>
      <c r="G1000" s="17">
        <v>0.15</v>
      </c>
      <c r="H1000" s="17"/>
      <c r="I1000" s="17">
        <v>1</v>
      </c>
      <c r="J1000" s="17">
        <v>5</v>
      </c>
      <c r="K1000" s="17">
        <v>5</v>
      </c>
      <c r="L1000" s="17"/>
      <c r="M1000" s="17">
        <v>5</v>
      </c>
      <c r="N1000" s="17">
        <v>7</v>
      </c>
      <c r="O1000" s="17">
        <v>1</v>
      </c>
      <c r="P1000" s="17">
        <v>1</v>
      </c>
      <c r="Q1000" s="17">
        <v>1</v>
      </c>
      <c r="R1000" s="17">
        <v>1</v>
      </c>
      <c r="S1000" s="17"/>
      <c r="T1000" s="17">
        <v>14</v>
      </c>
      <c r="U1000" s="17">
        <v>7</v>
      </c>
      <c r="V1000" s="17">
        <v>7</v>
      </c>
      <c r="W1000" s="17">
        <v>1</v>
      </c>
    </row>
    <row r="1001" spans="2:23">
      <c r="B1001" t="s">
        <v>3271</v>
      </c>
      <c r="C1001" s="18" t="s">
        <v>3270</v>
      </c>
      <c r="D1001" s="17">
        <v>55</v>
      </c>
      <c r="E1001" s="17">
        <v>0.67</v>
      </c>
      <c r="F1001" s="17">
        <v>87350000</v>
      </c>
      <c r="G1001" s="17">
        <v>0.13999999999999999</v>
      </c>
      <c r="H1001" s="17"/>
      <c r="I1001" s="17">
        <v>5</v>
      </c>
      <c r="J1001" s="17">
        <v>11</v>
      </c>
      <c r="K1001" s="17">
        <v>4</v>
      </c>
      <c r="L1001" s="17"/>
      <c r="M1001" s="17">
        <v>14</v>
      </c>
      <c r="N1001" s="17">
        <v>33</v>
      </c>
      <c r="O1001" s="17">
        <v>54</v>
      </c>
      <c r="P1001" s="17">
        <v>1</v>
      </c>
      <c r="Q1001" s="17">
        <v>1</v>
      </c>
      <c r="R1001" s="17">
        <v>1</v>
      </c>
      <c r="S1001" s="17"/>
      <c r="T1001" s="17">
        <v>16</v>
      </c>
      <c r="U1001" s="17">
        <v>12</v>
      </c>
      <c r="V1001" s="17">
        <v>9</v>
      </c>
      <c r="W1001" s="17">
        <v>2</v>
      </c>
    </row>
    <row r="1002" spans="2:23">
      <c r="B1002" t="s">
        <v>3275</v>
      </c>
      <c r="C1002" s="18" t="s">
        <v>3274</v>
      </c>
      <c r="D1002" s="17">
        <v>18</v>
      </c>
      <c r="E1002" s="17">
        <v>0.54999999999999993</v>
      </c>
      <c r="F1002" s="17">
        <v>86730000</v>
      </c>
      <c r="G1002" s="17">
        <v>0.49</v>
      </c>
      <c r="H1002" s="17"/>
      <c r="I1002" s="17">
        <v>3</v>
      </c>
      <c r="J1002" s="17">
        <v>13</v>
      </c>
      <c r="K1002" s="17">
        <v>4</v>
      </c>
      <c r="L1002" s="17"/>
      <c r="M1002" s="17">
        <v>2</v>
      </c>
      <c r="N1002" s="17">
        <v>16</v>
      </c>
      <c r="O1002" s="17">
        <v>58</v>
      </c>
      <c r="P1002" s="17">
        <v>1</v>
      </c>
      <c r="Q1002" s="17">
        <v>1</v>
      </c>
      <c r="R1002" s="17">
        <v>2</v>
      </c>
      <c r="S1002" s="17"/>
      <c r="T1002" s="17">
        <v>42</v>
      </c>
      <c r="U1002" s="17">
        <v>1</v>
      </c>
      <c r="V1002" s="17">
        <v>4</v>
      </c>
      <c r="W1002" s="17">
        <v>1</v>
      </c>
    </row>
    <row r="1003" spans="2:23">
      <c r="B1003" t="s">
        <v>3278</v>
      </c>
      <c r="C1003" s="18" t="s">
        <v>3277</v>
      </c>
      <c r="D1003" s="17">
        <v>2</v>
      </c>
      <c r="E1003" s="17">
        <v>0.36</v>
      </c>
      <c r="F1003" s="17">
        <v>86130000</v>
      </c>
      <c r="G1003" s="17">
        <v>0.13999999999999999</v>
      </c>
      <c r="H1003" s="17"/>
      <c r="I1003" s="17">
        <v>1</v>
      </c>
      <c r="J1003" s="17">
        <v>10</v>
      </c>
      <c r="K1003" s="17">
        <v>5</v>
      </c>
      <c r="L1003" s="17"/>
      <c r="M1003" s="17">
        <v>1</v>
      </c>
      <c r="N1003" s="17">
        <v>2</v>
      </c>
      <c r="O1003" s="17">
        <v>1</v>
      </c>
      <c r="P1003" s="17">
        <v>1</v>
      </c>
      <c r="Q1003" s="17">
        <v>1</v>
      </c>
      <c r="R1003" s="17">
        <v>1</v>
      </c>
      <c r="S1003" s="17"/>
      <c r="T1003" s="17">
        <v>3</v>
      </c>
      <c r="U1003" s="17">
        <v>2</v>
      </c>
      <c r="V1003" s="17">
        <v>1</v>
      </c>
      <c r="W1003" s="17">
        <v>1</v>
      </c>
    </row>
    <row r="1004" spans="2:23">
      <c r="B1004" t="s">
        <v>3281</v>
      </c>
      <c r="C1004" s="18" t="s">
        <v>3280</v>
      </c>
      <c r="D1004" s="17">
        <v>1</v>
      </c>
      <c r="E1004" s="17">
        <v>0.6</v>
      </c>
      <c r="F1004" s="17">
        <v>85130000</v>
      </c>
      <c r="G1004" s="17">
        <v>0.19</v>
      </c>
      <c r="H1004" s="17"/>
      <c r="I1004" s="17">
        <v>2</v>
      </c>
      <c r="J1004" s="17">
        <v>26</v>
      </c>
      <c r="K1004" s="17">
        <v>4</v>
      </c>
      <c r="L1004" s="17"/>
      <c r="M1004" s="17">
        <v>2</v>
      </c>
      <c r="N1004" s="17">
        <v>16</v>
      </c>
      <c r="O1004" s="17">
        <v>2</v>
      </c>
      <c r="P1004" s="17">
        <v>1</v>
      </c>
      <c r="Q1004" s="17">
        <v>1</v>
      </c>
      <c r="R1004" s="17">
        <v>1</v>
      </c>
      <c r="S1004" s="17"/>
      <c r="T1004" s="17">
        <v>26</v>
      </c>
      <c r="U1004" s="17">
        <v>23</v>
      </c>
      <c r="V1004" s="17">
        <v>2</v>
      </c>
      <c r="W1004" s="17">
        <v>1</v>
      </c>
    </row>
    <row r="1005" spans="2:23">
      <c r="B1005" t="s">
        <v>3284</v>
      </c>
      <c r="C1005" s="18" t="s">
        <v>3283</v>
      </c>
      <c r="D1005" s="17">
        <v>42</v>
      </c>
      <c r="E1005" s="17">
        <v>0.37</v>
      </c>
      <c r="F1005" s="17">
        <v>84570000</v>
      </c>
      <c r="G1005" s="17">
        <v>0.19</v>
      </c>
      <c r="H1005" s="17"/>
      <c r="I1005" s="17">
        <v>2</v>
      </c>
      <c r="J1005" s="17">
        <v>11</v>
      </c>
      <c r="K1005" s="17">
        <v>1</v>
      </c>
      <c r="L1005" s="17"/>
      <c r="M1005" s="17">
        <v>2</v>
      </c>
      <c r="N1005" s="17">
        <v>3</v>
      </c>
      <c r="O1005" s="17">
        <v>6</v>
      </c>
      <c r="P1005" s="17">
        <v>1</v>
      </c>
      <c r="Q1005" s="17">
        <v>1</v>
      </c>
      <c r="R1005" s="17">
        <v>1</v>
      </c>
      <c r="S1005" s="17"/>
      <c r="T1005" s="17">
        <v>16</v>
      </c>
      <c r="U1005" s="17">
        <v>12</v>
      </c>
      <c r="V1005" s="17">
        <v>9</v>
      </c>
      <c r="W1005" s="17">
        <v>2</v>
      </c>
    </row>
    <row r="1006" spans="2:23">
      <c r="B1006" t="s">
        <v>3287</v>
      </c>
      <c r="C1006" s="18" t="s">
        <v>3286</v>
      </c>
      <c r="D1006" s="17">
        <v>26</v>
      </c>
      <c r="E1006" s="17">
        <v>0.28999999999999998</v>
      </c>
      <c r="F1006" s="17">
        <v>84560000</v>
      </c>
      <c r="G1006" s="17">
        <v>0.08</v>
      </c>
      <c r="H1006" s="17"/>
      <c r="I1006" s="17">
        <v>3</v>
      </c>
      <c r="J1006" s="17">
        <v>13</v>
      </c>
      <c r="K1006" s="17">
        <v>4</v>
      </c>
      <c r="L1006" s="17"/>
      <c r="M1006" s="17">
        <v>2</v>
      </c>
      <c r="N1006" s="17">
        <v>16</v>
      </c>
      <c r="O1006" s="17">
        <v>55</v>
      </c>
      <c r="P1006" s="17">
        <v>1</v>
      </c>
      <c r="Q1006" s="17">
        <v>1</v>
      </c>
      <c r="R1006" s="17">
        <v>1</v>
      </c>
      <c r="S1006" s="17"/>
      <c r="T1006" s="17">
        <v>16</v>
      </c>
      <c r="U1006" s="17">
        <v>16</v>
      </c>
      <c r="V1006" s="17">
        <v>4</v>
      </c>
      <c r="W1006" s="17">
        <v>2</v>
      </c>
    </row>
    <row r="1007" spans="2:23">
      <c r="B1007" t="s">
        <v>3290</v>
      </c>
      <c r="C1007" s="18" t="s">
        <v>3289</v>
      </c>
      <c r="D1007" s="17">
        <v>4</v>
      </c>
      <c r="E1007" s="17">
        <v>0.38999999999999996</v>
      </c>
      <c r="F1007" s="17">
        <v>83890000</v>
      </c>
      <c r="G1007" s="17">
        <v>0.36</v>
      </c>
      <c r="H1007" s="17"/>
      <c r="I1007" s="17">
        <v>1</v>
      </c>
      <c r="J1007" s="17">
        <v>3</v>
      </c>
      <c r="K1007" s="17">
        <v>1</v>
      </c>
      <c r="L1007" s="17"/>
      <c r="M1007" s="17">
        <v>1</v>
      </c>
      <c r="N1007" s="17">
        <v>4</v>
      </c>
      <c r="O1007" s="17">
        <v>3</v>
      </c>
      <c r="P1007" s="17">
        <v>1</v>
      </c>
      <c r="Q1007" s="17">
        <v>1</v>
      </c>
      <c r="R1007" s="17">
        <v>1</v>
      </c>
      <c r="S1007" s="17"/>
      <c r="T1007" s="17">
        <v>7</v>
      </c>
      <c r="U1007" s="17">
        <v>8</v>
      </c>
      <c r="V1007" s="17">
        <v>11</v>
      </c>
      <c r="W1007" s="17">
        <v>1</v>
      </c>
    </row>
    <row r="1008" spans="2:23">
      <c r="B1008" t="s">
        <v>3293</v>
      </c>
      <c r="C1008" s="18" t="s">
        <v>3292</v>
      </c>
      <c r="D1008" s="17">
        <v>4</v>
      </c>
      <c r="E1008" s="17">
        <v>0.25</v>
      </c>
      <c r="F1008" s="17">
        <v>83520000</v>
      </c>
      <c r="G1008" s="17">
        <v>0.12</v>
      </c>
      <c r="H1008" s="17"/>
      <c r="I1008" s="17">
        <v>2</v>
      </c>
      <c r="J1008" s="17">
        <v>1</v>
      </c>
      <c r="K1008" s="17">
        <v>1</v>
      </c>
      <c r="L1008" s="17"/>
      <c r="M1008" s="17">
        <v>10</v>
      </c>
      <c r="N1008" s="17">
        <v>52</v>
      </c>
      <c r="O1008" s="17">
        <v>11</v>
      </c>
      <c r="P1008" s="17">
        <v>1</v>
      </c>
      <c r="Q1008" s="17">
        <v>1</v>
      </c>
      <c r="R1008" s="17">
        <v>1</v>
      </c>
      <c r="S1008" s="17"/>
      <c r="T1008" s="17">
        <v>42</v>
      </c>
      <c r="U1008" s="17">
        <v>11</v>
      </c>
      <c r="V1008" s="17">
        <v>3</v>
      </c>
      <c r="W1008" s="17">
        <v>1</v>
      </c>
    </row>
    <row r="1009" spans="2:23">
      <c r="B1009" t="s">
        <v>3297</v>
      </c>
      <c r="C1009" s="18" t="s">
        <v>3296</v>
      </c>
      <c r="D1009" s="17">
        <v>4</v>
      </c>
      <c r="E1009" s="17">
        <v>0.61</v>
      </c>
      <c r="F1009" s="17">
        <v>83470000</v>
      </c>
      <c r="G1009" s="17">
        <v>0.22</v>
      </c>
      <c r="H1009" s="17"/>
      <c r="I1009" s="17">
        <v>1</v>
      </c>
      <c r="J1009" s="17">
        <v>13</v>
      </c>
      <c r="K1009" s="17">
        <v>1</v>
      </c>
      <c r="L1009" s="17"/>
      <c r="M1009" s="17">
        <v>5</v>
      </c>
      <c r="N1009" s="17">
        <v>17</v>
      </c>
      <c r="O1009" s="17">
        <v>70</v>
      </c>
      <c r="P1009" s="17">
        <v>1</v>
      </c>
      <c r="Q1009" s="17">
        <v>1</v>
      </c>
      <c r="R1009" s="17">
        <v>1</v>
      </c>
      <c r="S1009" s="17"/>
      <c r="T1009" s="17">
        <v>15</v>
      </c>
      <c r="U1009" s="17">
        <v>5</v>
      </c>
      <c r="V1009" s="17">
        <v>2</v>
      </c>
      <c r="W1009" s="17">
        <v>1</v>
      </c>
    </row>
    <row r="1010" spans="2:23">
      <c r="B1010" t="s">
        <v>3301</v>
      </c>
      <c r="C1010" s="18" t="s">
        <v>3300</v>
      </c>
      <c r="D1010" s="17">
        <v>1</v>
      </c>
      <c r="E1010" s="17">
        <v>0.12</v>
      </c>
      <c r="F1010" s="17">
        <v>83120000</v>
      </c>
      <c r="G1010" s="17">
        <v>0.45999999999999996</v>
      </c>
      <c r="H1010" s="17"/>
      <c r="I1010" s="17">
        <v>1</v>
      </c>
      <c r="J1010" s="17">
        <v>7</v>
      </c>
      <c r="K1010" s="17">
        <v>1</v>
      </c>
      <c r="L1010" s="17"/>
      <c r="M1010" s="17">
        <v>1</v>
      </c>
      <c r="N1010" s="17">
        <v>1</v>
      </c>
      <c r="O1010" s="17">
        <v>1</v>
      </c>
      <c r="P1010" s="17">
        <v>1</v>
      </c>
      <c r="Q1010" s="17">
        <v>1</v>
      </c>
      <c r="R1010" s="17">
        <v>1</v>
      </c>
      <c r="S1010" s="17"/>
      <c r="T1010" s="17">
        <v>57</v>
      </c>
      <c r="U1010" s="17">
        <v>23</v>
      </c>
      <c r="V1010" s="17">
        <v>17</v>
      </c>
      <c r="W1010" s="17">
        <v>1</v>
      </c>
    </row>
    <row r="1011" spans="2:23">
      <c r="B1011" t="s">
        <v>3304</v>
      </c>
      <c r="C1011" s="18" t="s">
        <v>3303</v>
      </c>
      <c r="D1011" s="17">
        <v>15</v>
      </c>
      <c r="E1011" s="17">
        <v>0.5</v>
      </c>
      <c r="F1011" s="17">
        <v>82980000</v>
      </c>
      <c r="G1011" s="17">
        <v>0.15</v>
      </c>
      <c r="H1011" s="17"/>
      <c r="I1011" s="17">
        <v>1</v>
      </c>
      <c r="J1011" s="17">
        <v>5</v>
      </c>
      <c r="K1011" s="17">
        <v>2</v>
      </c>
      <c r="L1011" s="17"/>
      <c r="M1011" s="17">
        <v>1</v>
      </c>
      <c r="N1011" s="17">
        <v>2</v>
      </c>
      <c r="O1011" s="17">
        <v>1</v>
      </c>
      <c r="P1011" s="17">
        <v>1</v>
      </c>
      <c r="Q1011" s="17">
        <v>1</v>
      </c>
      <c r="R1011" s="17">
        <v>1</v>
      </c>
      <c r="S1011" s="17"/>
      <c r="T1011" s="17">
        <v>3</v>
      </c>
      <c r="U1011" s="17">
        <v>7</v>
      </c>
      <c r="V1011" s="17">
        <v>8</v>
      </c>
      <c r="W1011" s="17">
        <v>1</v>
      </c>
    </row>
    <row r="1012" spans="2:23">
      <c r="B1012" t="s">
        <v>3307</v>
      </c>
      <c r="C1012" s="18" t="s">
        <v>3306</v>
      </c>
      <c r="D1012" s="17">
        <v>9</v>
      </c>
      <c r="E1012" s="17">
        <v>0.62</v>
      </c>
      <c r="F1012" s="17">
        <v>82950000</v>
      </c>
      <c r="G1012" s="17">
        <v>0.59</v>
      </c>
      <c r="H1012" s="17"/>
      <c r="I1012" s="17">
        <v>1</v>
      </c>
      <c r="J1012" s="17">
        <v>1</v>
      </c>
      <c r="K1012" s="17">
        <v>4</v>
      </c>
      <c r="L1012" s="17"/>
      <c r="M1012" s="17">
        <v>5</v>
      </c>
      <c r="N1012" s="17">
        <v>26</v>
      </c>
      <c r="O1012" s="17">
        <v>46</v>
      </c>
      <c r="P1012" s="17">
        <v>1</v>
      </c>
      <c r="Q1012" s="17">
        <v>1</v>
      </c>
      <c r="R1012" s="17">
        <v>1</v>
      </c>
      <c r="S1012" s="17"/>
      <c r="T1012" s="17">
        <v>27</v>
      </c>
      <c r="U1012" s="17">
        <v>2</v>
      </c>
      <c r="V1012" s="17">
        <v>1</v>
      </c>
      <c r="W1012" s="17">
        <v>1</v>
      </c>
    </row>
    <row r="1013" spans="2:23">
      <c r="B1013" t="s">
        <v>3310</v>
      </c>
      <c r="C1013" s="18" t="s">
        <v>3309</v>
      </c>
      <c r="D1013" s="17">
        <v>19</v>
      </c>
      <c r="E1013" s="17">
        <v>0.8</v>
      </c>
      <c r="F1013" s="17">
        <v>81990000</v>
      </c>
      <c r="G1013" s="17">
        <v>0.64</v>
      </c>
      <c r="H1013" s="17"/>
      <c r="I1013" s="17">
        <v>1</v>
      </c>
      <c r="J1013" s="17">
        <v>1</v>
      </c>
      <c r="K1013" s="17">
        <v>1</v>
      </c>
      <c r="L1013" s="17"/>
      <c r="M1013" s="17">
        <v>5</v>
      </c>
      <c r="N1013" s="17">
        <v>15</v>
      </c>
      <c r="O1013" s="17">
        <v>8</v>
      </c>
      <c r="P1013" s="17">
        <v>1</v>
      </c>
      <c r="Q1013" s="17">
        <v>1</v>
      </c>
      <c r="R1013" s="17">
        <v>2</v>
      </c>
      <c r="S1013" s="17"/>
      <c r="T1013" s="17">
        <v>1</v>
      </c>
      <c r="U1013" s="17">
        <v>2</v>
      </c>
      <c r="V1013" s="17">
        <v>1</v>
      </c>
      <c r="W1013" s="17">
        <v>1</v>
      </c>
    </row>
    <row r="1014" spans="2:23">
      <c r="B1014" t="s">
        <v>3313</v>
      </c>
      <c r="C1014" s="18" t="s">
        <v>3312</v>
      </c>
      <c r="D1014" s="17">
        <v>12</v>
      </c>
      <c r="E1014" s="17">
        <v>0.6</v>
      </c>
      <c r="F1014" s="17">
        <v>81240000</v>
      </c>
      <c r="G1014" s="17">
        <v>0.15</v>
      </c>
      <c r="H1014" s="17"/>
      <c r="I1014" s="17">
        <v>1</v>
      </c>
      <c r="J1014" s="17">
        <v>12</v>
      </c>
      <c r="K1014" s="17">
        <v>1</v>
      </c>
      <c r="L1014" s="17"/>
      <c r="M1014" s="17">
        <v>1</v>
      </c>
      <c r="N1014" s="17">
        <v>34</v>
      </c>
      <c r="O1014" s="17">
        <v>1</v>
      </c>
      <c r="P1014" s="17">
        <v>1</v>
      </c>
      <c r="Q1014" s="17">
        <v>1</v>
      </c>
      <c r="R1014" s="17">
        <v>1</v>
      </c>
      <c r="S1014" s="17"/>
      <c r="T1014" s="17">
        <v>10</v>
      </c>
      <c r="U1014" s="17">
        <v>8</v>
      </c>
      <c r="V1014" s="17">
        <v>1</v>
      </c>
      <c r="W1014" s="17">
        <v>1</v>
      </c>
    </row>
    <row r="1015" spans="2:23">
      <c r="B1015" t="s">
        <v>3316</v>
      </c>
      <c r="C1015" s="18" t="s">
        <v>3315</v>
      </c>
      <c r="D1015" s="17">
        <v>19</v>
      </c>
      <c r="E1015" s="17">
        <v>0.44999999999999996</v>
      </c>
      <c r="F1015" s="17">
        <v>81100000</v>
      </c>
      <c r="G1015" s="17">
        <v>0.13999999999999999</v>
      </c>
      <c r="H1015" s="17"/>
      <c r="I1015" s="17">
        <v>1</v>
      </c>
      <c r="J1015" s="17">
        <v>13</v>
      </c>
      <c r="K1015" s="17">
        <v>1</v>
      </c>
      <c r="L1015" s="17"/>
      <c r="M1015" s="17">
        <v>1</v>
      </c>
      <c r="N1015" s="17">
        <v>1</v>
      </c>
      <c r="O1015" s="17">
        <v>1</v>
      </c>
      <c r="P1015" s="17">
        <v>1</v>
      </c>
      <c r="Q1015" s="17">
        <v>1</v>
      </c>
      <c r="R1015" s="17">
        <v>2</v>
      </c>
      <c r="S1015" s="17"/>
      <c r="T1015" s="17">
        <v>86</v>
      </c>
      <c r="U1015" s="17">
        <v>5</v>
      </c>
      <c r="V1015" s="17">
        <v>2</v>
      </c>
      <c r="W1015" s="17">
        <v>1</v>
      </c>
    </row>
    <row r="1016" spans="2:23">
      <c r="B1016" t="s">
        <v>3319</v>
      </c>
      <c r="C1016" s="18" t="s">
        <v>3318</v>
      </c>
      <c r="D1016" s="17">
        <v>5</v>
      </c>
      <c r="E1016" s="17">
        <v>0.24</v>
      </c>
      <c r="F1016" s="17">
        <v>80910000</v>
      </c>
      <c r="G1016" s="17">
        <v>0.12</v>
      </c>
      <c r="H1016" s="17"/>
      <c r="I1016" s="17">
        <v>2</v>
      </c>
      <c r="J1016" s="17">
        <v>17</v>
      </c>
      <c r="K1016" s="17">
        <v>1</v>
      </c>
      <c r="L1016" s="17"/>
      <c r="M1016" s="17">
        <v>3</v>
      </c>
      <c r="N1016" s="17">
        <v>3</v>
      </c>
      <c r="O1016" s="17">
        <v>7</v>
      </c>
      <c r="P1016" s="17">
        <v>1</v>
      </c>
      <c r="Q1016" s="17">
        <v>1</v>
      </c>
      <c r="R1016" s="17">
        <v>1</v>
      </c>
      <c r="S1016" s="17"/>
      <c r="T1016" s="17">
        <v>35</v>
      </c>
      <c r="U1016" s="17">
        <v>20</v>
      </c>
      <c r="V1016" s="17">
        <v>3</v>
      </c>
      <c r="W1016" s="17">
        <v>1</v>
      </c>
    </row>
    <row r="1017" spans="2:23">
      <c r="B1017" t="s">
        <v>3322</v>
      </c>
      <c r="C1017" s="18" t="s">
        <v>3321</v>
      </c>
      <c r="D1017" s="17">
        <v>41</v>
      </c>
      <c r="E1017" s="17">
        <v>1.05</v>
      </c>
      <c r="F1017" s="17">
        <v>80870000</v>
      </c>
      <c r="G1017" s="17">
        <v>0.13999999999999999</v>
      </c>
      <c r="H1017" s="17"/>
      <c r="I1017" s="17">
        <v>1</v>
      </c>
      <c r="J1017" s="17">
        <v>11</v>
      </c>
      <c r="K1017" s="17">
        <v>4</v>
      </c>
      <c r="L1017" s="17"/>
      <c r="M1017" s="17">
        <v>1</v>
      </c>
      <c r="N1017" s="17">
        <v>1</v>
      </c>
      <c r="O1017" s="17">
        <v>1</v>
      </c>
      <c r="P1017" s="17">
        <v>1</v>
      </c>
      <c r="Q1017" s="17">
        <v>1</v>
      </c>
      <c r="R1017" s="17">
        <v>1</v>
      </c>
      <c r="S1017" s="17"/>
      <c r="T1017" s="17">
        <v>16</v>
      </c>
      <c r="U1017" s="17">
        <v>12</v>
      </c>
      <c r="V1017" s="17">
        <v>9</v>
      </c>
      <c r="W1017" s="17">
        <v>2</v>
      </c>
    </row>
    <row r="1018" spans="2:23">
      <c r="B1018" t="s">
        <v>3325</v>
      </c>
      <c r="C1018" s="18" t="s">
        <v>3324</v>
      </c>
      <c r="D1018" s="17">
        <v>2</v>
      </c>
      <c r="E1018" s="17">
        <v>0.35000000000000003</v>
      </c>
      <c r="F1018" s="17">
        <v>80860000</v>
      </c>
      <c r="G1018" s="17">
        <v>0.35000000000000003</v>
      </c>
      <c r="H1018" s="17"/>
      <c r="I1018" s="17">
        <v>2</v>
      </c>
      <c r="J1018" s="17">
        <v>1</v>
      </c>
      <c r="K1018" s="17">
        <v>2</v>
      </c>
      <c r="L1018" s="17"/>
      <c r="M1018" s="17">
        <v>9</v>
      </c>
      <c r="N1018" s="17">
        <v>16</v>
      </c>
      <c r="O1018" s="17">
        <v>6</v>
      </c>
      <c r="P1018" s="17">
        <v>1</v>
      </c>
      <c r="Q1018" s="17">
        <v>1</v>
      </c>
      <c r="R1018" s="17">
        <v>1</v>
      </c>
      <c r="S1018" s="17"/>
      <c r="T1018" s="17">
        <v>1</v>
      </c>
      <c r="U1018" s="17">
        <v>4</v>
      </c>
      <c r="V1018" s="17">
        <v>3</v>
      </c>
      <c r="W1018" s="17">
        <v>1</v>
      </c>
    </row>
    <row r="1019" spans="2:23">
      <c r="B1019" t="s">
        <v>3329</v>
      </c>
      <c r="C1019" s="18" t="s">
        <v>3328</v>
      </c>
      <c r="D1019" s="17">
        <v>21</v>
      </c>
      <c r="E1019" s="17">
        <v>1.0999999999999999</v>
      </c>
      <c r="F1019" s="17">
        <v>80000000</v>
      </c>
      <c r="G1019" s="17">
        <v>0.27999999999999997</v>
      </c>
      <c r="H1019" s="17"/>
      <c r="I1019" s="17">
        <v>1</v>
      </c>
      <c r="J1019" s="17">
        <v>1</v>
      </c>
      <c r="K1019" s="17">
        <v>7</v>
      </c>
      <c r="L1019" s="17"/>
      <c r="M1019" s="17">
        <v>5</v>
      </c>
      <c r="N1019" s="17">
        <v>14</v>
      </c>
      <c r="O1019" s="17">
        <v>14</v>
      </c>
      <c r="P1019" s="17">
        <v>1</v>
      </c>
      <c r="Q1019" s="17">
        <v>2</v>
      </c>
      <c r="R1019" s="17">
        <v>1</v>
      </c>
      <c r="S1019" s="17"/>
      <c r="T1019" s="17">
        <v>36</v>
      </c>
      <c r="U1019" s="17">
        <v>2</v>
      </c>
      <c r="V1019" s="17">
        <v>1</v>
      </c>
      <c r="W1019" s="17">
        <v>1</v>
      </c>
    </row>
    <row r="1020" spans="2:23">
      <c r="B1020" t="s">
        <v>3333</v>
      </c>
      <c r="C1020" s="18" t="s">
        <v>3332</v>
      </c>
      <c r="D1020" s="17">
        <v>2</v>
      </c>
      <c r="E1020" s="17">
        <v>0.5</v>
      </c>
      <c r="F1020" s="17">
        <v>79650000</v>
      </c>
      <c r="G1020" s="17">
        <v>0.27</v>
      </c>
      <c r="H1020" s="17"/>
      <c r="I1020" s="17">
        <v>2</v>
      </c>
      <c r="J1020" s="17">
        <v>13</v>
      </c>
      <c r="K1020" s="17">
        <v>3</v>
      </c>
      <c r="L1020" s="17"/>
      <c r="M1020" s="17">
        <v>3</v>
      </c>
      <c r="N1020" s="17">
        <v>16</v>
      </c>
      <c r="O1020" s="17">
        <v>2</v>
      </c>
      <c r="P1020" s="17">
        <v>1</v>
      </c>
      <c r="Q1020" s="17">
        <v>1</v>
      </c>
      <c r="R1020" s="17">
        <v>1</v>
      </c>
      <c r="S1020" s="17"/>
      <c r="T1020" s="17">
        <v>11</v>
      </c>
      <c r="U1020" s="17">
        <v>9</v>
      </c>
      <c r="V1020" s="17">
        <v>9</v>
      </c>
      <c r="W1020" s="17">
        <v>1</v>
      </c>
    </row>
    <row r="1021" spans="2:23">
      <c r="B1021" t="s">
        <v>3337</v>
      </c>
      <c r="C1021" s="18" t="s">
        <v>3336</v>
      </c>
      <c r="D1021" s="17">
        <v>41</v>
      </c>
      <c r="E1021" s="17">
        <v>1.05</v>
      </c>
      <c r="F1021" s="17">
        <v>79590000</v>
      </c>
      <c r="G1021" s="17">
        <v>0.13999999999999999</v>
      </c>
      <c r="H1021" s="17"/>
      <c r="I1021" s="17">
        <v>1</v>
      </c>
      <c r="J1021" s="17">
        <v>11</v>
      </c>
      <c r="K1021" s="17">
        <v>4</v>
      </c>
      <c r="L1021" s="17"/>
      <c r="M1021" s="17">
        <v>1</v>
      </c>
      <c r="N1021" s="17">
        <v>1</v>
      </c>
      <c r="O1021" s="17">
        <v>4</v>
      </c>
      <c r="P1021" s="17">
        <v>1</v>
      </c>
      <c r="Q1021" s="17">
        <v>1</v>
      </c>
      <c r="R1021" s="17">
        <v>1</v>
      </c>
      <c r="S1021" s="17"/>
      <c r="T1021" s="17">
        <v>16</v>
      </c>
      <c r="U1021" s="17">
        <v>12</v>
      </c>
      <c r="V1021" s="17">
        <v>9</v>
      </c>
      <c r="W1021" s="17">
        <v>2</v>
      </c>
    </row>
    <row r="1022" spans="2:23">
      <c r="B1022" t="s">
        <v>3341</v>
      </c>
      <c r="C1022" s="18" t="s">
        <v>3340</v>
      </c>
      <c r="D1022" s="17">
        <v>56</v>
      </c>
      <c r="E1022" s="17">
        <v>0.65</v>
      </c>
      <c r="F1022" s="17">
        <v>78910000</v>
      </c>
      <c r="G1022" s="17">
        <v>0.25</v>
      </c>
      <c r="H1022" s="17"/>
      <c r="I1022" s="17">
        <v>1</v>
      </c>
      <c r="J1022" s="17">
        <v>11</v>
      </c>
      <c r="K1022" s="17">
        <v>4</v>
      </c>
      <c r="L1022" s="17"/>
      <c r="M1022" s="17">
        <v>5</v>
      </c>
      <c r="N1022" s="17">
        <v>8</v>
      </c>
      <c r="O1022" s="17">
        <v>1</v>
      </c>
      <c r="P1022" s="17">
        <v>1</v>
      </c>
      <c r="Q1022" s="17">
        <v>1</v>
      </c>
      <c r="R1022" s="17">
        <v>1</v>
      </c>
      <c r="S1022" s="17"/>
      <c r="T1022" s="17">
        <v>16</v>
      </c>
      <c r="U1022" s="17">
        <v>12</v>
      </c>
      <c r="V1022" s="17">
        <v>9</v>
      </c>
      <c r="W1022" s="17">
        <v>2</v>
      </c>
    </row>
    <row r="1023" spans="2:23">
      <c r="B1023" t="s">
        <v>3345</v>
      </c>
      <c r="C1023" s="18" t="s">
        <v>3344</v>
      </c>
      <c r="D1023" s="17">
        <v>2</v>
      </c>
      <c r="E1023" s="17">
        <v>0.1</v>
      </c>
      <c r="F1023" s="17">
        <v>78790000</v>
      </c>
      <c r="G1023" s="17">
        <v>0.13999999999999999</v>
      </c>
      <c r="H1023" s="17"/>
      <c r="I1023" s="17">
        <v>2</v>
      </c>
      <c r="J1023" s="17">
        <v>32</v>
      </c>
      <c r="K1023" s="17">
        <v>1</v>
      </c>
      <c r="L1023" s="17"/>
      <c r="M1023" s="17">
        <v>3</v>
      </c>
      <c r="N1023" s="17">
        <v>3</v>
      </c>
      <c r="O1023" s="17">
        <v>6</v>
      </c>
      <c r="P1023" s="17">
        <v>1</v>
      </c>
      <c r="Q1023" s="17">
        <v>1</v>
      </c>
      <c r="R1023" s="17">
        <v>1</v>
      </c>
      <c r="S1023" s="17"/>
      <c r="T1023" s="17">
        <v>6</v>
      </c>
      <c r="U1023" s="17">
        <v>20</v>
      </c>
      <c r="V1023" s="17">
        <v>2</v>
      </c>
      <c r="W1023" s="17">
        <v>1</v>
      </c>
    </row>
    <row r="1024" spans="2:23">
      <c r="B1024" t="s">
        <v>3348</v>
      </c>
      <c r="C1024" s="18" t="s">
        <v>3347</v>
      </c>
      <c r="D1024" s="17">
        <v>12</v>
      </c>
      <c r="E1024" s="17">
        <v>0.6</v>
      </c>
      <c r="F1024" s="17">
        <v>78680000</v>
      </c>
      <c r="G1024" s="17">
        <v>0.22999999999999998</v>
      </c>
      <c r="H1024" s="17"/>
      <c r="I1024" s="17">
        <v>1</v>
      </c>
      <c r="J1024" s="17">
        <v>1</v>
      </c>
      <c r="K1024" s="17">
        <v>1</v>
      </c>
      <c r="L1024" s="17"/>
      <c r="M1024" s="17">
        <v>5</v>
      </c>
      <c r="N1024" s="17">
        <v>26</v>
      </c>
      <c r="O1024" s="17">
        <v>46</v>
      </c>
      <c r="P1024" s="17">
        <v>1</v>
      </c>
      <c r="Q1024" s="17">
        <v>1</v>
      </c>
      <c r="R1024" s="17">
        <v>1</v>
      </c>
      <c r="S1024" s="17"/>
      <c r="T1024" s="17">
        <v>5</v>
      </c>
      <c r="U1024" s="17">
        <v>2</v>
      </c>
      <c r="V1024" s="17">
        <v>1</v>
      </c>
      <c r="W1024" s="17">
        <v>1</v>
      </c>
    </row>
    <row r="1025" spans="2:23">
      <c r="B1025" t="s">
        <v>3351</v>
      </c>
      <c r="C1025" s="18" t="s">
        <v>3350</v>
      </c>
      <c r="D1025" s="17">
        <v>57</v>
      </c>
      <c r="E1025" s="17">
        <v>0.4</v>
      </c>
      <c r="F1025" s="17">
        <v>78640000</v>
      </c>
      <c r="G1025" s="17">
        <v>0.31</v>
      </c>
      <c r="H1025" s="17"/>
      <c r="I1025" s="17">
        <v>1</v>
      </c>
      <c r="J1025" s="17">
        <v>1</v>
      </c>
      <c r="K1025" s="17">
        <v>1</v>
      </c>
      <c r="L1025" s="17"/>
      <c r="M1025" s="17">
        <v>5</v>
      </c>
      <c r="N1025" s="17">
        <v>15</v>
      </c>
      <c r="O1025" s="17">
        <v>8</v>
      </c>
      <c r="P1025" s="17">
        <v>1</v>
      </c>
      <c r="Q1025" s="17">
        <v>1</v>
      </c>
      <c r="R1025" s="17">
        <v>1</v>
      </c>
      <c r="S1025" s="17"/>
      <c r="T1025" s="17">
        <v>87</v>
      </c>
      <c r="U1025" s="17">
        <v>2</v>
      </c>
      <c r="V1025" s="17">
        <v>1</v>
      </c>
      <c r="W1025" s="17">
        <v>1</v>
      </c>
    </row>
    <row r="1026" spans="2:23">
      <c r="B1026" t="s">
        <v>3355</v>
      </c>
      <c r="C1026" s="18" t="s">
        <v>3354</v>
      </c>
      <c r="D1026" s="17">
        <v>5</v>
      </c>
      <c r="E1026" s="17">
        <v>0.4</v>
      </c>
      <c r="F1026" s="17">
        <v>78360000</v>
      </c>
      <c r="G1026" s="17">
        <v>0.12</v>
      </c>
      <c r="H1026" s="17"/>
      <c r="I1026" s="17">
        <v>1</v>
      </c>
      <c r="J1026" s="17">
        <v>8</v>
      </c>
      <c r="K1026" s="17">
        <v>1</v>
      </c>
      <c r="L1026" s="17"/>
      <c r="M1026" s="17">
        <v>5</v>
      </c>
      <c r="N1026" s="17">
        <v>17</v>
      </c>
      <c r="O1026" s="17">
        <v>1</v>
      </c>
      <c r="P1026" s="17">
        <v>1</v>
      </c>
      <c r="Q1026" s="17">
        <v>1</v>
      </c>
      <c r="R1026" s="17">
        <v>1</v>
      </c>
      <c r="S1026" s="17"/>
      <c r="T1026" s="17">
        <v>1</v>
      </c>
      <c r="U1026" s="17">
        <v>1</v>
      </c>
      <c r="V1026" s="17">
        <v>8</v>
      </c>
      <c r="W1026" s="17">
        <v>1</v>
      </c>
    </row>
    <row r="1027" spans="2:23">
      <c r="B1027" t="s">
        <v>3358</v>
      </c>
      <c r="C1027" s="18" t="s">
        <v>3357</v>
      </c>
      <c r="D1027" s="17">
        <v>45</v>
      </c>
      <c r="E1027" s="17">
        <v>1.03</v>
      </c>
      <c r="F1027" s="17">
        <v>78150000</v>
      </c>
      <c r="G1027" s="17">
        <v>0.38</v>
      </c>
      <c r="H1027" s="17"/>
      <c r="I1027" s="17">
        <v>5</v>
      </c>
      <c r="J1027" s="17">
        <v>11</v>
      </c>
      <c r="K1027" s="17">
        <v>4</v>
      </c>
      <c r="L1027" s="17"/>
      <c r="M1027" s="17">
        <v>14</v>
      </c>
      <c r="N1027" s="17">
        <v>33</v>
      </c>
      <c r="O1027" s="17">
        <v>54</v>
      </c>
      <c r="P1027" s="17">
        <v>1</v>
      </c>
      <c r="Q1027" s="17">
        <v>1</v>
      </c>
      <c r="R1027" s="17">
        <v>1</v>
      </c>
      <c r="S1027" s="17"/>
      <c r="T1027" s="17">
        <v>16</v>
      </c>
      <c r="U1027" s="17">
        <v>12</v>
      </c>
      <c r="V1027" s="17">
        <v>9</v>
      </c>
      <c r="W1027" s="17">
        <v>2</v>
      </c>
    </row>
    <row r="1028" spans="2:23">
      <c r="B1028" t="s">
        <v>3361</v>
      </c>
      <c r="C1028" s="18" t="s">
        <v>3360</v>
      </c>
      <c r="D1028" s="17">
        <v>19</v>
      </c>
      <c r="E1028" s="17">
        <v>0.70000000000000007</v>
      </c>
      <c r="F1028" s="17">
        <v>78140000</v>
      </c>
      <c r="G1028" s="17">
        <v>0.16</v>
      </c>
      <c r="H1028" s="17"/>
      <c r="I1028" s="17">
        <v>3</v>
      </c>
      <c r="J1028" s="17">
        <v>20</v>
      </c>
      <c r="K1028" s="17">
        <v>4</v>
      </c>
      <c r="L1028" s="17"/>
      <c r="M1028" s="17">
        <v>16</v>
      </c>
      <c r="N1028" s="17">
        <v>53</v>
      </c>
      <c r="O1028" s="17">
        <v>39</v>
      </c>
      <c r="P1028" s="17">
        <v>1</v>
      </c>
      <c r="Q1028" s="17">
        <v>1</v>
      </c>
      <c r="R1028" s="17">
        <v>2</v>
      </c>
      <c r="S1028" s="17"/>
      <c r="T1028" s="17">
        <v>42</v>
      </c>
      <c r="U1028" s="17">
        <v>6</v>
      </c>
      <c r="V1028" s="17">
        <v>5</v>
      </c>
      <c r="W1028" s="17">
        <v>1</v>
      </c>
    </row>
    <row r="1029" spans="2:23">
      <c r="B1029" t="s">
        <v>3365</v>
      </c>
      <c r="C1029" s="18" t="s">
        <v>3364</v>
      </c>
      <c r="D1029" s="17">
        <v>4</v>
      </c>
      <c r="E1029" s="17">
        <v>0.38999999999999996</v>
      </c>
      <c r="F1029" s="17">
        <v>77560000</v>
      </c>
      <c r="G1029" s="17">
        <v>0.22999999999999998</v>
      </c>
      <c r="H1029" s="17"/>
      <c r="I1029" s="17">
        <v>1</v>
      </c>
      <c r="J1029" s="17">
        <v>4</v>
      </c>
      <c r="K1029" s="17">
        <v>1</v>
      </c>
      <c r="L1029" s="17"/>
      <c r="M1029" s="17">
        <v>1</v>
      </c>
      <c r="N1029" s="17">
        <v>1</v>
      </c>
      <c r="O1029" s="17">
        <v>4</v>
      </c>
      <c r="P1029" s="17">
        <v>1</v>
      </c>
      <c r="Q1029" s="17">
        <v>1</v>
      </c>
      <c r="R1029" s="17">
        <v>1</v>
      </c>
      <c r="S1029" s="17"/>
      <c r="T1029" s="17">
        <v>7</v>
      </c>
      <c r="U1029" s="17">
        <v>5</v>
      </c>
      <c r="V1029" s="17">
        <v>4</v>
      </c>
      <c r="W1029" s="17">
        <v>1</v>
      </c>
    </row>
    <row r="1030" spans="2:23">
      <c r="B1030" t="s">
        <v>3368</v>
      </c>
      <c r="C1030" s="18" t="s">
        <v>3367</v>
      </c>
      <c r="D1030" s="17">
        <v>4</v>
      </c>
      <c r="E1030" s="17">
        <v>0.38999999999999996</v>
      </c>
      <c r="F1030" s="17">
        <v>77380000</v>
      </c>
      <c r="G1030" s="17">
        <v>0.27</v>
      </c>
      <c r="H1030" s="17"/>
      <c r="I1030" s="17">
        <v>1</v>
      </c>
      <c r="J1030" s="17">
        <v>4</v>
      </c>
      <c r="K1030" s="17">
        <v>1</v>
      </c>
      <c r="L1030" s="17"/>
      <c r="M1030" s="17">
        <v>1</v>
      </c>
      <c r="N1030" s="17">
        <v>5</v>
      </c>
      <c r="O1030" s="17">
        <v>4</v>
      </c>
      <c r="P1030" s="17">
        <v>1</v>
      </c>
      <c r="Q1030" s="17">
        <v>1</v>
      </c>
      <c r="R1030" s="17">
        <v>1</v>
      </c>
      <c r="S1030" s="17"/>
      <c r="T1030" s="17">
        <v>7</v>
      </c>
      <c r="U1030" s="17">
        <v>5</v>
      </c>
      <c r="V1030" s="17">
        <v>4</v>
      </c>
      <c r="W1030" s="17">
        <v>1</v>
      </c>
    </row>
    <row r="1031" spans="2:23">
      <c r="B1031" t="s">
        <v>3371</v>
      </c>
      <c r="C1031" s="18" t="s">
        <v>3370</v>
      </c>
      <c r="D1031" s="17">
        <v>18</v>
      </c>
      <c r="E1031" s="17">
        <v>0.5</v>
      </c>
      <c r="F1031" s="17">
        <v>76960000</v>
      </c>
      <c r="G1031" s="17">
        <v>0.33</v>
      </c>
      <c r="H1031" s="17"/>
      <c r="I1031" s="17">
        <v>3</v>
      </c>
      <c r="J1031" s="17">
        <v>13</v>
      </c>
      <c r="K1031" s="17">
        <v>4</v>
      </c>
      <c r="L1031" s="17"/>
      <c r="M1031" s="17">
        <v>2</v>
      </c>
      <c r="N1031" s="17">
        <v>16</v>
      </c>
      <c r="O1031" s="17">
        <v>39</v>
      </c>
      <c r="P1031" s="17">
        <v>1</v>
      </c>
      <c r="Q1031" s="17">
        <v>1</v>
      </c>
      <c r="R1031" s="17">
        <v>2</v>
      </c>
      <c r="S1031" s="17"/>
      <c r="T1031" s="17">
        <v>42</v>
      </c>
      <c r="U1031" s="17">
        <v>16</v>
      </c>
      <c r="V1031" s="17">
        <v>4</v>
      </c>
      <c r="W1031" s="17">
        <v>1</v>
      </c>
    </row>
    <row r="1032" spans="2:23">
      <c r="B1032" t="s">
        <v>3374</v>
      </c>
      <c r="C1032" s="18" t="s">
        <v>3373</v>
      </c>
      <c r="D1032" s="17">
        <v>29</v>
      </c>
      <c r="E1032" s="17">
        <v>0.57999999999999996</v>
      </c>
      <c r="F1032" s="17">
        <v>76840000</v>
      </c>
      <c r="G1032" s="17">
        <v>0.62</v>
      </c>
      <c r="H1032" s="17"/>
      <c r="I1032" s="17">
        <v>1</v>
      </c>
      <c r="J1032" s="17">
        <v>13</v>
      </c>
      <c r="K1032" s="17">
        <v>3</v>
      </c>
      <c r="L1032" s="17"/>
      <c r="M1032" s="17">
        <v>1</v>
      </c>
      <c r="N1032" s="17">
        <v>2</v>
      </c>
      <c r="O1032" s="17">
        <v>1</v>
      </c>
      <c r="P1032" s="17">
        <v>1</v>
      </c>
      <c r="Q1032" s="17">
        <v>1</v>
      </c>
      <c r="R1032" s="17">
        <v>1</v>
      </c>
      <c r="S1032" s="17"/>
      <c r="T1032" s="17">
        <v>4</v>
      </c>
      <c r="U1032" s="17">
        <v>5</v>
      </c>
      <c r="V1032" s="17">
        <v>2</v>
      </c>
      <c r="W1032" s="17">
        <v>1</v>
      </c>
    </row>
    <row r="1033" spans="2:23">
      <c r="B1033" t="s">
        <v>3377</v>
      </c>
      <c r="C1033" s="18" t="s">
        <v>3376</v>
      </c>
      <c r="D1033" s="17">
        <v>2</v>
      </c>
      <c r="E1033" s="17">
        <v>0.25</v>
      </c>
      <c r="F1033" s="17">
        <v>76200000</v>
      </c>
      <c r="G1033" s="17">
        <v>0.09</v>
      </c>
      <c r="H1033" s="17"/>
      <c r="I1033" s="17">
        <v>2</v>
      </c>
      <c r="J1033" s="17">
        <v>24</v>
      </c>
      <c r="K1033" s="17">
        <v>1</v>
      </c>
      <c r="L1033" s="17"/>
      <c r="M1033" s="17">
        <v>3</v>
      </c>
      <c r="N1033" s="17">
        <v>3</v>
      </c>
      <c r="O1033" s="17">
        <v>2</v>
      </c>
      <c r="P1033" s="17">
        <v>1</v>
      </c>
      <c r="Q1033" s="17">
        <v>1</v>
      </c>
      <c r="R1033" s="17">
        <v>1</v>
      </c>
      <c r="S1033" s="17"/>
      <c r="T1033" s="17">
        <v>16</v>
      </c>
      <c r="U1033" s="17">
        <v>4</v>
      </c>
      <c r="V1033" s="17">
        <v>3</v>
      </c>
      <c r="W1033" s="17">
        <v>2</v>
      </c>
    </row>
    <row r="1034" spans="2:23">
      <c r="B1034" t="s">
        <v>3380</v>
      </c>
      <c r="C1034" s="18" t="s">
        <v>3379</v>
      </c>
      <c r="D1034" s="17">
        <v>2</v>
      </c>
      <c r="E1034" s="17">
        <v>0.48</v>
      </c>
      <c r="F1034" s="17">
        <v>76110000</v>
      </c>
      <c r="G1034" s="17">
        <v>0.08</v>
      </c>
      <c r="H1034" s="17"/>
      <c r="I1034" s="17">
        <v>1</v>
      </c>
      <c r="J1034" s="17">
        <v>1</v>
      </c>
      <c r="K1034" s="17">
        <v>6</v>
      </c>
      <c r="L1034" s="17"/>
      <c r="M1034" s="17">
        <v>1</v>
      </c>
      <c r="N1034" s="17">
        <v>2</v>
      </c>
      <c r="O1034" s="17">
        <v>1</v>
      </c>
      <c r="P1034" s="17">
        <v>1</v>
      </c>
      <c r="Q1034" s="17">
        <v>1</v>
      </c>
      <c r="R1034" s="17">
        <v>1</v>
      </c>
      <c r="S1034" s="17"/>
      <c r="T1034" s="17">
        <v>3</v>
      </c>
      <c r="U1034" s="17">
        <v>2</v>
      </c>
      <c r="V1034" s="17">
        <v>1</v>
      </c>
      <c r="W1034" s="17">
        <v>1</v>
      </c>
    </row>
    <row r="1035" spans="2:23">
      <c r="B1035" t="s">
        <v>3384</v>
      </c>
      <c r="C1035" s="18" t="s">
        <v>3383</v>
      </c>
      <c r="D1035" s="17">
        <v>36</v>
      </c>
      <c r="E1035" s="17">
        <v>0.57999999999999996</v>
      </c>
      <c r="F1035" s="17">
        <v>75070000</v>
      </c>
      <c r="G1035" s="17">
        <v>0.57999999999999996</v>
      </c>
      <c r="H1035" s="17"/>
      <c r="I1035" s="17">
        <v>1</v>
      </c>
      <c r="J1035" s="17">
        <v>13</v>
      </c>
      <c r="K1035" s="17">
        <v>6</v>
      </c>
      <c r="L1035" s="17"/>
      <c r="M1035" s="17">
        <v>1</v>
      </c>
      <c r="N1035" s="17">
        <v>2</v>
      </c>
      <c r="O1035" s="17">
        <v>1</v>
      </c>
      <c r="P1035" s="17">
        <v>1</v>
      </c>
      <c r="Q1035" s="17">
        <v>1</v>
      </c>
      <c r="R1035" s="17">
        <v>1</v>
      </c>
      <c r="S1035" s="17"/>
      <c r="T1035" s="17">
        <v>4</v>
      </c>
      <c r="U1035" s="17">
        <v>5</v>
      </c>
      <c r="V1035" s="17">
        <v>4</v>
      </c>
      <c r="W1035" s="17">
        <v>1</v>
      </c>
    </row>
    <row r="1036" spans="2:23">
      <c r="B1036" t="s">
        <v>3387</v>
      </c>
      <c r="C1036" s="18" t="s">
        <v>3386</v>
      </c>
      <c r="D1036" s="17">
        <v>15</v>
      </c>
      <c r="E1036" s="17">
        <v>0.95</v>
      </c>
      <c r="F1036" s="17">
        <v>75030000</v>
      </c>
      <c r="G1036" s="17">
        <v>0.27999999999999997</v>
      </c>
      <c r="H1036" s="17"/>
      <c r="I1036" s="17">
        <v>2</v>
      </c>
      <c r="J1036" s="17">
        <v>1</v>
      </c>
      <c r="K1036" s="17">
        <v>1</v>
      </c>
      <c r="L1036" s="17"/>
      <c r="M1036" s="17">
        <v>6</v>
      </c>
      <c r="N1036" s="17">
        <v>18</v>
      </c>
      <c r="O1036" s="17">
        <v>9</v>
      </c>
      <c r="P1036" s="17">
        <v>2</v>
      </c>
      <c r="Q1036" s="17">
        <v>1</v>
      </c>
      <c r="R1036" s="17">
        <v>1</v>
      </c>
      <c r="S1036" s="17"/>
      <c r="T1036" s="17">
        <v>12</v>
      </c>
      <c r="U1036" s="17">
        <v>4</v>
      </c>
      <c r="V1036" s="17">
        <v>3</v>
      </c>
      <c r="W1036" s="17">
        <v>1</v>
      </c>
    </row>
    <row r="1037" spans="2:23">
      <c r="B1037" t="s">
        <v>3390</v>
      </c>
      <c r="C1037" s="18" t="s">
        <v>3389</v>
      </c>
      <c r="D1037" s="17">
        <v>9</v>
      </c>
      <c r="E1037" s="17">
        <v>0.55999999999999994</v>
      </c>
      <c r="F1037" s="17">
        <v>74470000</v>
      </c>
      <c r="G1037" s="17">
        <v>0.45999999999999996</v>
      </c>
      <c r="H1037" s="17"/>
      <c r="I1037" s="17">
        <v>1</v>
      </c>
      <c r="J1037" s="17">
        <v>13</v>
      </c>
      <c r="K1037" s="17">
        <v>5</v>
      </c>
      <c r="L1037" s="17"/>
      <c r="M1037" s="17">
        <v>1</v>
      </c>
      <c r="N1037" s="17">
        <v>2</v>
      </c>
      <c r="O1037" s="17">
        <v>1</v>
      </c>
      <c r="P1037" s="17">
        <v>1</v>
      </c>
      <c r="Q1037" s="17">
        <v>1</v>
      </c>
      <c r="R1037" s="17">
        <v>1</v>
      </c>
      <c r="S1037" s="17"/>
      <c r="T1037" s="17">
        <v>17</v>
      </c>
      <c r="U1037" s="17">
        <v>12</v>
      </c>
      <c r="V1037" s="17">
        <v>8</v>
      </c>
      <c r="W1037" s="17">
        <v>1</v>
      </c>
    </row>
    <row r="1038" spans="2:23">
      <c r="B1038" t="s">
        <v>3393</v>
      </c>
      <c r="C1038" s="18" t="s">
        <v>3392</v>
      </c>
      <c r="D1038" s="17">
        <v>4</v>
      </c>
      <c r="E1038" s="17">
        <v>0.44999999999999996</v>
      </c>
      <c r="F1038" s="17">
        <v>74170000</v>
      </c>
      <c r="G1038" s="17">
        <v>0.3</v>
      </c>
      <c r="H1038" s="17"/>
      <c r="I1038" s="17">
        <v>2</v>
      </c>
      <c r="J1038" s="17">
        <v>1</v>
      </c>
      <c r="K1038" s="17">
        <v>7</v>
      </c>
      <c r="L1038" s="17"/>
      <c r="M1038" s="17">
        <v>2</v>
      </c>
      <c r="N1038" s="17">
        <v>16</v>
      </c>
      <c r="O1038" s="17">
        <v>7</v>
      </c>
      <c r="P1038" s="17">
        <v>1</v>
      </c>
      <c r="Q1038" s="17">
        <v>1</v>
      </c>
      <c r="R1038" s="17">
        <v>1</v>
      </c>
      <c r="S1038" s="17"/>
      <c r="T1038" s="17">
        <v>40</v>
      </c>
      <c r="U1038" s="17">
        <v>4</v>
      </c>
      <c r="V1038" s="17">
        <v>3</v>
      </c>
      <c r="W1038" s="17">
        <v>1</v>
      </c>
    </row>
    <row r="1039" spans="2:23">
      <c r="B1039" t="s">
        <v>3397</v>
      </c>
      <c r="C1039" s="18" t="s">
        <v>3396</v>
      </c>
      <c r="D1039" s="17">
        <v>9</v>
      </c>
      <c r="E1039" s="17">
        <v>0.79</v>
      </c>
      <c r="F1039" s="17">
        <v>74040000</v>
      </c>
      <c r="G1039" s="17">
        <v>0.53</v>
      </c>
      <c r="H1039" s="17"/>
      <c r="I1039" s="17">
        <v>1</v>
      </c>
      <c r="J1039" s="17">
        <v>13</v>
      </c>
      <c r="K1039" s="17">
        <v>10</v>
      </c>
      <c r="L1039" s="17"/>
      <c r="M1039" s="17">
        <v>1</v>
      </c>
      <c r="N1039" s="17">
        <v>2</v>
      </c>
      <c r="O1039" s="17">
        <v>1</v>
      </c>
      <c r="P1039" s="17">
        <v>1</v>
      </c>
      <c r="Q1039" s="17">
        <v>1</v>
      </c>
      <c r="R1039" s="17">
        <v>1</v>
      </c>
      <c r="S1039" s="17"/>
      <c r="T1039" s="17">
        <v>31</v>
      </c>
      <c r="U1039" s="17">
        <v>5</v>
      </c>
      <c r="V1039" s="17">
        <v>2</v>
      </c>
      <c r="W1039" s="17">
        <v>1</v>
      </c>
    </row>
    <row r="1040" spans="2:23">
      <c r="B1040" t="s">
        <v>3401</v>
      </c>
      <c r="C1040" s="18" t="s">
        <v>3400</v>
      </c>
      <c r="D1040" s="17">
        <v>27</v>
      </c>
      <c r="E1040" s="17">
        <v>0.32</v>
      </c>
      <c r="F1040" s="17">
        <v>73920000</v>
      </c>
      <c r="G1040" s="17">
        <v>0.24</v>
      </c>
      <c r="H1040" s="17"/>
      <c r="I1040" s="17">
        <v>2</v>
      </c>
      <c r="J1040" s="17">
        <v>13</v>
      </c>
      <c r="K1040" s="17">
        <v>1</v>
      </c>
      <c r="L1040" s="17"/>
      <c r="M1040" s="17">
        <v>2</v>
      </c>
      <c r="N1040" s="17">
        <v>3</v>
      </c>
      <c r="O1040" s="17">
        <v>2</v>
      </c>
      <c r="P1040" s="17">
        <v>1</v>
      </c>
      <c r="Q1040" s="17">
        <v>1</v>
      </c>
      <c r="R1040" s="17">
        <v>1</v>
      </c>
      <c r="S1040" s="17"/>
      <c r="T1040" s="17">
        <v>37</v>
      </c>
      <c r="U1040" s="17">
        <v>12</v>
      </c>
      <c r="V1040" s="17">
        <v>4</v>
      </c>
      <c r="W1040" s="17">
        <v>1</v>
      </c>
    </row>
    <row r="1041" spans="2:23">
      <c r="B1041" t="s">
        <v>3404</v>
      </c>
      <c r="C1041" s="18" t="s">
        <v>3403</v>
      </c>
      <c r="D1041" s="17">
        <v>58</v>
      </c>
      <c r="E1041" s="17">
        <v>0.79</v>
      </c>
      <c r="F1041" s="17">
        <v>73480000</v>
      </c>
      <c r="G1041" s="17">
        <v>0.21</v>
      </c>
      <c r="H1041" s="17"/>
      <c r="I1041" s="17">
        <v>1</v>
      </c>
      <c r="J1041" s="17">
        <v>4</v>
      </c>
      <c r="K1041" s="17">
        <v>1</v>
      </c>
      <c r="L1041" s="17"/>
      <c r="M1041" s="17">
        <v>1</v>
      </c>
      <c r="N1041" s="17">
        <v>2</v>
      </c>
      <c r="O1041" s="17">
        <v>4</v>
      </c>
      <c r="P1041" s="17">
        <v>1</v>
      </c>
      <c r="Q1041" s="17">
        <v>1</v>
      </c>
      <c r="R1041" s="17">
        <v>1</v>
      </c>
      <c r="S1041" s="17"/>
      <c r="T1041" s="17">
        <v>46</v>
      </c>
      <c r="U1041" s="17">
        <v>8</v>
      </c>
      <c r="V1041" s="17">
        <v>8</v>
      </c>
      <c r="W1041" s="17">
        <v>1</v>
      </c>
    </row>
    <row r="1042" spans="2:23">
      <c r="B1042" t="s">
        <v>3408</v>
      </c>
      <c r="C1042" s="18" t="s">
        <v>3407</v>
      </c>
      <c r="D1042" s="17">
        <v>47</v>
      </c>
      <c r="E1042" s="17">
        <v>0.75</v>
      </c>
      <c r="F1042" s="17">
        <v>73230000</v>
      </c>
      <c r="G1042" s="17">
        <v>0.15</v>
      </c>
      <c r="H1042" s="17"/>
      <c r="I1042" s="17">
        <v>1</v>
      </c>
      <c r="J1042" s="17">
        <v>11</v>
      </c>
      <c r="K1042" s="17">
        <v>4</v>
      </c>
      <c r="L1042" s="17"/>
      <c r="M1042" s="17">
        <v>5</v>
      </c>
      <c r="N1042" s="17">
        <v>14</v>
      </c>
      <c r="O1042" s="17">
        <v>1</v>
      </c>
      <c r="P1042" s="17">
        <v>1</v>
      </c>
      <c r="Q1042" s="17">
        <v>1</v>
      </c>
      <c r="R1042" s="17">
        <v>1</v>
      </c>
      <c r="S1042" s="17"/>
      <c r="T1042" s="17">
        <v>16</v>
      </c>
      <c r="U1042" s="17">
        <v>12</v>
      </c>
      <c r="V1042" s="17">
        <v>9</v>
      </c>
      <c r="W1042" s="17">
        <v>2</v>
      </c>
    </row>
    <row r="1043" spans="2:23">
      <c r="B1043" t="s">
        <v>3411</v>
      </c>
      <c r="C1043" s="18" t="s">
        <v>3410</v>
      </c>
      <c r="D1043" s="17">
        <v>5</v>
      </c>
      <c r="E1043" s="17">
        <v>0.70000000000000007</v>
      </c>
      <c r="F1043" s="17">
        <v>73060000</v>
      </c>
      <c r="G1043" s="17">
        <v>0.2</v>
      </c>
      <c r="H1043" s="17"/>
      <c r="I1043" s="17">
        <v>1</v>
      </c>
      <c r="J1043" s="17">
        <v>27</v>
      </c>
      <c r="K1043" s="17">
        <v>9</v>
      </c>
      <c r="L1043" s="17"/>
      <c r="M1043" s="17">
        <v>1</v>
      </c>
      <c r="N1043" s="17">
        <v>2</v>
      </c>
      <c r="O1043" s="17">
        <v>1</v>
      </c>
      <c r="P1043" s="17">
        <v>1</v>
      </c>
      <c r="Q1043" s="17">
        <v>1</v>
      </c>
      <c r="R1043" s="17">
        <v>1</v>
      </c>
      <c r="S1043" s="17"/>
      <c r="T1043" s="17">
        <v>73</v>
      </c>
      <c r="U1043" s="17">
        <v>24</v>
      </c>
      <c r="V1043" s="17">
        <v>1</v>
      </c>
      <c r="W1043" s="17">
        <v>1</v>
      </c>
    </row>
    <row r="1044" spans="2:23">
      <c r="B1044" t="s">
        <v>3414</v>
      </c>
      <c r="C1044" s="18" t="s">
        <v>3413</v>
      </c>
      <c r="D1044" s="17">
        <v>5</v>
      </c>
      <c r="E1044" s="17">
        <v>0.67</v>
      </c>
      <c r="F1044" s="17">
        <v>72810000</v>
      </c>
      <c r="G1044" s="17">
        <v>0.12</v>
      </c>
      <c r="H1044" s="17"/>
      <c r="I1044" s="17">
        <v>1</v>
      </c>
      <c r="J1044" s="17">
        <v>28</v>
      </c>
      <c r="K1044" s="17">
        <v>1</v>
      </c>
      <c r="L1044" s="17"/>
      <c r="M1044" s="17">
        <v>1</v>
      </c>
      <c r="N1044" s="17">
        <v>2</v>
      </c>
      <c r="O1044" s="17">
        <v>1</v>
      </c>
      <c r="P1044" s="17">
        <v>1</v>
      </c>
      <c r="Q1044" s="17">
        <v>1</v>
      </c>
      <c r="R1044" s="17">
        <v>1</v>
      </c>
      <c r="S1044" s="17"/>
      <c r="T1044" s="17">
        <v>5</v>
      </c>
      <c r="U1044" s="17">
        <v>5</v>
      </c>
      <c r="V1044" s="17">
        <v>8</v>
      </c>
      <c r="W1044" s="17">
        <v>1</v>
      </c>
    </row>
    <row r="1045" spans="2:23">
      <c r="B1045" t="s">
        <v>3417</v>
      </c>
      <c r="C1045" s="18" t="s">
        <v>3416</v>
      </c>
      <c r="D1045" s="17">
        <v>14</v>
      </c>
      <c r="E1045" s="17">
        <v>0.24</v>
      </c>
      <c r="F1045" s="17">
        <v>72280000</v>
      </c>
      <c r="G1045" s="17">
        <v>0.11</v>
      </c>
      <c r="H1045" s="17"/>
      <c r="I1045" s="17">
        <v>1</v>
      </c>
      <c r="J1045" s="17">
        <v>13</v>
      </c>
      <c r="K1045" s="17">
        <v>1</v>
      </c>
      <c r="L1045" s="17"/>
      <c r="M1045" s="17">
        <v>1</v>
      </c>
      <c r="N1045" s="17">
        <v>4</v>
      </c>
      <c r="O1045" s="17">
        <v>1</v>
      </c>
      <c r="P1045" s="17">
        <v>1</v>
      </c>
      <c r="Q1045" s="17">
        <v>1</v>
      </c>
      <c r="R1045" s="17">
        <v>1</v>
      </c>
      <c r="S1045" s="17"/>
      <c r="T1045" s="17">
        <v>80</v>
      </c>
      <c r="U1045" s="17">
        <v>5</v>
      </c>
      <c r="V1045" s="17">
        <v>10</v>
      </c>
      <c r="W1045" s="17">
        <v>1</v>
      </c>
    </row>
    <row r="1046" spans="2:23">
      <c r="B1046" t="s">
        <v>3420</v>
      </c>
      <c r="C1046" s="18" t="s">
        <v>3419</v>
      </c>
      <c r="D1046" s="17">
        <v>14</v>
      </c>
      <c r="E1046" s="17">
        <v>0.43</v>
      </c>
      <c r="F1046" s="17">
        <v>72160000</v>
      </c>
      <c r="G1046" s="17">
        <v>0.1</v>
      </c>
      <c r="H1046" s="17"/>
      <c r="I1046" s="17">
        <v>1</v>
      </c>
      <c r="J1046" s="17">
        <v>13</v>
      </c>
      <c r="K1046" s="17">
        <v>6</v>
      </c>
      <c r="L1046" s="17"/>
      <c r="M1046" s="17">
        <v>1</v>
      </c>
      <c r="N1046" s="17">
        <v>2</v>
      </c>
      <c r="O1046" s="17">
        <v>1</v>
      </c>
      <c r="P1046" s="17">
        <v>1</v>
      </c>
      <c r="Q1046" s="17">
        <v>1</v>
      </c>
      <c r="R1046" s="17">
        <v>1</v>
      </c>
      <c r="S1046" s="17"/>
      <c r="T1046" s="17">
        <v>4</v>
      </c>
      <c r="U1046" s="17">
        <v>5</v>
      </c>
      <c r="V1046" s="17">
        <v>2</v>
      </c>
      <c r="W1046" s="17">
        <v>1</v>
      </c>
    </row>
    <row r="1047" spans="2:23">
      <c r="B1047" t="s">
        <v>3423</v>
      </c>
      <c r="C1047" s="18" t="s">
        <v>3422</v>
      </c>
      <c r="D1047" s="17">
        <v>41</v>
      </c>
      <c r="E1047" s="17">
        <v>1.03</v>
      </c>
      <c r="F1047" s="17">
        <v>71900000</v>
      </c>
      <c r="G1047" s="17">
        <v>0.16</v>
      </c>
      <c r="H1047" s="17"/>
      <c r="I1047" s="17">
        <v>1</v>
      </c>
      <c r="J1047" s="17">
        <v>11</v>
      </c>
      <c r="K1047" s="17">
        <v>4</v>
      </c>
      <c r="L1047" s="17"/>
      <c r="M1047" s="17">
        <v>1</v>
      </c>
      <c r="N1047" s="17">
        <v>25</v>
      </c>
      <c r="O1047" s="17">
        <v>1</v>
      </c>
      <c r="P1047" s="17">
        <v>1</v>
      </c>
      <c r="Q1047" s="17">
        <v>1</v>
      </c>
      <c r="R1047" s="17">
        <v>1</v>
      </c>
      <c r="S1047" s="17"/>
      <c r="T1047" s="17">
        <v>16</v>
      </c>
      <c r="U1047" s="17">
        <v>12</v>
      </c>
      <c r="V1047" s="17">
        <v>9</v>
      </c>
      <c r="W1047" s="17">
        <v>2</v>
      </c>
    </row>
    <row r="1048" spans="2:23">
      <c r="B1048" t="s">
        <v>3427</v>
      </c>
      <c r="C1048" s="18" t="s">
        <v>3426</v>
      </c>
      <c r="D1048" s="17">
        <v>4</v>
      </c>
      <c r="E1048" s="17">
        <v>0.6</v>
      </c>
      <c r="F1048" s="17">
        <v>71820000</v>
      </c>
      <c r="G1048" s="17">
        <v>0.24</v>
      </c>
      <c r="H1048" s="17"/>
      <c r="I1048" s="17">
        <v>1</v>
      </c>
      <c r="J1048" s="17">
        <v>14</v>
      </c>
      <c r="K1048" s="17">
        <v>1</v>
      </c>
      <c r="L1048" s="17"/>
      <c r="M1048" s="17">
        <v>5</v>
      </c>
      <c r="N1048" s="17">
        <v>8</v>
      </c>
      <c r="O1048" s="17">
        <v>1</v>
      </c>
      <c r="P1048" s="17">
        <v>1</v>
      </c>
      <c r="Q1048" s="17">
        <v>1</v>
      </c>
      <c r="R1048" s="17">
        <v>1</v>
      </c>
      <c r="S1048" s="17"/>
      <c r="T1048" s="17">
        <v>26</v>
      </c>
      <c r="U1048" s="17">
        <v>14</v>
      </c>
      <c r="V1048" s="17">
        <v>12</v>
      </c>
      <c r="W1048" s="17">
        <v>1</v>
      </c>
    </row>
    <row r="1049" spans="2:23">
      <c r="B1049" t="s">
        <v>3430</v>
      </c>
      <c r="C1049" s="18" t="s">
        <v>3429</v>
      </c>
      <c r="D1049" s="17">
        <v>19</v>
      </c>
      <c r="E1049" s="17">
        <v>0.75</v>
      </c>
      <c r="F1049" s="17">
        <v>71700000</v>
      </c>
      <c r="G1049" s="17">
        <v>0.18</v>
      </c>
      <c r="H1049" s="17"/>
      <c r="I1049" s="17">
        <v>3</v>
      </c>
      <c r="J1049" s="17">
        <v>20</v>
      </c>
      <c r="K1049" s="17">
        <v>4</v>
      </c>
      <c r="L1049" s="17"/>
      <c r="M1049" s="17">
        <v>16</v>
      </c>
      <c r="N1049" s="17">
        <v>54</v>
      </c>
      <c r="O1049" s="17">
        <v>39</v>
      </c>
      <c r="P1049" s="17">
        <v>1</v>
      </c>
      <c r="Q1049" s="17">
        <v>1</v>
      </c>
      <c r="R1049" s="17">
        <v>2</v>
      </c>
      <c r="S1049" s="17"/>
      <c r="T1049" s="17">
        <v>42</v>
      </c>
      <c r="U1049" s="17">
        <v>6</v>
      </c>
      <c r="V1049" s="17">
        <v>5</v>
      </c>
      <c r="W1049" s="17">
        <v>1</v>
      </c>
    </row>
    <row r="1050" spans="2:23">
      <c r="B1050" t="s">
        <v>3434</v>
      </c>
      <c r="C1050" s="18" t="s">
        <v>3433</v>
      </c>
      <c r="D1050" s="17">
        <v>21</v>
      </c>
      <c r="E1050" s="17">
        <v>1.0900000000000001</v>
      </c>
      <c r="F1050" s="17">
        <v>71020000</v>
      </c>
      <c r="G1050" s="17">
        <v>0.19</v>
      </c>
      <c r="H1050" s="17"/>
      <c r="I1050" s="17">
        <v>1</v>
      </c>
      <c r="J1050" s="17">
        <v>1</v>
      </c>
      <c r="K1050" s="17">
        <v>1</v>
      </c>
      <c r="L1050" s="17"/>
      <c r="M1050" s="17">
        <v>5</v>
      </c>
      <c r="N1050" s="17">
        <v>7</v>
      </c>
      <c r="O1050" s="17">
        <v>1</v>
      </c>
      <c r="P1050" s="17">
        <v>1</v>
      </c>
      <c r="Q1050" s="17">
        <v>2</v>
      </c>
      <c r="R1050" s="17">
        <v>1</v>
      </c>
      <c r="S1050" s="17"/>
      <c r="T1050" s="17">
        <v>3</v>
      </c>
      <c r="U1050" s="17">
        <v>2</v>
      </c>
      <c r="V1050" s="17">
        <v>1</v>
      </c>
      <c r="W1050" s="17">
        <v>1</v>
      </c>
    </row>
    <row r="1051" spans="2:23">
      <c r="B1051" t="s">
        <v>3437</v>
      </c>
      <c r="C1051" s="18" t="s">
        <v>3436</v>
      </c>
      <c r="D1051" s="17">
        <v>21</v>
      </c>
      <c r="E1051" s="17">
        <v>1.05</v>
      </c>
      <c r="F1051" s="17">
        <v>70440000</v>
      </c>
      <c r="G1051" s="17">
        <v>0.15</v>
      </c>
      <c r="H1051" s="17"/>
      <c r="I1051" s="17">
        <v>1</v>
      </c>
      <c r="J1051" s="17">
        <v>1</v>
      </c>
      <c r="K1051" s="17">
        <v>7</v>
      </c>
      <c r="L1051" s="17"/>
      <c r="M1051" s="17">
        <v>1</v>
      </c>
      <c r="N1051" s="17">
        <v>2</v>
      </c>
      <c r="O1051" s="17">
        <v>1</v>
      </c>
      <c r="P1051" s="17">
        <v>1</v>
      </c>
      <c r="Q1051" s="17">
        <v>2</v>
      </c>
      <c r="R1051" s="17">
        <v>1</v>
      </c>
      <c r="S1051" s="17"/>
      <c r="T1051" s="17">
        <v>36</v>
      </c>
      <c r="U1051" s="17">
        <v>2</v>
      </c>
      <c r="V1051" s="17">
        <v>1</v>
      </c>
      <c r="W1051" s="17">
        <v>1</v>
      </c>
    </row>
    <row r="1052" spans="2:23">
      <c r="B1052" t="s">
        <v>3441</v>
      </c>
      <c r="C1052" s="18" t="s">
        <v>3440</v>
      </c>
      <c r="D1052" s="17">
        <v>44</v>
      </c>
      <c r="E1052" s="17">
        <v>1.51</v>
      </c>
      <c r="F1052" s="17">
        <v>70290000</v>
      </c>
      <c r="G1052" s="17">
        <v>0.33</v>
      </c>
      <c r="H1052" s="17"/>
      <c r="I1052" s="17">
        <v>4</v>
      </c>
      <c r="J1052" s="17">
        <v>26</v>
      </c>
      <c r="K1052" s="17">
        <v>4</v>
      </c>
      <c r="L1052" s="17"/>
      <c r="M1052" s="17">
        <v>13</v>
      </c>
      <c r="N1052" s="17">
        <v>31</v>
      </c>
      <c r="O1052" s="17">
        <v>62</v>
      </c>
      <c r="P1052" s="17">
        <v>1</v>
      </c>
      <c r="Q1052" s="17">
        <v>1</v>
      </c>
      <c r="R1052" s="17">
        <v>1</v>
      </c>
      <c r="S1052" s="17"/>
      <c r="T1052" s="17">
        <v>88</v>
      </c>
      <c r="U1052" s="17">
        <v>23</v>
      </c>
      <c r="V1052" s="17">
        <v>9</v>
      </c>
      <c r="W1052" s="17">
        <v>1</v>
      </c>
    </row>
    <row r="1053" spans="2:23">
      <c r="B1053" t="s">
        <v>3444</v>
      </c>
      <c r="C1053" s="18" t="s">
        <v>3443</v>
      </c>
      <c r="D1053" s="17">
        <v>2</v>
      </c>
      <c r="E1053" s="17">
        <v>0.63</v>
      </c>
      <c r="F1053" s="17">
        <v>70240000</v>
      </c>
      <c r="G1053" s="17">
        <v>0.27</v>
      </c>
      <c r="H1053" s="17"/>
      <c r="I1053" s="17">
        <v>1</v>
      </c>
      <c r="J1053" s="17">
        <v>1</v>
      </c>
      <c r="K1053" s="17">
        <v>8</v>
      </c>
      <c r="L1053" s="17"/>
      <c r="M1053" s="17">
        <v>1</v>
      </c>
      <c r="N1053" s="17">
        <v>5</v>
      </c>
      <c r="O1053" s="17">
        <v>1</v>
      </c>
      <c r="P1053" s="17">
        <v>1</v>
      </c>
      <c r="Q1053" s="17">
        <v>1</v>
      </c>
      <c r="R1053" s="17">
        <v>1</v>
      </c>
      <c r="S1053" s="17"/>
      <c r="T1053" s="17">
        <v>3</v>
      </c>
      <c r="U1053" s="17">
        <v>2</v>
      </c>
      <c r="V1053" s="17">
        <v>1</v>
      </c>
      <c r="W1053" s="17">
        <v>1</v>
      </c>
    </row>
    <row r="1054" spans="2:23">
      <c r="B1054" t="s">
        <v>3447</v>
      </c>
      <c r="C1054" s="18" t="s">
        <v>3446</v>
      </c>
      <c r="D1054" s="17">
        <v>2</v>
      </c>
      <c r="E1054" s="17">
        <v>0.48</v>
      </c>
      <c r="F1054" s="17">
        <v>70140000</v>
      </c>
      <c r="G1054" s="17">
        <v>0.27999999999999997</v>
      </c>
      <c r="H1054" s="17"/>
      <c r="I1054" s="17">
        <v>1</v>
      </c>
      <c r="J1054" s="17">
        <v>1</v>
      </c>
      <c r="K1054" s="17">
        <v>6</v>
      </c>
      <c r="L1054" s="17"/>
      <c r="M1054" s="17">
        <v>1</v>
      </c>
      <c r="N1054" s="17">
        <v>2</v>
      </c>
      <c r="O1054" s="17">
        <v>1</v>
      </c>
      <c r="P1054" s="17">
        <v>1</v>
      </c>
      <c r="Q1054" s="17">
        <v>1</v>
      </c>
      <c r="R1054" s="17">
        <v>1</v>
      </c>
      <c r="S1054" s="17"/>
      <c r="T1054" s="17">
        <v>3</v>
      </c>
      <c r="U1054" s="17">
        <v>2</v>
      </c>
      <c r="V1054" s="17">
        <v>1</v>
      </c>
      <c r="W1054" s="17">
        <v>1</v>
      </c>
    </row>
    <row r="1055" spans="2:23">
      <c r="B1055" t="s">
        <v>3451</v>
      </c>
      <c r="C1055" s="18" t="s">
        <v>3450</v>
      </c>
      <c r="D1055" s="17">
        <v>21</v>
      </c>
      <c r="E1055" s="17">
        <v>2.41</v>
      </c>
      <c r="F1055" s="17">
        <v>69680000</v>
      </c>
      <c r="G1055" s="17">
        <v>0.31</v>
      </c>
      <c r="H1055" s="17"/>
      <c r="I1055" s="17">
        <v>1</v>
      </c>
      <c r="J1055" s="17">
        <v>13</v>
      </c>
      <c r="K1055" s="17">
        <v>1</v>
      </c>
      <c r="L1055" s="17"/>
      <c r="M1055" s="17">
        <v>5</v>
      </c>
      <c r="N1055" s="17">
        <v>15</v>
      </c>
      <c r="O1055" s="17">
        <v>8</v>
      </c>
      <c r="P1055" s="17">
        <v>1</v>
      </c>
      <c r="Q1055" s="17">
        <v>1</v>
      </c>
      <c r="R1055" s="17">
        <v>1</v>
      </c>
      <c r="S1055" s="17"/>
      <c r="T1055" s="17">
        <v>56</v>
      </c>
      <c r="U1055" s="17">
        <v>5</v>
      </c>
      <c r="V1055" s="17">
        <v>8</v>
      </c>
      <c r="W1055" s="17">
        <v>1</v>
      </c>
    </row>
    <row r="1056" spans="2:23">
      <c r="B1056" t="s">
        <v>3454</v>
      </c>
      <c r="C1056" s="18" t="s">
        <v>3453</v>
      </c>
      <c r="D1056" s="17">
        <v>41</v>
      </c>
      <c r="E1056" s="17">
        <v>1.02</v>
      </c>
      <c r="F1056" s="17">
        <v>69650000</v>
      </c>
      <c r="G1056" s="17">
        <v>0.16</v>
      </c>
      <c r="H1056" s="17"/>
      <c r="I1056" s="17">
        <v>1</v>
      </c>
      <c r="J1056" s="17">
        <v>11</v>
      </c>
      <c r="K1056" s="17">
        <v>4</v>
      </c>
      <c r="L1056" s="17"/>
      <c r="M1056" s="17">
        <v>1</v>
      </c>
      <c r="N1056" s="17">
        <v>25</v>
      </c>
      <c r="O1056" s="17">
        <v>4</v>
      </c>
      <c r="P1056" s="17">
        <v>1</v>
      </c>
      <c r="Q1056" s="17">
        <v>1</v>
      </c>
      <c r="R1056" s="17">
        <v>1</v>
      </c>
      <c r="S1056" s="17"/>
      <c r="T1056" s="17">
        <v>16</v>
      </c>
      <c r="U1056" s="17">
        <v>12</v>
      </c>
      <c r="V1056" s="17">
        <v>9</v>
      </c>
      <c r="W1056" s="17">
        <v>2</v>
      </c>
    </row>
    <row r="1057" spans="2:23">
      <c r="B1057" t="s">
        <v>3458</v>
      </c>
      <c r="C1057" s="18" t="s">
        <v>3457</v>
      </c>
      <c r="D1057" s="17">
        <v>12</v>
      </c>
      <c r="E1057" s="17">
        <v>0.70000000000000007</v>
      </c>
      <c r="F1057" s="17">
        <v>69400000</v>
      </c>
      <c r="G1057" s="17">
        <v>0.25</v>
      </c>
      <c r="H1057" s="17"/>
      <c r="I1057" s="17">
        <v>1</v>
      </c>
      <c r="J1057" s="17">
        <v>11</v>
      </c>
      <c r="K1057" s="17">
        <v>1</v>
      </c>
      <c r="L1057" s="17"/>
      <c r="M1057" s="17">
        <v>1</v>
      </c>
      <c r="N1057" s="17">
        <v>1</v>
      </c>
      <c r="O1057" s="17">
        <v>1</v>
      </c>
      <c r="P1057" s="17">
        <v>1</v>
      </c>
      <c r="Q1057" s="17">
        <v>1</v>
      </c>
      <c r="R1057" s="17">
        <v>1</v>
      </c>
      <c r="S1057" s="17"/>
      <c r="T1057" s="17">
        <v>16</v>
      </c>
      <c r="U1057" s="17">
        <v>12</v>
      </c>
      <c r="V1057" s="17">
        <v>9</v>
      </c>
      <c r="W1057" s="17">
        <v>2</v>
      </c>
    </row>
    <row r="1058" spans="2:23">
      <c r="B1058" t="s">
        <v>3461</v>
      </c>
      <c r="C1058" s="18" t="s">
        <v>3460</v>
      </c>
      <c r="D1058" s="17">
        <v>21</v>
      </c>
      <c r="E1058" s="17">
        <v>0.84</v>
      </c>
      <c r="F1058" s="17">
        <v>69340000</v>
      </c>
      <c r="G1058" s="17">
        <v>0.32</v>
      </c>
      <c r="H1058" s="17"/>
      <c r="I1058" s="17">
        <v>1</v>
      </c>
      <c r="J1058" s="17">
        <v>1</v>
      </c>
      <c r="K1058" s="17">
        <v>7</v>
      </c>
      <c r="L1058" s="17"/>
      <c r="M1058" s="17">
        <v>1</v>
      </c>
      <c r="N1058" s="17">
        <v>2</v>
      </c>
      <c r="O1058" s="17">
        <v>1</v>
      </c>
      <c r="P1058" s="17">
        <v>2</v>
      </c>
      <c r="Q1058" s="17">
        <v>1</v>
      </c>
      <c r="R1058" s="17">
        <v>1</v>
      </c>
      <c r="S1058" s="17"/>
      <c r="T1058" s="17">
        <v>36</v>
      </c>
      <c r="U1058" s="17">
        <v>2</v>
      </c>
      <c r="V1058" s="17">
        <v>1</v>
      </c>
      <c r="W1058" s="17">
        <v>1</v>
      </c>
    </row>
    <row r="1059" spans="2:23">
      <c r="B1059" t="s">
        <v>3465</v>
      </c>
      <c r="C1059" s="18" t="s">
        <v>3464</v>
      </c>
      <c r="D1059" s="17">
        <v>17</v>
      </c>
      <c r="E1059" s="17">
        <v>0.75</v>
      </c>
      <c r="F1059" s="17">
        <v>69230000</v>
      </c>
      <c r="G1059" s="17">
        <v>0.13999999999999999</v>
      </c>
      <c r="H1059" s="17"/>
      <c r="I1059" s="17">
        <v>3</v>
      </c>
      <c r="J1059" s="17">
        <v>1</v>
      </c>
      <c r="K1059" s="17">
        <v>4</v>
      </c>
      <c r="L1059" s="17"/>
      <c r="M1059" s="17">
        <v>11</v>
      </c>
      <c r="N1059" s="17">
        <v>55</v>
      </c>
      <c r="O1059" s="17">
        <v>19</v>
      </c>
      <c r="P1059" s="17">
        <v>1</v>
      </c>
      <c r="Q1059" s="17">
        <v>1</v>
      </c>
      <c r="R1059" s="17">
        <v>1</v>
      </c>
      <c r="S1059" s="17"/>
      <c r="T1059" s="17">
        <v>59</v>
      </c>
      <c r="U1059" s="17">
        <v>6</v>
      </c>
      <c r="V1059" s="17">
        <v>5</v>
      </c>
      <c r="W1059" s="17">
        <v>1</v>
      </c>
    </row>
    <row r="1060" spans="2:23">
      <c r="B1060" t="s">
        <v>3469</v>
      </c>
      <c r="C1060" s="18" t="s">
        <v>3468</v>
      </c>
      <c r="D1060" s="17">
        <v>56</v>
      </c>
      <c r="E1060" s="17">
        <v>0.65</v>
      </c>
      <c r="F1060" s="17">
        <v>68750000</v>
      </c>
      <c r="G1060" s="17">
        <v>0.13999999999999999</v>
      </c>
      <c r="H1060" s="17"/>
      <c r="I1060" s="17">
        <v>1</v>
      </c>
      <c r="J1060" s="17">
        <v>11</v>
      </c>
      <c r="K1060" s="17">
        <v>4</v>
      </c>
      <c r="L1060" s="17"/>
      <c r="M1060" s="17">
        <v>1</v>
      </c>
      <c r="N1060" s="17">
        <v>2</v>
      </c>
      <c r="O1060" s="17">
        <v>1</v>
      </c>
      <c r="P1060" s="17">
        <v>1</v>
      </c>
      <c r="Q1060" s="17">
        <v>1</v>
      </c>
      <c r="R1060" s="17">
        <v>1</v>
      </c>
      <c r="S1060" s="17"/>
      <c r="T1060" s="17">
        <v>16</v>
      </c>
      <c r="U1060" s="17">
        <v>12</v>
      </c>
      <c r="V1060" s="17">
        <v>9</v>
      </c>
      <c r="W1060" s="17">
        <v>2</v>
      </c>
    </row>
    <row r="1061" spans="2:23">
      <c r="B1061" t="s">
        <v>3472</v>
      </c>
      <c r="C1061" s="18" t="s">
        <v>3471</v>
      </c>
      <c r="D1061" s="17">
        <v>9</v>
      </c>
      <c r="E1061" s="17">
        <v>0.88</v>
      </c>
      <c r="F1061" s="17">
        <v>68650000</v>
      </c>
      <c r="G1061" s="17">
        <v>0.44999999999999996</v>
      </c>
      <c r="H1061" s="17"/>
      <c r="I1061" s="17">
        <v>1</v>
      </c>
      <c r="J1061" s="17">
        <v>12</v>
      </c>
      <c r="K1061" s="17">
        <v>1</v>
      </c>
      <c r="L1061" s="17"/>
      <c r="M1061" s="17">
        <v>5</v>
      </c>
      <c r="N1061" s="17">
        <v>15</v>
      </c>
      <c r="O1061" s="17">
        <v>8</v>
      </c>
      <c r="P1061" s="17">
        <v>1</v>
      </c>
      <c r="Q1061" s="17">
        <v>1</v>
      </c>
      <c r="R1061" s="17">
        <v>1</v>
      </c>
      <c r="S1061" s="17"/>
      <c r="T1061" s="17">
        <v>38</v>
      </c>
      <c r="U1061" s="17">
        <v>12</v>
      </c>
      <c r="V1061" s="17">
        <v>2</v>
      </c>
      <c r="W1061" s="17">
        <v>1</v>
      </c>
    </row>
    <row r="1062" spans="2:23">
      <c r="B1062" t="s">
        <v>3475</v>
      </c>
      <c r="C1062" s="18" t="s">
        <v>3474</v>
      </c>
      <c r="D1062" s="17">
        <v>4</v>
      </c>
      <c r="E1062" s="17">
        <v>0.75</v>
      </c>
      <c r="F1062" s="17">
        <v>68630000</v>
      </c>
      <c r="G1062" s="17">
        <v>0.32</v>
      </c>
      <c r="H1062" s="17"/>
      <c r="I1062" s="17">
        <v>1</v>
      </c>
      <c r="J1062" s="17">
        <v>14</v>
      </c>
      <c r="K1062" s="17">
        <v>1</v>
      </c>
      <c r="L1062" s="17"/>
      <c r="M1062" s="17">
        <v>1</v>
      </c>
      <c r="N1062" s="17">
        <v>2</v>
      </c>
      <c r="O1062" s="17">
        <v>1</v>
      </c>
      <c r="P1062" s="17">
        <v>1</v>
      </c>
      <c r="Q1062" s="17">
        <v>1</v>
      </c>
      <c r="R1062" s="17">
        <v>1</v>
      </c>
      <c r="S1062" s="17"/>
      <c r="T1062" s="17">
        <v>26</v>
      </c>
      <c r="U1062" s="17">
        <v>14</v>
      </c>
      <c r="V1062" s="17">
        <v>12</v>
      </c>
      <c r="W1062" s="17">
        <v>1</v>
      </c>
    </row>
    <row r="1063" spans="2:23">
      <c r="B1063" t="s">
        <v>3478</v>
      </c>
      <c r="C1063" s="18" t="s">
        <v>3477</v>
      </c>
      <c r="D1063" s="17">
        <v>19</v>
      </c>
      <c r="E1063" s="17">
        <v>0.75</v>
      </c>
      <c r="F1063" s="17">
        <v>68610000</v>
      </c>
      <c r="G1063" s="17">
        <v>0.09</v>
      </c>
      <c r="H1063" s="17"/>
      <c r="I1063" s="17">
        <v>3</v>
      </c>
      <c r="J1063" s="17">
        <v>20</v>
      </c>
      <c r="K1063" s="17">
        <v>4</v>
      </c>
      <c r="L1063" s="17"/>
      <c r="M1063" s="17">
        <v>19</v>
      </c>
      <c r="N1063" s="17">
        <v>56</v>
      </c>
      <c r="O1063" s="17">
        <v>39</v>
      </c>
      <c r="P1063" s="17">
        <v>1</v>
      </c>
      <c r="Q1063" s="17">
        <v>1</v>
      </c>
      <c r="R1063" s="17">
        <v>2</v>
      </c>
      <c r="S1063" s="17"/>
      <c r="T1063" s="17">
        <v>42</v>
      </c>
      <c r="U1063" s="17">
        <v>6</v>
      </c>
      <c r="V1063" s="17">
        <v>5</v>
      </c>
      <c r="W1063" s="17">
        <v>1</v>
      </c>
    </row>
    <row r="1064" spans="2:23">
      <c r="B1064" t="s">
        <v>3482</v>
      </c>
      <c r="C1064" s="18" t="s">
        <v>3481</v>
      </c>
      <c r="D1064" s="17">
        <v>59</v>
      </c>
      <c r="E1064" s="17">
        <v>2.54</v>
      </c>
      <c r="F1064" s="17">
        <v>68430000</v>
      </c>
      <c r="G1064" s="17">
        <v>0.22</v>
      </c>
      <c r="H1064" s="17"/>
      <c r="I1064" s="17">
        <v>3</v>
      </c>
      <c r="J1064" s="17">
        <v>31</v>
      </c>
      <c r="K1064" s="17">
        <v>4</v>
      </c>
      <c r="L1064" s="17"/>
      <c r="M1064" s="17">
        <v>16</v>
      </c>
      <c r="N1064" s="17">
        <v>57</v>
      </c>
      <c r="O1064" s="17">
        <v>58</v>
      </c>
      <c r="P1064" s="17">
        <v>1</v>
      </c>
      <c r="Q1064" s="17">
        <v>1</v>
      </c>
      <c r="R1064" s="17">
        <v>1</v>
      </c>
      <c r="S1064" s="17"/>
      <c r="T1064" s="17">
        <v>89</v>
      </c>
      <c r="U1064" s="17">
        <v>6</v>
      </c>
      <c r="V1064" s="17">
        <v>5</v>
      </c>
      <c r="W1064" s="17">
        <v>1</v>
      </c>
    </row>
    <row r="1065" spans="2:23">
      <c r="B1065" t="s">
        <v>3487</v>
      </c>
      <c r="C1065" s="18" t="s">
        <v>3486</v>
      </c>
      <c r="D1065" s="17">
        <v>7</v>
      </c>
      <c r="E1065" s="17">
        <v>0.54999999999999993</v>
      </c>
      <c r="F1065" s="17">
        <v>68380000</v>
      </c>
      <c r="G1065" s="17">
        <v>0.38999999999999996</v>
      </c>
      <c r="H1065" s="17"/>
      <c r="I1065" s="17">
        <v>1</v>
      </c>
      <c r="J1065" s="17">
        <v>12</v>
      </c>
      <c r="K1065" s="17">
        <v>4</v>
      </c>
      <c r="L1065" s="17"/>
      <c r="M1065" s="17">
        <v>5</v>
      </c>
      <c r="N1065" s="17">
        <v>7</v>
      </c>
      <c r="O1065" s="17">
        <v>1</v>
      </c>
      <c r="P1065" s="17">
        <v>1</v>
      </c>
      <c r="Q1065" s="17">
        <v>1</v>
      </c>
      <c r="R1065" s="17">
        <v>1</v>
      </c>
      <c r="S1065" s="17"/>
      <c r="T1065" s="17">
        <v>23</v>
      </c>
      <c r="U1065" s="17">
        <v>1</v>
      </c>
      <c r="V1065" s="17">
        <v>1</v>
      </c>
      <c r="W1065" s="17">
        <v>1</v>
      </c>
    </row>
    <row r="1066" spans="2:23">
      <c r="B1066" t="s">
        <v>3490</v>
      </c>
      <c r="C1066" s="18" t="s">
        <v>3489</v>
      </c>
      <c r="D1066" s="17">
        <v>1</v>
      </c>
      <c r="E1066" s="17">
        <v>0.15</v>
      </c>
      <c r="F1066" s="17">
        <v>68240000</v>
      </c>
      <c r="G1066" s="17">
        <v>0.31</v>
      </c>
      <c r="H1066" s="17"/>
      <c r="I1066" s="17">
        <v>1</v>
      </c>
      <c r="J1066" s="17">
        <v>13</v>
      </c>
      <c r="K1066" s="17">
        <v>1</v>
      </c>
      <c r="L1066" s="17"/>
      <c r="M1066" s="17">
        <v>1</v>
      </c>
      <c r="N1066" s="17">
        <v>2</v>
      </c>
      <c r="O1066" s="17">
        <v>1</v>
      </c>
      <c r="P1066" s="17">
        <v>1</v>
      </c>
      <c r="Q1066" s="17">
        <v>1</v>
      </c>
      <c r="R1066" s="17">
        <v>1</v>
      </c>
      <c r="S1066" s="17"/>
      <c r="T1066" s="17">
        <v>3</v>
      </c>
      <c r="U1066" s="17">
        <v>5</v>
      </c>
      <c r="V1066" s="17">
        <v>2</v>
      </c>
      <c r="W1066" s="17">
        <v>1</v>
      </c>
    </row>
    <row r="1067" spans="2:23">
      <c r="B1067" t="s">
        <v>3493</v>
      </c>
      <c r="C1067" s="18" t="s">
        <v>3492</v>
      </c>
      <c r="D1067" s="17">
        <v>12</v>
      </c>
      <c r="E1067" s="17">
        <v>0.8</v>
      </c>
      <c r="F1067" s="17">
        <v>68110000</v>
      </c>
      <c r="G1067" s="17">
        <v>0.19</v>
      </c>
      <c r="H1067" s="17"/>
      <c r="I1067" s="17">
        <v>1</v>
      </c>
      <c r="J1067" s="17">
        <v>13</v>
      </c>
      <c r="K1067" s="17">
        <v>7</v>
      </c>
      <c r="L1067" s="17"/>
      <c r="M1067" s="17">
        <v>1</v>
      </c>
      <c r="N1067" s="17">
        <v>2</v>
      </c>
      <c r="O1067" s="17">
        <v>1</v>
      </c>
      <c r="P1067" s="17">
        <v>1</v>
      </c>
      <c r="Q1067" s="17">
        <v>1</v>
      </c>
      <c r="R1067" s="17">
        <v>1</v>
      </c>
      <c r="S1067" s="17"/>
      <c r="T1067" s="17">
        <v>5</v>
      </c>
      <c r="U1067" s="17">
        <v>5</v>
      </c>
      <c r="V1067" s="17">
        <v>2</v>
      </c>
      <c r="W1067" s="17">
        <v>1</v>
      </c>
    </row>
    <row r="1068" spans="2:23">
      <c r="B1068" t="s">
        <v>3496</v>
      </c>
      <c r="C1068" s="18" t="s">
        <v>3495</v>
      </c>
      <c r="D1068" s="17">
        <v>59</v>
      </c>
      <c r="E1068" s="17">
        <v>2.6599999999999997</v>
      </c>
      <c r="F1068" s="17">
        <v>68080000</v>
      </c>
      <c r="G1068" s="17">
        <v>0.13</v>
      </c>
      <c r="H1068" s="17"/>
      <c r="I1068" s="17">
        <v>3</v>
      </c>
      <c r="J1068" s="17">
        <v>31</v>
      </c>
      <c r="K1068" s="17">
        <v>4</v>
      </c>
      <c r="L1068" s="17"/>
      <c r="M1068" s="17">
        <v>16</v>
      </c>
      <c r="N1068" s="17">
        <v>58</v>
      </c>
      <c r="O1068" s="17">
        <v>58</v>
      </c>
      <c r="P1068" s="17">
        <v>1</v>
      </c>
      <c r="Q1068" s="17">
        <v>1</v>
      </c>
      <c r="R1068" s="17">
        <v>1</v>
      </c>
      <c r="S1068" s="17"/>
      <c r="T1068" s="17">
        <v>89</v>
      </c>
      <c r="U1068" s="17">
        <v>6</v>
      </c>
      <c r="V1068" s="17">
        <v>5</v>
      </c>
      <c r="W1068" s="17">
        <v>1</v>
      </c>
    </row>
    <row r="1069" spans="2:23">
      <c r="B1069" t="s">
        <v>3500</v>
      </c>
      <c r="C1069" s="18" t="s">
        <v>3499</v>
      </c>
      <c r="D1069" s="17">
        <v>58</v>
      </c>
      <c r="E1069" s="17">
        <v>0.79</v>
      </c>
      <c r="F1069" s="17">
        <v>67640000</v>
      </c>
      <c r="G1069" s="17">
        <v>0.26</v>
      </c>
      <c r="H1069" s="17"/>
      <c r="I1069" s="17">
        <v>1</v>
      </c>
      <c r="J1069" s="17">
        <v>4</v>
      </c>
      <c r="K1069" s="17">
        <v>2</v>
      </c>
      <c r="L1069" s="17"/>
      <c r="M1069" s="17">
        <v>1</v>
      </c>
      <c r="N1069" s="17">
        <v>2</v>
      </c>
      <c r="O1069" s="17">
        <v>4</v>
      </c>
      <c r="P1069" s="17">
        <v>1</v>
      </c>
      <c r="Q1069" s="17">
        <v>1</v>
      </c>
      <c r="R1069" s="17">
        <v>1</v>
      </c>
      <c r="S1069" s="17"/>
      <c r="T1069" s="17">
        <v>46</v>
      </c>
      <c r="U1069" s="17">
        <v>8</v>
      </c>
      <c r="V1069" s="17">
        <v>8</v>
      </c>
      <c r="W1069" s="17">
        <v>1</v>
      </c>
    </row>
    <row r="1070" spans="2:23">
      <c r="B1070" t="s">
        <v>3503</v>
      </c>
      <c r="C1070" s="18" t="s">
        <v>3502</v>
      </c>
      <c r="D1070" s="17">
        <v>9</v>
      </c>
      <c r="E1070" s="17">
        <v>0.57999999999999996</v>
      </c>
      <c r="F1070" s="17">
        <v>67390000</v>
      </c>
      <c r="G1070" s="17">
        <v>0.13999999999999999</v>
      </c>
      <c r="H1070" s="17"/>
      <c r="I1070" s="17">
        <v>1</v>
      </c>
      <c r="J1070" s="17">
        <v>1</v>
      </c>
      <c r="K1070" s="17">
        <v>7</v>
      </c>
      <c r="L1070" s="17"/>
      <c r="M1070" s="17">
        <v>1</v>
      </c>
      <c r="N1070" s="17">
        <v>2</v>
      </c>
      <c r="O1070" s="17">
        <v>1</v>
      </c>
      <c r="P1070" s="17">
        <v>1</v>
      </c>
      <c r="Q1070" s="17">
        <v>1</v>
      </c>
      <c r="R1070" s="17">
        <v>1</v>
      </c>
      <c r="S1070" s="17"/>
      <c r="T1070" s="17">
        <v>31</v>
      </c>
      <c r="U1070" s="17">
        <v>2</v>
      </c>
      <c r="V1070" s="17">
        <v>1</v>
      </c>
      <c r="W1070" s="17">
        <v>1</v>
      </c>
    </row>
    <row r="1071" spans="2:23">
      <c r="B1071" t="s">
        <v>3506</v>
      </c>
      <c r="C1071" s="18" t="s">
        <v>3505</v>
      </c>
      <c r="D1071" s="17">
        <v>4</v>
      </c>
      <c r="E1071" s="17">
        <v>0.6</v>
      </c>
      <c r="F1071" s="17">
        <v>67099999.999999993</v>
      </c>
      <c r="G1071" s="17">
        <v>0.22999999999999998</v>
      </c>
      <c r="H1071" s="17"/>
      <c r="I1071" s="17">
        <v>1</v>
      </c>
      <c r="J1071" s="17">
        <v>14</v>
      </c>
      <c r="K1071" s="17">
        <v>1</v>
      </c>
      <c r="L1071" s="17"/>
      <c r="M1071" s="17">
        <v>5</v>
      </c>
      <c r="N1071" s="17">
        <v>21</v>
      </c>
      <c r="O1071" s="17">
        <v>1</v>
      </c>
      <c r="P1071" s="17">
        <v>1</v>
      </c>
      <c r="Q1071" s="17">
        <v>1</v>
      </c>
      <c r="R1071" s="17">
        <v>1</v>
      </c>
      <c r="S1071" s="17"/>
      <c r="T1071" s="17">
        <v>26</v>
      </c>
      <c r="U1071" s="17">
        <v>14</v>
      </c>
      <c r="V1071" s="17">
        <v>12</v>
      </c>
      <c r="W1071" s="17">
        <v>1</v>
      </c>
    </row>
    <row r="1072" spans="2:23">
      <c r="B1072" t="s">
        <v>3509</v>
      </c>
      <c r="C1072" s="18" t="s">
        <v>3508</v>
      </c>
      <c r="D1072" s="17">
        <v>2</v>
      </c>
      <c r="E1072" s="17">
        <v>0.53</v>
      </c>
      <c r="F1072" s="17">
        <v>66970000</v>
      </c>
      <c r="G1072" s="17">
        <v>0.18</v>
      </c>
      <c r="H1072" s="17"/>
      <c r="I1072" s="17">
        <v>1</v>
      </c>
      <c r="J1072" s="17">
        <v>1</v>
      </c>
      <c r="K1072" s="17">
        <v>6</v>
      </c>
      <c r="L1072" s="17"/>
      <c r="M1072" s="17">
        <v>1</v>
      </c>
      <c r="N1072" s="17">
        <v>2</v>
      </c>
      <c r="O1072" s="17">
        <v>1</v>
      </c>
      <c r="P1072" s="17">
        <v>1</v>
      </c>
      <c r="Q1072" s="17">
        <v>1</v>
      </c>
      <c r="R1072" s="17">
        <v>1</v>
      </c>
      <c r="S1072" s="17"/>
      <c r="T1072" s="17">
        <v>3</v>
      </c>
      <c r="U1072" s="17">
        <v>2</v>
      </c>
      <c r="V1072" s="17">
        <v>1</v>
      </c>
      <c r="W1072" s="17">
        <v>1</v>
      </c>
    </row>
    <row r="1073" spans="2:23">
      <c r="B1073" t="s">
        <v>3513</v>
      </c>
      <c r="C1073" s="18" t="s">
        <v>3512</v>
      </c>
      <c r="D1073" s="17">
        <v>8</v>
      </c>
      <c r="E1073" s="17">
        <v>0.27999999999999997</v>
      </c>
      <c r="F1073" s="17">
        <v>66540000.000000007</v>
      </c>
      <c r="G1073" s="17">
        <v>0.12</v>
      </c>
      <c r="H1073" s="17"/>
      <c r="I1073" s="17">
        <v>1</v>
      </c>
      <c r="J1073" s="17">
        <v>12</v>
      </c>
      <c r="K1073" s="17">
        <v>1</v>
      </c>
      <c r="L1073" s="17"/>
      <c r="M1073" s="17">
        <v>1</v>
      </c>
      <c r="N1073" s="17">
        <v>2</v>
      </c>
      <c r="O1073" s="17">
        <v>1</v>
      </c>
      <c r="P1073" s="17">
        <v>1</v>
      </c>
      <c r="Q1073" s="17">
        <v>1</v>
      </c>
      <c r="R1073" s="17">
        <v>1</v>
      </c>
      <c r="S1073" s="17"/>
      <c r="T1073" s="17">
        <v>14</v>
      </c>
      <c r="U1073" s="17">
        <v>17</v>
      </c>
      <c r="V1073" s="17">
        <v>14</v>
      </c>
      <c r="W1073" s="17">
        <v>1</v>
      </c>
    </row>
    <row r="1074" spans="2:23">
      <c r="B1074" t="s">
        <v>3516</v>
      </c>
      <c r="C1074" s="18" t="s">
        <v>3515</v>
      </c>
      <c r="D1074" s="17">
        <v>22</v>
      </c>
      <c r="E1074" s="17">
        <v>0.44999999999999996</v>
      </c>
      <c r="F1074" s="17">
        <v>66129999.999999993</v>
      </c>
      <c r="G1074" s="17">
        <v>0.15</v>
      </c>
      <c r="H1074" s="17"/>
      <c r="I1074" s="17">
        <v>2</v>
      </c>
      <c r="J1074" s="17">
        <v>11</v>
      </c>
      <c r="K1074" s="17">
        <v>1</v>
      </c>
      <c r="L1074" s="17"/>
      <c r="M1074" s="17">
        <v>3</v>
      </c>
      <c r="N1074" s="17">
        <v>16</v>
      </c>
      <c r="O1074" s="17">
        <v>2</v>
      </c>
      <c r="P1074" s="17">
        <v>1</v>
      </c>
      <c r="Q1074" s="17">
        <v>1</v>
      </c>
      <c r="R1074" s="17">
        <v>1</v>
      </c>
      <c r="S1074" s="17"/>
      <c r="T1074" s="17">
        <v>16</v>
      </c>
      <c r="U1074" s="17">
        <v>12</v>
      </c>
      <c r="V1074" s="17">
        <v>9</v>
      </c>
      <c r="W1074" s="17">
        <v>2</v>
      </c>
    </row>
    <row r="1075" spans="2:23">
      <c r="B1075" t="s">
        <v>3520</v>
      </c>
      <c r="C1075" s="18" t="s">
        <v>3519</v>
      </c>
      <c r="D1075" s="17">
        <v>15</v>
      </c>
      <c r="E1075" s="17">
        <v>0.95</v>
      </c>
      <c r="F1075" s="17">
        <v>65269999.999999993</v>
      </c>
      <c r="G1075" s="17">
        <v>0.13</v>
      </c>
      <c r="H1075" s="17"/>
      <c r="I1075" s="17">
        <v>2</v>
      </c>
      <c r="J1075" s="17">
        <v>1</v>
      </c>
      <c r="K1075" s="17">
        <v>1</v>
      </c>
      <c r="L1075" s="17"/>
      <c r="M1075" s="17">
        <v>6</v>
      </c>
      <c r="N1075" s="17">
        <v>18</v>
      </c>
      <c r="O1075" s="17">
        <v>7</v>
      </c>
      <c r="P1075" s="17">
        <v>1</v>
      </c>
      <c r="Q1075" s="17">
        <v>2</v>
      </c>
      <c r="R1075" s="17">
        <v>1</v>
      </c>
      <c r="S1075" s="17"/>
      <c r="T1075" s="17">
        <v>12</v>
      </c>
      <c r="U1075" s="17">
        <v>4</v>
      </c>
      <c r="V1075" s="17">
        <v>3</v>
      </c>
      <c r="W1075" s="17">
        <v>1</v>
      </c>
    </row>
    <row r="1076" spans="2:23">
      <c r="B1076" t="s">
        <v>3524</v>
      </c>
      <c r="C1076" s="18" t="s">
        <v>3523</v>
      </c>
      <c r="D1076" s="17">
        <v>4</v>
      </c>
      <c r="E1076" s="17">
        <v>0.27999999999999997</v>
      </c>
      <c r="F1076" s="17">
        <v>65160000</v>
      </c>
      <c r="G1076" s="17">
        <v>0.37</v>
      </c>
      <c r="H1076" s="17"/>
      <c r="I1076" s="17">
        <v>2</v>
      </c>
      <c r="J1076" s="17">
        <v>1</v>
      </c>
      <c r="K1076" s="17">
        <v>1</v>
      </c>
      <c r="L1076" s="17"/>
      <c r="M1076" s="17">
        <v>10</v>
      </c>
      <c r="N1076" s="17">
        <v>3</v>
      </c>
      <c r="O1076" s="17">
        <v>2</v>
      </c>
      <c r="P1076" s="17">
        <v>1</v>
      </c>
      <c r="Q1076" s="17">
        <v>1</v>
      </c>
      <c r="R1076" s="17">
        <v>1</v>
      </c>
      <c r="S1076" s="17"/>
      <c r="T1076" s="17">
        <v>18</v>
      </c>
      <c r="U1076" s="17">
        <v>4</v>
      </c>
      <c r="V1076" s="17">
        <v>3</v>
      </c>
      <c r="W1076" s="17">
        <v>1</v>
      </c>
    </row>
    <row r="1077" spans="2:23">
      <c r="B1077" t="s">
        <v>3527</v>
      </c>
      <c r="C1077" s="18" t="s">
        <v>3526</v>
      </c>
      <c r="D1077" s="17">
        <v>60</v>
      </c>
      <c r="E1077" s="17">
        <v>0.8</v>
      </c>
      <c r="F1077" s="17">
        <v>64810000</v>
      </c>
      <c r="G1077" s="17">
        <v>0.16999999999999998</v>
      </c>
      <c r="H1077" s="17"/>
      <c r="I1077" s="17">
        <v>1</v>
      </c>
      <c r="J1077" s="17">
        <v>11</v>
      </c>
      <c r="K1077" s="17">
        <v>4</v>
      </c>
      <c r="L1077" s="17"/>
      <c r="M1077" s="17">
        <v>1</v>
      </c>
      <c r="N1077" s="17">
        <v>2</v>
      </c>
      <c r="O1077" s="17">
        <v>1</v>
      </c>
      <c r="P1077" s="17">
        <v>1</v>
      </c>
      <c r="Q1077" s="17">
        <v>1</v>
      </c>
      <c r="R1077" s="17">
        <v>1</v>
      </c>
      <c r="S1077" s="17"/>
      <c r="T1077" s="17">
        <v>16</v>
      </c>
      <c r="U1077" s="17">
        <v>12</v>
      </c>
      <c r="V1077" s="17">
        <v>9</v>
      </c>
      <c r="W1077" s="17">
        <v>2</v>
      </c>
    </row>
    <row r="1078" spans="2:23">
      <c r="B1078" t="s">
        <v>3531</v>
      </c>
      <c r="C1078" s="18" t="s">
        <v>3530</v>
      </c>
      <c r="D1078" s="17">
        <v>56</v>
      </c>
      <c r="E1078" s="17">
        <v>0.6</v>
      </c>
      <c r="F1078" s="17">
        <v>63970000</v>
      </c>
      <c r="G1078" s="17">
        <v>0.25</v>
      </c>
      <c r="H1078" s="17"/>
      <c r="I1078" s="17">
        <v>1</v>
      </c>
      <c r="J1078" s="17">
        <v>11</v>
      </c>
      <c r="K1078" s="17">
        <v>1</v>
      </c>
      <c r="L1078" s="17"/>
      <c r="M1078" s="17">
        <v>1</v>
      </c>
      <c r="N1078" s="17">
        <v>1</v>
      </c>
      <c r="O1078" s="17">
        <v>1</v>
      </c>
      <c r="P1078" s="17">
        <v>1</v>
      </c>
      <c r="Q1078" s="17">
        <v>1</v>
      </c>
      <c r="R1078" s="17">
        <v>1</v>
      </c>
      <c r="S1078" s="17"/>
      <c r="T1078" s="17">
        <v>16</v>
      </c>
      <c r="U1078" s="17">
        <v>12</v>
      </c>
      <c r="V1078" s="17">
        <v>9</v>
      </c>
      <c r="W1078" s="17">
        <v>2</v>
      </c>
    </row>
    <row r="1079" spans="2:23">
      <c r="B1079" t="s">
        <v>3534</v>
      </c>
      <c r="C1079" s="18" t="s">
        <v>3533</v>
      </c>
      <c r="D1079" s="17">
        <v>10</v>
      </c>
      <c r="E1079" s="17">
        <v>0.35000000000000003</v>
      </c>
      <c r="F1079" s="17">
        <v>63590000</v>
      </c>
      <c r="G1079" s="17">
        <v>0.4</v>
      </c>
      <c r="H1079" s="17"/>
      <c r="I1079" s="17">
        <v>2</v>
      </c>
      <c r="J1079" s="17">
        <v>11</v>
      </c>
      <c r="K1079" s="17">
        <v>1</v>
      </c>
      <c r="L1079" s="17"/>
      <c r="M1079" s="17">
        <v>10</v>
      </c>
      <c r="N1079" s="17">
        <v>3</v>
      </c>
      <c r="O1079" s="17">
        <v>6</v>
      </c>
      <c r="P1079" s="17">
        <v>1</v>
      </c>
      <c r="Q1079" s="17">
        <v>1</v>
      </c>
      <c r="R1079" s="17">
        <v>1</v>
      </c>
      <c r="S1079" s="17"/>
      <c r="T1079" s="17">
        <v>16</v>
      </c>
      <c r="U1079" s="17">
        <v>12</v>
      </c>
      <c r="V1079" s="17">
        <v>9</v>
      </c>
      <c r="W1079" s="17">
        <v>2</v>
      </c>
    </row>
    <row r="1080" spans="2:23">
      <c r="B1080" t="s">
        <v>3537</v>
      </c>
      <c r="C1080" s="18" t="s">
        <v>3536</v>
      </c>
      <c r="D1080" s="17">
        <v>4</v>
      </c>
      <c r="E1080" s="17">
        <v>0.3</v>
      </c>
      <c r="F1080" s="17">
        <v>63580000</v>
      </c>
      <c r="G1080" s="17">
        <v>0.38999999999999996</v>
      </c>
      <c r="H1080" s="17"/>
      <c r="I1080" s="17">
        <v>1</v>
      </c>
      <c r="J1080" s="17">
        <v>27</v>
      </c>
      <c r="K1080" s="17">
        <v>2</v>
      </c>
      <c r="L1080" s="17"/>
      <c r="M1080" s="17">
        <v>1</v>
      </c>
      <c r="N1080" s="17">
        <v>1</v>
      </c>
      <c r="O1080" s="17">
        <v>1</v>
      </c>
      <c r="P1080" s="17">
        <v>1</v>
      </c>
      <c r="Q1080" s="17">
        <v>1</v>
      </c>
      <c r="R1080" s="17">
        <v>1</v>
      </c>
      <c r="S1080" s="17"/>
      <c r="T1080" s="17">
        <v>73</v>
      </c>
      <c r="U1080" s="17">
        <v>24</v>
      </c>
      <c r="V1080" s="17">
        <v>1</v>
      </c>
      <c r="W1080" s="17">
        <v>1</v>
      </c>
    </row>
    <row r="1081" spans="2:23">
      <c r="B1081" t="s">
        <v>3540</v>
      </c>
      <c r="C1081" s="18" t="s">
        <v>3539</v>
      </c>
      <c r="D1081" s="17">
        <v>5</v>
      </c>
      <c r="E1081" s="17">
        <v>0.70000000000000007</v>
      </c>
      <c r="F1081" s="17">
        <v>63540000</v>
      </c>
      <c r="G1081" s="17">
        <v>0.22999999999999998</v>
      </c>
      <c r="H1081" s="17"/>
      <c r="I1081" s="17">
        <v>1</v>
      </c>
      <c r="J1081" s="17">
        <v>1</v>
      </c>
      <c r="K1081" s="17">
        <v>7</v>
      </c>
      <c r="L1081" s="17"/>
      <c r="M1081" s="17">
        <v>5</v>
      </c>
      <c r="N1081" s="17">
        <v>7</v>
      </c>
      <c r="O1081" s="17">
        <v>1</v>
      </c>
      <c r="P1081" s="17">
        <v>1</v>
      </c>
      <c r="Q1081" s="17">
        <v>1</v>
      </c>
      <c r="R1081" s="17">
        <v>1</v>
      </c>
      <c r="S1081" s="17"/>
      <c r="T1081" s="17">
        <v>63</v>
      </c>
      <c r="U1081" s="17">
        <v>2</v>
      </c>
      <c r="V1081" s="17">
        <v>1</v>
      </c>
      <c r="W1081" s="17">
        <v>1</v>
      </c>
    </row>
    <row r="1082" spans="2:23">
      <c r="B1082" t="s">
        <v>3544</v>
      </c>
      <c r="C1082" s="18" t="s">
        <v>3543</v>
      </c>
      <c r="D1082" s="17">
        <v>44</v>
      </c>
      <c r="E1082" s="17">
        <v>1.22</v>
      </c>
      <c r="F1082" s="17">
        <v>63140000</v>
      </c>
      <c r="G1082" s="17">
        <v>0.5</v>
      </c>
      <c r="H1082" s="17"/>
      <c r="I1082" s="17">
        <v>1</v>
      </c>
      <c r="J1082" s="17">
        <v>26</v>
      </c>
      <c r="K1082" s="17">
        <v>4</v>
      </c>
      <c r="L1082" s="17"/>
      <c r="M1082" s="17">
        <v>1</v>
      </c>
      <c r="N1082" s="17">
        <v>2</v>
      </c>
      <c r="O1082" s="17">
        <v>1</v>
      </c>
      <c r="P1082" s="17">
        <v>1</v>
      </c>
      <c r="Q1082" s="17">
        <v>1</v>
      </c>
      <c r="R1082" s="17">
        <v>1</v>
      </c>
      <c r="S1082" s="17"/>
      <c r="T1082" s="17">
        <v>88</v>
      </c>
      <c r="U1082" s="17">
        <v>23</v>
      </c>
      <c r="V1082" s="17">
        <v>9</v>
      </c>
      <c r="W1082" s="17">
        <v>1</v>
      </c>
    </row>
    <row r="1083" spans="2:23">
      <c r="B1083" t="s">
        <v>3547</v>
      </c>
      <c r="C1083" s="18" t="s">
        <v>3546</v>
      </c>
      <c r="D1083" s="17">
        <v>2</v>
      </c>
      <c r="E1083" s="17">
        <v>0.38999999999999996</v>
      </c>
      <c r="F1083" s="17">
        <v>63110000</v>
      </c>
      <c r="G1083" s="17">
        <v>0.49</v>
      </c>
      <c r="H1083" s="17"/>
      <c r="I1083" s="17">
        <v>1</v>
      </c>
      <c r="J1083" s="17">
        <v>1</v>
      </c>
      <c r="K1083" s="17">
        <v>4</v>
      </c>
      <c r="L1083" s="17"/>
      <c r="M1083" s="17">
        <v>5</v>
      </c>
      <c r="N1083" s="17">
        <v>22</v>
      </c>
      <c r="O1083" s="17">
        <v>45</v>
      </c>
      <c r="P1083" s="17">
        <v>1</v>
      </c>
      <c r="Q1083" s="17">
        <v>1</v>
      </c>
      <c r="R1083" s="17">
        <v>1</v>
      </c>
      <c r="S1083" s="17"/>
      <c r="T1083" s="17">
        <v>3</v>
      </c>
      <c r="U1083" s="17">
        <v>2</v>
      </c>
      <c r="V1083" s="17">
        <v>1</v>
      </c>
      <c r="W1083" s="17">
        <v>1</v>
      </c>
    </row>
    <row r="1084" spans="2:23">
      <c r="B1084" t="s">
        <v>3550</v>
      </c>
      <c r="C1084" s="18" t="s">
        <v>3549</v>
      </c>
      <c r="D1084" s="17">
        <v>10</v>
      </c>
      <c r="E1084" s="17">
        <v>0.2</v>
      </c>
      <c r="F1084" s="17">
        <v>63030000</v>
      </c>
      <c r="G1084" s="17">
        <v>0.08</v>
      </c>
      <c r="H1084" s="17"/>
      <c r="I1084" s="17">
        <v>2</v>
      </c>
      <c r="J1084" s="17">
        <v>1</v>
      </c>
      <c r="K1084" s="17">
        <v>1</v>
      </c>
      <c r="L1084" s="17"/>
      <c r="M1084" s="17">
        <v>6</v>
      </c>
      <c r="N1084" s="17">
        <v>9</v>
      </c>
      <c r="O1084" s="17">
        <v>2</v>
      </c>
      <c r="P1084" s="17">
        <v>1</v>
      </c>
      <c r="Q1084" s="17">
        <v>1</v>
      </c>
      <c r="R1084" s="17">
        <v>1</v>
      </c>
      <c r="S1084" s="17"/>
      <c r="T1084" s="17">
        <v>18</v>
      </c>
      <c r="U1084" s="17">
        <v>4</v>
      </c>
      <c r="V1084" s="17">
        <v>3</v>
      </c>
      <c r="W1084" s="17">
        <v>1</v>
      </c>
    </row>
    <row r="1085" spans="2:23">
      <c r="B1085" t="s">
        <v>3553</v>
      </c>
      <c r="C1085" s="18" t="s">
        <v>3552</v>
      </c>
      <c r="D1085" s="17">
        <v>8</v>
      </c>
      <c r="E1085" s="17">
        <v>0.32</v>
      </c>
      <c r="F1085" s="17">
        <v>62970000</v>
      </c>
      <c r="G1085" s="17">
        <v>0.21</v>
      </c>
      <c r="H1085" s="17"/>
      <c r="I1085" s="17">
        <v>1</v>
      </c>
      <c r="J1085" s="17">
        <v>13</v>
      </c>
      <c r="K1085" s="17">
        <v>3</v>
      </c>
      <c r="L1085" s="17"/>
      <c r="M1085" s="17">
        <v>1</v>
      </c>
      <c r="N1085" s="17">
        <v>2</v>
      </c>
      <c r="O1085" s="17">
        <v>1</v>
      </c>
      <c r="P1085" s="17">
        <v>1</v>
      </c>
      <c r="Q1085" s="17">
        <v>1</v>
      </c>
      <c r="R1085" s="17">
        <v>1</v>
      </c>
      <c r="S1085" s="17"/>
      <c r="T1085" s="17">
        <v>14</v>
      </c>
      <c r="U1085" s="17">
        <v>5</v>
      </c>
      <c r="V1085" s="17">
        <v>7</v>
      </c>
      <c r="W1085" s="17">
        <v>1</v>
      </c>
    </row>
    <row r="1086" spans="2:23">
      <c r="B1086" t="s">
        <v>3556</v>
      </c>
      <c r="C1086" s="18" t="s">
        <v>3555</v>
      </c>
      <c r="D1086" s="17">
        <v>20</v>
      </c>
      <c r="E1086" s="17">
        <v>0.95</v>
      </c>
      <c r="F1086" s="17">
        <v>62910000</v>
      </c>
      <c r="G1086" s="17">
        <v>6.2399999999999993</v>
      </c>
      <c r="H1086" s="17"/>
      <c r="I1086" s="17">
        <v>1</v>
      </c>
      <c r="J1086" s="17">
        <v>1</v>
      </c>
      <c r="K1086" s="17">
        <v>1</v>
      </c>
      <c r="L1086" s="17"/>
      <c r="M1086" s="17">
        <v>5</v>
      </c>
      <c r="N1086" s="17">
        <v>15</v>
      </c>
      <c r="O1086" s="17">
        <v>8</v>
      </c>
      <c r="P1086" s="17">
        <v>1</v>
      </c>
      <c r="Q1086" s="17">
        <v>1</v>
      </c>
      <c r="R1086" s="17">
        <v>2</v>
      </c>
      <c r="S1086" s="17"/>
      <c r="T1086" s="17">
        <v>1</v>
      </c>
      <c r="U1086" s="17">
        <v>2</v>
      </c>
      <c r="V1086" s="17">
        <v>1</v>
      </c>
      <c r="W1086" s="17">
        <v>1</v>
      </c>
    </row>
    <row r="1087" spans="2:23">
      <c r="B1087" t="s">
        <v>3559</v>
      </c>
      <c r="C1087" s="18" t="s">
        <v>3558</v>
      </c>
      <c r="D1087" s="17">
        <v>28</v>
      </c>
      <c r="E1087" s="17">
        <v>1.0999999999999999</v>
      </c>
      <c r="F1087" s="17">
        <v>62770000</v>
      </c>
      <c r="G1087" s="17">
        <v>0.8</v>
      </c>
      <c r="H1087" s="17"/>
      <c r="I1087" s="17">
        <v>1</v>
      </c>
      <c r="J1087" s="17">
        <v>1</v>
      </c>
      <c r="K1087" s="17">
        <v>10</v>
      </c>
      <c r="L1087" s="17"/>
      <c r="M1087" s="17">
        <v>1</v>
      </c>
      <c r="N1087" s="17">
        <v>2</v>
      </c>
      <c r="O1087" s="17">
        <v>1</v>
      </c>
      <c r="P1087" s="17">
        <v>1</v>
      </c>
      <c r="Q1087" s="17">
        <v>1</v>
      </c>
      <c r="R1087" s="17">
        <v>1</v>
      </c>
      <c r="S1087" s="17"/>
      <c r="T1087" s="17">
        <v>3</v>
      </c>
      <c r="U1087" s="17">
        <v>2</v>
      </c>
      <c r="V1087" s="17">
        <v>1</v>
      </c>
      <c r="W1087" s="17">
        <v>1</v>
      </c>
    </row>
    <row r="1088" spans="2:23">
      <c r="B1088" t="s">
        <v>3563</v>
      </c>
      <c r="C1088" s="18" t="s">
        <v>3562</v>
      </c>
      <c r="D1088" s="17">
        <v>33</v>
      </c>
      <c r="E1088" s="17">
        <v>0.38</v>
      </c>
      <c r="F1088" s="17">
        <v>61910000</v>
      </c>
      <c r="G1088" s="17">
        <v>0.27999999999999997</v>
      </c>
      <c r="H1088" s="17"/>
      <c r="I1088" s="17">
        <v>1</v>
      </c>
      <c r="J1088" s="17">
        <v>13</v>
      </c>
      <c r="K1088" s="17">
        <v>1</v>
      </c>
      <c r="L1088" s="17"/>
      <c r="M1088" s="17">
        <v>1</v>
      </c>
      <c r="N1088" s="17">
        <v>5</v>
      </c>
      <c r="O1088" s="17">
        <v>1</v>
      </c>
      <c r="P1088" s="17">
        <v>1</v>
      </c>
      <c r="Q1088" s="17">
        <v>1</v>
      </c>
      <c r="R1088" s="17">
        <v>1</v>
      </c>
      <c r="S1088" s="17"/>
      <c r="T1088" s="17">
        <v>48</v>
      </c>
      <c r="U1088" s="17">
        <v>5</v>
      </c>
      <c r="V1088" s="17">
        <v>17</v>
      </c>
      <c r="W1088" s="17">
        <v>1</v>
      </c>
    </row>
    <row r="1089" spans="2:23">
      <c r="B1089" t="s">
        <v>3566</v>
      </c>
      <c r="C1089" s="18" t="s">
        <v>3565</v>
      </c>
      <c r="D1089" s="17">
        <v>4</v>
      </c>
      <c r="E1089" s="17">
        <v>0.28999999999999998</v>
      </c>
      <c r="F1089" s="17">
        <v>61850000</v>
      </c>
      <c r="G1089" s="17">
        <v>0.43</v>
      </c>
      <c r="H1089" s="17"/>
      <c r="I1089" s="17">
        <v>1</v>
      </c>
      <c r="J1089" s="17">
        <v>1</v>
      </c>
      <c r="K1089" s="17">
        <v>1</v>
      </c>
      <c r="L1089" s="17"/>
      <c r="M1089" s="17">
        <v>5</v>
      </c>
      <c r="N1089" s="17">
        <v>17</v>
      </c>
      <c r="O1089" s="17">
        <v>1</v>
      </c>
      <c r="P1089" s="17">
        <v>1</v>
      </c>
      <c r="Q1089" s="17">
        <v>1</v>
      </c>
      <c r="R1089" s="17">
        <v>1</v>
      </c>
      <c r="S1089" s="17"/>
      <c r="T1089" s="17">
        <v>1</v>
      </c>
      <c r="U1089" s="17">
        <v>1</v>
      </c>
      <c r="V1089" s="17">
        <v>1</v>
      </c>
      <c r="W1089" s="17">
        <v>1</v>
      </c>
    </row>
    <row r="1090" spans="2:23">
      <c r="B1090" t="s">
        <v>3569</v>
      </c>
      <c r="C1090" s="18" t="s">
        <v>3568</v>
      </c>
      <c r="D1090" s="17">
        <v>13</v>
      </c>
      <c r="E1090" s="17">
        <v>0.37</v>
      </c>
      <c r="F1090" s="17">
        <v>61820000</v>
      </c>
      <c r="G1090" s="17">
        <v>0.25</v>
      </c>
      <c r="H1090" s="17"/>
      <c r="I1090" s="17">
        <v>1</v>
      </c>
      <c r="J1090" s="17">
        <v>13</v>
      </c>
      <c r="K1090" s="17">
        <v>1</v>
      </c>
      <c r="L1090" s="17"/>
      <c r="M1090" s="17">
        <v>1</v>
      </c>
      <c r="N1090" s="17">
        <v>2</v>
      </c>
      <c r="O1090" s="17">
        <v>1</v>
      </c>
      <c r="P1090" s="17">
        <v>1</v>
      </c>
      <c r="Q1090" s="17">
        <v>1</v>
      </c>
      <c r="R1090" s="17">
        <v>1</v>
      </c>
      <c r="S1090" s="17"/>
      <c r="T1090" s="17">
        <v>29</v>
      </c>
      <c r="U1090" s="17">
        <v>12</v>
      </c>
      <c r="V1090" s="17">
        <v>4</v>
      </c>
      <c r="W1090" s="17">
        <v>1</v>
      </c>
    </row>
    <row r="1091" spans="2:23">
      <c r="B1091" t="s">
        <v>3572</v>
      </c>
      <c r="C1091" s="18" t="s">
        <v>3571</v>
      </c>
      <c r="D1091" s="17">
        <v>2</v>
      </c>
      <c r="E1091" s="17">
        <v>0.48</v>
      </c>
      <c r="F1091" s="17">
        <v>61740000</v>
      </c>
      <c r="G1091" s="17">
        <v>0.08</v>
      </c>
      <c r="H1091" s="17"/>
      <c r="I1091" s="17">
        <v>1</v>
      </c>
      <c r="J1091" s="17">
        <v>1</v>
      </c>
      <c r="K1091" s="17">
        <v>1</v>
      </c>
      <c r="L1091" s="17"/>
      <c r="M1091" s="17">
        <v>5</v>
      </c>
      <c r="N1091" s="17">
        <v>14</v>
      </c>
      <c r="O1091" s="17">
        <v>71</v>
      </c>
      <c r="P1091" s="17">
        <v>1</v>
      </c>
      <c r="Q1091" s="17">
        <v>1</v>
      </c>
      <c r="R1091" s="17">
        <v>1</v>
      </c>
      <c r="S1091" s="17"/>
      <c r="T1091" s="17">
        <v>1</v>
      </c>
      <c r="U1091" s="17">
        <v>2</v>
      </c>
      <c r="V1091" s="17">
        <v>1</v>
      </c>
      <c r="W1091" s="17">
        <v>1</v>
      </c>
    </row>
    <row r="1092" spans="2:23">
      <c r="B1092" t="s">
        <v>3576</v>
      </c>
      <c r="C1092" s="18" t="s">
        <v>3575</v>
      </c>
      <c r="D1092" s="17">
        <v>15</v>
      </c>
      <c r="E1092" s="17">
        <v>0.3</v>
      </c>
      <c r="F1092" s="17">
        <v>61720000</v>
      </c>
      <c r="G1092" s="17">
        <v>0.26</v>
      </c>
      <c r="H1092" s="17"/>
      <c r="I1092" s="17">
        <v>4</v>
      </c>
      <c r="J1092" s="17">
        <v>24</v>
      </c>
      <c r="K1092" s="17">
        <v>1</v>
      </c>
      <c r="L1092" s="17"/>
      <c r="M1092" s="17">
        <v>12</v>
      </c>
      <c r="N1092" s="17">
        <v>59</v>
      </c>
      <c r="O1092" s="17">
        <v>67</v>
      </c>
      <c r="P1092" s="17">
        <v>1</v>
      </c>
      <c r="Q1092" s="17">
        <v>1</v>
      </c>
      <c r="R1092" s="17">
        <v>1</v>
      </c>
      <c r="S1092" s="17"/>
      <c r="T1092" s="17">
        <v>40</v>
      </c>
      <c r="U1092" s="17">
        <v>16</v>
      </c>
      <c r="V1092" s="17">
        <v>21</v>
      </c>
      <c r="W1092" s="17">
        <v>1</v>
      </c>
    </row>
    <row r="1093" spans="2:23">
      <c r="B1093" t="s">
        <v>3580</v>
      </c>
      <c r="C1093" s="18" t="s">
        <v>3579</v>
      </c>
      <c r="D1093" s="17">
        <v>61</v>
      </c>
      <c r="E1093" s="17">
        <v>0.2</v>
      </c>
      <c r="F1093" s="17">
        <v>61680000</v>
      </c>
      <c r="G1093" s="17">
        <v>0.22</v>
      </c>
      <c r="H1093" s="17"/>
      <c r="I1093" s="17">
        <v>2</v>
      </c>
      <c r="J1093" s="17">
        <v>12</v>
      </c>
      <c r="K1093" s="17">
        <v>1</v>
      </c>
      <c r="L1093" s="17"/>
      <c r="M1093" s="17">
        <v>2</v>
      </c>
      <c r="N1093" s="17">
        <v>3</v>
      </c>
      <c r="O1093" s="17">
        <v>2</v>
      </c>
      <c r="P1093" s="17">
        <v>1</v>
      </c>
      <c r="Q1093" s="17">
        <v>1</v>
      </c>
      <c r="R1093" s="17">
        <v>1</v>
      </c>
      <c r="S1093" s="17"/>
      <c r="T1093" s="17">
        <v>18</v>
      </c>
      <c r="U1093" s="17">
        <v>4</v>
      </c>
      <c r="V1093" s="17">
        <v>11</v>
      </c>
      <c r="W1093" s="17">
        <v>1</v>
      </c>
    </row>
    <row r="1094" spans="2:23">
      <c r="B1094" t="s">
        <v>3584</v>
      </c>
      <c r="C1094" s="18" t="s">
        <v>3583</v>
      </c>
      <c r="D1094" s="17">
        <v>46</v>
      </c>
      <c r="E1094" s="17">
        <v>0.65</v>
      </c>
      <c r="F1094" s="17">
        <v>61630000</v>
      </c>
      <c r="G1094" s="17">
        <v>0.22</v>
      </c>
      <c r="H1094" s="17"/>
      <c r="I1094" s="17">
        <v>1</v>
      </c>
      <c r="J1094" s="17">
        <v>25</v>
      </c>
      <c r="K1094" s="17">
        <v>1</v>
      </c>
      <c r="L1094" s="17"/>
      <c r="M1094" s="17">
        <v>1</v>
      </c>
      <c r="N1094" s="17">
        <v>1</v>
      </c>
      <c r="O1094" s="17">
        <v>1</v>
      </c>
      <c r="P1094" s="17">
        <v>1</v>
      </c>
      <c r="Q1094" s="17">
        <v>1</v>
      </c>
      <c r="R1094" s="17">
        <v>1</v>
      </c>
      <c r="S1094" s="17"/>
      <c r="T1094" s="17">
        <v>1</v>
      </c>
      <c r="U1094" s="17">
        <v>16</v>
      </c>
      <c r="V1094" s="17">
        <v>17</v>
      </c>
      <c r="W1094" s="17">
        <v>1</v>
      </c>
    </row>
    <row r="1095" spans="2:23">
      <c r="B1095" t="s">
        <v>3587</v>
      </c>
      <c r="C1095" s="18" t="s">
        <v>3586</v>
      </c>
      <c r="D1095" s="17">
        <v>41</v>
      </c>
      <c r="E1095" s="17">
        <v>1.05</v>
      </c>
      <c r="F1095" s="17">
        <v>61360000</v>
      </c>
      <c r="G1095" s="17">
        <v>0.16999999999999998</v>
      </c>
      <c r="H1095" s="17"/>
      <c r="I1095" s="17">
        <v>1</v>
      </c>
      <c r="J1095" s="17">
        <v>11</v>
      </c>
      <c r="K1095" s="17">
        <v>4</v>
      </c>
      <c r="L1095" s="17"/>
      <c r="M1095" s="17">
        <v>1</v>
      </c>
      <c r="N1095" s="17">
        <v>25</v>
      </c>
      <c r="O1095" s="17">
        <v>1</v>
      </c>
      <c r="P1095" s="17">
        <v>1</v>
      </c>
      <c r="Q1095" s="17">
        <v>1</v>
      </c>
      <c r="R1095" s="17">
        <v>1</v>
      </c>
      <c r="S1095" s="17"/>
      <c r="T1095" s="17">
        <v>16</v>
      </c>
      <c r="U1095" s="17">
        <v>12</v>
      </c>
      <c r="V1095" s="17">
        <v>9</v>
      </c>
      <c r="W1095" s="17">
        <v>2</v>
      </c>
    </row>
    <row r="1096" spans="2:23">
      <c r="B1096" t="s">
        <v>3590</v>
      </c>
      <c r="C1096" s="18" t="s">
        <v>3589</v>
      </c>
      <c r="D1096" s="17">
        <v>12</v>
      </c>
      <c r="E1096" s="17">
        <v>0.95</v>
      </c>
      <c r="F1096" s="17">
        <v>61250000</v>
      </c>
      <c r="G1096" s="17">
        <v>6.9999999999999993E-2</v>
      </c>
      <c r="H1096" s="17"/>
      <c r="I1096" s="17">
        <v>1</v>
      </c>
      <c r="J1096" s="17">
        <v>11</v>
      </c>
      <c r="K1096" s="17">
        <v>3</v>
      </c>
      <c r="L1096" s="17"/>
      <c r="M1096" s="17">
        <v>1</v>
      </c>
      <c r="N1096" s="17">
        <v>2</v>
      </c>
      <c r="O1096" s="17">
        <v>1</v>
      </c>
      <c r="P1096" s="17">
        <v>1</v>
      </c>
      <c r="Q1096" s="17">
        <v>1</v>
      </c>
      <c r="R1096" s="17">
        <v>1</v>
      </c>
      <c r="S1096" s="17"/>
      <c r="T1096" s="17">
        <v>16</v>
      </c>
      <c r="U1096" s="17">
        <v>12</v>
      </c>
      <c r="V1096" s="17">
        <v>9</v>
      </c>
      <c r="W1096" s="17">
        <v>2</v>
      </c>
    </row>
    <row r="1097" spans="2:23">
      <c r="B1097" t="s">
        <v>3593</v>
      </c>
      <c r="C1097" s="18" t="s">
        <v>3592</v>
      </c>
      <c r="D1097" s="17">
        <v>12</v>
      </c>
      <c r="E1097" s="17">
        <v>0.70000000000000007</v>
      </c>
      <c r="F1097" s="17">
        <v>61140000</v>
      </c>
      <c r="G1097" s="17">
        <v>0.25</v>
      </c>
      <c r="H1097" s="17"/>
      <c r="I1097" s="17">
        <v>1</v>
      </c>
      <c r="J1097" s="17">
        <v>4</v>
      </c>
      <c r="K1097" s="17">
        <v>1</v>
      </c>
      <c r="L1097" s="17"/>
      <c r="M1097" s="17">
        <v>1</v>
      </c>
      <c r="N1097" s="17">
        <v>5</v>
      </c>
      <c r="O1097" s="17">
        <v>4</v>
      </c>
      <c r="P1097" s="17">
        <v>1</v>
      </c>
      <c r="Q1097" s="17">
        <v>1</v>
      </c>
      <c r="R1097" s="17">
        <v>1</v>
      </c>
      <c r="S1097" s="17"/>
      <c r="T1097" s="17">
        <v>5</v>
      </c>
      <c r="U1097" s="17">
        <v>5</v>
      </c>
      <c r="V1097" s="17">
        <v>2</v>
      </c>
      <c r="W1097" s="17">
        <v>1</v>
      </c>
    </row>
    <row r="1098" spans="2:23">
      <c r="B1098" t="s">
        <v>3596</v>
      </c>
      <c r="C1098" s="18" t="s">
        <v>3595</v>
      </c>
      <c r="D1098" s="17">
        <v>21</v>
      </c>
      <c r="E1098" s="17">
        <v>1.0699999999999998</v>
      </c>
      <c r="F1098" s="17">
        <v>60830000</v>
      </c>
      <c r="G1098" s="17">
        <v>0.5</v>
      </c>
      <c r="H1098" s="17"/>
      <c r="I1098" s="17">
        <v>1</v>
      </c>
      <c r="J1098" s="17">
        <v>1</v>
      </c>
      <c r="K1098" s="17">
        <v>6</v>
      </c>
      <c r="L1098" s="17"/>
      <c r="M1098" s="17">
        <v>1</v>
      </c>
      <c r="N1098" s="17">
        <v>2</v>
      </c>
      <c r="O1098" s="17">
        <v>1</v>
      </c>
      <c r="P1098" s="17">
        <v>1</v>
      </c>
      <c r="Q1098" s="17">
        <v>2</v>
      </c>
      <c r="R1098" s="17">
        <v>1</v>
      </c>
      <c r="S1098" s="17"/>
      <c r="T1098" s="17">
        <v>4</v>
      </c>
      <c r="U1098" s="17">
        <v>2</v>
      </c>
      <c r="V1098" s="17">
        <v>1</v>
      </c>
      <c r="W1098" s="17">
        <v>1</v>
      </c>
    </row>
    <row r="1099" spans="2:23">
      <c r="B1099" t="s">
        <v>3600</v>
      </c>
      <c r="C1099" s="18" t="s">
        <v>3599</v>
      </c>
      <c r="D1099" s="17">
        <v>24</v>
      </c>
      <c r="E1099" s="17">
        <v>0.69</v>
      </c>
      <c r="F1099" s="17">
        <v>60660000</v>
      </c>
      <c r="G1099" s="17">
        <v>0.44999999999999996</v>
      </c>
      <c r="H1099" s="17"/>
      <c r="I1099" s="17">
        <v>1</v>
      </c>
      <c r="J1099" s="17">
        <v>1</v>
      </c>
      <c r="K1099" s="17">
        <v>4</v>
      </c>
      <c r="L1099" s="17"/>
      <c r="M1099" s="17">
        <v>5</v>
      </c>
      <c r="N1099" s="17">
        <v>22</v>
      </c>
      <c r="O1099" s="17">
        <v>45</v>
      </c>
      <c r="P1099" s="17">
        <v>1</v>
      </c>
      <c r="Q1099" s="17">
        <v>1</v>
      </c>
      <c r="R1099" s="17">
        <v>1</v>
      </c>
      <c r="S1099" s="17"/>
      <c r="T1099" s="17">
        <v>34</v>
      </c>
      <c r="U1099" s="17">
        <v>2</v>
      </c>
      <c r="V1099" s="17">
        <v>2</v>
      </c>
      <c r="W1099" s="17">
        <v>1</v>
      </c>
    </row>
    <row r="1100" spans="2:23">
      <c r="B1100" t="s">
        <v>3603</v>
      </c>
      <c r="C1100" s="18" t="s">
        <v>3602</v>
      </c>
      <c r="D1100" s="17">
        <v>8</v>
      </c>
      <c r="E1100" s="17">
        <v>0.48</v>
      </c>
      <c r="F1100" s="17">
        <v>60630000</v>
      </c>
      <c r="G1100" s="17">
        <v>0.16</v>
      </c>
      <c r="H1100" s="17"/>
      <c r="I1100" s="17">
        <v>4</v>
      </c>
      <c r="J1100" s="17">
        <v>12</v>
      </c>
      <c r="K1100" s="17">
        <v>1</v>
      </c>
      <c r="L1100" s="17"/>
      <c r="M1100" s="17">
        <v>13</v>
      </c>
      <c r="N1100" s="17">
        <v>41</v>
      </c>
      <c r="O1100" s="17">
        <v>64</v>
      </c>
      <c r="P1100" s="17">
        <v>1</v>
      </c>
      <c r="Q1100" s="17">
        <v>1</v>
      </c>
      <c r="R1100" s="17">
        <v>1</v>
      </c>
      <c r="S1100" s="17"/>
      <c r="T1100" s="17">
        <v>14</v>
      </c>
      <c r="U1100" s="17">
        <v>16</v>
      </c>
      <c r="V1100" s="17">
        <v>11</v>
      </c>
      <c r="W1100" s="17">
        <v>1</v>
      </c>
    </row>
    <row r="1101" spans="2:23">
      <c r="B1101" t="s">
        <v>3606</v>
      </c>
      <c r="C1101" s="18" t="s">
        <v>3605</v>
      </c>
      <c r="D1101" s="17">
        <v>11</v>
      </c>
      <c r="E1101" s="17">
        <v>0.3</v>
      </c>
      <c r="F1101" s="17">
        <v>60590000</v>
      </c>
      <c r="G1101" s="17">
        <v>0.5</v>
      </c>
      <c r="H1101" s="17"/>
      <c r="I1101" s="17">
        <v>2</v>
      </c>
      <c r="J1101" s="17">
        <v>1</v>
      </c>
      <c r="K1101" s="17">
        <v>1</v>
      </c>
      <c r="L1101" s="17"/>
      <c r="M1101" s="17">
        <v>10</v>
      </c>
      <c r="N1101" s="17">
        <v>3</v>
      </c>
      <c r="O1101" s="17">
        <v>9</v>
      </c>
      <c r="P1101" s="17">
        <v>1</v>
      </c>
      <c r="Q1101" s="17">
        <v>1</v>
      </c>
      <c r="R1101" s="17">
        <v>1</v>
      </c>
      <c r="S1101" s="17"/>
      <c r="T1101" s="17">
        <v>46</v>
      </c>
      <c r="U1101" s="17">
        <v>28</v>
      </c>
      <c r="V1101" s="17">
        <v>3</v>
      </c>
      <c r="W1101" s="17">
        <v>1</v>
      </c>
    </row>
    <row r="1102" spans="2:23">
      <c r="B1102" t="s">
        <v>3609</v>
      </c>
      <c r="C1102" s="18" t="s">
        <v>3608</v>
      </c>
      <c r="D1102" s="17">
        <v>15</v>
      </c>
      <c r="E1102" s="17">
        <v>0.95</v>
      </c>
      <c r="F1102" s="17">
        <v>60370000</v>
      </c>
      <c r="G1102" s="17">
        <v>0.22999999999999998</v>
      </c>
      <c r="H1102" s="17"/>
      <c r="I1102" s="17">
        <v>1</v>
      </c>
      <c r="J1102" s="17">
        <v>1</v>
      </c>
      <c r="K1102" s="17">
        <v>1</v>
      </c>
      <c r="L1102" s="17"/>
      <c r="M1102" s="17">
        <v>5</v>
      </c>
      <c r="N1102" s="17">
        <v>22</v>
      </c>
      <c r="O1102" s="17">
        <v>1</v>
      </c>
      <c r="P1102" s="17">
        <v>1</v>
      </c>
      <c r="Q1102" s="17">
        <v>2</v>
      </c>
      <c r="R1102" s="17">
        <v>1</v>
      </c>
      <c r="S1102" s="17"/>
      <c r="T1102" s="17">
        <v>10</v>
      </c>
      <c r="U1102" s="17">
        <v>2</v>
      </c>
      <c r="V1102" s="17">
        <v>1</v>
      </c>
      <c r="W1102" s="17">
        <v>1</v>
      </c>
    </row>
    <row r="1103" spans="2:23">
      <c r="B1103" t="s">
        <v>3613</v>
      </c>
      <c r="C1103" s="18" t="s">
        <v>3612</v>
      </c>
      <c r="D1103" s="17">
        <v>5</v>
      </c>
      <c r="E1103" s="17">
        <v>0.64</v>
      </c>
      <c r="F1103" s="17">
        <v>60330000</v>
      </c>
      <c r="G1103" s="17">
        <v>0.22</v>
      </c>
      <c r="H1103" s="17"/>
      <c r="I1103" s="17">
        <v>1</v>
      </c>
      <c r="J1103" s="17">
        <v>5</v>
      </c>
      <c r="K1103" s="17">
        <v>4</v>
      </c>
      <c r="L1103" s="17"/>
      <c r="M1103" s="17">
        <v>8</v>
      </c>
      <c r="N1103" s="17">
        <v>10</v>
      </c>
      <c r="O1103" s="17">
        <v>1</v>
      </c>
      <c r="P1103" s="17">
        <v>1</v>
      </c>
      <c r="Q1103" s="17">
        <v>1</v>
      </c>
      <c r="R1103" s="17">
        <v>1</v>
      </c>
      <c r="S1103" s="17"/>
      <c r="T1103" s="17">
        <v>1</v>
      </c>
      <c r="U1103" s="17">
        <v>7</v>
      </c>
      <c r="V1103" s="17">
        <v>7</v>
      </c>
      <c r="W1103" s="17">
        <v>1</v>
      </c>
    </row>
    <row r="1104" spans="2:23">
      <c r="B1104" t="s">
        <v>3616</v>
      </c>
      <c r="C1104" s="18" t="s">
        <v>3615</v>
      </c>
      <c r="D1104" s="17">
        <v>11</v>
      </c>
      <c r="E1104" s="17">
        <v>0.44999999999999996</v>
      </c>
      <c r="F1104" s="17">
        <v>59800000</v>
      </c>
      <c r="G1104" s="17">
        <v>0.08</v>
      </c>
      <c r="H1104" s="17"/>
      <c r="I1104" s="17">
        <v>1</v>
      </c>
      <c r="J1104" s="17">
        <v>10</v>
      </c>
      <c r="K1104" s="17">
        <v>6</v>
      </c>
      <c r="L1104" s="17"/>
      <c r="M1104" s="17">
        <v>1</v>
      </c>
      <c r="N1104" s="17">
        <v>2</v>
      </c>
      <c r="O1104" s="17">
        <v>1</v>
      </c>
      <c r="P1104" s="17">
        <v>1</v>
      </c>
      <c r="Q1104" s="17">
        <v>1</v>
      </c>
      <c r="R1104" s="17">
        <v>1</v>
      </c>
      <c r="S1104" s="17"/>
      <c r="T1104" s="17">
        <v>3</v>
      </c>
      <c r="U1104" s="17">
        <v>2</v>
      </c>
      <c r="V1104" s="17">
        <v>1</v>
      </c>
      <c r="W1104" s="17">
        <v>1</v>
      </c>
    </row>
    <row r="1105" spans="2:23">
      <c r="B1105" t="s">
        <v>3619</v>
      </c>
      <c r="C1105" s="18" t="s">
        <v>3618</v>
      </c>
      <c r="D1105" s="17">
        <v>9</v>
      </c>
      <c r="E1105" s="17">
        <v>0.35000000000000003</v>
      </c>
      <c r="F1105" s="17">
        <v>59330000</v>
      </c>
      <c r="G1105" s="17">
        <v>0.05</v>
      </c>
      <c r="H1105" s="17"/>
      <c r="I1105" s="17">
        <v>1</v>
      </c>
      <c r="J1105" s="17">
        <v>1</v>
      </c>
      <c r="K1105" s="17">
        <v>4</v>
      </c>
      <c r="L1105" s="17"/>
      <c r="M1105" s="17">
        <v>5</v>
      </c>
      <c r="N1105" s="17">
        <v>17</v>
      </c>
      <c r="O1105" s="17">
        <v>47</v>
      </c>
      <c r="P1105" s="17">
        <v>1</v>
      </c>
      <c r="Q1105" s="17">
        <v>1</v>
      </c>
      <c r="R1105" s="17">
        <v>1</v>
      </c>
      <c r="S1105" s="17"/>
      <c r="T1105" s="17">
        <v>31</v>
      </c>
      <c r="U1105" s="17">
        <v>2</v>
      </c>
      <c r="V1105" s="17">
        <v>1</v>
      </c>
      <c r="W1105" s="17">
        <v>1</v>
      </c>
    </row>
    <row r="1106" spans="2:23">
      <c r="B1106" t="s">
        <v>3622</v>
      </c>
      <c r="C1106" s="18" t="s">
        <v>3621</v>
      </c>
      <c r="D1106" s="17">
        <v>9</v>
      </c>
      <c r="E1106" s="17">
        <v>0.54</v>
      </c>
      <c r="F1106" s="17">
        <v>59250000</v>
      </c>
      <c r="G1106" s="17">
        <v>0.36</v>
      </c>
      <c r="H1106" s="17"/>
      <c r="I1106" s="17">
        <v>1</v>
      </c>
      <c r="J1106" s="17">
        <v>1</v>
      </c>
      <c r="K1106" s="17">
        <v>4</v>
      </c>
      <c r="L1106" s="17"/>
      <c r="M1106" s="17">
        <v>5</v>
      </c>
      <c r="N1106" s="17">
        <v>15</v>
      </c>
      <c r="O1106" s="17">
        <v>72</v>
      </c>
      <c r="P1106" s="17">
        <v>1</v>
      </c>
      <c r="Q1106" s="17">
        <v>1</v>
      </c>
      <c r="R1106" s="17">
        <v>1</v>
      </c>
      <c r="S1106" s="17"/>
      <c r="T1106" s="17">
        <v>31</v>
      </c>
      <c r="U1106" s="17">
        <v>2</v>
      </c>
      <c r="V1106" s="17">
        <v>1</v>
      </c>
      <c r="W1106" s="17">
        <v>1</v>
      </c>
    </row>
    <row r="1107" spans="2:23">
      <c r="B1107" t="s">
        <v>3626</v>
      </c>
      <c r="C1107" s="18" t="s">
        <v>3625</v>
      </c>
      <c r="D1107" s="17">
        <v>22</v>
      </c>
      <c r="E1107" s="17">
        <v>0.28999999999999998</v>
      </c>
      <c r="F1107" s="17">
        <v>59170000</v>
      </c>
      <c r="G1107" s="17">
        <v>0.18</v>
      </c>
      <c r="H1107" s="17"/>
      <c r="I1107" s="17">
        <v>1</v>
      </c>
      <c r="J1107" s="17">
        <v>5</v>
      </c>
      <c r="K1107" s="17">
        <v>2</v>
      </c>
      <c r="L1107" s="17"/>
      <c r="M1107" s="17">
        <v>1</v>
      </c>
      <c r="N1107" s="17">
        <v>2</v>
      </c>
      <c r="O1107" s="17">
        <v>1</v>
      </c>
      <c r="P1107" s="17">
        <v>1</v>
      </c>
      <c r="Q1107" s="17">
        <v>1</v>
      </c>
      <c r="R1107" s="17">
        <v>1</v>
      </c>
      <c r="S1107" s="17"/>
      <c r="T1107" s="17">
        <v>69</v>
      </c>
      <c r="U1107" s="17">
        <v>7</v>
      </c>
      <c r="V1107" s="17">
        <v>2</v>
      </c>
      <c r="W1107" s="17">
        <v>1</v>
      </c>
    </row>
    <row r="1108" spans="2:23">
      <c r="B1108" t="s">
        <v>3629</v>
      </c>
      <c r="C1108" s="18" t="s">
        <v>3628</v>
      </c>
      <c r="D1108" s="17">
        <v>4</v>
      </c>
      <c r="E1108" s="17">
        <v>0.77</v>
      </c>
      <c r="F1108" s="17">
        <v>59150000</v>
      </c>
      <c r="G1108" s="17">
        <v>0.5</v>
      </c>
      <c r="H1108" s="17"/>
      <c r="I1108" s="17">
        <v>1</v>
      </c>
      <c r="J1108" s="17">
        <v>8</v>
      </c>
      <c r="K1108" s="17">
        <v>4</v>
      </c>
      <c r="L1108" s="17"/>
      <c r="M1108" s="17">
        <v>5</v>
      </c>
      <c r="N1108" s="17">
        <v>26</v>
      </c>
      <c r="O1108" s="17">
        <v>46</v>
      </c>
      <c r="P1108" s="17">
        <v>1</v>
      </c>
      <c r="Q1108" s="17">
        <v>1</v>
      </c>
      <c r="R1108" s="17">
        <v>1</v>
      </c>
      <c r="S1108" s="17"/>
      <c r="T1108" s="17">
        <v>81</v>
      </c>
      <c r="U1108" s="17">
        <v>12</v>
      </c>
      <c r="V1108" s="17">
        <v>2</v>
      </c>
      <c r="W1108" s="17">
        <v>1</v>
      </c>
    </row>
    <row r="1109" spans="2:23">
      <c r="B1109" t="s">
        <v>3632</v>
      </c>
      <c r="C1109" s="18" t="s">
        <v>3631</v>
      </c>
      <c r="D1109" s="17">
        <v>2</v>
      </c>
      <c r="E1109" s="17">
        <v>0.1</v>
      </c>
      <c r="F1109" s="17">
        <v>58890000</v>
      </c>
      <c r="G1109" s="17">
        <v>0.27</v>
      </c>
      <c r="H1109" s="17"/>
      <c r="I1109" s="17">
        <v>2</v>
      </c>
      <c r="J1109" s="17">
        <v>17</v>
      </c>
      <c r="K1109" s="17">
        <v>1</v>
      </c>
      <c r="L1109" s="17"/>
      <c r="M1109" s="17">
        <v>3</v>
      </c>
      <c r="N1109" s="17">
        <v>3</v>
      </c>
      <c r="O1109" s="17">
        <v>7</v>
      </c>
      <c r="P1109" s="17">
        <v>1</v>
      </c>
      <c r="Q1109" s="17">
        <v>1</v>
      </c>
      <c r="R1109" s="17">
        <v>1</v>
      </c>
      <c r="S1109" s="17"/>
      <c r="T1109" s="17">
        <v>6</v>
      </c>
      <c r="U1109" s="17">
        <v>20</v>
      </c>
      <c r="V1109" s="17">
        <v>3</v>
      </c>
      <c r="W1109" s="17">
        <v>1</v>
      </c>
    </row>
    <row r="1110" spans="2:23">
      <c r="B1110" t="s">
        <v>3635</v>
      </c>
      <c r="C1110" s="18" t="s">
        <v>3634</v>
      </c>
      <c r="D1110" s="17">
        <v>4</v>
      </c>
      <c r="E1110" s="17">
        <v>0.6</v>
      </c>
      <c r="F1110" s="17">
        <v>58240000</v>
      </c>
      <c r="G1110" s="17">
        <v>0.18</v>
      </c>
      <c r="H1110" s="17"/>
      <c r="I1110" s="17">
        <v>1</v>
      </c>
      <c r="J1110" s="17">
        <v>14</v>
      </c>
      <c r="K1110" s="17">
        <v>1</v>
      </c>
      <c r="L1110" s="17"/>
      <c r="M1110" s="17">
        <v>5</v>
      </c>
      <c r="N1110" s="17">
        <v>23</v>
      </c>
      <c r="O1110" s="17">
        <v>1</v>
      </c>
      <c r="P1110" s="17">
        <v>1</v>
      </c>
      <c r="Q1110" s="17">
        <v>1</v>
      </c>
      <c r="R1110" s="17">
        <v>1</v>
      </c>
      <c r="S1110" s="17"/>
      <c r="T1110" s="17">
        <v>26</v>
      </c>
      <c r="U1110" s="17">
        <v>14</v>
      </c>
      <c r="V1110" s="17">
        <v>12</v>
      </c>
      <c r="W1110" s="17">
        <v>1</v>
      </c>
    </row>
    <row r="1111" spans="2:23">
      <c r="B1111" t="s">
        <v>3638</v>
      </c>
      <c r="C1111" s="18" t="s">
        <v>3637</v>
      </c>
      <c r="D1111" s="17">
        <v>5</v>
      </c>
      <c r="E1111" s="17">
        <v>0.5</v>
      </c>
      <c r="F1111" s="17">
        <v>57860000</v>
      </c>
      <c r="G1111" s="17">
        <v>0.11</v>
      </c>
      <c r="H1111" s="17"/>
      <c r="I1111" s="17">
        <v>2</v>
      </c>
      <c r="J1111" s="17">
        <v>11</v>
      </c>
      <c r="K1111" s="17">
        <v>4</v>
      </c>
      <c r="L1111" s="17"/>
      <c r="M1111" s="17">
        <v>2</v>
      </c>
      <c r="N1111" s="17">
        <v>16</v>
      </c>
      <c r="O1111" s="17">
        <v>2</v>
      </c>
      <c r="P1111" s="17">
        <v>1</v>
      </c>
      <c r="Q1111" s="17">
        <v>1</v>
      </c>
      <c r="R1111" s="17">
        <v>1</v>
      </c>
      <c r="S1111" s="17"/>
      <c r="T1111" s="17">
        <v>16</v>
      </c>
      <c r="U1111" s="17">
        <v>12</v>
      </c>
      <c r="V1111" s="17">
        <v>9</v>
      </c>
      <c r="W1111" s="17">
        <v>2</v>
      </c>
    </row>
    <row r="1112" spans="2:23">
      <c r="B1112" t="s">
        <v>3641</v>
      </c>
      <c r="C1112" s="18" t="s">
        <v>3640</v>
      </c>
      <c r="D1112" s="17">
        <v>62</v>
      </c>
      <c r="E1112" s="17">
        <v>1.22</v>
      </c>
      <c r="F1112" s="17">
        <v>57530000</v>
      </c>
      <c r="G1112" s="17">
        <v>0.22</v>
      </c>
      <c r="H1112" s="17"/>
      <c r="I1112" s="17">
        <v>1</v>
      </c>
      <c r="J1112" s="17">
        <v>11</v>
      </c>
      <c r="K1112" s="17">
        <v>1</v>
      </c>
      <c r="L1112" s="17"/>
      <c r="M1112" s="17">
        <v>1</v>
      </c>
      <c r="N1112" s="17">
        <v>2</v>
      </c>
      <c r="O1112" s="17">
        <v>1</v>
      </c>
      <c r="P1112" s="17">
        <v>1</v>
      </c>
      <c r="Q1112" s="17">
        <v>1</v>
      </c>
      <c r="R1112" s="17">
        <v>1</v>
      </c>
      <c r="S1112" s="17"/>
      <c r="T1112" s="17">
        <v>16</v>
      </c>
      <c r="U1112" s="17">
        <v>12</v>
      </c>
      <c r="V1112" s="17">
        <v>9</v>
      </c>
      <c r="W1112" s="17">
        <v>2</v>
      </c>
    </row>
    <row r="1113" spans="2:23">
      <c r="B1113" t="s">
        <v>3645</v>
      </c>
      <c r="C1113" s="18" t="s">
        <v>3644</v>
      </c>
      <c r="D1113" s="17">
        <v>8</v>
      </c>
      <c r="E1113" s="17">
        <v>0.57999999999999996</v>
      </c>
      <c r="F1113" s="17">
        <v>57470000</v>
      </c>
      <c r="G1113" s="17">
        <v>0.12</v>
      </c>
      <c r="H1113" s="17"/>
      <c r="I1113" s="17">
        <v>1</v>
      </c>
      <c r="J1113" s="17">
        <v>13</v>
      </c>
      <c r="K1113" s="17">
        <v>5</v>
      </c>
      <c r="L1113" s="17"/>
      <c r="M1113" s="17">
        <v>1</v>
      </c>
      <c r="N1113" s="17">
        <v>2</v>
      </c>
      <c r="O1113" s="17">
        <v>1</v>
      </c>
      <c r="P1113" s="17">
        <v>1</v>
      </c>
      <c r="Q1113" s="17">
        <v>1</v>
      </c>
      <c r="R1113" s="17">
        <v>1</v>
      </c>
      <c r="S1113" s="17"/>
      <c r="T1113" s="17">
        <v>14</v>
      </c>
      <c r="U1113" s="17">
        <v>5</v>
      </c>
      <c r="V1113" s="17">
        <v>7</v>
      </c>
      <c r="W1113" s="17">
        <v>1</v>
      </c>
    </row>
    <row r="1114" spans="2:23">
      <c r="B1114" t="s">
        <v>3648</v>
      </c>
      <c r="C1114" s="18" t="s">
        <v>3647</v>
      </c>
      <c r="D1114" s="17">
        <v>18</v>
      </c>
      <c r="E1114" s="17">
        <v>0.95</v>
      </c>
      <c r="F1114" s="17">
        <v>57250000</v>
      </c>
      <c r="G1114" s="17">
        <v>0.77</v>
      </c>
      <c r="H1114" s="17"/>
      <c r="I1114" s="17">
        <v>1</v>
      </c>
      <c r="J1114" s="17">
        <v>1</v>
      </c>
      <c r="K1114" s="17">
        <v>1</v>
      </c>
      <c r="L1114" s="17"/>
      <c r="M1114" s="17">
        <v>5</v>
      </c>
      <c r="N1114" s="17">
        <v>15</v>
      </c>
      <c r="O1114" s="17">
        <v>8</v>
      </c>
      <c r="P1114" s="17">
        <v>1</v>
      </c>
      <c r="Q1114" s="17">
        <v>2</v>
      </c>
      <c r="R1114" s="17">
        <v>2</v>
      </c>
      <c r="S1114" s="17"/>
      <c r="T1114" s="17">
        <v>1</v>
      </c>
      <c r="U1114" s="17">
        <v>2</v>
      </c>
      <c r="V1114" s="17">
        <v>1</v>
      </c>
      <c r="W1114" s="17">
        <v>1</v>
      </c>
    </row>
    <row r="1115" spans="2:23">
      <c r="B1115" t="s">
        <v>3652</v>
      </c>
      <c r="C1115" s="18" t="s">
        <v>3651</v>
      </c>
      <c r="D1115" s="17">
        <v>4</v>
      </c>
      <c r="E1115" s="17">
        <v>0.38999999999999996</v>
      </c>
      <c r="F1115" s="17">
        <v>56670000</v>
      </c>
      <c r="G1115" s="17">
        <v>0.21</v>
      </c>
      <c r="H1115" s="17"/>
      <c r="I1115" s="17">
        <v>1</v>
      </c>
      <c r="J1115" s="17">
        <v>4</v>
      </c>
      <c r="K1115" s="17">
        <v>1</v>
      </c>
      <c r="L1115" s="17"/>
      <c r="M1115" s="17">
        <v>1</v>
      </c>
      <c r="N1115" s="17">
        <v>4</v>
      </c>
      <c r="O1115" s="17">
        <v>4</v>
      </c>
      <c r="P1115" s="17">
        <v>1</v>
      </c>
      <c r="Q1115" s="17">
        <v>1</v>
      </c>
      <c r="R1115" s="17">
        <v>1</v>
      </c>
      <c r="S1115" s="17"/>
      <c r="T1115" s="17">
        <v>7</v>
      </c>
      <c r="U1115" s="17">
        <v>5</v>
      </c>
      <c r="V1115" s="17">
        <v>4</v>
      </c>
      <c r="W1115" s="17">
        <v>1</v>
      </c>
    </row>
    <row r="1116" spans="2:23">
      <c r="B1116" t="s">
        <v>3655</v>
      </c>
      <c r="C1116" s="18" t="s">
        <v>3654</v>
      </c>
      <c r="D1116" s="17">
        <v>18</v>
      </c>
      <c r="E1116" s="17">
        <v>2.2999999999999998</v>
      </c>
      <c r="F1116" s="17">
        <v>56510000</v>
      </c>
      <c r="G1116" s="17">
        <v>0.3</v>
      </c>
      <c r="H1116" s="17"/>
      <c r="I1116" s="17">
        <v>4</v>
      </c>
      <c r="J1116" s="17">
        <v>33</v>
      </c>
      <c r="K1116" s="17">
        <v>1</v>
      </c>
      <c r="L1116" s="17"/>
      <c r="M1116" s="17">
        <v>12</v>
      </c>
      <c r="N1116" s="17">
        <v>59</v>
      </c>
      <c r="O1116" s="17">
        <v>73</v>
      </c>
      <c r="P1116" s="17">
        <v>1</v>
      </c>
      <c r="Q1116" s="17">
        <v>1</v>
      </c>
      <c r="R1116" s="17">
        <v>2</v>
      </c>
      <c r="S1116" s="17"/>
      <c r="T1116" s="17">
        <v>1</v>
      </c>
      <c r="U1116" s="17">
        <v>16</v>
      </c>
      <c r="V1116" s="17">
        <v>13</v>
      </c>
      <c r="W1116" s="17">
        <v>1</v>
      </c>
    </row>
    <row r="1117" spans="2:23">
      <c r="B1117" t="s">
        <v>3659</v>
      </c>
      <c r="C1117" s="18" t="s">
        <v>3658</v>
      </c>
      <c r="D1117" s="17">
        <v>21</v>
      </c>
      <c r="E1117" s="17">
        <v>1.0900000000000001</v>
      </c>
      <c r="F1117" s="17">
        <v>56350000</v>
      </c>
      <c r="G1117" s="17">
        <v>0.09</v>
      </c>
      <c r="H1117" s="17"/>
      <c r="I1117" s="17">
        <v>1</v>
      </c>
      <c r="J1117" s="17">
        <v>1</v>
      </c>
      <c r="K1117" s="17">
        <v>1</v>
      </c>
      <c r="L1117" s="17"/>
      <c r="M1117" s="17">
        <v>1</v>
      </c>
      <c r="N1117" s="17">
        <v>4</v>
      </c>
      <c r="O1117" s="17">
        <v>1</v>
      </c>
      <c r="P1117" s="17">
        <v>1</v>
      </c>
      <c r="Q1117" s="17">
        <v>2</v>
      </c>
      <c r="R1117" s="17">
        <v>1</v>
      </c>
      <c r="S1117" s="17"/>
      <c r="T1117" s="17">
        <v>1</v>
      </c>
      <c r="U1117" s="17">
        <v>1</v>
      </c>
      <c r="V1117" s="17">
        <v>1</v>
      </c>
      <c r="W1117" s="17">
        <v>1</v>
      </c>
    </row>
    <row r="1118" spans="2:23">
      <c r="B1118" t="s">
        <v>3662</v>
      </c>
      <c r="C1118" s="18" t="s">
        <v>3661</v>
      </c>
      <c r="D1118" s="17">
        <v>38</v>
      </c>
      <c r="E1118" s="17">
        <v>0.41000000000000003</v>
      </c>
      <c r="F1118" s="17">
        <v>56210000</v>
      </c>
      <c r="G1118" s="17">
        <v>0.69</v>
      </c>
      <c r="H1118" s="17"/>
      <c r="I1118" s="17">
        <v>1</v>
      </c>
      <c r="J1118" s="17">
        <v>22</v>
      </c>
      <c r="K1118" s="17">
        <v>2</v>
      </c>
      <c r="L1118" s="17"/>
      <c r="M1118" s="17">
        <v>1</v>
      </c>
      <c r="N1118" s="17">
        <v>2</v>
      </c>
      <c r="O1118" s="17">
        <v>1</v>
      </c>
      <c r="P1118" s="17">
        <v>1</v>
      </c>
      <c r="Q1118" s="17">
        <v>1</v>
      </c>
      <c r="R1118" s="17">
        <v>1</v>
      </c>
      <c r="S1118" s="17"/>
      <c r="T1118" s="17">
        <v>52</v>
      </c>
      <c r="U1118" s="17">
        <v>5</v>
      </c>
      <c r="V1118" s="17">
        <v>4</v>
      </c>
      <c r="W1118" s="17">
        <v>1</v>
      </c>
    </row>
    <row r="1119" spans="2:23">
      <c r="B1119" t="s">
        <v>3665</v>
      </c>
      <c r="C1119" s="18" t="s">
        <v>3664</v>
      </c>
      <c r="D1119" s="17">
        <v>28</v>
      </c>
      <c r="E1119" s="17">
        <v>0.67999999999999994</v>
      </c>
      <c r="F1119" s="17">
        <v>56080000</v>
      </c>
      <c r="G1119" s="17">
        <v>0.18</v>
      </c>
      <c r="H1119" s="17"/>
      <c r="I1119" s="17">
        <v>1</v>
      </c>
      <c r="J1119" s="17">
        <v>1</v>
      </c>
      <c r="K1119" s="17">
        <v>2</v>
      </c>
      <c r="L1119" s="17"/>
      <c r="M1119" s="17">
        <v>1</v>
      </c>
      <c r="N1119" s="17">
        <v>2</v>
      </c>
      <c r="O1119" s="17">
        <v>1</v>
      </c>
      <c r="P1119" s="17">
        <v>1</v>
      </c>
      <c r="Q1119" s="17">
        <v>1</v>
      </c>
      <c r="R1119" s="17">
        <v>1</v>
      </c>
      <c r="S1119" s="17"/>
      <c r="T1119" s="17">
        <v>49</v>
      </c>
      <c r="U1119" s="17">
        <v>4</v>
      </c>
      <c r="V1119" s="17">
        <v>3</v>
      </c>
      <c r="W1119" s="17">
        <v>1</v>
      </c>
    </row>
    <row r="1120" spans="2:23">
      <c r="B1120" t="s">
        <v>3668</v>
      </c>
      <c r="C1120" s="18" t="s">
        <v>3667</v>
      </c>
      <c r="D1120" s="17">
        <v>21</v>
      </c>
      <c r="E1120" s="17">
        <v>1.08</v>
      </c>
      <c r="F1120" s="17">
        <v>56040000</v>
      </c>
      <c r="G1120" s="17">
        <v>0.27999999999999997</v>
      </c>
      <c r="H1120" s="17"/>
      <c r="I1120" s="17">
        <v>1</v>
      </c>
      <c r="J1120" s="17">
        <v>13</v>
      </c>
      <c r="K1120" s="17">
        <v>1</v>
      </c>
      <c r="L1120" s="17"/>
      <c r="M1120" s="17">
        <v>5</v>
      </c>
      <c r="N1120" s="17">
        <v>15</v>
      </c>
      <c r="O1120" s="17">
        <v>60</v>
      </c>
      <c r="P1120" s="17">
        <v>1</v>
      </c>
      <c r="Q1120" s="17">
        <v>2</v>
      </c>
      <c r="R1120" s="17">
        <v>1</v>
      </c>
      <c r="S1120" s="17"/>
      <c r="T1120" s="17">
        <v>21</v>
      </c>
      <c r="U1120" s="17">
        <v>5</v>
      </c>
      <c r="V1120" s="17">
        <v>8</v>
      </c>
      <c r="W1120" s="17">
        <v>1</v>
      </c>
    </row>
    <row r="1121" spans="2:23">
      <c r="B1121" t="s">
        <v>3672</v>
      </c>
      <c r="C1121" s="18" t="s">
        <v>3671</v>
      </c>
      <c r="D1121" s="17">
        <v>9</v>
      </c>
      <c r="E1121" s="17">
        <v>1.01</v>
      </c>
      <c r="F1121" s="17">
        <v>55990000</v>
      </c>
      <c r="G1121" s="17">
        <v>0.64</v>
      </c>
      <c r="H1121" s="17"/>
      <c r="I1121" s="17">
        <v>1</v>
      </c>
      <c r="J1121" s="17">
        <v>1</v>
      </c>
      <c r="K1121" s="17">
        <v>10</v>
      </c>
      <c r="L1121" s="17"/>
      <c r="M1121" s="17">
        <v>1</v>
      </c>
      <c r="N1121" s="17">
        <v>2</v>
      </c>
      <c r="O1121" s="17">
        <v>1</v>
      </c>
      <c r="P1121" s="17">
        <v>1</v>
      </c>
      <c r="Q1121" s="17">
        <v>1</v>
      </c>
      <c r="R1121" s="17">
        <v>1</v>
      </c>
      <c r="S1121" s="17"/>
      <c r="T1121" s="17">
        <v>31</v>
      </c>
      <c r="U1121" s="17">
        <v>2</v>
      </c>
      <c r="V1121" s="17">
        <v>1</v>
      </c>
      <c r="W1121" s="17">
        <v>1</v>
      </c>
    </row>
    <row r="1122" spans="2:23">
      <c r="B1122" t="s">
        <v>3676</v>
      </c>
      <c r="C1122" s="18" t="s">
        <v>3675</v>
      </c>
      <c r="D1122" s="17">
        <v>28</v>
      </c>
      <c r="E1122" s="17">
        <v>0.61</v>
      </c>
      <c r="F1122" s="17">
        <v>55790000</v>
      </c>
      <c r="G1122" s="17">
        <v>0.27999999999999997</v>
      </c>
      <c r="H1122" s="17"/>
      <c r="I1122" s="17">
        <v>1</v>
      </c>
      <c r="J1122" s="17">
        <v>1</v>
      </c>
      <c r="K1122" s="17">
        <v>6</v>
      </c>
      <c r="L1122" s="17"/>
      <c r="M1122" s="17">
        <v>1</v>
      </c>
      <c r="N1122" s="17">
        <v>2</v>
      </c>
      <c r="O1122" s="17">
        <v>1</v>
      </c>
      <c r="P1122" s="17">
        <v>1</v>
      </c>
      <c r="Q1122" s="17">
        <v>1</v>
      </c>
      <c r="R1122" s="17">
        <v>1</v>
      </c>
      <c r="S1122" s="17"/>
      <c r="T1122" s="17">
        <v>3</v>
      </c>
      <c r="U1122" s="17">
        <v>2</v>
      </c>
      <c r="V1122" s="17">
        <v>1</v>
      </c>
      <c r="W1122" s="17">
        <v>1</v>
      </c>
    </row>
    <row r="1123" spans="2:23">
      <c r="B1123" t="s">
        <v>3680</v>
      </c>
      <c r="C1123" s="18" t="s">
        <v>3679</v>
      </c>
      <c r="D1123" s="17">
        <v>8</v>
      </c>
      <c r="E1123" s="17">
        <v>0.43</v>
      </c>
      <c r="F1123" s="17">
        <v>55240000</v>
      </c>
      <c r="G1123" s="17">
        <v>0.27</v>
      </c>
      <c r="H1123" s="17"/>
      <c r="I1123" s="17">
        <v>2</v>
      </c>
      <c r="J1123" s="17">
        <v>24</v>
      </c>
      <c r="K1123" s="17">
        <v>1</v>
      </c>
      <c r="L1123" s="17"/>
      <c r="M1123" s="17">
        <v>3</v>
      </c>
      <c r="N1123" s="17">
        <v>12</v>
      </c>
      <c r="O1123" s="17">
        <v>6</v>
      </c>
      <c r="P1123" s="17">
        <v>1</v>
      </c>
      <c r="Q1123" s="17">
        <v>1</v>
      </c>
      <c r="R1123" s="17">
        <v>1</v>
      </c>
      <c r="S1123" s="17"/>
      <c r="T1123" s="17">
        <v>18</v>
      </c>
      <c r="U1123" s="17">
        <v>4</v>
      </c>
      <c r="V1123" s="17">
        <v>3</v>
      </c>
      <c r="W1123" s="17">
        <v>1</v>
      </c>
    </row>
    <row r="1124" spans="2:23">
      <c r="B1124" t="s">
        <v>3683</v>
      </c>
      <c r="C1124" s="18" t="s">
        <v>3682</v>
      </c>
      <c r="D1124" s="17">
        <v>9</v>
      </c>
      <c r="E1124" s="17">
        <v>0.75</v>
      </c>
      <c r="F1124" s="17">
        <v>55090000</v>
      </c>
      <c r="G1124" s="17">
        <v>0.27999999999999997</v>
      </c>
      <c r="H1124" s="17"/>
      <c r="I1124" s="17">
        <v>1</v>
      </c>
      <c r="J1124" s="17">
        <v>1</v>
      </c>
      <c r="K1124" s="17">
        <v>6</v>
      </c>
      <c r="L1124" s="17"/>
      <c r="M1124" s="17">
        <v>1</v>
      </c>
      <c r="N1124" s="17">
        <v>5</v>
      </c>
      <c r="O1124" s="17">
        <v>1</v>
      </c>
      <c r="P1124" s="17">
        <v>1</v>
      </c>
      <c r="Q1124" s="17">
        <v>1</v>
      </c>
      <c r="R1124" s="17">
        <v>1</v>
      </c>
      <c r="S1124" s="17"/>
      <c r="T1124" s="17">
        <v>31</v>
      </c>
      <c r="U1124" s="17">
        <v>2</v>
      </c>
      <c r="V1124" s="17">
        <v>1</v>
      </c>
      <c r="W1124" s="17">
        <v>1</v>
      </c>
    </row>
    <row r="1125" spans="2:23">
      <c r="B1125" t="s">
        <v>3687</v>
      </c>
      <c r="C1125" s="18" t="s">
        <v>3686</v>
      </c>
      <c r="D1125" s="17">
        <v>1</v>
      </c>
      <c r="E1125" s="17">
        <v>0.35000000000000003</v>
      </c>
      <c r="F1125" s="17">
        <v>55070000</v>
      </c>
      <c r="G1125" s="17">
        <v>0.33999999999999997</v>
      </c>
      <c r="H1125" s="17"/>
      <c r="I1125" s="17">
        <v>1</v>
      </c>
      <c r="J1125" s="17">
        <v>8</v>
      </c>
      <c r="K1125" s="17">
        <v>1</v>
      </c>
      <c r="L1125" s="17"/>
      <c r="M1125" s="17">
        <v>5</v>
      </c>
      <c r="N1125" s="17">
        <v>30</v>
      </c>
      <c r="O1125" s="17">
        <v>1</v>
      </c>
      <c r="P1125" s="17">
        <v>1</v>
      </c>
      <c r="Q1125" s="17">
        <v>1</v>
      </c>
      <c r="R1125" s="17">
        <v>1</v>
      </c>
      <c r="S1125" s="17"/>
      <c r="T1125" s="17">
        <v>1</v>
      </c>
      <c r="U1125" s="17">
        <v>2</v>
      </c>
      <c r="V1125" s="17">
        <v>8</v>
      </c>
      <c r="W1125" s="17">
        <v>1</v>
      </c>
    </row>
    <row r="1126" spans="2:23">
      <c r="B1126" t="s">
        <v>3690</v>
      </c>
      <c r="C1126" s="18" t="s">
        <v>3689</v>
      </c>
      <c r="D1126" s="17">
        <v>4</v>
      </c>
      <c r="E1126" s="17">
        <v>0.28999999999999998</v>
      </c>
      <c r="F1126" s="17">
        <v>54810000</v>
      </c>
      <c r="G1126" s="17">
        <v>0.25</v>
      </c>
      <c r="H1126" s="17"/>
      <c r="I1126" s="17">
        <v>1</v>
      </c>
      <c r="J1126" s="17">
        <v>13</v>
      </c>
      <c r="K1126" s="17">
        <v>1</v>
      </c>
      <c r="L1126" s="17"/>
      <c r="M1126" s="17">
        <v>1</v>
      </c>
      <c r="N1126" s="17">
        <v>1</v>
      </c>
      <c r="O1126" s="17">
        <v>1</v>
      </c>
      <c r="P1126" s="17">
        <v>1</v>
      </c>
      <c r="Q1126" s="17">
        <v>1</v>
      </c>
      <c r="R1126" s="17">
        <v>1</v>
      </c>
      <c r="S1126" s="17"/>
      <c r="T1126" s="17">
        <v>80</v>
      </c>
      <c r="U1126" s="17">
        <v>5</v>
      </c>
      <c r="V1126" s="17">
        <v>8</v>
      </c>
      <c r="W1126" s="17">
        <v>1</v>
      </c>
    </row>
    <row r="1127" spans="2:23">
      <c r="B1127" t="s">
        <v>3693</v>
      </c>
      <c r="C1127" s="18" t="s">
        <v>3692</v>
      </c>
      <c r="D1127" s="17">
        <v>28</v>
      </c>
      <c r="E1127" s="17">
        <v>0.75</v>
      </c>
      <c r="F1127" s="17">
        <v>54220000</v>
      </c>
      <c r="G1127" s="17">
        <v>0.24</v>
      </c>
      <c r="H1127" s="17"/>
      <c r="I1127" s="17">
        <v>1</v>
      </c>
      <c r="J1127" s="17">
        <v>28</v>
      </c>
      <c r="K1127" s="17">
        <v>1</v>
      </c>
      <c r="L1127" s="17"/>
      <c r="M1127" s="17">
        <v>1</v>
      </c>
      <c r="N1127" s="17">
        <v>2</v>
      </c>
      <c r="O1127" s="17">
        <v>1</v>
      </c>
      <c r="P1127" s="17">
        <v>1</v>
      </c>
      <c r="Q1127" s="17">
        <v>1</v>
      </c>
      <c r="R1127" s="17">
        <v>1</v>
      </c>
      <c r="S1127" s="17"/>
      <c r="T1127" s="17">
        <v>38</v>
      </c>
      <c r="U1127" s="17">
        <v>1</v>
      </c>
      <c r="V1127" s="17">
        <v>8</v>
      </c>
      <c r="W1127" s="17">
        <v>1</v>
      </c>
    </row>
    <row r="1128" spans="2:23">
      <c r="B1128" t="s">
        <v>3696</v>
      </c>
      <c r="C1128" s="18" t="s">
        <v>3695</v>
      </c>
      <c r="D1128" s="17">
        <v>12</v>
      </c>
      <c r="E1128" s="17">
        <v>0.70000000000000007</v>
      </c>
      <c r="F1128" s="17">
        <v>54190000</v>
      </c>
      <c r="G1128" s="17">
        <v>0.33</v>
      </c>
      <c r="H1128" s="17"/>
      <c r="I1128" s="17">
        <v>1</v>
      </c>
      <c r="J1128" s="17">
        <v>4</v>
      </c>
      <c r="K1128" s="17">
        <v>1</v>
      </c>
      <c r="L1128" s="17"/>
      <c r="M1128" s="17">
        <v>1</v>
      </c>
      <c r="N1128" s="17">
        <v>4</v>
      </c>
      <c r="O1128" s="17">
        <v>4</v>
      </c>
      <c r="P1128" s="17">
        <v>1</v>
      </c>
      <c r="Q1128" s="17">
        <v>1</v>
      </c>
      <c r="R1128" s="17">
        <v>1</v>
      </c>
      <c r="S1128" s="17"/>
      <c r="T1128" s="17">
        <v>5</v>
      </c>
      <c r="U1128" s="17">
        <v>5</v>
      </c>
      <c r="V1128" s="17">
        <v>2</v>
      </c>
      <c r="W1128" s="17">
        <v>1</v>
      </c>
    </row>
    <row r="1129" spans="2:23">
      <c r="B1129" t="s">
        <v>3699</v>
      </c>
      <c r="C1129" s="18" t="s">
        <v>3698</v>
      </c>
      <c r="D1129" s="17">
        <v>28</v>
      </c>
      <c r="E1129" s="17">
        <v>0.65</v>
      </c>
      <c r="F1129" s="17">
        <v>53920000</v>
      </c>
      <c r="G1129" s="17">
        <v>0.26</v>
      </c>
      <c r="H1129" s="17"/>
      <c r="I1129" s="17">
        <v>1</v>
      </c>
      <c r="J1129" s="17">
        <v>1</v>
      </c>
      <c r="K1129" s="17">
        <v>4</v>
      </c>
      <c r="L1129" s="17"/>
      <c r="M1129" s="17">
        <v>5</v>
      </c>
      <c r="N1129" s="17">
        <v>22</v>
      </c>
      <c r="O1129" s="17">
        <v>38</v>
      </c>
      <c r="P1129" s="17">
        <v>1</v>
      </c>
      <c r="Q1129" s="17">
        <v>1</v>
      </c>
      <c r="R1129" s="17">
        <v>1</v>
      </c>
      <c r="S1129" s="17"/>
      <c r="T1129" s="17">
        <v>38</v>
      </c>
      <c r="U1129" s="17">
        <v>2</v>
      </c>
      <c r="V1129" s="17">
        <v>1</v>
      </c>
      <c r="W1129" s="17">
        <v>1</v>
      </c>
    </row>
    <row r="1130" spans="2:23">
      <c r="B1130" t="s">
        <v>3702</v>
      </c>
      <c r="C1130" s="18" t="s">
        <v>3701</v>
      </c>
      <c r="D1130" s="17">
        <v>12</v>
      </c>
      <c r="E1130" s="17">
        <v>0.95</v>
      </c>
      <c r="F1130" s="17">
        <v>53890000</v>
      </c>
      <c r="G1130" s="17">
        <v>0.33</v>
      </c>
      <c r="H1130" s="17"/>
      <c r="I1130" s="17">
        <v>2</v>
      </c>
      <c r="J1130" s="17">
        <v>11</v>
      </c>
      <c r="K1130" s="17">
        <v>4</v>
      </c>
      <c r="L1130" s="17"/>
      <c r="M1130" s="17">
        <v>3</v>
      </c>
      <c r="N1130" s="17">
        <v>27</v>
      </c>
      <c r="O1130" s="17">
        <v>2</v>
      </c>
      <c r="P1130" s="17">
        <v>1</v>
      </c>
      <c r="Q1130" s="17">
        <v>1</v>
      </c>
      <c r="R1130" s="17">
        <v>1</v>
      </c>
      <c r="S1130" s="17"/>
      <c r="T1130" s="17">
        <v>16</v>
      </c>
      <c r="U1130" s="17">
        <v>12</v>
      </c>
      <c r="V1130" s="17">
        <v>9</v>
      </c>
      <c r="W1130" s="17">
        <v>2</v>
      </c>
    </row>
    <row r="1131" spans="2:23">
      <c r="B1131" t="s">
        <v>3706</v>
      </c>
      <c r="C1131" s="18" t="s">
        <v>3705</v>
      </c>
      <c r="D1131" s="17">
        <v>63</v>
      </c>
      <c r="E1131" s="17">
        <v>0.91</v>
      </c>
      <c r="F1131" s="17">
        <v>53700000</v>
      </c>
      <c r="G1131" s="17">
        <v>0.18</v>
      </c>
      <c r="H1131" s="17"/>
      <c r="I1131" s="17">
        <v>4</v>
      </c>
      <c r="J1131" s="17">
        <v>8</v>
      </c>
      <c r="K1131" s="17">
        <v>4</v>
      </c>
      <c r="L1131" s="17"/>
      <c r="M1131" s="17">
        <v>13</v>
      </c>
      <c r="N1131" s="17">
        <v>41</v>
      </c>
      <c r="O1131" s="17">
        <v>64</v>
      </c>
      <c r="P1131" s="17">
        <v>1</v>
      </c>
      <c r="Q1131" s="17">
        <v>1</v>
      </c>
      <c r="R1131" s="17">
        <v>1</v>
      </c>
      <c r="S1131" s="17"/>
      <c r="T1131" s="17">
        <v>16</v>
      </c>
      <c r="U1131" s="17">
        <v>16</v>
      </c>
      <c r="V1131" s="17">
        <v>8</v>
      </c>
      <c r="W1131" s="17">
        <v>2</v>
      </c>
    </row>
    <row r="1132" spans="2:23">
      <c r="B1132" t="s">
        <v>3710</v>
      </c>
      <c r="C1132" s="18" t="s">
        <v>3709</v>
      </c>
      <c r="D1132" s="17">
        <v>2</v>
      </c>
      <c r="E1132" s="17">
        <v>0.51</v>
      </c>
      <c r="F1132" s="17">
        <v>53560000</v>
      </c>
      <c r="G1132" s="17">
        <v>0.08</v>
      </c>
      <c r="H1132" s="17"/>
      <c r="I1132" s="17">
        <v>1</v>
      </c>
      <c r="J1132" s="17">
        <v>10</v>
      </c>
      <c r="K1132" s="17">
        <v>6</v>
      </c>
      <c r="L1132" s="17"/>
      <c r="M1132" s="17">
        <v>1</v>
      </c>
      <c r="N1132" s="17">
        <v>2</v>
      </c>
      <c r="O1132" s="17">
        <v>1</v>
      </c>
      <c r="P1132" s="17">
        <v>1</v>
      </c>
      <c r="Q1132" s="17">
        <v>1</v>
      </c>
      <c r="R1132" s="17">
        <v>1</v>
      </c>
      <c r="S1132" s="17"/>
      <c r="T1132" s="17">
        <v>3</v>
      </c>
      <c r="U1132" s="17">
        <v>2</v>
      </c>
      <c r="V1132" s="17">
        <v>1</v>
      </c>
      <c r="W1132" s="17">
        <v>1</v>
      </c>
    </row>
    <row r="1133" spans="2:23">
      <c r="B1133" t="s">
        <v>3713</v>
      </c>
      <c r="C1133" s="18" t="s">
        <v>3712</v>
      </c>
      <c r="D1133" s="17">
        <v>20</v>
      </c>
      <c r="E1133" s="17">
        <v>0.65</v>
      </c>
      <c r="F1133" s="17">
        <v>53520000</v>
      </c>
      <c r="G1133" s="17">
        <v>0.18</v>
      </c>
      <c r="H1133" s="17"/>
      <c r="I1133" s="17">
        <v>3</v>
      </c>
      <c r="J1133" s="17">
        <v>25</v>
      </c>
      <c r="K1133" s="17">
        <v>4</v>
      </c>
      <c r="L1133" s="17"/>
      <c r="M1133" s="17">
        <v>4</v>
      </c>
      <c r="N1133" s="17">
        <v>6</v>
      </c>
      <c r="O1133" s="17">
        <v>5</v>
      </c>
      <c r="P1133" s="17">
        <v>1</v>
      </c>
      <c r="Q1133" s="17">
        <v>1</v>
      </c>
      <c r="R1133" s="17">
        <v>2</v>
      </c>
      <c r="S1133" s="17"/>
      <c r="T1133" s="17">
        <v>45</v>
      </c>
      <c r="U1133" s="17">
        <v>16</v>
      </c>
      <c r="V1133" s="17">
        <v>13</v>
      </c>
      <c r="W1133" s="17">
        <v>1</v>
      </c>
    </row>
    <row r="1134" spans="2:23">
      <c r="B1134" t="s">
        <v>3716</v>
      </c>
      <c r="C1134" s="18" t="s">
        <v>3715</v>
      </c>
      <c r="D1134" s="17">
        <v>12</v>
      </c>
      <c r="E1134" s="17">
        <v>0.85000000000000009</v>
      </c>
      <c r="F1134" s="17">
        <v>53180000</v>
      </c>
      <c r="G1134" s="17">
        <v>0.65</v>
      </c>
      <c r="H1134" s="17"/>
      <c r="I1134" s="17">
        <v>2</v>
      </c>
      <c r="J1134" s="17">
        <v>11</v>
      </c>
      <c r="K1134" s="17">
        <v>3</v>
      </c>
      <c r="L1134" s="17"/>
      <c r="M1134" s="17">
        <v>9</v>
      </c>
      <c r="N1134" s="17">
        <v>16</v>
      </c>
      <c r="O1134" s="17">
        <v>2</v>
      </c>
      <c r="P1134" s="17">
        <v>1</v>
      </c>
      <c r="Q1134" s="17">
        <v>1</v>
      </c>
      <c r="R1134" s="17">
        <v>1</v>
      </c>
      <c r="S1134" s="17"/>
      <c r="T1134" s="17">
        <v>16</v>
      </c>
      <c r="U1134" s="17">
        <v>12</v>
      </c>
      <c r="V1134" s="17">
        <v>9</v>
      </c>
      <c r="W1134" s="17">
        <v>2</v>
      </c>
    </row>
    <row r="1135" spans="2:23">
      <c r="B1135" t="s">
        <v>3719</v>
      </c>
      <c r="C1135" s="18" t="s">
        <v>3718</v>
      </c>
      <c r="D1135" s="17">
        <v>12</v>
      </c>
      <c r="E1135" s="17">
        <v>0.70000000000000007</v>
      </c>
      <c r="F1135" s="17">
        <v>53150000</v>
      </c>
      <c r="G1135" s="17">
        <v>0.2</v>
      </c>
      <c r="H1135" s="17"/>
      <c r="I1135" s="17">
        <v>1</v>
      </c>
      <c r="J1135" s="17">
        <v>13</v>
      </c>
      <c r="K1135" s="17">
        <v>1</v>
      </c>
      <c r="L1135" s="17"/>
      <c r="M1135" s="17">
        <v>1</v>
      </c>
      <c r="N1135" s="17">
        <v>2</v>
      </c>
      <c r="O1135" s="17">
        <v>1</v>
      </c>
      <c r="P1135" s="17">
        <v>1</v>
      </c>
      <c r="Q1135" s="17">
        <v>1</v>
      </c>
      <c r="R1135" s="17">
        <v>1</v>
      </c>
      <c r="S1135" s="17"/>
      <c r="T1135" s="17">
        <v>22</v>
      </c>
      <c r="U1135" s="17">
        <v>12</v>
      </c>
      <c r="V1135" s="17">
        <v>8</v>
      </c>
      <c r="W1135" s="17">
        <v>1</v>
      </c>
    </row>
    <row r="1136" spans="2:23">
      <c r="B1136" t="s">
        <v>3722</v>
      </c>
      <c r="C1136" s="18" t="s">
        <v>3721</v>
      </c>
      <c r="D1136" s="17">
        <v>40</v>
      </c>
      <c r="E1136" s="17">
        <v>0.5</v>
      </c>
      <c r="F1136" s="17">
        <v>53100000</v>
      </c>
      <c r="G1136" s="17">
        <v>0.25</v>
      </c>
      <c r="H1136" s="17"/>
      <c r="I1136" s="17">
        <v>1</v>
      </c>
      <c r="J1136" s="17">
        <v>13</v>
      </c>
      <c r="K1136" s="17">
        <v>1</v>
      </c>
      <c r="L1136" s="17"/>
      <c r="M1136" s="17">
        <v>5</v>
      </c>
      <c r="N1136" s="17">
        <v>14</v>
      </c>
      <c r="O1136" s="17">
        <v>1</v>
      </c>
      <c r="P1136" s="17">
        <v>1</v>
      </c>
      <c r="Q1136" s="17">
        <v>1</v>
      </c>
      <c r="R1136" s="17">
        <v>1</v>
      </c>
      <c r="S1136" s="17"/>
      <c r="T1136" s="17">
        <v>54</v>
      </c>
      <c r="U1136" s="17">
        <v>2</v>
      </c>
      <c r="V1136" s="17">
        <v>4</v>
      </c>
      <c r="W1136" s="17">
        <v>1</v>
      </c>
    </row>
    <row r="1137" spans="2:23">
      <c r="B1137" t="s">
        <v>3725</v>
      </c>
      <c r="C1137" s="18" t="s">
        <v>3724</v>
      </c>
      <c r="D1137" s="17">
        <v>29</v>
      </c>
      <c r="E1137" s="17">
        <v>0.98</v>
      </c>
      <c r="F1137" s="17">
        <v>52930000</v>
      </c>
      <c r="G1137" s="17">
        <v>0.19</v>
      </c>
      <c r="H1137" s="17"/>
      <c r="I1137" s="17">
        <v>1</v>
      </c>
      <c r="J1137" s="17">
        <v>1</v>
      </c>
      <c r="K1137" s="17">
        <v>7</v>
      </c>
      <c r="L1137" s="17"/>
      <c r="M1137" s="17">
        <v>1</v>
      </c>
      <c r="N1137" s="17">
        <v>2</v>
      </c>
      <c r="O1137" s="17">
        <v>1</v>
      </c>
      <c r="P1137" s="17">
        <v>1</v>
      </c>
      <c r="Q1137" s="17">
        <v>1</v>
      </c>
      <c r="R1137" s="17">
        <v>1</v>
      </c>
      <c r="S1137" s="17"/>
      <c r="T1137" s="17">
        <v>49</v>
      </c>
      <c r="U1137" s="17">
        <v>2</v>
      </c>
      <c r="V1137" s="17">
        <v>1</v>
      </c>
      <c r="W1137" s="17">
        <v>1</v>
      </c>
    </row>
    <row r="1138" spans="2:23">
      <c r="B1138" t="s">
        <v>3728</v>
      </c>
      <c r="C1138" s="18" t="s">
        <v>3727</v>
      </c>
      <c r="D1138" s="17">
        <v>4</v>
      </c>
      <c r="E1138" s="17">
        <v>0.28999999999999998</v>
      </c>
      <c r="F1138" s="17">
        <v>52850000</v>
      </c>
      <c r="G1138" s="17">
        <v>0.33999999999999997</v>
      </c>
      <c r="H1138" s="17"/>
      <c r="I1138" s="17">
        <v>1</v>
      </c>
      <c r="J1138" s="17">
        <v>1</v>
      </c>
      <c r="K1138" s="17">
        <v>1</v>
      </c>
      <c r="L1138" s="17"/>
      <c r="M1138" s="17">
        <v>5</v>
      </c>
      <c r="N1138" s="17">
        <v>21</v>
      </c>
      <c r="O1138" s="17">
        <v>1</v>
      </c>
      <c r="P1138" s="17">
        <v>1</v>
      </c>
      <c r="Q1138" s="17">
        <v>1</v>
      </c>
      <c r="R1138" s="17">
        <v>1</v>
      </c>
      <c r="S1138" s="17"/>
      <c r="T1138" s="17">
        <v>1</v>
      </c>
      <c r="U1138" s="17">
        <v>1</v>
      </c>
      <c r="V1138" s="17">
        <v>1</v>
      </c>
      <c r="W1138" s="17">
        <v>1</v>
      </c>
    </row>
    <row r="1139" spans="2:23">
      <c r="B1139" t="s">
        <v>3731</v>
      </c>
      <c r="C1139" s="18" t="s">
        <v>3730</v>
      </c>
      <c r="D1139" s="17">
        <v>12</v>
      </c>
      <c r="E1139" s="17">
        <v>0.6</v>
      </c>
      <c r="F1139" s="17">
        <v>52810000</v>
      </c>
      <c r="G1139" s="17">
        <v>0.65</v>
      </c>
      <c r="H1139" s="17"/>
      <c r="I1139" s="17">
        <v>1</v>
      </c>
      <c r="J1139" s="17">
        <v>1</v>
      </c>
      <c r="K1139" s="17">
        <v>2</v>
      </c>
      <c r="L1139" s="17"/>
      <c r="M1139" s="17">
        <v>5</v>
      </c>
      <c r="N1139" s="17">
        <v>7</v>
      </c>
      <c r="O1139" s="17">
        <v>1</v>
      </c>
      <c r="P1139" s="17">
        <v>1</v>
      </c>
      <c r="Q1139" s="17">
        <v>1</v>
      </c>
      <c r="R1139" s="17">
        <v>1</v>
      </c>
      <c r="S1139" s="17"/>
      <c r="T1139" s="17">
        <v>4</v>
      </c>
      <c r="U1139" s="17">
        <v>2</v>
      </c>
      <c r="V1139" s="17">
        <v>1</v>
      </c>
      <c r="W1139" s="17">
        <v>1</v>
      </c>
    </row>
    <row r="1140" spans="2:23">
      <c r="B1140" t="s">
        <v>3735</v>
      </c>
      <c r="C1140" s="18" t="s">
        <v>3734</v>
      </c>
      <c r="D1140" s="17">
        <v>15</v>
      </c>
      <c r="E1140" s="17">
        <v>0.95</v>
      </c>
      <c r="F1140" s="17">
        <v>52740000</v>
      </c>
      <c r="G1140" s="17">
        <v>0.22</v>
      </c>
      <c r="H1140" s="17"/>
      <c r="I1140" s="17">
        <v>1</v>
      </c>
      <c r="J1140" s="17">
        <v>2</v>
      </c>
      <c r="K1140" s="17">
        <v>7</v>
      </c>
      <c r="L1140" s="17"/>
      <c r="M1140" s="17">
        <v>1</v>
      </c>
      <c r="N1140" s="17">
        <v>1</v>
      </c>
      <c r="O1140" s="17">
        <v>1</v>
      </c>
      <c r="P1140" s="17">
        <v>1</v>
      </c>
      <c r="Q1140" s="17">
        <v>2</v>
      </c>
      <c r="R1140" s="17">
        <v>1</v>
      </c>
      <c r="S1140" s="17"/>
      <c r="T1140" s="17">
        <v>4</v>
      </c>
      <c r="U1140" s="17">
        <v>15</v>
      </c>
      <c r="V1140" s="17">
        <v>1</v>
      </c>
      <c r="W1140" s="17">
        <v>1</v>
      </c>
    </row>
    <row r="1141" spans="2:23">
      <c r="B1141" t="s">
        <v>3738</v>
      </c>
      <c r="C1141" s="18" t="s">
        <v>3737</v>
      </c>
      <c r="D1141" s="17">
        <v>32</v>
      </c>
      <c r="E1141" s="17">
        <v>0.65</v>
      </c>
      <c r="F1141" s="17">
        <v>52570000</v>
      </c>
      <c r="G1141" s="17">
        <v>0.53</v>
      </c>
      <c r="H1141" s="17"/>
      <c r="I1141" s="17">
        <v>1</v>
      </c>
      <c r="J1141" s="17">
        <v>21</v>
      </c>
      <c r="K1141" s="17">
        <v>6</v>
      </c>
      <c r="L1141" s="17"/>
      <c r="M1141" s="17">
        <v>1</v>
      </c>
      <c r="N1141" s="17">
        <v>2</v>
      </c>
      <c r="O1141" s="17">
        <v>1</v>
      </c>
      <c r="P1141" s="17">
        <v>1</v>
      </c>
      <c r="Q1141" s="17">
        <v>1</v>
      </c>
      <c r="R1141" s="17">
        <v>1</v>
      </c>
      <c r="S1141" s="17"/>
      <c r="T1141" s="17">
        <v>47</v>
      </c>
      <c r="U1141" s="17">
        <v>16</v>
      </c>
      <c r="V1141" s="17">
        <v>12</v>
      </c>
      <c r="W1141" s="17">
        <v>1</v>
      </c>
    </row>
    <row r="1142" spans="2:23">
      <c r="B1142" t="s">
        <v>3741</v>
      </c>
      <c r="C1142" s="18" t="s">
        <v>3740</v>
      </c>
      <c r="D1142" s="17">
        <v>16</v>
      </c>
      <c r="E1142" s="17">
        <v>0.33999999999999997</v>
      </c>
      <c r="F1142" s="17">
        <v>52520000</v>
      </c>
      <c r="G1142" s="17">
        <v>0.12</v>
      </c>
      <c r="H1142" s="17"/>
      <c r="I1142" s="17">
        <v>2</v>
      </c>
      <c r="J1142" s="17">
        <v>12</v>
      </c>
      <c r="K1142" s="17">
        <v>1</v>
      </c>
      <c r="L1142" s="17"/>
      <c r="M1142" s="17">
        <v>3</v>
      </c>
      <c r="N1142" s="17">
        <v>12</v>
      </c>
      <c r="O1142" s="17">
        <v>2</v>
      </c>
      <c r="P1142" s="17">
        <v>1</v>
      </c>
      <c r="Q1142" s="17">
        <v>1</v>
      </c>
      <c r="R1142" s="17">
        <v>1</v>
      </c>
      <c r="S1142" s="17"/>
      <c r="T1142" s="17">
        <v>40</v>
      </c>
      <c r="U1142" s="17">
        <v>8</v>
      </c>
      <c r="V1142" s="17">
        <v>3</v>
      </c>
      <c r="W1142" s="17">
        <v>1</v>
      </c>
    </row>
    <row r="1143" spans="2:23">
      <c r="B1143" t="s">
        <v>3744</v>
      </c>
      <c r="C1143" s="18" t="s">
        <v>3743</v>
      </c>
      <c r="D1143" s="17">
        <v>1</v>
      </c>
      <c r="E1143" s="17">
        <v>0.35000000000000003</v>
      </c>
      <c r="F1143" s="17">
        <v>51990000</v>
      </c>
      <c r="G1143" s="17">
        <v>0.16999999999999998</v>
      </c>
      <c r="H1143" s="17"/>
      <c r="I1143" s="17">
        <v>1</v>
      </c>
      <c r="J1143" s="17">
        <v>8</v>
      </c>
      <c r="K1143" s="17">
        <v>1</v>
      </c>
      <c r="L1143" s="17"/>
      <c r="M1143" s="17">
        <v>5</v>
      </c>
      <c r="N1143" s="17">
        <v>14</v>
      </c>
      <c r="O1143" s="17">
        <v>31</v>
      </c>
      <c r="P1143" s="17">
        <v>1</v>
      </c>
      <c r="Q1143" s="17">
        <v>1</v>
      </c>
      <c r="R1143" s="17">
        <v>1</v>
      </c>
      <c r="S1143" s="17"/>
      <c r="T1143" s="17">
        <v>1</v>
      </c>
      <c r="U1143" s="17">
        <v>2</v>
      </c>
      <c r="V1143" s="17">
        <v>8</v>
      </c>
      <c r="W1143" s="17">
        <v>1</v>
      </c>
    </row>
    <row r="1144" spans="2:23">
      <c r="B1144" t="s">
        <v>3747</v>
      </c>
      <c r="C1144" s="18" t="s">
        <v>3746</v>
      </c>
      <c r="D1144" s="17">
        <v>12</v>
      </c>
      <c r="E1144" s="17">
        <v>0.85000000000000009</v>
      </c>
      <c r="F1144" s="17">
        <v>51780000</v>
      </c>
      <c r="G1144" s="17">
        <v>0.27</v>
      </c>
      <c r="H1144" s="17"/>
      <c r="I1144" s="17">
        <v>1</v>
      </c>
      <c r="J1144" s="17">
        <v>11</v>
      </c>
      <c r="K1144" s="17">
        <v>1</v>
      </c>
      <c r="L1144" s="17"/>
      <c r="M1144" s="17">
        <v>1</v>
      </c>
      <c r="N1144" s="17">
        <v>1</v>
      </c>
      <c r="O1144" s="17">
        <v>1</v>
      </c>
      <c r="P1144" s="17">
        <v>1</v>
      </c>
      <c r="Q1144" s="17">
        <v>1</v>
      </c>
      <c r="R1144" s="17">
        <v>1</v>
      </c>
      <c r="S1144" s="17"/>
      <c r="T1144" s="17">
        <v>16</v>
      </c>
      <c r="U1144" s="17">
        <v>12</v>
      </c>
      <c r="V1144" s="17">
        <v>9</v>
      </c>
      <c r="W1144" s="17">
        <v>2</v>
      </c>
    </row>
    <row r="1145" spans="2:23">
      <c r="B1145" t="s">
        <v>3750</v>
      </c>
      <c r="C1145" s="18" t="s">
        <v>3749</v>
      </c>
      <c r="D1145" s="17">
        <v>4</v>
      </c>
      <c r="E1145" s="17">
        <v>0.25</v>
      </c>
      <c r="F1145" s="17">
        <v>51510000</v>
      </c>
      <c r="G1145" s="17">
        <v>0.08</v>
      </c>
      <c r="H1145" s="17"/>
      <c r="I1145" s="17">
        <v>1</v>
      </c>
      <c r="J1145" s="17">
        <v>4</v>
      </c>
      <c r="K1145" s="17">
        <v>1</v>
      </c>
      <c r="L1145" s="17"/>
      <c r="M1145" s="17">
        <v>1</v>
      </c>
      <c r="N1145" s="17">
        <v>1</v>
      </c>
      <c r="O1145" s="17">
        <v>4</v>
      </c>
      <c r="P1145" s="17">
        <v>1</v>
      </c>
      <c r="Q1145" s="17">
        <v>1</v>
      </c>
      <c r="R1145" s="17">
        <v>1</v>
      </c>
      <c r="S1145" s="17"/>
      <c r="T1145" s="17">
        <v>1</v>
      </c>
      <c r="U1145" s="17">
        <v>8</v>
      </c>
      <c r="V1145" s="17">
        <v>11</v>
      </c>
      <c r="W1145" s="17">
        <v>1</v>
      </c>
    </row>
    <row r="1146" spans="2:23">
      <c r="B1146" t="s">
        <v>3753</v>
      </c>
      <c r="C1146" s="18" t="s">
        <v>3752</v>
      </c>
      <c r="D1146" s="17">
        <v>19</v>
      </c>
      <c r="E1146" s="17">
        <v>0.44999999999999996</v>
      </c>
      <c r="F1146" s="17">
        <v>51460000</v>
      </c>
      <c r="G1146" s="17">
        <v>0.22</v>
      </c>
      <c r="H1146" s="17"/>
      <c r="I1146" s="17">
        <v>3</v>
      </c>
      <c r="J1146" s="17">
        <v>1</v>
      </c>
      <c r="K1146" s="17">
        <v>4</v>
      </c>
      <c r="L1146" s="17"/>
      <c r="M1146" s="17">
        <v>11</v>
      </c>
      <c r="N1146" s="17">
        <v>28</v>
      </c>
      <c r="O1146" s="17">
        <v>19</v>
      </c>
      <c r="P1146" s="17">
        <v>1</v>
      </c>
      <c r="Q1146" s="17">
        <v>1</v>
      </c>
      <c r="R1146" s="17">
        <v>2</v>
      </c>
      <c r="S1146" s="17"/>
      <c r="T1146" s="17">
        <v>1</v>
      </c>
      <c r="U1146" s="17">
        <v>6</v>
      </c>
      <c r="V1146" s="17">
        <v>5</v>
      </c>
      <c r="W1146" s="17">
        <v>1</v>
      </c>
    </row>
    <row r="1147" spans="2:23">
      <c r="B1147" t="s">
        <v>3756</v>
      </c>
      <c r="C1147" s="18" t="s">
        <v>3755</v>
      </c>
      <c r="D1147" s="17">
        <v>8</v>
      </c>
      <c r="E1147" s="17">
        <v>0.6</v>
      </c>
      <c r="F1147" s="17">
        <v>51250000</v>
      </c>
      <c r="G1147" s="17">
        <v>0.89</v>
      </c>
      <c r="H1147" s="17"/>
      <c r="I1147" s="17">
        <v>2</v>
      </c>
      <c r="J1147" s="17">
        <v>11</v>
      </c>
      <c r="K1147" s="17">
        <v>3</v>
      </c>
      <c r="L1147" s="17"/>
      <c r="M1147" s="17">
        <v>3</v>
      </c>
      <c r="N1147" s="17">
        <v>16</v>
      </c>
      <c r="O1147" s="17">
        <v>2</v>
      </c>
      <c r="P1147" s="17">
        <v>1</v>
      </c>
      <c r="Q1147" s="17">
        <v>1</v>
      </c>
      <c r="R1147" s="17">
        <v>1</v>
      </c>
      <c r="S1147" s="17"/>
      <c r="T1147" s="17">
        <v>16</v>
      </c>
      <c r="U1147" s="17">
        <v>12</v>
      </c>
      <c r="V1147" s="17">
        <v>9</v>
      </c>
      <c r="W1147" s="17">
        <v>2</v>
      </c>
    </row>
    <row r="1148" spans="2:23">
      <c r="B1148" t="s">
        <v>3759</v>
      </c>
      <c r="C1148" s="18" t="s">
        <v>3758</v>
      </c>
      <c r="D1148" s="17">
        <v>50</v>
      </c>
      <c r="E1148" s="17">
        <v>0.70000000000000007</v>
      </c>
      <c r="F1148" s="17">
        <v>51050000</v>
      </c>
      <c r="G1148" s="17">
        <v>0.47000000000000003</v>
      </c>
      <c r="H1148" s="17"/>
      <c r="I1148" s="17">
        <v>1</v>
      </c>
      <c r="J1148" s="17">
        <v>21</v>
      </c>
      <c r="K1148" s="17">
        <v>1</v>
      </c>
      <c r="L1148" s="17"/>
      <c r="M1148" s="17">
        <v>1</v>
      </c>
      <c r="N1148" s="17">
        <v>1</v>
      </c>
      <c r="O1148" s="17">
        <v>1</v>
      </c>
      <c r="P1148" s="17">
        <v>1</v>
      </c>
      <c r="Q1148" s="17">
        <v>1</v>
      </c>
      <c r="R1148" s="17">
        <v>1</v>
      </c>
      <c r="S1148" s="17"/>
      <c r="T1148" s="17">
        <v>90</v>
      </c>
      <c r="U1148" s="17">
        <v>16</v>
      </c>
      <c r="V1148" s="17">
        <v>13</v>
      </c>
      <c r="W1148" s="17">
        <v>1</v>
      </c>
    </row>
    <row r="1149" spans="2:23">
      <c r="B1149" t="s">
        <v>3762</v>
      </c>
      <c r="C1149" s="18" t="s">
        <v>3761</v>
      </c>
      <c r="D1149" s="17">
        <v>4</v>
      </c>
      <c r="E1149" s="17">
        <v>0.28999999999999998</v>
      </c>
      <c r="F1149" s="17">
        <v>51010000</v>
      </c>
      <c r="G1149" s="17">
        <v>0.26</v>
      </c>
      <c r="H1149" s="17"/>
      <c r="I1149" s="17">
        <v>1</v>
      </c>
      <c r="J1149" s="17">
        <v>1</v>
      </c>
      <c r="K1149" s="17">
        <v>1</v>
      </c>
      <c r="L1149" s="17"/>
      <c r="M1149" s="17">
        <v>5</v>
      </c>
      <c r="N1149" s="17">
        <v>23</v>
      </c>
      <c r="O1149" s="17">
        <v>1</v>
      </c>
      <c r="P1149" s="17">
        <v>1</v>
      </c>
      <c r="Q1149" s="17">
        <v>1</v>
      </c>
      <c r="R1149" s="17">
        <v>1</v>
      </c>
      <c r="S1149" s="17"/>
      <c r="T1149" s="17">
        <v>1</v>
      </c>
      <c r="U1149" s="17">
        <v>1</v>
      </c>
      <c r="V1149" s="17">
        <v>1</v>
      </c>
      <c r="W1149" s="17">
        <v>1</v>
      </c>
    </row>
    <row r="1150" spans="2:23">
      <c r="B1150" t="s">
        <v>3765</v>
      </c>
      <c r="C1150" s="18" t="s">
        <v>3764</v>
      </c>
      <c r="D1150" s="17">
        <v>12</v>
      </c>
      <c r="E1150" s="17">
        <v>0.54999999999999993</v>
      </c>
      <c r="F1150" s="17">
        <v>50950000</v>
      </c>
      <c r="G1150" s="17">
        <v>0.2</v>
      </c>
      <c r="H1150" s="17"/>
      <c r="I1150" s="17">
        <v>2</v>
      </c>
      <c r="J1150" s="17">
        <v>11</v>
      </c>
      <c r="K1150" s="17">
        <v>4</v>
      </c>
      <c r="L1150" s="17"/>
      <c r="M1150" s="17">
        <v>2</v>
      </c>
      <c r="N1150" s="17">
        <v>16</v>
      </c>
      <c r="O1150" s="17">
        <v>2</v>
      </c>
      <c r="P1150" s="17">
        <v>1</v>
      </c>
      <c r="Q1150" s="17">
        <v>1</v>
      </c>
      <c r="R1150" s="17">
        <v>1</v>
      </c>
      <c r="S1150" s="17"/>
      <c r="T1150" s="17">
        <v>16</v>
      </c>
      <c r="U1150" s="17">
        <v>12</v>
      </c>
      <c r="V1150" s="17">
        <v>9</v>
      </c>
      <c r="W1150" s="17">
        <v>2</v>
      </c>
    </row>
    <row r="1151" spans="2:23">
      <c r="B1151" t="s">
        <v>3768</v>
      </c>
      <c r="C1151" s="18" t="s">
        <v>3767</v>
      </c>
      <c r="D1151" s="17">
        <v>28</v>
      </c>
      <c r="E1151" s="17">
        <v>0.91</v>
      </c>
      <c r="F1151" s="17">
        <v>50940000</v>
      </c>
      <c r="G1151" s="17">
        <v>0.35000000000000003</v>
      </c>
      <c r="H1151" s="17"/>
      <c r="I1151" s="17">
        <v>1</v>
      </c>
      <c r="J1151" s="17">
        <v>1</v>
      </c>
      <c r="K1151" s="17">
        <v>7</v>
      </c>
      <c r="L1151" s="17"/>
      <c r="M1151" s="17">
        <v>1</v>
      </c>
      <c r="N1151" s="17">
        <v>2</v>
      </c>
      <c r="O1151" s="17">
        <v>1</v>
      </c>
      <c r="P1151" s="17">
        <v>1</v>
      </c>
      <c r="Q1151" s="17">
        <v>1</v>
      </c>
      <c r="R1151" s="17">
        <v>1</v>
      </c>
      <c r="S1151" s="17"/>
      <c r="T1151" s="17">
        <v>3</v>
      </c>
      <c r="U1151" s="17">
        <v>2</v>
      </c>
      <c r="V1151" s="17">
        <v>1</v>
      </c>
      <c r="W1151" s="17">
        <v>1</v>
      </c>
    </row>
    <row r="1152" spans="2:23">
      <c r="B1152" t="s">
        <v>3772</v>
      </c>
      <c r="C1152" s="18" t="s">
        <v>3771</v>
      </c>
      <c r="D1152" s="17">
        <v>11</v>
      </c>
      <c r="E1152" s="17">
        <v>0.44999999999999996</v>
      </c>
      <c r="F1152" s="17">
        <v>50640000</v>
      </c>
      <c r="G1152" s="17">
        <v>0.13</v>
      </c>
      <c r="H1152" s="17"/>
      <c r="I1152" s="17">
        <v>1</v>
      </c>
      <c r="J1152" s="17">
        <v>10</v>
      </c>
      <c r="K1152" s="17">
        <v>6</v>
      </c>
      <c r="L1152" s="17"/>
      <c r="M1152" s="17">
        <v>1</v>
      </c>
      <c r="N1152" s="17">
        <v>2</v>
      </c>
      <c r="O1152" s="17">
        <v>1</v>
      </c>
      <c r="P1152" s="17">
        <v>1</v>
      </c>
      <c r="Q1152" s="17">
        <v>1</v>
      </c>
      <c r="R1152" s="17">
        <v>1</v>
      </c>
      <c r="S1152" s="17"/>
      <c r="T1152" s="17">
        <v>3</v>
      </c>
      <c r="U1152" s="17">
        <v>2</v>
      </c>
      <c r="V1152" s="17">
        <v>1</v>
      </c>
      <c r="W1152" s="17">
        <v>1</v>
      </c>
    </row>
    <row r="1153" spans="2:23">
      <c r="B1153" t="s">
        <v>3775</v>
      </c>
      <c r="C1153" s="18" t="s">
        <v>3774</v>
      </c>
      <c r="D1153" s="17">
        <v>2</v>
      </c>
      <c r="E1153" s="17">
        <v>0.64</v>
      </c>
      <c r="F1153" s="17">
        <v>50200000</v>
      </c>
      <c r="G1153" s="17">
        <v>0.3</v>
      </c>
      <c r="H1153" s="17"/>
      <c r="I1153" s="17">
        <v>1</v>
      </c>
      <c r="J1153" s="17">
        <v>1</v>
      </c>
      <c r="K1153" s="17">
        <v>10</v>
      </c>
      <c r="L1153" s="17"/>
      <c r="M1153" s="17">
        <v>1</v>
      </c>
      <c r="N1153" s="17">
        <v>2</v>
      </c>
      <c r="O1153" s="17">
        <v>1</v>
      </c>
      <c r="P1153" s="17">
        <v>1</v>
      </c>
      <c r="Q1153" s="17">
        <v>1</v>
      </c>
      <c r="R1153" s="17">
        <v>1</v>
      </c>
      <c r="S1153" s="17"/>
      <c r="T1153" s="17">
        <v>3</v>
      </c>
      <c r="U1153" s="17">
        <v>2</v>
      </c>
      <c r="V1153" s="17">
        <v>1</v>
      </c>
      <c r="W1153" s="17">
        <v>1</v>
      </c>
    </row>
    <row r="1154" spans="2:23">
      <c r="B1154" t="s">
        <v>3779</v>
      </c>
      <c r="C1154" s="18" t="s">
        <v>3778</v>
      </c>
      <c r="D1154" s="17">
        <v>8</v>
      </c>
      <c r="E1154" s="17">
        <v>0.54999999999999993</v>
      </c>
      <c r="F1154" s="17">
        <v>50060000</v>
      </c>
      <c r="G1154" s="17">
        <v>0.15</v>
      </c>
      <c r="H1154" s="17"/>
      <c r="I1154" s="17">
        <v>6</v>
      </c>
      <c r="J1154" s="17">
        <v>8</v>
      </c>
      <c r="K1154" s="17">
        <v>3</v>
      </c>
      <c r="L1154" s="17"/>
      <c r="M1154" s="17">
        <v>25</v>
      </c>
      <c r="N1154" s="17">
        <v>60</v>
      </c>
      <c r="O1154" s="17">
        <v>42</v>
      </c>
      <c r="P1154" s="17">
        <v>1</v>
      </c>
      <c r="Q1154" s="17">
        <v>1</v>
      </c>
      <c r="R1154" s="17">
        <v>1</v>
      </c>
      <c r="S1154" s="17"/>
      <c r="T1154" s="17">
        <v>16</v>
      </c>
      <c r="U1154" s="17">
        <v>16</v>
      </c>
      <c r="V1154" s="17">
        <v>8</v>
      </c>
      <c r="W1154" s="17">
        <v>2</v>
      </c>
    </row>
    <row r="1155" spans="2:23">
      <c r="B1155" t="s">
        <v>3783</v>
      </c>
      <c r="C1155" s="18" t="s">
        <v>3782</v>
      </c>
      <c r="D1155" s="17">
        <v>2</v>
      </c>
      <c r="E1155" s="17">
        <v>0.75</v>
      </c>
      <c r="F1155" s="17">
        <v>49970000</v>
      </c>
      <c r="G1155" s="17">
        <v>0.35000000000000003</v>
      </c>
      <c r="H1155" s="17"/>
      <c r="I1155" s="17">
        <v>1</v>
      </c>
      <c r="J1155" s="17">
        <v>1</v>
      </c>
      <c r="K1155" s="17">
        <v>3</v>
      </c>
      <c r="L1155" s="17"/>
      <c r="M1155" s="17">
        <v>5</v>
      </c>
      <c r="N1155" s="17">
        <v>26</v>
      </c>
      <c r="O1155" s="17">
        <v>21</v>
      </c>
      <c r="P1155" s="17">
        <v>1</v>
      </c>
      <c r="Q1155" s="17">
        <v>1</v>
      </c>
      <c r="R1155" s="17">
        <v>1</v>
      </c>
      <c r="S1155" s="17"/>
      <c r="T1155" s="17">
        <v>1</v>
      </c>
      <c r="U1155" s="17">
        <v>2</v>
      </c>
      <c r="V1155" s="17">
        <v>1</v>
      </c>
      <c r="W1155" s="17">
        <v>1</v>
      </c>
    </row>
    <row r="1156" spans="2:23">
      <c r="B1156" t="s">
        <v>3787</v>
      </c>
      <c r="C1156" s="18" t="s">
        <v>3786</v>
      </c>
      <c r="D1156" s="17">
        <v>19</v>
      </c>
      <c r="E1156" s="17">
        <v>0.70000000000000007</v>
      </c>
      <c r="F1156" s="17">
        <v>49940000</v>
      </c>
      <c r="G1156" s="17">
        <v>0.28999999999999998</v>
      </c>
      <c r="H1156" s="17"/>
      <c r="I1156" s="17">
        <v>3</v>
      </c>
      <c r="J1156" s="17">
        <v>16</v>
      </c>
      <c r="K1156" s="17">
        <v>4</v>
      </c>
      <c r="L1156" s="17"/>
      <c r="M1156" s="17">
        <v>2</v>
      </c>
      <c r="N1156" s="17">
        <v>16</v>
      </c>
      <c r="O1156" s="17">
        <v>20</v>
      </c>
      <c r="P1156" s="17">
        <v>1</v>
      </c>
      <c r="Q1156" s="17">
        <v>1</v>
      </c>
      <c r="R1156" s="17">
        <v>2</v>
      </c>
      <c r="S1156" s="17"/>
      <c r="T1156" s="17">
        <v>86</v>
      </c>
      <c r="U1156" s="17">
        <v>19</v>
      </c>
      <c r="V1156" s="17">
        <v>18</v>
      </c>
      <c r="W1156" s="17">
        <v>1</v>
      </c>
    </row>
    <row r="1157" spans="2:23">
      <c r="B1157" t="s">
        <v>3790</v>
      </c>
      <c r="C1157" s="18" t="s">
        <v>3789</v>
      </c>
      <c r="D1157" s="17">
        <v>12</v>
      </c>
      <c r="E1157" s="17">
        <v>0.8</v>
      </c>
      <c r="F1157" s="17">
        <v>49900000</v>
      </c>
      <c r="G1157" s="17">
        <v>0.36</v>
      </c>
      <c r="H1157" s="17"/>
      <c r="I1157" s="17">
        <v>1</v>
      </c>
      <c r="J1157" s="17">
        <v>13</v>
      </c>
      <c r="K1157" s="17">
        <v>7</v>
      </c>
      <c r="L1157" s="17"/>
      <c r="M1157" s="17">
        <v>1</v>
      </c>
      <c r="N1157" s="17">
        <v>2</v>
      </c>
      <c r="O1157" s="17">
        <v>1</v>
      </c>
      <c r="P1157" s="17">
        <v>1</v>
      </c>
      <c r="Q1157" s="17">
        <v>1</v>
      </c>
      <c r="R1157" s="17">
        <v>1</v>
      </c>
      <c r="S1157" s="17"/>
      <c r="T1157" s="17">
        <v>5</v>
      </c>
      <c r="U1157" s="17">
        <v>5</v>
      </c>
      <c r="V1157" s="17">
        <v>2</v>
      </c>
      <c r="W1157" s="17">
        <v>1</v>
      </c>
    </row>
    <row r="1158" spans="2:23">
      <c r="B1158" t="s">
        <v>3793</v>
      </c>
      <c r="C1158" s="18" t="s">
        <v>3792</v>
      </c>
      <c r="D1158" s="17">
        <v>4</v>
      </c>
      <c r="E1158" s="17">
        <v>0.8</v>
      </c>
      <c r="F1158" s="17">
        <v>49710000</v>
      </c>
      <c r="G1158" s="17">
        <v>0.05</v>
      </c>
      <c r="H1158" s="17"/>
      <c r="I1158" s="17">
        <v>6</v>
      </c>
      <c r="J1158" s="17">
        <v>13</v>
      </c>
      <c r="K1158" s="17">
        <v>5</v>
      </c>
      <c r="L1158" s="17"/>
      <c r="M1158" s="17">
        <v>17</v>
      </c>
      <c r="N1158" s="17">
        <v>35</v>
      </c>
      <c r="O1158" s="17">
        <v>42</v>
      </c>
      <c r="P1158" s="17">
        <v>1</v>
      </c>
      <c r="Q1158" s="17">
        <v>1</v>
      </c>
      <c r="R1158" s="17">
        <v>1</v>
      </c>
      <c r="S1158" s="17"/>
      <c r="T1158" s="17">
        <v>19</v>
      </c>
      <c r="U1158" s="17">
        <v>16</v>
      </c>
      <c r="V1158" s="17">
        <v>4</v>
      </c>
      <c r="W1158" s="17">
        <v>1</v>
      </c>
    </row>
    <row r="1159" spans="2:23">
      <c r="B1159" t="s">
        <v>3797</v>
      </c>
      <c r="C1159" s="18" t="s">
        <v>3796</v>
      </c>
      <c r="D1159" s="17">
        <v>4</v>
      </c>
      <c r="E1159" s="17">
        <v>0.25</v>
      </c>
      <c r="F1159" s="17">
        <v>49630000</v>
      </c>
      <c r="G1159" s="17">
        <v>0.22</v>
      </c>
      <c r="H1159" s="17"/>
      <c r="I1159" s="17">
        <v>1</v>
      </c>
      <c r="J1159" s="17">
        <v>8</v>
      </c>
      <c r="K1159" s="17">
        <v>1</v>
      </c>
      <c r="L1159" s="17"/>
      <c r="M1159" s="17">
        <v>1</v>
      </c>
      <c r="N1159" s="17">
        <v>1</v>
      </c>
      <c r="O1159" s="17">
        <v>1</v>
      </c>
      <c r="P1159" s="17">
        <v>1</v>
      </c>
      <c r="Q1159" s="17">
        <v>1</v>
      </c>
      <c r="R1159" s="17">
        <v>1</v>
      </c>
      <c r="S1159" s="17"/>
      <c r="T1159" s="17">
        <v>7</v>
      </c>
      <c r="U1159" s="17">
        <v>2</v>
      </c>
      <c r="V1159" s="17">
        <v>2</v>
      </c>
      <c r="W1159" s="17">
        <v>1</v>
      </c>
    </row>
    <row r="1160" spans="2:23">
      <c r="B1160" t="s">
        <v>3800</v>
      </c>
      <c r="C1160" s="18" t="s">
        <v>3799</v>
      </c>
      <c r="D1160" s="17">
        <v>2</v>
      </c>
      <c r="E1160" s="17">
        <v>0.3</v>
      </c>
      <c r="F1160" s="17">
        <v>49500000</v>
      </c>
      <c r="G1160" s="17">
        <v>0.38</v>
      </c>
      <c r="H1160" s="17"/>
      <c r="I1160" s="17">
        <v>1</v>
      </c>
      <c r="J1160" s="17">
        <v>13</v>
      </c>
      <c r="K1160" s="17">
        <v>1</v>
      </c>
      <c r="L1160" s="17"/>
      <c r="M1160" s="17">
        <v>1</v>
      </c>
      <c r="N1160" s="17">
        <v>5</v>
      </c>
      <c r="O1160" s="17">
        <v>1</v>
      </c>
      <c r="P1160" s="17">
        <v>1</v>
      </c>
      <c r="Q1160" s="17">
        <v>1</v>
      </c>
      <c r="R1160" s="17">
        <v>1</v>
      </c>
      <c r="S1160" s="17"/>
      <c r="T1160" s="17">
        <v>3</v>
      </c>
      <c r="U1160" s="17">
        <v>5</v>
      </c>
      <c r="V1160" s="17">
        <v>4</v>
      </c>
      <c r="W1160" s="17">
        <v>1</v>
      </c>
    </row>
    <row r="1161" spans="2:23">
      <c r="B1161" t="s">
        <v>3803</v>
      </c>
      <c r="C1161" s="18" t="s">
        <v>3802</v>
      </c>
      <c r="D1161" s="17">
        <v>40</v>
      </c>
      <c r="E1161" s="17">
        <v>0.44999999999999996</v>
      </c>
      <c r="F1161" s="17">
        <v>49430000</v>
      </c>
      <c r="G1161" s="17">
        <v>0.6</v>
      </c>
      <c r="H1161" s="17"/>
      <c r="I1161" s="17">
        <v>1</v>
      </c>
      <c r="J1161" s="17">
        <v>13</v>
      </c>
      <c r="K1161" s="17">
        <v>2</v>
      </c>
      <c r="L1161" s="17"/>
      <c r="M1161" s="17">
        <v>1</v>
      </c>
      <c r="N1161" s="17">
        <v>2</v>
      </c>
      <c r="O1161" s="17">
        <v>1</v>
      </c>
      <c r="P1161" s="17">
        <v>1</v>
      </c>
      <c r="Q1161" s="17">
        <v>1</v>
      </c>
      <c r="R1161" s="17">
        <v>1</v>
      </c>
      <c r="S1161" s="17"/>
      <c r="T1161" s="17">
        <v>54</v>
      </c>
      <c r="U1161" s="17">
        <v>2</v>
      </c>
      <c r="V1161" s="17">
        <v>4</v>
      </c>
      <c r="W1161" s="17">
        <v>1</v>
      </c>
    </row>
    <row r="1162" spans="2:23">
      <c r="B1162" t="s">
        <v>3806</v>
      </c>
      <c r="C1162" s="18" t="s">
        <v>3805</v>
      </c>
      <c r="D1162" s="17">
        <v>28</v>
      </c>
      <c r="E1162" s="17">
        <v>0.65</v>
      </c>
      <c r="F1162" s="17">
        <v>49070000</v>
      </c>
      <c r="G1162" s="17">
        <v>0.13999999999999999</v>
      </c>
      <c r="H1162" s="17"/>
      <c r="I1162" s="17">
        <v>1</v>
      </c>
      <c r="J1162" s="17">
        <v>1</v>
      </c>
      <c r="K1162" s="17">
        <v>7</v>
      </c>
      <c r="L1162" s="17"/>
      <c r="M1162" s="17">
        <v>5</v>
      </c>
      <c r="N1162" s="17">
        <v>8</v>
      </c>
      <c r="O1162" s="17">
        <v>1</v>
      </c>
      <c r="P1162" s="17">
        <v>1</v>
      </c>
      <c r="Q1162" s="17">
        <v>1</v>
      </c>
      <c r="R1162" s="17">
        <v>1</v>
      </c>
      <c r="S1162" s="17"/>
      <c r="T1162" s="17">
        <v>38</v>
      </c>
      <c r="U1162" s="17">
        <v>2</v>
      </c>
      <c r="V1162" s="17">
        <v>1</v>
      </c>
      <c r="W1162" s="17">
        <v>1</v>
      </c>
    </row>
    <row r="1163" spans="2:23">
      <c r="B1163" t="s">
        <v>3810</v>
      </c>
      <c r="C1163" s="18" t="s">
        <v>3809</v>
      </c>
      <c r="D1163" s="17">
        <v>64</v>
      </c>
      <c r="E1163" s="17">
        <v>0.48</v>
      </c>
      <c r="F1163" s="17">
        <v>48910000</v>
      </c>
      <c r="G1163" s="17">
        <v>0.2</v>
      </c>
      <c r="H1163" s="17"/>
      <c r="I1163" s="17">
        <v>1</v>
      </c>
      <c r="J1163" s="17">
        <v>13</v>
      </c>
      <c r="K1163" s="17">
        <v>1</v>
      </c>
      <c r="L1163" s="17"/>
      <c r="M1163" s="17">
        <v>1</v>
      </c>
      <c r="N1163" s="17">
        <v>5</v>
      </c>
      <c r="O1163" s="17">
        <v>1</v>
      </c>
      <c r="P1163" s="17">
        <v>1</v>
      </c>
      <c r="Q1163" s="17">
        <v>1</v>
      </c>
      <c r="R1163" s="17">
        <v>1</v>
      </c>
      <c r="S1163" s="17"/>
      <c r="T1163" s="17">
        <v>4</v>
      </c>
      <c r="U1163" s="17">
        <v>2</v>
      </c>
      <c r="V1163" s="17">
        <v>4</v>
      </c>
      <c r="W1163" s="17">
        <v>1</v>
      </c>
    </row>
    <row r="1164" spans="2:23">
      <c r="B1164" t="s">
        <v>3814</v>
      </c>
      <c r="C1164" s="18" t="s">
        <v>3813</v>
      </c>
      <c r="D1164" s="17">
        <v>7</v>
      </c>
      <c r="E1164" s="17">
        <v>0.52</v>
      </c>
      <c r="F1164" s="17">
        <v>48620000</v>
      </c>
      <c r="G1164" s="17">
        <v>0.21</v>
      </c>
      <c r="H1164" s="17"/>
      <c r="I1164" s="17">
        <v>1</v>
      </c>
      <c r="J1164" s="17">
        <v>11</v>
      </c>
      <c r="K1164" s="17">
        <v>1</v>
      </c>
      <c r="L1164" s="17"/>
      <c r="M1164" s="17">
        <v>1</v>
      </c>
      <c r="N1164" s="17">
        <v>2</v>
      </c>
      <c r="O1164" s="17">
        <v>1</v>
      </c>
      <c r="P1164" s="17">
        <v>1</v>
      </c>
      <c r="Q1164" s="17">
        <v>1</v>
      </c>
      <c r="R1164" s="17">
        <v>1</v>
      </c>
      <c r="S1164" s="17"/>
      <c r="T1164" s="17">
        <v>16</v>
      </c>
      <c r="U1164" s="17">
        <v>12</v>
      </c>
      <c r="V1164" s="17">
        <v>9</v>
      </c>
      <c r="W1164" s="17">
        <v>2</v>
      </c>
    </row>
    <row r="1165" spans="2:23">
      <c r="B1165" t="s">
        <v>3817</v>
      </c>
      <c r="C1165" s="18" t="s">
        <v>3816</v>
      </c>
      <c r="D1165" s="17">
        <v>50</v>
      </c>
      <c r="E1165" s="17">
        <v>0.44999999999999996</v>
      </c>
      <c r="F1165" s="17">
        <v>48510000</v>
      </c>
      <c r="G1165" s="17">
        <v>2.4299999999999997</v>
      </c>
      <c r="H1165" s="17"/>
      <c r="I1165" s="17">
        <v>1</v>
      </c>
      <c r="J1165" s="17">
        <v>13</v>
      </c>
      <c r="K1165" s="17">
        <v>2</v>
      </c>
      <c r="L1165" s="17"/>
      <c r="M1165" s="17">
        <v>1</v>
      </c>
      <c r="N1165" s="17">
        <v>2</v>
      </c>
      <c r="O1165" s="17">
        <v>1</v>
      </c>
      <c r="P1165" s="17">
        <v>1</v>
      </c>
      <c r="Q1165" s="17">
        <v>1</v>
      </c>
      <c r="R1165" s="17">
        <v>1</v>
      </c>
      <c r="S1165" s="17"/>
      <c r="T1165" s="17">
        <v>91</v>
      </c>
      <c r="U1165" s="17">
        <v>5</v>
      </c>
      <c r="V1165" s="17">
        <v>8</v>
      </c>
      <c r="W1165" s="17">
        <v>1</v>
      </c>
    </row>
    <row r="1166" spans="2:23">
      <c r="B1166" t="s">
        <v>3820</v>
      </c>
      <c r="C1166" s="18" t="s">
        <v>3819</v>
      </c>
      <c r="D1166" s="17">
        <v>5</v>
      </c>
      <c r="E1166" s="17">
        <v>0.43</v>
      </c>
      <c r="F1166" s="17">
        <v>48100000</v>
      </c>
      <c r="G1166" s="17">
        <v>0.1</v>
      </c>
      <c r="H1166" s="17"/>
      <c r="I1166" s="17">
        <v>2</v>
      </c>
      <c r="J1166" s="17">
        <v>17</v>
      </c>
      <c r="K1166" s="17">
        <v>1</v>
      </c>
      <c r="L1166" s="17"/>
      <c r="M1166" s="17">
        <v>3</v>
      </c>
      <c r="N1166" s="17">
        <v>12</v>
      </c>
      <c r="O1166" s="17">
        <v>7</v>
      </c>
      <c r="P1166" s="17">
        <v>1</v>
      </c>
      <c r="Q1166" s="17">
        <v>1</v>
      </c>
      <c r="R1166" s="17">
        <v>1</v>
      </c>
      <c r="S1166" s="17"/>
      <c r="T1166" s="17">
        <v>35</v>
      </c>
      <c r="U1166" s="17">
        <v>20</v>
      </c>
      <c r="V1166" s="17">
        <v>3</v>
      </c>
      <c r="W1166" s="17">
        <v>1</v>
      </c>
    </row>
    <row r="1167" spans="2:23">
      <c r="B1167" t="s">
        <v>3823</v>
      </c>
      <c r="C1167" s="18" t="s">
        <v>3822</v>
      </c>
      <c r="D1167" s="17">
        <v>45</v>
      </c>
      <c r="E1167" s="17">
        <v>0.59</v>
      </c>
      <c r="F1167" s="17">
        <v>48050000</v>
      </c>
      <c r="G1167" s="17">
        <v>0.48</v>
      </c>
      <c r="H1167" s="17"/>
      <c r="I1167" s="17">
        <v>1</v>
      </c>
      <c r="J1167" s="17">
        <v>13</v>
      </c>
      <c r="K1167" s="17">
        <v>2</v>
      </c>
      <c r="L1167" s="17"/>
      <c r="M1167" s="17">
        <v>1</v>
      </c>
      <c r="N1167" s="17">
        <v>2</v>
      </c>
      <c r="O1167" s="17">
        <v>1</v>
      </c>
      <c r="P1167" s="17">
        <v>1</v>
      </c>
      <c r="Q1167" s="17">
        <v>1</v>
      </c>
      <c r="R1167" s="17">
        <v>1</v>
      </c>
      <c r="S1167" s="17"/>
      <c r="T1167" s="17">
        <v>70</v>
      </c>
      <c r="U1167" s="17">
        <v>5</v>
      </c>
      <c r="V1167" s="17">
        <v>8</v>
      </c>
      <c r="W1167" s="17">
        <v>1</v>
      </c>
    </row>
    <row r="1168" spans="2:23">
      <c r="B1168" t="s">
        <v>3826</v>
      </c>
      <c r="C1168" s="18" t="s">
        <v>3825</v>
      </c>
      <c r="D1168" s="17">
        <v>4</v>
      </c>
      <c r="E1168" s="17">
        <v>0.75</v>
      </c>
      <c r="F1168" s="17">
        <v>47960000</v>
      </c>
      <c r="G1168" s="17">
        <v>0.35000000000000003</v>
      </c>
      <c r="H1168" s="17"/>
      <c r="I1168" s="17">
        <v>1</v>
      </c>
      <c r="J1168" s="17">
        <v>13</v>
      </c>
      <c r="K1168" s="17">
        <v>1</v>
      </c>
      <c r="L1168" s="17"/>
      <c r="M1168" s="17">
        <v>5</v>
      </c>
      <c r="N1168" s="17">
        <v>15</v>
      </c>
      <c r="O1168" s="17">
        <v>18</v>
      </c>
      <c r="P1168" s="17">
        <v>1</v>
      </c>
      <c r="Q1168" s="17">
        <v>1</v>
      </c>
      <c r="R1168" s="17">
        <v>1</v>
      </c>
      <c r="S1168" s="17"/>
      <c r="T1168" s="17">
        <v>15</v>
      </c>
      <c r="U1168" s="17">
        <v>5</v>
      </c>
      <c r="V1168" s="17">
        <v>2</v>
      </c>
      <c r="W1168" s="17">
        <v>1</v>
      </c>
    </row>
    <row r="1169" spans="2:23">
      <c r="B1169" t="s">
        <v>3829</v>
      </c>
      <c r="C1169" s="18" t="s">
        <v>3828</v>
      </c>
      <c r="D1169" s="17">
        <v>28</v>
      </c>
      <c r="E1169" s="17">
        <v>0.57999999999999996</v>
      </c>
      <c r="F1169" s="17">
        <v>47940000</v>
      </c>
      <c r="G1169" s="17">
        <v>0.15</v>
      </c>
      <c r="H1169" s="17"/>
      <c r="I1169" s="17">
        <v>1</v>
      </c>
      <c r="J1169" s="17">
        <v>13</v>
      </c>
      <c r="K1169" s="17">
        <v>4</v>
      </c>
      <c r="L1169" s="17"/>
      <c r="M1169" s="17">
        <v>5</v>
      </c>
      <c r="N1169" s="17">
        <v>7</v>
      </c>
      <c r="O1169" s="17">
        <v>1</v>
      </c>
      <c r="P1169" s="17">
        <v>1</v>
      </c>
      <c r="Q1169" s="17">
        <v>1</v>
      </c>
      <c r="R1169" s="17">
        <v>1</v>
      </c>
      <c r="S1169" s="17"/>
      <c r="T1169" s="17">
        <v>46</v>
      </c>
      <c r="U1169" s="17">
        <v>5</v>
      </c>
      <c r="V1169" s="17">
        <v>8</v>
      </c>
      <c r="W1169" s="17">
        <v>1</v>
      </c>
    </row>
    <row r="1170" spans="2:23">
      <c r="B1170" t="s">
        <v>3832</v>
      </c>
      <c r="C1170" s="18" t="s">
        <v>3831</v>
      </c>
      <c r="D1170" s="17">
        <v>7</v>
      </c>
      <c r="E1170" s="17">
        <v>0.6</v>
      </c>
      <c r="F1170" s="17">
        <v>47930000</v>
      </c>
      <c r="G1170" s="17">
        <v>0.2</v>
      </c>
      <c r="H1170" s="17"/>
      <c r="I1170" s="17">
        <v>1</v>
      </c>
      <c r="J1170" s="17">
        <v>5</v>
      </c>
      <c r="K1170" s="17">
        <v>3</v>
      </c>
      <c r="L1170" s="17"/>
      <c r="M1170" s="17">
        <v>1</v>
      </c>
      <c r="N1170" s="17">
        <v>1</v>
      </c>
      <c r="O1170" s="17">
        <v>1</v>
      </c>
      <c r="P1170" s="17">
        <v>1</v>
      </c>
      <c r="Q1170" s="17">
        <v>1</v>
      </c>
      <c r="R1170" s="17">
        <v>1</v>
      </c>
      <c r="S1170" s="17"/>
      <c r="T1170" s="17">
        <v>27</v>
      </c>
      <c r="U1170" s="17">
        <v>7</v>
      </c>
      <c r="V1170" s="17">
        <v>8</v>
      </c>
      <c r="W1170" s="17">
        <v>1</v>
      </c>
    </row>
    <row r="1171" spans="2:23">
      <c r="B1171" t="s">
        <v>3835</v>
      </c>
      <c r="C1171" s="18" t="s">
        <v>3834</v>
      </c>
      <c r="D1171" s="17">
        <v>41</v>
      </c>
      <c r="E1171" s="17">
        <v>1.03</v>
      </c>
      <c r="F1171" s="17">
        <v>47880000</v>
      </c>
      <c r="G1171" s="17">
        <v>0.13</v>
      </c>
      <c r="H1171" s="17"/>
      <c r="I1171" s="17">
        <v>1</v>
      </c>
      <c r="J1171" s="17">
        <v>11</v>
      </c>
      <c r="K1171" s="17">
        <v>4</v>
      </c>
      <c r="L1171" s="17"/>
      <c r="M1171" s="17">
        <v>1</v>
      </c>
      <c r="N1171" s="17">
        <v>1</v>
      </c>
      <c r="O1171" s="17">
        <v>3</v>
      </c>
      <c r="P1171" s="17">
        <v>1</v>
      </c>
      <c r="Q1171" s="17">
        <v>1</v>
      </c>
      <c r="R1171" s="17">
        <v>1</v>
      </c>
      <c r="S1171" s="17"/>
      <c r="T1171" s="17">
        <v>16</v>
      </c>
      <c r="U1171" s="17">
        <v>12</v>
      </c>
      <c r="V1171" s="17">
        <v>9</v>
      </c>
      <c r="W1171" s="17">
        <v>2</v>
      </c>
    </row>
    <row r="1172" spans="2:23">
      <c r="B1172" t="s">
        <v>3839</v>
      </c>
      <c r="C1172" s="18" t="s">
        <v>3838</v>
      </c>
      <c r="D1172" s="17">
        <v>2</v>
      </c>
      <c r="E1172" s="17">
        <v>0.1</v>
      </c>
      <c r="F1172" s="17">
        <v>47840000</v>
      </c>
      <c r="G1172" s="17">
        <v>0.33</v>
      </c>
      <c r="H1172" s="17"/>
      <c r="I1172" s="17">
        <v>2</v>
      </c>
      <c r="J1172" s="17">
        <v>32</v>
      </c>
      <c r="K1172" s="17">
        <v>1</v>
      </c>
      <c r="L1172" s="17"/>
      <c r="M1172" s="17">
        <v>3</v>
      </c>
      <c r="N1172" s="17">
        <v>3</v>
      </c>
      <c r="O1172" s="17">
        <v>7</v>
      </c>
      <c r="P1172" s="17">
        <v>1</v>
      </c>
      <c r="Q1172" s="17">
        <v>1</v>
      </c>
      <c r="R1172" s="17">
        <v>1</v>
      </c>
      <c r="S1172" s="17"/>
      <c r="T1172" s="17">
        <v>6</v>
      </c>
      <c r="U1172" s="17">
        <v>20</v>
      </c>
      <c r="V1172" s="17">
        <v>2</v>
      </c>
      <c r="W1172" s="17">
        <v>1</v>
      </c>
    </row>
    <row r="1173" spans="2:23">
      <c r="B1173" t="s">
        <v>3842</v>
      </c>
      <c r="C1173" s="18" t="s">
        <v>3841</v>
      </c>
      <c r="D1173" s="17">
        <v>28</v>
      </c>
      <c r="E1173" s="17">
        <v>0.66</v>
      </c>
      <c r="F1173" s="17">
        <v>47790000</v>
      </c>
      <c r="G1173" s="17">
        <v>0.70000000000000007</v>
      </c>
      <c r="H1173" s="17"/>
      <c r="I1173" s="17">
        <v>1</v>
      </c>
      <c r="J1173" s="17">
        <v>1</v>
      </c>
      <c r="K1173" s="17">
        <v>4</v>
      </c>
      <c r="L1173" s="17"/>
      <c r="M1173" s="17">
        <v>5</v>
      </c>
      <c r="N1173" s="17">
        <v>22</v>
      </c>
      <c r="O1173" s="17">
        <v>12</v>
      </c>
      <c r="P1173" s="17">
        <v>1</v>
      </c>
      <c r="Q1173" s="17">
        <v>1</v>
      </c>
      <c r="R1173" s="17">
        <v>1</v>
      </c>
      <c r="S1173" s="17"/>
      <c r="T1173" s="17">
        <v>46</v>
      </c>
      <c r="U1173" s="17">
        <v>2</v>
      </c>
      <c r="V1173" s="17">
        <v>1</v>
      </c>
      <c r="W1173" s="17">
        <v>1</v>
      </c>
    </row>
    <row r="1174" spans="2:23">
      <c r="B1174" t="s">
        <v>3845</v>
      </c>
      <c r="C1174" s="18" t="s">
        <v>3844</v>
      </c>
      <c r="D1174" s="17">
        <v>65</v>
      </c>
      <c r="E1174" s="17">
        <v>0.85000000000000009</v>
      </c>
      <c r="F1174" s="17">
        <v>47760000</v>
      </c>
      <c r="G1174" s="17">
        <v>0.54</v>
      </c>
      <c r="H1174" s="17"/>
      <c r="I1174" s="17">
        <v>1</v>
      </c>
      <c r="J1174" s="17">
        <v>14</v>
      </c>
      <c r="K1174" s="17">
        <v>1</v>
      </c>
      <c r="L1174" s="17"/>
      <c r="M1174" s="17">
        <v>5</v>
      </c>
      <c r="N1174" s="17">
        <v>15</v>
      </c>
      <c r="O1174" s="17">
        <v>8</v>
      </c>
      <c r="P1174" s="17">
        <v>1</v>
      </c>
      <c r="Q1174" s="17">
        <v>1</v>
      </c>
      <c r="R1174" s="17">
        <v>2</v>
      </c>
      <c r="S1174" s="17"/>
      <c r="T1174" s="17">
        <v>5</v>
      </c>
      <c r="U1174" s="17">
        <v>14</v>
      </c>
      <c r="V1174" s="17">
        <v>8</v>
      </c>
      <c r="W1174" s="17">
        <v>1</v>
      </c>
    </row>
    <row r="1175" spans="2:23">
      <c r="B1175" t="s">
        <v>3849</v>
      </c>
      <c r="C1175" s="18" t="s">
        <v>3848</v>
      </c>
      <c r="D1175" s="17">
        <v>40</v>
      </c>
      <c r="E1175" s="17">
        <v>0.5</v>
      </c>
      <c r="F1175" s="17">
        <v>47740000</v>
      </c>
      <c r="G1175" s="17">
        <v>0.26</v>
      </c>
      <c r="H1175" s="17"/>
      <c r="I1175" s="17">
        <v>1</v>
      </c>
      <c r="J1175" s="17">
        <v>13</v>
      </c>
      <c r="K1175" s="17">
        <v>1</v>
      </c>
      <c r="L1175" s="17"/>
      <c r="M1175" s="17">
        <v>5</v>
      </c>
      <c r="N1175" s="17">
        <v>8</v>
      </c>
      <c r="O1175" s="17">
        <v>1</v>
      </c>
      <c r="P1175" s="17">
        <v>1</v>
      </c>
      <c r="Q1175" s="17">
        <v>1</v>
      </c>
      <c r="R1175" s="17">
        <v>1</v>
      </c>
      <c r="S1175" s="17"/>
      <c r="T1175" s="17">
        <v>54</v>
      </c>
      <c r="U1175" s="17">
        <v>2</v>
      </c>
      <c r="V1175" s="17">
        <v>4</v>
      </c>
      <c r="W1175" s="17">
        <v>1</v>
      </c>
    </row>
    <row r="1176" spans="2:23">
      <c r="B1176" t="s">
        <v>3852</v>
      </c>
      <c r="C1176" s="18" t="s">
        <v>3851</v>
      </c>
      <c r="D1176" s="17">
        <v>66</v>
      </c>
      <c r="E1176" s="17">
        <v>0.85000000000000009</v>
      </c>
      <c r="F1176" s="17">
        <v>47590000</v>
      </c>
      <c r="G1176" s="17">
        <v>1.3299999999999998</v>
      </c>
      <c r="H1176" s="17"/>
      <c r="I1176" s="17">
        <v>1</v>
      </c>
      <c r="J1176" s="17">
        <v>12</v>
      </c>
      <c r="K1176" s="17">
        <v>1</v>
      </c>
      <c r="L1176" s="17"/>
      <c r="M1176" s="17">
        <v>5</v>
      </c>
      <c r="N1176" s="17">
        <v>15</v>
      </c>
      <c r="O1176" s="17">
        <v>8</v>
      </c>
      <c r="P1176" s="17">
        <v>1</v>
      </c>
      <c r="Q1176" s="17">
        <v>1</v>
      </c>
      <c r="R1176" s="17">
        <v>2</v>
      </c>
      <c r="S1176" s="17"/>
      <c r="T1176" s="17">
        <v>92</v>
      </c>
      <c r="U1176" s="17">
        <v>8</v>
      </c>
      <c r="V1176" s="17">
        <v>8</v>
      </c>
      <c r="W1176" s="17">
        <v>1</v>
      </c>
    </row>
    <row r="1177" spans="2:23">
      <c r="B1177" t="s">
        <v>3856</v>
      </c>
      <c r="C1177" s="18" t="s">
        <v>3855</v>
      </c>
      <c r="D1177" s="17">
        <v>2</v>
      </c>
      <c r="E1177" s="17">
        <v>0.25</v>
      </c>
      <c r="F1177" s="17">
        <v>47580000</v>
      </c>
      <c r="G1177" s="17">
        <v>0.09</v>
      </c>
      <c r="H1177" s="17"/>
      <c r="I1177" s="17">
        <v>2</v>
      </c>
      <c r="J1177" s="17">
        <v>11</v>
      </c>
      <c r="K1177" s="17">
        <v>1</v>
      </c>
      <c r="L1177" s="17"/>
      <c r="M1177" s="17">
        <v>10</v>
      </c>
      <c r="N1177" s="17">
        <v>3</v>
      </c>
      <c r="O1177" s="17">
        <v>6</v>
      </c>
      <c r="P1177" s="17">
        <v>1</v>
      </c>
      <c r="Q1177" s="17">
        <v>1</v>
      </c>
      <c r="R1177" s="17">
        <v>1</v>
      </c>
      <c r="S1177" s="17"/>
      <c r="T1177" s="17">
        <v>16</v>
      </c>
      <c r="U1177" s="17">
        <v>12</v>
      </c>
      <c r="V1177" s="17">
        <v>9</v>
      </c>
      <c r="W1177" s="17">
        <v>2</v>
      </c>
    </row>
    <row r="1178" spans="2:23">
      <c r="B1178" t="s">
        <v>3859</v>
      </c>
      <c r="C1178" s="18" t="s">
        <v>3858</v>
      </c>
      <c r="D1178" s="17">
        <v>14</v>
      </c>
      <c r="E1178" s="17">
        <v>0.18</v>
      </c>
      <c r="F1178" s="17">
        <v>47580000</v>
      </c>
      <c r="G1178" s="17">
        <v>0.05</v>
      </c>
      <c r="H1178" s="17"/>
      <c r="I1178" s="17">
        <v>2</v>
      </c>
      <c r="J1178" s="17">
        <v>11</v>
      </c>
      <c r="K1178" s="17">
        <v>1</v>
      </c>
      <c r="L1178" s="17"/>
      <c r="M1178" s="17">
        <v>2</v>
      </c>
      <c r="N1178" s="17">
        <v>3</v>
      </c>
      <c r="O1178" s="17">
        <v>13</v>
      </c>
      <c r="P1178" s="17">
        <v>1</v>
      </c>
      <c r="Q1178" s="17">
        <v>1</v>
      </c>
      <c r="R1178" s="17">
        <v>1</v>
      </c>
      <c r="S1178" s="17"/>
      <c r="T1178" s="17">
        <v>16</v>
      </c>
      <c r="U1178" s="17">
        <v>12</v>
      </c>
      <c r="V1178" s="17">
        <v>9</v>
      </c>
      <c r="W1178" s="17">
        <v>2</v>
      </c>
    </row>
    <row r="1179" spans="2:23">
      <c r="B1179" t="s">
        <v>3861</v>
      </c>
      <c r="C1179" s="18" t="s">
        <v>3860</v>
      </c>
      <c r="D1179" s="17">
        <v>2</v>
      </c>
      <c r="E1179" s="17">
        <v>0.59</v>
      </c>
      <c r="F1179" s="17">
        <v>47430000</v>
      </c>
      <c r="G1179" s="17">
        <v>0.25</v>
      </c>
      <c r="H1179" s="17"/>
      <c r="I1179" s="17">
        <v>1</v>
      </c>
      <c r="J1179" s="17">
        <v>1</v>
      </c>
      <c r="K1179" s="17">
        <v>6</v>
      </c>
      <c r="L1179" s="17"/>
      <c r="M1179" s="17">
        <v>1</v>
      </c>
      <c r="N1179" s="17">
        <v>5</v>
      </c>
      <c r="O1179" s="17">
        <v>1</v>
      </c>
      <c r="P1179" s="17">
        <v>1</v>
      </c>
      <c r="Q1179" s="17">
        <v>1</v>
      </c>
      <c r="R1179" s="17">
        <v>1</v>
      </c>
      <c r="S1179" s="17"/>
      <c r="T1179" s="17">
        <v>3</v>
      </c>
      <c r="U1179" s="17">
        <v>2</v>
      </c>
      <c r="V1179" s="17">
        <v>1</v>
      </c>
      <c r="W1179" s="17">
        <v>1</v>
      </c>
    </row>
    <row r="1180" spans="2:23">
      <c r="B1180" t="s">
        <v>3865</v>
      </c>
      <c r="C1180" s="18" t="s">
        <v>3864</v>
      </c>
      <c r="D1180" s="17">
        <v>20</v>
      </c>
      <c r="E1180" s="17">
        <v>0.65</v>
      </c>
      <c r="F1180" s="17">
        <v>47240000</v>
      </c>
      <c r="G1180" s="17">
        <v>0.22999999999999998</v>
      </c>
      <c r="H1180" s="17"/>
      <c r="I1180" s="17">
        <v>3</v>
      </c>
      <c r="J1180" s="17">
        <v>25</v>
      </c>
      <c r="K1180" s="17">
        <v>4</v>
      </c>
      <c r="L1180" s="17"/>
      <c r="M1180" s="17">
        <v>4</v>
      </c>
      <c r="N1180" s="17">
        <v>24</v>
      </c>
      <c r="O1180" s="17">
        <v>5</v>
      </c>
      <c r="P1180" s="17">
        <v>1</v>
      </c>
      <c r="Q1180" s="17">
        <v>1</v>
      </c>
      <c r="R1180" s="17">
        <v>2</v>
      </c>
      <c r="S1180" s="17"/>
      <c r="T1180" s="17">
        <v>45</v>
      </c>
      <c r="U1180" s="17">
        <v>16</v>
      </c>
      <c r="V1180" s="17">
        <v>13</v>
      </c>
      <c r="W1180" s="17">
        <v>1</v>
      </c>
    </row>
    <row r="1181" spans="2:23">
      <c r="B1181" t="s">
        <v>3868</v>
      </c>
      <c r="C1181" s="18" t="s">
        <v>3867</v>
      </c>
      <c r="D1181" s="17">
        <v>51</v>
      </c>
      <c r="E1181" s="17">
        <v>0.59</v>
      </c>
      <c r="F1181" s="17">
        <v>47090000</v>
      </c>
      <c r="G1181" s="17">
        <v>0.38999999999999996</v>
      </c>
      <c r="H1181" s="17"/>
      <c r="I1181" s="17">
        <v>1</v>
      </c>
      <c r="J1181" s="17">
        <v>13</v>
      </c>
      <c r="K1181" s="17">
        <v>3</v>
      </c>
      <c r="L1181" s="17"/>
      <c r="M1181" s="17">
        <v>1</v>
      </c>
      <c r="N1181" s="17">
        <v>2</v>
      </c>
      <c r="O1181" s="17">
        <v>1</v>
      </c>
      <c r="P1181" s="17">
        <v>1</v>
      </c>
      <c r="Q1181" s="17">
        <v>1</v>
      </c>
      <c r="R1181" s="17">
        <v>1</v>
      </c>
      <c r="S1181" s="17"/>
      <c r="T1181" s="17">
        <v>78</v>
      </c>
      <c r="U1181" s="17">
        <v>5</v>
      </c>
      <c r="V1181" s="17">
        <v>4</v>
      </c>
      <c r="W1181" s="17">
        <v>1</v>
      </c>
    </row>
    <row r="1182" spans="2:23">
      <c r="B1182" t="s">
        <v>3871</v>
      </c>
      <c r="C1182" s="18" t="s">
        <v>3870</v>
      </c>
      <c r="D1182" s="17">
        <v>15</v>
      </c>
      <c r="E1182" s="17">
        <v>1.31</v>
      </c>
      <c r="F1182" s="17">
        <v>47050000</v>
      </c>
      <c r="G1182" s="17">
        <v>0.18</v>
      </c>
      <c r="H1182" s="17"/>
      <c r="I1182" s="17">
        <v>3</v>
      </c>
      <c r="J1182" s="17">
        <v>20</v>
      </c>
      <c r="K1182" s="17">
        <v>4</v>
      </c>
      <c r="L1182" s="17"/>
      <c r="M1182" s="17">
        <v>11</v>
      </c>
      <c r="N1182" s="17">
        <v>37</v>
      </c>
      <c r="O1182" s="17">
        <v>39</v>
      </c>
      <c r="P1182" s="17">
        <v>1</v>
      </c>
      <c r="Q1182" s="17">
        <v>2</v>
      </c>
      <c r="R1182" s="17">
        <v>1</v>
      </c>
      <c r="S1182" s="17"/>
      <c r="T1182" s="17">
        <v>42</v>
      </c>
      <c r="U1182" s="17">
        <v>6</v>
      </c>
      <c r="V1182" s="17">
        <v>5</v>
      </c>
      <c r="W1182" s="17">
        <v>1</v>
      </c>
    </row>
    <row r="1183" spans="2:23">
      <c r="B1183" t="s">
        <v>3874</v>
      </c>
      <c r="C1183" s="18" t="s">
        <v>3873</v>
      </c>
      <c r="D1183" s="17">
        <v>2</v>
      </c>
      <c r="E1183" s="17">
        <v>0.64</v>
      </c>
      <c r="F1183" s="17">
        <v>46890000</v>
      </c>
      <c r="G1183" s="17">
        <v>0.28999999999999998</v>
      </c>
      <c r="H1183" s="17"/>
      <c r="I1183" s="17">
        <v>1</v>
      </c>
      <c r="J1183" s="17">
        <v>1</v>
      </c>
      <c r="K1183" s="17">
        <v>10</v>
      </c>
      <c r="L1183" s="17"/>
      <c r="M1183" s="17">
        <v>1</v>
      </c>
      <c r="N1183" s="17">
        <v>2</v>
      </c>
      <c r="O1183" s="17">
        <v>1</v>
      </c>
      <c r="P1183" s="17">
        <v>1</v>
      </c>
      <c r="Q1183" s="17">
        <v>1</v>
      </c>
      <c r="R1183" s="17">
        <v>1</v>
      </c>
      <c r="S1183" s="17"/>
      <c r="T1183" s="17">
        <v>3</v>
      </c>
      <c r="U1183" s="17">
        <v>2</v>
      </c>
      <c r="V1183" s="17">
        <v>1</v>
      </c>
      <c r="W1183" s="17">
        <v>1</v>
      </c>
    </row>
    <row r="1184" spans="2:23">
      <c r="B1184" t="s">
        <v>3878</v>
      </c>
      <c r="C1184" s="18" t="s">
        <v>3877</v>
      </c>
      <c r="D1184" s="17">
        <v>19</v>
      </c>
      <c r="E1184" s="17">
        <v>0.75</v>
      </c>
      <c r="F1184" s="17">
        <v>46620000</v>
      </c>
      <c r="G1184" s="17">
        <v>0.49</v>
      </c>
      <c r="H1184" s="17"/>
      <c r="I1184" s="17">
        <v>2</v>
      </c>
      <c r="J1184" s="17">
        <v>1</v>
      </c>
      <c r="K1184" s="17">
        <v>1</v>
      </c>
      <c r="L1184" s="17"/>
      <c r="M1184" s="17">
        <v>6</v>
      </c>
      <c r="N1184" s="17">
        <v>18</v>
      </c>
      <c r="O1184" s="17">
        <v>7</v>
      </c>
      <c r="P1184" s="17">
        <v>2</v>
      </c>
      <c r="Q1184" s="17">
        <v>1</v>
      </c>
      <c r="R1184" s="17">
        <v>2</v>
      </c>
      <c r="S1184" s="17"/>
      <c r="T1184" s="17">
        <v>86</v>
      </c>
      <c r="U1184" s="17">
        <v>6</v>
      </c>
      <c r="V1184" s="17">
        <v>5</v>
      </c>
      <c r="W1184" s="17">
        <v>1</v>
      </c>
    </row>
    <row r="1185" spans="2:23">
      <c r="B1185" t="s">
        <v>3881</v>
      </c>
      <c r="C1185" s="18" t="s">
        <v>3880</v>
      </c>
      <c r="D1185" s="17">
        <v>41</v>
      </c>
      <c r="E1185" s="17">
        <v>1.05</v>
      </c>
      <c r="F1185" s="17">
        <v>46600000</v>
      </c>
      <c r="G1185" s="17">
        <v>0.13</v>
      </c>
      <c r="H1185" s="17"/>
      <c r="I1185" s="17">
        <v>1</v>
      </c>
      <c r="J1185" s="17">
        <v>11</v>
      </c>
      <c r="K1185" s="17">
        <v>4</v>
      </c>
      <c r="L1185" s="17"/>
      <c r="M1185" s="17">
        <v>1</v>
      </c>
      <c r="N1185" s="17">
        <v>1</v>
      </c>
      <c r="O1185" s="17">
        <v>1</v>
      </c>
      <c r="P1185" s="17">
        <v>1</v>
      </c>
      <c r="Q1185" s="17">
        <v>1</v>
      </c>
      <c r="R1185" s="17">
        <v>1</v>
      </c>
      <c r="S1185" s="17"/>
      <c r="T1185" s="17">
        <v>16</v>
      </c>
      <c r="U1185" s="17">
        <v>12</v>
      </c>
      <c r="V1185" s="17">
        <v>9</v>
      </c>
      <c r="W1185" s="17">
        <v>2</v>
      </c>
    </row>
    <row r="1186" spans="2:23">
      <c r="B1186" t="s">
        <v>3884</v>
      </c>
      <c r="C1186" s="18" t="s">
        <v>3883</v>
      </c>
      <c r="D1186" s="17">
        <v>2</v>
      </c>
      <c r="E1186" s="17">
        <v>0.53</v>
      </c>
      <c r="F1186" s="17">
        <v>46450000</v>
      </c>
      <c r="G1186" s="17">
        <v>0.22999999999999998</v>
      </c>
      <c r="H1186" s="17"/>
      <c r="I1186" s="17">
        <v>1</v>
      </c>
      <c r="J1186" s="17">
        <v>1</v>
      </c>
      <c r="K1186" s="17">
        <v>6</v>
      </c>
      <c r="L1186" s="17"/>
      <c r="M1186" s="17">
        <v>1</v>
      </c>
      <c r="N1186" s="17">
        <v>2</v>
      </c>
      <c r="O1186" s="17">
        <v>1</v>
      </c>
      <c r="P1186" s="17">
        <v>1</v>
      </c>
      <c r="Q1186" s="17">
        <v>1</v>
      </c>
      <c r="R1186" s="17">
        <v>1</v>
      </c>
      <c r="S1186" s="17"/>
      <c r="T1186" s="17">
        <v>3</v>
      </c>
      <c r="U1186" s="17">
        <v>2</v>
      </c>
      <c r="V1186" s="17">
        <v>1</v>
      </c>
      <c r="W1186" s="17">
        <v>1</v>
      </c>
    </row>
    <row r="1187" spans="2:23">
      <c r="B1187" t="s">
        <v>3888</v>
      </c>
      <c r="C1187" s="18" t="s">
        <v>3887</v>
      </c>
      <c r="D1187" s="17">
        <v>4</v>
      </c>
      <c r="E1187" s="17">
        <v>0.22</v>
      </c>
      <c r="F1187" s="17">
        <v>46280000</v>
      </c>
      <c r="G1187" s="17">
        <v>0.28999999999999998</v>
      </c>
      <c r="H1187" s="17"/>
      <c r="I1187" s="17">
        <v>2</v>
      </c>
      <c r="J1187" s="17">
        <v>12</v>
      </c>
      <c r="K1187" s="17">
        <v>1</v>
      </c>
      <c r="L1187" s="17"/>
      <c r="M1187" s="17">
        <v>3</v>
      </c>
      <c r="N1187" s="17">
        <v>3</v>
      </c>
      <c r="O1187" s="17">
        <v>7</v>
      </c>
      <c r="P1187" s="17">
        <v>1</v>
      </c>
      <c r="Q1187" s="17">
        <v>1</v>
      </c>
      <c r="R1187" s="17">
        <v>1</v>
      </c>
      <c r="S1187" s="17"/>
      <c r="T1187" s="17">
        <v>32</v>
      </c>
      <c r="U1187" s="17">
        <v>8</v>
      </c>
      <c r="V1187" s="17">
        <v>11</v>
      </c>
      <c r="W1187" s="17">
        <v>1</v>
      </c>
    </row>
    <row r="1188" spans="2:23">
      <c r="B1188" t="s">
        <v>3891</v>
      </c>
      <c r="C1188" s="18" t="s">
        <v>3890</v>
      </c>
      <c r="D1188" s="17">
        <v>13</v>
      </c>
      <c r="E1188" s="17">
        <v>0.22</v>
      </c>
      <c r="F1188" s="17">
        <v>45910000</v>
      </c>
      <c r="G1188" s="17">
        <v>0.19</v>
      </c>
      <c r="H1188" s="17"/>
      <c r="I1188" s="17">
        <v>2</v>
      </c>
      <c r="J1188" s="17">
        <v>12</v>
      </c>
      <c r="K1188" s="17">
        <v>1</v>
      </c>
      <c r="L1188" s="17"/>
      <c r="M1188" s="17">
        <v>3</v>
      </c>
      <c r="N1188" s="17">
        <v>3</v>
      </c>
      <c r="O1188" s="17">
        <v>7</v>
      </c>
      <c r="P1188" s="17">
        <v>1</v>
      </c>
      <c r="Q1188" s="17">
        <v>1</v>
      </c>
      <c r="R1188" s="17">
        <v>1</v>
      </c>
      <c r="S1188" s="17"/>
      <c r="T1188" s="17">
        <v>29</v>
      </c>
      <c r="U1188" s="17">
        <v>2</v>
      </c>
      <c r="V1188" s="17">
        <v>9</v>
      </c>
      <c r="W1188" s="17">
        <v>1</v>
      </c>
    </row>
    <row r="1189" spans="2:23">
      <c r="B1189" t="s">
        <v>3894</v>
      </c>
      <c r="C1189" s="18" t="s">
        <v>3893</v>
      </c>
      <c r="D1189" s="17">
        <v>21</v>
      </c>
      <c r="E1189" s="17">
        <v>1.0999999999999999</v>
      </c>
      <c r="F1189" s="17">
        <v>45630000</v>
      </c>
      <c r="G1189" s="17">
        <v>0.28999999999999998</v>
      </c>
      <c r="H1189" s="17"/>
      <c r="I1189" s="17">
        <v>1</v>
      </c>
      <c r="J1189" s="17">
        <v>1</v>
      </c>
      <c r="K1189" s="17">
        <v>1</v>
      </c>
      <c r="L1189" s="17"/>
      <c r="M1189" s="17">
        <v>5</v>
      </c>
      <c r="N1189" s="17">
        <v>14</v>
      </c>
      <c r="O1189" s="17">
        <v>28</v>
      </c>
      <c r="P1189" s="17">
        <v>2</v>
      </c>
      <c r="Q1189" s="17">
        <v>1</v>
      </c>
      <c r="R1189" s="17">
        <v>1</v>
      </c>
      <c r="S1189" s="17"/>
      <c r="T1189" s="17">
        <v>5</v>
      </c>
      <c r="U1189" s="17">
        <v>2</v>
      </c>
      <c r="V1189" s="17">
        <v>1</v>
      </c>
      <c r="W1189" s="17">
        <v>1</v>
      </c>
    </row>
    <row r="1190" spans="2:23">
      <c r="B1190" t="s">
        <v>3898</v>
      </c>
      <c r="C1190" s="18" t="s">
        <v>3897</v>
      </c>
      <c r="D1190" s="17">
        <v>16</v>
      </c>
      <c r="E1190" s="17">
        <v>0.44999999999999996</v>
      </c>
      <c r="F1190" s="17">
        <v>45610000</v>
      </c>
      <c r="G1190" s="17">
        <v>0.16999999999999998</v>
      </c>
      <c r="H1190" s="17"/>
      <c r="I1190" s="17">
        <v>1</v>
      </c>
      <c r="J1190" s="17">
        <v>28</v>
      </c>
      <c r="K1190" s="17">
        <v>1</v>
      </c>
      <c r="L1190" s="17"/>
      <c r="M1190" s="17">
        <v>1</v>
      </c>
      <c r="N1190" s="17">
        <v>2</v>
      </c>
      <c r="O1190" s="17">
        <v>1</v>
      </c>
      <c r="P1190" s="17">
        <v>1</v>
      </c>
      <c r="Q1190" s="17">
        <v>1</v>
      </c>
      <c r="R1190" s="17">
        <v>1</v>
      </c>
      <c r="S1190" s="17"/>
      <c r="T1190" s="17">
        <v>24</v>
      </c>
      <c r="U1190" s="17">
        <v>1</v>
      </c>
      <c r="V1190" s="17">
        <v>8</v>
      </c>
      <c r="W1190" s="17">
        <v>1</v>
      </c>
    </row>
    <row r="1191" spans="2:23">
      <c r="B1191" t="s">
        <v>3901</v>
      </c>
      <c r="C1191" s="18" t="s">
        <v>3900</v>
      </c>
      <c r="D1191" s="17">
        <v>1</v>
      </c>
      <c r="E1191" s="17">
        <v>0.3</v>
      </c>
      <c r="F1191" s="17">
        <v>45170000</v>
      </c>
      <c r="G1191" s="17">
        <v>0.48</v>
      </c>
      <c r="H1191" s="17"/>
      <c r="I1191" s="17">
        <v>2</v>
      </c>
      <c r="J1191" s="17">
        <v>1</v>
      </c>
      <c r="K1191" s="17">
        <v>1</v>
      </c>
      <c r="L1191" s="17"/>
      <c r="M1191" s="17">
        <v>3</v>
      </c>
      <c r="N1191" s="17">
        <v>16</v>
      </c>
      <c r="O1191" s="17">
        <v>2</v>
      </c>
      <c r="P1191" s="17">
        <v>1</v>
      </c>
      <c r="Q1191" s="17">
        <v>1</v>
      </c>
      <c r="R1191" s="17">
        <v>1</v>
      </c>
      <c r="S1191" s="17"/>
      <c r="T1191" s="17">
        <v>18</v>
      </c>
      <c r="U1191" s="17">
        <v>29</v>
      </c>
      <c r="V1191" s="17">
        <v>3</v>
      </c>
      <c r="W1191" s="17">
        <v>1</v>
      </c>
    </row>
    <row r="1192" spans="2:23">
      <c r="B1192" t="s">
        <v>3904</v>
      </c>
      <c r="C1192" s="18" t="s">
        <v>3903</v>
      </c>
      <c r="D1192" s="17">
        <v>16</v>
      </c>
      <c r="E1192" s="17">
        <v>0.25</v>
      </c>
      <c r="F1192" s="17">
        <v>45070000</v>
      </c>
      <c r="G1192" s="17">
        <v>0.13</v>
      </c>
      <c r="H1192" s="17"/>
      <c r="I1192" s="17">
        <v>1</v>
      </c>
      <c r="J1192" s="17">
        <v>13</v>
      </c>
      <c r="K1192" s="17">
        <v>6</v>
      </c>
      <c r="L1192" s="17"/>
      <c r="M1192" s="17">
        <v>1</v>
      </c>
      <c r="N1192" s="17">
        <v>2</v>
      </c>
      <c r="O1192" s="17">
        <v>1</v>
      </c>
      <c r="P1192" s="17">
        <v>1</v>
      </c>
      <c r="Q1192" s="17">
        <v>1</v>
      </c>
      <c r="R1192" s="17">
        <v>1</v>
      </c>
      <c r="S1192" s="17"/>
      <c r="T1192" s="17">
        <v>24</v>
      </c>
      <c r="U1192" s="17">
        <v>2</v>
      </c>
      <c r="V1192" s="17">
        <v>2</v>
      </c>
      <c r="W1192" s="17">
        <v>1</v>
      </c>
    </row>
    <row r="1193" spans="2:23">
      <c r="B1193" t="s">
        <v>3907</v>
      </c>
      <c r="C1193" s="18" t="s">
        <v>3906</v>
      </c>
      <c r="D1193" s="17">
        <v>8</v>
      </c>
      <c r="E1193" s="17">
        <v>0.48</v>
      </c>
      <c r="F1193" s="17">
        <v>44880000</v>
      </c>
      <c r="G1193" s="17">
        <v>0.11</v>
      </c>
      <c r="H1193" s="17"/>
      <c r="I1193" s="17">
        <v>1</v>
      </c>
      <c r="J1193" s="17">
        <v>5</v>
      </c>
      <c r="K1193" s="17">
        <v>7</v>
      </c>
      <c r="L1193" s="17"/>
      <c r="M1193" s="17">
        <v>1</v>
      </c>
      <c r="N1193" s="17">
        <v>2</v>
      </c>
      <c r="O1193" s="17">
        <v>1</v>
      </c>
      <c r="P1193" s="17">
        <v>1</v>
      </c>
      <c r="Q1193" s="17">
        <v>1</v>
      </c>
      <c r="R1193" s="17">
        <v>1</v>
      </c>
      <c r="S1193" s="17"/>
      <c r="T1193" s="17">
        <v>14</v>
      </c>
      <c r="U1193" s="17">
        <v>7</v>
      </c>
      <c r="V1193" s="17">
        <v>7</v>
      </c>
      <c r="W1193" s="17">
        <v>1</v>
      </c>
    </row>
    <row r="1194" spans="2:23">
      <c r="B1194" t="s">
        <v>3910</v>
      </c>
      <c r="C1194" s="18" t="s">
        <v>3909</v>
      </c>
      <c r="D1194" s="17">
        <v>2</v>
      </c>
      <c r="E1194" s="17">
        <v>0.22</v>
      </c>
      <c r="F1194" s="17">
        <v>44870000</v>
      </c>
      <c r="G1194" s="17">
        <v>1.23</v>
      </c>
      <c r="H1194" s="17"/>
      <c r="I1194" s="17">
        <v>1</v>
      </c>
      <c r="J1194" s="17">
        <v>12</v>
      </c>
      <c r="K1194" s="17">
        <v>5</v>
      </c>
      <c r="L1194" s="17"/>
      <c r="M1194" s="17">
        <v>1</v>
      </c>
      <c r="N1194" s="17">
        <v>2</v>
      </c>
      <c r="O1194" s="17">
        <v>1</v>
      </c>
      <c r="P1194" s="17">
        <v>1</v>
      </c>
      <c r="Q1194" s="17">
        <v>1</v>
      </c>
      <c r="R1194" s="17">
        <v>1</v>
      </c>
      <c r="S1194" s="17"/>
      <c r="T1194" s="17">
        <v>17</v>
      </c>
      <c r="U1194" s="17">
        <v>8</v>
      </c>
      <c r="V1194" s="17">
        <v>7</v>
      </c>
      <c r="W1194" s="17">
        <v>1</v>
      </c>
    </row>
    <row r="1195" spans="2:23">
      <c r="B1195" t="s">
        <v>3913</v>
      </c>
      <c r="C1195" s="18" t="s">
        <v>3912</v>
      </c>
      <c r="D1195" s="17">
        <v>44</v>
      </c>
      <c r="E1195" s="17">
        <v>0.61</v>
      </c>
      <c r="F1195" s="17">
        <v>44750000</v>
      </c>
      <c r="G1195" s="17">
        <v>0.57999999999999996</v>
      </c>
      <c r="H1195" s="17"/>
      <c r="I1195" s="17">
        <v>1</v>
      </c>
      <c r="J1195" s="17">
        <v>19</v>
      </c>
      <c r="K1195" s="17">
        <v>4</v>
      </c>
      <c r="L1195" s="17"/>
      <c r="M1195" s="17">
        <v>1</v>
      </c>
      <c r="N1195" s="17">
        <v>1</v>
      </c>
      <c r="O1195" s="17">
        <v>1</v>
      </c>
      <c r="P1195" s="17">
        <v>1</v>
      </c>
      <c r="Q1195" s="17">
        <v>1</v>
      </c>
      <c r="R1195" s="17">
        <v>1</v>
      </c>
      <c r="S1195" s="17"/>
      <c r="T1195" s="17">
        <v>93</v>
      </c>
      <c r="U1195" s="17">
        <v>22</v>
      </c>
      <c r="V1195" s="17">
        <v>8</v>
      </c>
      <c r="W1195" s="17">
        <v>1</v>
      </c>
    </row>
    <row r="1196" spans="2:23">
      <c r="B1196" t="s">
        <v>3916</v>
      </c>
      <c r="C1196" s="18" t="s">
        <v>3915</v>
      </c>
      <c r="D1196" s="17">
        <v>45</v>
      </c>
      <c r="E1196" s="17">
        <v>0.3</v>
      </c>
      <c r="F1196" s="17">
        <v>44720000</v>
      </c>
      <c r="G1196" s="17">
        <v>0.22</v>
      </c>
      <c r="H1196" s="17"/>
      <c r="I1196" s="17">
        <v>4</v>
      </c>
      <c r="J1196" s="17">
        <v>13</v>
      </c>
      <c r="K1196" s="17">
        <v>4</v>
      </c>
      <c r="L1196" s="17"/>
      <c r="M1196" s="17">
        <v>13</v>
      </c>
      <c r="N1196" s="17">
        <v>31</v>
      </c>
      <c r="O1196" s="17">
        <v>62</v>
      </c>
      <c r="P1196" s="17">
        <v>1</v>
      </c>
      <c r="Q1196" s="17">
        <v>1</v>
      </c>
      <c r="R1196" s="17">
        <v>1</v>
      </c>
      <c r="S1196" s="17"/>
      <c r="T1196" s="17">
        <v>70</v>
      </c>
      <c r="U1196" s="17">
        <v>12</v>
      </c>
      <c r="V1196" s="17">
        <v>9</v>
      </c>
      <c r="W1196" s="17">
        <v>1</v>
      </c>
    </row>
    <row r="1197" spans="2:23">
      <c r="B1197" t="s">
        <v>3919</v>
      </c>
      <c r="C1197" s="18" t="s">
        <v>3918</v>
      </c>
      <c r="D1197" s="17">
        <v>14</v>
      </c>
      <c r="E1197" s="17">
        <v>0.49</v>
      </c>
      <c r="F1197" s="17">
        <v>44590000</v>
      </c>
      <c r="G1197" s="17">
        <v>0.77</v>
      </c>
      <c r="H1197" s="17"/>
      <c r="I1197" s="17">
        <v>1</v>
      </c>
      <c r="J1197" s="17">
        <v>22</v>
      </c>
      <c r="K1197" s="17">
        <v>2</v>
      </c>
      <c r="L1197" s="17"/>
      <c r="M1197" s="17">
        <v>1</v>
      </c>
      <c r="N1197" s="17">
        <v>2</v>
      </c>
      <c r="O1197" s="17">
        <v>1</v>
      </c>
      <c r="P1197" s="17">
        <v>1</v>
      </c>
      <c r="Q1197" s="17">
        <v>1</v>
      </c>
      <c r="R1197" s="17">
        <v>1</v>
      </c>
      <c r="S1197" s="17"/>
      <c r="T1197" s="17">
        <v>4</v>
      </c>
      <c r="U1197" s="17">
        <v>5</v>
      </c>
      <c r="V1197" s="17">
        <v>10</v>
      </c>
      <c r="W1197" s="17">
        <v>1</v>
      </c>
    </row>
    <row r="1198" spans="2:23">
      <c r="B1198" t="s">
        <v>3922</v>
      </c>
      <c r="C1198" s="18" t="s">
        <v>3921</v>
      </c>
      <c r="D1198" s="17">
        <v>15</v>
      </c>
      <c r="E1198" s="17">
        <v>0.86999999999999988</v>
      </c>
      <c r="F1198" s="17">
        <v>44350000</v>
      </c>
      <c r="G1198" s="17">
        <v>0.12</v>
      </c>
      <c r="H1198" s="17"/>
      <c r="I1198" s="17">
        <v>4</v>
      </c>
      <c r="J1198" s="17">
        <v>1</v>
      </c>
      <c r="K1198" s="17">
        <v>1</v>
      </c>
      <c r="L1198" s="17"/>
      <c r="M1198" s="17">
        <v>12</v>
      </c>
      <c r="N1198" s="17">
        <v>29</v>
      </c>
      <c r="O1198" s="17">
        <v>56</v>
      </c>
      <c r="P1198" s="17">
        <v>1</v>
      </c>
      <c r="Q1198" s="17">
        <v>1</v>
      </c>
      <c r="R1198" s="17">
        <v>1</v>
      </c>
      <c r="S1198" s="17"/>
      <c r="T1198" s="17">
        <v>1</v>
      </c>
      <c r="U1198" s="17">
        <v>6</v>
      </c>
      <c r="V1198" s="17">
        <v>5</v>
      </c>
      <c r="W1198" s="17">
        <v>1</v>
      </c>
    </row>
    <row r="1199" spans="2:23">
      <c r="B1199" t="s">
        <v>3925</v>
      </c>
      <c r="C1199" s="18" t="s">
        <v>3924</v>
      </c>
      <c r="D1199" s="17">
        <v>4</v>
      </c>
      <c r="E1199" s="17">
        <v>0.28999999999999998</v>
      </c>
      <c r="F1199" s="17">
        <v>44260000</v>
      </c>
      <c r="G1199" s="17">
        <v>0.3</v>
      </c>
      <c r="H1199" s="17"/>
      <c r="I1199" s="17">
        <v>1</v>
      </c>
      <c r="J1199" s="17">
        <v>1</v>
      </c>
      <c r="K1199" s="17">
        <v>1</v>
      </c>
      <c r="L1199" s="17"/>
      <c r="M1199" s="17">
        <v>5</v>
      </c>
      <c r="N1199" s="17">
        <v>22</v>
      </c>
      <c r="O1199" s="17">
        <v>1</v>
      </c>
      <c r="P1199" s="17">
        <v>1</v>
      </c>
      <c r="Q1199" s="17">
        <v>1</v>
      </c>
      <c r="R1199" s="17">
        <v>1</v>
      </c>
      <c r="S1199" s="17"/>
      <c r="T1199" s="17">
        <v>1</v>
      </c>
      <c r="U1199" s="17">
        <v>1</v>
      </c>
      <c r="V1199" s="17">
        <v>1</v>
      </c>
      <c r="W1199" s="17">
        <v>1</v>
      </c>
    </row>
    <row r="1200" spans="2:23">
      <c r="B1200" t="s">
        <v>3928</v>
      </c>
      <c r="C1200" s="18" t="s">
        <v>3927</v>
      </c>
      <c r="D1200" s="17">
        <v>15</v>
      </c>
      <c r="E1200" s="17">
        <v>0.95</v>
      </c>
      <c r="F1200" s="17">
        <v>43740000</v>
      </c>
      <c r="G1200" s="17">
        <v>0.25</v>
      </c>
      <c r="H1200" s="17"/>
      <c r="I1200" s="17">
        <v>2</v>
      </c>
      <c r="J1200" s="17">
        <v>1</v>
      </c>
      <c r="K1200" s="17">
        <v>1</v>
      </c>
      <c r="L1200" s="17"/>
      <c r="M1200" s="17">
        <v>6</v>
      </c>
      <c r="N1200" s="17">
        <v>18</v>
      </c>
      <c r="O1200" s="17">
        <v>9</v>
      </c>
      <c r="P1200" s="17">
        <v>1</v>
      </c>
      <c r="Q1200" s="17">
        <v>2</v>
      </c>
      <c r="R1200" s="17">
        <v>1</v>
      </c>
      <c r="S1200" s="17"/>
      <c r="T1200" s="17">
        <v>12</v>
      </c>
      <c r="U1200" s="17">
        <v>4</v>
      </c>
      <c r="V1200" s="17">
        <v>3</v>
      </c>
      <c r="W1200" s="17">
        <v>1</v>
      </c>
    </row>
    <row r="1201" spans="2:23">
      <c r="B1201" t="s">
        <v>3931</v>
      </c>
      <c r="C1201" s="18" t="s">
        <v>3930</v>
      </c>
      <c r="D1201" s="17">
        <v>15</v>
      </c>
      <c r="E1201" s="17">
        <v>0.95</v>
      </c>
      <c r="F1201" s="17">
        <v>43670000</v>
      </c>
      <c r="G1201" s="17">
        <v>0.53</v>
      </c>
      <c r="H1201" s="17"/>
      <c r="I1201" s="17">
        <v>1</v>
      </c>
      <c r="J1201" s="17">
        <v>1</v>
      </c>
      <c r="K1201" s="17">
        <v>1</v>
      </c>
      <c r="L1201" s="17"/>
      <c r="M1201" s="17">
        <v>5</v>
      </c>
      <c r="N1201" s="17">
        <v>14</v>
      </c>
      <c r="O1201" s="17">
        <v>28</v>
      </c>
      <c r="P1201" s="17">
        <v>1</v>
      </c>
      <c r="Q1201" s="17">
        <v>2</v>
      </c>
      <c r="R1201" s="17">
        <v>1</v>
      </c>
      <c r="S1201" s="17"/>
      <c r="T1201" s="17">
        <v>10</v>
      </c>
      <c r="U1201" s="17">
        <v>2</v>
      </c>
      <c r="V1201" s="17">
        <v>1</v>
      </c>
      <c r="W1201" s="17">
        <v>1</v>
      </c>
    </row>
    <row r="1202" spans="2:23">
      <c r="B1202" t="s">
        <v>3934</v>
      </c>
      <c r="C1202" s="18" t="s">
        <v>3933</v>
      </c>
      <c r="D1202" s="17">
        <v>15</v>
      </c>
      <c r="E1202" s="17">
        <v>0.95</v>
      </c>
      <c r="F1202" s="17">
        <v>43430000</v>
      </c>
      <c r="G1202" s="17">
        <v>0.22</v>
      </c>
      <c r="H1202" s="17"/>
      <c r="I1202" s="17">
        <v>1</v>
      </c>
      <c r="J1202" s="17">
        <v>2</v>
      </c>
      <c r="K1202" s="17">
        <v>1</v>
      </c>
      <c r="L1202" s="17"/>
      <c r="M1202" s="17">
        <v>5</v>
      </c>
      <c r="N1202" s="17">
        <v>13</v>
      </c>
      <c r="O1202" s="17">
        <v>10</v>
      </c>
      <c r="P1202" s="17">
        <v>2</v>
      </c>
      <c r="Q1202" s="17">
        <v>1</v>
      </c>
      <c r="R1202" s="17">
        <v>1</v>
      </c>
      <c r="S1202" s="17"/>
      <c r="T1202" s="17">
        <v>5</v>
      </c>
      <c r="U1202" s="17">
        <v>3</v>
      </c>
      <c r="V1202" s="17">
        <v>1</v>
      </c>
      <c r="W1202" s="17">
        <v>1</v>
      </c>
    </row>
    <row r="1203" spans="2:23">
      <c r="B1203" t="s">
        <v>3937</v>
      </c>
      <c r="C1203" s="18" t="s">
        <v>3936</v>
      </c>
      <c r="D1203" s="17">
        <v>21</v>
      </c>
      <c r="E1203" s="17">
        <v>1.0999999999999999</v>
      </c>
      <c r="F1203" s="17">
        <v>43340000</v>
      </c>
      <c r="G1203" s="17">
        <v>0.12</v>
      </c>
      <c r="H1203" s="17"/>
      <c r="I1203" s="17">
        <v>1</v>
      </c>
      <c r="J1203" s="17">
        <v>2</v>
      </c>
      <c r="K1203" s="17">
        <v>7</v>
      </c>
      <c r="L1203" s="17"/>
      <c r="M1203" s="17">
        <v>1</v>
      </c>
      <c r="N1203" s="17">
        <v>1</v>
      </c>
      <c r="O1203" s="17">
        <v>1</v>
      </c>
      <c r="P1203" s="17">
        <v>2</v>
      </c>
      <c r="Q1203" s="17">
        <v>1</v>
      </c>
      <c r="R1203" s="17">
        <v>1</v>
      </c>
      <c r="S1203" s="17"/>
      <c r="T1203" s="17">
        <v>4</v>
      </c>
      <c r="U1203" s="17">
        <v>15</v>
      </c>
      <c r="V1203" s="17">
        <v>1</v>
      </c>
      <c r="W1203" s="17">
        <v>1</v>
      </c>
    </row>
    <row r="1204" spans="2:23">
      <c r="B1204" t="s">
        <v>3941</v>
      </c>
      <c r="C1204" s="18" t="s">
        <v>3940</v>
      </c>
      <c r="D1204" s="17">
        <v>16</v>
      </c>
      <c r="E1204" s="17">
        <v>0.25</v>
      </c>
      <c r="F1204" s="17">
        <v>43220000</v>
      </c>
      <c r="G1204" s="17">
        <v>0.13</v>
      </c>
      <c r="H1204" s="17"/>
      <c r="I1204" s="17">
        <v>1</v>
      </c>
      <c r="J1204" s="17">
        <v>13</v>
      </c>
      <c r="K1204" s="17">
        <v>7</v>
      </c>
      <c r="L1204" s="17"/>
      <c r="M1204" s="17">
        <v>1</v>
      </c>
      <c r="N1204" s="17">
        <v>2</v>
      </c>
      <c r="O1204" s="17">
        <v>1</v>
      </c>
      <c r="P1204" s="17">
        <v>1</v>
      </c>
      <c r="Q1204" s="17">
        <v>1</v>
      </c>
      <c r="R1204" s="17">
        <v>1</v>
      </c>
      <c r="S1204" s="17"/>
      <c r="T1204" s="17">
        <v>24</v>
      </c>
      <c r="U1204" s="17">
        <v>2</v>
      </c>
      <c r="V1204" s="17">
        <v>2</v>
      </c>
      <c r="W1204" s="17">
        <v>1</v>
      </c>
    </row>
    <row r="1205" spans="2:23">
      <c r="B1205" t="s">
        <v>3944</v>
      </c>
      <c r="C1205" s="18" t="s">
        <v>3943</v>
      </c>
      <c r="D1205" s="17">
        <v>4</v>
      </c>
      <c r="E1205" s="17">
        <v>0.8</v>
      </c>
      <c r="F1205" s="17">
        <v>43170000</v>
      </c>
      <c r="G1205" s="17">
        <v>0.24</v>
      </c>
      <c r="H1205" s="17"/>
      <c r="I1205" s="17">
        <v>4</v>
      </c>
      <c r="J1205" s="17">
        <v>12</v>
      </c>
      <c r="K1205" s="17">
        <v>2</v>
      </c>
      <c r="L1205" s="17"/>
      <c r="M1205" s="17">
        <v>13</v>
      </c>
      <c r="N1205" s="17">
        <v>41</v>
      </c>
      <c r="O1205" s="17">
        <v>74</v>
      </c>
      <c r="P1205" s="17">
        <v>1</v>
      </c>
      <c r="Q1205" s="17">
        <v>1</v>
      </c>
      <c r="R1205" s="17">
        <v>1</v>
      </c>
      <c r="S1205" s="17"/>
      <c r="T1205" s="17">
        <v>19</v>
      </c>
      <c r="U1205" s="17">
        <v>30</v>
      </c>
      <c r="V1205" s="17">
        <v>8</v>
      </c>
      <c r="W1205" s="17">
        <v>1</v>
      </c>
    </row>
    <row r="1206" spans="2:23">
      <c r="B1206" t="s">
        <v>3947</v>
      </c>
      <c r="C1206" s="18" t="s">
        <v>3946</v>
      </c>
      <c r="D1206" s="17">
        <v>15</v>
      </c>
      <c r="E1206" s="17">
        <v>0.95</v>
      </c>
      <c r="F1206" s="17">
        <v>42950000</v>
      </c>
      <c r="G1206" s="17">
        <v>0.16999999999999998</v>
      </c>
      <c r="H1206" s="17"/>
      <c r="I1206" s="17">
        <v>1</v>
      </c>
      <c r="J1206" s="17">
        <v>1</v>
      </c>
      <c r="K1206" s="17">
        <v>1</v>
      </c>
      <c r="L1206" s="17"/>
      <c r="M1206" s="17">
        <v>5</v>
      </c>
      <c r="N1206" s="17">
        <v>8</v>
      </c>
      <c r="O1206" s="17">
        <v>1</v>
      </c>
      <c r="P1206" s="17">
        <v>2</v>
      </c>
      <c r="Q1206" s="17">
        <v>1</v>
      </c>
      <c r="R1206" s="17">
        <v>1</v>
      </c>
      <c r="S1206" s="17"/>
      <c r="T1206" s="17">
        <v>10</v>
      </c>
      <c r="U1206" s="17">
        <v>2</v>
      </c>
      <c r="V1206" s="17">
        <v>1</v>
      </c>
      <c r="W1206" s="17">
        <v>1</v>
      </c>
    </row>
    <row r="1207" spans="2:23">
      <c r="B1207" t="s">
        <v>3950</v>
      </c>
      <c r="C1207" s="18" t="s">
        <v>3949</v>
      </c>
      <c r="D1207" s="17">
        <v>9</v>
      </c>
      <c r="E1207" s="17">
        <v>0.6</v>
      </c>
      <c r="F1207" s="17">
        <v>42660000</v>
      </c>
      <c r="G1207" s="17">
        <v>0.44</v>
      </c>
      <c r="H1207" s="17"/>
      <c r="I1207" s="17">
        <v>1</v>
      </c>
      <c r="J1207" s="17">
        <v>1</v>
      </c>
      <c r="K1207" s="17">
        <v>10</v>
      </c>
      <c r="L1207" s="17"/>
      <c r="M1207" s="17">
        <v>1</v>
      </c>
      <c r="N1207" s="17">
        <v>2</v>
      </c>
      <c r="O1207" s="17">
        <v>1</v>
      </c>
      <c r="P1207" s="17">
        <v>1</v>
      </c>
      <c r="Q1207" s="17">
        <v>1</v>
      </c>
      <c r="R1207" s="17">
        <v>1</v>
      </c>
      <c r="S1207" s="17"/>
      <c r="T1207" s="17">
        <v>21</v>
      </c>
      <c r="U1207" s="17">
        <v>1</v>
      </c>
      <c r="V1207" s="17">
        <v>1</v>
      </c>
      <c r="W1207" s="17">
        <v>1</v>
      </c>
    </row>
    <row r="1208" spans="2:23">
      <c r="B1208" t="s">
        <v>3953</v>
      </c>
      <c r="C1208" s="18" t="s">
        <v>3952</v>
      </c>
      <c r="D1208" s="17">
        <v>58</v>
      </c>
      <c r="E1208" s="17">
        <v>0.79</v>
      </c>
      <c r="F1208" s="17">
        <v>42440000</v>
      </c>
      <c r="G1208" s="17">
        <v>0.38999999999999996</v>
      </c>
      <c r="H1208" s="17"/>
      <c r="I1208" s="17">
        <v>1</v>
      </c>
      <c r="J1208" s="17">
        <v>14</v>
      </c>
      <c r="K1208" s="17">
        <v>2</v>
      </c>
      <c r="L1208" s="17"/>
      <c r="M1208" s="17">
        <v>1</v>
      </c>
      <c r="N1208" s="17">
        <v>2</v>
      </c>
      <c r="O1208" s="17">
        <v>1</v>
      </c>
      <c r="P1208" s="17">
        <v>1</v>
      </c>
      <c r="Q1208" s="17">
        <v>1</v>
      </c>
      <c r="R1208" s="17">
        <v>1</v>
      </c>
      <c r="S1208" s="17"/>
      <c r="T1208" s="17">
        <v>46</v>
      </c>
      <c r="U1208" s="17">
        <v>14</v>
      </c>
      <c r="V1208" s="17">
        <v>8</v>
      </c>
      <c r="W1208" s="17">
        <v>1</v>
      </c>
    </row>
    <row r="1209" spans="2:23">
      <c r="B1209" t="s">
        <v>3956</v>
      </c>
      <c r="C1209" s="18" t="s">
        <v>3955</v>
      </c>
      <c r="D1209" s="17">
        <v>23</v>
      </c>
      <c r="E1209" s="17">
        <v>0.79</v>
      </c>
      <c r="F1209" s="17">
        <v>42420000</v>
      </c>
      <c r="G1209" s="17">
        <v>0.27</v>
      </c>
      <c r="H1209" s="17"/>
      <c r="I1209" s="17">
        <v>1</v>
      </c>
      <c r="J1209" s="17">
        <v>8</v>
      </c>
      <c r="K1209" s="17">
        <v>1</v>
      </c>
      <c r="L1209" s="17"/>
      <c r="M1209" s="17">
        <v>5</v>
      </c>
      <c r="N1209" s="17">
        <v>13</v>
      </c>
      <c r="O1209" s="17">
        <v>10</v>
      </c>
      <c r="P1209" s="17">
        <v>1</v>
      </c>
      <c r="Q1209" s="17">
        <v>1</v>
      </c>
      <c r="R1209" s="17">
        <v>1</v>
      </c>
      <c r="S1209" s="17"/>
      <c r="T1209" s="17">
        <v>94</v>
      </c>
      <c r="U1209" s="17">
        <v>2</v>
      </c>
      <c r="V1209" s="17">
        <v>8</v>
      </c>
      <c r="W1209" s="17">
        <v>1</v>
      </c>
    </row>
    <row r="1210" spans="2:23">
      <c r="B1210" t="s">
        <v>3959</v>
      </c>
      <c r="C1210" s="18" t="s">
        <v>3958</v>
      </c>
      <c r="D1210" s="17">
        <v>2</v>
      </c>
      <c r="E1210" s="17">
        <v>0.49</v>
      </c>
      <c r="F1210" s="17">
        <v>42380000</v>
      </c>
      <c r="G1210" s="17">
        <v>0.33</v>
      </c>
      <c r="H1210" s="17"/>
      <c r="I1210" s="17">
        <v>1</v>
      </c>
      <c r="J1210" s="17">
        <v>5</v>
      </c>
      <c r="K1210" s="17">
        <v>7</v>
      </c>
      <c r="L1210" s="17"/>
      <c r="M1210" s="17">
        <v>8</v>
      </c>
      <c r="N1210" s="17">
        <v>10</v>
      </c>
      <c r="O1210" s="17">
        <v>1</v>
      </c>
      <c r="P1210" s="17">
        <v>1</v>
      </c>
      <c r="Q1210" s="17">
        <v>1</v>
      </c>
      <c r="R1210" s="17">
        <v>1</v>
      </c>
      <c r="S1210" s="17"/>
      <c r="T1210" s="17">
        <v>10</v>
      </c>
      <c r="U1210" s="17">
        <v>7</v>
      </c>
      <c r="V1210" s="17">
        <v>7</v>
      </c>
      <c r="W1210" s="17">
        <v>1</v>
      </c>
    </row>
    <row r="1211" spans="2:23">
      <c r="B1211" t="s">
        <v>3963</v>
      </c>
      <c r="C1211" s="18" t="s">
        <v>3962</v>
      </c>
      <c r="D1211" s="17">
        <v>1</v>
      </c>
      <c r="E1211" s="17">
        <v>0.2</v>
      </c>
      <c r="F1211" s="17">
        <v>42190000</v>
      </c>
      <c r="G1211" s="17">
        <v>0.4</v>
      </c>
      <c r="H1211" s="17"/>
      <c r="I1211" s="17">
        <v>1</v>
      </c>
      <c r="J1211" s="17">
        <v>1</v>
      </c>
      <c r="K1211" s="17">
        <v>2</v>
      </c>
      <c r="L1211" s="17"/>
      <c r="M1211" s="17">
        <v>1</v>
      </c>
      <c r="N1211" s="17">
        <v>2</v>
      </c>
      <c r="O1211" s="17">
        <v>1</v>
      </c>
      <c r="P1211" s="17">
        <v>1</v>
      </c>
      <c r="Q1211" s="17">
        <v>1</v>
      </c>
      <c r="R1211" s="17">
        <v>1</v>
      </c>
      <c r="S1211" s="17"/>
      <c r="T1211" s="17">
        <v>3</v>
      </c>
      <c r="U1211" s="17">
        <v>2</v>
      </c>
      <c r="V1211" s="17">
        <v>1</v>
      </c>
      <c r="W1211" s="17">
        <v>1</v>
      </c>
    </row>
    <row r="1212" spans="2:23">
      <c r="B1212" t="s">
        <v>3966</v>
      </c>
      <c r="C1212" s="18" t="s">
        <v>3965</v>
      </c>
      <c r="D1212" s="17">
        <v>7</v>
      </c>
      <c r="E1212" s="17">
        <v>0.52</v>
      </c>
      <c r="F1212" s="17">
        <v>42150000</v>
      </c>
      <c r="G1212" s="17">
        <v>0.2</v>
      </c>
      <c r="H1212" s="17"/>
      <c r="I1212" s="17">
        <v>2</v>
      </c>
      <c r="J1212" s="17">
        <v>11</v>
      </c>
      <c r="K1212" s="17">
        <v>4</v>
      </c>
      <c r="L1212" s="17"/>
      <c r="M1212" s="17">
        <v>2</v>
      </c>
      <c r="N1212" s="17">
        <v>16</v>
      </c>
      <c r="O1212" s="17">
        <v>2</v>
      </c>
      <c r="P1212" s="17">
        <v>1</v>
      </c>
      <c r="Q1212" s="17">
        <v>1</v>
      </c>
      <c r="R1212" s="17">
        <v>1</v>
      </c>
      <c r="S1212" s="17"/>
      <c r="T1212" s="17">
        <v>16</v>
      </c>
      <c r="U1212" s="17">
        <v>12</v>
      </c>
      <c r="V1212" s="17">
        <v>9</v>
      </c>
      <c r="W1212" s="17">
        <v>2</v>
      </c>
    </row>
    <row r="1213" spans="2:23">
      <c r="B1213" t="s">
        <v>3969</v>
      </c>
      <c r="C1213" s="18" t="s">
        <v>3968</v>
      </c>
      <c r="D1213" s="17">
        <v>19</v>
      </c>
      <c r="E1213" s="17">
        <v>0.89</v>
      </c>
      <c r="F1213" s="17">
        <v>41990000</v>
      </c>
      <c r="G1213" s="17">
        <v>0.09</v>
      </c>
      <c r="H1213" s="17"/>
      <c r="I1213" s="17">
        <v>4</v>
      </c>
      <c r="J1213" s="17">
        <v>1</v>
      </c>
      <c r="K1213" s="17">
        <v>1</v>
      </c>
      <c r="L1213" s="17"/>
      <c r="M1213" s="17">
        <v>12</v>
      </c>
      <c r="N1213" s="17">
        <v>29</v>
      </c>
      <c r="O1213" s="17">
        <v>56</v>
      </c>
      <c r="P1213" s="17">
        <v>1</v>
      </c>
      <c r="Q1213" s="17">
        <v>1</v>
      </c>
      <c r="R1213" s="17">
        <v>2</v>
      </c>
      <c r="S1213" s="17"/>
      <c r="T1213" s="17">
        <v>1</v>
      </c>
      <c r="U1213" s="17">
        <v>6</v>
      </c>
      <c r="V1213" s="17">
        <v>5</v>
      </c>
      <c r="W1213" s="17">
        <v>1</v>
      </c>
    </row>
    <row r="1214" spans="2:23">
      <c r="B1214" t="s">
        <v>3972</v>
      </c>
      <c r="C1214" s="18" t="s">
        <v>3971</v>
      </c>
      <c r="D1214" s="17">
        <v>11</v>
      </c>
      <c r="E1214" s="17">
        <v>0.75</v>
      </c>
      <c r="F1214" s="17">
        <v>41980000</v>
      </c>
      <c r="G1214" s="17">
        <v>0.54</v>
      </c>
      <c r="H1214" s="17"/>
      <c r="I1214" s="17">
        <v>3</v>
      </c>
      <c r="J1214" s="17">
        <v>16</v>
      </c>
      <c r="K1214" s="17">
        <v>4</v>
      </c>
      <c r="L1214" s="17"/>
      <c r="M1214" s="17">
        <v>11</v>
      </c>
      <c r="N1214" s="17">
        <v>28</v>
      </c>
      <c r="O1214" s="17">
        <v>20</v>
      </c>
      <c r="P1214" s="17">
        <v>2</v>
      </c>
      <c r="Q1214" s="17">
        <v>1</v>
      </c>
      <c r="R1214" s="17">
        <v>2</v>
      </c>
      <c r="S1214" s="17"/>
      <c r="T1214" s="17">
        <v>19</v>
      </c>
      <c r="U1214" s="17">
        <v>6</v>
      </c>
      <c r="V1214" s="17">
        <v>5</v>
      </c>
      <c r="W1214" s="17">
        <v>1</v>
      </c>
    </row>
    <row r="1215" spans="2:23">
      <c r="B1215" t="s">
        <v>3975</v>
      </c>
      <c r="C1215" s="18" t="s">
        <v>3974</v>
      </c>
      <c r="D1215" s="17">
        <v>13</v>
      </c>
      <c r="E1215" s="17">
        <v>0.64</v>
      </c>
      <c r="F1215" s="17">
        <v>41820000</v>
      </c>
      <c r="G1215" s="17">
        <v>0.77</v>
      </c>
      <c r="H1215" s="17"/>
      <c r="I1215" s="17">
        <v>1</v>
      </c>
      <c r="J1215" s="17">
        <v>9</v>
      </c>
      <c r="K1215" s="17">
        <v>3</v>
      </c>
      <c r="L1215" s="17"/>
      <c r="M1215" s="17">
        <v>1</v>
      </c>
      <c r="N1215" s="17">
        <v>2</v>
      </c>
      <c r="O1215" s="17">
        <v>1</v>
      </c>
      <c r="P1215" s="17">
        <v>1</v>
      </c>
      <c r="Q1215" s="17">
        <v>1</v>
      </c>
      <c r="R1215" s="17">
        <v>1</v>
      </c>
      <c r="S1215" s="17"/>
      <c r="T1215" s="17">
        <v>17</v>
      </c>
      <c r="U1215" s="17">
        <v>2</v>
      </c>
      <c r="V1215" s="17">
        <v>11</v>
      </c>
      <c r="W1215" s="17">
        <v>1</v>
      </c>
    </row>
    <row r="1216" spans="2:23">
      <c r="B1216" t="s">
        <v>3978</v>
      </c>
      <c r="C1216" s="18" t="s">
        <v>3977</v>
      </c>
      <c r="D1216" s="17">
        <v>2</v>
      </c>
      <c r="E1216" s="17">
        <v>0.3</v>
      </c>
      <c r="F1216" s="17">
        <v>41560000</v>
      </c>
      <c r="G1216" s="17">
        <v>0.22999999999999998</v>
      </c>
      <c r="H1216" s="17"/>
      <c r="I1216" s="17">
        <v>1</v>
      </c>
      <c r="J1216" s="17">
        <v>14</v>
      </c>
      <c r="K1216" s="17">
        <v>2</v>
      </c>
      <c r="L1216" s="17"/>
      <c r="M1216" s="17">
        <v>1</v>
      </c>
      <c r="N1216" s="17">
        <v>2</v>
      </c>
      <c r="O1216" s="17">
        <v>1</v>
      </c>
      <c r="P1216" s="17">
        <v>1</v>
      </c>
      <c r="Q1216" s="17">
        <v>1</v>
      </c>
      <c r="R1216" s="17">
        <v>1</v>
      </c>
      <c r="S1216" s="17"/>
      <c r="T1216" s="17">
        <v>3</v>
      </c>
      <c r="U1216" s="17">
        <v>14</v>
      </c>
      <c r="V1216" s="17">
        <v>12</v>
      </c>
      <c r="W1216" s="17">
        <v>1</v>
      </c>
    </row>
    <row r="1217" spans="2:23">
      <c r="B1217" t="s">
        <v>3981</v>
      </c>
      <c r="C1217" s="18" t="s">
        <v>3980</v>
      </c>
      <c r="D1217" s="17">
        <v>28</v>
      </c>
      <c r="E1217" s="17">
        <v>0.43</v>
      </c>
      <c r="F1217" s="17">
        <v>41480000</v>
      </c>
      <c r="G1217" s="17">
        <v>0.22999999999999998</v>
      </c>
      <c r="H1217" s="17"/>
      <c r="I1217" s="17">
        <v>1</v>
      </c>
      <c r="J1217" s="17">
        <v>19</v>
      </c>
      <c r="K1217" s="17">
        <v>1</v>
      </c>
      <c r="L1217" s="17"/>
      <c r="M1217" s="17">
        <v>1</v>
      </c>
      <c r="N1217" s="17">
        <v>2</v>
      </c>
      <c r="O1217" s="17">
        <v>1</v>
      </c>
      <c r="P1217" s="17">
        <v>1</v>
      </c>
      <c r="Q1217" s="17">
        <v>1</v>
      </c>
      <c r="R1217" s="17">
        <v>1</v>
      </c>
      <c r="S1217" s="17"/>
      <c r="T1217" s="17">
        <v>95</v>
      </c>
      <c r="U1217" s="17">
        <v>22</v>
      </c>
      <c r="V1217" s="17">
        <v>8</v>
      </c>
      <c r="W1217" s="17">
        <v>1</v>
      </c>
    </row>
    <row r="1218" spans="2:23">
      <c r="B1218" t="s">
        <v>3984</v>
      </c>
      <c r="C1218" s="18" t="s">
        <v>3983</v>
      </c>
      <c r="D1218" s="17">
        <v>18</v>
      </c>
      <c r="E1218" s="17">
        <v>0.85000000000000009</v>
      </c>
      <c r="F1218" s="17">
        <v>41230000</v>
      </c>
      <c r="G1218" s="17">
        <v>0.44</v>
      </c>
      <c r="H1218" s="17"/>
      <c r="I1218" s="17">
        <v>1</v>
      </c>
      <c r="J1218" s="17">
        <v>5</v>
      </c>
      <c r="K1218" s="17">
        <v>1</v>
      </c>
      <c r="L1218" s="17"/>
      <c r="M1218" s="17">
        <v>5</v>
      </c>
      <c r="N1218" s="17">
        <v>15</v>
      </c>
      <c r="O1218" s="17">
        <v>8</v>
      </c>
      <c r="P1218" s="17">
        <v>1</v>
      </c>
      <c r="Q1218" s="17">
        <v>2</v>
      </c>
      <c r="R1218" s="17">
        <v>2</v>
      </c>
      <c r="S1218" s="17"/>
      <c r="T1218" s="17">
        <v>13</v>
      </c>
      <c r="U1218" s="17">
        <v>10</v>
      </c>
      <c r="V1218" s="17">
        <v>1</v>
      </c>
      <c r="W1218" s="17">
        <v>1</v>
      </c>
    </row>
    <row r="1219" spans="2:23">
      <c r="B1219" t="s">
        <v>3987</v>
      </c>
      <c r="C1219" s="18" t="s">
        <v>3986</v>
      </c>
      <c r="D1219" s="17">
        <v>14</v>
      </c>
      <c r="E1219" s="17">
        <v>0.4</v>
      </c>
      <c r="F1219" s="17">
        <v>41130000</v>
      </c>
      <c r="G1219" s="17">
        <v>0.12</v>
      </c>
      <c r="H1219" s="17"/>
      <c r="I1219" s="17">
        <v>2</v>
      </c>
      <c r="J1219" s="17">
        <v>11</v>
      </c>
      <c r="K1219" s="17">
        <v>1</v>
      </c>
      <c r="L1219" s="17"/>
      <c r="M1219" s="17">
        <v>3</v>
      </c>
      <c r="N1219" s="17">
        <v>12</v>
      </c>
      <c r="O1219" s="17">
        <v>2</v>
      </c>
      <c r="P1219" s="17">
        <v>1</v>
      </c>
      <c r="Q1219" s="17">
        <v>1</v>
      </c>
      <c r="R1219" s="17">
        <v>1</v>
      </c>
      <c r="S1219" s="17"/>
      <c r="T1219" s="17">
        <v>16</v>
      </c>
      <c r="U1219" s="17">
        <v>12</v>
      </c>
      <c r="V1219" s="17">
        <v>9</v>
      </c>
      <c r="W1219" s="17">
        <v>2</v>
      </c>
    </row>
    <row r="1220" spans="2:23">
      <c r="B1220" t="s">
        <v>3990</v>
      </c>
      <c r="C1220" s="18" t="s">
        <v>3989</v>
      </c>
      <c r="D1220" s="17">
        <v>8</v>
      </c>
      <c r="E1220" s="17">
        <v>0.38</v>
      </c>
      <c r="F1220" s="17">
        <v>41120000</v>
      </c>
      <c r="G1220" s="17">
        <v>0.13999999999999999</v>
      </c>
      <c r="H1220" s="17"/>
      <c r="I1220" s="17">
        <v>1</v>
      </c>
      <c r="J1220" s="17">
        <v>4</v>
      </c>
      <c r="K1220" s="17">
        <v>1</v>
      </c>
      <c r="L1220" s="17"/>
      <c r="M1220" s="17">
        <v>1</v>
      </c>
      <c r="N1220" s="17">
        <v>1</v>
      </c>
      <c r="O1220" s="17">
        <v>4</v>
      </c>
      <c r="P1220" s="17">
        <v>1</v>
      </c>
      <c r="Q1220" s="17">
        <v>1</v>
      </c>
      <c r="R1220" s="17">
        <v>1</v>
      </c>
      <c r="S1220" s="17"/>
      <c r="T1220" s="17">
        <v>14</v>
      </c>
      <c r="U1220" s="17">
        <v>8</v>
      </c>
      <c r="V1220" s="17">
        <v>11</v>
      </c>
      <c r="W1220" s="17">
        <v>1</v>
      </c>
    </row>
    <row r="1221" spans="2:23">
      <c r="B1221" t="s">
        <v>3993</v>
      </c>
      <c r="C1221" s="18" t="s">
        <v>3992</v>
      </c>
      <c r="D1221" s="17">
        <v>21</v>
      </c>
      <c r="E1221" s="17">
        <v>0.62</v>
      </c>
      <c r="F1221" s="17">
        <v>41110000</v>
      </c>
      <c r="G1221" s="17">
        <v>0.03</v>
      </c>
      <c r="H1221" s="17"/>
      <c r="I1221" s="17">
        <v>1</v>
      </c>
      <c r="J1221" s="17">
        <v>1</v>
      </c>
      <c r="K1221" s="17">
        <v>1</v>
      </c>
      <c r="L1221" s="17"/>
      <c r="M1221" s="17">
        <v>1</v>
      </c>
      <c r="N1221" s="17">
        <v>1</v>
      </c>
      <c r="O1221" s="17">
        <v>1</v>
      </c>
      <c r="P1221" s="17">
        <v>2</v>
      </c>
      <c r="Q1221" s="17">
        <v>1</v>
      </c>
      <c r="R1221" s="17">
        <v>1</v>
      </c>
      <c r="S1221" s="17"/>
      <c r="T1221" s="17">
        <v>1</v>
      </c>
      <c r="U1221" s="17">
        <v>1</v>
      </c>
      <c r="V1221" s="17">
        <v>1</v>
      </c>
      <c r="W1221" s="17">
        <v>1</v>
      </c>
    </row>
    <row r="1222" spans="2:23">
      <c r="B1222" t="s">
        <v>3996</v>
      </c>
      <c r="C1222" s="18" t="s">
        <v>3995</v>
      </c>
      <c r="D1222" s="17">
        <v>1</v>
      </c>
      <c r="E1222" s="17">
        <v>0.6</v>
      </c>
      <c r="F1222" s="17">
        <v>41110000</v>
      </c>
      <c r="G1222" s="17">
        <v>0.37</v>
      </c>
      <c r="H1222" s="17"/>
      <c r="I1222" s="17">
        <v>1</v>
      </c>
      <c r="J1222" s="17">
        <v>11</v>
      </c>
      <c r="K1222" s="17">
        <v>1</v>
      </c>
      <c r="L1222" s="17"/>
      <c r="M1222" s="17">
        <v>1</v>
      </c>
      <c r="N1222" s="17">
        <v>1</v>
      </c>
      <c r="O1222" s="17">
        <v>3</v>
      </c>
      <c r="P1222" s="17">
        <v>1</v>
      </c>
      <c r="Q1222" s="17">
        <v>1</v>
      </c>
      <c r="R1222" s="17">
        <v>1</v>
      </c>
      <c r="S1222" s="17"/>
      <c r="T1222" s="17">
        <v>16</v>
      </c>
      <c r="U1222" s="17">
        <v>12</v>
      </c>
      <c r="V1222" s="17">
        <v>9</v>
      </c>
      <c r="W1222" s="17">
        <v>2</v>
      </c>
    </row>
    <row r="1223" spans="2:23">
      <c r="B1223" t="s">
        <v>3998</v>
      </c>
      <c r="C1223" s="18" t="s">
        <v>3997</v>
      </c>
      <c r="D1223" s="17">
        <v>28</v>
      </c>
      <c r="E1223" s="17">
        <v>0.51</v>
      </c>
      <c r="F1223" s="17">
        <v>40980000</v>
      </c>
      <c r="G1223" s="17">
        <v>0.21</v>
      </c>
      <c r="H1223" s="17"/>
      <c r="I1223" s="17">
        <v>1</v>
      </c>
      <c r="J1223" s="17">
        <v>1</v>
      </c>
      <c r="K1223" s="17">
        <v>6</v>
      </c>
      <c r="L1223" s="17"/>
      <c r="M1223" s="17">
        <v>1</v>
      </c>
      <c r="N1223" s="17">
        <v>2</v>
      </c>
      <c r="O1223" s="17">
        <v>1</v>
      </c>
      <c r="P1223" s="17">
        <v>1</v>
      </c>
      <c r="Q1223" s="17">
        <v>1</v>
      </c>
      <c r="R1223" s="17">
        <v>1</v>
      </c>
      <c r="S1223" s="17"/>
      <c r="T1223" s="17">
        <v>4</v>
      </c>
      <c r="U1223" s="17">
        <v>2</v>
      </c>
      <c r="V1223" s="17">
        <v>1</v>
      </c>
      <c r="W1223" s="17">
        <v>1</v>
      </c>
    </row>
    <row r="1224" spans="2:23">
      <c r="B1224" t="s">
        <v>4002</v>
      </c>
      <c r="C1224" s="18" t="s">
        <v>4001</v>
      </c>
      <c r="D1224" s="17">
        <v>15</v>
      </c>
      <c r="E1224" s="17">
        <v>0.95</v>
      </c>
      <c r="F1224" s="17">
        <v>40960000</v>
      </c>
      <c r="G1224" s="17">
        <v>0.33999999999999997</v>
      </c>
      <c r="H1224" s="17"/>
      <c r="I1224" s="17">
        <v>1</v>
      </c>
      <c r="J1224" s="17">
        <v>1</v>
      </c>
      <c r="K1224" s="17">
        <v>3</v>
      </c>
      <c r="L1224" s="17"/>
      <c r="M1224" s="17">
        <v>1</v>
      </c>
      <c r="N1224" s="17">
        <v>2</v>
      </c>
      <c r="O1224" s="17">
        <v>1</v>
      </c>
      <c r="P1224" s="17">
        <v>1</v>
      </c>
      <c r="Q1224" s="17">
        <v>2</v>
      </c>
      <c r="R1224" s="17">
        <v>1</v>
      </c>
      <c r="S1224" s="17"/>
      <c r="T1224" s="17">
        <v>3</v>
      </c>
      <c r="U1224" s="17">
        <v>2</v>
      </c>
      <c r="V1224" s="17">
        <v>1</v>
      </c>
      <c r="W1224" s="17">
        <v>1</v>
      </c>
    </row>
    <row r="1225" spans="2:23">
      <c r="B1225" t="s">
        <v>4005</v>
      </c>
      <c r="C1225" s="18" t="s">
        <v>4004</v>
      </c>
      <c r="D1225" s="17">
        <v>34</v>
      </c>
      <c r="E1225" s="17">
        <v>0.79</v>
      </c>
      <c r="F1225" s="17">
        <v>40950000</v>
      </c>
      <c r="G1225" s="17">
        <v>0.27999999999999997</v>
      </c>
      <c r="H1225" s="17"/>
      <c r="I1225" s="17">
        <v>1</v>
      </c>
      <c r="J1225" s="17">
        <v>8</v>
      </c>
      <c r="K1225" s="17">
        <v>1</v>
      </c>
      <c r="L1225" s="17"/>
      <c r="M1225" s="17">
        <v>5</v>
      </c>
      <c r="N1225" s="17">
        <v>13</v>
      </c>
      <c r="O1225" s="17">
        <v>10</v>
      </c>
      <c r="P1225" s="17">
        <v>1</v>
      </c>
      <c r="Q1225" s="17">
        <v>1</v>
      </c>
      <c r="R1225" s="17">
        <v>1</v>
      </c>
      <c r="S1225" s="17"/>
      <c r="T1225" s="17">
        <v>96</v>
      </c>
      <c r="U1225" s="17">
        <v>12</v>
      </c>
      <c r="V1225" s="17">
        <v>8</v>
      </c>
      <c r="W1225" s="17">
        <v>1</v>
      </c>
    </row>
    <row r="1226" spans="2:23">
      <c r="B1226" t="s">
        <v>4008</v>
      </c>
      <c r="C1226" s="18" t="s">
        <v>4007</v>
      </c>
      <c r="D1226" s="17">
        <v>67</v>
      </c>
      <c r="E1226" s="17">
        <v>0.65</v>
      </c>
      <c r="F1226" s="17">
        <v>40740000</v>
      </c>
      <c r="G1226" s="17">
        <v>0.27</v>
      </c>
      <c r="H1226" s="17"/>
      <c r="I1226" s="17">
        <v>1</v>
      </c>
      <c r="J1226" s="17">
        <v>19</v>
      </c>
      <c r="K1226" s="17">
        <v>1</v>
      </c>
      <c r="L1226" s="17"/>
      <c r="M1226" s="17">
        <v>1</v>
      </c>
      <c r="N1226" s="17">
        <v>1</v>
      </c>
      <c r="O1226" s="17">
        <v>1</v>
      </c>
      <c r="P1226" s="17">
        <v>1</v>
      </c>
      <c r="Q1226" s="17">
        <v>1</v>
      </c>
      <c r="R1226" s="17">
        <v>1</v>
      </c>
      <c r="S1226" s="17"/>
      <c r="T1226" s="17">
        <v>97</v>
      </c>
      <c r="U1226" s="17">
        <v>12</v>
      </c>
      <c r="V1226" s="17">
        <v>2</v>
      </c>
      <c r="W1226" s="17">
        <v>1</v>
      </c>
    </row>
    <row r="1227" spans="2:23">
      <c r="B1227" t="s">
        <v>4012</v>
      </c>
      <c r="C1227" s="18" t="s">
        <v>4011</v>
      </c>
      <c r="D1227" s="17">
        <v>22</v>
      </c>
      <c r="E1227" s="17">
        <v>0.28999999999999998</v>
      </c>
      <c r="F1227" s="17">
        <v>40610000</v>
      </c>
      <c r="G1227" s="17">
        <v>0.21</v>
      </c>
      <c r="H1227" s="17"/>
      <c r="I1227" s="17">
        <v>1</v>
      </c>
      <c r="J1227" s="17">
        <v>4</v>
      </c>
      <c r="K1227" s="17">
        <v>1</v>
      </c>
      <c r="L1227" s="17"/>
      <c r="M1227" s="17">
        <v>1</v>
      </c>
      <c r="N1227" s="17">
        <v>1</v>
      </c>
      <c r="O1227" s="17">
        <v>4</v>
      </c>
      <c r="P1227" s="17">
        <v>1</v>
      </c>
      <c r="Q1227" s="17">
        <v>1</v>
      </c>
      <c r="R1227" s="17">
        <v>1</v>
      </c>
      <c r="S1227" s="17"/>
      <c r="T1227" s="17">
        <v>69</v>
      </c>
      <c r="U1227" s="17">
        <v>8</v>
      </c>
      <c r="V1227" s="17">
        <v>2</v>
      </c>
      <c r="W1227" s="17">
        <v>1</v>
      </c>
    </row>
    <row r="1228" spans="2:23">
      <c r="B1228" t="s">
        <v>4015</v>
      </c>
      <c r="C1228" s="18" t="s">
        <v>4014</v>
      </c>
      <c r="D1228" s="17">
        <v>15</v>
      </c>
      <c r="E1228" s="17">
        <v>0.95</v>
      </c>
      <c r="F1228" s="17">
        <v>40160000</v>
      </c>
      <c r="G1228" s="17">
        <v>0.22999999999999998</v>
      </c>
      <c r="H1228" s="17"/>
      <c r="I1228" s="17">
        <v>4</v>
      </c>
      <c r="J1228" s="17">
        <v>13</v>
      </c>
      <c r="K1228" s="17">
        <v>4</v>
      </c>
      <c r="L1228" s="17"/>
      <c r="M1228" s="17">
        <v>13</v>
      </c>
      <c r="N1228" s="17">
        <v>31</v>
      </c>
      <c r="O1228" s="17">
        <v>29</v>
      </c>
      <c r="P1228" s="17">
        <v>1</v>
      </c>
      <c r="Q1228" s="17">
        <v>1</v>
      </c>
      <c r="R1228" s="17">
        <v>1</v>
      </c>
      <c r="S1228" s="17"/>
      <c r="T1228" s="17">
        <v>18</v>
      </c>
      <c r="U1228" s="17">
        <v>5</v>
      </c>
      <c r="V1228" s="17">
        <v>4</v>
      </c>
      <c r="W1228" s="17">
        <v>1</v>
      </c>
    </row>
    <row r="1229" spans="2:23">
      <c r="B1229" t="s">
        <v>4018</v>
      </c>
      <c r="C1229" s="18" t="s">
        <v>4017</v>
      </c>
      <c r="D1229" s="17">
        <v>14</v>
      </c>
      <c r="E1229" s="17">
        <v>0.28999999999999998</v>
      </c>
      <c r="F1229" s="17">
        <v>40040000</v>
      </c>
      <c r="G1229" s="17">
        <v>0.19</v>
      </c>
      <c r="H1229" s="17"/>
      <c r="I1229" s="17">
        <v>1</v>
      </c>
      <c r="J1229" s="17">
        <v>13</v>
      </c>
      <c r="K1229" s="17">
        <v>1</v>
      </c>
      <c r="L1229" s="17"/>
      <c r="M1229" s="17">
        <v>1</v>
      </c>
      <c r="N1229" s="17">
        <v>5</v>
      </c>
      <c r="O1229" s="17">
        <v>1</v>
      </c>
      <c r="P1229" s="17">
        <v>1</v>
      </c>
      <c r="Q1229" s="17">
        <v>1</v>
      </c>
      <c r="R1229" s="17">
        <v>1</v>
      </c>
      <c r="S1229" s="17"/>
      <c r="T1229" s="17">
        <v>80</v>
      </c>
      <c r="U1229" s="17">
        <v>5</v>
      </c>
      <c r="V1229" s="17">
        <v>10</v>
      </c>
      <c r="W1229" s="17">
        <v>1</v>
      </c>
    </row>
    <row r="1230" spans="2:23">
      <c r="B1230" t="s">
        <v>4021</v>
      </c>
      <c r="C1230" s="18" t="s">
        <v>4020</v>
      </c>
      <c r="D1230" s="17">
        <v>15</v>
      </c>
      <c r="E1230" s="17">
        <v>0.45999999999999996</v>
      </c>
      <c r="F1230" s="17">
        <v>39830000</v>
      </c>
      <c r="G1230" s="17">
        <v>0.13</v>
      </c>
      <c r="H1230" s="17"/>
      <c r="I1230" s="17">
        <v>1</v>
      </c>
      <c r="J1230" s="17">
        <v>1</v>
      </c>
      <c r="K1230" s="17">
        <v>4</v>
      </c>
      <c r="L1230" s="17"/>
      <c r="M1230" s="17">
        <v>5</v>
      </c>
      <c r="N1230" s="17">
        <v>26</v>
      </c>
      <c r="O1230" s="17">
        <v>21</v>
      </c>
      <c r="P1230" s="17">
        <v>1</v>
      </c>
      <c r="Q1230" s="17">
        <v>1</v>
      </c>
      <c r="R1230" s="17">
        <v>1</v>
      </c>
      <c r="S1230" s="17"/>
      <c r="T1230" s="17">
        <v>10</v>
      </c>
      <c r="U1230" s="17">
        <v>2</v>
      </c>
      <c r="V1230" s="17">
        <v>1</v>
      </c>
      <c r="W1230" s="17">
        <v>1</v>
      </c>
    </row>
    <row r="1231" spans="2:23">
      <c r="B1231" t="s">
        <v>4024</v>
      </c>
      <c r="C1231" s="18" t="s">
        <v>4023</v>
      </c>
      <c r="D1231" s="17">
        <v>1</v>
      </c>
      <c r="E1231" s="17">
        <v>0.44999999999999996</v>
      </c>
      <c r="F1231" s="17">
        <v>39720000</v>
      </c>
      <c r="G1231" s="17">
        <v>0.35000000000000003</v>
      </c>
      <c r="H1231" s="17"/>
      <c r="I1231" s="17">
        <v>2</v>
      </c>
      <c r="J1231" s="17">
        <v>11</v>
      </c>
      <c r="K1231" s="17">
        <v>4</v>
      </c>
      <c r="L1231" s="17"/>
      <c r="M1231" s="17">
        <v>2</v>
      </c>
      <c r="N1231" s="17">
        <v>16</v>
      </c>
      <c r="O1231" s="17">
        <v>6</v>
      </c>
      <c r="P1231" s="17">
        <v>1</v>
      </c>
      <c r="Q1231" s="17">
        <v>1</v>
      </c>
      <c r="R1231" s="17">
        <v>1</v>
      </c>
      <c r="S1231" s="17"/>
      <c r="T1231" s="17">
        <v>16</v>
      </c>
      <c r="U1231" s="17">
        <v>12</v>
      </c>
      <c r="V1231" s="17">
        <v>9</v>
      </c>
      <c r="W1231" s="17">
        <v>2</v>
      </c>
    </row>
    <row r="1232" spans="2:23">
      <c r="B1232" t="s">
        <v>4027</v>
      </c>
      <c r="C1232" s="18" t="s">
        <v>4026</v>
      </c>
      <c r="D1232" s="17">
        <v>41</v>
      </c>
      <c r="E1232" s="17">
        <v>1.01</v>
      </c>
      <c r="F1232" s="17">
        <v>39540000</v>
      </c>
      <c r="G1232" s="17">
        <v>0.13999999999999999</v>
      </c>
      <c r="H1232" s="17"/>
      <c r="I1232" s="17">
        <v>1</v>
      </c>
      <c r="J1232" s="17">
        <v>11</v>
      </c>
      <c r="K1232" s="17">
        <v>4</v>
      </c>
      <c r="L1232" s="17"/>
      <c r="M1232" s="17">
        <v>1</v>
      </c>
      <c r="N1232" s="17">
        <v>25</v>
      </c>
      <c r="O1232" s="17">
        <v>3</v>
      </c>
      <c r="P1232" s="17">
        <v>1</v>
      </c>
      <c r="Q1232" s="17">
        <v>1</v>
      </c>
      <c r="R1232" s="17">
        <v>1</v>
      </c>
      <c r="S1232" s="17"/>
      <c r="T1232" s="17">
        <v>16</v>
      </c>
      <c r="U1232" s="17">
        <v>12</v>
      </c>
      <c r="V1232" s="17">
        <v>9</v>
      </c>
      <c r="W1232" s="17">
        <v>2</v>
      </c>
    </row>
    <row r="1233" spans="2:23">
      <c r="B1233" t="s">
        <v>4031</v>
      </c>
      <c r="C1233" s="18" t="s">
        <v>4030</v>
      </c>
      <c r="D1233" s="17">
        <v>2</v>
      </c>
      <c r="E1233" s="17">
        <v>0.48</v>
      </c>
      <c r="F1233" s="17">
        <v>39440000</v>
      </c>
      <c r="G1233" s="17">
        <v>0.18</v>
      </c>
      <c r="H1233" s="17"/>
      <c r="I1233" s="17">
        <v>1</v>
      </c>
      <c r="J1233" s="17">
        <v>1</v>
      </c>
      <c r="K1233" s="17">
        <v>6</v>
      </c>
      <c r="L1233" s="17"/>
      <c r="M1233" s="17">
        <v>5</v>
      </c>
      <c r="N1233" s="17">
        <v>7</v>
      </c>
      <c r="O1233" s="17">
        <v>1</v>
      </c>
      <c r="P1233" s="17">
        <v>1</v>
      </c>
      <c r="Q1233" s="17">
        <v>1</v>
      </c>
      <c r="R1233" s="17">
        <v>1</v>
      </c>
      <c r="S1233" s="17"/>
      <c r="T1233" s="17">
        <v>4</v>
      </c>
      <c r="U1233" s="17">
        <v>2</v>
      </c>
      <c r="V1233" s="17">
        <v>1</v>
      </c>
      <c r="W1233" s="17">
        <v>1</v>
      </c>
    </row>
    <row r="1234" spans="2:23">
      <c r="B1234" t="s">
        <v>4035</v>
      </c>
      <c r="C1234" s="18" t="s">
        <v>4034</v>
      </c>
      <c r="D1234" s="17">
        <v>20</v>
      </c>
      <c r="E1234" s="17">
        <v>1.6500000000000001</v>
      </c>
      <c r="F1234" s="17">
        <v>38970000</v>
      </c>
      <c r="G1234" s="17">
        <v>0.11</v>
      </c>
      <c r="H1234" s="17"/>
      <c r="I1234" s="17">
        <v>3</v>
      </c>
      <c r="J1234" s="17">
        <v>1</v>
      </c>
      <c r="K1234" s="17">
        <v>4</v>
      </c>
      <c r="L1234" s="17"/>
      <c r="M1234" s="17">
        <v>4</v>
      </c>
      <c r="N1234" s="17">
        <v>24</v>
      </c>
      <c r="O1234" s="17">
        <v>19</v>
      </c>
      <c r="P1234" s="17">
        <v>2</v>
      </c>
      <c r="Q1234" s="17">
        <v>1</v>
      </c>
      <c r="R1234" s="17">
        <v>2</v>
      </c>
      <c r="S1234" s="17"/>
      <c r="T1234" s="17">
        <v>1</v>
      </c>
      <c r="U1234" s="17">
        <v>6</v>
      </c>
      <c r="V1234" s="17">
        <v>5</v>
      </c>
      <c r="W1234" s="17">
        <v>1</v>
      </c>
    </row>
    <row r="1235" spans="2:23">
      <c r="B1235" t="s">
        <v>4039</v>
      </c>
      <c r="C1235" s="18" t="s">
        <v>4038</v>
      </c>
      <c r="D1235" s="17">
        <v>44</v>
      </c>
      <c r="E1235" s="17">
        <v>0.59</v>
      </c>
      <c r="F1235" s="17">
        <v>38820000</v>
      </c>
      <c r="G1235" s="17">
        <v>0.36</v>
      </c>
      <c r="H1235" s="17"/>
      <c r="I1235" s="17">
        <v>1</v>
      </c>
      <c r="J1235" s="17">
        <v>26</v>
      </c>
      <c r="K1235" s="17">
        <v>1</v>
      </c>
      <c r="L1235" s="17"/>
      <c r="M1235" s="17">
        <v>1</v>
      </c>
      <c r="N1235" s="17">
        <v>1</v>
      </c>
      <c r="O1235" s="17">
        <v>1</v>
      </c>
      <c r="P1235" s="17">
        <v>1</v>
      </c>
      <c r="Q1235" s="17">
        <v>1</v>
      </c>
      <c r="R1235" s="17">
        <v>1</v>
      </c>
      <c r="S1235" s="17"/>
      <c r="T1235" s="17">
        <v>88</v>
      </c>
      <c r="U1235" s="17">
        <v>12</v>
      </c>
      <c r="V1235" s="17">
        <v>9</v>
      </c>
      <c r="W1235" s="17">
        <v>1</v>
      </c>
    </row>
    <row r="1236" spans="2:23">
      <c r="B1236" t="s">
        <v>4042</v>
      </c>
      <c r="C1236" s="18" t="s">
        <v>4041</v>
      </c>
      <c r="D1236" s="17">
        <v>7</v>
      </c>
      <c r="E1236" s="17">
        <v>0.65</v>
      </c>
      <c r="F1236" s="17">
        <v>38760000</v>
      </c>
      <c r="G1236" s="17">
        <v>0.32</v>
      </c>
      <c r="H1236" s="17"/>
      <c r="I1236" s="17">
        <v>1</v>
      </c>
      <c r="J1236" s="17">
        <v>8</v>
      </c>
      <c r="K1236" s="17">
        <v>1</v>
      </c>
      <c r="L1236" s="17"/>
      <c r="M1236" s="17">
        <v>5</v>
      </c>
      <c r="N1236" s="17">
        <v>15</v>
      </c>
      <c r="O1236" s="17">
        <v>8</v>
      </c>
      <c r="P1236" s="17">
        <v>1</v>
      </c>
      <c r="Q1236" s="17">
        <v>1</v>
      </c>
      <c r="R1236" s="17">
        <v>1</v>
      </c>
      <c r="S1236" s="17"/>
      <c r="T1236" s="17">
        <v>13</v>
      </c>
      <c r="U1236" s="17">
        <v>2</v>
      </c>
      <c r="V1236" s="17">
        <v>2</v>
      </c>
      <c r="W1236" s="17">
        <v>1</v>
      </c>
    </row>
    <row r="1237" spans="2:23">
      <c r="B1237" t="s">
        <v>4045</v>
      </c>
      <c r="C1237" s="18" t="s">
        <v>4044</v>
      </c>
      <c r="D1237" s="17">
        <v>58</v>
      </c>
      <c r="E1237" s="17">
        <v>0.79</v>
      </c>
      <c r="F1237" s="17">
        <v>38700000</v>
      </c>
      <c r="G1237" s="17">
        <v>0.22</v>
      </c>
      <c r="H1237" s="17"/>
      <c r="I1237" s="17">
        <v>1</v>
      </c>
      <c r="J1237" s="17">
        <v>26</v>
      </c>
      <c r="K1237" s="17">
        <v>2</v>
      </c>
      <c r="L1237" s="17"/>
      <c r="M1237" s="17">
        <v>1</v>
      </c>
      <c r="N1237" s="17">
        <v>2</v>
      </c>
      <c r="O1237" s="17">
        <v>1</v>
      </c>
      <c r="P1237" s="17">
        <v>1</v>
      </c>
      <c r="Q1237" s="17">
        <v>1</v>
      </c>
      <c r="R1237" s="17">
        <v>1</v>
      </c>
      <c r="S1237" s="17"/>
      <c r="T1237" s="17">
        <v>46</v>
      </c>
      <c r="U1237" s="17">
        <v>16</v>
      </c>
      <c r="V1237" s="17">
        <v>17</v>
      </c>
      <c r="W1237" s="17">
        <v>1</v>
      </c>
    </row>
    <row r="1238" spans="2:23">
      <c r="B1238" t="s">
        <v>4048</v>
      </c>
      <c r="C1238" s="18" t="s">
        <v>4047</v>
      </c>
      <c r="D1238" s="17">
        <v>8</v>
      </c>
      <c r="E1238" s="17">
        <v>0.44999999999999996</v>
      </c>
      <c r="F1238" s="17">
        <v>38660000</v>
      </c>
      <c r="G1238" s="17">
        <v>0.43</v>
      </c>
      <c r="H1238" s="17"/>
      <c r="I1238" s="17">
        <v>6</v>
      </c>
      <c r="J1238" s="17">
        <v>1</v>
      </c>
      <c r="K1238" s="17">
        <v>7</v>
      </c>
      <c r="L1238" s="17"/>
      <c r="M1238" s="17">
        <v>26</v>
      </c>
      <c r="N1238" s="17">
        <v>61</v>
      </c>
      <c r="O1238" s="17">
        <v>42</v>
      </c>
      <c r="P1238" s="17">
        <v>1</v>
      </c>
      <c r="Q1238" s="17">
        <v>1</v>
      </c>
      <c r="R1238" s="17">
        <v>1</v>
      </c>
      <c r="S1238" s="17"/>
      <c r="T1238" s="17">
        <v>16</v>
      </c>
      <c r="U1238" s="17">
        <v>6</v>
      </c>
      <c r="V1238" s="17">
        <v>5</v>
      </c>
      <c r="W1238" s="17">
        <v>2</v>
      </c>
    </row>
    <row r="1239" spans="2:23">
      <c r="B1239" t="s">
        <v>4052</v>
      </c>
      <c r="C1239" s="18" t="s">
        <v>4051</v>
      </c>
      <c r="D1239" s="17">
        <v>33</v>
      </c>
      <c r="E1239" s="17">
        <v>0.35000000000000003</v>
      </c>
      <c r="F1239" s="17">
        <v>38500000</v>
      </c>
      <c r="G1239" s="17">
        <v>0.28999999999999998</v>
      </c>
      <c r="H1239" s="17"/>
      <c r="I1239" s="17">
        <v>1</v>
      </c>
      <c r="J1239" s="17">
        <v>13</v>
      </c>
      <c r="K1239" s="17">
        <v>1</v>
      </c>
      <c r="L1239" s="17"/>
      <c r="M1239" s="17">
        <v>1</v>
      </c>
      <c r="N1239" s="17">
        <v>5</v>
      </c>
      <c r="O1239" s="17">
        <v>1</v>
      </c>
      <c r="P1239" s="17">
        <v>1</v>
      </c>
      <c r="Q1239" s="17">
        <v>1</v>
      </c>
      <c r="R1239" s="17">
        <v>1</v>
      </c>
      <c r="S1239" s="17"/>
      <c r="T1239" s="17">
        <v>48</v>
      </c>
      <c r="U1239" s="17">
        <v>8</v>
      </c>
      <c r="V1239" s="17">
        <v>10</v>
      </c>
      <c r="W1239" s="17">
        <v>1</v>
      </c>
    </row>
    <row r="1240" spans="2:23">
      <c r="B1240" t="s">
        <v>4055</v>
      </c>
      <c r="C1240" s="18" t="s">
        <v>4054</v>
      </c>
      <c r="D1240" s="17">
        <v>1</v>
      </c>
      <c r="E1240" s="17">
        <v>0.3</v>
      </c>
      <c r="F1240" s="17">
        <v>38430000</v>
      </c>
      <c r="G1240" s="17">
        <v>0.09</v>
      </c>
      <c r="H1240" s="17"/>
      <c r="I1240" s="17">
        <v>1</v>
      </c>
      <c r="J1240" s="17">
        <v>13</v>
      </c>
      <c r="K1240" s="17">
        <v>1</v>
      </c>
      <c r="L1240" s="17"/>
      <c r="M1240" s="17">
        <v>1</v>
      </c>
      <c r="N1240" s="17">
        <v>2</v>
      </c>
      <c r="O1240" s="17">
        <v>1</v>
      </c>
      <c r="P1240" s="17">
        <v>1</v>
      </c>
      <c r="Q1240" s="17">
        <v>1</v>
      </c>
      <c r="R1240" s="17">
        <v>1</v>
      </c>
      <c r="S1240" s="17"/>
      <c r="T1240" s="17">
        <v>3</v>
      </c>
      <c r="U1240" s="17">
        <v>5</v>
      </c>
      <c r="V1240" s="17">
        <v>2</v>
      </c>
      <c r="W1240" s="17">
        <v>1</v>
      </c>
    </row>
    <row r="1241" spans="2:23">
      <c r="B1241" t="s">
        <v>4058</v>
      </c>
      <c r="C1241" s="18" t="s">
        <v>4057</v>
      </c>
      <c r="D1241" s="17">
        <v>4</v>
      </c>
      <c r="E1241" s="17">
        <v>0.6</v>
      </c>
      <c r="F1241" s="17">
        <v>38380000</v>
      </c>
      <c r="G1241" s="17">
        <v>0.32</v>
      </c>
      <c r="H1241" s="17"/>
      <c r="I1241" s="17">
        <v>1</v>
      </c>
      <c r="J1241" s="17">
        <v>14</v>
      </c>
      <c r="K1241" s="17">
        <v>1</v>
      </c>
      <c r="L1241" s="17"/>
      <c r="M1241" s="17">
        <v>1</v>
      </c>
      <c r="N1241" s="17">
        <v>2</v>
      </c>
      <c r="O1241" s="17">
        <v>1</v>
      </c>
      <c r="P1241" s="17">
        <v>1</v>
      </c>
      <c r="Q1241" s="17">
        <v>1</v>
      </c>
      <c r="R1241" s="17">
        <v>1</v>
      </c>
      <c r="S1241" s="17"/>
      <c r="T1241" s="17">
        <v>26</v>
      </c>
      <c r="U1241" s="17">
        <v>14</v>
      </c>
      <c r="V1241" s="17">
        <v>12</v>
      </c>
      <c r="W1241" s="17">
        <v>1</v>
      </c>
    </row>
    <row r="1242" spans="2:23">
      <c r="B1242" t="s">
        <v>4061</v>
      </c>
      <c r="C1242" s="18" t="s">
        <v>4060</v>
      </c>
      <c r="D1242" s="17">
        <v>15</v>
      </c>
      <c r="E1242" s="17">
        <v>0.95</v>
      </c>
      <c r="F1242" s="17">
        <v>38110000</v>
      </c>
      <c r="G1242" s="17">
        <v>0.28999999999999998</v>
      </c>
      <c r="H1242" s="17"/>
      <c r="I1242" s="17">
        <v>1</v>
      </c>
      <c r="J1242" s="17">
        <v>2</v>
      </c>
      <c r="K1242" s="17">
        <v>1</v>
      </c>
      <c r="L1242" s="17"/>
      <c r="M1242" s="17">
        <v>5</v>
      </c>
      <c r="N1242" s="17">
        <v>13</v>
      </c>
      <c r="O1242" s="17">
        <v>10</v>
      </c>
      <c r="P1242" s="17">
        <v>1</v>
      </c>
      <c r="Q1242" s="17">
        <v>2</v>
      </c>
      <c r="R1242" s="17">
        <v>1</v>
      </c>
      <c r="S1242" s="17"/>
      <c r="T1242" s="17">
        <v>5</v>
      </c>
      <c r="U1242" s="17">
        <v>3</v>
      </c>
      <c r="V1242" s="17">
        <v>1</v>
      </c>
      <c r="W1242" s="17">
        <v>1</v>
      </c>
    </row>
    <row r="1243" spans="2:23">
      <c r="B1243" t="s">
        <v>4064</v>
      </c>
      <c r="C1243" s="18" t="s">
        <v>4063</v>
      </c>
      <c r="D1243" s="17">
        <v>27</v>
      </c>
      <c r="E1243" s="17">
        <v>0.67999999999999994</v>
      </c>
      <c r="F1243" s="17">
        <v>38070000</v>
      </c>
      <c r="G1243" s="17">
        <v>0.2</v>
      </c>
      <c r="H1243" s="17"/>
      <c r="I1243" s="17">
        <v>5</v>
      </c>
      <c r="J1243" s="17">
        <v>13</v>
      </c>
      <c r="K1243" s="17">
        <v>4</v>
      </c>
      <c r="L1243" s="17"/>
      <c r="M1243" s="17">
        <v>14</v>
      </c>
      <c r="N1243" s="17">
        <v>33</v>
      </c>
      <c r="O1243" s="17">
        <v>54</v>
      </c>
      <c r="P1243" s="17">
        <v>1</v>
      </c>
      <c r="Q1243" s="17">
        <v>1</v>
      </c>
      <c r="R1243" s="17">
        <v>1</v>
      </c>
      <c r="S1243" s="17"/>
      <c r="T1243" s="17">
        <v>37</v>
      </c>
      <c r="U1243" s="17">
        <v>5</v>
      </c>
      <c r="V1243" s="17">
        <v>4</v>
      </c>
      <c r="W1243" s="17">
        <v>1</v>
      </c>
    </row>
    <row r="1244" spans="2:23">
      <c r="B1244" t="s">
        <v>4067</v>
      </c>
      <c r="C1244" s="18" t="s">
        <v>4066</v>
      </c>
      <c r="D1244" s="17">
        <v>21</v>
      </c>
      <c r="E1244" s="17">
        <v>1.0900000000000001</v>
      </c>
      <c r="F1244" s="17">
        <v>37920000</v>
      </c>
      <c r="G1244" s="17">
        <v>0.08</v>
      </c>
      <c r="H1244" s="17"/>
      <c r="I1244" s="17">
        <v>1</v>
      </c>
      <c r="J1244" s="17">
        <v>1</v>
      </c>
      <c r="K1244" s="17">
        <v>1</v>
      </c>
      <c r="L1244" s="17"/>
      <c r="M1244" s="17">
        <v>5</v>
      </c>
      <c r="N1244" s="17">
        <v>15</v>
      </c>
      <c r="O1244" s="17">
        <v>1</v>
      </c>
      <c r="P1244" s="17">
        <v>2</v>
      </c>
      <c r="Q1244" s="17">
        <v>1</v>
      </c>
      <c r="R1244" s="17">
        <v>1</v>
      </c>
      <c r="S1244" s="17"/>
      <c r="T1244" s="17">
        <v>1</v>
      </c>
      <c r="U1244" s="17">
        <v>1</v>
      </c>
      <c r="V1244" s="17">
        <v>1</v>
      </c>
      <c r="W1244" s="17">
        <v>1</v>
      </c>
    </row>
    <row r="1245" spans="2:23">
      <c r="B1245" t="s">
        <v>4071</v>
      </c>
      <c r="C1245" s="18" t="s">
        <v>4070</v>
      </c>
      <c r="D1245" s="17">
        <v>18</v>
      </c>
      <c r="E1245" s="17">
        <v>0.85000000000000009</v>
      </c>
      <c r="F1245" s="17">
        <v>37760000</v>
      </c>
      <c r="G1245" s="17">
        <v>0.43</v>
      </c>
      <c r="H1245" s="17"/>
      <c r="I1245" s="17">
        <v>1</v>
      </c>
      <c r="J1245" s="17">
        <v>5</v>
      </c>
      <c r="K1245" s="17">
        <v>1</v>
      </c>
      <c r="L1245" s="17"/>
      <c r="M1245" s="17">
        <v>5</v>
      </c>
      <c r="N1245" s="17">
        <v>15</v>
      </c>
      <c r="O1245" s="17">
        <v>8</v>
      </c>
      <c r="P1245" s="17">
        <v>1</v>
      </c>
      <c r="Q1245" s="17">
        <v>1</v>
      </c>
      <c r="R1245" s="17">
        <v>2</v>
      </c>
      <c r="S1245" s="17"/>
      <c r="T1245" s="17">
        <v>13</v>
      </c>
      <c r="U1245" s="17">
        <v>10</v>
      </c>
      <c r="V1245" s="17">
        <v>1</v>
      </c>
      <c r="W1245" s="17">
        <v>1</v>
      </c>
    </row>
    <row r="1246" spans="2:23">
      <c r="B1246" t="s">
        <v>4074</v>
      </c>
      <c r="C1246" s="18" t="s">
        <v>4073</v>
      </c>
      <c r="D1246" s="17">
        <v>44</v>
      </c>
      <c r="E1246" s="17">
        <v>1.1499999999999999</v>
      </c>
      <c r="F1246" s="17">
        <v>37620000</v>
      </c>
      <c r="G1246" s="17">
        <v>0.24</v>
      </c>
      <c r="H1246" s="17"/>
      <c r="I1246" s="17">
        <v>5</v>
      </c>
      <c r="J1246" s="17">
        <v>11</v>
      </c>
      <c r="K1246" s="17">
        <v>1</v>
      </c>
      <c r="L1246" s="17"/>
      <c r="M1246" s="17">
        <v>14</v>
      </c>
      <c r="N1246" s="17">
        <v>33</v>
      </c>
      <c r="O1246" s="17">
        <v>54</v>
      </c>
      <c r="P1246" s="17">
        <v>1</v>
      </c>
      <c r="Q1246" s="17">
        <v>1</v>
      </c>
      <c r="R1246" s="17">
        <v>1</v>
      </c>
      <c r="S1246" s="17"/>
      <c r="T1246" s="17">
        <v>16</v>
      </c>
      <c r="U1246" s="17">
        <v>12</v>
      </c>
      <c r="V1246" s="17">
        <v>9</v>
      </c>
      <c r="W1246" s="17">
        <v>2</v>
      </c>
    </row>
    <row r="1247" spans="2:23">
      <c r="B1247" t="s">
        <v>4077</v>
      </c>
      <c r="C1247" s="18" t="s">
        <v>4076</v>
      </c>
      <c r="D1247" s="17">
        <v>8</v>
      </c>
      <c r="E1247" s="17">
        <v>0.57999999999999996</v>
      </c>
      <c r="F1247" s="17">
        <v>37500000</v>
      </c>
      <c r="G1247" s="17">
        <v>0.15</v>
      </c>
      <c r="H1247" s="17"/>
      <c r="I1247" s="17">
        <v>1</v>
      </c>
      <c r="J1247" s="17">
        <v>5</v>
      </c>
      <c r="K1247" s="17">
        <v>7</v>
      </c>
      <c r="L1247" s="17"/>
      <c r="M1247" s="17">
        <v>8</v>
      </c>
      <c r="N1247" s="17">
        <v>10</v>
      </c>
      <c r="O1247" s="17">
        <v>1</v>
      </c>
      <c r="P1247" s="17">
        <v>1</v>
      </c>
      <c r="Q1247" s="17">
        <v>1</v>
      </c>
      <c r="R1247" s="17">
        <v>1</v>
      </c>
      <c r="S1247" s="17"/>
      <c r="T1247" s="17">
        <v>14</v>
      </c>
      <c r="U1247" s="17">
        <v>7</v>
      </c>
      <c r="V1247" s="17">
        <v>7</v>
      </c>
      <c r="W1247" s="17">
        <v>1</v>
      </c>
    </row>
    <row r="1248" spans="2:23">
      <c r="B1248" t="s">
        <v>4081</v>
      </c>
      <c r="C1248" s="18" t="s">
        <v>4080</v>
      </c>
      <c r="D1248" s="17">
        <v>41</v>
      </c>
      <c r="E1248" s="17">
        <v>0.67</v>
      </c>
      <c r="F1248" s="17">
        <v>37390000</v>
      </c>
      <c r="G1248" s="17">
        <v>6.9999999999999993E-2</v>
      </c>
      <c r="H1248" s="17"/>
      <c r="I1248" s="17">
        <v>1</v>
      </c>
      <c r="J1248" s="17">
        <v>12</v>
      </c>
      <c r="K1248" s="17">
        <v>1</v>
      </c>
      <c r="L1248" s="17"/>
      <c r="M1248" s="17">
        <v>8</v>
      </c>
      <c r="N1248" s="17">
        <v>10</v>
      </c>
      <c r="O1248" s="17">
        <v>1</v>
      </c>
      <c r="P1248" s="17">
        <v>1</v>
      </c>
      <c r="Q1248" s="17">
        <v>1</v>
      </c>
      <c r="R1248" s="17">
        <v>1</v>
      </c>
      <c r="S1248" s="17"/>
      <c r="T1248" s="17">
        <v>46</v>
      </c>
      <c r="U1248" s="17">
        <v>8</v>
      </c>
      <c r="V1248" s="17">
        <v>7</v>
      </c>
      <c r="W1248" s="17">
        <v>1</v>
      </c>
    </row>
    <row r="1249" spans="2:23">
      <c r="B1249" t="s">
        <v>4084</v>
      </c>
      <c r="C1249" s="18" t="s">
        <v>4083</v>
      </c>
      <c r="D1249" s="17">
        <v>47</v>
      </c>
      <c r="E1249" s="17">
        <v>0.66</v>
      </c>
      <c r="F1249" s="17">
        <v>37350000</v>
      </c>
      <c r="G1249" s="17">
        <v>0.24</v>
      </c>
      <c r="H1249" s="17"/>
      <c r="I1249" s="17">
        <v>1</v>
      </c>
      <c r="J1249" s="17">
        <v>8</v>
      </c>
      <c r="K1249" s="17">
        <v>4</v>
      </c>
      <c r="L1249" s="17"/>
      <c r="M1249" s="17">
        <v>5</v>
      </c>
      <c r="N1249" s="17">
        <v>14</v>
      </c>
      <c r="O1249" s="17">
        <v>1</v>
      </c>
      <c r="P1249" s="17">
        <v>1</v>
      </c>
      <c r="Q1249" s="17">
        <v>1</v>
      </c>
      <c r="R1249" s="17">
        <v>1</v>
      </c>
      <c r="S1249" s="17"/>
      <c r="T1249" s="17">
        <v>98</v>
      </c>
      <c r="U1249" s="17">
        <v>2</v>
      </c>
      <c r="V1249" s="17">
        <v>2</v>
      </c>
      <c r="W1249" s="17">
        <v>1</v>
      </c>
    </row>
    <row r="1250" spans="2:23">
      <c r="B1250" t="s">
        <v>4087</v>
      </c>
      <c r="C1250" s="18" t="s">
        <v>4086</v>
      </c>
      <c r="D1250" s="17">
        <v>33</v>
      </c>
      <c r="E1250" s="17">
        <v>0.44999999999999996</v>
      </c>
      <c r="F1250" s="17">
        <v>37290000</v>
      </c>
      <c r="G1250" s="17">
        <v>0.26</v>
      </c>
      <c r="H1250" s="17"/>
      <c r="I1250" s="17">
        <v>1</v>
      </c>
      <c r="J1250" s="17">
        <v>13</v>
      </c>
      <c r="K1250" s="17">
        <v>2</v>
      </c>
      <c r="L1250" s="17"/>
      <c r="M1250" s="17">
        <v>1</v>
      </c>
      <c r="N1250" s="17">
        <v>1</v>
      </c>
      <c r="O1250" s="17">
        <v>1</v>
      </c>
      <c r="P1250" s="17">
        <v>1</v>
      </c>
      <c r="Q1250" s="17">
        <v>1</v>
      </c>
      <c r="R1250" s="17">
        <v>1</v>
      </c>
      <c r="S1250" s="17"/>
      <c r="T1250" s="17">
        <v>48</v>
      </c>
      <c r="U1250" s="17">
        <v>8</v>
      </c>
      <c r="V1250" s="17">
        <v>10</v>
      </c>
      <c r="W1250" s="17">
        <v>1</v>
      </c>
    </row>
    <row r="1251" spans="2:23">
      <c r="B1251" t="s">
        <v>4090</v>
      </c>
      <c r="C1251" s="18" t="s">
        <v>4089</v>
      </c>
      <c r="D1251" s="17">
        <v>8</v>
      </c>
      <c r="E1251" s="17">
        <v>0.32</v>
      </c>
      <c r="F1251" s="17">
        <v>37210000</v>
      </c>
      <c r="G1251" s="17">
        <v>0.19</v>
      </c>
      <c r="H1251" s="17"/>
      <c r="I1251" s="17">
        <v>1</v>
      </c>
      <c r="J1251" s="17">
        <v>19</v>
      </c>
      <c r="K1251" s="17">
        <v>7</v>
      </c>
      <c r="L1251" s="17"/>
      <c r="M1251" s="17">
        <v>1</v>
      </c>
      <c r="N1251" s="17">
        <v>2</v>
      </c>
      <c r="O1251" s="17">
        <v>1</v>
      </c>
      <c r="P1251" s="17">
        <v>1</v>
      </c>
      <c r="Q1251" s="17">
        <v>1</v>
      </c>
      <c r="R1251" s="17">
        <v>1</v>
      </c>
      <c r="S1251" s="17"/>
      <c r="T1251" s="17">
        <v>14</v>
      </c>
      <c r="U1251" s="17">
        <v>22</v>
      </c>
      <c r="V1251" s="17">
        <v>1</v>
      </c>
      <c r="W1251" s="17">
        <v>1</v>
      </c>
    </row>
    <row r="1252" spans="2:23">
      <c r="B1252" t="s">
        <v>4093</v>
      </c>
      <c r="C1252" s="18" t="s">
        <v>4092</v>
      </c>
      <c r="D1252" s="17">
        <v>13</v>
      </c>
      <c r="E1252" s="17">
        <v>0.2</v>
      </c>
      <c r="F1252" s="17">
        <v>37160000</v>
      </c>
      <c r="G1252" s="17">
        <v>0.41000000000000003</v>
      </c>
      <c r="H1252" s="17"/>
      <c r="I1252" s="17">
        <v>2</v>
      </c>
      <c r="J1252" s="17">
        <v>15</v>
      </c>
      <c r="K1252" s="17">
        <v>1</v>
      </c>
      <c r="L1252" s="17"/>
      <c r="M1252" s="17">
        <v>6</v>
      </c>
      <c r="N1252" s="17">
        <v>19</v>
      </c>
      <c r="O1252" s="17">
        <v>7</v>
      </c>
      <c r="P1252" s="17">
        <v>1</v>
      </c>
      <c r="Q1252" s="17">
        <v>1</v>
      </c>
      <c r="R1252" s="17">
        <v>1</v>
      </c>
      <c r="S1252" s="17"/>
      <c r="T1252" s="17">
        <v>18</v>
      </c>
      <c r="U1252" s="17">
        <v>4</v>
      </c>
      <c r="V1252" s="17">
        <v>9</v>
      </c>
      <c r="W1252" s="17">
        <v>1</v>
      </c>
    </row>
    <row r="1253" spans="2:23">
      <c r="B1253" t="s">
        <v>4097</v>
      </c>
      <c r="C1253" s="18" t="s">
        <v>4096</v>
      </c>
      <c r="D1253" s="17">
        <v>37</v>
      </c>
      <c r="E1253" s="17">
        <v>0.35000000000000003</v>
      </c>
      <c r="F1253" s="17">
        <v>37130000</v>
      </c>
      <c r="G1253" s="17">
        <v>0.24</v>
      </c>
      <c r="H1253" s="17"/>
      <c r="I1253" s="17">
        <v>2</v>
      </c>
      <c r="J1253" s="17">
        <v>11</v>
      </c>
      <c r="K1253" s="17">
        <v>1</v>
      </c>
      <c r="L1253" s="17"/>
      <c r="M1253" s="17">
        <v>3</v>
      </c>
      <c r="N1253" s="17">
        <v>3</v>
      </c>
      <c r="O1253" s="17">
        <v>2</v>
      </c>
      <c r="P1253" s="17">
        <v>1</v>
      </c>
      <c r="Q1253" s="17">
        <v>1</v>
      </c>
      <c r="R1253" s="17">
        <v>1</v>
      </c>
      <c r="S1253" s="17"/>
      <c r="T1253" s="17">
        <v>16</v>
      </c>
      <c r="U1253" s="17">
        <v>12</v>
      </c>
      <c r="V1253" s="17">
        <v>9</v>
      </c>
      <c r="W1253" s="17">
        <v>2</v>
      </c>
    </row>
    <row r="1254" spans="2:23">
      <c r="B1254" t="s">
        <v>4100</v>
      </c>
      <c r="C1254" s="18" t="s">
        <v>4099</v>
      </c>
      <c r="D1254" s="17">
        <v>4</v>
      </c>
      <c r="E1254" s="17">
        <v>0.38999999999999996</v>
      </c>
      <c r="F1254" s="17">
        <v>37120000</v>
      </c>
      <c r="G1254" s="17">
        <v>0.37</v>
      </c>
      <c r="H1254" s="17"/>
      <c r="I1254" s="17">
        <v>1</v>
      </c>
      <c r="J1254" s="17">
        <v>3</v>
      </c>
      <c r="K1254" s="17">
        <v>1</v>
      </c>
      <c r="L1254" s="17"/>
      <c r="M1254" s="17">
        <v>1</v>
      </c>
      <c r="N1254" s="17">
        <v>5</v>
      </c>
      <c r="O1254" s="17">
        <v>3</v>
      </c>
      <c r="P1254" s="17">
        <v>1</v>
      </c>
      <c r="Q1254" s="17">
        <v>1</v>
      </c>
      <c r="R1254" s="17">
        <v>1</v>
      </c>
      <c r="S1254" s="17"/>
      <c r="T1254" s="17">
        <v>7</v>
      </c>
      <c r="U1254" s="17">
        <v>8</v>
      </c>
      <c r="V1254" s="17">
        <v>11</v>
      </c>
      <c r="W1254" s="17">
        <v>1</v>
      </c>
    </row>
    <row r="1255" spans="2:23">
      <c r="B1255" t="s">
        <v>4103</v>
      </c>
      <c r="C1255" s="18" t="s">
        <v>4102</v>
      </c>
      <c r="D1255" s="17">
        <v>18</v>
      </c>
      <c r="E1255" s="17">
        <v>1.6500000000000001</v>
      </c>
      <c r="F1255" s="17">
        <v>37120000</v>
      </c>
      <c r="G1255" s="17">
        <v>0.42</v>
      </c>
      <c r="H1255" s="17"/>
      <c r="I1255" s="17">
        <v>1</v>
      </c>
      <c r="J1255" s="17">
        <v>5</v>
      </c>
      <c r="K1255" s="17">
        <v>1</v>
      </c>
      <c r="L1255" s="17"/>
      <c r="M1255" s="17">
        <v>1</v>
      </c>
      <c r="N1255" s="17">
        <v>5</v>
      </c>
      <c r="O1255" s="17">
        <v>1</v>
      </c>
      <c r="P1255" s="17">
        <v>1</v>
      </c>
      <c r="Q1255" s="17">
        <v>2</v>
      </c>
      <c r="R1255" s="17">
        <v>2</v>
      </c>
      <c r="S1255" s="17"/>
      <c r="T1255" s="17">
        <v>46</v>
      </c>
      <c r="U1255" s="17">
        <v>7</v>
      </c>
      <c r="V1255" s="17">
        <v>18</v>
      </c>
      <c r="W1255" s="17">
        <v>1</v>
      </c>
    </row>
    <row r="1256" spans="2:23">
      <c r="B1256" t="s">
        <v>4105</v>
      </c>
      <c r="C1256" s="18" t="s">
        <v>4104</v>
      </c>
      <c r="D1256" s="17">
        <v>8</v>
      </c>
      <c r="E1256" s="17">
        <v>0.57999999999999996</v>
      </c>
      <c r="F1256" s="17">
        <v>37010000</v>
      </c>
      <c r="G1256" s="17">
        <v>0.18</v>
      </c>
      <c r="H1256" s="17"/>
      <c r="I1256" s="17">
        <v>1</v>
      </c>
      <c r="J1256" s="17">
        <v>13</v>
      </c>
      <c r="K1256" s="17">
        <v>6</v>
      </c>
      <c r="L1256" s="17"/>
      <c r="M1256" s="17">
        <v>1</v>
      </c>
      <c r="N1256" s="17">
        <v>2</v>
      </c>
      <c r="O1256" s="17">
        <v>1</v>
      </c>
      <c r="P1256" s="17">
        <v>1</v>
      </c>
      <c r="Q1256" s="17">
        <v>1</v>
      </c>
      <c r="R1256" s="17">
        <v>1</v>
      </c>
      <c r="S1256" s="17"/>
      <c r="T1256" s="17">
        <v>14</v>
      </c>
      <c r="U1256" s="17">
        <v>5</v>
      </c>
      <c r="V1256" s="17">
        <v>7</v>
      </c>
      <c r="W1256" s="17">
        <v>1</v>
      </c>
    </row>
    <row r="1257" spans="2:23">
      <c r="B1257" t="s">
        <v>4108</v>
      </c>
      <c r="C1257" s="18" t="s">
        <v>4107</v>
      </c>
      <c r="D1257" s="17">
        <v>4</v>
      </c>
      <c r="E1257" s="17">
        <v>0.75</v>
      </c>
      <c r="F1257" s="17">
        <v>36980000</v>
      </c>
      <c r="G1257" s="17">
        <v>0.51</v>
      </c>
      <c r="H1257" s="17"/>
      <c r="I1257" s="17">
        <v>1</v>
      </c>
      <c r="J1257" s="17">
        <v>8</v>
      </c>
      <c r="K1257" s="17">
        <v>4</v>
      </c>
      <c r="L1257" s="17"/>
      <c r="M1257" s="17">
        <v>5</v>
      </c>
      <c r="N1257" s="17">
        <v>22</v>
      </c>
      <c r="O1257" s="17">
        <v>12</v>
      </c>
      <c r="P1257" s="17">
        <v>1</v>
      </c>
      <c r="Q1257" s="17">
        <v>1</v>
      </c>
      <c r="R1257" s="17">
        <v>1</v>
      </c>
      <c r="S1257" s="17"/>
      <c r="T1257" s="17">
        <v>5</v>
      </c>
      <c r="U1257" s="17">
        <v>2</v>
      </c>
      <c r="V1257" s="17">
        <v>2</v>
      </c>
      <c r="W1257" s="17">
        <v>1</v>
      </c>
    </row>
    <row r="1258" spans="2:23">
      <c r="B1258" t="s">
        <v>4111</v>
      </c>
      <c r="C1258" s="18" t="s">
        <v>4110</v>
      </c>
      <c r="D1258" s="17">
        <v>8</v>
      </c>
      <c r="E1258" s="17">
        <v>0.32</v>
      </c>
      <c r="F1258" s="17">
        <v>36950000</v>
      </c>
      <c r="G1258" s="17">
        <v>0.25</v>
      </c>
      <c r="H1258" s="17"/>
      <c r="I1258" s="17">
        <v>1</v>
      </c>
      <c r="J1258" s="17">
        <v>12</v>
      </c>
      <c r="K1258" s="17">
        <v>3</v>
      </c>
      <c r="L1258" s="17"/>
      <c r="M1258" s="17">
        <v>5</v>
      </c>
      <c r="N1258" s="17">
        <v>26</v>
      </c>
      <c r="O1258" s="17">
        <v>32</v>
      </c>
      <c r="P1258" s="17">
        <v>1</v>
      </c>
      <c r="Q1258" s="17">
        <v>1</v>
      </c>
      <c r="R1258" s="17">
        <v>1</v>
      </c>
      <c r="S1258" s="17"/>
      <c r="T1258" s="17">
        <v>14</v>
      </c>
      <c r="U1258" s="17">
        <v>8</v>
      </c>
      <c r="V1258" s="17">
        <v>11</v>
      </c>
      <c r="W1258" s="17">
        <v>1</v>
      </c>
    </row>
    <row r="1259" spans="2:23">
      <c r="B1259" t="s">
        <v>4114</v>
      </c>
      <c r="C1259" s="18" t="s">
        <v>4113</v>
      </c>
      <c r="D1259" s="17">
        <v>58</v>
      </c>
      <c r="E1259" s="17">
        <v>0.79</v>
      </c>
      <c r="F1259" s="17">
        <v>36850000</v>
      </c>
      <c r="G1259" s="17">
        <v>0.15</v>
      </c>
      <c r="H1259" s="17"/>
      <c r="I1259" s="17">
        <v>1</v>
      </c>
      <c r="J1259" s="17">
        <v>14</v>
      </c>
      <c r="K1259" s="17">
        <v>1</v>
      </c>
      <c r="L1259" s="17"/>
      <c r="M1259" s="17">
        <v>1</v>
      </c>
      <c r="N1259" s="17">
        <v>2</v>
      </c>
      <c r="O1259" s="17">
        <v>1</v>
      </c>
      <c r="P1259" s="17">
        <v>1</v>
      </c>
      <c r="Q1259" s="17">
        <v>1</v>
      </c>
      <c r="R1259" s="17">
        <v>1</v>
      </c>
      <c r="S1259" s="17"/>
      <c r="T1259" s="17">
        <v>46</v>
      </c>
      <c r="U1259" s="17">
        <v>14</v>
      </c>
      <c r="V1259" s="17">
        <v>8</v>
      </c>
      <c r="W1259" s="17">
        <v>1</v>
      </c>
    </row>
    <row r="1260" spans="2:23">
      <c r="B1260" t="s">
        <v>4117</v>
      </c>
      <c r="C1260" s="18" t="s">
        <v>4116</v>
      </c>
      <c r="D1260" s="17">
        <v>33</v>
      </c>
      <c r="E1260" s="17">
        <v>0.5</v>
      </c>
      <c r="F1260" s="17">
        <v>36840000</v>
      </c>
      <c r="G1260" s="17">
        <v>0.35000000000000003</v>
      </c>
      <c r="H1260" s="17"/>
      <c r="I1260" s="17">
        <v>1</v>
      </c>
      <c r="J1260" s="17">
        <v>13</v>
      </c>
      <c r="K1260" s="17">
        <v>3</v>
      </c>
      <c r="L1260" s="17"/>
      <c r="M1260" s="17">
        <v>1</v>
      </c>
      <c r="N1260" s="17">
        <v>1</v>
      </c>
      <c r="O1260" s="17">
        <v>1</v>
      </c>
      <c r="P1260" s="17">
        <v>1</v>
      </c>
      <c r="Q1260" s="17">
        <v>1</v>
      </c>
      <c r="R1260" s="17">
        <v>1</v>
      </c>
      <c r="S1260" s="17"/>
      <c r="T1260" s="17">
        <v>48</v>
      </c>
      <c r="U1260" s="17">
        <v>17</v>
      </c>
      <c r="V1260" s="17">
        <v>10</v>
      </c>
      <c r="W1260" s="17">
        <v>1</v>
      </c>
    </row>
    <row r="1261" spans="2:23">
      <c r="B1261" t="s">
        <v>4120</v>
      </c>
      <c r="C1261" s="18" t="s">
        <v>4119</v>
      </c>
      <c r="D1261" s="17">
        <v>4</v>
      </c>
      <c r="E1261" s="17">
        <v>0.28999999999999998</v>
      </c>
      <c r="F1261" s="17">
        <v>36750000</v>
      </c>
      <c r="G1261" s="17">
        <v>0.44</v>
      </c>
      <c r="H1261" s="17"/>
      <c r="I1261" s="17">
        <v>1</v>
      </c>
      <c r="J1261" s="17">
        <v>1</v>
      </c>
      <c r="K1261" s="17">
        <v>1</v>
      </c>
      <c r="L1261" s="17"/>
      <c r="M1261" s="17">
        <v>5</v>
      </c>
      <c r="N1261" s="17">
        <v>15</v>
      </c>
      <c r="O1261" s="17">
        <v>1</v>
      </c>
      <c r="P1261" s="17">
        <v>1</v>
      </c>
      <c r="Q1261" s="17">
        <v>1</v>
      </c>
      <c r="R1261" s="17">
        <v>1</v>
      </c>
      <c r="S1261" s="17"/>
      <c r="T1261" s="17">
        <v>1</v>
      </c>
      <c r="U1261" s="17">
        <v>1</v>
      </c>
      <c r="V1261" s="17">
        <v>1</v>
      </c>
      <c r="W1261" s="17">
        <v>1</v>
      </c>
    </row>
    <row r="1262" spans="2:23">
      <c r="B1262" t="s">
        <v>4123</v>
      </c>
      <c r="C1262" s="18" t="s">
        <v>4122</v>
      </c>
      <c r="D1262" s="17">
        <v>40</v>
      </c>
      <c r="E1262" s="17">
        <v>0.5</v>
      </c>
      <c r="F1262" s="17">
        <v>36740000</v>
      </c>
      <c r="G1262" s="17">
        <v>0.32</v>
      </c>
      <c r="H1262" s="17"/>
      <c r="I1262" s="17">
        <v>1</v>
      </c>
      <c r="J1262" s="17">
        <v>13</v>
      </c>
      <c r="K1262" s="17">
        <v>1</v>
      </c>
      <c r="L1262" s="17"/>
      <c r="M1262" s="17">
        <v>5</v>
      </c>
      <c r="N1262" s="17">
        <v>13</v>
      </c>
      <c r="O1262" s="17">
        <v>1</v>
      </c>
      <c r="P1262" s="17">
        <v>1</v>
      </c>
      <c r="Q1262" s="17">
        <v>1</v>
      </c>
      <c r="R1262" s="17">
        <v>1</v>
      </c>
      <c r="S1262" s="17"/>
      <c r="T1262" s="17">
        <v>54</v>
      </c>
      <c r="U1262" s="17">
        <v>2</v>
      </c>
      <c r="V1262" s="17">
        <v>4</v>
      </c>
      <c r="W1262" s="17">
        <v>1</v>
      </c>
    </row>
    <row r="1263" spans="2:23">
      <c r="B1263" t="s">
        <v>4126</v>
      </c>
      <c r="C1263" s="18" t="s">
        <v>4125</v>
      </c>
      <c r="D1263" s="17">
        <v>2</v>
      </c>
      <c r="E1263" s="17">
        <v>0.25</v>
      </c>
      <c r="F1263" s="17">
        <v>36720000</v>
      </c>
      <c r="G1263" s="17">
        <v>0.13999999999999999</v>
      </c>
      <c r="H1263" s="17"/>
      <c r="I1263" s="17">
        <v>1</v>
      </c>
      <c r="J1263" s="17">
        <v>13</v>
      </c>
      <c r="K1263" s="17">
        <v>6</v>
      </c>
      <c r="L1263" s="17"/>
      <c r="M1263" s="17">
        <v>1</v>
      </c>
      <c r="N1263" s="17">
        <v>2</v>
      </c>
      <c r="O1263" s="17">
        <v>1</v>
      </c>
      <c r="P1263" s="17">
        <v>1</v>
      </c>
      <c r="Q1263" s="17">
        <v>1</v>
      </c>
      <c r="R1263" s="17">
        <v>1</v>
      </c>
      <c r="S1263" s="17"/>
      <c r="T1263" s="17">
        <v>3</v>
      </c>
      <c r="U1263" s="17">
        <v>5</v>
      </c>
      <c r="V1263" s="17">
        <v>4</v>
      </c>
      <c r="W1263" s="17">
        <v>1</v>
      </c>
    </row>
    <row r="1264" spans="2:23">
      <c r="B1264" t="s">
        <v>4129</v>
      </c>
      <c r="C1264" s="18" t="s">
        <v>4128</v>
      </c>
      <c r="D1264" s="17">
        <v>38</v>
      </c>
      <c r="E1264" s="17">
        <v>0.53</v>
      </c>
      <c r="F1264" s="17">
        <v>36420000</v>
      </c>
      <c r="G1264" s="17">
        <v>0.25</v>
      </c>
      <c r="H1264" s="17"/>
      <c r="I1264" s="17">
        <v>1</v>
      </c>
      <c r="J1264" s="17">
        <v>11</v>
      </c>
      <c r="K1264" s="17">
        <v>4</v>
      </c>
      <c r="L1264" s="17"/>
      <c r="M1264" s="17">
        <v>1</v>
      </c>
      <c r="N1264" s="17">
        <v>2</v>
      </c>
      <c r="O1264" s="17">
        <v>3</v>
      </c>
      <c r="P1264" s="17">
        <v>1</v>
      </c>
      <c r="Q1264" s="17">
        <v>1</v>
      </c>
      <c r="R1264" s="17">
        <v>1</v>
      </c>
      <c r="S1264" s="17"/>
      <c r="T1264" s="17">
        <v>16</v>
      </c>
      <c r="U1264" s="17">
        <v>12</v>
      </c>
      <c r="V1264" s="17">
        <v>9</v>
      </c>
      <c r="W1264" s="17">
        <v>2</v>
      </c>
    </row>
    <row r="1265" spans="2:23">
      <c r="B1265" t="s">
        <v>4133</v>
      </c>
      <c r="C1265" s="18" t="s">
        <v>4132</v>
      </c>
      <c r="D1265" s="17">
        <v>5</v>
      </c>
      <c r="E1265" s="17">
        <v>0.44999999999999996</v>
      </c>
      <c r="F1265" s="17">
        <v>36420000</v>
      </c>
      <c r="G1265" s="17">
        <v>0.51</v>
      </c>
      <c r="H1265" s="17"/>
      <c r="I1265" s="17">
        <v>1</v>
      </c>
      <c r="J1265" s="17">
        <v>5</v>
      </c>
      <c r="K1265" s="17">
        <v>4</v>
      </c>
      <c r="L1265" s="17"/>
      <c r="M1265" s="17">
        <v>5</v>
      </c>
      <c r="N1265" s="17">
        <v>26</v>
      </c>
      <c r="O1265" s="17">
        <v>21</v>
      </c>
      <c r="P1265" s="17">
        <v>1</v>
      </c>
      <c r="Q1265" s="17">
        <v>1</v>
      </c>
      <c r="R1265" s="17">
        <v>1</v>
      </c>
      <c r="S1265" s="17"/>
      <c r="T1265" s="17">
        <v>1</v>
      </c>
      <c r="U1265" s="17">
        <v>7</v>
      </c>
      <c r="V1265" s="17">
        <v>7</v>
      </c>
      <c r="W1265" s="17">
        <v>1</v>
      </c>
    </row>
    <row r="1266" spans="2:23">
      <c r="B1266" t="s">
        <v>4135</v>
      </c>
      <c r="C1266" s="18" t="s">
        <v>4134</v>
      </c>
      <c r="D1266" s="17">
        <v>11</v>
      </c>
      <c r="E1266" s="17">
        <v>0.75</v>
      </c>
      <c r="F1266" s="17">
        <v>36350000</v>
      </c>
      <c r="G1266" s="17">
        <v>1.4000000000000001</v>
      </c>
      <c r="H1266" s="17"/>
      <c r="I1266" s="17">
        <v>1</v>
      </c>
      <c r="J1266" s="17">
        <v>5</v>
      </c>
      <c r="K1266" s="17">
        <v>1</v>
      </c>
      <c r="L1266" s="17"/>
      <c r="M1266" s="17">
        <v>1</v>
      </c>
      <c r="N1266" s="17">
        <v>1</v>
      </c>
      <c r="O1266" s="17">
        <v>1</v>
      </c>
      <c r="P1266" s="17">
        <v>1</v>
      </c>
      <c r="Q1266" s="17">
        <v>1</v>
      </c>
      <c r="R1266" s="17">
        <v>2</v>
      </c>
      <c r="S1266" s="17"/>
      <c r="T1266" s="17">
        <v>10</v>
      </c>
      <c r="U1266" s="17">
        <v>7</v>
      </c>
      <c r="V1266" s="17">
        <v>8</v>
      </c>
      <c r="W1266" s="17">
        <v>1</v>
      </c>
    </row>
    <row r="1267" spans="2:23">
      <c r="B1267" t="s">
        <v>4138</v>
      </c>
      <c r="C1267" s="18" t="s">
        <v>4137</v>
      </c>
      <c r="D1267" s="17">
        <v>22</v>
      </c>
      <c r="E1267" s="17">
        <v>0.28999999999999998</v>
      </c>
      <c r="F1267" s="17">
        <v>35950000</v>
      </c>
      <c r="G1267" s="17">
        <v>0.13</v>
      </c>
      <c r="H1267" s="17"/>
      <c r="I1267" s="17">
        <v>1</v>
      </c>
      <c r="J1267" s="17">
        <v>13</v>
      </c>
      <c r="K1267" s="17">
        <v>1</v>
      </c>
      <c r="L1267" s="17"/>
      <c r="M1267" s="17">
        <v>1</v>
      </c>
      <c r="N1267" s="17">
        <v>1</v>
      </c>
      <c r="O1267" s="17">
        <v>1</v>
      </c>
      <c r="P1267" s="17">
        <v>1</v>
      </c>
      <c r="Q1267" s="17">
        <v>1</v>
      </c>
      <c r="R1267" s="17">
        <v>1</v>
      </c>
      <c r="S1267" s="17"/>
      <c r="T1267" s="17">
        <v>69</v>
      </c>
      <c r="U1267" s="17">
        <v>5</v>
      </c>
      <c r="V1267" s="17">
        <v>2</v>
      </c>
      <c r="W1267" s="17">
        <v>1</v>
      </c>
    </row>
    <row r="1268" spans="2:23">
      <c r="B1268" t="s">
        <v>4141</v>
      </c>
      <c r="C1268" s="18" t="s">
        <v>4140</v>
      </c>
      <c r="D1268" s="17">
        <v>24</v>
      </c>
      <c r="E1268" s="17">
        <v>0.75</v>
      </c>
      <c r="F1268" s="17">
        <v>35690000</v>
      </c>
      <c r="G1268" s="17">
        <v>0.28999999999999998</v>
      </c>
      <c r="H1268" s="17"/>
      <c r="I1268" s="17">
        <v>1</v>
      </c>
      <c r="J1268" s="17">
        <v>1</v>
      </c>
      <c r="K1268" s="17">
        <v>4</v>
      </c>
      <c r="L1268" s="17"/>
      <c r="M1268" s="17">
        <v>5</v>
      </c>
      <c r="N1268" s="17">
        <v>17</v>
      </c>
      <c r="O1268" s="17">
        <v>75</v>
      </c>
      <c r="P1268" s="17">
        <v>1</v>
      </c>
      <c r="Q1268" s="17">
        <v>1</v>
      </c>
      <c r="R1268" s="17">
        <v>1</v>
      </c>
      <c r="S1268" s="17"/>
      <c r="T1268" s="17">
        <v>21</v>
      </c>
      <c r="U1268" s="17">
        <v>2</v>
      </c>
      <c r="V1268" s="17">
        <v>2</v>
      </c>
      <c r="W1268" s="17">
        <v>1</v>
      </c>
    </row>
    <row r="1269" spans="2:23">
      <c r="B1269" t="s">
        <v>4145</v>
      </c>
      <c r="C1269" s="18" t="s">
        <v>4144</v>
      </c>
      <c r="D1269" s="17">
        <v>15</v>
      </c>
      <c r="E1269" s="17">
        <v>0.95</v>
      </c>
      <c r="F1269" s="17">
        <v>35610000</v>
      </c>
      <c r="G1269" s="17">
        <v>0.27</v>
      </c>
      <c r="H1269" s="17"/>
      <c r="I1269" s="17">
        <v>2</v>
      </c>
      <c r="J1269" s="17">
        <v>1</v>
      </c>
      <c r="K1269" s="17">
        <v>1</v>
      </c>
      <c r="L1269" s="17"/>
      <c r="M1269" s="17">
        <v>6</v>
      </c>
      <c r="N1269" s="17">
        <v>18</v>
      </c>
      <c r="O1269" s="17">
        <v>7</v>
      </c>
      <c r="P1269" s="17">
        <v>2</v>
      </c>
      <c r="Q1269" s="17">
        <v>1</v>
      </c>
      <c r="R1269" s="17">
        <v>1</v>
      </c>
      <c r="S1269" s="17"/>
      <c r="T1269" s="17">
        <v>12</v>
      </c>
      <c r="U1269" s="17">
        <v>4</v>
      </c>
      <c r="V1269" s="17">
        <v>3</v>
      </c>
      <c r="W1269" s="17">
        <v>1</v>
      </c>
    </row>
    <row r="1270" spans="2:23">
      <c r="B1270" t="s">
        <v>4148</v>
      </c>
      <c r="C1270" s="18" t="s">
        <v>4147</v>
      </c>
      <c r="D1270" s="17">
        <v>5</v>
      </c>
      <c r="E1270" s="17">
        <v>0.24</v>
      </c>
      <c r="F1270" s="17">
        <v>35550000</v>
      </c>
      <c r="G1270" s="17">
        <v>0.22</v>
      </c>
      <c r="H1270" s="17"/>
      <c r="I1270" s="17">
        <v>2</v>
      </c>
      <c r="J1270" s="17">
        <v>17</v>
      </c>
      <c r="K1270" s="17">
        <v>1</v>
      </c>
      <c r="L1270" s="17"/>
      <c r="M1270" s="17">
        <v>3</v>
      </c>
      <c r="N1270" s="17">
        <v>3</v>
      </c>
      <c r="O1270" s="17">
        <v>7</v>
      </c>
      <c r="P1270" s="17">
        <v>1</v>
      </c>
      <c r="Q1270" s="17">
        <v>1</v>
      </c>
      <c r="R1270" s="17">
        <v>1</v>
      </c>
      <c r="S1270" s="17"/>
      <c r="T1270" s="17">
        <v>35</v>
      </c>
      <c r="U1270" s="17">
        <v>20</v>
      </c>
      <c r="V1270" s="17">
        <v>3</v>
      </c>
      <c r="W1270" s="17">
        <v>1</v>
      </c>
    </row>
    <row r="1271" spans="2:23">
      <c r="B1271" t="s">
        <v>4151</v>
      </c>
      <c r="C1271" s="18" t="s">
        <v>4150</v>
      </c>
      <c r="D1271" s="17">
        <v>38</v>
      </c>
      <c r="E1271" s="17">
        <v>0.53</v>
      </c>
      <c r="F1271" s="17">
        <v>35480000</v>
      </c>
      <c r="G1271" s="17">
        <v>1.06</v>
      </c>
      <c r="H1271" s="17"/>
      <c r="I1271" s="17">
        <v>1</v>
      </c>
      <c r="J1271" s="17">
        <v>13</v>
      </c>
      <c r="K1271" s="17">
        <v>4</v>
      </c>
      <c r="L1271" s="17"/>
      <c r="M1271" s="17">
        <v>5</v>
      </c>
      <c r="N1271" s="17">
        <v>26</v>
      </c>
      <c r="O1271" s="17">
        <v>21</v>
      </c>
      <c r="P1271" s="17">
        <v>1</v>
      </c>
      <c r="Q1271" s="17">
        <v>1</v>
      </c>
      <c r="R1271" s="17">
        <v>1</v>
      </c>
      <c r="S1271" s="17"/>
      <c r="T1271" s="17">
        <v>99</v>
      </c>
      <c r="U1271" s="17">
        <v>8</v>
      </c>
      <c r="V1271" s="17">
        <v>4</v>
      </c>
      <c r="W1271" s="17">
        <v>1</v>
      </c>
    </row>
    <row r="1272" spans="2:23">
      <c r="B1272" t="s">
        <v>4154</v>
      </c>
      <c r="C1272" s="18" t="s">
        <v>4153</v>
      </c>
      <c r="D1272" s="17">
        <v>24</v>
      </c>
      <c r="E1272" s="17">
        <v>0.75</v>
      </c>
      <c r="F1272" s="17">
        <v>35310000</v>
      </c>
      <c r="G1272" s="17">
        <v>0.5</v>
      </c>
      <c r="H1272" s="17"/>
      <c r="I1272" s="17">
        <v>1</v>
      </c>
      <c r="J1272" s="17">
        <v>13</v>
      </c>
      <c r="K1272" s="17">
        <v>4</v>
      </c>
      <c r="L1272" s="17"/>
      <c r="M1272" s="17">
        <v>5</v>
      </c>
      <c r="N1272" s="17">
        <v>20</v>
      </c>
      <c r="O1272" s="17">
        <v>16</v>
      </c>
      <c r="P1272" s="17">
        <v>1</v>
      </c>
      <c r="Q1272" s="17">
        <v>1</v>
      </c>
      <c r="R1272" s="17">
        <v>1</v>
      </c>
      <c r="S1272" s="17"/>
      <c r="T1272" s="17">
        <v>100</v>
      </c>
      <c r="U1272" s="17">
        <v>1</v>
      </c>
      <c r="V1272" s="17">
        <v>9</v>
      </c>
      <c r="W1272" s="17">
        <v>1</v>
      </c>
    </row>
    <row r="1273" spans="2:23">
      <c r="B1273" t="s">
        <v>4158</v>
      </c>
      <c r="C1273" s="18" t="s">
        <v>4157</v>
      </c>
      <c r="D1273" s="17">
        <v>2</v>
      </c>
      <c r="E1273" s="17">
        <v>0.59</v>
      </c>
      <c r="F1273" s="17">
        <v>35200000</v>
      </c>
      <c r="G1273" s="17">
        <v>0.64</v>
      </c>
      <c r="H1273" s="17"/>
      <c r="I1273" s="17">
        <v>1</v>
      </c>
      <c r="J1273" s="17">
        <v>1</v>
      </c>
      <c r="K1273" s="17">
        <v>6</v>
      </c>
      <c r="L1273" s="17"/>
      <c r="M1273" s="17">
        <v>1</v>
      </c>
      <c r="N1273" s="17">
        <v>5</v>
      </c>
      <c r="O1273" s="17">
        <v>1</v>
      </c>
      <c r="P1273" s="17">
        <v>1</v>
      </c>
      <c r="Q1273" s="17">
        <v>1</v>
      </c>
      <c r="R1273" s="17">
        <v>1</v>
      </c>
      <c r="S1273" s="17"/>
      <c r="T1273" s="17">
        <v>3</v>
      </c>
      <c r="U1273" s="17">
        <v>2</v>
      </c>
      <c r="V1273" s="17">
        <v>1</v>
      </c>
      <c r="W1273" s="17">
        <v>1</v>
      </c>
    </row>
    <row r="1274" spans="2:23">
      <c r="B1274" t="s">
        <v>4162</v>
      </c>
      <c r="C1274" s="18" t="s">
        <v>4161</v>
      </c>
      <c r="D1274" s="17">
        <v>15</v>
      </c>
      <c r="E1274" s="17">
        <v>0.95</v>
      </c>
      <c r="F1274" s="17">
        <v>34890000</v>
      </c>
      <c r="G1274" s="17">
        <v>0.09</v>
      </c>
      <c r="H1274" s="17"/>
      <c r="I1274" s="17">
        <v>1</v>
      </c>
      <c r="J1274" s="17">
        <v>2</v>
      </c>
      <c r="K1274" s="17">
        <v>7</v>
      </c>
      <c r="L1274" s="17"/>
      <c r="M1274" s="17">
        <v>1</v>
      </c>
      <c r="N1274" s="17">
        <v>1</v>
      </c>
      <c r="O1274" s="17">
        <v>1</v>
      </c>
      <c r="P1274" s="17">
        <v>2</v>
      </c>
      <c r="Q1274" s="17">
        <v>1</v>
      </c>
      <c r="R1274" s="17">
        <v>1</v>
      </c>
      <c r="S1274" s="17"/>
      <c r="T1274" s="17">
        <v>4</v>
      </c>
      <c r="U1274" s="17">
        <v>15</v>
      </c>
      <c r="V1274" s="17">
        <v>1</v>
      </c>
      <c r="W1274" s="17">
        <v>1</v>
      </c>
    </row>
    <row r="1275" spans="2:23">
      <c r="B1275" t="s">
        <v>4165</v>
      </c>
      <c r="C1275" s="18" t="s">
        <v>4164</v>
      </c>
      <c r="D1275" s="17">
        <v>19</v>
      </c>
      <c r="E1275" s="17">
        <v>0.44999999999999996</v>
      </c>
      <c r="F1275" s="17">
        <v>34840000</v>
      </c>
      <c r="G1275" s="17">
        <v>0.38</v>
      </c>
      <c r="H1275" s="17"/>
      <c r="I1275" s="17">
        <v>1</v>
      </c>
      <c r="J1275" s="17">
        <v>19</v>
      </c>
      <c r="K1275" s="17">
        <v>1</v>
      </c>
      <c r="L1275" s="17"/>
      <c r="M1275" s="17">
        <v>1</v>
      </c>
      <c r="N1275" s="17">
        <v>2</v>
      </c>
      <c r="O1275" s="17">
        <v>1</v>
      </c>
      <c r="P1275" s="17">
        <v>1</v>
      </c>
      <c r="Q1275" s="17">
        <v>1</v>
      </c>
      <c r="R1275" s="17">
        <v>2</v>
      </c>
      <c r="S1275" s="17"/>
      <c r="T1275" s="17">
        <v>86</v>
      </c>
      <c r="U1275" s="17">
        <v>22</v>
      </c>
      <c r="V1275" s="17">
        <v>1</v>
      </c>
      <c r="W1275" s="17">
        <v>1</v>
      </c>
    </row>
    <row r="1276" spans="2:23">
      <c r="B1276" t="s">
        <v>4168</v>
      </c>
      <c r="C1276" s="18" t="s">
        <v>4167</v>
      </c>
      <c r="D1276" s="17">
        <v>2</v>
      </c>
      <c r="E1276" s="17">
        <v>0.06</v>
      </c>
      <c r="F1276" s="17">
        <v>34790000</v>
      </c>
      <c r="G1276" s="17">
        <v>0.4</v>
      </c>
      <c r="H1276" s="17"/>
      <c r="I1276" s="17">
        <v>2</v>
      </c>
      <c r="J1276" s="17">
        <v>1</v>
      </c>
      <c r="K1276" s="17">
        <v>1</v>
      </c>
      <c r="L1276" s="17"/>
      <c r="M1276" s="17">
        <v>2</v>
      </c>
      <c r="N1276" s="17">
        <v>16</v>
      </c>
      <c r="O1276" s="17">
        <v>7</v>
      </c>
      <c r="P1276" s="17">
        <v>1</v>
      </c>
      <c r="Q1276" s="17">
        <v>1</v>
      </c>
      <c r="R1276" s="17">
        <v>1</v>
      </c>
      <c r="S1276" s="17"/>
      <c r="T1276" s="17">
        <v>6</v>
      </c>
      <c r="U1276" s="17">
        <v>4</v>
      </c>
      <c r="V1276" s="17">
        <v>3</v>
      </c>
      <c r="W1276" s="17">
        <v>1</v>
      </c>
    </row>
    <row r="1277" spans="2:23">
      <c r="B1277" t="s">
        <v>4171</v>
      </c>
      <c r="C1277" s="18" t="s">
        <v>4170</v>
      </c>
      <c r="D1277" s="17">
        <v>18</v>
      </c>
      <c r="E1277" s="17">
        <v>1.35</v>
      </c>
      <c r="F1277" s="17">
        <v>34730000</v>
      </c>
      <c r="G1277" s="17">
        <v>0.32</v>
      </c>
      <c r="H1277" s="17"/>
      <c r="I1277" s="17">
        <v>4</v>
      </c>
      <c r="J1277" s="17">
        <v>1</v>
      </c>
      <c r="K1277" s="17">
        <v>6</v>
      </c>
      <c r="L1277" s="17"/>
      <c r="M1277" s="17">
        <v>12</v>
      </c>
      <c r="N1277" s="17">
        <v>29</v>
      </c>
      <c r="O1277" s="17">
        <v>76</v>
      </c>
      <c r="P1277" s="17">
        <v>2</v>
      </c>
      <c r="Q1277" s="17">
        <v>1</v>
      </c>
      <c r="R1277" s="17">
        <v>2</v>
      </c>
      <c r="S1277" s="17"/>
      <c r="T1277" s="17">
        <v>20</v>
      </c>
      <c r="U1277" s="17">
        <v>6</v>
      </c>
      <c r="V1277" s="17">
        <v>5</v>
      </c>
      <c r="W1277" s="17">
        <v>1</v>
      </c>
    </row>
    <row r="1278" spans="2:23">
      <c r="B1278" t="s">
        <v>4174</v>
      </c>
      <c r="C1278" s="18" t="s">
        <v>4173</v>
      </c>
      <c r="D1278" s="17">
        <v>7</v>
      </c>
      <c r="E1278" s="17">
        <v>0.52</v>
      </c>
      <c r="F1278" s="17">
        <v>34510000</v>
      </c>
      <c r="G1278" s="17">
        <v>0.2</v>
      </c>
      <c r="H1278" s="17"/>
      <c r="I1278" s="17">
        <v>1</v>
      </c>
      <c r="J1278" s="17">
        <v>11</v>
      </c>
      <c r="K1278" s="17">
        <v>1</v>
      </c>
      <c r="L1278" s="17"/>
      <c r="M1278" s="17">
        <v>1</v>
      </c>
      <c r="N1278" s="17">
        <v>2</v>
      </c>
      <c r="O1278" s="17">
        <v>1</v>
      </c>
      <c r="P1278" s="17">
        <v>1</v>
      </c>
      <c r="Q1278" s="17">
        <v>1</v>
      </c>
      <c r="R1278" s="17">
        <v>1</v>
      </c>
      <c r="S1278" s="17"/>
      <c r="T1278" s="17">
        <v>16</v>
      </c>
      <c r="U1278" s="17">
        <v>12</v>
      </c>
      <c r="V1278" s="17">
        <v>9</v>
      </c>
      <c r="W1278" s="17">
        <v>2</v>
      </c>
    </row>
    <row r="1279" spans="2:23">
      <c r="B1279" t="s">
        <v>4177</v>
      </c>
      <c r="C1279" s="18" t="s">
        <v>4176</v>
      </c>
      <c r="D1279" s="17">
        <v>19</v>
      </c>
      <c r="E1279" s="17">
        <v>0.44999999999999996</v>
      </c>
      <c r="F1279" s="17">
        <v>34500000</v>
      </c>
      <c r="G1279" s="17">
        <v>7.48</v>
      </c>
      <c r="H1279" s="17"/>
      <c r="I1279" s="17">
        <v>1</v>
      </c>
      <c r="J1279" s="17">
        <v>19</v>
      </c>
      <c r="K1279" s="17">
        <v>1</v>
      </c>
      <c r="L1279" s="17"/>
      <c r="M1279" s="17">
        <v>1</v>
      </c>
      <c r="N1279" s="17">
        <v>2</v>
      </c>
      <c r="O1279" s="17">
        <v>1</v>
      </c>
      <c r="P1279" s="17">
        <v>1</v>
      </c>
      <c r="Q1279" s="17">
        <v>1</v>
      </c>
      <c r="R1279" s="17">
        <v>2</v>
      </c>
      <c r="S1279" s="17"/>
      <c r="T1279" s="17">
        <v>15</v>
      </c>
      <c r="U1279" s="17">
        <v>22</v>
      </c>
      <c r="V1279" s="17">
        <v>8</v>
      </c>
      <c r="W1279" s="17">
        <v>1</v>
      </c>
    </row>
    <row r="1280" spans="2:23">
      <c r="B1280" t="s">
        <v>4180</v>
      </c>
      <c r="C1280" s="18" t="s">
        <v>4179</v>
      </c>
      <c r="D1280" s="17">
        <v>15</v>
      </c>
      <c r="E1280" s="17">
        <v>0.95</v>
      </c>
      <c r="F1280" s="17">
        <v>34060000</v>
      </c>
      <c r="G1280" s="17">
        <v>0.31</v>
      </c>
      <c r="H1280" s="17"/>
      <c r="I1280" s="17">
        <v>1</v>
      </c>
      <c r="J1280" s="17">
        <v>1</v>
      </c>
      <c r="K1280" s="17">
        <v>1</v>
      </c>
      <c r="L1280" s="17"/>
      <c r="M1280" s="17">
        <v>1</v>
      </c>
      <c r="N1280" s="17">
        <v>4</v>
      </c>
      <c r="O1280" s="17">
        <v>1</v>
      </c>
      <c r="P1280" s="17">
        <v>1</v>
      </c>
      <c r="Q1280" s="17">
        <v>2</v>
      </c>
      <c r="R1280" s="17">
        <v>1</v>
      </c>
      <c r="S1280" s="17"/>
      <c r="T1280" s="17">
        <v>1</v>
      </c>
      <c r="U1280" s="17">
        <v>1</v>
      </c>
      <c r="V1280" s="17">
        <v>1</v>
      </c>
      <c r="W1280" s="17">
        <v>1</v>
      </c>
    </row>
    <row r="1281" spans="2:23">
      <c r="B1281" t="s">
        <v>4183</v>
      </c>
      <c r="C1281" s="18" t="s">
        <v>4182</v>
      </c>
      <c r="D1281" s="17">
        <v>30</v>
      </c>
      <c r="E1281" s="17">
        <v>0.49</v>
      </c>
      <c r="F1281" s="17">
        <v>33900000</v>
      </c>
      <c r="G1281" s="17">
        <v>0.13</v>
      </c>
      <c r="H1281" s="17"/>
      <c r="I1281" s="17">
        <v>1</v>
      </c>
      <c r="J1281" s="17">
        <v>12</v>
      </c>
      <c r="K1281" s="17">
        <v>1</v>
      </c>
      <c r="L1281" s="17"/>
      <c r="M1281" s="17">
        <v>5</v>
      </c>
      <c r="N1281" s="17">
        <v>8</v>
      </c>
      <c r="O1281" s="17">
        <v>1</v>
      </c>
      <c r="P1281" s="17">
        <v>1</v>
      </c>
      <c r="Q1281" s="17">
        <v>1</v>
      </c>
      <c r="R1281" s="17">
        <v>1</v>
      </c>
      <c r="S1281" s="17"/>
      <c r="T1281" s="17">
        <v>43</v>
      </c>
      <c r="U1281" s="17">
        <v>1</v>
      </c>
      <c r="V1281" s="17">
        <v>16</v>
      </c>
      <c r="W1281" s="17">
        <v>1</v>
      </c>
    </row>
    <row r="1282" spans="2:23">
      <c r="B1282" t="s">
        <v>4186</v>
      </c>
      <c r="C1282" s="18" t="s">
        <v>4185</v>
      </c>
      <c r="D1282" s="17">
        <v>18</v>
      </c>
      <c r="E1282" s="17">
        <v>0.75</v>
      </c>
      <c r="F1282" s="17">
        <v>33820000</v>
      </c>
      <c r="G1282" s="17">
        <v>0.35000000000000003</v>
      </c>
      <c r="H1282" s="17"/>
      <c r="I1282" s="17">
        <v>1</v>
      </c>
      <c r="J1282" s="17">
        <v>5</v>
      </c>
      <c r="K1282" s="17">
        <v>1</v>
      </c>
      <c r="L1282" s="17"/>
      <c r="M1282" s="17">
        <v>8</v>
      </c>
      <c r="N1282" s="17">
        <v>10</v>
      </c>
      <c r="O1282" s="17">
        <v>1</v>
      </c>
      <c r="P1282" s="17">
        <v>1</v>
      </c>
      <c r="Q1282" s="17">
        <v>2</v>
      </c>
      <c r="R1282" s="17">
        <v>2</v>
      </c>
      <c r="S1282" s="17"/>
      <c r="T1282" s="17">
        <v>10</v>
      </c>
      <c r="U1282" s="17">
        <v>7</v>
      </c>
      <c r="V1282" s="17">
        <v>7</v>
      </c>
      <c r="W1282" s="17">
        <v>1</v>
      </c>
    </row>
    <row r="1283" spans="2:23">
      <c r="B1283" t="s">
        <v>4190</v>
      </c>
      <c r="C1283" s="18" t="s">
        <v>4189</v>
      </c>
      <c r="D1283" s="17">
        <v>15</v>
      </c>
      <c r="E1283" s="17">
        <v>1.6199999999999999</v>
      </c>
      <c r="F1283" s="17">
        <v>33350000</v>
      </c>
      <c r="G1283" s="17">
        <v>0.27999999999999997</v>
      </c>
      <c r="H1283" s="17"/>
      <c r="I1283" s="17">
        <v>3</v>
      </c>
      <c r="J1283" s="17">
        <v>1</v>
      </c>
      <c r="K1283" s="17">
        <v>4</v>
      </c>
      <c r="L1283" s="17"/>
      <c r="M1283" s="17">
        <v>4</v>
      </c>
      <c r="N1283" s="17">
        <v>6</v>
      </c>
      <c r="O1283" s="17">
        <v>19</v>
      </c>
      <c r="P1283" s="17">
        <v>2</v>
      </c>
      <c r="Q1283" s="17">
        <v>1</v>
      </c>
      <c r="R1283" s="17">
        <v>1</v>
      </c>
      <c r="S1283" s="17"/>
      <c r="T1283" s="17">
        <v>9</v>
      </c>
      <c r="U1283" s="17">
        <v>6</v>
      </c>
      <c r="V1283" s="17">
        <v>5</v>
      </c>
      <c r="W1283" s="17">
        <v>1</v>
      </c>
    </row>
    <row r="1284" spans="2:23">
      <c r="B1284" t="s">
        <v>4194</v>
      </c>
      <c r="C1284" s="18" t="s">
        <v>4193</v>
      </c>
      <c r="D1284" s="17">
        <v>15</v>
      </c>
      <c r="E1284" s="17">
        <v>0.95</v>
      </c>
      <c r="F1284" s="17">
        <v>33229999.999999996</v>
      </c>
      <c r="G1284" s="17">
        <v>0.33</v>
      </c>
      <c r="H1284" s="17"/>
      <c r="I1284" s="17">
        <v>1</v>
      </c>
      <c r="J1284" s="17">
        <v>1</v>
      </c>
      <c r="K1284" s="17">
        <v>3</v>
      </c>
      <c r="L1284" s="17"/>
      <c r="M1284" s="17">
        <v>1</v>
      </c>
      <c r="N1284" s="17">
        <v>2</v>
      </c>
      <c r="O1284" s="17">
        <v>1</v>
      </c>
      <c r="P1284" s="17">
        <v>2</v>
      </c>
      <c r="Q1284" s="17">
        <v>1</v>
      </c>
      <c r="R1284" s="17">
        <v>1</v>
      </c>
      <c r="S1284" s="17"/>
      <c r="T1284" s="17">
        <v>3</v>
      </c>
      <c r="U1284" s="17">
        <v>2</v>
      </c>
      <c r="V1284" s="17">
        <v>1</v>
      </c>
      <c r="W1284" s="17">
        <v>1</v>
      </c>
    </row>
    <row r="1285" spans="2:23">
      <c r="B1285" t="s">
        <v>4197</v>
      </c>
      <c r="C1285" s="18" t="s">
        <v>4196</v>
      </c>
      <c r="D1285" s="17">
        <v>2</v>
      </c>
      <c r="E1285" s="17">
        <v>0.38999999999999996</v>
      </c>
      <c r="F1285" s="17">
        <v>33210000</v>
      </c>
      <c r="G1285" s="17">
        <v>0.59</v>
      </c>
      <c r="H1285" s="17"/>
      <c r="I1285" s="17">
        <v>1</v>
      </c>
      <c r="J1285" s="17">
        <v>1</v>
      </c>
      <c r="K1285" s="17">
        <v>4</v>
      </c>
      <c r="L1285" s="17"/>
      <c r="M1285" s="17">
        <v>5</v>
      </c>
      <c r="N1285" s="17">
        <v>15</v>
      </c>
      <c r="O1285" s="17">
        <v>18</v>
      </c>
      <c r="P1285" s="17">
        <v>1</v>
      </c>
      <c r="Q1285" s="17">
        <v>1</v>
      </c>
      <c r="R1285" s="17">
        <v>1</v>
      </c>
      <c r="S1285" s="17"/>
      <c r="T1285" s="17">
        <v>3</v>
      </c>
      <c r="U1285" s="17">
        <v>2</v>
      </c>
      <c r="V1285" s="17">
        <v>1</v>
      </c>
      <c r="W1285" s="17">
        <v>1</v>
      </c>
    </row>
    <row r="1286" spans="2:23">
      <c r="B1286" t="s">
        <v>4201</v>
      </c>
      <c r="C1286" s="18" t="s">
        <v>4200</v>
      </c>
      <c r="D1286" s="17">
        <v>2</v>
      </c>
      <c r="E1286" s="17">
        <v>0.53</v>
      </c>
      <c r="F1286" s="17">
        <v>33189999.999999996</v>
      </c>
      <c r="G1286" s="17">
        <v>0.24</v>
      </c>
      <c r="H1286" s="17"/>
      <c r="I1286" s="17">
        <v>1</v>
      </c>
      <c r="J1286" s="17">
        <v>1</v>
      </c>
      <c r="K1286" s="17">
        <v>6</v>
      </c>
      <c r="L1286" s="17"/>
      <c r="M1286" s="17">
        <v>1</v>
      </c>
      <c r="N1286" s="17">
        <v>2</v>
      </c>
      <c r="O1286" s="17">
        <v>1</v>
      </c>
      <c r="P1286" s="17">
        <v>1</v>
      </c>
      <c r="Q1286" s="17">
        <v>1</v>
      </c>
      <c r="R1286" s="17">
        <v>1</v>
      </c>
      <c r="S1286" s="17"/>
      <c r="T1286" s="17">
        <v>3</v>
      </c>
      <c r="U1286" s="17">
        <v>2</v>
      </c>
      <c r="V1286" s="17">
        <v>1</v>
      </c>
      <c r="W1286" s="17">
        <v>1</v>
      </c>
    </row>
    <row r="1287" spans="2:23">
      <c r="B1287" t="s">
        <v>4204</v>
      </c>
      <c r="C1287" s="18" t="s">
        <v>4203</v>
      </c>
      <c r="D1287" s="17">
        <v>68</v>
      </c>
      <c r="E1287" s="17">
        <v>0.79</v>
      </c>
      <c r="F1287" s="17">
        <v>32820000</v>
      </c>
      <c r="G1287" s="17">
        <v>0.25</v>
      </c>
      <c r="H1287" s="17"/>
      <c r="I1287" s="17">
        <v>5</v>
      </c>
      <c r="J1287" s="17">
        <v>14</v>
      </c>
      <c r="K1287" s="17">
        <v>1</v>
      </c>
      <c r="L1287" s="17"/>
      <c r="M1287" s="17">
        <v>14</v>
      </c>
      <c r="N1287" s="17">
        <v>33</v>
      </c>
      <c r="O1287" s="17">
        <v>54</v>
      </c>
      <c r="P1287" s="17">
        <v>1</v>
      </c>
      <c r="Q1287" s="17">
        <v>1</v>
      </c>
      <c r="R1287" s="17">
        <v>1</v>
      </c>
      <c r="S1287" s="17"/>
      <c r="T1287" s="17">
        <v>101</v>
      </c>
      <c r="U1287" s="17">
        <v>14</v>
      </c>
      <c r="V1287" s="17">
        <v>12</v>
      </c>
      <c r="W1287" s="17">
        <v>1</v>
      </c>
    </row>
    <row r="1288" spans="2:23">
      <c r="B1288" t="s">
        <v>4208</v>
      </c>
      <c r="C1288" s="18" t="s">
        <v>4207</v>
      </c>
      <c r="D1288" s="17">
        <v>22</v>
      </c>
      <c r="E1288" s="17">
        <v>0.28999999999999998</v>
      </c>
      <c r="F1288" s="17">
        <v>32729999.999999996</v>
      </c>
      <c r="G1288" s="17">
        <v>0.13</v>
      </c>
      <c r="H1288" s="17"/>
      <c r="I1288" s="17">
        <v>1</v>
      </c>
      <c r="J1288" s="17">
        <v>7</v>
      </c>
      <c r="K1288" s="17">
        <v>1</v>
      </c>
      <c r="L1288" s="17"/>
      <c r="M1288" s="17">
        <v>1</v>
      </c>
      <c r="N1288" s="17">
        <v>1</v>
      </c>
      <c r="O1288" s="17">
        <v>1</v>
      </c>
      <c r="P1288" s="17">
        <v>1</v>
      </c>
      <c r="Q1288" s="17">
        <v>1</v>
      </c>
      <c r="R1288" s="17">
        <v>1</v>
      </c>
      <c r="S1288" s="17"/>
      <c r="T1288" s="17">
        <v>69</v>
      </c>
      <c r="U1288" s="17">
        <v>5</v>
      </c>
      <c r="V1288" s="17">
        <v>2</v>
      </c>
      <c r="W1288" s="17">
        <v>1</v>
      </c>
    </row>
    <row r="1289" spans="2:23">
      <c r="B1289" t="s">
        <v>4211</v>
      </c>
      <c r="C1289" s="18" t="s">
        <v>4210</v>
      </c>
      <c r="D1289" s="17">
        <v>51</v>
      </c>
      <c r="E1289" s="17">
        <v>0.28999999999999998</v>
      </c>
      <c r="F1289" s="17">
        <v>32700000.000000004</v>
      </c>
      <c r="G1289" s="17">
        <v>0.3</v>
      </c>
      <c r="H1289" s="17"/>
      <c r="I1289" s="17">
        <v>1</v>
      </c>
      <c r="J1289" s="17">
        <v>13</v>
      </c>
      <c r="K1289" s="17">
        <v>1</v>
      </c>
      <c r="L1289" s="17"/>
      <c r="M1289" s="17">
        <v>1</v>
      </c>
      <c r="N1289" s="17">
        <v>1</v>
      </c>
      <c r="O1289" s="17">
        <v>1</v>
      </c>
      <c r="P1289" s="17">
        <v>1</v>
      </c>
      <c r="Q1289" s="17">
        <v>1</v>
      </c>
      <c r="R1289" s="17">
        <v>1</v>
      </c>
      <c r="S1289" s="17"/>
      <c r="T1289" s="17">
        <v>78</v>
      </c>
      <c r="U1289" s="17">
        <v>5</v>
      </c>
      <c r="V1289" s="17">
        <v>4</v>
      </c>
      <c r="W1289" s="17">
        <v>1</v>
      </c>
    </row>
    <row r="1290" spans="2:23">
      <c r="B1290" t="s">
        <v>4214</v>
      </c>
      <c r="C1290" s="18" t="s">
        <v>4213</v>
      </c>
      <c r="D1290" s="17">
        <v>22</v>
      </c>
      <c r="E1290" s="17">
        <v>0.28999999999999998</v>
      </c>
      <c r="F1290" s="17">
        <v>32540000</v>
      </c>
      <c r="G1290" s="17">
        <v>0.12</v>
      </c>
      <c r="H1290" s="17"/>
      <c r="I1290" s="17">
        <v>1</v>
      </c>
      <c r="J1290" s="17">
        <v>12</v>
      </c>
      <c r="K1290" s="17">
        <v>1</v>
      </c>
      <c r="L1290" s="17"/>
      <c r="M1290" s="17">
        <v>1</v>
      </c>
      <c r="N1290" s="17">
        <v>1</v>
      </c>
      <c r="O1290" s="17">
        <v>1</v>
      </c>
      <c r="P1290" s="17">
        <v>1</v>
      </c>
      <c r="Q1290" s="17">
        <v>1</v>
      </c>
      <c r="R1290" s="17">
        <v>1</v>
      </c>
      <c r="S1290" s="17"/>
      <c r="T1290" s="17">
        <v>69</v>
      </c>
      <c r="U1290" s="17">
        <v>8</v>
      </c>
      <c r="V1290" s="17">
        <v>2</v>
      </c>
      <c r="W1290" s="17">
        <v>1</v>
      </c>
    </row>
    <row r="1291" spans="2:23">
      <c r="B1291" t="s">
        <v>4217</v>
      </c>
      <c r="C1291" s="18" t="s">
        <v>4216</v>
      </c>
      <c r="D1291" s="17">
        <v>9</v>
      </c>
      <c r="E1291" s="17">
        <v>0.61</v>
      </c>
      <c r="F1291" s="17">
        <v>32540000</v>
      </c>
      <c r="G1291" s="17">
        <v>1.1400000000000001</v>
      </c>
      <c r="H1291" s="17"/>
      <c r="I1291" s="17">
        <v>1</v>
      </c>
      <c r="J1291" s="17">
        <v>1</v>
      </c>
      <c r="K1291" s="17">
        <v>4</v>
      </c>
      <c r="L1291" s="17"/>
      <c r="M1291" s="17">
        <v>5</v>
      </c>
      <c r="N1291" s="17">
        <v>26</v>
      </c>
      <c r="O1291" s="17">
        <v>52</v>
      </c>
      <c r="P1291" s="17">
        <v>1</v>
      </c>
      <c r="Q1291" s="17">
        <v>1</v>
      </c>
      <c r="R1291" s="17">
        <v>1</v>
      </c>
      <c r="S1291" s="17"/>
      <c r="T1291" s="17">
        <v>31</v>
      </c>
      <c r="U1291" s="17">
        <v>2</v>
      </c>
      <c r="V1291" s="17">
        <v>1</v>
      </c>
      <c r="W1291" s="17">
        <v>1</v>
      </c>
    </row>
    <row r="1292" spans="2:23">
      <c r="B1292" t="s">
        <v>4219</v>
      </c>
      <c r="C1292" s="18" t="s">
        <v>4218</v>
      </c>
      <c r="D1292" s="17">
        <v>29</v>
      </c>
      <c r="E1292" s="17">
        <v>0.86</v>
      </c>
      <c r="F1292" s="17">
        <v>32450000.000000004</v>
      </c>
      <c r="G1292" s="17">
        <v>0.5</v>
      </c>
      <c r="H1292" s="17"/>
      <c r="I1292" s="17">
        <v>1</v>
      </c>
      <c r="J1292" s="17">
        <v>1</v>
      </c>
      <c r="K1292" s="17">
        <v>7</v>
      </c>
      <c r="L1292" s="17"/>
      <c r="M1292" s="17">
        <v>1</v>
      </c>
      <c r="N1292" s="17">
        <v>5</v>
      </c>
      <c r="O1292" s="17">
        <v>1</v>
      </c>
      <c r="P1292" s="17">
        <v>1</v>
      </c>
      <c r="Q1292" s="17">
        <v>1</v>
      </c>
      <c r="R1292" s="17">
        <v>1</v>
      </c>
      <c r="S1292" s="17"/>
      <c r="T1292" s="17">
        <v>49</v>
      </c>
      <c r="U1292" s="17">
        <v>2</v>
      </c>
      <c r="V1292" s="17">
        <v>1</v>
      </c>
      <c r="W1292" s="17">
        <v>1</v>
      </c>
    </row>
    <row r="1293" spans="2:23">
      <c r="B1293" t="s">
        <v>4222</v>
      </c>
      <c r="C1293" s="18" t="s">
        <v>4221</v>
      </c>
      <c r="D1293" s="17">
        <v>40</v>
      </c>
      <c r="E1293" s="17">
        <v>0.5</v>
      </c>
      <c r="F1293" s="17">
        <v>32170000</v>
      </c>
      <c r="G1293" s="17">
        <v>0.55999999999999994</v>
      </c>
      <c r="H1293" s="17"/>
      <c r="I1293" s="17">
        <v>1</v>
      </c>
      <c r="J1293" s="17">
        <v>13</v>
      </c>
      <c r="K1293" s="17">
        <v>1</v>
      </c>
      <c r="L1293" s="17"/>
      <c r="M1293" s="17">
        <v>5</v>
      </c>
      <c r="N1293" s="17">
        <v>17</v>
      </c>
      <c r="O1293" s="17">
        <v>1</v>
      </c>
      <c r="P1293" s="17">
        <v>1</v>
      </c>
      <c r="Q1293" s="17">
        <v>1</v>
      </c>
      <c r="R1293" s="17">
        <v>1</v>
      </c>
      <c r="S1293" s="17"/>
      <c r="T1293" s="17">
        <v>54</v>
      </c>
      <c r="U1293" s="17">
        <v>2</v>
      </c>
      <c r="V1293" s="17">
        <v>4</v>
      </c>
      <c r="W1293" s="17">
        <v>1</v>
      </c>
    </row>
    <row r="1294" spans="2:23">
      <c r="B1294" t="s">
        <v>4225</v>
      </c>
      <c r="C1294" s="18" t="s">
        <v>4224</v>
      </c>
      <c r="D1294" s="17">
        <v>53</v>
      </c>
      <c r="E1294" s="17">
        <v>0.38</v>
      </c>
      <c r="F1294" s="17">
        <v>32020000.000000004</v>
      </c>
      <c r="G1294" s="17">
        <v>0.4</v>
      </c>
      <c r="H1294" s="17"/>
      <c r="I1294" s="17">
        <v>2</v>
      </c>
      <c r="J1294" s="17">
        <v>11</v>
      </c>
      <c r="K1294" s="17">
        <v>1</v>
      </c>
      <c r="L1294" s="17"/>
      <c r="M1294" s="17">
        <v>2</v>
      </c>
      <c r="N1294" s="17">
        <v>3</v>
      </c>
      <c r="O1294" s="17">
        <v>6</v>
      </c>
      <c r="P1294" s="17">
        <v>1</v>
      </c>
      <c r="Q1294" s="17">
        <v>1</v>
      </c>
      <c r="R1294" s="17">
        <v>1</v>
      </c>
      <c r="S1294" s="17"/>
      <c r="T1294" s="17">
        <v>16</v>
      </c>
      <c r="U1294" s="17">
        <v>12</v>
      </c>
      <c r="V1294" s="17">
        <v>9</v>
      </c>
      <c r="W1294" s="17">
        <v>2</v>
      </c>
    </row>
    <row r="1295" spans="2:23">
      <c r="B1295" t="s">
        <v>4228</v>
      </c>
      <c r="C1295" s="18" t="s">
        <v>4227</v>
      </c>
      <c r="D1295" s="17">
        <v>2</v>
      </c>
      <c r="E1295" s="17">
        <v>0.3</v>
      </c>
      <c r="F1295" s="17">
        <v>31920000</v>
      </c>
      <c r="G1295" s="17">
        <v>0.09</v>
      </c>
      <c r="H1295" s="17"/>
      <c r="I1295" s="17">
        <v>1</v>
      </c>
      <c r="J1295" s="17">
        <v>13</v>
      </c>
      <c r="K1295" s="17">
        <v>7</v>
      </c>
      <c r="L1295" s="17"/>
      <c r="M1295" s="17">
        <v>1</v>
      </c>
      <c r="N1295" s="17">
        <v>2</v>
      </c>
      <c r="O1295" s="17">
        <v>1</v>
      </c>
      <c r="P1295" s="17">
        <v>1</v>
      </c>
      <c r="Q1295" s="17">
        <v>1</v>
      </c>
      <c r="R1295" s="17">
        <v>1</v>
      </c>
      <c r="S1295" s="17"/>
      <c r="T1295" s="17">
        <v>3</v>
      </c>
      <c r="U1295" s="17">
        <v>5</v>
      </c>
      <c r="V1295" s="17">
        <v>4</v>
      </c>
      <c r="W1295" s="17">
        <v>1</v>
      </c>
    </row>
    <row r="1296" spans="2:23">
      <c r="B1296" t="s">
        <v>4231</v>
      </c>
      <c r="C1296" s="18" t="s">
        <v>4230</v>
      </c>
      <c r="D1296" s="17">
        <v>18</v>
      </c>
      <c r="E1296" s="17">
        <v>0.85000000000000009</v>
      </c>
      <c r="F1296" s="17">
        <v>31880000</v>
      </c>
      <c r="G1296" s="17">
        <v>1.3</v>
      </c>
      <c r="H1296" s="17"/>
      <c r="I1296" s="17">
        <v>1</v>
      </c>
      <c r="J1296" s="17">
        <v>1</v>
      </c>
      <c r="K1296" s="17">
        <v>4</v>
      </c>
      <c r="L1296" s="17"/>
      <c r="M1296" s="17">
        <v>5</v>
      </c>
      <c r="N1296" s="17">
        <v>8</v>
      </c>
      <c r="O1296" s="17">
        <v>50</v>
      </c>
      <c r="P1296" s="17">
        <v>1</v>
      </c>
      <c r="Q1296" s="17">
        <v>1</v>
      </c>
      <c r="R1296" s="17">
        <v>2</v>
      </c>
      <c r="S1296" s="17"/>
      <c r="T1296" s="17">
        <v>28</v>
      </c>
      <c r="U1296" s="17">
        <v>2</v>
      </c>
      <c r="V1296" s="17">
        <v>1</v>
      </c>
      <c r="W1296" s="17">
        <v>1</v>
      </c>
    </row>
    <row r="1297" spans="2:23">
      <c r="B1297" t="s">
        <v>4234</v>
      </c>
      <c r="C1297" s="18" t="s">
        <v>4233</v>
      </c>
      <c r="D1297" s="17">
        <v>47</v>
      </c>
      <c r="E1297" s="17">
        <v>0.75</v>
      </c>
      <c r="F1297" s="17">
        <v>31880000</v>
      </c>
      <c r="G1297" s="17">
        <v>0.27</v>
      </c>
      <c r="H1297" s="17"/>
      <c r="I1297" s="17">
        <v>1</v>
      </c>
      <c r="J1297" s="17">
        <v>11</v>
      </c>
      <c r="K1297" s="17">
        <v>4</v>
      </c>
      <c r="L1297" s="17"/>
      <c r="M1297" s="17">
        <v>5</v>
      </c>
      <c r="N1297" s="17">
        <v>13</v>
      </c>
      <c r="O1297" s="17">
        <v>10</v>
      </c>
      <c r="P1297" s="17">
        <v>1</v>
      </c>
      <c r="Q1297" s="17">
        <v>1</v>
      </c>
      <c r="R1297" s="17">
        <v>1</v>
      </c>
      <c r="S1297" s="17"/>
      <c r="T1297" s="17">
        <v>16</v>
      </c>
      <c r="U1297" s="17">
        <v>12</v>
      </c>
      <c r="V1297" s="17">
        <v>9</v>
      </c>
      <c r="W1297" s="17">
        <v>2</v>
      </c>
    </row>
    <row r="1298" spans="2:23">
      <c r="B1298" t="s">
        <v>4236</v>
      </c>
      <c r="C1298" s="18" t="s">
        <v>4235</v>
      </c>
      <c r="D1298" s="17">
        <v>12</v>
      </c>
      <c r="E1298" s="17">
        <v>2.5</v>
      </c>
      <c r="F1298" s="17">
        <v>31750000</v>
      </c>
      <c r="G1298" s="17">
        <v>0.38</v>
      </c>
      <c r="H1298" s="17"/>
      <c r="I1298" s="17">
        <v>5</v>
      </c>
      <c r="J1298" s="17">
        <v>11</v>
      </c>
      <c r="K1298" s="17">
        <v>4</v>
      </c>
      <c r="L1298" s="17"/>
      <c r="M1298" s="17">
        <v>14</v>
      </c>
      <c r="N1298" s="17">
        <v>33</v>
      </c>
      <c r="O1298" s="17">
        <v>34</v>
      </c>
      <c r="P1298" s="17">
        <v>1</v>
      </c>
      <c r="Q1298" s="17">
        <v>1</v>
      </c>
      <c r="R1298" s="17">
        <v>1</v>
      </c>
      <c r="S1298" s="17"/>
      <c r="T1298" s="17">
        <v>16</v>
      </c>
      <c r="U1298" s="17">
        <v>12</v>
      </c>
      <c r="V1298" s="17">
        <v>9</v>
      </c>
      <c r="W1298" s="17">
        <v>2</v>
      </c>
    </row>
    <row r="1299" spans="2:23">
      <c r="B1299" t="s">
        <v>4239</v>
      </c>
      <c r="C1299" s="18" t="s">
        <v>4238</v>
      </c>
      <c r="D1299" s="17">
        <v>20</v>
      </c>
      <c r="E1299" s="17">
        <v>0.54999999999999993</v>
      </c>
      <c r="F1299" s="17">
        <v>31390000</v>
      </c>
      <c r="G1299" s="17">
        <v>0.32</v>
      </c>
      <c r="H1299" s="17"/>
      <c r="I1299" s="17">
        <v>3</v>
      </c>
      <c r="J1299" s="17">
        <v>20</v>
      </c>
      <c r="K1299" s="17">
        <v>4</v>
      </c>
      <c r="L1299" s="17"/>
      <c r="M1299" s="17">
        <v>11</v>
      </c>
      <c r="N1299" s="17">
        <v>28</v>
      </c>
      <c r="O1299" s="17">
        <v>39</v>
      </c>
      <c r="P1299" s="17">
        <v>1</v>
      </c>
      <c r="Q1299" s="17">
        <v>1</v>
      </c>
      <c r="R1299" s="17">
        <v>2</v>
      </c>
      <c r="S1299" s="17"/>
      <c r="T1299" s="17">
        <v>42</v>
      </c>
      <c r="U1299" s="17">
        <v>6</v>
      </c>
      <c r="V1299" s="17">
        <v>5</v>
      </c>
      <c r="W1299" s="17">
        <v>1</v>
      </c>
    </row>
    <row r="1300" spans="2:23">
      <c r="B1300" t="s">
        <v>4242</v>
      </c>
      <c r="C1300" s="18" t="s">
        <v>4241</v>
      </c>
      <c r="D1300" s="17">
        <v>69</v>
      </c>
      <c r="E1300" s="17">
        <v>0.59</v>
      </c>
      <c r="F1300" s="17">
        <v>31170000</v>
      </c>
      <c r="G1300" s="17">
        <v>0.18</v>
      </c>
      <c r="H1300" s="17"/>
      <c r="I1300" s="17">
        <v>1</v>
      </c>
      <c r="J1300" s="17">
        <v>11</v>
      </c>
      <c r="K1300" s="17">
        <v>1</v>
      </c>
      <c r="L1300" s="17"/>
      <c r="M1300" s="17">
        <v>1</v>
      </c>
      <c r="N1300" s="17">
        <v>2</v>
      </c>
      <c r="O1300" s="17">
        <v>1</v>
      </c>
      <c r="P1300" s="17">
        <v>1</v>
      </c>
      <c r="Q1300" s="17">
        <v>1</v>
      </c>
      <c r="R1300" s="17">
        <v>1</v>
      </c>
      <c r="S1300" s="17"/>
      <c r="T1300" s="17">
        <v>16</v>
      </c>
      <c r="U1300" s="17">
        <v>12</v>
      </c>
      <c r="V1300" s="17">
        <v>9</v>
      </c>
      <c r="W1300" s="17">
        <v>2</v>
      </c>
    </row>
    <row r="1301" spans="2:23">
      <c r="B1301" t="s">
        <v>4246</v>
      </c>
      <c r="C1301" s="18" t="s">
        <v>4245</v>
      </c>
      <c r="D1301" s="17">
        <v>4</v>
      </c>
      <c r="E1301" s="17">
        <v>0.63</v>
      </c>
      <c r="F1301" s="17">
        <v>30880000</v>
      </c>
      <c r="G1301" s="17">
        <v>0.37</v>
      </c>
      <c r="H1301" s="17"/>
      <c r="I1301" s="17">
        <v>1</v>
      </c>
      <c r="J1301" s="17">
        <v>13</v>
      </c>
      <c r="K1301" s="17">
        <v>1</v>
      </c>
      <c r="L1301" s="17"/>
      <c r="M1301" s="17">
        <v>5</v>
      </c>
      <c r="N1301" s="17">
        <v>15</v>
      </c>
      <c r="O1301" s="17">
        <v>27</v>
      </c>
      <c r="P1301" s="17">
        <v>1</v>
      </c>
      <c r="Q1301" s="17">
        <v>1</v>
      </c>
      <c r="R1301" s="17">
        <v>1</v>
      </c>
      <c r="S1301" s="17"/>
      <c r="T1301" s="17">
        <v>15</v>
      </c>
      <c r="U1301" s="17">
        <v>5</v>
      </c>
      <c r="V1301" s="17">
        <v>2</v>
      </c>
      <c r="W1301" s="17">
        <v>1</v>
      </c>
    </row>
    <row r="1302" spans="2:23">
      <c r="B1302" t="s">
        <v>4249</v>
      </c>
      <c r="C1302" s="18" t="s">
        <v>4248</v>
      </c>
      <c r="D1302" s="17">
        <v>1</v>
      </c>
      <c r="E1302" s="17">
        <v>0.65</v>
      </c>
      <c r="F1302" s="17">
        <v>30710000</v>
      </c>
      <c r="G1302" s="17">
        <v>0.19</v>
      </c>
      <c r="H1302" s="17"/>
      <c r="I1302" s="17">
        <v>2</v>
      </c>
      <c r="J1302" s="17">
        <v>11</v>
      </c>
      <c r="K1302" s="17">
        <v>3</v>
      </c>
      <c r="L1302" s="17"/>
      <c r="M1302" s="17">
        <v>2</v>
      </c>
      <c r="N1302" s="17">
        <v>16</v>
      </c>
      <c r="O1302" s="17">
        <v>2</v>
      </c>
      <c r="P1302" s="17">
        <v>1</v>
      </c>
      <c r="Q1302" s="17">
        <v>1</v>
      </c>
      <c r="R1302" s="17">
        <v>1</v>
      </c>
      <c r="S1302" s="17"/>
      <c r="T1302" s="17">
        <v>16</v>
      </c>
      <c r="U1302" s="17">
        <v>12</v>
      </c>
      <c r="V1302" s="17">
        <v>9</v>
      </c>
      <c r="W1302" s="17">
        <v>2</v>
      </c>
    </row>
    <row r="1303" spans="2:23">
      <c r="B1303" t="s">
        <v>4252</v>
      </c>
      <c r="C1303" s="18" t="s">
        <v>4251</v>
      </c>
      <c r="D1303" s="17">
        <v>27</v>
      </c>
      <c r="E1303" s="17">
        <v>0.3</v>
      </c>
      <c r="F1303" s="17">
        <v>30480000</v>
      </c>
      <c r="G1303" s="17">
        <v>0.25</v>
      </c>
      <c r="H1303" s="17"/>
      <c r="I1303" s="17">
        <v>1</v>
      </c>
      <c r="J1303" s="17">
        <v>10</v>
      </c>
      <c r="K1303" s="17">
        <v>7</v>
      </c>
      <c r="L1303" s="17"/>
      <c r="M1303" s="17">
        <v>1</v>
      </c>
      <c r="N1303" s="17">
        <v>2</v>
      </c>
      <c r="O1303" s="17">
        <v>1</v>
      </c>
      <c r="P1303" s="17">
        <v>1</v>
      </c>
      <c r="Q1303" s="17">
        <v>1</v>
      </c>
      <c r="R1303" s="17">
        <v>1</v>
      </c>
      <c r="S1303" s="17"/>
      <c r="T1303" s="17">
        <v>4</v>
      </c>
      <c r="U1303" s="17">
        <v>2</v>
      </c>
      <c r="V1303" s="17">
        <v>1</v>
      </c>
      <c r="W1303" s="17">
        <v>1</v>
      </c>
    </row>
    <row r="1304" spans="2:23">
      <c r="B1304" t="s">
        <v>4255</v>
      </c>
      <c r="C1304" s="18" t="s">
        <v>4254</v>
      </c>
      <c r="D1304" s="17">
        <v>20</v>
      </c>
      <c r="E1304" s="17">
        <v>1.3</v>
      </c>
      <c r="F1304" s="17">
        <v>30370000</v>
      </c>
      <c r="G1304" s="17">
        <v>0.76</v>
      </c>
      <c r="H1304" s="17"/>
      <c r="I1304" s="17">
        <v>1</v>
      </c>
      <c r="J1304" s="17">
        <v>1</v>
      </c>
      <c r="K1304" s="17">
        <v>1</v>
      </c>
      <c r="L1304" s="17"/>
      <c r="M1304" s="17">
        <v>5</v>
      </c>
      <c r="N1304" s="17">
        <v>26</v>
      </c>
      <c r="O1304" s="17">
        <v>26</v>
      </c>
      <c r="P1304" s="17">
        <v>1</v>
      </c>
      <c r="Q1304" s="17">
        <v>2</v>
      </c>
      <c r="R1304" s="17">
        <v>2</v>
      </c>
      <c r="S1304" s="17"/>
      <c r="T1304" s="17">
        <v>4</v>
      </c>
      <c r="U1304" s="17">
        <v>2</v>
      </c>
      <c r="V1304" s="17">
        <v>1</v>
      </c>
      <c r="W1304" s="17">
        <v>1</v>
      </c>
    </row>
    <row r="1305" spans="2:23">
      <c r="B1305" t="s">
        <v>4258</v>
      </c>
      <c r="C1305" s="18" t="s">
        <v>4257</v>
      </c>
      <c r="D1305" s="17">
        <v>35</v>
      </c>
      <c r="E1305" s="17">
        <v>0.54999999999999993</v>
      </c>
      <c r="F1305" s="17">
        <v>30190000</v>
      </c>
      <c r="G1305" s="17">
        <v>6.9999999999999993E-2</v>
      </c>
      <c r="H1305" s="17"/>
      <c r="I1305" s="17">
        <v>2</v>
      </c>
      <c r="J1305" s="17">
        <v>11</v>
      </c>
      <c r="K1305" s="17">
        <v>4</v>
      </c>
      <c r="L1305" s="17"/>
      <c r="M1305" s="17">
        <v>3</v>
      </c>
      <c r="N1305" s="17">
        <v>11</v>
      </c>
      <c r="O1305" s="17">
        <v>2</v>
      </c>
      <c r="P1305" s="17">
        <v>1</v>
      </c>
      <c r="Q1305" s="17">
        <v>1</v>
      </c>
      <c r="R1305" s="17">
        <v>1</v>
      </c>
      <c r="S1305" s="17"/>
      <c r="T1305" s="17">
        <v>16</v>
      </c>
      <c r="U1305" s="17">
        <v>12</v>
      </c>
      <c r="V1305" s="17">
        <v>9</v>
      </c>
      <c r="W1305" s="17">
        <v>2</v>
      </c>
    </row>
    <row r="1306" spans="2:23">
      <c r="B1306" t="s">
        <v>4262</v>
      </c>
      <c r="C1306" s="18" t="s">
        <v>4261</v>
      </c>
      <c r="D1306" s="17">
        <v>61</v>
      </c>
      <c r="E1306" s="17">
        <v>0.2</v>
      </c>
      <c r="F1306" s="17">
        <v>30070000</v>
      </c>
      <c r="G1306" s="17">
        <v>0.19</v>
      </c>
      <c r="H1306" s="17"/>
      <c r="I1306" s="17">
        <v>2</v>
      </c>
      <c r="J1306" s="17">
        <v>12</v>
      </c>
      <c r="K1306" s="17">
        <v>1</v>
      </c>
      <c r="L1306" s="17"/>
      <c r="M1306" s="17">
        <v>2</v>
      </c>
      <c r="N1306" s="17">
        <v>3</v>
      </c>
      <c r="O1306" s="17">
        <v>6</v>
      </c>
      <c r="P1306" s="17">
        <v>1</v>
      </c>
      <c r="Q1306" s="17">
        <v>1</v>
      </c>
      <c r="R1306" s="17">
        <v>1</v>
      </c>
      <c r="S1306" s="17"/>
      <c r="T1306" s="17">
        <v>18</v>
      </c>
      <c r="U1306" s="17">
        <v>4</v>
      </c>
      <c r="V1306" s="17">
        <v>11</v>
      </c>
      <c r="W1306" s="17">
        <v>1</v>
      </c>
    </row>
    <row r="1307" spans="2:23">
      <c r="B1307" t="s">
        <v>4265</v>
      </c>
      <c r="C1307" s="18" t="s">
        <v>4264</v>
      </c>
      <c r="D1307" s="17">
        <v>12</v>
      </c>
      <c r="E1307" s="17">
        <v>0.8</v>
      </c>
      <c r="F1307" s="17">
        <v>30030000</v>
      </c>
      <c r="G1307" s="17">
        <v>0.13999999999999999</v>
      </c>
      <c r="H1307" s="17"/>
      <c r="I1307" s="17">
        <v>1</v>
      </c>
      <c r="J1307" s="17">
        <v>11</v>
      </c>
      <c r="K1307" s="17">
        <v>2</v>
      </c>
      <c r="L1307" s="17"/>
      <c r="M1307" s="17">
        <v>1</v>
      </c>
      <c r="N1307" s="17">
        <v>2</v>
      </c>
      <c r="O1307" s="17">
        <v>1</v>
      </c>
      <c r="P1307" s="17">
        <v>1</v>
      </c>
      <c r="Q1307" s="17">
        <v>1</v>
      </c>
      <c r="R1307" s="17">
        <v>1</v>
      </c>
      <c r="S1307" s="17"/>
      <c r="T1307" s="17">
        <v>16</v>
      </c>
      <c r="U1307" s="17">
        <v>12</v>
      </c>
      <c r="V1307" s="17">
        <v>9</v>
      </c>
      <c r="W1307" s="17">
        <v>2</v>
      </c>
    </row>
    <row r="1308" spans="2:23">
      <c r="B1308" t="s">
        <v>4268</v>
      </c>
      <c r="C1308" s="18" t="s">
        <v>4267</v>
      </c>
      <c r="D1308" s="17">
        <v>5</v>
      </c>
      <c r="E1308" s="17">
        <v>0.41000000000000003</v>
      </c>
      <c r="F1308" s="17">
        <v>29960000</v>
      </c>
      <c r="G1308" s="17">
        <v>0.38</v>
      </c>
      <c r="H1308" s="17"/>
      <c r="I1308" s="17">
        <v>1</v>
      </c>
      <c r="J1308" s="17">
        <v>8</v>
      </c>
      <c r="K1308" s="17">
        <v>1</v>
      </c>
      <c r="L1308" s="17"/>
      <c r="M1308" s="17">
        <v>1</v>
      </c>
      <c r="N1308" s="17">
        <v>5</v>
      </c>
      <c r="O1308" s="17">
        <v>1</v>
      </c>
      <c r="P1308" s="17">
        <v>1</v>
      </c>
      <c r="Q1308" s="17">
        <v>1</v>
      </c>
      <c r="R1308" s="17">
        <v>1</v>
      </c>
      <c r="S1308" s="17"/>
      <c r="T1308" s="17">
        <v>1</v>
      </c>
      <c r="U1308" s="17">
        <v>2</v>
      </c>
      <c r="V1308" s="17">
        <v>8</v>
      </c>
      <c r="W1308" s="17">
        <v>1</v>
      </c>
    </row>
    <row r="1309" spans="2:23">
      <c r="B1309" t="s">
        <v>4271</v>
      </c>
      <c r="C1309" s="18" t="s">
        <v>4270</v>
      </c>
      <c r="D1309" s="17">
        <v>11</v>
      </c>
      <c r="E1309" s="17">
        <v>0.57999999999999996</v>
      </c>
      <c r="F1309" s="17">
        <v>29880000</v>
      </c>
      <c r="G1309" s="17">
        <v>0.13</v>
      </c>
      <c r="H1309" s="17"/>
      <c r="I1309" s="17">
        <v>1</v>
      </c>
      <c r="J1309" s="17">
        <v>10</v>
      </c>
      <c r="K1309" s="17">
        <v>7</v>
      </c>
      <c r="L1309" s="17"/>
      <c r="M1309" s="17">
        <v>1</v>
      </c>
      <c r="N1309" s="17">
        <v>2</v>
      </c>
      <c r="O1309" s="17">
        <v>1</v>
      </c>
      <c r="P1309" s="17">
        <v>1</v>
      </c>
      <c r="Q1309" s="17">
        <v>1</v>
      </c>
      <c r="R1309" s="17">
        <v>1</v>
      </c>
      <c r="S1309" s="17"/>
      <c r="T1309" s="17">
        <v>3</v>
      </c>
      <c r="U1309" s="17">
        <v>2</v>
      </c>
      <c r="V1309" s="17">
        <v>1</v>
      </c>
      <c r="W1309" s="17">
        <v>1</v>
      </c>
    </row>
    <row r="1310" spans="2:23">
      <c r="B1310" t="s">
        <v>4274</v>
      </c>
      <c r="C1310" s="18" t="s">
        <v>4273</v>
      </c>
      <c r="D1310" s="17">
        <v>15</v>
      </c>
      <c r="E1310" s="17">
        <v>0.95</v>
      </c>
      <c r="F1310" s="17">
        <v>29850000</v>
      </c>
      <c r="G1310" s="17">
        <v>0.12</v>
      </c>
      <c r="H1310" s="17"/>
      <c r="I1310" s="17">
        <v>1</v>
      </c>
      <c r="J1310" s="17">
        <v>1</v>
      </c>
      <c r="K1310" s="17">
        <v>2</v>
      </c>
      <c r="L1310" s="17"/>
      <c r="M1310" s="17">
        <v>1</v>
      </c>
      <c r="N1310" s="17">
        <v>2</v>
      </c>
      <c r="O1310" s="17">
        <v>1</v>
      </c>
      <c r="P1310" s="17">
        <v>2</v>
      </c>
      <c r="Q1310" s="17">
        <v>1</v>
      </c>
      <c r="R1310" s="17">
        <v>1</v>
      </c>
      <c r="S1310" s="17"/>
      <c r="T1310" s="17">
        <v>3</v>
      </c>
      <c r="U1310" s="17">
        <v>2</v>
      </c>
      <c r="V1310" s="17">
        <v>1</v>
      </c>
      <c r="W1310" s="17">
        <v>1</v>
      </c>
    </row>
    <row r="1311" spans="2:23">
      <c r="B1311" t="s">
        <v>4278</v>
      </c>
      <c r="C1311" s="18" t="s">
        <v>4277</v>
      </c>
      <c r="D1311" s="17">
        <v>21</v>
      </c>
      <c r="E1311" s="17">
        <v>1.17</v>
      </c>
      <c r="F1311" s="17">
        <v>29830000</v>
      </c>
      <c r="G1311" s="17">
        <v>0.21</v>
      </c>
      <c r="H1311" s="17"/>
      <c r="I1311" s="17">
        <v>1</v>
      </c>
      <c r="J1311" s="17">
        <v>1</v>
      </c>
      <c r="K1311" s="17">
        <v>2</v>
      </c>
      <c r="L1311" s="17"/>
      <c r="M1311" s="17">
        <v>1</v>
      </c>
      <c r="N1311" s="17">
        <v>2</v>
      </c>
      <c r="O1311" s="17">
        <v>1</v>
      </c>
      <c r="P1311" s="17">
        <v>1</v>
      </c>
      <c r="Q1311" s="17">
        <v>2</v>
      </c>
      <c r="R1311" s="17">
        <v>1</v>
      </c>
      <c r="S1311" s="17"/>
      <c r="T1311" s="17">
        <v>3</v>
      </c>
      <c r="U1311" s="17">
        <v>2</v>
      </c>
      <c r="V1311" s="17">
        <v>1</v>
      </c>
      <c r="W1311" s="17">
        <v>1</v>
      </c>
    </row>
    <row r="1312" spans="2:23">
      <c r="B1312" t="s">
        <v>4282</v>
      </c>
      <c r="C1312" s="18" t="s">
        <v>4281</v>
      </c>
      <c r="D1312" s="17">
        <v>33</v>
      </c>
      <c r="E1312" s="17">
        <v>0.35000000000000003</v>
      </c>
      <c r="F1312" s="17">
        <v>29590000</v>
      </c>
      <c r="G1312" s="17">
        <v>0.3</v>
      </c>
      <c r="H1312" s="17"/>
      <c r="I1312" s="17">
        <v>1</v>
      </c>
      <c r="J1312" s="17">
        <v>13</v>
      </c>
      <c r="K1312" s="17">
        <v>1</v>
      </c>
      <c r="L1312" s="17"/>
      <c r="M1312" s="17">
        <v>1</v>
      </c>
      <c r="N1312" s="17">
        <v>5</v>
      </c>
      <c r="O1312" s="17">
        <v>1</v>
      </c>
      <c r="P1312" s="17">
        <v>1</v>
      </c>
      <c r="Q1312" s="17">
        <v>1</v>
      </c>
      <c r="R1312" s="17">
        <v>1</v>
      </c>
      <c r="S1312" s="17"/>
      <c r="T1312" s="17">
        <v>48</v>
      </c>
      <c r="U1312" s="17">
        <v>17</v>
      </c>
      <c r="V1312" s="17">
        <v>10</v>
      </c>
      <c r="W1312" s="17">
        <v>1</v>
      </c>
    </row>
    <row r="1313" spans="2:23">
      <c r="B1313" t="s">
        <v>4285</v>
      </c>
      <c r="C1313" s="18" t="s">
        <v>4284</v>
      </c>
      <c r="D1313" s="17">
        <v>34</v>
      </c>
      <c r="E1313" s="17">
        <v>0.79</v>
      </c>
      <c r="F1313" s="17">
        <v>29410000</v>
      </c>
      <c r="G1313" s="17">
        <v>0.33</v>
      </c>
      <c r="H1313" s="17"/>
      <c r="I1313" s="17">
        <v>1</v>
      </c>
      <c r="J1313" s="17">
        <v>8</v>
      </c>
      <c r="K1313" s="17">
        <v>1</v>
      </c>
      <c r="L1313" s="17"/>
      <c r="M1313" s="17">
        <v>5</v>
      </c>
      <c r="N1313" s="17">
        <v>13</v>
      </c>
      <c r="O1313" s="17">
        <v>10</v>
      </c>
      <c r="P1313" s="17">
        <v>1</v>
      </c>
      <c r="Q1313" s="17">
        <v>1</v>
      </c>
      <c r="R1313" s="17">
        <v>1</v>
      </c>
      <c r="S1313" s="17"/>
      <c r="T1313" s="17">
        <v>96</v>
      </c>
      <c r="U1313" s="17">
        <v>12</v>
      </c>
      <c r="V1313" s="17">
        <v>8</v>
      </c>
      <c r="W1313" s="17">
        <v>1</v>
      </c>
    </row>
    <row r="1314" spans="2:23">
      <c r="B1314" t="s">
        <v>4288</v>
      </c>
      <c r="C1314" s="18" t="s">
        <v>4287</v>
      </c>
      <c r="D1314" s="17">
        <v>2</v>
      </c>
      <c r="E1314" s="17">
        <v>0.38999999999999996</v>
      </c>
      <c r="F1314" s="17">
        <v>29290000</v>
      </c>
      <c r="G1314" s="17">
        <v>0.16999999999999998</v>
      </c>
      <c r="H1314" s="17"/>
      <c r="I1314" s="17">
        <v>1</v>
      </c>
      <c r="J1314" s="17">
        <v>1</v>
      </c>
      <c r="K1314" s="17">
        <v>4</v>
      </c>
      <c r="L1314" s="17"/>
      <c r="M1314" s="17">
        <v>5</v>
      </c>
      <c r="N1314" s="17">
        <v>26</v>
      </c>
      <c r="O1314" s="17">
        <v>37</v>
      </c>
      <c r="P1314" s="17">
        <v>1</v>
      </c>
      <c r="Q1314" s="17">
        <v>1</v>
      </c>
      <c r="R1314" s="17">
        <v>1</v>
      </c>
      <c r="S1314" s="17"/>
      <c r="T1314" s="17">
        <v>3</v>
      </c>
      <c r="U1314" s="17">
        <v>2</v>
      </c>
      <c r="V1314" s="17">
        <v>1</v>
      </c>
      <c r="W1314" s="17">
        <v>1</v>
      </c>
    </row>
    <row r="1315" spans="2:23">
      <c r="B1315" t="s">
        <v>4291</v>
      </c>
      <c r="C1315" s="18" t="s">
        <v>4290</v>
      </c>
      <c r="D1315" s="17">
        <v>14</v>
      </c>
      <c r="E1315" s="17">
        <v>0.49</v>
      </c>
      <c r="F1315" s="17">
        <v>29240000</v>
      </c>
      <c r="G1315" s="17">
        <v>0.72</v>
      </c>
      <c r="H1315" s="17"/>
      <c r="I1315" s="17">
        <v>1</v>
      </c>
      <c r="J1315" s="17">
        <v>22</v>
      </c>
      <c r="K1315" s="17">
        <v>6</v>
      </c>
      <c r="L1315" s="17"/>
      <c r="M1315" s="17">
        <v>1</v>
      </c>
      <c r="N1315" s="17">
        <v>2</v>
      </c>
      <c r="O1315" s="17">
        <v>1</v>
      </c>
      <c r="P1315" s="17">
        <v>1</v>
      </c>
      <c r="Q1315" s="17">
        <v>1</v>
      </c>
      <c r="R1315" s="17">
        <v>1</v>
      </c>
      <c r="S1315" s="17"/>
      <c r="T1315" s="17">
        <v>4</v>
      </c>
      <c r="U1315" s="17">
        <v>5</v>
      </c>
      <c r="V1315" s="17">
        <v>2</v>
      </c>
      <c r="W1315" s="17">
        <v>1</v>
      </c>
    </row>
    <row r="1316" spans="2:23">
      <c r="B1316" t="s">
        <v>4294</v>
      </c>
      <c r="C1316" s="18" t="s">
        <v>4293</v>
      </c>
      <c r="D1316" s="17">
        <v>18</v>
      </c>
      <c r="E1316" s="17">
        <v>0.5</v>
      </c>
      <c r="F1316" s="17">
        <v>29210000</v>
      </c>
      <c r="G1316" s="17">
        <v>0.33999999999999997</v>
      </c>
      <c r="H1316" s="17"/>
      <c r="I1316" s="17">
        <v>3</v>
      </c>
      <c r="J1316" s="17">
        <v>1</v>
      </c>
      <c r="K1316" s="17">
        <v>4</v>
      </c>
      <c r="L1316" s="17"/>
      <c r="M1316" s="17">
        <v>11</v>
      </c>
      <c r="N1316" s="17">
        <v>28</v>
      </c>
      <c r="O1316" s="17">
        <v>19</v>
      </c>
      <c r="P1316" s="17">
        <v>1</v>
      </c>
      <c r="Q1316" s="17">
        <v>1</v>
      </c>
      <c r="R1316" s="17">
        <v>2</v>
      </c>
      <c r="S1316" s="17"/>
      <c r="T1316" s="17">
        <v>1</v>
      </c>
      <c r="U1316" s="17">
        <v>6</v>
      </c>
      <c r="V1316" s="17">
        <v>5</v>
      </c>
      <c r="W1316" s="17">
        <v>1</v>
      </c>
    </row>
    <row r="1317" spans="2:23">
      <c r="B1317" t="s">
        <v>4297</v>
      </c>
      <c r="C1317" s="18" t="s">
        <v>4296</v>
      </c>
      <c r="D1317" s="17">
        <v>21</v>
      </c>
      <c r="E1317" s="17">
        <v>1.1299999999999999</v>
      </c>
      <c r="F1317" s="17">
        <v>28930000</v>
      </c>
      <c r="G1317" s="17">
        <v>0.31</v>
      </c>
      <c r="H1317" s="17"/>
      <c r="I1317" s="17">
        <v>1</v>
      </c>
      <c r="J1317" s="17">
        <v>1</v>
      </c>
      <c r="K1317" s="17">
        <v>6</v>
      </c>
      <c r="L1317" s="17"/>
      <c r="M1317" s="17">
        <v>1</v>
      </c>
      <c r="N1317" s="17">
        <v>2</v>
      </c>
      <c r="O1317" s="17">
        <v>1</v>
      </c>
      <c r="P1317" s="17">
        <v>2</v>
      </c>
      <c r="Q1317" s="17">
        <v>1</v>
      </c>
      <c r="R1317" s="17">
        <v>1</v>
      </c>
      <c r="S1317" s="17"/>
      <c r="T1317" s="17">
        <v>21</v>
      </c>
      <c r="U1317" s="17">
        <v>2</v>
      </c>
      <c r="V1317" s="17">
        <v>1</v>
      </c>
      <c r="W1317" s="17">
        <v>1</v>
      </c>
    </row>
    <row r="1318" spans="2:23">
      <c r="B1318" t="s">
        <v>4301</v>
      </c>
      <c r="C1318" s="18" t="s">
        <v>4300</v>
      </c>
      <c r="D1318" s="17">
        <v>27</v>
      </c>
      <c r="E1318" s="17">
        <v>0.66</v>
      </c>
      <c r="F1318" s="17">
        <v>28910000</v>
      </c>
      <c r="G1318" s="17">
        <v>0.16</v>
      </c>
      <c r="H1318" s="17"/>
      <c r="I1318" s="17">
        <v>4</v>
      </c>
      <c r="J1318" s="17">
        <v>13</v>
      </c>
      <c r="K1318" s="17">
        <v>4</v>
      </c>
      <c r="L1318" s="17"/>
      <c r="M1318" s="17">
        <v>13</v>
      </c>
      <c r="N1318" s="17">
        <v>31</v>
      </c>
      <c r="O1318" s="17">
        <v>67</v>
      </c>
      <c r="P1318" s="17">
        <v>1</v>
      </c>
      <c r="Q1318" s="17">
        <v>1</v>
      </c>
      <c r="R1318" s="17">
        <v>1</v>
      </c>
      <c r="S1318" s="17"/>
      <c r="T1318" s="17">
        <v>37</v>
      </c>
      <c r="U1318" s="17">
        <v>5</v>
      </c>
      <c r="V1318" s="17">
        <v>4</v>
      </c>
      <c r="W1318" s="17">
        <v>1</v>
      </c>
    </row>
    <row r="1319" spans="2:23">
      <c r="B1319" t="s">
        <v>4304</v>
      </c>
      <c r="C1319" s="18" t="s">
        <v>4303</v>
      </c>
      <c r="D1319" s="17">
        <v>5</v>
      </c>
      <c r="E1319" s="17">
        <v>0.59</v>
      </c>
      <c r="F1319" s="17">
        <v>28890000</v>
      </c>
      <c r="G1319" s="17">
        <v>0.26</v>
      </c>
      <c r="H1319" s="17"/>
      <c r="I1319" s="17">
        <v>1</v>
      </c>
      <c r="J1319" s="17">
        <v>1</v>
      </c>
      <c r="K1319" s="17">
        <v>1</v>
      </c>
      <c r="L1319" s="17"/>
      <c r="M1319" s="17">
        <v>1</v>
      </c>
      <c r="N1319" s="17">
        <v>34</v>
      </c>
      <c r="O1319" s="17">
        <v>1</v>
      </c>
      <c r="P1319" s="17">
        <v>1</v>
      </c>
      <c r="Q1319" s="17">
        <v>1</v>
      </c>
      <c r="R1319" s="17">
        <v>1</v>
      </c>
      <c r="S1319" s="17"/>
      <c r="T1319" s="17">
        <v>102</v>
      </c>
      <c r="U1319" s="17">
        <v>2</v>
      </c>
      <c r="V1319" s="17">
        <v>1</v>
      </c>
      <c r="W1319" s="17">
        <v>1</v>
      </c>
    </row>
    <row r="1320" spans="2:23">
      <c r="B1320" t="s">
        <v>4307</v>
      </c>
      <c r="C1320" s="18" t="s">
        <v>4306</v>
      </c>
      <c r="D1320" s="17">
        <v>1</v>
      </c>
      <c r="E1320" s="17">
        <v>0.3</v>
      </c>
      <c r="F1320" s="17">
        <v>28680000</v>
      </c>
      <c r="G1320" s="17">
        <v>0.84</v>
      </c>
      <c r="H1320" s="17"/>
      <c r="I1320" s="17">
        <v>1</v>
      </c>
      <c r="J1320" s="17">
        <v>13</v>
      </c>
      <c r="K1320" s="17">
        <v>2</v>
      </c>
      <c r="L1320" s="17"/>
      <c r="M1320" s="17">
        <v>1</v>
      </c>
      <c r="N1320" s="17">
        <v>2</v>
      </c>
      <c r="O1320" s="17">
        <v>1</v>
      </c>
      <c r="P1320" s="17">
        <v>1</v>
      </c>
      <c r="Q1320" s="17">
        <v>1</v>
      </c>
      <c r="R1320" s="17">
        <v>1</v>
      </c>
      <c r="S1320" s="17"/>
      <c r="T1320" s="17">
        <v>3</v>
      </c>
      <c r="U1320" s="17">
        <v>5</v>
      </c>
      <c r="V1320" s="17">
        <v>2</v>
      </c>
      <c r="W1320" s="17">
        <v>1</v>
      </c>
    </row>
    <row r="1321" spans="2:23">
      <c r="B1321" t="s">
        <v>4310</v>
      </c>
      <c r="C1321" s="18" t="s">
        <v>4309</v>
      </c>
      <c r="D1321" s="17">
        <v>12</v>
      </c>
      <c r="E1321" s="17">
        <v>0.8</v>
      </c>
      <c r="F1321" s="17">
        <v>28660000</v>
      </c>
      <c r="G1321" s="17">
        <v>0.42</v>
      </c>
      <c r="H1321" s="17"/>
      <c r="I1321" s="17">
        <v>1</v>
      </c>
      <c r="J1321" s="17">
        <v>13</v>
      </c>
      <c r="K1321" s="17">
        <v>6</v>
      </c>
      <c r="L1321" s="17"/>
      <c r="M1321" s="17">
        <v>1</v>
      </c>
      <c r="N1321" s="17">
        <v>2</v>
      </c>
      <c r="O1321" s="17">
        <v>1</v>
      </c>
      <c r="P1321" s="17">
        <v>1</v>
      </c>
      <c r="Q1321" s="17">
        <v>1</v>
      </c>
      <c r="R1321" s="17">
        <v>1</v>
      </c>
      <c r="S1321" s="17"/>
      <c r="T1321" s="17">
        <v>5</v>
      </c>
      <c r="U1321" s="17">
        <v>5</v>
      </c>
      <c r="V1321" s="17">
        <v>2</v>
      </c>
      <c r="W1321" s="17">
        <v>1</v>
      </c>
    </row>
    <row r="1322" spans="2:23">
      <c r="B1322" t="s">
        <v>4313</v>
      </c>
      <c r="C1322" s="18" t="s">
        <v>4312</v>
      </c>
      <c r="D1322" s="17">
        <v>8</v>
      </c>
      <c r="E1322" s="17">
        <v>0.43</v>
      </c>
      <c r="F1322" s="17">
        <v>28390000</v>
      </c>
      <c r="G1322" s="17">
        <v>0.1</v>
      </c>
      <c r="H1322" s="17"/>
      <c r="I1322" s="17">
        <v>1</v>
      </c>
      <c r="J1322" s="17">
        <v>5</v>
      </c>
      <c r="K1322" s="17">
        <v>4</v>
      </c>
      <c r="L1322" s="17"/>
      <c r="M1322" s="17">
        <v>1</v>
      </c>
      <c r="N1322" s="17">
        <v>5</v>
      </c>
      <c r="O1322" s="17">
        <v>1</v>
      </c>
      <c r="P1322" s="17">
        <v>1</v>
      </c>
      <c r="Q1322" s="17">
        <v>1</v>
      </c>
      <c r="R1322" s="17">
        <v>1</v>
      </c>
      <c r="S1322" s="17"/>
      <c r="T1322" s="17">
        <v>14</v>
      </c>
      <c r="U1322" s="17">
        <v>7</v>
      </c>
      <c r="V1322" s="17">
        <v>7</v>
      </c>
      <c r="W1322" s="17">
        <v>1</v>
      </c>
    </row>
    <row r="1323" spans="2:23">
      <c r="B1323" t="s">
        <v>4317</v>
      </c>
      <c r="C1323" s="18" t="s">
        <v>4316</v>
      </c>
      <c r="D1323" s="17">
        <v>12</v>
      </c>
      <c r="E1323" s="17">
        <v>0.70000000000000007</v>
      </c>
      <c r="F1323" s="17">
        <v>28390000</v>
      </c>
      <c r="G1323" s="17">
        <v>0.16</v>
      </c>
      <c r="H1323" s="17"/>
      <c r="I1323" s="17">
        <v>1</v>
      </c>
      <c r="J1323" s="17">
        <v>13</v>
      </c>
      <c r="K1323" s="17">
        <v>4</v>
      </c>
      <c r="L1323" s="17"/>
      <c r="M1323" s="17">
        <v>1</v>
      </c>
      <c r="N1323" s="17">
        <v>2</v>
      </c>
      <c r="O1323" s="17">
        <v>1</v>
      </c>
      <c r="P1323" s="17">
        <v>1</v>
      </c>
      <c r="Q1323" s="17">
        <v>1</v>
      </c>
      <c r="R1323" s="17">
        <v>1</v>
      </c>
      <c r="S1323" s="17"/>
      <c r="T1323" s="17">
        <v>72</v>
      </c>
      <c r="U1323" s="17">
        <v>5</v>
      </c>
      <c r="V1323" s="17">
        <v>9</v>
      </c>
      <c r="W1323" s="17">
        <v>1</v>
      </c>
    </row>
    <row r="1324" spans="2:23">
      <c r="B1324" t="s">
        <v>4319</v>
      </c>
      <c r="C1324" s="18" t="s">
        <v>4318</v>
      </c>
      <c r="D1324" s="17">
        <v>4</v>
      </c>
      <c r="E1324" s="17">
        <v>0.8</v>
      </c>
      <c r="F1324" s="17">
        <v>28350000</v>
      </c>
      <c r="G1324" s="17">
        <v>0.16</v>
      </c>
      <c r="H1324" s="17"/>
      <c r="I1324" s="17">
        <v>1</v>
      </c>
      <c r="J1324" s="17">
        <v>11</v>
      </c>
      <c r="K1324" s="17">
        <v>1</v>
      </c>
      <c r="L1324" s="17"/>
      <c r="M1324" s="17">
        <v>5</v>
      </c>
      <c r="N1324" s="17">
        <v>7</v>
      </c>
      <c r="O1324" s="17">
        <v>1</v>
      </c>
      <c r="P1324" s="17">
        <v>1</v>
      </c>
      <c r="Q1324" s="17">
        <v>1</v>
      </c>
      <c r="R1324" s="17">
        <v>1</v>
      </c>
      <c r="S1324" s="17"/>
      <c r="T1324" s="17">
        <v>16</v>
      </c>
      <c r="U1324" s="17">
        <v>12</v>
      </c>
      <c r="V1324" s="17">
        <v>9</v>
      </c>
      <c r="W1324" s="17">
        <v>2</v>
      </c>
    </row>
    <row r="1325" spans="2:23">
      <c r="B1325" t="s">
        <v>4322</v>
      </c>
      <c r="C1325" s="18" t="s">
        <v>4321</v>
      </c>
      <c r="D1325" s="17">
        <v>9</v>
      </c>
      <c r="E1325" s="17">
        <v>0.82000000000000006</v>
      </c>
      <c r="F1325" s="17">
        <v>28300000</v>
      </c>
      <c r="G1325" s="17">
        <v>0.59</v>
      </c>
      <c r="H1325" s="17"/>
      <c r="I1325" s="17">
        <v>1</v>
      </c>
      <c r="J1325" s="17">
        <v>12</v>
      </c>
      <c r="K1325" s="17">
        <v>1</v>
      </c>
      <c r="L1325" s="17"/>
      <c r="M1325" s="17">
        <v>5</v>
      </c>
      <c r="N1325" s="17">
        <v>15</v>
      </c>
      <c r="O1325" s="17">
        <v>8</v>
      </c>
      <c r="P1325" s="17">
        <v>1</v>
      </c>
      <c r="Q1325" s="17">
        <v>1</v>
      </c>
      <c r="R1325" s="17">
        <v>1</v>
      </c>
      <c r="S1325" s="17"/>
      <c r="T1325" s="17">
        <v>38</v>
      </c>
      <c r="U1325" s="17">
        <v>12</v>
      </c>
      <c r="V1325" s="17">
        <v>2</v>
      </c>
      <c r="W1325" s="17">
        <v>1</v>
      </c>
    </row>
    <row r="1326" spans="2:23">
      <c r="B1326" t="s">
        <v>4325</v>
      </c>
      <c r="C1326" s="18" t="s">
        <v>4324</v>
      </c>
      <c r="D1326" s="17">
        <v>19</v>
      </c>
      <c r="E1326" s="17">
        <v>0.95</v>
      </c>
      <c r="F1326" s="17">
        <v>27960000</v>
      </c>
      <c r="G1326" s="17">
        <v>0.4</v>
      </c>
      <c r="H1326" s="17"/>
      <c r="I1326" s="17">
        <v>1</v>
      </c>
      <c r="J1326" s="17">
        <v>21</v>
      </c>
      <c r="K1326" s="17">
        <v>1</v>
      </c>
      <c r="L1326" s="17"/>
      <c r="M1326" s="17">
        <v>1</v>
      </c>
      <c r="N1326" s="17">
        <v>1</v>
      </c>
      <c r="O1326" s="17">
        <v>1</v>
      </c>
      <c r="P1326" s="17">
        <v>1</v>
      </c>
      <c r="Q1326" s="17">
        <v>1</v>
      </c>
      <c r="R1326" s="17">
        <v>2</v>
      </c>
      <c r="S1326" s="17"/>
      <c r="T1326" s="17">
        <v>1</v>
      </c>
      <c r="U1326" s="17">
        <v>23</v>
      </c>
      <c r="V1326" s="17">
        <v>12</v>
      </c>
      <c r="W1326" s="17">
        <v>1</v>
      </c>
    </row>
    <row r="1327" spans="2:23">
      <c r="B1327" t="s">
        <v>4328</v>
      </c>
      <c r="C1327" s="18" t="s">
        <v>4327</v>
      </c>
      <c r="D1327" s="17">
        <v>4</v>
      </c>
      <c r="E1327" s="17">
        <v>0.33</v>
      </c>
      <c r="F1327" s="17">
        <v>27840000</v>
      </c>
      <c r="G1327" s="17">
        <v>0.28999999999999998</v>
      </c>
      <c r="H1327" s="17"/>
      <c r="I1327" s="17">
        <v>1</v>
      </c>
      <c r="J1327" s="17">
        <v>12</v>
      </c>
      <c r="K1327" s="17">
        <v>2</v>
      </c>
      <c r="L1327" s="17"/>
      <c r="M1327" s="17">
        <v>1</v>
      </c>
      <c r="N1327" s="17">
        <v>2</v>
      </c>
      <c r="O1327" s="17">
        <v>1</v>
      </c>
      <c r="P1327" s="17">
        <v>1</v>
      </c>
      <c r="Q1327" s="17">
        <v>1</v>
      </c>
      <c r="R1327" s="17">
        <v>1</v>
      </c>
      <c r="S1327" s="17"/>
      <c r="T1327" s="17">
        <v>1</v>
      </c>
      <c r="U1327" s="17">
        <v>8</v>
      </c>
      <c r="V1327" s="17">
        <v>11</v>
      </c>
      <c r="W1327" s="17">
        <v>1</v>
      </c>
    </row>
    <row r="1328" spans="2:23">
      <c r="B1328" t="s">
        <v>4331</v>
      </c>
      <c r="C1328" s="18" t="s">
        <v>4330</v>
      </c>
      <c r="D1328" s="17">
        <v>5</v>
      </c>
      <c r="E1328" s="17">
        <v>0.4</v>
      </c>
      <c r="F1328" s="17">
        <v>27800000</v>
      </c>
      <c r="G1328" s="17">
        <v>0.2</v>
      </c>
      <c r="H1328" s="17"/>
      <c r="I1328" s="17">
        <v>1</v>
      </c>
      <c r="J1328" s="17">
        <v>8</v>
      </c>
      <c r="K1328" s="17">
        <v>1</v>
      </c>
      <c r="L1328" s="17"/>
      <c r="M1328" s="17">
        <v>5</v>
      </c>
      <c r="N1328" s="17">
        <v>7</v>
      </c>
      <c r="O1328" s="17">
        <v>1</v>
      </c>
      <c r="P1328" s="17">
        <v>1</v>
      </c>
      <c r="Q1328" s="17">
        <v>1</v>
      </c>
      <c r="R1328" s="17">
        <v>1</v>
      </c>
      <c r="S1328" s="17"/>
      <c r="T1328" s="17">
        <v>1</v>
      </c>
      <c r="U1328" s="17">
        <v>1</v>
      </c>
      <c r="V1328" s="17">
        <v>8</v>
      </c>
      <c r="W1328" s="17">
        <v>1</v>
      </c>
    </row>
    <row r="1329" spans="2:23">
      <c r="B1329" t="s">
        <v>4334</v>
      </c>
      <c r="C1329" s="18" t="s">
        <v>4333</v>
      </c>
      <c r="D1329" s="17">
        <v>18</v>
      </c>
      <c r="E1329" s="17">
        <v>2.2999999999999998</v>
      </c>
      <c r="F1329" s="17">
        <v>27700000</v>
      </c>
      <c r="G1329" s="17">
        <v>0.22</v>
      </c>
      <c r="H1329" s="17"/>
      <c r="I1329" s="17">
        <v>4</v>
      </c>
      <c r="J1329" s="17">
        <v>33</v>
      </c>
      <c r="K1329" s="17">
        <v>1</v>
      </c>
      <c r="L1329" s="17"/>
      <c r="M1329" s="17">
        <v>12</v>
      </c>
      <c r="N1329" s="17">
        <v>59</v>
      </c>
      <c r="O1329" s="17">
        <v>73</v>
      </c>
      <c r="P1329" s="17">
        <v>1</v>
      </c>
      <c r="Q1329" s="17">
        <v>1</v>
      </c>
      <c r="R1329" s="17">
        <v>2</v>
      </c>
      <c r="S1329" s="17"/>
      <c r="T1329" s="17">
        <v>1</v>
      </c>
      <c r="U1329" s="17">
        <v>16</v>
      </c>
      <c r="V1329" s="17">
        <v>13</v>
      </c>
      <c r="W1329" s="17">
        <v>1</v>
      </c>
    </row>
    <row r="1330" spans="2:23">
      <c r="B1330" t="s">
        <v>4337</v>
      </c>
      <c r="C1330" s="18" t="s">
        <v>4336</v>
      </c>
      <c r="D1330" s="17">
        <v>21</v>
      </c>
      <c r="E1330" s="17">
        <v>1.0999999999999999</v>
      </c>
      <c r="F1330" s="17">
        <v>27690000</v>
      </c>
      <c r="G1330" s="17">
        <v>0.41000000000000003</v>
      </c>
      <c r="H1330" s="17"/>
      <c r="I1330" s="17">
        <v>2</v>
      </c>
      <c r="J1330" s="17">
        <v>1</v>
      </c>
      <c r="K1330" s="17">
        <v>1</v>
      </c>
      <c r="L1330" s="17"/>
      <c r="M1330" s="17">
        <v>6</v>
      </c>
      <c r="N1330" s="17">
        <v>18</v>
      </c>
      <c r="O1330" s="17">
        <v>7</v>
      </c>
      <c r="P1330" s="17">
        <v>2</v>
      </c>
      <c r="Q1330" s="17">
        <v>1</v>
      </c>
      <c r="R1330" s="17">
        <v>1</v>
      </c>
      <c r="S1330" s="17"/>
      <c r="T1330" s="17">
        <v>12</v>
      </c>
      <c r="U1330" s="17">
        <v>4</v>
      </c>
      <c r="V1330" s="17">
        <v>3</v>
      </c>
      <c r="W1330" s="17">
        <v>1</v>
      </c>
    </row>
    <row r="1331" spans="2:23">
      <c r="B1331" t="s">
        <v>4340</v>
      </c>
      <c r="C1331" s="18" t="s">
        <v>4339</v>
      </c>
      <c r="D1331" s="17">
        <v>15</v>
      </c>
      <c r="E1331" s="17">
        <v>0.95</v>
      </c>
      <c r="F1331" s="17">
        <v>27570000</v>
      </c>
      <c r="G1331" s="17">
        <v>0.33999999999999997</v>
      </c>
      <c r="H1331" s="17"/>
      <c r="I1331" s="17">
        <v>1</v>
      </c>
      <c r="J1331" s="17">
        <v>1</v>
      </c>
      <c r="K1331" s="17">
        <v>6</v>
      </c>
      <c r="L1331" s="17"/>
      <c r="M1331" s="17">
        <v>1</v>
      </c>
      <c r="N1331" s="17">
        <v>2</v>
      </c>
      <c r="O1331" s="17">
        <v>1</v>
      </c>
      <c r="P1331" s="17">
        <v>2</v>
      </c>
      <c r="Q1331" s="17">
        <v>1</v>
      </c>
      <c r="R1331" s="17">
        <v>1</v>
      </c>
      <c r="S1331" s="17"/>
      <c r="T1331" s="17">
        <v>4</v>
      </c>
      <c r="U1331" s="17">
        <v>2</v>
      </c>
      <c r="V1331" s="17">
        <v>1</v>
      </c>
      <c r="W1331" s="17">
        <v>1</v>
      </c>
    </row>
    <row r="1332" spans="2:23">
      <c r="B1332" t="s">
        <v>4344</v>
      </c>
      <c r="C1332" s="18" t="s">
        <v>4343</v>
      </c>
      <c r="D1332" s="17">
        <v>42</v>
      </c>
      <c r="E1332" s="17">
        <v>1.25</v>
      </c>
      <c r="F1332" s="17">
        <v>27190000</v>
      </c>
      <c r="G1332" s="17">
        <v>0.61</v>
      </c>
      <c r="H1332" s="17"/>
      <c r="I1332" s="17">
        <v>1</v>
      </c>
      <c r="J1332" s="17">
        <v>11</v>
      </c>
      <c r="K1332" s="17">
        <v>1</v>
      </c>
      <c r="L1332" s="17"/>
      <c r="M1332" s="17">
        <v>1</v>
      </c>
      <c r="N1332" s="17">
        <v>1</v>
      </c>
      <c r="O1332" s="17">
        <v>1</v>
      </c>
      <c r="P1332" s="17">
        <v>1</v>
      </c>
      <c r="Q1332" s="17">
        <v>1</v>
      </c>
      <c r="R1332" s="17">
        <v>1</v>
      </c>
      <c r="S1332" s="17"/>
      <c r="T1332" s="17">
        <v>16</v>
      </c>
      <c r="U1332" s="17">
        <v>12</v>
      </c>
      <c r="V1332" s="17">
        <v>9</v>
      </c>
      <c r="W1332" s="17">
        <v>2</v>
      </c>
    </row>
    <row r="1333" spans="2:23">
      <c r="B1333" t="s">
        <v>4347</v>
      </c>
      <c r="C1333" s="18" t="s">
        <v>4346</v>
      </c>
      <c r="D1333" s="17">
        <v>42</v>
      </c>
      <c r="E1333" s="17">
        <v>1.1199999999999999</v>
      </c>
      <c r="F1333" s="17">
        <v>27080000</v>
      </c>
      <c r="G1333" s="17">
        <v>0.41000000000000003</v>
      </c>
      <c r="H1333" s="17"/>
      <c r="I1333" s="17">
        <v>2</v>
      </c>
      <c r="J1333" s="17">
        <v>11</v>
      </c>
      <c r="K1333" s="17">
        <v>1</v>
      </c>
      <c r="L1333" s="17"/>
      <c r="M1333" s="17">
        <v>3</v>
      </c>
      <c r="N1333" s="17">
        <v>12</v>
      </c>
      <c r="O1333" s="17">
        <v>11</v>
      </c>
      <c r="P1333" s="17">
        <v>1</v>
      </c>
      <c r="Q1333" s="17">
        <v>1</v>
      </c>
      <c r="R1333" s="17">
        <v>1</v>
      </c>
      <c r="S1333" s="17"/>
      <c r="T1333" s="17">
        <v>16</v>
      </c>
      <c r="U1333" s="17">
        <v>12</v>
      </c>
      <c r="V1333" s="17">
        <v>9</v>
      </c>
      <c r="W1333" s="17">
        <v>2</v>
      </c>
    </row>
    <row r="1334" spans="2:23">
      <c r="B1334" t="s">
        <v>4350</v>
      </c>
      <c r="C1334" s="18" t="s">
        <v>4349</v>
      </c>
      <c r="D1334" s="17">
        <v>5</v>
      </c>
      <c r="E1334" s="17">
        <v>0.70000000000000007</v>
      </c>
      <c r="F1334" s="17">
        <v>27020000</v>
      </c>
      <c r="G1334" s="17">
        <v>0.57999999999999996</v>
      </c>
      <c r="H1334" s="17"/>
      <c r="I1334" s="17">
        <v>1</v>
      </c>
      <c r="J1334" s="17">
        <v>1</v>
      </c>
      <c r="K1334" s="17">
        <v>7</v>
      </c>
      <c r="L1334" s="17"/>
      <c r="M1334" s="17">
        <v>1</v>
      </c>
      <c r="N1334" s="17">
        <v>2</v>
      </c>
      <c r="O1334" s="17">
        <v>1</v>
      </c>
      <c r="P1334" s="17">
        <v>1</v>
      </c>
      <c r="Q1334" s="17">
        <v>1</v>
      </c>
      <c r="R1334" s="17">
        <v>1</v>
      </c>
      <c r="S1334" s="17"/>
      <c r="T1334" s="17">
        <v>63</v>
      </c>
      <c r="U1334" s="17">
        <v>2</v>
      </c>
      <c r="V1334" s="17">
        <v>1</v>
      </c>
      <c r="W1334" s="17">
        <v>1</v>
      </c>
    </row>
    <row r="1335" spans="2:23">
      <c r="B1335" t="s">
        <v>4353</v>
      </c>
      <c r="C1335" s="18" t="s">
        <v>4352</v>
      </c>
      <c r="D1335" s="17">
        <v>18</v>
      </c>
      <c r="E1335" s="17">
        <v>1.8499999999999999</v>
      </c>
      <c r="F1335" s="17">
        <v>27000000</v>
      </c>
      <c r="G1335" s="17">
        <v>0.22</v>
      </c>
      <c r="H1335" s="17"/>
      <c r="I1335" s="17">
        <v>3</v>
      </c>
      <c r="J1335" s="17">
        <v>20</v>
      </c>
      <c r="K1335" s="17">
        <v>4</v>
      </c>
      <c r="L1335" s="17"/>
      <c r="M1335" s="17">
        <v>11</v>
      </c>
      <c r="N1335" s="17">
        <v>28</v>
      </c>
      <c r="O1335" s="17">
        <v>39</v>
      </c>
      <c r="P1335" s="17">
        <v>2</v>
      </c>
      <c r="Q1335" s="17">
        <v>1</v>
      </c>
      <c r="R1335" s="17">
        <v>2</v>
      </c>
      <c r="S1335" s="17"/>
      <c r="T1335" s="17">
        <v>42</v>
      </c>
      <c r="U1335" s="17">
        <v>6</v>
      </c>
      <c r="V1335" s="17">
        <v>5</v>
      </c>
      <c r="W1335" s="17">
        <v>1</v>
      </c>
    </row>
    <row r="1336" spans="2:23">
      <c r="B1336" t="s">
        <v>4356</v>
      </c>
      <c r="C1336" s="18" t="s">
        <v>4355</v>
      </c>
      <c r="D1336" s="17">
        <v>8</v>
      </c>
      <c r="E1336" s="17">
        <v>0.32</v>
      </c>
      <c r="F1336" s="17">
        <v>26950000</v>
      </c>
      <c r="G1336" s="17">
        <v>0.18</v>
      </c>
      <c r="H1336" s="17"/>
      <c r="I1336" s="17">
        <v>1</v>
      </c>
      <c r="J1336" s="17">
        <v>19</v>
      </c>
      <c r="K1336" s="17">
        <v>3</v>
      </c>
      <c r="L1336" s="17"/>
      <c r="M1336" s="17">
        <v>1</v>
      </c>
      <c r="N1336" s="17">
        <v>2</v>
      </c>
      <c r="O1336" s="17">
        <v>1</v>
      </c>
      <c r="P1336" s="17">
        <v>1</v>
      </c>
      <c r="Q1336" s="17">
        <v>1</v>
      </c>
      <c r="R1336" s="17">
        <v>1</v>
      </c>
      <c r="S1336" s="17"/>
      <c r="T1336" s="17">
        <v>14</v>
      </c>
      <c r="U1336" s="17">
        <v>22</v>
      </c>
      <c r="V1336" s="17">
        <v>1</v>
      </c>
      <c r="W1336" s="17">
        <v>1</v>
      </c>
    </row>
    <row r="1337" spans="2:23">
      <c r="B1337" t="s">
        <v>4359</v>
      </c>
      <c r="C1337" s="18" t="s">
        <v>4358</v>
      </c>
      <c r="D1337" s="17">
        <v>4</v>
      </c>
      <c r="E1337" s="17">
        <v>0.25</v>
      </c>
      <c r="F1337" s="17">
        <v>26940000</v>
      </c>
      <c r="G1337" s="17">
        <v>0.41000000000000003</v>
      </c>
      <c r="H1337" s="17"/>
      <c r="I1337" s="17">
        <v>1</v>
      </c>
      <c r="J1337" s="17">
        <v>8</v>
      </c>
      <c r="K1337" s="17">
        <v>1</v>
      </c>
      <c r="L1337" s="17"/>
      <c r="M1337" s="17">
        <v>1</v>
      </c>
      <c r="N1337" s="17">
        <v>4</v>
      </c>
      <c r="O1337" s="17">
        <v>1</v>
      </c>
      <c r="P1337" s="17">
        <v>1</v>
      </c>
      <c r="Q1337" s="17">
        <v>1</v>
      </c>
      <c r="R1337" s="17">
        <v>1</v>
      </c>
      <c r="S1337" s="17"/>
      <c r="T1337" s="17">
        <v>7</v>
      </c>
      <c r="U1337" s="17">
        <v>2</v>
      </c>
      <c r="V1337" s="17">
        <v>2</v>
      </c>
      <c r="W1337" s="17">
        <v>1</v>
      </c>
    </row>
    <row r="1338" spans="2:23">
      <c r="B1338" t="s">
        <v>4362</v>
      </c>
      <c r="C1338" s="18" t="s">
        <v>4361</v>
      </c>
      <c r="D1338" s="17">
        <v>70</v>
      </c>
      <c r="E1338" s="17">
        <v>0.91</v>
      </c>
      <c r="F1338" s="17">
        <v>26750000</v>
      </c>
      <c r="G1338" s="17">
        <v>0.38999999999999996</v>
      </c>
      <c r="H1338" s="17"/>
      <c r="I1338" s="17">
        <v>1</v>
      </c>
      <c r="J1338" s="17">
        <v>11</v>
      </c>
      <c r="K1338" s="17">
        <v>4</v>
      </c>
      <c r="L1338" s="17"/>
      <c r="M1338" s="17">
        <v>1</v>
      </c>
      <c r="N1338" s="17">
        <v>5</v>
      </c>
      <c r="O1338" s="17">
        <v>1</v>
      </c>
      <c r="P1338" s="17">
        <v>1</v>
      </c>
      <c r="Q1338" s="17">
        <v>1</v>
      </c>
      <c r="R1338" s="17">
        <v>1</v>
      </c>
      <c r="S1338" s="17"/>
      <c r="T1338" s="17">
        <v>16</v>
      </c>
      <c r="U1338" s="17">
        <v>12</v>
      </c>
      <c r="V1338" s="17">
        <v>9</v>
      </c>
      <c r="W1338" s="17">
        <v>2</v>
      </c>
    </row>
    <row r="1339" spans="2:23">
      <c r="B1339" t="s">
        <v>4366</v>
      </c>
      <c r="C1339" s="18" t="s">
        <v>4365</v>
      </c>
      <c r="D1339" s="17">
        <v>18</v>
      </c>
      <c r="E1339" s="17">
        <v>0.8</v>
      </c>
      <c r="F1339" s="17">
        <v>26700000</v>
      </c>
      <c r="G1339" s="17">
        <v>0.45999999999999996</v>
      </c>
      <c r="H1339" s="17"/>
      <c r="I1339" s="17">
        <v>1</v>
      </c>
      <c r="J1339" s="17">
        <v>5</v>
      </c>
      <c r="K1339" s="17">
        <v>1</v>
      </c>
      <c r="L1339" s="17"/>
      <c r="M1339" s="17">
        <v>5</v>
      </c>
      <c r="N1339" s="17">
        <v>15</v>
      </c>
      <c r="O1339" s="17">
        <v>8</v>
      </c>
      <c r="P1339" s="17">
        <v>1</v>
      </c>
      <c r="Q1339" s="17">
        <v>1</v>
      </c>
      <c r="R1339" s="17">
        <v>2</v>
      </c>
      <c r="S1339" s="17"/>
      <c r="T1339" s="17">
        <v>13</v>
      </c>
      <c r="U1339" s="17">
        <v>10</v>
      </c>
      <c r="V1339" s="17">
        <v>1</v>
      </c>
      <c r="W1339" s="17">
        <v>1</v>
      </c>
    </row>
    <row r="1340" spans="2:23">
      <c r="B1340" t="s">
        <v>4369</v>
      </c>
      <c r="C1340" s="18" t="s">
        <v>4368</v>
      </c>
      <c r="D1340" s="17">
        <v>21</v>
      </c>
      <c r="E1340" s="17">
        <v>1.04</v>
      </c>
      <c r="F1340" s="17">
        <v>26270000</v>
      </c>
      <c r="G1340" s="17">
        <v>0.31</v>
      </c>
      <c r="H1340" s="17"/>
      <c r="I1340" s="17">
        <v>1</v>
      </c>
      <c r="J1340" s="17">
        <v>8</v>
      </c>
      <c r="K1340" s="17">
        <v>1</v>
      </c>
      <c r="L1340" s="17"/>
      <c r="M1340" s="17">
        <v>5</v>
      </c>
      <c r="N1340" s="17">
        <v>8</v>
      </c>
      <c r="O1340" s="17">
        <v>17</v>
      </c>
      <c r="P1340" s="17">
        <v>1</v>
      </c>
      <c r="Q1340" s="17">
        <v>2</v>
      </c>
      <c r="R1340" s="17">
        <v>1</v>
      </c>
      <c r="S1340" s="17"/>
      <c r="T1340" s="17">
        <v>1</v>
      </c>
      <c r="U1340" s="17">
        <v>1</v>
      </c>
      <c r="V1340" s="17">
        <v>8</v>
      </c>
      <c r="W1340" s="17">
        <v>1</v>
      </c>
    </row>
    <row r="1341" spans="2:23">
      <c r="B1341" t="s">
        <v>4373</v>
      </c>
      <c r="C1341" s="18" t="s">
        <v>4372</v>
      </c>
      <c r="D1341" s="17">
        <v>12</v>
      </c>
      <c r="E1341" s="17">
        <v>0.65</v>
      </c>
      <c r="F1341" s="17">
        <v>26160000</v>
      </c>
      <c r="G1341" s="17">
        <v>0.33</v>
      </c>
      <c r="H1341" s="17"/>
      <c r="I1341" s="17">
        <v>5</v>
      </c>
      <c r="J1341" s="17">
        <v>11</v>
      </c>
      <c r="K1341" s="17">
        <v>1</v>
      </c>
      <c r="L1341" s="17"/>
      <c r="M1341" s="17">
        <v>14</v>
      </c>
      <c r="N1341" s="17">
        <v>33</v>
      </c>
      <c r="O1341" s="17">
        <v>54</v>
      </c>
      <c r="P1341" s="17">
        <v>1</v>
      </c>
      <c r="Q1341" s="17">
        <v>1</v>
      </c>
      <c r="R1341" s="17">
        <v>1</v>
      </c>
      <c r="S1341" s="17"/>
      <c r="T1341" s="17">
        <v>16</v>
      </c>
      <c r="U1341" s="17">
        <v>12</v>
      </c>
      <c r="V1341" s="17">
        <v>9</v>
      </c>
      <c r="W1341" s="17">
        <v>2</v>
      </c>
    </row>
    <row r="1342" spans="2:23">
      <c r="B1342" t="s">
        <v>4376</v>
      </c>
      <c r="C1342" s="18" t="s">
        <v>4375</v>
      </c>
      <c r="D1342" s="17">
        <v>13</v>
      </c>
      <c r="E1342" s="17">
        <v>0.32</v>
      </c>
      <c r="F1342" s="17">
        <v>26070000</v>
      </c>
      <c r="G1342" s="17">
        <v>0.67</v>
      </c>
      <c r="H1342" s="17"/>
      <c r="I1342" s="17">
        <v>1</v>
      </c>
      <c r="J1342" s="17">
        <v>13</v>
      </c>
      <c r="K1342" s="17">
        <v>1</v>
      </c>
      <c r="L1342" s="17"/>
      <c r="M1342" s="17">
        <v>1</v>
      </c>
      <c r="N1342" s="17">
        <v>1</v>
      </c>
      <c r="O1342" s="17">
        <v>1</v>
      </c>
      <c r="P1342" s="17">
        <v>1</v>
      </c>
      <c r="Q1342" s="17">
        <v>1</v>
      </c>
      <c r="R1342" s="17">
        <v>1</v>
      </c>
      <c r="S1342" s="17"/>
      <c r="T1342" s="17">
        <v>29</v>
      </c>
      <c r="U1342" s="17">
        <v>2</v>
      </c>
      <c r="V1342" s="17">
        <v>9</v>
      </c>
      <c r="W1342" s="17">
        <v>1</v>
      </c>
    </row>
    <row r="1343" spans="2:23">
      <c r="B1343" t="s">
        <v>4379</v>
      </c>
      <c r="C1343" s="18" t="s">
        <v>4378</v>
      </c>
      <c r="D1343" s="17">
        <v>21</v>
      </c>
      <c r="E1343" s="17">
        <v>1.0999999999999999</v>
      </c>
      <c r="F1343" s="17">
        <v>25950000</v>
      </c>
      <c r="G1343" s="17">
        <v>0.25</v>
      </c>
      <c r="H1343" s="17"/>
      <c r="I1343" s="17">
        <v>1</v>
      </c>
      <c r="J1343" s="17">
        <v>8</v>
      </c>
      <c r="K1343" s="17">
        <v>1</v>
      </c>
      <c r="L1343" s="17"/>
      <c r="M1343" s="17">
        <v>5</v>
      </c>
      <c r="N1343" s="17">
        <v>15</v>
      </c>
      <c r="O1343" s="17">
        <v>18</v>
      </c>
      <c r="P1343" s="17">
        <v>2</v>
      </c>
      <c r="Q1343" s="17">
        <v>1</v>
      </c>
      <c r="R1343" s="17">
        <v>1</v>
      </c>
      <c r="S1343" s="17"/>
      <c r="T1343" s="17">
        <v>1</v>
      </c>
      <c r="U1343" s="17">
        <v>2</v>
      </c>
      <c r="V1343" s="17">
        <v>8</v>
      </c>
      <c r="W1343" s="17">
        <v>1</v>
      </c>
    </row>
    <row r="1344" spans="2:23">
      <c r="B1344" t="s">
        <v>4383</v>
      </c>
      <c r="C1344" s="18" t="s">
        <v>4382</v>
      </c>
      <c r="D1344" s="17">
        <v>1</v>
      </c>
      <c r="E1344" s="17">
        <v>0.16</v>
      </c>
      <c r="F1344" s="17">
        <v>25930000</v>
      </c>
      <c r="G1344" s="17">
        <v>0.33999999999999997</v>
      </c>
      <c r="H1344" s="17"/>
      <c r="I1344" s="17">
        <v>2</v>
      </c>
      <c r="J1344" s="17">
        <v>12</v>
      </c>
      <c r="K1344" s="17">
        <v>1</v>
      </c>
      <c r="L1344" s="17"/>
      <c r="M1344" s="17">
        <v>3</v>
      </c>
      <c r="N1344" s="17">
        <v>3</v>
      </c>
      <c r="O1344" s="17">
        <v>2</v>
      </c>
      <c r="P1344" s="17">
        <v>1</v>
      </c>
      <c r="Q1344" s="17">
        <v>1</v>
      </c>
      <c r="R1344" s="17">
        <v>1</v>
      </c>
      <c r="S1344" s="17"/>
      <c r="T1344" s="17">
        <v>6</v>
      </c>
      <c r="U1344" s="17">
        <v>8</v>
      </c>
      <c r="V1344" s="17">
        <v>3</v>
      </c>
      <c r="W1344" s="17">
        <v>1</v>
      </c>
    </row>
    <row r="1345" spans="2:23">
      <c r="B1345" t="s">
        <v>4386</v>
      </c>
      <c r="C1345" s="18" t="s">
        <v>4385</v>
      </c>
      <c r="D1345" s="17">
        <v>4</v>
      </c>
      <c r="E1345" s="17">
        <v>0.49</v>
      </c>
      <c r="F1345" s="17">
        <v>25880000</v>
      </c>
      <c r="G1345" s="17">
        <v>0.22999999999999998</v>
      </c>
      <c r="H1345" s="17"/>
      <c r="I1345" s="17">
        <v>1</v>
      </c>
      <c r="J1345" s="17">
        <v>12</v>
      </c>
      <c r="K1345" s="17">
        <v>7</v>
      </c>
      <c r="L1345" s="17"/>
      <c r="M1345" s="17">
        <v>1</v>
      </c>
      <c r="N1345" s="17">
        <v>2</v>
      </c>
      <c r="O1345" s="17">
        <v>1</v>
      </c>
      <c r="P1345" s="17">
        <v>1</v>
      </c>
      <c r="Q1345" s="17">
        <v>1</v>
      </c>
      <c r="R1345" s="17">
        <v>1</v>
      </c>
      <c r="S1345" s="17"/>
      <c r="T1345" s="17">
        <v>4</v>
      </c>
      <c r="U1345" s="17">
        <v>8</v>
      </c>
      <c r="V1345" s="17">
        <v>11</v>
      </c>
      <c r="W1345" s="17">
        <v>1</v>
      </c>
    </row>
    <row r="1346" spans="2:23">
      <c r="B1346" t="s">
        <v>4389</v>
      </c>
      <c r="C1346" s="18" t="s">
        <v>4388</v>
      </c>
      <c r="D1346" s="17">
        <v>11</v>
      </c>
      <c r="E1346" s="17">
        <v>0.65</v>
      </c>
      <c r="F1346" s="17">
        <v>25810000</v>
      </c>
      <c r="G1346" s="17">
        <v>0.13</v>
      </c>
      <c r="H1346" s="17"/>
      <c r="I1346" s="17">
        <v>1</v>
      </c>
      <c r="J1346" s="17">
        <v>1</v>
      </c>
      <c r="K1346" s="17">
        <v>7</v>
      </c>
      <c r="L1346" s="17"/>
      <c r="M1346" s="17">
        <v>1</v>
      </c>
      <c r="N1346" s="17">
        <v>5</v>
      </c>
      <c r="O1346" s="17">
        <v>1</v>
      </c>
      <c r="P1346" s="17">
        <v>1</v>
      </c>
      <c r="Q1346" s="17">
        <v>1</v>
      </c>
      <c r="R1346" s="17">
        <v>1</v>
      </c>
      <c r="S1346" s="17"/>
      <c r="T1346" s="17">
        <v>36</v>
      </c>
      <c r="U1346" s="17">
        <v>2</v>
      </c>
      <c r="V1346" s="17">
        <v>1</v>
      </c>
      <c r="W1346" s="17">
        <v>1</v>
      </c>
    </row>
    <row r="1347" spans="2:23">
      <c r="B1347" t="s">
        <v>4392</v>
      </c>
      <c r="C1347" s="18" t="s">
        <v>4391</v>
      </c>
      <c r="D1347" s="17">
        <v>5</v>
      </c>
      <c r="E1347" s="17">
        <v>0.42</v>
      </c>
      <c r="F1347" s="17">
        <v>25730000</v>
      </c>
      <c r="G1347" s="17">
        <v>0.27999999999999997</v>
      </c>
      <c r="H1347" s="17"/>
      <c r="I1347" s="17">
        <v>2</v>
      </c>
      <c r="J1347" s="17">
        <v>17</v>
      </c>
      <c r="K1347" s="17">
        <v>1</v>
      </c>
      <c r="L1347" s="17"/>
      <c r="M1347" s="17">
        <v>3</v>
      </c>
      <c r="N1347" s="17">
        <v>12</v>
      </c>
      <c r="O1347" s="17">
        <v>7</v>
      </c>
      <c r="P1347" s="17">
        <v>1</v>
      </c>
      <c r="Q1347" s="17">
        <v>1</v>
      </c>
      <c r="R1347" s="17">
        <v>1</v>
      </c>
      <c r="S1347" s="17"/>
      <c r="T1347" s="17">
        <v>35</v>
      </c>
      <c r="U1347" s="17">
        <v>20</v>
      </c>
      <c r="V1347" s="17">
        <v>3</v>
      </c>
      <c r="W1347" s="17">
        <v>1</v>
      </c>
    </row>
    <row r="1348" spans="2:23">
      <c r="B1348" t="s">
        <v>4395</v>
      </c>
      <c r="C1348" s="18" t="s">
        <v>4394</v>
      </c>
      <c r="D1348" s="17">
        <v>2</v>
      </c>
      <c r="E1348" s="17">
        <v>0.49</v>
      </c>
      <c r="F1348" s="17">
        <v>25710000</v>
      </c>
      <c r="G1348" s="17">
        <v>0.52</v>
      </c>
      <c r="H1348" s="17"/>
      <c r="I1348" s="17">
        <v>1</v>
      </c>
      <c r="J1348" s="17">
        <v>19</v>
      </c>
      <c r="K1348" s="17">
        <v>4</v>
      </c>
      <c r="L1348" s="17"/>
      <c r="M1348" s="17">
        <v>1</v>
      </c>
      <c r="N1348" s="17">
        <v>2</v>
      </c>
      <c r="O1348" s="17">
        <v>1</v>
      </c>
      <c r="P1348" s="17">
        <v>1</v>
      </c>
      <c r="Q1348" s="17">
        <v>1</v>
      </c>
      <c r="R1348" s="17">
        <v>1</v>
      </c>
      <c r="S1348" s="17"/>
      <c r="T1348" s="17">
        <v>3</v>
      </c>
      <c r="U1348" s="17">
        <v>22</v>
      </c>
      <c r="V1348" s="17">
        <v>20</v>
      </c>
      <c r="W1348" s="17">
        <v>1</v>
      </c>
    </row>
    <row r="1349" spans="2:23">
      <c r="B1349" t="s">
        <v>4398</v>
      </c>
      <c r="C1349" s="18" t="s">
        <v>4397</v>
      </c>
      <c r="D1349" s="17">
        <v>4</v>
      </c>
      <c r="E1349" s="17">
        <v>0.6</v>
      </c>
      <c r="F1349" s="17">
        <v>25700000</v>
      </c>
      <c r="G1349" s="17">
        <v>0.16999999999999998</v>
      </c>
      <c r="H1349" s="17"/>
      <c r="I1349" s="17">
        <v>1</v>
      </c>
      <c r="J1349" s="17">
        <v>14</v>
      </c>
      <c r="K1349" s="17">
        <v>1</v>
      </c>
      <c r="L1349" s="17"/>
      <c r="M1349" s="17">
        <v>5</v>
      </c>
      <c r="N1349" s="17">
        <v>17</v>
      </c>
      <c r="O1349" s="17">
        <v>1</v>
      </c>
      <c r="P1349" s="17">
        <v>1</v>
      </c>
      <c r="Q1349" s="17">
        <v>1</v>
      </c>
      <c r="R1349" s="17">
        <v>1</v>
      </c>
      <c r="S1349" s="17"/>
      <c r="T1349" s="17">
        <v>26</v>
      </c>
      <c r="U1349" s="17">
        <v>14</v>
      </c>
      <c r="V1349" s="17">
        <v>12</v>
      </c>
      <c r="W1349" s="17">
        <v>1</v>
      </c>
    </row>
    <row r="1350" spans="2:23">
      <c r="B1350" t="s">
        <v>4401</v>
      </c>
      <c r="C1350" s="18" t="s">
        <v>4400</v>
      </c>
      <c r="D1350" s="17">
        <v>11</v>
      </c>
      <c r="E1350" s="17">
        <v>0.75</v>
      </c>
      <c r="F1350" s="17">
        <v>25680000</v>
      </c>
      <c r="G1350" s="17">
        <v>0.26</v>
      </c>
      <c r="H1350" s="17"/>
      <c r="I1350" s="17">
        <v>3</v>
      </c>
      <c r="J1350" s="17">
        <v>16</v>
      </c>
      <c r="K1350" s="17">
        <v>4</v>
      </c>
      <c r="L1350" s="17"/>
      <c r="M1350" s="17">
        <v>4</v>
      </c>
      <c r="N1350" s="17">
        <v>6</v>
      </c>
      <c r="O1350" s="17">
        <v>20</v>
      </c>
      <c r="P1350" s="17">
        <v>2</v>
      </c>
      <c r="Q1350" s="17">
        <v>1</v>
      </c>
      <c r="R1350" s="17">
        <v>2</v>
      </c>
      <c r="S1350" s="17"/>
      <c r="T1350" s="17">
        <v>19</v>
      </c>
      <c r="U1350" s="17">
        <v>6</v>
      </c>
      <c r="V1350" s="17">
        <v>5</v>
      </c>
      <c r="W1350" s="17">
        <v>1</v>
      </c>
    </row>
    <row r="1351" spans="2:23">
      <c r="B1351" t="s">
        <v>4404</v>
      </c>
      <c r="C1351" s="18" t="s">
        <v>4403</v>
      </c>
      <c r="D1351" s="17">
        <v>15</v>
      </c>
      <c r="E1351" s="17">
        <v>0.95</v>
      </c>
      <c r="F1351" s="17">
        <v>25520000</v>
      </c>
      <c r="G1351" s="17">
        <v>0.38999999999999996</v>
      </c>
      <c r="H1351" s="17"/>
      <c r="I1351" s="17">
        <v>1</v>
      </c>
      <c r="J1351" s="17">
        <v>1</v>
      </c>
      <c r="K1351" s="17">
        <v>8</v>
      </c>
      <c r="L1351" s="17"/>
      <c r="M1351" s="17">
        <v>1</v>
      </c>
      <c r="N1351" s="17">
        <v>2</v>
      </c>
      <c r="O1351" s="17">
        <v>1</v>
      </c>
      <c r="P1351" s="17">
        <v>2</v>
      </c>
      <c r="Q1351" s="17">
        <v>1</v>
      </c>
      <c r="R1351" s="17">
        <v>1</v>
      </c>
      <c r="S1351" s="17"/>
      <c r="T1351" s="17">
        <v>3</v>
      </c>
      <c r="U1351" s="17">
        <v>2</v>
      </c>
      <c r="V1351" s="17">
        <v>1</v>
      </c>
      <c r="W1351" s="17">
        <v>1</v>
      </c>
    </row>
    <row r="1352" spans="2:23">
      <c r="B1352" t="s">
        <v>4408</v>
      </c>
      <c r="C1352" s="18" t="s">
        <v>4407</v>
      </c>
      <c r="D1352" s="17">
        <v>12</v>
      </c>
      <c r="E1352" s="17">
        <v>0.8</v>
      </c>
      <c r="F1352" s="17">
        <v>25520000</v>
      </c>
      <c r="G1352" s="17">
        <v>0.24</v>
      </c>
      <c r="H1352" s="17"/>
      <c r="I1352" s="17">
        <v>1</v>
      </c>
      <c r="J1352" s="17">
        <v>13</v>
      </c>
      <c r="K1352" s="17">
        <v>8</v>
      </c>
      <c r="L1352" s="17"/>
      <c r="M1352" s="17">
        <v>1</v>
      </c>
      <c r="N1352" s="17">
        <v>2</v>
      </c>
      <c r="O1352" s="17">
        <v>1</v>
      </c>
      <c r="P1352" s="17">
        <v>1</v>
      </c>
      <c r="Q1352" s="17">
        <v>1</v>
      </c>
      <c r="R1352" s="17">
        <v>1</v>
      </c>
      <c r="S1352" s="17"/>
      <c r="T1352" s="17">
        <v>5</v>
      </c>
      <c r="U1352" s="17">
        <v>5</v>
      </c>
      <c r="V1352" s="17">
        <v>2</v>
      </c>
      <c r="W1352" s="17">
        <v>1</v>
      </c>
    </row>
    <row r="1353" spans="2:23">
      <c r="B1353" t="s">
        <v>4411</v>
      </c>
      <c r="C1353" s="18" t="s">
        <v>4410</v>
      </c>
      <c r="D1353" s="17">
        <v>19</v>
      </c>
      <c r="E1353" s="17">
        <v>0.85000000000000009</v>
      </c>
      <c r="F1353" s="17">
        <v>25470000</v>
      </c>
      <c r="G1353" s="17">
        <v>0.52</v>
      </c>
      <c r="H1353" s="17"/>
      <c r="I1353" s="17">
        <v>3</v>
      </c>
      <c r="J1353" s="17">
        <v>16</v>
      </c>
      <c r="K1353" s="17">
        <v>4</v>
      </c>
      <c r="L1353" s="17"/>
      <c r="M1353" s="17">
        <v>11</v>
      </c>
      <c r="N1353" s="17">
        <v>28</v>
      </c>
      <c r="O1353" s="17">
        <v>20</v>
      </c>
      <c r="P1353" s="17">
        <v>1</v>
      </c>
      <c r="Q1353" s="17">
        <v>1</v>
      </c>
      <c r="R1353" s="17">
        <v>2</v>
      </c>
      <c r="S1353" s="17"/>
      <c r="T1353" s="17">
        <v>86</v>
      </c>
      <c r="U1353" s="17">
        <v>6</v>
      </c>
      <c r="V1353" s="17">
        <v>5</v>
      </c>
      <c r="W1353" s="17">
        <v>1</v>
      </c>
    </row>
    <row r="1354" spans="2:23">
      <c r="B1354" t="s">
        <v>4414</v>
      </c>
      <c r="C1354" s="18" t="s">
        <v>4413</v>
      </c>
      <c r="D1354" s="17">
        <v>12</v>
      </c>
      <c r="E1354" s="17">
        <v>0.6</v>
      </c>
      <c r="F1354" s="17">
        <v>25390000</v>
      </c>
      <c r="G1354" s="17">
        <v>0.52</v>
      </c>
      <c r="H1354" s="17"/>
      <c r="I1354" s="17">
        <v>1</v>
      </c>
      <c r="J1354" s="17">
        <v>21</v>
      </c>
      <c r="K1354" s="17">
        <v>1</v>
      </c>
      <c r="L1354" s="17"/>
      <c r="M1354" s="17">
        <v>1</v>
      </c>
      <c r="N1354" s="17">
        <v>1</v>
      </c>
      <c r="O1354" s="17">
        <v>1</v>
      </c>
      <c r="P1354" s="17">
        <v>1</v>
      </c>
      <c r="Q1354" s="17">
        <v>1</v>
      </c>
      <c r="R1354" s="17">
        <v>1</v>
      </c>
      <c r="S1354" s="17"/>
      <c r="T1354" s="17">
        <v>5</v>
      </c>
      <c r="U1354" s="17">
        <v>14</v>
      </c>
      <c r="V1354" s="17">
        <v>13</v>
      </c>
      <c r="W1354" s="17">
        <v>1</v>
      </c>
    </row>
    <row r="1355" spans="2:23">
      <c r="B1355" t="s">
        <v>4417</v>
      </c>
      <c r="C1355" s="18" t="s">
        <v>4416</v>
      </c>
      <c r="D1355" s="17">
        <v>44</v>
      </c>
      <c r="E1355" s="17">
        <v>0.61</v>
      </c>
      <c r="F1355" s="17">
        <v>25270000</v>
      </c>
      <c r="G1355" s="17">
        <v>0.8</v>
      </c>
      <c r="H1355" s="17"/>
      <c r="I1355" s="17">
        <v>1</v>
      </c>
      <c r="J1355" s="17">
        <v>19</v>
      </c>
      <c r="K1355" s="17">
        <v>1</v>
      </c>
      <c r="L1355" s="17"/>
      <c r="M1355" s="17">
        <v>1</v>
      </c>
      <c r="N1355" s="17">
        <v>25</v>
      </c>
      <c r="O1355" s="17">
        <v>1</v>
      </c>
      <c r="P1355" s="17">
        <v>1</v>
      </c>
      <c r="Q1355" s="17">
        <v>1</v>
      </c>
      <c r="R1355" s="17">
        <v>1</v>
      </c>
      <c r="S1355" s="17"/>
      <c r="T1355" s="17">
        <v>93</v>
      </c>
      <c r="U1355" s="17">
        <v>22</v>
      </c>
      <c r="V1355" s="17">
        <v>8</v>
      </c>
      <c r="W1355" s="17">
        <v>1</v>
      </c>
    </row>
    <row r="1356" spans="2:23">
      <c r="B1356" t="s">
        <v>4420</v>
      </c>
      <c r="C1356" s="18" t="s">
        <v>4419</v>
      </c>
      <c r="D1356" s="17">
        <v>18</v>
      </c>
      <c r="E1356" s="17">
        <v>1.4500000000000002</v>
      </c>
      <c r="F1356" s="17">
        <v>25260000</v>
      </c>
      <c r="G1356" s="17">
        <v>0.74</v>
      </c>
      <c r="H1356" s="17"/>
      <c r="I1356" s="17">
        <v>1</v>
      </c>
      <c r="J1356" s="17">
        <v>1</v>
      </c>
      <c r="K1356" s="17">
        <v>1</v>
      </c>
      <c r="L1356" s="17"/>
      <c r="M1356" s="17">
        <v>1</v>
      </c>
      <c r="N1356" s="17">
        <v>2</v>
      </c>
      <c r="O1356" s="17">
        <v>1</v>
      </c>
      <c r="P1356" s="17">
        <v>1</v>
      </c>
      <c r="Q1356" s="17">
        <v>2</v>
      </c>
      <c r="R1356" s="17">
        <v>2</v>
      </c>
      <c r="S1356" s="17"/>
      <c r="T1356" s="17">
        <v>28</v>
      </c>
      <c r="U1356" s="17">
        <v>1</v>
      </c>
      <c r="V1356" s="17">
        <v>1</v>
      </c>
      <c r="W1356" s="17">
        <v>1</v>
      </c>
    </row>
    <row r="1357" spans="2:23">
      <c r="B1357" t="s">
        <v>4424</v>
      </c>
      <c r="C1357" s="18" t="s">
        <v>4423</v>
      </c>
      <c r="D1357" s="17">
        <v>24</v>
      </c>
      <c r="E1357" s="17">
        <v>1.71</v>
      </c>
      <c r="F1357" s="17">
        <v>25190000</v>
      </c>
      <c r="G1357" s="17">
        <v>0.57999999999999996</v>
      </c>
      <c r="H1357" s="17"/>
      <c r="I1357" s="17">
        <v>2</v>
      </c>
      <c r="J1357" s="17">
        <v>15</v>
      </c>
      <c r="K1357" s="17">
        <v>1</v>
      </c>
      <c r="L1357" s="17"/>
      <c r="M1357" s="17">
        <v>6</v>
      </c>
      <c r="N1357" s="17">
        <v>18</v>
      </c>
      <c r="O1357" s="17">
        <v>9</v>
      </c>
      <c r="P1357" s="17">
        <v>2</v>
      </c>
      <c r="Q1357" s="17">
        <v>1</v>
      </c>
      <c r="R1357" s="17">
        <v>1</v>
      </c>
      <c r="S1357" s="17"/>
      <c r="T1357" s="17">
        <v>16</v>
      </c>
      <c r="U1357" s="17">
        <v>16</v>
      </c>
      <c r="V1357" s="17">
        <v>21</v>
      </c>
      <c r="W1357" s="17">
        <v>2</v>
      </c>
    </row>
    <row r="1358" spans="2:23">
      <c r="B1358" t="s">
        <v>4427</v>
      </c>
      <c r="C1358" s="18" t="s">
        <v>4426</v>
      </c>
      <c r="D1358" s="17">
        <v>15</v>
      </c>
      <c r="E1358" s="17">
        <v>0.95</v>
      </c>
      <c r="F1358" s="17">
        <v>25140000</v>
      </c>
      <c r="G1358" s="17">
        <v>0.13</v>
      </c>
      <c r="H1358" s="17"/>
      <c r="I1358" s="17">
        <v>1</v>
      </c>
      <c r="J1358" s="17">
        <v>1</v>
      </c>
      <c r="K1358" s="17">
        <v>1</v>
      </c>
      <c r="L1358" s="17"/>
      <c r="M1358" s="17">
        <v>5</v>
      </c>
      <c r="N1358" s="17">
        <v>7</v>
      </c>
      <c r="O1358" s="17">
        <v>1</v>
      </c>
      <c r="P1358" s="17">
        <v>2</v>
      </c>
      <c r="Q1358" s="17">
        <v>1</v>
      </c>
      <c r="R1358" s="17">
        <v>1</v>
      </c>
      <c r="S1358" s="17"/>
      <c r="T1358" s="17">
        <v>10</v>
      </c>
      <c r="U1358" s="17">
        <v>2</v>
      </c>
      <c r="V1358" s="17">
        <v>1</v>
      </c>
      <c r="W1358" s="17">
        <v>1</v>
      </c>
    </row>
    <row r="1359" spans="2:23">
      <c r="B1359" t="s">
        <v>4431</v>
      </c>
      <c r="C1359" s="18" t="s">
        <v>4430</v>
      </c>
      <c r="D1359" s="17">
        <v>2</v>
      </c>
      <c r="E1359" s="17">
        <v>0.15</v>
      </c>
      <c r="F1359" s="17">
        <v>25100000</v>
      </c>
      <c r="G1359" s="17">
        <v>0.1</v>
      </c>
      <c r="H1359" s="17"/>
      <c r="I1359" s="17">
        <v>2</v>
      </c>
      <c r="J1359" s="17">
        <v>1</v>
      </c>
      <c r="K1359" s="17">
        <v>1</v>
      </c>
      <c r="L1359" s="17"/>
      <c r="M1359" s="17">
        <v>6</v>
      </c>
      <c r="N1359" s="17">
        <v>18</v>
      </c>
      <c r="O1359" s="17">
        <v>11</v>
      </c>
      <c r="P1359" s="17">
        <v>1</v>
      </c>
      <c r="Q1359" s="17">
        <v>1</v>
      </c>
      <c r="R1359" s="17">
        <v>1</v>
      </c>
      <c r="S1359" s="17"/>
      <c r="T1359" s="17">
        <v>6</v>
      </c>
      <c r="U1359" s="17">
        <v>4</v>
      </c>
      <c r="V1359" s="17">
        <v>3</v>
      </c>
      <c r="W1359" s="17">
        <v>1</v>
      </c>
    </row>
    <row r="1360" spans="2:23">
      <c r="B1360" t="s">
        <v>4435</v>
      </c>
      <c r="C1360" s="18" t="s">
        <v>4434</v>
      </c>
      <c r="D1360" s="17">
        <v>71</v>
      </c>
      <c r="E1360" s="17">
        <v>0.79</v>
      </c>
      <c r="F1360" s="17">
        <v>24870000</v>
      </c>
      <c r="G1360" s="17">
        <v>0.37</v>
      </c>
      <c r="H1360" s="17"/>
      <c r="I1360" s="17">
        <v>1</v>
      </c>
      <c r="J1360" s="17">
        <v>11</v>
      </c>
      <c r="K1360" s="17">
        <v>4</v>
      </c>
      <c r="L1360" s="17"/>
      <c r="M1360" s="17">
        <v>1</v>
      </c>
      <c r="N1360" s="17">
        <v>2</v>
      </c>
      <c r="O1360" s="17">
        <v>1</v>
      </c>
      <c r="P1360" s="17">
        <v>1</v>
      </c>
      <c r="Q1360" s="17">
        <v>1</v>
      </c>
      <c r="R1360" s="17">
        <v>1</v>
      </c>
      <c r="S1360" s="17"/>
      <c r="T1360" s="17">
        <v>16</v>
      </c>
      <c r="U1360" s="17">
        <v>12</v>
      </c>
      <c r="V1360" s="17">
        <v>9</v>
      </c>
      <c r="W1360" s="17">
        <v>2</v>
      </c>
    </row>
    <row r="1361" spans="2:23">
      <c r="B1361" t="s">
        <v>4439</v>
      </c>
      <c r="C1361" s="18" t="s">
        <v>4438</v>
      </c>
      <c r="D1361" s="17">
        <v>4</v>
      </c>
      <c r="E1361" s="17">
        <v>0.63</v>
      </c>
      <c r="F1361" s="17">
        <v>24820000</v>
      </c>
      <c r="G1361" s="17">
        <v>0.2</v>
      </c>
      <c r="H1361" s="17"/>
      <c r="I1361" s="17">
        <v>1</v>
      </c>
      <c r="J1361" s="17">
        <v>13</v>
      </c>
      <c r="K1361" s="17">
        <v>1</v>
      </c>
      <c r="L1361" s="17"/>
      <c r="M1361" s="17">
        <v>5</v>
      </c>
      <c r="N1361" s="17">
        <v>14</v>
      </c>
      <c r="O1361" s="17">
        <v>14</v>
      </c>
      <c r="P1361" s="17">
        <v>1</v>
      </c>
      <c r="Q1361" s="17">
        <v>1</v>
      </c>
      <c r="R1361" s="17">
        <v>1</v>
      </c>
      <c r="S1361" s="17"/>
      <c r="T1361" s="17">
        <v>15</v>
      </c>
      <c r="U1361" s="17">
        <v>5</v>
      </c>
      <c r="V1361" s="17">
        <v>2</v>
      </c>
      <c r="W1361" s="17">
        <v>1</v>
      </c>
    </row>
    <row r="1362" spans="2:23">
      <c r="B1362" t="s">
        <v>4442</v>
      </c>
      <c r="C1362" s="18" t="s">
        <v>4441</v>
      </c>
      <c r="D1362" s="17">
        <v>23</v>
      </c>
      <c r="E1362" s="17">
        <v>0.98</v>
      </c>
      <c r="F1362" s="17">
        <v>24690000</v>
      </c>
      <c r="G1362" s="17">
        <v>0.22999999999999998</v>
      </c>
      <c r="H1362" s="17"/>
      <c r="I1362" s="17">
        <v>1</v>
      </c>
      <c r="J1362" s="17">
        <v>28</v>
      </c>
      <c r="K1362" s="17">
        <v>1</v>
      </c>
      <c r="L1362" s="17"/>
      <c r="M1362" s="17">
        <v>1</v>
      </c>
      <c r="N1362" s="17">
        <v>2</v>
      </c>
      <c r="O1362" s="17">
        <v>1</v>
      </c>
      <c r="P1362" s="17">
        <v>1</v>
      </c>
      <c r="Q1362" s="17">
        <v>1</v>
      </c>
      <c r="R1362" s="17">
        <v>1</v>
      </c>
      <c r="S1362" s="17"/>
      <c r="T1362" s="17">
        <v>103</v>
      </c>
      <c r="U1362" s="17">
        <v>12</v>
      </c>
      <c r="V1362" s="17">
        <v>2</v>
      </c>
      <c r="W1362" s="17">
        <v>1</v>
      </c>
    </row>
    <row r="1363" spans="2:23">
      <c r="B1363" t="s">
        <v>4445</v>
      </c>
      <c r="C1363" s="18" t="s">
        <v>4444</v>
      </c>
      <c r="D1363" s="17">
        <v>39</v>
      </c>
      <c r="E1363" s="17">
        <v>0.85000000000000009</v>
      </c>
      <c r="F1363" s="17">
        <v>24430000</v>
      </c>
      <c r="G1363" s="17">
        <v>1.0900000000000001</v>
      </c>
      <c r="H1363" s="17"/>
      <c r="I1363" s="17">
        <v>1</v>
      </c>
      <c r="J1363" s="17">
        <v>12</v>
      </c>
      <c r="K1363" s="17">
        <v>1</v>
      </c>
      <c r="L1363" s="17"/>
      <c r="M1363" s="17">
        <v>5</v>
      </c>
      <c r="N1363" s="17">
        <v>15</v>
      </c>
      <c r="O1363" s="17">
        <v>8</v>
      </c>
      <c r="P1363" s="17">
        <v>1</v>
      </c>
      <c r="Q1363" s="17">
        <v>1</v>
      </c>
      <c r="R1363" s="17">
        <v>2</v>
      </c>
      <c r="S1363" s="17"/>
      <c r="T1363" s="17">
        <v>76</v>
      </c>
      <c r="U1363" s="17">
        <v>8</v>
      </c>
      <c r="V1363" s="17">
        <v>2</v>
      </c>
      <c r="W1363" s="17">
        <v>1</v>
      </c>
    </row>
    <row r="1364" spans="2:23">
      <c r="B1364" t="s">
        <v>4448</v>
      </c>
      <c r="C1364" s="18" t="s">
        <v>4447</v>
      </c>
      <c r="D1364" s="17">
        <v>2</v>
      </c>
      <c r="E1364" s="17">
        <v>0.35000000000000003</v>
      </c>
      <c r="F1364" s="17">
        <v>24230000</v>
      </c>
      <c r="G1364" s="17">
        <v>0.33</v>
      </c>
      <c r="H1364" s="17"/>
      <c r="I1364" s="17">
        <v>1</v>
      </c>
      <c r="J1364" s="17">
        <v>13</v>
      </c>
      <c r="K1364" s="17">
        <v>4</v>
      </c>
      <c r="L1364" s="17"/>
      <c r="M1364" s="17">
        <v>1</v>
      </c>
      <c r="N1364" s="17">
        <v>2</v>
      </c>
      <c r="O1364" s="17">
        <v>1</v>
      </c>
      <c r="P1364" s="17">
        <v>1</v>
      </c>
      <c r="Q1364" s="17">
        <v>1</v>
      </c>
      <c r="R1364" s="17">
        <v>1</v>
      </c>
      <c r="S1364" s="17"/>
      <c r="T1364" s="17">
        <v>3</v>
      </c>
      <c r="U1364" s="17">
        <v>5</v>
      </c>
      <c r="V1364" s="17">
        <v>4</v>
      </c>
      <c r="W1364" s="17">
        <v>1</v>
      </c>
    </row>
    <row r="1365" spans="2:23">
      <c r="B1365" t="s">
        <v>4451</v>
      </c>
      <c r="C1365" s="18" t="s">
        <v>4450</v>
      </c>
      <c r="D1365" s="17">
        <v>9</v>
      </c>
      <c r="E1365" s="17">
        <v>0.80999999999999994</v>
      </c>
      <c r="F1365" s="17">
        <v>24210000</v>
      </c>
      <c r="G1365" s="17">
        <v>0.13</v>
      </c>
      <c r="H1365" s="17"/>
      <c r="I1365" s="17">
        <v>1</v>
      </c>
      <c r="J1365" s="17">
        <v>1</v>
      </c>
      <c r="K1365" s="17">
        <v>7</v>
      </c>
      <c r="L1365" s="17"/>
      <c r="M1365" s="17">
        <v>1</v>
      </c>
      <c r="N1365" s="17">
        <v>25</v>
      </c>
      <c r="O1365" s="17">
        <v>1</v>
      </c>
      <c r="P1365" s="17">
        <v>1</v>
      </c>
      <c r="Q1365" s="17">
        <v>1</v>
      </c>
      <c r="R1365" s="17">
        <v>1</v>
      </c>
      <c r="S1365" s="17"/>
      <c r="T1365" s="17">
        <v>104</v>
      </c>
      <c r="U1365" s="17">
        <v>2</v>
      </c>
      <c r="V1365" s="17">
        <v>1</v>
      </c>
      <c r="W1365" s="17">
        <v>1</v>
      </c>
    </row>
    <row r="1366" spans="2:23">
      <c r="B1366" t="s">
        <v>4455</v>
      </c>
      <c r="C1366" s="18" t="s">
        <v>4454</v>
      </c>
      <c r="D1366" s="17">
        <v>15</v>
      </c>
      <c r="E1366" s="17">
        <v>0.95</v>
      </c>
      <c r="F1366" s="17">
        <v>24210000</v>
      </c>
      <c r="G1366" s="17">
        <v>0.62</v>
      </c>
      <c r="H1366" s="17"/>
      <c r="I1366" s="17">
        <v>1</v>
      </c>
      <c r="J1366" s="17">
        <v>1</v>
      </c>
      <c r="K1366" s="17">
        <v>1</v>
      </c>
      <c r="L1366" s="17"/>
      <c r="M1366" s="17">
        <v>5</v>
      </c>
      <c r="N1366" s="17">
        <v>8</v>
      </c>
      <c r="O1366" s="17">
        <v>1</v>
      </c>
      <c r="P1366" s="17">
        <v>1</v>
      </c>
      <c r="Q1366" s="17">
        <v>2</v>
      </c>
      <c r="R1366" s="17">
        <v>1</v>
      </c>
      <c r="S1366" s="17"/>
      <c r="T1366" s="17">
        <v>1</v>
      </c>
      <c r="U1366" s="17">
        <v>1</v>
      </c>
      <c r="V1366" s="17">
        <v>1</v>
      </c>
      <c r="W1366" s="17">
        <v>1</v>
      </c>
    </row>
    <row r="1367" spans="2:23">
      <c r="B1367" t="s">
        <v>4457</v>
      </c>
      <c r="C1367" s="18" t="s">
        <v>4456</v>
      </c>
      <c r="D1367" s="17">
        <v>15</v>
      </c>
      <c r="E1367" s="17">
        <v>0.95</v>
      </c>
      <c r="F1367" s="17">
        <v>24190000</v>
      </c>
      <c r="G1367" s="17">
        <v>0.09</v>
      </c>
      <c r="H1367" s="17"/>
      <c r="I1367" s="17">
        <v>1</v>
      </c>
      <c r="J1367" s="17">
        <v>1</v>
      </c>
      <c r="K1367" s="17">
        <v>1</v>
      </c>
      <c r="L1367" s="17"/>
      <c r="M1367" s="17">
        <v>5</v>
      </c>
      <c r="N1367" s="17">
        <v>8</v>
      </c>
      <c r="O1367" s="17">
        <v>1</v>
      </c>
      <c r="P1367" s="17">
        <v>2</v>
      </c>
      <c r="Q1367" s="17">
        <v>1</v>
      </c>
      <c r="R1367" s="17">
        <v>1</v>
      </c>
      <c r="S1367" s="17"/>
      <c r="T1367" s="17">
        <v>10</v>
      </c>
      <c r="U1367" s="17">
        <v>2</v>
      </c>
      <c r="V1367" s="17">
        <v>1</v>
      </c>
      <c r="W1367" s="17">
        <v>1</v>
      </c>
    </row>
    <row r="1368" spans="2:23">
      <c r="B1368" t="s">
        <v>4460</v>
      </c>
      <c r="C1368" s="18" t="s">
        <v>4459</v>
      </c>
      <c r="D1368" s="17">
        <v>5</v>
      </c>
      <c r="E1368" s="17">
        <v>0.69</v>
      </c>
      <c r="F1368" s="17">
        <v>24040000</v>
      </c>
      <c r="G1368" s="17">
        <v>0.38999999999999996</v>
      </c>
      <c r="H1368" s="17"/>
      <c r="I1368" s="17">
        <v>1</v>
      </c>
      <c r="J1368" s="17">
        <v>5</v>
      </c>
      <c r="K1368" s="17">
        <v>1</v>
      </c>
      <c r="L1368" s="17"/>
      <c r="M1368" s="17">
        <v>5</v>
      </c>
      <c r="N1368" s="17">
        <v>15</v>
      </c>
      <c r="O1368" s="17">
        <v>18</v>
      </c>
      <c r="P1368" s="17">
        <v>1</v>
      </c>
      <c r="Q1368" s="17">
        <v>1</v>
      </c>
      <c r="R1368" s="17">
        <v>1</v>
      </c>
      <c r="S1368" s="17"/>
      <c r="T1368" s="17">
        <v>1</v>
      </c>
      <c r="U1368" s="17">
        <v>7</v>
      </c>
      <c r="V1368" s="17">
        <v>1</v>
      </c>
      <c r="W1368" s="17">
        <v>1</v>
      </c>
    </row>
    <row r="1369" spans="2:23">
      <c r="B1369" t="s">
        <v>4464</v>
      </c>
      <c r="C1369" s="18" t="s">
        <v>4463</v>
      </c>
      <c r="D1369" s="17">
        <v>5</v>
      </c>
      <c r="E1369" s="17">
        <v>0.4</v>
      </c>
      <c r="F1369" s="17">
        <v>24030000</v>
      </c>
      <c r="G1369" s="17">
        <v>0.09</v>
      </c>
      <c r="H1369" s="17"/>
      <c r="I1369" s="17">
        <v>6</v>
      </c>
      <c r="J1369" s="17">
        <v>1</v>
      </c>
      <c r="K1369" s="17">
        <v>6</v>
      </c>
      <c r="L1369" s="17"/>
      <c r="M1369" s="17">
        <v>27</v>
      </c>
      <c r="N1369" s="17">
        <v>62</v>
      </c>
      <c r="O1369" s="17">
        <v>48</v>
      </c>
      <c r="P1369" s="17">
        <v>1</v>
      </c>
      <c r="Q1369" s="17">
        <v>1</v>
      </c>
      <c r="R1369" s="17">
        <v>1</v>
      </c>
      <c r="S1369" s="17"/>
      <c r="T1369" s="17">
        <v>59</v>
      </c>
      <c r="U1369" s="17">
        <v>6</v>
      </c>
      <c r="V1369" s="17">
        <v>5</v>
      </c>
      <c r="W1369" s="17">
        <v>1</v>
      </c>
    </row>
    <row r="1370" spans="2:23">
      <c r="B1370" t="s">
        <v>4468</v>
      </c>
      <c r="C1370" s="18" t="s">
        <v>4467</v>
      </c>
      <c r="D1370" s="17">
        <v>8</v>
      </c>
      <c r="E1370" s="17">
        <v>0.22999999999999998</v>
      </c>
      <c r="F1370" s="17">
        <v>23990000</v>
      </c>
      <c r="G1370" s="17">
        <v>0.27999999999999997</v>
      </c>
      <c r="H1370" s="17"/>
      <c r="I1370" s="17">
        <v>2</v>
      </c>
      <c r="J1370" s="17">
        <v>24</v>
      </c>
      <c r="K1370" s="17">
        <v>1</v>
      </c>
      <c r="L1370" s="17"/>
      <c r="M1370" s="17">
        <v>2</v>
      </c>
      <c r="N1370" s="17">
        <v>3</v>
      </c>
      <c r="O1370" s="17">
        <v>2</v>
      </c>
      <c r="P1370" s="17">
        <v>1</v>
      </c>
      <c r="Q1370" s="17">
        <v>1</v>
      </c>
      <c r="R1370" s="17">
        <v>1</v>
      </c>
      <c r="S1370" s="17"/>
      <c r="T1370" s="17">
        <v>6</v>
      </c>
      <c r="U1370" s="17">
        <v>4</v>
      </c>
      <c r="V1370" s="17">
        <v>3</v>
      </c>
      <c r="W1370" s="17">
        <v>1</v>
      </c>
    </row>
    <row r="1371" spans="2:23">
      <c r="B1371" t="s">
        <v>4471</v>
      </c>
      <c r="C1371" s="18" t="s">
        <v>4470</v>
      </c>
      <c r="D1371" s="17">
        <v>4</v>
      </c>
      <c r="E1371" s="17">
        <v>0.80999999999999994</v>
      </c>
      <c r="F1371" s="17">
        <v>23900000</v>
      </c>
      <c r="G1371" s="17">
        <v>0.71000000000000008</v>
      </c>
      <c r="H1371" s="17"/>
      <c r="I1371" s="17">
        <v>1</v>
      </c>
      <c r="J1371" s="17">
        <v>8</v>
      </c>
      <c r="K1371" s="17">
        <v>1</v>
      </c>
      <c r="L1371" s="17"/>
      <c r="M1371" s="17">
        <v>1</v>
      </c>
      <c r="N1371" s="17">
        <v>34</v>
      </c>
      <c r="O1371" s="17">
        <v>1</v>
      </c>
      <c r="P1371" s="17">
        <v>1</v>
      </c>
      <c r="Q1371" s="17">
        <v>1</v>
      </c>
      <c r="R1371" s="17">
        <v>1</v>
      </c>
      <c r="S1371" s="17"/>
      <c r="T1371" s="17">
        <v>56</v>
      </c>
      <c r="U1371" s="17">
        <v>12</v>
      </c>
      <c r="V1371" s="17">
        <v>8</v>
      </c>
      <c r="W1371" s="17">
        <v>1</v>
      </c>
    </row>
    <row r="1372" spans="2:23">
      <c r="B1372" t="s">
        <v>4474</v>
      </c>
      <c r="C1372" s="18" t="s">
        <v>4473</v>
      </c>
      <c r="D1372" s="17">
        <v>2</v>
      </c>
      <c r="E1372" s="17">
        <v>0.27999999999999997</v>
      </c>
      <c r="F1372" s="17">
        <v>23890000</v>
      </c>
      <c r="G1372" s="17">
        <v>0.13999999999999999</v>
      </c>
      <c r="H1372" s="17"/>
      <c r="I1372" s="17">
        <v>2</v>
      </c>
      <c r="J1372" s="17">
        <v>13</v>
      </c>
      <c r="K1372" s="17">
        <v>1</v>
      </c>
      <c r="L1372" s="17"/>
      <c r="M1372" s="17">
        <v>2</v>
      </c>
      <c r="N1372" s="17">
        <v>16</v>
      </c>
      <c r="O1372" s="17">
        <v>2</v>
      </c>
      <c r="P1372" s="17">
        <v>1</v>
      </c>
      <c r="Q1372" s="17">
        <v>1</v>
      </c>
      <c r="R1372" s="17">
        <v>1</v>
      </c>
      <c r="S1372" s="17"/>
      <c r="T1372" s="17">
        <v>17</v>
      </c>
      <c r="U1372" s="17">
        <v>5</v>
      </c>
      <c r="V1372" s="17">
        <v>17</v>
      </c>
      <c r="W1372" s="17">
        <v>1</v>
      </c>
    </row>
    <row r="1373" spans="2:23">
      <c r="B1373" t="s">
        <v>4477</v>
      </c>
      <c r="C1373" s="18" t="s">
        <v>4476</v>
      </c>
      <c r="D1373" s="17">
        <v>12</v>
      </c>
      <c r="E1373" s="17">
        <v>0.70000000000000007</v>
      </c>
      <c r="F1373" s="17">
        <v>23810000</v>
      </c>
      <c r="G1373" s="17">
        <v>0.89</v>
      </c>
      <c r="H1373" s="17"/>
      <c r="I1373" s="17">
        <v>1</v>
      </c>
      <c r="J1373" s="17">
        <v>8</v>
      </c>
      <c r="K1373" s="17">
        <v>4</v>
      </c>
      <c r="L1373" s="17"/>
      <c r="M1373" s="17">
        <v>5</v>
      </c>
      <c r="N1373" s="17">
        <v>26</v>
      </c>
      <c r="O1373" s="17">
        <v>21</v>
      </c>
      <c r="P1373" s="17">
        <v>1</v>
      </c>
      <c r="Q1373" s="17">
        <v>1</v>
      </c>
      <c r="R1373" s="17">
        <v>1</v>
      </c>
      <c r="S1373" s="17"/>
      <c r="T1373" s="17">
        <v>5</v>
      </c>
      <c r="U1373" s="17">
        <v>2</v>
      </c>
      <c r="V1373" s="17">
        <v>2</v>
      </c>
      <c r="W1373" s="17">
        <v>1</v>
      </c>
    </row>
    <row r="1374" spans="2:23">
      <c r="B1374" t="s">
        <v>4480</v>
      </c>
      <c r="C1374" s="18" t="s">
        <v>4479</v>
      </c>
      <c r="D1374" s="17">
        <v>4</v>
      </c>
      <c r="E1374" s="17">
        <v>0.38999999999999996</v>
      </c>
      <c r="F1374" s="17">
        <v>23710000</v>
      </c>
      <c r="G1374" s="17">
        <v>0.45999999999999996</v>
      </c>
      <c r="H1374" s="17"/>
      <c r="I1374" s="17">
        <v>1</v>
      </c>
      <c r="J1374" s="17">
        <v>11</v>
      </c>
      <c r="K1374" s="17">
        <v>1</v>
      </c>
      <c r="L1374" s="17"/>
      <c r="M1374" s="17">
        <v>1</v>
      </c>
      <c r="N1374" s="17">
        <v>1</v>
      </c>
      <c r="O1374" s="17">
        <v>1</v>
      </c>
      <c r="P1374" s="17">
        <v>1</v>
      </c>
      <c r="Q1374" s="17">
        <v>1</v>
      </c>
      <c r="R1374" s="17">
        <v>1</v>
      </c>
      <c r="S1374" s="17"/>
      <c r="T1374" s="17">
        <v>16</v>
      </c>
      <c r="U1374" s="17">
        <v>12</v>
      </c>
      <c r="V1374" s="17">
        <v>9</v>
      </c>
      <c r="W1374" s="17">
        <v>2</v>
      </c>
    </row>
    <row r="1375" spans="2:23">
      <c r="B1375" t="s">
        <v>4483</v>
      </c>
      <c r="C1375" s="18" t="s">
        <v>4482</v>
      </c>
      <c r="D1375" s="17">
        <v>18</v>
      </c>
      <c r="E1375" s="17">
        <v>1.25</v>
      </c>
      <c r="F1375" s="17">
        <v>23670000</v>
      </c>
      <c r="G1375" s="17">
        <v>0.36</v>
      </c>
      <c r="H1375" s="17"/>
      <c r="I1375" s="17">
        <v>5</v>
      </c>
      <c r="J1375" s="17">
        <v>12</v>
      </c>
      <c r="K1375" s="17">
        <v>4</v>
      </c>
      <c r="L1375" s="17"/>
      <c r="M1375" s="17">
        <v>14</v>
      </c>
      <c r="N1375" s="17">
        <v>33</v>
      </c>
      <c r="O1375" s="17">
        <v>34</v>
      </c>
      <c r="P1375" s="17">
        <v>1</v>
      </c>
      <c r="Q1375" s="17">
        <v>2</v>
      </c>
      <c r="R1375" s="17">
        <v>2</v>
      </c>
      <c r="S1375" s="17"/>
      <c r="T1375" s="17">
        <v>15</v>
      </c>
      <c r="U1375" s="17">
        <v>16</v>
      </c>
      <c r="V1375" s="17">
        <v>13</v>
      </c>
      <c r="W1375" s="17">
        <v>1</v>
      </c>
    </row>
    <row r="1376" spans="2:23">
      <c r="B1376" t="s">
        <v>4486</v>
      </c>
      <c r="C1376" s="18" t="s">
        <v>4485</v>
      </c>
      <c r="D1376" s="17">
        <v>72</v>
      </c>
      <c r="E1376" s="17">
        <v>0.5</v>
      </c>
      <c r="F1376" s="17">
        <v>23670000</v>
      </c>
      <c r="G1376" s="17">
        <v>0.42</v>
      </c>
      <c r="H1376" s="17"/>
      <c r="I1376" s="17">
        <v>2</v>
      </c>
      <c r="J1376" s="17">
        <v>11</v>
      </c>
      <c r="K1376" s="17">
        <v>4</v>
      </c>
      <c r="L1376" s="17"/>
      <c r="M1376" s="17">
        <v>2</v>
      </c>
      <c r="N1376" s="17">
        <v>16</v>
      </c>
      <c r="O1376" s="17">
        <v>7</v>
      </c>
      <c r="P1376" s="17">
        <v>1</v>
      </c>
      <c r="Q1376" s="17">
        <v>1</v>
      </c>
      <c r="R1376" s="17">
        <v>1</v>
      </c>
      <c r="S1376" s="17"/>
      <c r="T1376" s="17">
        <v>16</v>
      </c>
      <c r="U1376" s="17">
        <v>12</v>
      </c>
      <c r="V1376" s="17">
        <v>9</v>
      </c>
      <c r="W1376" s="17">
        <v>2</v>
      </c>
    </row>
    <row r="1377" spans="2:23">
      <c r="B1377" t="s">
        <v>4490</v>
      </c>
      <c r="C1377" s="18" t="s">
        <v>4489</v>
      </c>
      <c r="D1377" s="17">
        <v>15</v>
      </c>
      <c r="E1377" s="17">
        <v>0.95</v>
      </c>
      <c r="F1377" s="17">
        <v>23620000</v>
      </c>
      <c r="G1377" s="17">
        <v>0.08</v>
      </c>
      <c r="H1377" s="17"/>
      <c r="I1377" s="17">
        <v>1</v>
      </c>
      <c r="J1377" s="17">
        <v>1</v>
      </c>
      <c r="K1377" s="17">
        <v>1</v>
      </c>
      <c r="L1377" s="17"/>
      <c r="M1377" s="17">
        <v>5</v>
      </c>
      <c r="N1377" s="17">
        <v>15</v>
      </c>
      <c r="O1377" s="17">
        <v>1</v>
      </c>
      <c r="P1377" s="17">
        <v>2</v>
      </c>
      <c r="Q1377" s="17">
        <v>1</v>
      </c>
      <c r="R1377" s="17">
        <v>1</v>
      </c>
      <c r="S1377" s="17"/>
      <c r="T1377" s="17">
        <v>10</v>
      </c>
      <c r="U1377" s="17">
        <v>2</v>
      </c>
      <c r="V1377" s="17">
        <v>1</v>
      </c>
      <c r="W1377" s="17">
        <v>1</v>
      </c>
    </row>
    <row r="1378" spans="2:23">
      <c r="B1378" t="s">
        <v>4493</v>
      </c>
      <c r="C1378" s="18" t="s">
        <v>4492</v>
      </c>
      <c r="D1378" s="17">
        <v>8</v>
      </c>
      <c r="E1378" s="17">
        <v>0.43</v>
      </c>
      <c r="F1378" s="17">
        <v>23510000</v>
      </c>
      <c r="G1378" s="17">
        <v>0.33</v>
      </c>
      <c r="H1378" s="17"/>
      <c r="I1378" s="17">
        <v>1</v>
      </c>
      <c r="J1378" s="17">
        <v>23</v>
      </c>
      <c r="K1378" s="17">
        <v>4</v>
      </c>
      <c r="L1378" s="17"/>
      <c r="M1378" s="17">
        <v>1</v>
      </c>
      <c r="N1378" s="17">
        <v>5</v>
      </c>
      <c r="O1378" s="17">
        <v>1</v>
      </c>
      <c r="P1378" s="17">
        <v>1</v>
      </c>
      <c r="Q1378" s="17">
        <v>1</v>
      </c>
      <c r="R1378" s="17">
        <v>1</v>
      </c>
      <c r="S1378" s="17"/>
      <c r="T1378" s="17">
        <v>14</v>
      </c>
      <c r="U1378" s="17">
        <v>7</v>
      </c>
      <c r="V1378" s="17">
        <v>7</v>
      </c>
      <c r="W1378" s="17">
        <v>1</v>
      </c>
    </row>
    <row r="1379" spans="2:23">
      <c r="B1379" t="s">
        <v>4496</v>
      </c>
      <c r="C1379" s="18" t="s">
        <v>4495</v>
      </c>
      <c r="D1379" s="17">
        <v>10</v>
      </c>
      <c r="E1379" s="17">
        <v>0.38999999999999996</v>
      </c>
      <c r="F1379" s="17">
        <v>23440000</v>
      </c>
      <c r="G1379" s="17">
        <v>0.13</v>
      </c>
      <c r="H1379" s="17"/>
      <c r="I1379" s="17">
        <v>1</v>
      </c>
      <c r="J1379" s="17">
        <v>13</v>
      </c>
      <c r="K1379" s="17">
        <v>2</v>
      </c>
      <c r="L1379" s="17"/>
      <c r="M1379" s="17">
        <v>1</v>
      </c>
      <c r="N1379" s="17">
        <v>2</v>
      </c>
      <c r="O1379" s="17">
        <v>1</v>
      </c>
      <c r="P1379" s="17">
        <v>1</v>
      </c>
      <c r="Q1379" s="17">
        <v>1</v>
      </c>
      <c r="R1379" s="17">
        <v>1</v>
      </c>
      <c r="S1379" s="17"/>
      <c r="T1379" s="17">
        <v>32</v>
      </c>
      <c r="U1379" s="17">
        <v>5</v>
      </c>
      <c r="V1379" s="17">
        <v>2</v>
      </c>
      <c r="W1379" s="17">
        <v>1</v>
      </c>
    </row>
    <row r="1380" spans="2:23">
      <c r="B1380" t="s">
        <v>4499</v>
      </c>
      <c r="C1380" s="18" t="s">
        <v>4498</v>
      </c>
      <c r="D1380" s="17">
        <v>10</v>
      </c>
      <c r="E1380" s="17">
        <v>0.28999999999999998</v>
      </c>
      <c r="F1380" s="17">
        <v>23440000</v>
      </c>
      <c r="G1380" s="17">
        <v>0.16</v>
      </c>
      <c r="H1380" s="17"/>
      <c r="I1380" s="17">
        <v>1</v>
      </c>
      <c r="J1380" s="17">
        <v>13</v>
      </c>
      <c r="K1380" s="17">
        <v>1</v>
      </c>
      <c r="L1380" s="17"/>
      <c r="M1380" s="17">
        <v>1</v>
      </c>
      <c r="N1380" s="17">
        <v>2</v>
      </c>
      <c r="O1380" s="17">
        <v>1</v>
      </c>
      <c r="P1380" s="17">
        <v>1</v>
      </c>
      <c r="Q1380" s="17">
        <v>1</v>
      </c>
      <c r="R1380" s="17">
        <v>1</v>
      </c>
      <c r="S1380" s="17"/>
      <c r="T1380" s="17">
        <v>32</v>
      </c>
      <c r="U1380" s="17">
        <v>5</v>
      </c>
      <c r="V1380" s="17">
        <v>4</v>
      </c>
      <c r="W1380" s="17">
        <v>1</v>
      </c>
    </row>
    <row r="1381" spans="2:23">
      <c r="B1381" t="s">
        <v>4501</v>
      </c>
      <c r="C1381" s="18" t="s">
        <v>4500</v>
      </c>
      <c r="D1381" s="17">
        <v>2</v>
      </c>
      <c r="E1381" s="17">
        <v>0.8</v>
      </c>
      <c r="F1381" s="17">
        <v>23430000</v>
      </c>
      <c r="G1381" s="17">
        <v>0.49</v>
      </c>
      <c r="H1381" s="17"/>
      <c r="I1381" s="17">
        <v>3</v>
      </c>
      <c r="J1381" s="17">
        <v>13</v>
      </c>
      <c r="K1381" s="17">
        <v>4</v>
      </c>
      <c r="L1381" s="17"/>
      <c r="M1381" s="17">
        <v>2</v>
      </c>
      <c r="N1381" s="17">
        <v>16</v>
      </c>
      <c r="O1381" s="17">
        <v>20</v>
      </c>
      <c r="P1381" s="17">
        <v>1</v>
      </c>
      <c r="Q1381" s="17">
        <v>1</v>
      </c>
      <c r="R1381" s="17">
        <v>1</v>
      </c>
      <c r="S1381" s="17"/>
      <c r="T1381" s="17">
        <v>42</v>
      </c>
      <c r="U1381" s="17">
        <v>16</v>
      </c>
      <c r="V1381" s="17">
        <v>4</v>
      </c>
      <c r="W1381" s="17">
        <v>1</v>
      </c>
    </row>
    <row r="1382" spans="2:23">
      <c r="B1382" t="s">
        <v>4504</v>
      </c>
      <c r="C1382" s="18" t="s">
        <v>4503</v>
      </c>
      <c r="D1382" s="17">
        <v>34</v>
      </c>
      <c r="E1382" s="17">
        <v>0.59</v>
      </c>
      <c r="F1382" s="17">
        <v>23270000</v>
      </c>
      <c r="G1382" s="17">
        <v>1.0900000000000001</v>
      </c>
      <c r="H1382" s="17"/>
      <c r="I1382" s="17">
        <v>2</v>
      </c>
      <c r="J1382" s="17">
        <v>11</v>
      </c>
      <c r="K1382" s="17">
        <v>1</v>
      </c>
      <c r="L1382" s="17"/>
      <c r="M1382" s="17">
        <v>10</v>
      </c>
      <c r="N1382" s="17">
        <v>3</v>
      </c>
      <c r="O1382" s="17">
        <v>2</v>
      </c>
      <c r="P1382" s="17">
        <v>1</v>
      </c>
      <c r="Q1382" s="17">
        <v>1</v>
      </c>
      <c r="R1382" s="17">
        <v>1</v>
      </c>
      <c r="S1382" s="17"/>
      <c r="T1382" s="17">
        <v>16</v>
      </c>
      <c r="U1382" s="17">
        <v>12</v>
      </c>
      <c r="V1382" s="17">
        <v>9</v>
      </c>
      <c r="W1382" s="17">
        <v>2</v>
      </c>
    </row>
    <row r="1383" spans="2:23">
      <c r="B1383" t="s">
        <v>4507</v>
      </c>
      <c r="C1383" s="18" t="s">
        <v>4506</v>
      </c>
      <c r="D1383" s="17">
        <v>12</v>
      </c>
      <c r="E1383" s="17">
        <v>0.6</v>
      </c>
      <c r="F1383" s="17">
        <v>23260000</v>
      </c>
      <c r="G1383" s="17">
        <v>0.4</v>
      </c>
      <c r="H1383" s="17"/>
      <c r="I1383" s="17">
        <v>1</v>
      </c>
      <c r="J1383" s="17">
        <v>13</v>
      </c>
      <c r="K1383" s="17">
        <v>1</v>
      </c>
      <c r="L1383" s="17"/>
      <c r="M1383" s="17">
        <v>5</v>
      </c>
      <c r="N1383" s="17">
        <v>14</v>
      </c>
      <c r="O1383" s="17">
        <v>28</v>
      </c>
      <c r="P1383" s="17">
        <v>1</v>
      </c>
      <c r="Q1383" s="17">
        <v>1</v>
      </c>
      <c r="R1383" s="17">
        <v>1</v>
      </c>
      <c r="S1383" s="17"/>
      <c r="T1383" s="17">
        <v>5</v>
      </c>
      <c r="U1383" s="17">
        <v>19</v>
      </c>
      <c r="V1383" s="17">
        <v>4</v>
      </c>
      <c r="W1383" s="17">
        <v>1</v>
      </c>
    </row>
    <row r="1384" spans="2:23">
      <c r="B1384" t="s">
        <v>4510</v>
      </c>
      <c r="C1384" s="18" t="s">
        <v>4509</v>
      </c>
      <c r="D1384" s="17">
        <v>30</v>
      </c>
      <c r="E1384" s="17">
        <v>0.4</v>
      </c>
      <c r="F1384" s="17">
        <v>23190000</v>
      </c>
      <c r="G1384" s="17">
        <v>0.15</v>
      </c>
      <c r="H1384" s="17"/>
      <c r="I1384" s="17">
        <v>1</v>
      </c>
      <c r="J1384" s="17">
        <v>12</v>
      </c>
      <c r="K1384" s="17">
        <v>1</v>
      </c>
      <c r="L1384" s="17"/>
      <c r="M1384" s="17">
        <v>1</v>
      </c>
      <c r="N1384" s="17">
        <v>1</v>
      </c>
      <c r="O1384" s="17">
        <v>1</v>
      </c>
      <c r="P1384" s="17">
        <v>1</v>
      </c>
      <c r="Q1384" s="17">
        <v>1</v>
      </c>
      <c r="R1384" s="17">
        <v>1</v>
      </c>
      <c r="S1384" s="17"/>
      <c r="T1384" s="17">
        <v>1</v>
      </c>
      <c r="U1384" s="17">
        <v>22</v>
      </c>
      <c r="V1384" s="17">
        <v>16</v>
      </c>
      <c r="W1384" s="17">
        <v>1</v>
      </c>
    </row>
    <row r="1385" spans="2:23">
      <c r="B1385" t="s">
        <v>4513</v>
      </c>
      <c r="C1385" s="18" t="s">
        <v>4512</v>
      </c>
      <c r="D1385" s="17">
        <v>15</v>
      </c>
      <c r="E1385" s="17">
        <v>0.95</v>
      </c>
      <c r="F1385" s="17">
        <v>23190000</v>
      </c>
      <c r="G1385" s="17">
        <v>0.47000000000000003</v>
      </c>
      <c r="H1385" s="17"/>
      <c r="I1385" s="17">
        <v>1</v>
      </c>
      <c r="J1385" s="17">
        <v>1</v>
      </c>
      <c r="K1385" s="17">
        <v>1</v>
      </c>
      <c r="L1385" s="17"/>
      <c r="M1385" s="17">
        <v>1</v>
      </c>
      <c r="N1385" s="17">
        <v>5</v>
      </c>
      <c r="O1385" s="17">
        <v>1</v>
      </c>
      <c r="P1385" s="17">
        <v>1</v>
      </c>
      <c r="Q1385" s="17">
        <v>2</v>
      </c>
      <c r="R1385" s="17">
        <v>1</v>
      </c>
      <c r="S1385" s="17"/>
      <c r="T1385" s="17">
        <v>1</v>
      </c>
      <c r="U1385" s="17">
        <v>1</v>
      </c>
      <c r="V1385" s="17">
        <v>1</v>
      </c>
      <c r="W1385" s="17">
        <v>1</v>
      </c>
    </row>
    <row r="1386" spans="2:23">
      <c r="B1386" t="s">
        <v>4515</v>
      </c>
      <c r="C1386" s="18" t="s">
        <v>4514</v>
      </c>
      <c r="D1386" s="17">
        <v>2</v>
      </c>
      <c r="E1386" s="17">
        <v>0.61</v>
      </c>
      <c r="F1386" s="17">
        <v>23130000</v>
      </c>
      <c r="G1386" s="17">
        <v>0.49</v>
      </c>
      <c r="H1386" s="17"/>
      <c r="I1386" s="17">
        <v>1</v>
      </c>
      <c r="J1386" s="17">
        <v>1</v>
      </c>
      <c r="K1386" s="17">
        <v>8</v>
      </c>
      <c r="L1386" s="17"/>
      <c r="M1386" s="17">
        <v>1</v>
      </c>
      <c r="N1386" s="17">
        <v>2</v>
      </c>
      <c r="O1386" s="17">
        <v>1</v>
      </c>
      <c r="P1386" s="17">
        <v>1</v>
      </c>
      <c r="Q1386" s="17">
        <v>1</v>
      </c>
      <c r="R1386" s="17">
        <v>1</v>
      </c>
      <c r="S1386" s="17"/>
      <c r="T1386" s="17">
        <v>3</v>
      </c>
      <c r="U1386" s="17">
        <v>2</v>
      </c>
      <c r="V1386" s="17">
        <v>1</v>
      </c>
      <c r="W1386" s="17">
        <v>1</v>
      </c>
    </row>
    <row r="1387" spans="2:23">
      <c r="B1387" t="s">
        <v>4518</v>
      </c>
      <c r="C1387" s="18" t="s">
        <v>4517</v>
      </c>
      <c r="D1387" s="17">
        <v>10</v>
      </c>
      <c r="E1387" s="17">
        <v>0.49</v>
      </c>
      <c r="F1387" s="17">
        <v>23100000</v>
      </c>
      <c r="G1387" s="17">
        <v>0.13</v>
      </c>
      <c r="H1387" s="17"/>
      <c r="I1387" s="17">
        <v>1</v>
      </c>
      <c r="J1387" s="17">
        <v>13</v>
      </c>
      <c r="K1387" s="17">
        <v>3</v>
      </c>
      <c r="L1387" s="17"/>
      <c r="M1387" s="17">
        <v>1</v>
      </c>
      <c r="N1387" s="17">
        <v>2</v>
      </c>
      <c r="O1387" s="17">
        <v>1</v>
      </c>
      <c r="P1387" s="17">
        <v>1</v>
      </c>
      <c r="Q1387" s="17">
        <v>1</v>
      </c>
      <c r="R1387" s="17">
        <v>1</v>
      </c>
      <c r="S1387" s="17"/>
      <c r="T1387" s="17">
        <v>32</v>
      </c>
      <c r="U1387" s="17">
        <v>5</v>
      </c>
      <c r="V1387" s="17">
        <v>2</v>
      </c>
      <c r="W1387" s="17">
        <v>1</v>
      </c>
    </row>
    <row r="1388" spans="2:23">
      <c r="B1388" t="s">
        <v>4521</v>
      </c>
      <c r="C1388" s="18" t="s">
        <v>4520</v>
      </c>
      <c r="D1388" s="17">
        <v>9</v>
      </c>
      <c r="E1388" s="17">
        <v>0.67</v>
      </c>
      <c r="F1388" s="17">
        <v>23070000</v>
      </c>
      <c r="G1388" s="17">
        <v>0.55999999999999994</v>
      </c>
      <c r="H1388" s="17"/>
      <c r="I1388" s="17">
        <v>1</v>
      </c>
      <c r="J1388" s="17">
        <v>1</v>
      </c>
      <c r="K1388" s="17">
        <v>4</v>
      </c>
      <c r="L1388" s="17"/>
      <c r="M1388" s="17">
        <v>5</v>
      </c>
      <c r="N1388" s="17">
        <v>17</v>
      </c>
      <c r="O1388" s="17">
        <v>77</v>
      </c>
      <c r="P1388" s="17">
        <v>1</v>
      </c>
      <c r="Q1388" s="17">
        <v>1</v>
      </c>
      <c r="R1388" s="17">
        <v>1</v>
      </c>
      <c r="S1388" s="17"/>
      <c r="T1388" s="17">
        <v>31</v>
      </c>
      <c r="U1388" s="17">
        <v>2</v>
      </c>
      <c r="V1388" s="17">
        <v>1</v>
      </c>
      <c r="W1388" s="17">
        <v>1</v>
      </c>
    </row>
    <row r="1389" spans="2:23">
      <c r="B1389" t="s">
        <v>4525</v>
      </c>
      <c r="C1389" s="18" t="s">
        <v>4524</v>
      </c>
      <c r="D1389" s="17">
        <v>12</v>
      </c>
      <c r="E1389" s="17">
        <v>0.83</v>
      </c>
      <c r="F1389" s="17">
        <v>23060000</v>
      </c>
      <c r="G1389" s="17">
        <v>0.36</v>
      </c>
      <c r="H1389" s="17"/>
      <c r="I1389" s="17">
        <v>1</v>
      </c>
      <c r="J1389" s="17">
        <v>11</v>
      </c>
      <c r="K1389" s="17">
        <v>7</v>
      </c>
      <c r="L1389" s="17"/>
      <c r="M1389" s="17">
        <v>1</v>
      </c>
      <c r="N1389" s="17">
        <v>2</v>
      </c>
      <c r="O1389" s="17">
        <v>1</v>
      </c>
      <c r="P1389" s="17">
        <v>1</v>
      </c>
      <c r="Q1389" s="17">
        <v>1</v>
      </c>
      <c r="R1389" s="17">
        <v>1</v>
      </c>
      <c r="S1389" s="17"/>
      <c r="T1389" s="17">
        <v>16</v>
      </c>
      <c r="U1389" s="17">
        <v>12</v>
      </c>
      <c r="V1389" s="17">
        <v>9</v>
      </c>
      <c r="W1389" s="17">
        <v>2</v>
      </c>
    </row>
    <row r="1390" spans="2:23">
      <c r="B1390" t="s">
        <v>4528</v>
      </c>
      <c r="C1390" s="18" t="s">
        <v>4527</v>
      </c>
      <c r="D1390" s="17">
        <v>2</v>
      </c>
      <c r="E1390" s="17">
        <v>0.64</v>
      </c>
      <c r="F1390" s="17">
        <v>23010000</v>
      </c>
      <c r="G1390" s="17">
        <v>0.5</v>
      </c>
      <c r="H1390" s="17"/>
      <c r="I1390" s="17">
        <v>1</v>
      </c>
      <c r="J1390" s="17">
        <v>1</v>
      </c>
      <c r="K1390" s="17">
        <v>7</v>
      </c>
      <c r="L1390" s="17"/>
      <c r="M1390" s="17">
        <v>1</v>
      </c>
      <c r="N1390" s="17">
        <v>5</v>
      </c>
      <c r="O1390" s="17">
        <v>1</v>
      </c>
      <c r="P1390" s="17">
        <v>1</v>
      </c>
      <c r="Q1390" s="17">
        <v>1</v>
      </c>
      <c r="R1390" s="17">
        <v>1</v>
      </c>
      <c r="S1390" s="17"/>
      <c r="T1390" s="17">
        <v>3</v>
      </c>
      <c r="U1390" s="17">
        <v>2</v>
      </c>
      <c r="V1390" s="17">
        <v>1</v>
      </c>
      <c r="W1390" s="17">
        <v>1</v>
      </c>
    </row>
    <row r="1391" spans="2:23">
      <c r="B1391" t="s">
        <v>4531</v>
      </c>
      <c r="C1391" s="18" t="s">
        <v>4530</v>
      </c>
      <c r="D1391" s="17">
        <v>8</v>
      </c>
      <c r="E1391" s="17">
        <v>0.54999999999999993</v>
      </c>
      <c r="F1391" s="17">
        <v>23000000</v>
      </c>
      <c r="G1391" s="17">
        <v>0.61</v>
      </c>
      <c r="H1391" s="17"/>
      <c r="I1391" s="17">
        <v>2</v>
      </c>
      <c r="J1391" s="17">
        <v>11</v>
      </c>
      <c r="K1391" s="17">
        <v>7</v>
      </c>
      <c r="L1391" s="17"/>
      <c r="M1391" s="17">
        <v>2</v>
      </c>
      <c r="N1391" s="17">
        <v>16</v>
      </c>
      <c r="O1391" s="17">
        <v>7</v>
      </c>
      <c r="P1391" s="17">
        <v>1</v>
      </c>
      <c r="Q1391" s="17">
        <v>1</v>
      </c>
      <c r="R1391" s="17">
        <v>1</v>
      </c>
      <c r="S1391" s="17"/>
      <c r="T1391" s="17">
        <v>16</v>
      </c>
      <c r="U1391" s="17">
        <v>12</v>
      </c>
      <c r="V1391" s="17">
        <v>9</v>
      </c>
      <c r="W1391" s="17">
        <v>2</v>
      </c>
    </row>
    <row r="1392" spans="2:23">
      <c r="B1392" t="s">
        <v>4535</v>
      </c>
      <c r="C1392" s="18" t="s">
        <v>4534</v>
      </c>
      <c r="D1392" s="17">
        <v>24</v>
      </c>
      <c r="E1392" s="17">
        <v>0.75</v>
      </c>
      <c r="F1392" s="17">
        <v>22980000</v>
      </c>
      <c r="G1392" s="17">
        <v>0.1</v>
      </c>
      <c r="H1392" s="17"/>
      <c r="I1392" s="17">
        <v>1</v>
      </c>
      <c r="J1392" s="17">
        <v>1</v>
      </c>
      <c r="K1392" s="17">
        <v>10</v>
      </c>
      <c r="L1392" s="17"/>
      <c r="M1392" s="17">
        <v>5</v>
      </c>
      <c r="N1392" s="17">
        <v>14</v>
      </c>
      <c r="O1392" s="17">
        <v>1</v>
      </c>
      <c r="P1392" s="17">
        <v>1</v>
      </c>
      <c r="Q1392" s="17">
        <v>1</v>
      </c>
      <c r="R1392" s="17">
        <v>1</v>
      </c>
      <c r="S1392" s="17"/>
      <c r="T1392" s="17">
        <v>105</v>
      </c>
      <c r="U1392" s="17">
        <v>1</v>
      </c>
      <c r="V1392" s="17">
        <v>1</v>
      </c>
      <c r="W1392" s="17">
        <v>1</v>
      </c>
    </row>
    <row r="1393" spans="2:23">
      <c r="B1393" t="s">
        <v>4539</v>
      </c>
      <c r="C1393" s="18" t="s">
        <v>4538</v>
      </c>
      <c r="D1393" s="17">
        <v>8</v>
      </c>
      <c r="E1393" s="17">
        <v>0.44999999999999996</v>
      </c>
      <c r="F1393" s="17">
        <v>22900000</v>
      </c>
      <c r="G1393" s="17">
        <v>0.57000000000000006</v>
      </c>
      <c r="H1393" s="17"/>
      <c r="I1393" s="17">
        <v>6</v>
      </c>
      <c r="J1393" s="17">
        <v>1</v>
      </c>
      <c r="K1393" s="17">
        <v>8</v>
      </c>
      <c r="L1393" s="17"/>
      <c r="M1393" s="17">
        <v>28</v>
      </c>
      <c r="N1393" s="17">
        <v>63</v>
      </c>
      <c r="O1393" s="17">
        <v>42</v>
      </c>
      <c r="P1393" s="17">
        <v>1</v>
      </c>
      <c r="Q1393" s="17">
        <v>1</v>
      </c>
      <c r="R1393" s="17">
        <v>1</v>
      </c>
      <c r="S1393" s="17"/>
      <c r="T1393" s="17">
        <v>16</v>
      </c>
      <c r="U1393" s="17">
        <v>6</v>
      </c>
      <c r="V1393" s="17">
        <v>5</v>
      </c>
      <c r="W1393" s="17">
        <v>2</v>
      </c>
    </row>
    <row r="1394" spans="2:23">
      <c r="B1394" t="s">
        <v>4543</v>
      </c>
      <c r="C1394" s="18" t="s">
        <v>4542</v>
      </c>
      <c r="D1394" s="17">
        <v>4</v>
      </c>
      <c r="E1394" s="17">
        <v>0.22</v>
      </c>
      <c r="F1394" s="17">
        <v>22530000</v>
      </c>
      <c r="G1394" s="17">
        <v>0.22</v>
      </c>
      <c r="H1394" s="17"/>
      <c r="I1394" s="17">
        <v>2</v>
      </c>
      <c r="J1394" s="17">
        <v>31</v>
      </c>
      <c r="K1394" s="17">
        <v>1</v>
      </c>
      <c r="L1394" s="17"/>
      <c r="M1394" s="17">
        <v>3</v>
      </c>
      <c r="N1394" s="17">
        <v>3</v>
      </c>
      <c r="O1394" s="17">
        <v>6</v>
      </c>
      <c r="P1394" s="17">
        <v>1</v>
      </c>
      <c r="Q1394" s="17">
        <v>1</v>
      </c>
      <c r="R1394" s="17">
        <v>1</v>
      </c>
      <c r="S1394" s="17"/>
      <c r="T1394" s="17">
        <v>5</v>
      </c>
      <c r="U1394" s="17">
        <v>20</v>
      </c>
      <c r="V1394" s="17">
        <v>8</v>
      </c>
      <c r="W1394" s="17">
        <v>1</v>
      </c>
    </row>
    <row r="1395" spans="2:23">
      <c r="B1395" t="s">
        <v>4546</v>
      </c>
      <c r="C1395" s="18" t="s">
        <v>4545</v>
      </c>
      <c r="D1395" s="17">
        <v>4</v>
      </c>
      <c r="E1395" s="17">
        <v>0.76</v>
      </c>
      <c r="F1395" s="17">
        <v>22490000</v>
      </c>
      <c r="G1395" s="17">
        <v>1.1900000000000002</v>
      </c>
      <c r="H1395" s="17"/>
      <c r="I1395" s="17">
        <v>1</v>
      </c>
      <c r="J1395" s="17">
        <v>1</v>
      </c>
      <c r="K1395" s="17">
        <v>4</v>
      </c>
      <c r="L1395" s="17"/>
      <c r="M1395" s="17">
        <v>5</v>
      </c>
      <c r="N1395" s="17">
        <v>26</v>
      </c>
      <c r="O1395" s="17">
        <v>37</v>
      </c>
      <c r="P1395" s="17">
        <v>1</v>
      </c>
      <c r="Q1395" s="17">
        <v>1</v>
      </c>
      <c r="R1395" s="17">
        <v>1</v>
      </c>
      <c r="S1395" s="17"/>
      <c r="T1395" s="17">
        <v>5</v>
      </c>
      <c r="U1395" s="17">
        <v>2</v>
      </c>
      <c r="V1395" s="17">
        <v>1</v>
      </c>
      <c r="W1395" s="17">
        <v>1</v>
      </c>
    </row>
    <row r="1396" spans="2:23">
      <c r="B1396" t="s">
        <v>4549</v>
      </c>
      <c r="C1396" s="18" t="s">
        <v>4548</v>
      </c>
      <c r="D1396" s="17">
        <v>21</v>
      </c>
      <c r="E1396" s="17">
        <v>1.05</v>
      </c>
      <c r="F1396" s="17">
        <v>22480000</v>
      </c>
      <c r="G1396" s="17">
        <v>0.84</v>
      </c>
      <c r="H1396" s="17"/>
      <c r="I1396" s="17">
        <v>1</v>
      </c>
      <c r="J1396" s="17">
        <v>8</v>
      </c>
      <c r="K1396" s="17">
        <v>1</v>
      </c>
      <c r="L1396" s="17"/>
      <c r="M1396" s="17">
        <v>5</v>
      </c>
      <c r="N1396" s="17">
        <v>17</v>
      </c>
      <c r="O1396" s="17">
        <v>47</v>
      </c>
      <c r="P1396" s="17">
        <v>1</v>
      </c>
      <c r="Q1396" s="17">
        <v>2</v>
      </c>
      <c r="R1396" s="17">
        <v>1</v>
      </c>
      <c r="S1396" s="17"/>
      <c r="T1396" s="17">
        <v>1</v>
      </c>
      <c r="U1396" s="17">
        <v>1</v>
      </c>
      <c r="V1396" s="17">
        <v>8</v>
      </c>
      <c r="W1396" s="17">
        <v>1</v>
      </c>
    </row>
    <row r="1397" spans="2:23">
      <c r="B1397" t="s">
        <v>4553</v>
      </c>
      <c r="C1397" s="18" t="s">
        <v>4552</v>
      </c>
      <c r="D1397" s="17">
        <v>40</v>
      </c>
      <c r="E1397" s="17">
        <v>0.5</v>
      </c>
      <c r="F1397" s="17">
        <v>22450000</v>
      </c>
      <c r="G1397" s="17">
        <v>0.22</v>
      </c>
      <c r="H1397" s="17"/>
      <c r="I1397" s="17">
        <v>1</v>
      </c>
      <c r="J1397" s="17">
        <v>13</v>
      </c>
      <c r="K1397" s="17">
        <v>1</v>
      </c>
      <c r="L1397" s="17"/>
      <c r="M1397" s="17">
        <v>5</v>
      </c>
      <c r="N1397" s="17">
        <v>20</v>
      </c>
      <c r="O1397" s="17">
        <v>1</v>
      </c>
      <c r="P1397" s="17">
        <v>1</v>
      </c>
      <c r="Q1397" s="17">
        <v>1</v>
      </c>
      <c r="R1397" s="17">
        <v>1</v>
      </c>
      <c r="S1397" s="17"/>
      <c r="T1397" s="17">
        <v>54</v>
      </c>
      <c r="U1397" s="17">
        <v>2</v>
      </c>
      <c r="V1397" s="17">
        <v>4</v>
      </c>
      <c r="W1397" s="17">
        <v>1</v>
      </c>
    </row>
    <row r="1398" spans="2:23">
      <c r="B1398" t="s">
        <v>4556</v>
      </c>
      <c r="C1398" s="18" t="s">
        <v>4555</v>
      </c>
      <c r="D1398" s="17">
        <v>28</v>
      </c>
      <c r="E1398" s="17">
        <v>0.38</v>
      </c>
      <c r="F1398" s="17">
        <v>22370000</v>
      </c>
      <c r="G1398" s="17">
        <v>0.6</v>
      </c>
      <c r="H1398" s="17"/>
      <c r="I1398" s="17">
        <v>1</v>
      </c>
      <c r="J1398" s="17">
        <v>13</v>
      </c>
      <c r="K1398" s="17">
        <v>6</v>
      </c>
      <c r="L1398" s="17"/>
      <c r="M1398" s="17">
        <v>1</v>
      </c>
      <c r="N1398" s="17">
        <v>2</v>
      </c>
      <c r="O1398" s="17">
        <v>1</v>
      </c>
      <c r="P1398" s="17">
        <v>1</v>
      </c>
      <c r="Q1398" s="17">
        <v>1</v>
      </c>
      <c r="R1398" s="17">
        <v>1</v>
      </c>
      <c r="S1398" s="17"/>
      <c r="T1398" s="17">
        <v>75</v>
      </c>
      <c r="U1398" s="17">
        <v>5</v>
      </c>
      <c r="V1398" s="17">
        <v>4</v>
      </c>
      <c r="W1398" s="17">
        <v>1</v>
      </c>
    </row>
    <row r="1399" spans="2:23">
      <c r="B1399" t="s">
        <v>4559</v>
      </c>
      <c r="C1399" s="18" t="s">
        <v>4558</v>
      </c>
      <c r="D1399" s="17">
        <v>4</v>
      </c>
      <c r="E1399" s="17">
        <v>0.25</v>
      </c>
      <c r="F1399" s="17">
        <v>22240000</v>
      </c>
      <c r="G1399" s="17">
        <v>0.3</v>
      </c>
      <c r="H1399" s="17"/>
      <c r="I1399" s="17">
        <v>1</v>
      </c>
      <c r="J1399" s="17">
        <v>8</v>
      </c>
      <c r="K1399" s="17">
        <v>1</v>
      </c>
      <c r="L1399" s="17"/>
      <c r="M1399" s="17">
        <v>1</v>
      </c>
      <c r="N1399" s="17">
        <v>5</v>
      </c>
      <c r="O1399" s="17">
        <v>1</v>
      </c>
      <c r="P1399" s="17">
        <v>1</v>
      </c>
      <c r="Q1399" s="17">
        <v>1</v>
      </c>
      <c r="R1399" s="17">
        <v>1</v>
      </c>
      <c r="S1399" s="17"/>
      <c r="T1399" s="17">
        <v>7</v>
      </c>
      <c r="U1399" s="17">
        <v>2</v>
      </c>
      <c r="V1399" s="17">
        <v>2</v>
      </c>
      <c r="W1399" s="17">
        <v>1</v>
      </c>
    </row>
    <row r="1400" spans="2:23">
      <c r="B1400" t="s">
        <v>4562</v>
      </c>
      <c r="C1400" s="18" t="s">
        <v>4561</v>
      </c>
      <c r="D1400" s="17">
        <v>4</v>
      </c>
      <c r="E1400" s="17">
        <v>0.70000000000000007</v>
      </c>
      <c r="F1400" s="17">
        <v>22060000</v>
      </c>
      <c r="G1400" s="17">
        <v>0.48</v>
      </c>
      <c r="H1400" s="17"/>
      <c r="I1400" s="17">
        <v>1</v>
      </c>
      <c r="J1400" s="17">
        <v>8</v>
      </c>
      <c r="K1400" s="17">
        <v>4</v>
      </c>
      <c r="L1400" s="17"/>
      <c r="M1400" s="17">
        <v>5</v>
      </c>
      <c r="N1400" s="17">
        <v>15</v>
      </c>
      <c r="O1400" s="17">
        <v>1</v>
      </c>
      <c r="P1400" s="17">
        <v>1</v>
      </c>
      <c r="Q1400" s="17">
        <v>1</v>
      </c>
      <c r="R1400" s="17">
        <v>1</v>
      </c>
      <c r="S1400" s="17"/>
      <c r="T1400" s="17">
        <v>81</v>
      </c>
      <c r="U1400" s="17">
        <v>1</v>
      </c>
      <c r="V1400" s="17">
        <v>2</v>
      </c>
      <c r="W1400" s="17">
        <v>1</v>
      </c>
    </row>
    <row r="1401" spans="2:23">
      <c r="B1401" t="s">
        <v>4565</v>
      </c>
      <c r="C1401" s="18" t="s">
        <v>4564</v>
      </c>
      <c r="D1401" s="17">
        <v>21</v>
      </c>
      <c r="E1401" s="17">
        <v>1.08</v>
      </c>
      <c r="F1401" s="17">
        <v>21990000</v>
      </c>
      <c r="G1401" s="17">
        <v>0.22999999999999998</v>
      </c>
      <c r="H1401" s="17"/>
      <c r="I1401" s="17">
        <v>1</v>
      </c>
      <c r="J1401" s="17">
        <v>1</v>
      </c>
      <c r="K1401" s="17">
        <v>1</v>
      </c>
      <c r="L1401" s="17"/>
      <c r="M1401" s="17">
        <v>5</v>
      </c>
      <c r="N1401" s="17">
        <v>20</v>
      </c>
      <c r="O1401" s="17">
        <v>16</v>
      </c>
      <c r="P1401" s="17">
        <v>1</v>
      </c>
      <c r="Q1401" s="17">
        <v>2</v>
      </c>
      <c r="R1401" s="17">
        <v>1</v>
      </c>
      <c r="S1401" s="17"/>
      <c r="T1401" s="17">
        <v>10</v>
      </c>
      <c r="U1401" s="17">
        <v>2</v>
      </c>
      <c r="V1401" s="17">
        <v>1</v>
      </c>
      <c r="W1401" s="17">
        <v>1</v>
      </c>
    </row>
    <row r="1402" spans="2:23">
      <c r="B1402" t="s">
        <v>4569</v>
      </c>
      <c r="C1402" s="18" t="s">
        <v>4568</v>
      </c>
      <c r="D1402" s="17">
        <v>8</v>
      </c>
      <c r="E1402" s="17">
        <v>0.48</v>
      </c>
      <c r="F1402" s="17">
        <v>21760000</v>
      </c>
      <c r="G1402" s="17">
        <v>0.21</v>
      </c>
      <c r="H1402" s="17"/>
      <c r="I1402" s="17">
        <v>1</v>
      </c>
      <c r="J1402" s="17">
        <v>10</v>
      </c>
      <c r="K1402" s="17">
        <v>7</v>
      </c>
      <c r="L1402" s="17"/>
      <c r="M1402" s="17">
        <v>5</v>
      </c>
      <c r="N1402" s="17">
        <v>8</v>
      </c>
      <c r="O1402" s="17">
        <v>1</v>
      </c>
      <c r="P1402" s="17">
        <v>1</v>
      </c>
      <c r="Q1402" s="17">
        <v>1</v>
      </c>
      <c r="R1402" s="17">
        <v>1</v>
      </c>
      <c r="S1402" s="17"/>
      <c r="T1402" s="17">
        <v>14</v>
      </c>
      <c r="U1402" s="17">
        <v>2</v>
      </c>
      <c r="V1402" s="17">
        <v>1</v>
      </c>
      <c r="W1402" s="17">
        <v>1</v>
      </c>
    </row>
    <row r="1403" spans="2:23">
      <c r="B1403" t="s">
        <v>4573</v>
      </c>
      <c r="C1403" s="18" t="s">
        <v>4572</v>
      </c>
      <c r="D1403" s="17">
        <v>9</v>
      </c>
      <c r="E1403" s="17">
        <v>0.6</v>
      </c>
      <c r="F1403" s="17">
        <v>21730000</v>
      </c>
      <c r="G1403" s="17">
        <v>0.42</v>
      </c>
      <c r="H1403" s="17"/>
      <c r="I1403" s="17">
        <v>1</v>
      </c>
      <c r="J1403" s="17">
        <v>1</v>
      </c>
      <c r="K1403" s="17">
        <v>6</v>
      </c>
      <c r="L1403" s="17"/>
      <c r="M1403" s="17">
        <v>1</v>
      </c>
      <c r="N1403" s="17">
        <v>2</v>
      </c>
      <c r="O1403" s="17">
        <v>1</v>
      </c>
      <c r="P1403" s="17">
        <v>1</v>
      </c>
      <c r="Q1403" s="17">
        <v>1</v>
      </c>
      <c r="R1403" s="17">
        <v>1</v>
      </c>
      <c r="S1403" s="17"/>
      <c r="T1403" s="17">
        <v>31</v>
      </c>
      <c r="U1403" s="17">
        <v>2</v>
      </c>
      <c r="V1403" s="17">
        <v>1</v>
      </c>
      <c r="W1403" s="17">
        <v>1</v>
      </c>
    </row>
    <row r="1404" spans="2:23">
      <c r="B1404" t="s">
        <v>4576</v>
      </c>
      <c r="C1404" s="18" t="s">
        <v>4575</v>
      </c>
      <c r="D1404" s="17">
        <v>4</v>
      </c>
      <c r="E1404" s="17">
        <v>0.79</v>
      </c>
      <c r="F1404" s="17">
        <v>21730000</v>
      </c>
      <c r="G1404" s="17">
        <v>0.18</v>
      </c>
      <c r="H1404" s="17"/>
      <c r="I1404" s="17">
        <v>3</v>
      </c>
      <c r="J1404" s="17">
        <v>16</v>
      </c>
      <c r="K1404" s="17">
        <v>4</v>
      </c>
      <c r="L1404" s="17"/>
      <c r="M1404" s="17">
        <v>4</v>
      </c>
      <c r="N1404" s="17">
        <v>24</v>
      </c>
      <c r="O1404" s="17">
        <v>20</v>
      </c>
      <c r="P1404" s="17">
        <v>1</v>
      </c>
      <c r="Q1404" s="17">
        <v>1</v>
      </c>
      <c r="R1404" s="17">
        <v>1</v>
      </c>
      <c r="S1404" s="17"/>
      <c r="T1404" s="17">
        <v>19</v>
      </c>
      <c r="U1404" s="17">
        <v>6</v>
      </c>
      <c r="V1404" s="17">
        <v>5</v>
      </c>
      <c r="W1404" s="17">
        <v>1</v>
      </c>
    </row>
    <row r="1405" spans="2:23">
      <c r="B1405" t="s">
        <v>4578</v>
      </c>
      <c r="C1405" s="18" t="s">
        <v>4577</v>
      </c>
      <c r="D1405" s="17">
        <v>19</v>
      </c>
      <c r="E1405" s="17">
        <v>0.75</v>
      </c>
      <c r="F1405" s="17">
        <v>21680000</v>
      </c>
      <c r="G1405" s="17">
        <v>0.24</v>
      </c>
      <c r="H1405" s="17"/>
      <c r="I1405" s="17">
        <v>3</v>
      </c>
      <c r="J1405" s="17">
        <v>1</v>
      </c>
      <c r="K1405" s="17">
        <v>4</v>
      </c>
      <c r="L1405" s="17"/>
      <c r="M1405" s="17">
        <v>2</v>
      </c>
      <c r="N1405" s="17">
        <v>16</v>
      </c>
      <c r="O1405" s="17">
        <v>19</v>
      </c>
      <c r="P1405" s="17">
        <v>1</v>
      </c>
      <c r="Q1405" s="17">
        <v>1</v>
      </c>
      <c r="R1405" s="17">
        <v>2</v>
      </c>
      <c r="S1405" s="17"/>
      <c r="T1405" s="17">
        <v>1</v>
      </c>
      <c r="U1405" s="17">
        <v>19</v>
      </c>
      <c r="V1405" s="17">
        <v>15</v>
      </c>
      <c r="W1405" s="17">
        <v>1</v>
      </c>
    </row>
    <row r="1406" spans="2:23">
      <c r="B1406" t="s">
        <v>4581</v>
      </c>
      <c r="C1406" s="18" t="s">
        <v>4580</v>
      </c>
      <c r="D1406" s="17">
        <v>15</v>
      </c>
      <c r="E1406" s="17">
        <v>0.95</v>
      </c>
      <c r="F1406" s="17">
        <v>21660000</v>
      </c>
      <c r="G1406" s="17">
        <v>0.67</v>
      </c>
      <c r="H1406" s="17"/>
      <c r="I1406" s="17">
        <v>4</v>
      </c>
      <c r="J1406" s="17">
        <v>12</v>
      </c>
      <c r="K1406" s="17">
        <v>1</v>
      </c>
      <c r="L1406" s="17"/>
      <c r="M1406" s="17">
        <v>13</v>
      </c>
      <c r="N1406" s="17">
        <v>41</v>
      </c>
      <c r="O1406" s="17">
        <v>64</v>
      </c>
      <c r="P1406" s="17">
        <v>1</v>
      </c>
      <c r="Q1406" s="17">
        <v>1</v>
      </c>
      <c r="R1406" s="17">
        <v>1</v>
      </c>
      <c r="S1406" s="17"/>
      <c r="T1406" s="17">
        <v>4</v>
      </c>
      <c r="U1406" s="17">
        <v>8</v>
      </c>
      <c r="V1406" s="17">
        <v>11</v>
      </c>
      <c r="W1406" s="17">
        <v>1</v>
      </c>
    </row>
    <row r="1407" spans="2:23">
      <c r="B1407" t="s">
        <v>4584</v>
      </c>
      <c r="C1407" s="18" t="s">
        <v>4583</v>
      </c>
      <c r="D1407" s="17">
        <v>5</v>
      </c>
      <c r="E1407" s="17">
        <v>0.32</v>
      </c>
      <c r="F1407" s="17">
        <v>21610000</v>
      </c>
      <c r="G1407" s="17">
        <v>0.94000000000000006</v>
      </c>
      <c r="H1407" s="17"/>
      <c r="I1407" s="17">
        <v>1</v>
      </c>
      <c r="J1407" s="17">
        <v>1</v>
      </c>
      <c r="K1407" s="17">
        <v>1</v>
      </c>
      <c r="L1407" s="17"/>
      <c r="M1407" s="17">
        <v>5</v>
      </c>
      <c r="N1407" s="17">
        <v>7</v>
      </c>
      <c r="O1407" s="17">
        <v>1</v>
      </c>
      <c r="P1407" s="17">
        <v>1</v>
      </c>
      <c r="Q1407" s="17">
        <v>1</v>
      </c>
      <c r="R1407" s="17">
        <v>1</v>
      </c>
      <c r="S1407" s="17"/>
      <c r="T1407" s="17">
        <v>102</v>
      </c>
      <c r="U1407" s="17">
        <v>2</v>
      </c>
      <c r="V1407" s="17">
        <v>1</v>
      </c>
      <c r="W1407" s="17">
        <v>1</v>
      </c>
    </row>
    <row r="1408" spans="2:23">
      <c r="B1408" t="s">
        <v>4587</v>
      </c>
      <c r="C1408" s="18" t="s">
        <v>4586</v>
      </c>
      <c r="D1408" s="17">
        <v>4</v>
      </c>
      <c r="E1408" s="17">
        <v>0.3</v>
      </c>
      <c r="F1408" s="17">
        <v>21550000</v>
      </c>
      <c r="G1408" s="17">
        <v>0.44</v>
      </c>
      <c r="H1408" s="17"/>
      <c r="I1408" s="17">
        <v>1</v>
      </c>
      <c r="J1408" s="17">
        <v>27</v>
      </c>
      <c r="K1408" s="17">
        <v>7</v>
      </c>
      <c r="L1408" s="17"/>
      <c r="M1408" s="17">
        <v>1</v>
      </c>
      <c r="N1408" s="17">
        <v>1</v>
      </c>
      <c r="O1408" s="17">
        <v>1</v>
      </c>
      <c r="P1408" s="17">
        <v>1</v>
      </c>
      <c r="Q1408" s="17">
        <v>1</v>
      </c>
      <c r="R1408" s="17">
        <v>1</v>
      </c>
      <c r="S1408" s="17"/>
      <c r="T1408" s="17">
        <v>73</v>
      </c>
      <c r="U1408" s="17">
        <v>24</v>
      </c>
      <c r="V1408" s="17">
        <v>1</v>
      </c>
      <c r="W1408" s="17">
        <v>1</v>
      </c>
    </row>
    <row r="1409" spans="2:23">
      <c r="B1409" t="s">
        <v>4591</v>
      </c>
      <c r="C1409" s="18" t="s">
        <v>4590</v>
      </c>
      <c r="D1409" s="17">
        <v>18</v>
      </c>
      <c r="E1409" s="17">
        <v>0.54999999999999993</v>
      </c>
      <c r="F1409" s="17">
        <v>21540000</v>
      </c>
      <c r="G1409" s="17">
        <v>71.25</v>
      </c>
      <c r="H1409" s="17"/>
      <c r="I1409" s="17">
        <v>3</v>
      </c>
      <c r="J1409" s="17">
        <v>13</v>
      </c>
      <c r="K1409" s="17">
        <v>4</v>
      </c>
      <c r="L1409" s="17"/>
      <c r="M1409" s="17">
        <v>2</v>
      </c>
      <c r="N1409" s="17">
        <v>16</v>
      </c>
      <c r="O1409" s="17">
        <v>58</v>
      </c>
      <c r="P1409" s="17">
        <v>1</v>
      </c>
      <c r="Q1409" s="17">
        <v>1</v>
      </c>
      <c r="R1409" s="17">
        <v>2</v>
      </c>
      <c r="S1409" s="17"/>
      <c r="T1409" s="17">
        <v>42</v>
      </c>
      <c r="U1409" s="17">
        <v>1</v>
      </c>
      <c r="V1409" s="17">
        <v>4</v>
      </c>
      <c r="W1409" s="17">
        <v>1</v>
      </c>
    </row>
    <row r="1410" spans="2:23">
      <c r="B1410" t="s">
        <v>4594</v>
      </c>
      <c r="C1410" s="18" t="s">
        <v>4593</v>
      </c>
      <c r="D1410" s="17">
        <v>15</v>
      </c>
      <c r="E1410" s="17">
        <v>0.95</v>
      </c>
      <c r="F1410" s="17">
        <v>21510000</v>
      </c>
      <c r="G1410" s="17">
        <v>0.26</v>
      </c>
      <c r="H1410" s="17"/>
      <c r="I1410" s="17">
        <v>1</v>
      </c>
      <c r="J1410" s="17">
        <v>1</v>
      </c>
      <c r="K1410" s="17">
        <v>1</v>
      </c>
      <c r="L1410" s="17"/>
      <c r="M1410" s="17">
        <v>5</v>
      </c>
      <c r="N1410" s="17">
        <v>20</v>
      </c>
      <c r="O1410" s="17">
        <v>1</v>
      </c>
      <c r="P1410" s="17">
        <v>1</v>
      </c>
      <c r="Q1410" s="17">
        <v>2</v>
      </c>
      <c r="R1410" s="17">
        <v>1</v>
      </c>
      <c r="S1410" s="17"/>
      <c r="T1410" s="17">
        <v>10</v>
      </c>
      <c r="U1410" s="17">
        <v>2</v>
      </c>
      <c r="V1410" s="17">
        <v>1</v>
      </c>
      <c r="W1410" s="17">
        <v>1</v>
      </c>
    </row>
    <row r="1411" spans="2:23">
      <c r="B1411" t="s">
        <v>4598</v>
      </c>
      <c r="C1411" s="18" t="s">
        <v>4597</v>
      </c>
      <c r="D1411" s="17">
        <v>2</v>
      </c>
      <c r="E1411" s="17">
        <v>0.4</v>
      </c>
      <c r="F1411" s="17">
        <v>21330000</v>
      </c>
      <c r="G1411" s="17">
        <v>0.43</v>
      </c>
      <c r="H1411" s="17"/>
      <c r="I1411" s="17">
        <v>1</v>
      </c>
      <c r="J1411" s="17">
        <v>13</v>
      </c>
      <c r="K1411" s="17">
        <v>2</v>
      </c>
      <c r="L1411" s="17"/>
      <c r="M1411" s="17">
        <v>1</v>
      </c>
      <c r="N1411" s="17">
        <v>5</v>
      </c>
      <c r="O1411" s="17">
        <v>1</v>
      </c>
      <c r="P1411" s="17">
        <v>1</v>
      </c>
      <c r="Q1411" s="17">
        <v>1</v>
      </c>
      <c r="R1411" s="17">
        <v>1</v>
      </c>
      <c r="S1411" s="17"/>
      <c r="T1411" s="17">
        <v>3</v>
      </c>
      <c r="U1411" s="17">
        <v>5</v>
      </c>
      <c r="V1411" s="17">
        <v>4</v>
      </c>
      <c r="W1411" s="17">
        <v>1</v>
      </c>
    </row>
    <row r="1412" spans="2:23">
      <c r="B1412" t="s">
        <v>4601</v>
      </c>
      <c r="C1412" s="18" t="s">
        <v>4600</v>
      </c>
      <c r="D1412" s="17">
        <v>12</v>
      </c>
      <c r="E1412" s="17">
        <v>0.70000000000000007</v>
      </c>
      <c r="F1412" s="17">
        <v>21150000</v>
      </c>
      <c r="G1412" s="17">
        <v>0.48</v>
      </c>
      <c r="H1412" s="17"/>
      <c r="I1412" s="17">
        <v>1</v>
      </c>
      <c r="J1412" s="17">
        <v>13</v>
      </c>
      <c r="K1412" s="17">
        <v>5</v>
      </c>
      <c r="L1412" s="17"/>
      <c r="M1412" s="17">
        <v>1</v>
      </c>
      <c r="N1412" s="17">
        <v>2</v>
      </c>
      <c r="O1412" s="17">
        <v>1</v>
      </c>
      <c r="P1412" s="17">
        <v>1</v>
      </c>
      <c r="Q1412" s="17">
        <v>1</v>
      </c>
      <c r="R1412" s="17">
        <v>1</v>
      </c>
      <c r="S1412" s="17"/>
      <c r="T1412" s="17">
        <v>39</v>
      </c>
      <c r="U1412" s="17">
        <v>12</v>
      </c>
      <c r="V1412" s="17">
        <v>1</v>
      </c>
      <c r="W1412" s="17">
        <v>1</v>
      </c>
    </row>
    <row r="1413" spans="2:23">
      <c r="B1413" t="s">
        <v>4604</v>
      </c>
      <c r="C1413" s="18" t="s">
        <v>4603</v>
      </c>
      <c r="D1413" s="17">
        <v>1</v>
      </c>
      <c r="E1413" s="17">
        <v>0.12</v>
      </c>
      <c r="F1413" s="17">
        <v>21070000</v>
      </c>
      <c r="G1413" s="17">
        <v>0.5</v>
      </c>
      <c r="H1413" s="17"/>
      <c r="I1413" s="17">
        <v>1</v>
      </c>
      <c r="J1413" s="17">
        <v>14</v>
      </c>
      <c r="K1413" s="17">
        <v>1</v>
      </c>
      <c r="L1413" s="17"/>
      <c r="M1413" s="17">
        <v>1</v>
      </c>
      <c r="N1413" s="17">
        <v>2</v>
      </c>
      <c r="O1413" s="17">
        <v>1</v>
      </c>
      <c r="P1413" s="17">
        <v>1</v>
      </c>
      <c r="Q1413" s="17">
        <v>1</v>
      </c>
      <c r="R1413" s="17">
        <v>1</v>
      </c>
      <c r="S1413" s="17"/>
      <c r="T1413" s="17">
        <v>1</v>
      </c>
      <c r="U1413" s="17">
        <v>2</v>
      </c>
      <c r="V1413" s="17">
        <v>12</v>
      </c>
      <c r="W1413" s="17">
        <v>1</v>
      </c>
    </row>
    <row r="1414" spans="2:23">
      <c r="B1414" t="s">
        <v>4607</v>
      </c>
      <c r="C1414" s="18" t="s">
        <v>4606</v>
      </c>
      <c r="D1414" s="17">
        <v>40</v>
      </c>
      <c r="E1414" s="17">
        <v>0.5</v>
      </c>
      <c r="F1414" s="17">
        <v>21070000</v>
      </c>
      <c r="G1414" s="17">
        <v>0.3</v>
      </c>
      <c r="H1414" s="17"/>
      <c r="I1414" s="17">
        <v>1</v>
      </c>
      <c r="J1414" s="17">
        <v>13</v>
      </c>
      <c r="K1414" s="17">
        <v>1</v>
      </c>
      <c r="L1414" s="17"/>
      <c r="M1414" s="17">
        <v>5</v>
      </c>
      <c r="N1414" s="17">
        <v>22</v>
      </c>
      <c r="O1414" s="17">
        <v>1</v>
      </c>
      <c r="P1414" s="17">
        <v>1</v>
      </c>
      <c r="Q1414" s="17">
        <v>1</v>
      </c>
      <c r="R1414" s="17">
        <v>1</v>
      </c>
      <c r="S1414" s="17"/>
      <c r="T1414" s="17">
        <v>54</v>
      </c>
      <c r="U1414" s="17">
        <v>2</v>
      </c>
      <c r="V1414" s="17">
        <v>4</v>
      </c>
      <c r="W1414" s="17">
        <v>1</v>
      </c>
    </row>
    <row r="1415" spans="2:23">
      <c r="B1415" t="s">
        <v>4609</v>
      </c>
      <c r="C1415" s="18" t="s">
        <v>4608</v>
      </c>
      <c r="D1415" s="17">
        <v>20</v>
      </c>
      <c r="E1415" s="17">
        <v>1.6500000000000001</v>
      </c>
      <c r="F1415" s="17">
        <v>21030000</v>
      </c>
      <c r="G1415" s="17">
        <v>1.6500000000000001</v>
      </c>
      <c r="H1415" s="17"/>
      <c r="I1415" s="17">
        <v>1</v>
      </c>
      <c r="J1415" s="17">
        <v>5</v>
      </c>
      <c r="K1415" s="17">
        <v>1</v>
      </c>
      <c r="L1415" s="17"/>
      <c r="M1415" s="17">
        <v>5</v>
      </c>
      <c r="N1415" s="17">
        <v>15</v>
      </c>
      <c r="O1415" s="17">
        <v>8</v>
      </c>
      <c r="P1415" s="17">
        <v>1</v>
      </c>
      <c r="Q1415" s="17">
        <v>2</v>
      </c>
      <c r="R1415" s="17">
        <v>2</v>
      </c>
      <c r="S1415" s="17"/>
      <c r="T1415" s="17">
        <v>13</v>
      </c>
      <c r="U1415" s="17">
        <v>10</v>
      </c>
      <c r="V1415" s="17">
        <v>1</v>
      </c>
      <c r="W1415" s="17">
        <v>1</v>
      </c>
    </row>
    <row r="1416" spans="2:23">
      <c r="B1416" t="s">
        <v>4612</v>
      </c>
      <c r="C1416" s="18" t="s">
        <v>4611</v>
      </c>
      <c r="D1416" s="17">
        <v>50</v>
      </c>
      <c r="E1416" s="17">
        <v>0.5</v>
      </c>
      <c r="F1416" s="17">
        <v>20890000</v>
      </c>
      <c r="G1416" s="17">
        <v>0.52</v>
      </c>
      <c r="H1416" s="17"/>
      <c r="I1416" s="17">
        <v>1</v>
      </c>
      <c r="J1416" s="17">
        <v>3</v>
      </c>
      <c r="K1416" s="17">
        <v>1</v>
      </c>
      <c r="L1416" s="17"/>
      <c r="M1416" s="17">
        <v>1</v>
      </c>
      <c r="N1416" s="17">
        <v>25</v>
      </c>
      <c r="O1416" s="17">
        <v>3</v>
      </c>
      <c r="P1416" s="17">
        <v>1</v>
      </c>
      <c r="Q1416" s="17">
        <v>1</v>
      </c>
      <c r="R1416" s="17">
        <v>1</v>
      </c>
      <c r="S1416" s="17"/>
      <c r="T1416" s="17">
        <v>90</v>
      </c>
      <c r="U1416" s="17">
        <v>8</v>
      </c>
      <c r="V1416" s="17">
        <v>9</v>
      </c>
      <c r="W1416" s="17">
        <v>1</v>
      </c>
    </row>
    <row r="1417" spans="2:23">
      <c r="B1417" t="s">
        <v>4616</v>
      </c>
      <c r="C1417" s="18" t="s">
        <v>4615</v>
      </c>
      <c r="D1417" s="17">
        <v>15</v>
      </c>
      <c r="E1417" s="17">
        <v>1.6199999999999999</v>
      </c>
      <c r="F1417" s="17">
        <v>20880000</v>
      </c>
      <c r="G1417" s="17">
        <v>0.3</v>
      </c>
      <c r="H1417" s="17"/>
      <c r="I1417" s="17">
        <v>3</v>
      </c>
      <c r="J1417" s="17">
        <v>1</v>
      </c>
      <c r="K1417" s="17">
        <v>4</v>
      </c>
      <c r="L1417" s="17"/>
      <c r="M1417" s="17">
        <v>4</v>
      </c>
      <c r="N1417" s="17">
        <v>24</v>
      </c>
      <c r="O1417" s="17">
        <v>19</v>
      </c>
      <c r="P1417" s="17">
        <v>2</v>
      </c>
      <c r="Q1417" s="17">
        <v>1</v>
      </c>
      <c r="R1417" s="17">
        <v>1</v>
      </c>
      <c r="S1417" s="17"/>
      <c r="T1417" s="17">
        <v>9</v>
      </c>
      <c r="U1417" s="17">
        <v>6</v>
      </c>
      <c r="V1417" s="17">
        <v>5</v>
      </c>
      <c r="W1417" s="17">
        <v>1</v>
      </c>
    </row>
    <row r="1418" spans="2:23">
      <c r="B1418" t="s">
        <v>4619</v>
      </c>
      <c r="C1418" s="18" t="s">
        <v>4618</v>
      </c>
      <c r="D1418" s="17">
        <v>30</v>
      </c>
      <c r="E1418" s="17">
        <v>0.44999999999999996</v>
      </c>
      <c r="F1418" s="17">
        <v>20790000</v>
      </c>
      <c r="G1418" s="17">
        <v>0.43</v>
      </c>
      <c r="H1418" s="17"/>
      <c r="I1418" s="17">
        <v>1</v>
      </c>
      <c r="J1418" s="17">
        <v>13</v>
      </c>
      <c r="K1418" s="17">
        <v>4</v>
      </c>
      <c r="L1418" s="17"/>
      <c r="M1418" s="17">
        <v>1</v>
      </c>
      <c r="N1418" s="17">
        <v>2</v>
      </c>
      <c r="O1418" s="17">
        <v>1</v>
      </c>
      <c r="P1418" s="17">
        <v>1</v>
      </c>
      <c r="Q1418" s="17">
        <v>1</v>
      </c>
      <c r="R1418" s="17">
        <v>1</v>
      </c>
      <c r="S1418" s="17"/>
      <c r="T1418" s="17">
        <v>3</v>
      </c>
      <c r="U1418" s="17">
        <v>5</v>
      </c>
      <c r="V1418" s="17">
        <v>16</v>
      </c>
      <c r="W1418" s="17">
        <v>1</v>
      </c>
    </row>
    <row r="1419" spans="2:23">
      <c r="B1419" t="s">
        <v>4622</v>
      </c>
      <c r="C1419" s="18" t="s">
        <v>4621</v>
      </c>
      <c r="D1419" s="17">
        <v>18</v>
      </c>
      <c r="E1419" s="17">
        <v>2.2999999999999998</v>
      </c>
      <c r="F1419" s="17">
        <v>20730000</v>
      </c>
      <c r="G1419" s="17">
        <v>0.21</v>
      </c>
      <c r="H1419" s="17"/>
      <c r="I1419" s="17">
        <v>4</v>
      </c>
      <c r="J1419" s="17">
        <v>33</v>
      </c>
      <c r="K1419" s="17">
        <v>1</v>
      </c>
      <c r="L1419" s="17"/>
      <c r="M1419" s="17">
        <v>12</v>
      </c>
      <c r="N1419" s="17">
        <v>59</v>
      </c>
      <c r="O1419" s="17">
        <v>73</v>
      </c>
      <c r="P1419" s="17">
        <v>1</v>
      </c>
      <c r="Q1419" s="17">
        <v>1</v>
      </c>
      <c r="R1419" s="17">
        <v>2</v>
      </c>
      <c r="S1419" s="17"/>
      <c r="T1419" s="17">
        <v>1</v>
      </c>
      <c r="U1419" s="17">
        <v>16</v>
      </c>
      <c r="V1419" s="17">
        <v>13</v>
      </c>
      <c r="W1419" s="17">
        <v>1</v>
      </c>
    </row>
    <row r="1420" spans="2:23">
      <c r="B1420" t="s">
        <v>4625</v>
      </c>
      <c r="C1420" s="18" t="s">
        <v>4624</v>
      </c>
      <c r="D1420" s="17">
        <v>49</v>
      </c>
      <c r="E1420" s="17">
        <v>0.47000000000000003</v>
      </c>
      <c r="F1420" s="17">
        <v>20650000</v>
      </c>
      <c r="G1420" s="17">
        <v>0.32</v>
      </c>
      <c r="H1420" s="17"/>
      <c r="I1420" s="17">
        <v>2</v>
      </c>
      <c r="J1420" s="17">
        <v>8</v>
      </c>
      <c r="K1420" s="17">
        <v>1</v>
      </c>
      <c r="L1420" s="17"/>
      <c r="M1420" s="17">
        <v>3</v>
      </c>
      <c r="N1420" s="17">
        <v>11</v>
      </c>
      <c r="O1420" s="17">
        <v>2</v>
      </c>
      <c r="P1420" s="17">
        <v>1</v>
      </c>
      <c r="Q1420" s="17">
        <v>1</v>
      </c>
      <c r="R1420" s="17">
        <v>1</v>
      </c>
      <c r="S1420" s="17"/>
      <c r="T1420" s="17">
        <v>1</v>
      </c>
      <c r="U1420" s="17">
        <v>4</v>
      </c>
      <c r="V1420" s="17">
        <v>2</v>
      </c>
      <c r="W1420" s="17">
        <v>1</v>
      </c>
    </row>
    <row r="1421" spans="2:23">
      <c r="B1421" t="s">
        <v>4628</v>
      </c>
      <c r="C1421" s="18" t="s">
        <v>4627</v>
      </c>
      <c r="D1421" s="17">
        <v>4</v>
      </c>
      <c r="E1421" s="17">
        <v>0.77</v>
      </c>
      <c r="F1421" s="17">
        <v>20500000</v>
      </c>
      <c r="G1421" s="17">
        <v>0.77999999999999992</v>
      </c>
      <c r="H1421" s="17"/>
      <c r="I1421" s="17">
        <v>1</v>
      </c>
      <c r="J1421" s="17">
        <v>1</v>
      </c>
      <c r="K1421" s="17">
        <v>3</v>
      </c>
      <c r="L1421" s="17"/>
      <c r="M1421" s="17">
        <v>5</v>
      </c>
      <c r="N1421" s="17">
        <v>26</v>
      </c>
      <c r="O1421" s="17">
        <v>21</v>
      </c>
      <c r="P1421" s="17">
        <v>1</v>
      </c>
      <c r="Q1421" s="17">
        <v>1</v>
      </c>
      <c r="R1421" s="17">
        <v>1</v>
      </c>
      <c r="S1421" s="17"/>
      <c r="T1421" s="17">
        <v>27</v>
      </c>
      <c r="U1421" s="17">
        <v>2</v>
      </c>
      <c r="V1421" s="17">
        <v>2</v>
      </c>
      <c r="W1421" s="17">
        <v>1</v>
      </c>
    </row>
    <row r="1422" spans="2:23">
      <c r="B1422" t="s">
        <v>4631</v>
      </c>
      <c r="C1422" s="18" t="s">
        <v>4630</v>
      </c>
      <c r="D1422" s="17">
        <v>51</v>
      </c>
      <c r="E1422" s="17">
        <v>0.38999999999999996</v>
      </c>
      <c r="F1422" s="17">
        <v>20360000</v>
      </c>
      <c r="G1422" s="17">
        <v>0.12</v>
      </c>
      <c r="H1422" s="17"/>
      <c r="I1422" s="17">
        <v>2</v>
      </c>
      <c r="J1422" s="17">
        <v>11</v>
      </c>
      <c r="K1422" s="17">
        <v>1</v>
      </c>
      <c r="L1422" s="17"/>
      <c r="M1422" s="17">
        <v>2</v>
      </c>
      <c r="N1422" s="17">
        <v>3</v>
      </c>
      <c r="O1422" s="17">
        <v>2</v>
      </c>
      <c r="P1422" s="17">
        <v>1</v>
      </c>
      <c r="Q1422" s="17">
        <v>1</v>
      </c>
      <c r="R1422" s="17">
        <v>1</v>
      </c>
      <c r="S1422" s="17"/>
      <c r="T1422" s="17">
        <v>16</v>
      </c>
      <c r="U1422" s="17">
        <v>12</v>
      </c>
      <c r="V1422" s="17">
        <v>15</v>
      </c>
      <c r="W1422" s="17">
        <v>2</v>
      </c>
    </row>
    <row r="1423" spans="2:23">
      <c r="B1423" t="s">
        <v>4634</v>
      </c>
      <c r="C1423" s="18" t="s">
        <v>4633</v>
      </c>
      <c r="D1423" s="17">
        <v>15</v>
      </c>
      <c r="E1423" s="17">
        <v>0.95</v>
      </c>
      <c r="F1423" s="17">
        <v>20350000</v>
      </c>
      <c r="G1423" s="17">
        <v>0.27999999999999997</v>
      </c>
      <c r="H1423" s="17"/>
      <c r="I1423" s="17">
        <v>1</v>
      </c>
      <c r="J1423" s="17">
        <v>1</v>
      </c>
      <c r="K1423" s="17">
        <v>1</v>
      </c>
      <c r="L1423" s="17"/>
      <c r="M1423" s="17">
        <v>5</v>
      </c>
      <c r="N1423" s="17">
        <v>17</v>
      </c>
      <c r="O1423" s="17">
        <v>1</v>
      </c>
      <c r="P1423" s="17">
        <v>1</v>
      </c>
      <c r="Q1423" s="17">
        <v>2</v>
      </c>
      <c r="R1423" s="17">
        <v>1</v>
      </c>
      <c r="S1423" s="17"/>
      <c r="T1423" s="17">
        <v>10</v>
      </c>
      <c r="U1423" s="17">
        <v>2</v>
      </c>
      <c r="V1423" s="17">
        <v>1</v>
      </c>
      <c r="W1423" s="17">
        <v>1</v>
      </c>
    </row>
    <row r="1424" spans="2:23">
      <c r="B1424" t="s">
        <v>4638</v>
      </c>
      <c r="C1424" s="18" t="s">
        <v>4637</v>
      </c>
      <c r="D1424" s="17">
        <v>21</v>
      </c>
      <c r="E1424" s="17">
        <v>1.0999999999999999</v>
      </c>
      <c r="F1424" s="17">
        <v>20210000</v>
      </c>
      <c r="G1424" s="17">
        <v>0.11</v>
      </c>
      <c r="H1424" s="17"/>
      <c r="I1424" s="17">
        <v>1</v>
      </c>
      <c r="J1424" s="17">
        <v>1</v>
      </c>
      <c r="K1424" s="17">
        <v>1</v>
      </c>
      <c r="L1424" s="17"/>
      <c r="M1424" s="17">
        <v>5</v>
      </c>
      <c r="N1424" s="17">
        <v>14</v>
      </c>
      <c r="O1424" s="17">
        <v>1</v>
      </c>
      <c r="P1424" s="17">
        <v>2</v>
      </c>
      <c r="Q1424" s="17">
        <v>1</v>
      </c>
      <c r="R1424" s="17">
        <v>1</v>
      </c>
      <c r="S1424" s="17"/>
      <c r="T1424" s="17">
        <v>1</v>
      </c>
      <c r="U1424" s="17">
        <v>1</v>
      </c>
      <c r="V1424" s="17">
        <v>1</v>
      </c>
      <c r="W1424" s="17">
        <v>1</v>
      </c>
    </row>
    <row r="1425" spans="2:23">
      <c r="B1425" t="s">
        <v>4642</v>
      </c>
      <c r="C1425" s="18" t="s">
        <v>4641</v>
      </c>
      <c r="D1425" s="17">
        <v>1</v>
      </c>
      <c r="E1425" s="17">
        <v>0.2</v>
      </c>
      <c r="F1425" s="17">
        <v>20120000</v>
      </c>
      <c r="G1425" s="17">
        <v>0.13</v>
      </c>
      <c r="H1425" s="17"/>
      <c r="I1425" s="17">
        <v>2</v>
      </c>
      <c r="J1425" s="17">
        <v>11</v>
      </c>
      <c r="K1425" s="17">
        <v>1</v>
      </c>
      <c r="L1425" s="17"/>
      <c r="M1425" s="17">
        <v>2</v>
      </c>
      <c r="N1425" s="17">
        <v>3</v>
      </c>
      <c r="O1425" s="17">
        <v>13</v>
      </c>
      <c r="P1425" s="17">
        <v>1</v>
      </c>
      <c r="Q1425" s="17">
        <v>1</v>
      </c>
      <c r="R1425" s="17">
        <v>1</v>
      </c>
      <c r="S1425" s="17"/>
      <c r="T1425" s="17">
        <v>16</v>
      </c>
      <c r="U1425" s="17">
        <v>12</v>
      </c>
      <c r="V1425" s="17">
        <v>9</v>
      </c>
      <c r="W1425" s="17">
        <v>2</v>
      </c>
    </row>
    <row r="1426" spans="2:23">
      <c r="B1426" t="s">
        <v>4645</v>
      </c>
      <c r="C1426" s="18" t="s">
        <v>4644</v>
      </c>
      <c r="D1426" s="17">
        <v>2</v>
      </c>
      <c r="E1426" s="17">
        <v>0.3</v>
      </c>
      <c r="F1426" s="17">
        <v>20110000</v>
      </c>
      <c r="G1426" s="17">
        <v>0.09</v>
      </c>
      <c r="H1426" s="17"/>
      <c r="I1426" s="17">
        <v>1</v>
      </c>
      <c r="J1426" s="17">
        <v>13</v>
      </c>
      <c r="K1426" s="17">
        <v>2</v>
      </c>
      <c r="L1426" s="17"/>
      <c r="M1426" s="17">
        <v>1</v>
      </c>
      <c r="N1426" s="17">
        <v>2</v>
      </c>
      <c r="O1426" s="17">
        <v>1</v>
      </c>
      <c r="P1426" s="17">
        <v>1</v>
      </c>
      <c r="Q1426" s="17">
        <v>1</v>
      </c>
      <c r="R1426" s="17">
        <v>1</v>
      </c>
      <c r="S1426" s="17"/>
      <c r="T1426" s="17">
        <v>3</v>
      </c>
      <c r="U1426" s="17">
        <v>8</v>
      </c>
      <c r="V1426" s="17">
        <v>4</v>
      </c>
      <c r="W1426" s="17">
        <v>1</v>
      </c>
    </row>
    <row r="1427" spans="2:23">
      <c r="B1427" t="s">
        <v>4648</v>
      </c>
      <c r="C1427" s="18" t="s">
        <v>4647</v>
      </c>
      <c r="D1427" s="17">
        <v>44</v>
      </c>
      <c r="E1427" s="17">
        <v>0.61</v>
      </c>
      <c r="F1427" s="17">
        <v>20100000</v>
      </c>
      <c r="G1427" s="17">
        <v>0.53</v>
      </c>
      <c r="H1427" s="17"/>
      <c r="I1427" s="17">
        <v>2</v>
      </c>
      <c r="J1427" s="17">
        <v>19</v>
      </c>
      <c r="K1427" s="17">
        <v>1</v>
      </c>
      <c r="L1427" s="17"/>
      <c r="M1427" s="17">
        <v>3</v>
      </c>
      <c r="N1427" s="17">
        <v>3</v>
      </c>
      <c r="O1427" s="17">
        <v>7</v>
      </c>
      <c r="P1427" s="17">
        <v>1</v>
      </c>
      <c r="Q1427" s="17">
        <v>1</v>
      </c>
      <c r="R1427" s="17">
        <v>1</v>
      </c>
      <c r="S1427" s="17"/>
      <c r="T1427" s="17">
        <v>93</v>
      </c>
      <c r="U1427" s="17">
        <v>22</v>
      </c>
      <c r="V1427" s="17">
        <v>8</v>
      </c>
      <c r="W1427" s="17">
        <v>1</v>
      </c>
    </row>
    <row r="1428" spans="2:23">
      <c r="B1428" t="s">
        <v>4651</v>
      </c>
      <c r="C1428" s="18" t="s">
        <v>4650</v>
      </c>
      <c r="D1428" s="17">
        <v>12</v>
      </c>
      <c r="E1428" s="17">
        <v>0.85000000000000009</v>
      </c>
      <c r="F1428" s="17">
        <v>20070000</v>
      </c>
      <c r="G1428" s="17">
        <v>0.11</v>
      </c>
      <c r="H1428" s="17"/>
      <c r="I1428" s="17">
        <v>2</v>
      </c>
      <c r="J1428" s="17">
        <v>11</v>
      </c>
      <c r="K1428" s="17">
        <v>4</v>
      </c>
      <c r="L1428" s="17"/>
      <c r="M1428" s="17">
        <v>3</v>
      </c>
      <c r="N1428" s="17">
        <v>11</v>
      </c>
      <c r="O1428" s="17">
        <v>2</v>
      </c>
      <c r="P1428" s="17">
        <v>1</v>
      </c>
      <c r="Q1428" s="17">
        <v>1</v>
      </c>
      <c r="R1428" s="17">
        <v>1</v>
      </c>
      <c r="S1428" s="17"/>
      <c r="T1428" s="17">
        <v>16</v>
      </c>
      <c r="U1428" s="17">
        <v>12</v>
      </c>
      <c r="V1428" s="17">
        <v>9</v>
      </c>
      <c r="W1428" s="17">
        <v>2</v>
      </c>
    </row>
    <row r="1429" spans="2:23">
      <c r="B1429" t="s">
        <v>4654</v>
      </c>
      <c r="C1429" s="18" t="s">
        <v>4653</v>
      </c>
      <c r="D1429" s="17">
        <v>41</v>
      </c>
      <c r="E1429" s="17">
        <v>1.43</v>
      </c>
      <c r="F1429" s="17">
        <v>19970000</v>
      </c>
      <c r="G1429" s="17">
        <v>0.16999999999999998</v>
      </c>
      <c r="H1429" s="17"/>
      <c r="I1429" s="17">
        <v>5</v>
      </c>
      <c r="J1429" s="17">
        <v>11</v>
      </c>
      <c r="K1429" s="17">
        <v>4</v>
      </c>
      <c r="L1429" s="17"/>
      <c r="M1429" s="17">
        <v>14</v>
      </c>
      <c r="N1429" s="17">
        <v>33</v>
      </c>
      <c r="O1429" s="17">
        <v>54</v>
      </c>
      <c r="P1429" s="17">
        <v>1</v>
      </c>
      <c r="Q1429" s="17">
        <v>1</v>
      </c>
      <c r="R1429" s="17">
        <v>1</v>
      </c>
      <c r="S1429" s="17"/>
      <c r="T1429" s="17">
        <v>16</v>
      </c>
      <c r="U1429" s="17">
        <v>12</v>
      </c>
      <c r="V1429" s="17">
        <v>9</v>
      </c>
      <c r="W1429" s="17">
        <v>2</v>
      </c>
    </row>
    <row r="1430" spans="2:23">
      <c r="B1430" t="s">
        <v>4657</v>
      </c>
      <c r="C1430" s="18" t="s">
        <v>4656</v>
      </c>
      <c r="D1430" s="17">
        <v>11</v>
      </c>
      <c r="E1430" s="17">
        <v>0.75</v>
      </c>
      <c r="F1430" s="17">
        <v>19810000</v>
      </c>
      <c r="G1430" s="17">
        <v>1.6500000000000001</v>
      </c>
      <c r="H1430" s="17"/>
      <c r="I1430" s="17">
        <v>1</v>
      </c>
      <c r="J1430" s="17">
        <v>12</v>
      </c>
      <c r="K1430" s="17">
        <v>1</v>
      </c>
      <c r="L1430" s="17"/>
      <c r="M1430" s="17">
        <v>1</v>
      </c>
      <c r="N1430" s="17">
        <v>2</v>
      </c>
      <c r="O1430" s="17">
        <v>1</v>
      </c>
      <c r="P1430" s="17">
        <v>1</v>
      </c>
      <c r="Q1430" s="17">
        <v>1</v>
      </c>
      <c r="R1430" s="17">
        <v>2</v>
      </c>
      <c r="S1430" s="17"/>
      <c r="T1430" s="17">
        <v>17</v>
      </c>
      <c r="U1430" s="17">
        <v>12</v>
      </c>
      <c r="V1430" s="17">
        <v>8</v>
      </c>
      <c r="W1430" s="17">
        <v>1</v>
      </c>
    </row>
    <row r="1431" spans="2:23">
      <c r="B1431" t="s">
        <v>4660</v>
      </c>
      <c r="C1431" s="18" t="s">
        <v>4659</v>
      </c>
      <c r="D1431" s="17">
        <v>34</v>
      </c>
      <c r="E1431" s="17">
        <v>0.44999999999999996</v>
      </c>
      <c r="F1431" s="17">
        <v>19710000</v>
      </c>
      <c r="G1431" s="17">
        <v>0.13999999999999999</v>
      </c>
      <c r="H1431" s="17"/>
      <c r="I1431" s="17">
        <v>2</v>
      </c>
      <c r="J1431" s="17">
        <v>5</v>
      </c>
      <c r="K1431" s="17">
        <v>1</v>
      </c>
      <c r="L1431" s="17"/>
      <c r="M1431" s="17">
        <v>3</v>
      </c>
      <c r="N1431" s="17">
        <v>11</v>
      </c>
      <c r="O1431" s="17">
        <v>2</v>
      </c>
      <c r="P1431" s="17">
        <v>1</v>
      </c>
      <c r="Q1431" s="17">
        <v>1</v>
      </c>
      <c r="R1431" s="17">
        <v>1</v>
      </c>
      <c r="S1431" s="17"/>
      <c r="T1431" s="17">
        <v>49</v>
      </c>
      <c r="U1431" s="17">
        <v>7</v>
      </c>
      <c r="V1431" s="17">
        <v>1</v>
      </c>
      <c r="W1431" s="17">
        <v>1</v>
      </c>
    </row>
    <row r="1432" spans="2:23">
      <c r="B1432" t="s">
        <v>4663</v>
      </c>
      <c r="C1432" s="18" t="s">
        <v>4662</v>
      </c>
      <c r="D1432" s="17">
        <v>11</v>
      </c>
      <c r="E1432" s="17">
        <v>0.62</v>
      </c>
      <c r="F1432" s="17">
        <v>19700000</v>
      </c>
      <c r="G1432" s="17">
        <v>0.12</v>
      </c>
      <c r="H1432" s="17"/>
      <c r="I1432" s="17">
        <v>1</v>
      </c>
      <c r="J1432" s="17">
        <v>1</v>
      </c>
      <c r="K1432" s="17">
        <v>7</v>
      </c>
      <c r="L1432" s="17"/>
      <c r="M1432" s="17">
        <v>1</v>
      </c>
      <c r="N1432" s="17">
        <v>2</v>
      </c>
      <c r="O1432" s="17">
        <v>1</v>
      </c>
      <c r="P1432" s="17">
        <v>1</v>
      </c>
      <c r="Q1432" s="17">
        <v>1</v>
      </c>
      <c r="R1432" s="17">
        <v>1</v>
      </c>
      <c r="S1432" s="17"/>
      <c r="T1432" s="17">
        <v>3</v>
      </c>
      <c r="U1432" s="17">
        <v>2</v>
      </c>
      <c r="V1432" s="17">
        <v>1</v>
      </c>
      <c r="W1432" s="17">
        <v>1</v>
      </c>
    </row>
    <row r="1433" spans="2:23">
      <c r="B1433" t="s">
        <v>4666</v>
      </c>
      <c r="C1433" s="18" t="s">
        <v>4665</v>
      </c>
      <c r="D1433" s="17">
        <v>18</v>
      </c>
      <c r="E1433" s="17">
        <v>1.4500000000000002</v>
      </c>
      <c r="F1433" s="17">
        <v>19620000</v>
      </c>
      <c r="G1433" s="17">
        <v>0.31</v>
      </c>
      <c r="H1433" s="17"/>
      <c r="I1433" s="17">
        <v>1</v>
      </c>
      <c r="J1433" s="17">
        <v>13</v>
      </c>
      <c r="K1433" s="17">
        <v>1</v>
      </c>
      <c r="L1433" s="17"/>
      <c r="M1433" s="17">
        <v>1</v>
      </c>
      <c r="N1433" s="17">
        <v>1</v>
      </c>
      <c r="O1433" s="17">
        <v>1</v>
      </c>
      <c r="P1433" s="17">
        <v>1</v>
      </c>
      <c r="Q1433" s="17">
        <v>2</v>
      </c>
      <c r="R1433" s="17">
        <v>2</v>
      </c>
      <c r="S1433" s="17"/>
      <c r="T1433" s="17">
        <v>46</v>
      </c>
      <c r="U1433" s="17">
        <v>5</v>
      </c>
      <c r="V1433" s="17">
        <v>18</v>
      </c>
      <c r="W1433" s="17">
        <v>1</v>
      </c>
    </row>
    <row r="1434" spans="2:23">
      <c r="B1434" t="s">
        <v>4669</v>
      </c>
      <c r="C1434" s="18" t="s">
        <v>4668</v>
      </c>
      <c r="D1434" s="17">
        <v>28</v>
      </c>
      <c r="E1434" s="17">
        <v>0.38</v>
      </c>
      <c r="F1434" s="17">
        <v>19480000</v>
      </c>
      <c r="G1434" s="17">
        <v>0.61</v>
      </c>
      <c r="H1434" s="17"/>
      <c r="I1434" s="17">
        <v>1</v>
      </c>
      <c r="J1434" s="17">
        <v>13</v>
      </c>
      <c r="K1434" s="17">
        <v>7</v>
      </c>
      <c r="L1434" s="17"/>
      <c r="M1434" s="17">
        <v>1</v>
      </c>
      <c r="N1434" s="17">
        <v>2</v>
      </c>
      <c r="O1434" s="17">
        <v>1</v>
      </c>
      <c r="P1434" s="17">
        <v>1</v>
      </c>
      <c r="Q1434" s="17">
        <v>1</v>
      </c>
      <c r="R1434" s="17">
        <v>1</v>
      </c>
      <c r="S1434" s="17"/>
      <c r="T1434" s="17">
        <v>75</v>
      </c>
      <c r="U1434" s="17">
        <v>5</v>
      </c>
      <c r="V1434" s="17">
        <v>4</v>
      </c>
      <c r="W1434" s="17">
        <v>1</v>
      </c>
    </row>
    <row r="1435" spans="2:23">
      <c r="B1435" t="s">
        <v>4672</v>
      </c>
      <c r="C1435" s="18" t="s">
        <v>4671</v>
      </c>
      <c r="D1435" s="17">
        <v>15</v>
      </c>
      <c r="E1435" s="17">
        <v>0.95</v>
      </c>
      <c r="F1435" s="17">
        <v>19460000</v>
      </c>
      <c r="G1435" s="17">
        <v>0.31</v>
      </c>
      <c r="H1435" s="17"/>
      <c r="I1435" s="17">
        <v>1</v>
      </c>
      <c r="J1435" s="17">
        <v>1</v>
      </c>
      <c r="K1435" s="17">
        <v>8</v>
      </c>
      <c r="L1435" s="17"/>
      <c r="M1435" s="17">
        <v>1</v>
      </c>
      <c r="N1435" s="17">
        <v>2</v>
      </c>
      <c r="O1435" s="17">
        <v>1</v>
      </c>
      <c r="P1435" s="17">
        <v>1</v>
      </c>
      <c r="Q1435" s="17">
        <v>2</v>
      </c>
      <c r="R1435" s="17">
        <v>1</v>
      </c>
      <c r="S1435" s="17"/>
      <c r="T1435" s="17">
        <v>3</v>
      </c>
      <c r="U1435" s="17">
        <v>2</v>
      </c>
      <c r="V1435" s="17">
        <v>1</v>
      </c>
      <c r="W1435" s="17">
        <v>1</v>
      </c>
    </row>
    <row r="1436" spans="2:23">
      <c r="B1436" t="s">
        <v>4675</v>
      </c>
      <c r="C1436" s="18" t="s">
        <v>4674</v>
      </c>
      <c r="D1436" s="17">
        <v>23</v>
      </c>
      <c r="E1436" s="17">
        <v>2.42</v>
      </c>
      <c r="F1436" s="17">
        <v>19060000</v>
      </c>
      <c r="G1436" s="17">
        <v>0.27</v>
      </c>
      <c r="H1436" s="17"/>
      <c r="I1436" s="17">
        <v>5</v>
      </c>
      <c r="J1436" s="17">
        <v>11</v>
      </c>
      <c r="K1436" s="17">
        <v>4</v>
      </c>
      <c r="L1436" s="17"/>
      <c r="M1436" s="17">
        <v>14</v>
      </c>
      <c r="N1436" s="17">
        <v>33</v>
      </c>
      <c r="O1436" s="17">
        <v>34</v>
      </c>
      <c r="P1436" s="17">
        <v>1</v>
      </c>
      <c r="Q1436" s="17">
        <v>1</v>
      </c>
      <c r="R1436" s="17">
        <v>1</v>
      </c>
      <c r="S1436" s="17"/>
      <c r="T1436" s="17">
        <v>16</v>
      </c>
      <c r="U1436" s="17">
        <v>12</v>
      </c>
      <c r="V1436" s="17">
        <v>9</v>
      </c>
      <c r="W1436" s="17">
        <v>2</v>
      </c>
    </row>
    <row r="1437" spans="2:23">
      <c r="B1437" t="s">
        <v>4678</v>
      </c>
      <c r="C1437" s="18" t="s">
        <v>4677</v>
      </c>
      <c r="D1437" s="17">
        <v>24</v>
      </c>
      <c r="E1437" s="17">
        <v>0.49</v>
      </c>
      <c r="F1437" s="17">
        <v>18940000</v>
      </c>
      <c r="G1437" s="17">
        <v>0.38999999999999996</v>
      </c>
      <c r="H1437" s="17"/>
      <c r="I1437" s="17">
        <v>1</v>
      </c>
      <c r="J1437" s="17">
        <v>19</v>
      </c>
      <c r="K1437" s="17">
        <v>1</v>
      </c>
      <c r="L1437" s="17"/>
      <c r="M1437" s="17">
        <v>1</v>
      </c>
      <c r="N1437" s="17">
        <v>2</v>
      </c>
      <c r="O1437" s="17">
        <v>1</v>
      </c>
      <c r="P1437" s="17">
        <v>1</v>
      </c>
      <c r="Q1437" s="17">
        <v>1</v>
      </c>
      <c r="R1437" s="17">
        <v>1</v>
      </c>
      <c r="S1437" s="17"/>
      <c r="T1437" s="17">
        <v>106</v>
      </c>
      <c r="U1437" s="17">
        <v>22</v>
      </c>
      <c r="V1437" s="17">
        <v>8</v>
      </c>
      <c r="W1437" s="17">
        <v>1</v>
      </c>
    </row>
    <row r="1438" spans="2:23">
      <c r="B1438" t="s">
        <v>4681</v>
      </c>
      <c r="C1438" s="18" t="s">
        <v>4680</v>
      </c>
      <c r="D1438" s="17">
        <v>63</v>
      </c>
      <c r="E1438" s="17">
        <v>0.43</v>
      </c>
      <c r="F1438" s="17">
        <v>18850000</v>
      </c>
      <c r="G1438" s="17">
        <v>0.25</v>
      </c>
      <c r="H1438" s="17"/>
      <c r="I1438" s="17">
        <v>1</v>
      </c>
      <c r="J1438" s="17">
        <v>13</v>
      </c>
      <c r="K1438" s="17">
        <v>1</v>
      </c>
      <c r="L1438" s="17"/>
      <c r="M1438" s="17">
        <v>1</v>
      </c>
      <c r="N1438" s="17">
        <v>1</v>
      </c>
      <c r="O1438" s="17">
        <v>1</v>
      </c>
      <c r="P1438" s="17">
        <v>1</v>
      </c>
      <c r="Q1438" s="17">
        <v>1</v>
      </c>
      <c r="R1438" s="17">
        <v>1</v>
      </c>
      <c r="S1438" s="17"/>
      <c r="T1438" s="17">
        <v>100</v>
      </c>
      <c r="U1438" s="17">
        <v>12</v>
      </c>
      <c r="V1438" s="17">
        <v>9</v>
      </c>
      <c r="W1438" s="17">
        <v>1</v>
      </c>
    </row>
    <row r="1439" spans="2:23">
      <c r="B1439" t="s">
        <v>4684</v>
      </c>
      <c r="C1439" s="18" t="s">
        <v>4683</v>
      </c>
      <c r="D1439" s="17">
        <v>1</v>
      </c>
      <c r="E1439" s="17">
        <v>0.3</v>
      </c>
      <c r="F1439" s="17">
        <v>18730000</v>
      </c>
      <c r="G1439" s="17">
        <v>0.09</v>
      </c>
      <c r="H1439" s="17"/>
      <c r="I1439" s="17">
        <v>1</v>
      </c>
      <c r="J1439" s="17">
        <v>13</v>
      </c>
      <c r="K1439" s="17">
        <v>6</v>
      </c>
      <c r="L1439" s="17"/>
      <c r="M1439" s="17">
        <v>1</v>
      </c>
      <c r="N1439" s="17">
        <v>2</v>
      </c>
      <c r="O1439" s="17">
        <v>1</v>
      </c>
      <c r="P1439" s="17">
        <v>1</v>
      </c>
      <c r="Q1439" s="17">
        <v>1</v>
      </c>
      <c r="R1439" s="17">
        <v>1</v>
      </c>
      <c r="S1439" s="17"/>
      <c r="T1439" s="17">
        <v>3</v>
      </c>
      <c r="U1439" s="17">
        <v>5</v>
      </c>
      <c r="V1439" s="17">
        <v>2</v>
      </c>
      <c r="W1439" s="17">
        <v>1</v>
      </c>
    </row>
    <row r="1440" spans="2:23">
      <c r="B1440" t="s">
        <v>4687</v>
      </c>
      <c r="C1440" s="18" t="s">
        <v>4686</v>
      </c>
      <c r="D1440" s="17">
        <v>45</v>
      </c>
      <c r="E1440" s="17">
        <v>0.69</v>
      </c>
      <c r="F1440" s="17">
        <v>18720000</v>
      </c>
      <c r="G1440" s="17">
        <v>1.2</v>
      </c>
      <c r="H1440" s="17"/>
      <c r="I1440" s="17">
        <v>1</v>
      </c>
      <c r="J1440" s="17">
        <v>13</v>
      </c>
      <c r="K1440" s="17">
        <v>3</v>
      </c>
      <c r="L1440" s="17"/>
      <c r="M1440" s="17">
        <v>1</v>
      </c>
      <c r="N1440" s="17">
        <v>2</v>
      </c>
      <c r="O1440" s="17">
        <v>1</v>
      </c>
      <c r="P1440" s="17">
        <v>1</v>
      </c>
      <c r="Q1440" s="17">
        <v>1</v>
      </c>
      <c r="R1440" s="17">
        <v>1</v>
      </c>
      <c r="S1440" s="17"/>
      <c r="T1440" s="17">
        <v>70</v>
      </c>
      <c r="U1440" s="17">
        <v>5</v>
      </c>
      <c r="V1440" s="17">
        <v>8</v>
      </c>
      <c r="W1440" s="17">
        <v>1</v>
      </c>
    </row>
    <row r="1441" spans="2:23">
      <c r="B1441" t="s">
        <v>4690</v>
      </c>
      <c r="C1441" s="18" t="s">
        <v>4689</v>
      </c>
      <c r="D1441" s="17">
        <v>61</v>
      </c>
      <c r="E1441" s="17">
        <v>0.4</v>
      </c>
      <c r="F1441" s="17">
        <v>18660000</v>
      </c>
      <c r="G1441" s="17">
        <v>0.47000000000000003</v>
      </c>
      <c r="H1441" s="17"/>
      <c r="I1441" s="17">
        <v>1</v>
      </c>
      <c r="J1441" s="17">
        <v>13</v>
      </c>
      <c r="K1441" s="17">
        <v>1</v>
      </c>
      <c r="L1441" s="17"/>
      <c r="M1441" s="17">
        <v>1</v>
      </c>
      <c r="N1441" s="17">
        <v>5</v>
      </c>
      <c r="O1441" s="17">
        <v>1</v>
      </c>
      <c r="P1441" s="17">
        <v>1</v>
      </c>
      <c r="Q1441" s="17">
        <v>1</v>
      </c>
      <c r="R1441" s="17">
        <v>1</v>
      </c>
      <c r="S1441" s="17"/>
      <c r="T1441" s="17">
        <v>3</v>
      </c>
      <c r="U1441" s="17">
        <v>22</v>
      </c>
      <c r="V1441" s="17">
        <v>4</v>
      </c>
      <c r="W1441" s="17">
        <v>1</v>
      </c>
    </row>
    <row r="1442" spans="2:23">
      <c r="B1442" t="s">
        <v>4693</v>
      </c>
      <c r="C1442" s="18" t="s">
        <v>4692</v>
      </c>
      <c r="D1442" s="17">
        <v>1</v>
      </c>
      <c r="E1442" s="17">
        <v>0.44999999999999996</v>
      </c>
      <c r="F1442" s="17">
        <v>18630000</v>
      </c>
      <c r="G1442" s="17">
        <v>0.24</v>
      </c>
      <c r="H1442" s="17"/>
      <c r="I1442" s="17">
        <v>1</v>
      </c>
      <c r="J1442" s="17">
        <v>1</v>
      </c>
      <c r="K1442" s="17">
        <v>6</v>
      </c>
      <c r="L1442" s="17"/>
      <c r="M1442" s="17">
        <v>1</v>
      </c>
      <c r="N1442" s="17">
        <v>5</v>
      </c>
      <c r="O1442" s="17">
        <v>1</v>
      </c>
      <c r="P1442" s="17">
        <v>1</v>
      </c>
      <c r="Q1442" s="17">
        <v>1</v>
      </c>
      <c r="R1442" s="17">
        <v>1</v>
      </c>
      <c r="S1442" s="17"/>
      <c r="T1442" s="17">
        <v>20</v>
      </c>
      <c r="U1442" s="17">
        <v>2</v>
      </c>
      <c r="V1442" s="17">
        <v>1</v>
      </c>
      <c r="W1442" s="17">
        <v>1</v>
      </c>
    </row>
    <row r="1443" spans="2:23">
      <c r="B1443" t="s">
        <v>4696</v>
      </c>
      <c r="C1443" s="18" t="s">
        <v>4695</v>
      </c>
      <c r="D1443" s="17">
        <v>2</v>
      </c>
      <c r="E1443" s="17">
        <v>0.74</v>
      </c>
      <c r="F1443" s="17">
        <v>18610000</v>
      </c>
      <c r="G1443" s="17">
        <v>0.15</v>
      </c>
      <c r="H1443" s="17"/>
      <c r="I1443" s="17">
        <v>1</v>
      </c>
      <c r="J1443" s="17">
        <v>1</v>
      </c>
      <c r="K1443" s="17">
        <v>10</v>
      </c>
      <c r="L1443" s="17"/>
      <c r="M1443" s="17">
        <v>1</v>
      </c>
      <c r="N1443" s="17">
        <v>2</v>
      </c>
      <c r="O1443" s="17">
        <v>1</v>
      </c>
      <c r="P1443" s="17">
        <v>1</v>
      </c>
      <c r="Q1443" s="17">
        <v>1</v>
      </c>
      <c r="R1443" s="17">
        <v>1</v>
      </c>
      <c r="S1443" s="17"/>
      <c r="T1443" s="17">
        <v>3</v>
      </c>
      <c r="U1443" s="17">
        <v>2</v>
      </c>
      <c r="V1443" s="17">
        <v>1</v>
      </c>
      <c r="W1443" s="17">
        <v>1</v>
      </c>
    </row>
    <row r="1444" spans="2:23">
      <c r="B1444" t="s">
        <v>4700</v>
      </c>
      <c r="C1444" s="18" t="s">
        <v>4699</v>
      </c>
      <c r="D1444" s="17">
        <v>40</v>
      </c>
      <c r="E1444" s="17">
        <v>0.5</v>
      </c>
      <c r="F1444" s="17">
        <v>18580000</v>
      </c>
      <c r="G1444" s="17">
        <v>0.33</v>
      </c>
      <c r="H1444" s="17"/>
      <c r="I1444" s="17">
        <v>1</v>
      </c>
      <c r="J1444" s="17">
        <v>13</v>
      </c>
      <c r="K1444" s="17">
        <v>1</v>
      </c>
      <c r="L1444" s="17"/>
      <c r="M1444" s="17">
        <v>5</v>
      </c>
      <c r="N1444" s="17">
        <v>23</v>
      </c>
      <c r="O1444" s="17">
        <v>1</v>
      </c>
      <c r="P1444" s="17">
        <v>1</v>
      </c>
      <c r="Q1444" s="17">
        <v>1</v>
      </c>
      <c r="R1444" s="17">
        <v>1</v>
      </c>
      <c r="S1444" s="17"/>
      <c r="T1444" s="17">
        <v>54</v>
      </c>
      <c r="U1444" s="17">
        <v>2</v>
      </c>
      <c r="V1444" s="17">
        <v>4</v>
      </c>
      <c r="W1444" s="17">
        <v>1</v>
      </c>
    </row>
    <row r="1445" spans="2:23">
      <c r="B1445" t="s">
        <v>4703</v>
      </c>
      <c r="C1445" s="18" t="s">
        <v>4702</v>
      </c>
      <c r="D1445" s="17">
        <v>2</v>
      </c>
      <c r="E1445" s="17">
        <v>0.22999999999999998</v>
      </c>
      <c r="F1445" s="17">
        <v>18520000</v>
      </c>
      <c r="G1445" s="17">
        <v>0.5</v>
      </c>
      <c r="H1445" s="17"/>
      <c r="I1445" s="17">
        <v>1</v>
      </c>
      <c r="J1445" s="17">
        <v>34</v>
      </c>
      <c r="K1445" s="17">
        <v>2</v>
      </c>
      <c r="L1445" s="17"/>
      <c r="M1445" s="17">
        <v>1</v>
      </c>
      <c r="N1445" s="17">
        <v>2</v>
      </c>
      <c r="O1445" s="17">
        <v>1</v>
      </c>
      <c r="P1445" s="17">
        <v>1</v>
      </c>
      <c r="Q1445" s="17">
        <v>1</v>
      </c>
      <c r="R1445" s="17">
        <v>1</v>
      </c>
      <c r="S1445" s="17"/>
      <c r="T1445" s="17">
        <v>3</v>
      </c>
      <c r="U1445" s="17">
        <v>5</v>
      </c>
      <c r="V1445" s="17">
        <v>4</v>
      </c>
      <c r="W1445" s="17">
        <v>1</v>
      </c>
    </row>
    <row r="1446" spans="2:23">
      <c r="B1446" t="s">
        <v>4706</v>
      </c>
      <c r="C1446" s="18" t="s">
        <v>4705</v>
      </c>
      <c r="D1446" s="17">
        <v>2</v>
      </c>
      <c r="E1446" s="17">
        <v>0.49</v>
      </c>
      <c r="F1446" s="17">
        <v>18510000</v>
      </c>
      <c r="G1446" s="17">
        <v>0.1</v>
      </c>
      <c r="H1446" s="17"/>
      <c r="I1446" s="17">
        <v>1</v>
      </c>
      <c r="J1446" s="17">
        <v>10</v>
      </c>
      <c r="K1446" s="17">
        <v>6</v>
      </c>
      <c r="L1446" s="17"/>
      <c r="M1446" s="17">
        <v>1</v>
      </c>
      <c r="N1446" s="17">
        <v>2</v>
      </c>
      <c r="O1446" s="17">
        <v>1</v>
      </c>
      <c r="P1446" s="17">
        <v>1</v>
      </c>
      <c r="Q1446" s="17">
        <v>1</v>
      </c>
      <c r="R1446" s="17">
        <v>1</v>
      </c>
      <c r="S1446" s="17"/>
      <c r="T1446" s="17">
        <v>3</v>
      </c>
      <c r="U1446" s="17">
        <v>2</v>
      </c>
      <c r="V1446" s="17">
        <v>1</v>
      </c>
      <c r="W1446" s="17">
        <v>1</v>
      </c>
    </row>
    <row r="1447" spans="2:23">
      <c r="B1447" t="s">
        <v>4709</v>
      </c>
      <c r="C1447" s="18" t="s">
        <v>4708</v>
      </c>
      <c r="D1447" s="17">
        <v>18</v>
      </c>
      <c r="E1447" s="17">
        <v>1.35</v>
      </c>
      <c r="F1447" s="17">
        <v>18500000</v>
      </c>
      <c r="G1447" s="17">
        <v>0.38</v>
      </c>
      <c r="H1447" s="17"/>
      <c r="I1447" s="17">
        <v>4</v>
      </c>
      <c r="J1447" s="17">
        <v>1</v>
      </c>
      <c r="K1447" s="17">
        <v>6</v>
      </c>
      <c r="L1447" s="17"/>
      <c r="M1447" s="17">
        <v>12</v>
      </c>
      <c r="N1447" s="17">
        <v>29</v>
      </c>
      <c r="O1447" s="17">
        <v>76</v>
      </c>
      <c r="P1447" s="17">
        <v>1</v>
      </c>
      <c r="Q1447" s="17">
        <v>1</v>
      </c>
      <c r="R1447" s="17">
        <v>2</v>
      </c>
      <c r="S1447" s="17"/>
      <c r="T1447" s="17">
        <v>20</v>
      </c>
      <c r="U1447" s="17">
        <v>6</v>
      </c>
      <c r="V1447" s="17">
        <v>5</v>
      </c>
      <c r="W1447" s="17">
        <v>1</v>
      </c>
    </row>
    <row r="1448" spans="2:23">
      <c r="B1448" t="s">
        <v>4712</v>
      </c>
      <c r="C1448" s="18" t="s">
        <v>4711</v>
      </c>
      <c r="D1448" s="17">
        <v>40</v>
      </c>
      <c r="E1448" s="17">
        <v>0.5</v>
      </c>
      <c r="F1448" s="17">
        <v>18450000</v>
      </c>
      <c r="G1448" s="17">
        <v>0.27</v>
      </c>
      <c r="H1448" s="17"/>
      <c r="I1448" s="17">
        <v>1</v>
      </c>
      <c r="J1448" s="17">
        <v>13</v>
      </c>
      <c r="K1448" s="17">
        <v>1</v>
      </c>
      <c r="L1448" s="17"/>
      <c r="M1448" s="17">
        <v>5</v>
      </c>
      <c r="N1448" s="17">
        <v>21</v>
      </c>
      <c r="O1448" s="17">
        <v>1</v>
      </c>
      <c r="P1448" s="17">
        <v>1</v>
      </c>
      <c r="Q1448" s="17">
        <v>1</v>
      </c>
      <c r="R1448" s="17">
        <v>1</v>
      </c>
      <c r="S1448" s="17"/>
      <c r="T1448" s="17">
        <v>54</v>
      </c>
      <c r="U1448" s="17">
        <v>2</v>
      </c>
      <c r="V1448" s="17">
        <v>4</v>
      </c>
      <c r="W1448" s="17">
        <v>1</v>
      </c>
    </row>
    <row r="1449" spans="2:23">
      <c r="B1449" t="s">
        <v>4715</v>
      </c>
      <c r="C1449" s="18" t="s">
        <v>4714</v>
      </c>
      <c r="D1449" s="17">
        <v>42</v>
      </c>
      <c r="E1449" s="17">
        <v>1.3299999999999998</v>
      </c>
      <c r="F1449" s="17">
        <v>18300000</v>
      </c>
      <c r="G1449" s="17">
        <v>0.80999999999999994</v>
      </c>
      <c r="H1449" s="17"/>
      <c r="I1449" s="17">
        <v>2</v>
      </c>
      <c r="J1449" s="17">
        <v>11</v>
      </c>
      <c r="K1449" s="17">
        <v>4</v>
      </c>
      <c r="L1449" s="17"/>
      <c r="M1449" s="17">
        <v>2</v>
      </c>
      <c r="N1449" s="17">
        <v>16</v>
      </c>
      <c r="O1449" s="17">
        <v>2</v>
      </c>
      <c r="P1449" s="17">
        <v>1</v>
      </c>
      <c r="Q1449" s="17">
        <v>1</v>
      </c>
      <c r="R1449" s="17">
        <v>1</v>
      </c>
      <c r="S1449" s="17"/>
      <c r="T1449" s="17">
        <v>16</v>
      </c>
      <c r="U1449" s="17">
        <v>12</v>
      </c>
      <c r="V1449" s="17">
        <v>9</v>
      </c>
      <c r="W1449" s="17">
        <v>2</v>
      </c>
    </row>
    <row r="1450" spans="2:23">
      <c r="B1450" t="s">
        <v>4718</v>
      </c>
      <c r="C1450" s="18" t="s">
        <v>4717</v>
      </c>
      <c r="D1450" s="17">
        <v>42</v>
      </c>
      <c r="E1450" s="17">
        <v>0.85000000000000009</v>
      </c>
      <c r="F1450" s="17">
        <v>18250000</v>
      </c>
      <c r="G1450" s="17">
        <v>0.19</v>
      </c>
      <c r="H1450" s="17"/>
      <c r="I1450" s="17">
        <v>1</v>
      </c>
      <c r="J1450" s="17">
        <v>11</v>
      </c>
      <c r="K1450" s="17">
        <v>1</v>
      </c>
      <c r="L1450" s="17"/>
      <c r="M1450" s="17">
        <v>5</v>
      </c>
      <c r="N1450" s="17">
        <v>14</v>
      </c>
      <c r="O1450" s="17">
        <v>1</v>
      </c>
      <c r="P1450" s="17">
        <v>1</v>
      </c>
      <c r="Q1450" s="17">
        <v>1</v>
      </c>
      <c r="R1450" s="17">
        <v>1</v>
      </c>
      <c r="S1450" s="17"/>
      <c r="T1450" s="17">
        <v>16</v>
      </c>
      <c r="U1450" s="17">
        <v>12</v>
      </c>
      <c r="V1450" s="17">
        <v>9</v>
      </c>
      <c r="W1450" s="17">
        <v>2</v>
      </c>
    </row>
    <row r="1451" spans="2:23">
      <c r="B1451" t="s">
        <v>4721</v>
      </c>
      <c r="C1451" s="18" t="s">
        <v>4720</v>
      </c>
      <c r="D1451" s="17">
        <v>18</v>
      </c>
      <c r="E1451" s="17">
        <v>0.85000000000000009</v>
      </c>
      <c r="F1451" s="17">
        <v>18030000</v>
      </c>
      <c r="G1451" s="17">
        <v>1.1499999999999999</v>
      </c>
      <c r="H1451" s="17"/>
      <c r="I1451" s="17">
        <v>1</v>
      </c>
      <c r="J1451" s="17">
        <v>1</v>
      </c>
      <c r="K1451" s="17">
        <v>4</v>
      </c>
      <c r="L1451" s="17"/>
      <c r="M1451" s="17">
        <v>5</v>
      </c>
      <c r="N1451" s="17">
        <v>8</v>
      </c>
      <c r="O1451" s="17">
        <v>50</v>
      </c>
      <c r="P1451" s="17">
        <v>1</v>
      </c>
      <c r="Q1451" s="17">
        <v>2</v>
      </c>
      <c r="R1451" s="17">
        <v>2</v>
      </c>
      <c r="S1451" s="17"/>
      <c r="T1451" s="17">
        <v>28</v>
      </c>
      <c r="U1451" s="17">
        <v>2</v>
      </c>
      <c r="V1451" s="17">
        <v>1</v>
      </c>
      <c r="W1451" s="17">
        <v>1</v>
      </c>
    </row>
    <row r="1452" spans="2:23">
      <c r="B1452" t="s">
        <v>4725</v>
      </c>
      <c r="C1452" s="18" t="s">
        <v>4724</v>
      </c>
      <c r="D1452" s="17">
        <v>13</v>
      </c>
      <c r="E1452" s="17">
        <v>0.44</v>
      </c>
      <c r="F1452" s="17">
        <v>17960000</v>
      </c>
      <c r="G1452" s="17">
        <v>0.92999999999999994</v>
      </c>
      <c r="H1452" s="17"/>
      <c r="I1452" s="17">
        <v>1</v>
      </c>
      <c r="J1452" s="17">
        <v>9</v>
      </c>
      <c r="K1452" s="17">
        <v>2</v>
      </c>
      <c r="L1452" s="17"/>
      <c r="M1452" s="17">
        <v>1</v>
      </c>
      <c r="N1452" s="17">
        <v>2</v>
      </c>
      <c r="O1452" s="17">
        <v>1</v>
      </c>
      <c r="P1452" s="17">
        <v>1</v>
      </c>
      <c r="Q1452" s="17">
        <v>1</v>
      </c>
      <c r="R1452" s="17">
        <v>1</v>
      </c>
      <c r="S1452" s="17"/>
      <c r="T1452" s="17">
        <v>17</v>
      </c>
      <c r="U1452" s="17">
        <v>2</v>
      </c>
      <c r="V1452" s="17">
        <v>11</v>
      </c>
      <c r="W1452" s="17">
        <v>1</v>
      </c>
    </row>
    <row r="1453" spans="2:23">
      <c r="B1453" t="s">
        <v>4728</v>
      </c>
      <c r="C1453" s="18" t="s">
        <v>4727</v>
      </c>
      <c r="D1453" s="17">
        <v>21</v>
      </c>
      <c r="E1453" s="17">
        <v>1.1100000000000001</v>
      </c>
      <c r="F1453" s="17">
        <v>17920000</v>
      </c>
      <c r="G1453" s="17">
        <v>0.6</v>
      </c>
      <c r="H1453" s="17"/>
      <c r="I1453" s="17">
        <v>1</v>
      </c>
      <c r="J1453" s="17">
        <v>1</v>
      </c>
      <c r="K1453" s="17">
        <v>8</v>
      </c>
      <c r="L1453" s="17"/>
      <c r="M1453" s="17">
        <v>1</v>
      </c>
      <c r="N1453" s="17">
        <v>2</v>
      </c>
      <c r="O1453" s="17">
        <v>1</v>
      </c>
      <c r="P1453" s="17">
        <v>1</v>
      </c>
      <c r="Q1453" s="17">
        <v>2</v>
      </c>
      <c r="R1453" s="17">
        <v>1</v>
      </c>
      <c r="S1453" s="17"/>
      <c r="T1453" s="17">
        <v>1</v>
      </c>
      <c r="U1453" s="17">
        <v>1</v>
      </c>
      <c r="V1453" s="17">
        <v>1</v>
      </c>
      <c r="W1453" s="17">
        <v>1</v>
      </c>
    </row>
    <row r="1454" spans="2:23">
      <c r="B1454" t="s">
        <v>4732</v>
      </c>
      <c r="C1454" s="18" t="s">
        <v>4731</v>
      </c>
      <c r="D1454" s="17">
        <v>18</v>
      </c>
      <c r="E1454" s="17">
        <v>0.8</v>
      </c>
      <c r="F1454" s="17">
        <v>17880000</v>
      </c>
      <c r="G1454" s="17">
        <v>0.85000000000000009</v>
      </c>
      <c r="H1454" s="17"/>
      <c r="I1454" s="17">
        <v>1</v>
      </c>
      <c r="J1454" s="17">
        <v>1</v>
      </c>
      <c r="K1454" s="17">
        <v>1</v>
      </c>
      <c r="L1454" s="17"/>
      <c r="M1454" s="17">
        <v>5</v>
      </c>
      <c r="N1454" s="17">
        <v>26</v>
      </c>
      <c r="O1454" s="17">
        <v>26</v>
      </c>
      <c r="P1454" s="17">
        <v>1</v>
      </c>
      <c r="Q1454" s="17">
        <v>2</v>
      </c>
      <c r="R1454" s="17">
        <v>2</v>
      </c>
      <c r="S1454" s="17"/>
      <c r="T1454" s="17">
        <v>31</v>
      </c>
      <c r="U1454" s="17">
        <v>2</v>
      </c>
      <c r="V1454" s="17">
        <v>1</v>
      </c>
      <c r="W1454" s="17">
        <v>1</v>
      </c>
    </row>
    <row r="1455" spans="2:23">
      <c r="B1455" t="s">
        <v>4735</v>
      </c>
      <c r="C1455" s="18" t="s">
        <v>4734</v>
      </c>
      <c r="D1455" s="17">
        <v>51</v>
      </c>
      <c r="E1455" s="17">
        <v>0.55999999999999994</v>
      </c>
      <c r="F1455" s="17">
        <v>17860000</v>
      </c>
      <c r="G1455" s="17">
        <v>0.22999999999999998</v>
      </c>
      <c r="H1455" s="17"/>
      <c r="I1455" s="17">
        <v>1</v>
      </c>
      <c r="J1455" s="17">
        <v>13</v>
      </c>
      <c r="K1455" s="17">
        <v>4</v>
      </c>
      <c r="L1455" s="17"/>
      <c r="M1455" s="17">
        <v>1</v>
      </c>
      <c r="N1455" s="17">
        <v>5</v>
      </c>
      <c r="O1455" s="17">
        <v>1</v>
      </c>
      <c r="P1455" s="17">
        <v>1</v>
      </c>
      <c r="Q1455" s="17">
        <v>1</v>
      </c>
      <c r="R1455" s="17">
        <v>1</v>
      </c>
      <c r="S1455" s="17"/>
      <c r="T1455" s="17">
        <v>78</v>
      </c>
      <c r="U1455" s="17">
        <v>5</v>
      </c>
      <c r="V1455" s="17">
        <v>4</v>
      </c>
      <c r="W1455" s="17">
        <v>1</v>
      </c>
    </row>
    <row r="1456" spans="2:23">
      <c r="B1456" t="s">
        <v>4738</v>
      </c>
      <c r="C1456" s="18" t="s">
        <v>4737</v>
      </c>
      <c r="D1456" s="17">
        <v>42</v>
      </c>
      <c r="E1456" s="17">
        <v>2.0299999999999998</v>
      </c>
      <c r="F1456" s="17">
        <v>17840000</v>
      </c>
      <c r="G1456" s="17">
        <v>0.45999999999999996</v>
      </c>
      <c r="H1456" s="17"/>
      <c r="I1456" s="17">
        <v>4</v>
      </c>
      <c r="J1456" s="17">
        <v>11</v>
      </c>
      <c r="K1456" s="17">
        <v>4</v>
      </c>
      <c r="L1456" s="17"/>
      <c r="M1456" s="17">
        <v>13</v>
      </c>
      <c r="N1456" s="17">
        <v>31</v>
      </c>
      <c r="O1456" s="17">
        <v>62</v>
      </c>
      <c r="P1456" s="17">
        <v>1</v>
      </c>
      <c r="Q1456" s="17">
        <v>1</v>
      </c>
      <c r="R1456" s="17">
        <v>1</v>
      </c>
      <c r="S1456" s="17"/>
      <c r="T1456" s="17">
        <v>16</v>
      </c>
      <c r="U1456" s="17">
        <v>12</v>
      </c>
      <c r="V1456" s="17">
        <v>9</v>
      </c>
      <c r="W1456" s="17">
        <v>2</v>
      </c>
    </row>
    <row r="1457" spans="2:23">
      <c r="B1457" t="s">
        <v>4741</v>
      </c>
      <c r="C1457" s="18" t="s">
        <v>4740</v>
      </c>
      <c r="D1457" s="17">
        <v>50</v>
      </c>
      <c r="E1457" s="17">
        <v>0.70000000000000007</v>
      </c>
      <c r="F1457" s="17">
        <v>17790000</v>
      </c>
      <c r="G1457" s="17">
        <v>0.33999999999999997</v>
      </c>
      <c r="H1457" s="17"/>
      <c r="I1457" s="17">
        <v>1</v>
      </c>
      <c r="J1457" s="17">
        <v>21</v>
      </c>
      <c r="K1457" s="17">
        <v>1</v>
      </c>
      <c r="L1457" s="17"/>
      <c r="M1457" s="17">
        <v>1</v>
      </c>
      <c r="N1457" s="17">
        <v>1</v>
      </c>
      <c r="O1457" s="17">
        <v>1</v>
      </c>
      <c r="P1457" s="17">
        <v>1</v>
      </c>
      <c r="Q1457" s="17">
        <v>1</v>
      </c>
      <c r="R1457" s="17">
        <v>1</v>
      </c>
      <c r="S1457" s="17"/>
      <c r="T1457" s="17">
        <v>90</v>
      </c>
      <c r="U1457" s="17">
        <v>16</v>
      </c>
      <c r="V1457" s="17">
        <v>13</v>
      </c>
      <c r="W1457" s="17">
        <v>1</v>
      </c>
    </row>
    <row r="1458" spans="2:23">
      <c r="B1458" t="s">
        <v>4744</v>
      </c>
      <c r="C1458" s="18" t="s">
        <v>4743</v>
      </c>
      <c r="D1458" s="17">
        <v>12</v>
      </c>
      <c r="E1458" s="17">
        <v>0.70000000000000007</v>
      </c>
      <c r="F1458" s="17">
        <v>17780000</v>
      </c>
      <c r="G1458" s="17">
        <v>0.27</v>
      </c>
      <c r="H1458" s="17"/>
      <c r="I1458" s="17">
        <v>1</v>
      </c>
      <c r="J1458" s="17">
        <v>1</v>
      </c>
      <c r="K1458" s="17">
        <v>4</v>
      </c>
      <c r="L1458" s="17"/>
      <c r="M1458" s="17">
        <v>5</v>
      </c>
      <c r="N1458" s="17">
        <v>20</v>
      </c>
      <c r="O1458" s="17">
        <v>78</v>
      </c>
      <c r="P1458" s="17">
        <v>1</v>
      </c>
      <c r="Q1458" s="17">
        <v>1</v>
      </c>
      <c r="R1458" s="17">
        <v>1</v>
      </c>
      <c r="S1458" s="17"/>
      <c r="T1458" s="17">
        <v>5</v>
      </c>
      <c r="U1458" s="17">
        <v>2</v>
      </c>
      <c r="V1458" s="17">
        <v>1</v>
      </c>
      <c r="W1458" s="17">
        <v>1</v>
      </c>
    </row>
    <row r="1459" spans="2:23">
      <c r="B1459" t="s">
        <v>4748</v>
      </c>
      <c r="C1459" s="18" t="s">
        <v>4747</v>
      </c>
      <c r="D1459" s="17">
        <v>64</v>
      </c>
      <c r="E1459" s="17">
        <v>0.48</v>
      </c>
      <c r="F1459" s="17">
        <v>17750000</v>
      </c>
      <c r="G1459" s="17">
        <v>0.69</v>
      </c>
      <c r="H1459" s="17"/>
      <c r="I1459" s="17">
        <v>1</v>
      </c>
      <c r="J1459" s="17">
        <v>13</v>
      </c>
      <c r="K1459" s="17">
        <v>2</v>
      </c>
      <c r="L1459" s="17"/>
      <c r="M1459" s="17">
        <v>1</v>
      </c>
      <c r="N1459" s="17">
        <v>2</v>
      </c>
      <c r="O1459" s="17">
        <v>1</v>
      </c>
      <c r="P1459" s="17">
        <v>1</v>
      </c>
      <c r="Q1459" s="17">
        <v>1</v>
      </c>
      <c r="R1459" s="17">
        <v>1</v>
      </c>
      <c r="S1459" s="17"/>
      <c r="T1459" s="17">
        <v>80</v>
      </c>
      <c r="U1459" s="17">
        <v>5</v>
      </c>
      <c r="V1459" s="17">
        <v>4</v>
      </c>
      <c r="W1459" s="17">
        <v>1</v>
      </c>
    </row>
    <row r="1460" spans="2:23">
      <c r="B1460" t="s">
        <v>4751</v>
      </c>
      <c r="C1460" s="18" t="s">
        <v>4750</v>
      </c>
      <c r="D1460" s="17">
        <v>73</v>
      </c>
      <c r="E1460" s="17">
        <v>0.1</v>
      </c>
      <c r="F1460" s="17">
        <v>17750000</v>
      </c>
      <c r="G1460" s="17">
        <v>0.09</v>
      </c>
      <c r="H1460" s="17"/>
      <c r="I1460" s="17">
        <v>1</v>
      </c>
      <c r="J1460" s="17">
        <v>12</v>
      </c>
      <c r="K1460" s="17">
        <v>1</v>
      </c>
      <c r="L1460" s="17"/>
      <c r="M1460" s="17">
        <v>1</v>
      </c>
      <c r="N1460" s="17">
        <v>2</v>
      </c>
      <c r="O1460" s="17">
        <v>1</v>
      </c>
      <c r="P1460" s="17">
        <v>1</v>
      </c>
      <c r="Q1460" s="17">
        <v>1</v>
      </c>
      <c r="R1460" s="17">
        <v>1</v>
      </c>
      <c r="S1460" s="17"/>
      <c r="T1460" s="17">
        <v>107</v>
      </c>
      <c r="U1460" s="17">
        <v>8</v>
      </c>
      <c r="V1460" s="17">
        <v>11</v>
      </c>
      <c r="W1460" s="17">
        <v>1</v>
      </c>
    </row>
    <row r="1461" spans="2:23">
      <c r="B1461" t="s">
        <v>4754</v>
      </c>
      <c r="C1461" s="18" t="s">
        <v>4753</v>
      </c>
      <c r="D1461" s="17">
        <v>12</v>
      </c>
      <c r="E1461" s="17">
        <v>0.70000000000000007</v>
      </c>
      <c r="F1461" s="17">
        <v>17560000</v>
      </c>
      <c r="G1461" s="17">
        <v>1.1900000000000002</v>
      </c>
      <c r="H1461" s="17"/>
      <c r="I1461" s="17">
        <v>1</v>
      </c>
      <c r="J1461" s="17">
        <v>8</v>
      </c>
      <c r="K1461" s="17">
        <v>4</v>
      </c>
      <c r="L1461" s="17"/>
      <c r="M1461" s="17">
        <v>5</v>
      </c>
      <c r="N1461" s="17">
        <v>14</v>
      </c>
      <c r="O1461" s="17">
        <v>79</v>
      </c>
      <c r="P1461" s="17">
        <v>1</v>
      </c>
      <c r="Q1461" s="17">
        <v>1</v>
      </c>
      <c r="R1461" s="17">
        <v>1</v>
      </c>
      <c r="S1461" s="17"/>
      <c r="T1461" s="17">
        <v>5</v>
      </c>
      <c r="U1461" s="17">
        <v>2</v>
      </c>
      <c r="V1461" s="17">
        <v>2</v>
      </c>
      <c r="W1461" s="17">
        <v>1</v>
      </c>
    </row>
    <row r="1462" spans="2:23">
      <c r="B1462" t="s">
        <v>4758</v>
      </c>
      <c r="C1462" s="18" t="s">
        <v>4757</v>
      </c>
      <c r="D1462" s="17">
        <v>37</v>
      </c>
      <c r="E1462" s="17">
        <v>0.35000000000000003</v>
      </c>
      <c r="F1462" s="17">
        <v>17530000</v>
      </c>
      <c r="G1462" s="17">
        <v>0.27</v>
      </c>
      <c r="H1462" s="17"/>
      <c r="I1462" s="17">
        <v>1</v>
      </c>
      <c r="J1462" s="17">
        <v>13</v>
      </c>
      <c r="K1462" s="17">
        <v>4</v>
      </c>
      <c r="L1462" s="17"/>
      <c r="M1462" s="17">
        <v>1</v>
      </c>
      <c r="N1462" s="17">
        <v>2</v>
      </c>
      <c r="O1462" s="17">
        <v>1</v>
      </c>
      <c r="P1462" s="17">
        <v>1</v>
      </c>
      <c r="Q1462" s="17">
        <v>1</v>
      </c>
      <c r="R1462" s="17">
        <v>1</v>
      </c>
      <c r="S1462" s="17"/>
      <c r="T1462" s="17">
        <v>3</v>
      </c>
      <c r="U1462" s="17">
        <v>5</v>
      </c>
      <c r="V1462" s="17">
        <v>4</v>
      </c>
      <c r="W1462" s="17">
        <v>1</v>
      </c>
    </row>
    <row r="1463" spans="2:23">
      <c r="B1463" t="s">
        <v>4761</v>
      </c>
      <c r="C1463" s="18" t="s">
        <v>4760</v>
      </c>
      <c r="D1463" s="17">
        <v>36</v>
      </c>
      <c r="E1463" s="17">
        <v>0.67999999999999994</v>
      </c>
      <c r="F1463" s="17">
        <v>17350000</v>
      </c>
      <c r="G1463" s="17">
        <v>1.41</v>
      </c>
      <c r="H1463" s="17"/>
      <c r="I1463" s="17">
        <v>1</v>
      </c>
      <c r="J1463" s="17">
        <v>22</v>
      </c>
      <c r="K1463" s="17">
        <v>6</v>
      </c>
      <c r="L1463" s="17"/>
      <c r="M1463" s="17">
        <v>1</v>
      </c>
      <c r="N1463" s="17">
        <v>2</v>
      </c>
      <c r="O1463" s="17">
        <v>1</v>
      </c>
      <c r="P1463" s="17">
        <v>1</v>
      </c>
      <c r="Q1463" s="17">
        <v>1</v>
      </c>
      <c r="R1463" s="17">
        <v>1</v>
      </c>
      <c r="S1463" s="17"/>
      <c r="T1463" s="17">
        <v>4</v>
      </c>
      <c r="U1463" s="17">
        <v>5</v>
      </c>
      <c r="V1463" s="17">
        <v>4</v>
      </c>
      <c r="W1463" s="17">
        <v>1</v>
      </c>
    </row>
    <row r="1464" spans="2:23">
      <c r="B1464" t="s">
        <v>4764</v>
      </c>
      <c r="C1464" s="18" t="s">
        <v>4763</v>
      </c>
      <c r="D1464" s="17">
        <v>28</v>
      </c>
      <c r="E1464" s="17">
        <v>0.67999999999999994</v>
      </c>
      <c r="F1464" s="17">
        <v>17280000</v>
      </c>
      <c r="G1464" s="17">
        <v>0.31</v>
      </c>
      <c r="H1464" s="17"/>
      <c r="I1464" s="17">
        <v>1</v>
      </c>
      <c r="J1464" s="17">
        <v>1</v>
      </c>
      <c r="K1464" s="17">
        <v>2</v>
      </c>
      <c r="L1464" s="17"/>
      <c r="M1464" s="17">
        <v>5</v>
      </c>
      <c r="N1464" s="17">
        <v>14</v>
      </c>
      <c r="O1464" s="17">
        <v>1</v>
      </c>
      <c r="P1464" s="17">
        <v>1</v>
      </c>
      <c r="Q1464" s="17">
        <v>1</v>
      </c>
      <c r="R1464" s="17">
        <v>1</v>
      </c>
      <c r="S1464" s="17"/>
      <c r="T1464" s="17">
        <v>49</v>
      </c>
      <c r="U1464" s="17">
        <v>2</v>
      </c>
      <c r="V1464" s="17">
        <v>1</v>
      </c>
      <c r="W1464" s="17">
        <v>1</v>
      </c>
    </row>
    <row r="1465" spans="2:23">
      <c r="B1465" t="s">
        <v>4767</v>
      </c>
      <c r="C1465" s="18" t="s">
        <v>4766</v>
      </c>
      <c r="D1465" s="17">
        <v>8</v>
      </c>
      <c r="E1465" s="17">
        <v>0.27999999999999997</v>
      </c>
      <c r="F1465" s="17">
        <v>17220000</v>
      </c>
      <c r="G1465" s="17">
        <v>0.45999999999999996</v>
      </c>
      <c r="H1465" s="17"/>
      <c r="I1465" s="17">
        <v>2</v>
      </c>
      <c r="J1465" s="17">
        <v>24</v>
      </c>
      <c r="K1465" s="17">
        <v>1</v>
      </c>
      <c r="L1465" s="17"/>
      <c r="M1465" s="17">
        <v>2</v>
      </c>
      <c r="N1465" s="17">
        <v>3</v>
      </c>
      <c r="O1465" s="17">
        <v>2</v>
      </c>
      <c r="P1465" s="17">
        <v>1</v>
      </c>
      <c r="Q1465" s="17">
        <v>1</v>
      </c>
      <c r="R1465" s="17">
        <v>1</v>
      </c>
      <c r="S1465" s="17"/>
      <c r="T1465" s="17">
        <v>6</v>
      </c>
      <c r="U1465" s="17">
        <v>4</v>
      </c>
      <c r="V1465" s="17">
        <v>3</v>
      </c>
      <c r="W1465" s="17">
        <v>1</v>
      </c>
    </row>
    <row r="1466" spans="2:23">
      <c r="B1466" t="s">
        <v>4770</v>
      </c>
      <c r="C1466" s="18" t="s">
        <v>4769</v>
      </c>
      <c r="D1466" s="17">
        <v>37</v>
      </c>
      <c r="E1466" s="17">
        <v>0.44999999999999996</v>
      </c>
      <c r="F1466" s="17">
        <v>17180000</v>
      </c>
      <c r="G1466" s="17">
        <v>0.26</v>
      </c>
      <c r="H1466" s="17"/>
      <c r="I1466" s="17">
        <v>1</v>
      </c>
      <c r="J1466" s="17">
        <v>12</v>
      </c>
      <c r="K1466" s="17">
        <v>4</v>
      </c>
      <c r="L1466" s="17"/>
      <c r="M1466" s="17">
        <v>1</v>
      </c>
      <c r="N1466" s="17">
        <v>2</v>
      </c>
      <c r="O1466" s="17">
        <v>1</v>
      </c>
      <c r="P1466" s="17">
        <v>1</v>
      </c>
      <c r="Q1466" s="17">
        <v>1</v>
      </c>
      <c r="R1466" s="17">
        <v>1</v>
      </c>
      <c r="S1466" s="17"/>
      <c r="T1466" s="17">
        <v>3</v>
      </c>
      <c r="U1466" s="17">
        <v>8</v>
      </c>
      <c r="V1466" s="17">
        <v>11</v>
      </c>
      <c r="W1466" s="17">
        <v>1</v>
      </c>
    </row>
    <row r="1467" spans="2:23">
      <c r="B1467" t="s">
        <v>4773</v>
      </c>
      <c r="C1467" s="18" t="s">
        <v>4772</v>
      </c>
      <c r="D1467" s="17">
        <v>7</v>
      </c>
      <c r="E1467" s="17">
        <v>0.75</v>
      </c>
      <c r="F1467" s="17">
        <v>16990000</v>
      </c>
      <c r="G1467" s="17">
        <v>0.22999999999999998</v>
      </c>
      <c r="H1467" s="17"/>
      <c r="I1467" s="17">
        <v>1</v>
      </c>
      <c r="J1467" s="17">
        <v>19</v>
      </c>
      <c r="K1467" s="17">
        <v>4</v>
      </c>
      <c r="L1467" s="17"/>
      <c r="M1467" s="17">
        <v>1</v>
      </c>
      <c r="N1467" s="17">
        <v>2</v>
      </c>
      <c r="O1467" s="17">
        <v>1</v>
      </c>
      <c r="P1467" s="17">
        <v>1</v>
      </c>
      <c r="Q1467" s="17">
        <v>1</v>
      </c>
      <c r="R1467" s="17">
        <v>1</v>
      </c>
      <c r="S1467" s="17"/>
      <c r="T1467" s="17">
        <v>108</v>
      </c>
      <c r="U1467" s="17">
        <v>22</v>
      </c>
      <c r="V1467" s="17">
        <v>8</v>
      </c>
      <c r="W1467" s="17">
        <v>1</v>
      </c>
    </row>
    <row r="1468" spans="2:23">
      <c r="B1468" t="s">
        <v>4776</v>
      </c>
      <c r="C1468" s="18" t="s">
        <v>4775</v>
      </c>
      <c r="D1468" s="17">
        <v>28</v>
      </c>
      <c r="E1468" s="17">
        <v>0.65</v>
      </c>
      <c r="F1468" s="17">
        <v>16980000</v>
      </c>
      <c r="G1468" s="17">
        <v>0.63</v>
      </c>
      <c r="H1468" s="17"/>
      <c r="I1468" s="17">
        <v>1</v>
      </c>
      <c r="J1468" s="17">
        <v>1</v>
      </c>
      <c r="K1468" s="17">
        <v>7</v>
      </c>
      <c r="L1468" s="17"/>
      <c r="M1468" s="17">
        <v>5</v>
      </c>
      <c r="N1468" s="17">
        <v>14</v>
      </c>
      <c r="O1468" s="17">
        <v>1</v>
      </c>
      <c r="P1468" s="17">
        <v>1</v>
      </c>
      <c r="Q1468" s="17">
        <v>1</v>
      </c>
      <c r="R1468" s="17">
        <v>1</v>
      </c>
      <c r="S1468" s="17"/>
      <c r="T1468" s="17">
        <v>5</v>
      </c>
      <c r="U1468" s="17">
        <v>2</v>
      </c>
      <c r="V1468" s="17">
        <v>1</v>
      </c>
      <c r="W1468" s="17">
        <v>1</v>
      </c>
    </row>
    <row r="1469" spans="2:23">
      <c r="B1469" t="s">
        <v>4779</v>
      </c>
      <c r="C1469" s="18" t="s">
        <v>4778</v>
      </c>
      <c r="D1469" s="17">
        <v>12</v>
      </c>
      <c r="E1469" s="17">
        <v>0.70000000000000007</v>
      </c>
      <c r="F1469" s="17">
        <v>16680000</v>
      </c>
      <c r="G1469" s="17">
        <v>0.6</v>
      </c>
      <c r="H1469" s="17"/>
      <c r="I1469" s="17">
        <v>1</v>
      </c>
      <c r="J1469" s="17">
        <v>8</v>
      </c>
      <c r="K1469" s="17">
        <v>4</v>
      </c>
      <c r="L1469" s="17"/>
      <c r="M1469" s="17">
        <v>5</v>
      </c>
      <c r="N1469" s="17">
        <v>20</v>
      </c>
      <c r="O1469" s="17">
        <v>49</v>
      </c>
      <c r="P1469" s="17">
        <v>1</v>
      </c>
      <c r="Q1469" s="17">
        <v>1</v>
      </c>
      <c r="R1469" s="17">
        <v>1</v>
      </c>
      <c r="S1469" s="17"/>
      <c r="T1469" s="17">
        <v>21</v>
      </c>
      <c r="U1469" s="17">
        <v>2</v>
      </c>
      <c r="V1469" s="17">
        <v>2</v>
      </c>
      <c r="W1469" s="17">
        <v>1</v>
      </c>
    </row>
    <row r="1470" spans="2:23">
      <c r="B1470" t="s">
        <v>4783</v>
      </c>
      <c r="C1470" s="18" t="s">
        <v>4782</v>
      </c>
      <c r="D1470" s="17">
        <v>1</v>
      </c>
      <c r="E1470" s="17">
        <v>0.3</v>
      </c>
      <c r="F1470" s="17">
        <v>16610000</v>
      </c>
      <c r="G1470" s="17">
        <v>0.89999999999999991</v>
      </c>
      <c r="H1470" s="17"/>
      <c r="I1470" s="17">
        <v>1</v>
      </c>
      <c r="J1470" s="17">
        <v>1</v>
      </c>
      <c r="K1470" s="17">
        <v>3</v>
      </c>
      <c r="L1470" s="17"/>
      <c r="M1470" s="17">
        <v>1</v>
      </c>
      <c r="N1470" s="17">
        <v>2</v>
      </c>
      <c r="O1470" s="17">
        <v>1</v>
      </c>
      <c r="P1470" s="17">
        <v>1</v>
      </c>
      <c r="Q1470" s="17">
        <v>1</v>
      </c>
      <c r="R1470" s="17">
        <v>1</v>
      </c>
      <c r="S1470" s="17"/>
      <c r="T1470" s="17">
        <v>3</v>
      </c>
      <c r="U1470" s="17">
        <v>2</v>
      </c>
      <c r="V1470" s="17">
        <v>1</v>
      </c>
      <c r="W1470" s="17">
        <v>1</v>
      </c>
    </row>
    <row r="1471" spans="2:23">
      <c r="B1471" t="s">
        <v>4786</v>
      </c>
      <c r="C1471" s="18" t="s">
        <v>4785</v>
      </c>
      <c r="D1471" s="17">
        <v>8</v>
      </c>
      <c r="E1471" s="17">
        <v>0.48</v>
      </c>
      <c r="F1471" s="17">
        <v>16460000</v>
      </c>
      <c r="G1471" s="17">
        <v>0.66</v>
      </c>
      <c r="H1471" s="17"/>
      <c r="I1471" s="17">
        <v>2</v>
      </c>
      <c r="J1471" s="17">
        <v>24</v>
      </c>
      <c r="K1471" s="17">
        <v>1</v>
      </c>
      <c r="L1471" s="17"/>
      <c r="M1471" s="17">
        <v>3</v>
      </c>
      <c r="N1471" s="17">
        <v>12</v>
      </c>
      <c r="O1471" s="17">
        <v>6</v>
      </c>
      <c r="P1471" s="17">
        <v>1</v>
      </c>
      <c r="Q1471" s="17">
        <v>1</v>
      </c>
      <c r="R1471" s="17">
        <v>1</v>
      </c>
      <c r="S1471" s="17"/>
      <c r="T1471" s="17">
        <v>18</v>
      </c>
      <c r="U1471" s="17">
        <v>4</v>
      </c>
      <c r="V1471" s="17">
        <v>3</v>
      </c>
      <c r="W1471" s="17">
        <v>1</v>
      </c>
    </row>
    <row r="1472" spans="2:23">
      <c r="B1472" t="s">
        <v>4789</v>
      </c>
      <c r="C1472" s="18" t="s">
        <v>4788</v>
      </c>
      <c r="D1472" s="17">
        <v>9</v>
      </c>
      <c r="E1472" s="17">
        <v>0.54999999999999993</v>
      </c>
      <c r="F1472" s="17">
        <v>16430000</v>
      </c>
      <c r="G1472" s="17">
        <v>0.36</v>
      </c>
      <c r="H1472" s="17"/>
      <c r="I1472" s="17">
        <v>1</v>
      </c>
      <c r="J1472" s="17">
        <v>8</v>
      </c>
      <c r="K1472" s="17">
        <v>4</v>
      </c>
      <c r="L1472" s="17"/>
      <c r="M1472" s="17">
        <v>5</v>
      </c>
      <c r="N1472" s="17">
        <v>26</v>
      </c>
      <c r="O1472" s="17">
        <v>63</v>
      </c>
      <c r="P1472" s="17">
        <v>1</v>
      </c>
      <c r="Q1472" s="17">
        <v>1</v>
      </c>
      <c r="R1472" s="17">
        <v>1</v>
      </c>
      <c r="S1472" s="17"/>
      <c r="T1472" s="17">
        <v>15</v>
      </c>
      <c r="U1472" s="17">
        <v>12</v>
      </c>
      <c r="V1472" s="17">
        <v>2</v>
      </c>
      <c r="W1472" s="17">
        <v>1</v>
      </c>
    </row>
    <row r="1473" spans="2:23">
      <c r="B1473" t="s">
        <v>4792</v>
      </c>
      <c r="C1473" s="18" t="s">
        <v>4791</v>
      </c>
      <c r="D1473" s="17">
        <v>15</v>
      </c>
      <c r="E1473" s="17">
        <v>0.95</v>
      </c>
      <c r="F1473" s="17">
        <v>16430000</v>
      </c>
      <c r="G1473" s="17">
        <v>0.70000000000000007</v>
      </c>
      <c r="H1473" s="17"/>
      <c r="I1473" s="17">
        <v>1</v>
      </c>
      <c r="J1473" s="17">
        <v>1</v>
      </c>
      <c r="K1473" s="17">
        <v>1</v>
      </c>
      <c r="L1473" s="17"/>
      <c r="M1473" s="17">
        <v>5</v>
      </c>
      <c r="N1473" s="17">
        <v>23</v>
      </c>
      <c r="O1473" s="17">
        <v>1</v>
      </c>
      <c r="P1473" s="17">
        <v>1</v>
      </c>
      <c r="Q1473" s="17">
        <v>2</v>
      </c>
      <c r="R1473" s="17">
        <v>1</v>
      </c>
      <c r="S1473" s="17"/>
      <c r="T1473" s="17">
        <v>10</v>
      </c>
      <c r="U1473" s="17">
        <v>2</v>
      </c>
      <c r="V1473" s="17">
        <v>1</v>
      </c>
      <c r="W1473" s="17">
        <v>1</v>
      </c>
    </row>
    <row r="1474" spans="2:23">
      <c r="B1474" t="s">
        <v>4795</v>
      </c>
      <c r="C1474" s="18" t="s">
        <v>4794</v>
      </c>
      <c r="D1474" s="17">
        <v>28</v>
      </c>
      <c r="E1474" s="17">
        <v>0.55999999999999994</v>
      </c>
      <c r="F1474" s="17">
        <v>16390000</v>
      </c>
      <c r="G1474" s="17">
        <v>0.84</v>
      </c>
      <c r="H1474" s="17"/>
      <c r="I1474" s="17">
        <v>1</v>
      </c>
      <c r="J1474" s="17">
        <v>1</v>
      </c>
      <c r="K1474" s="17">
        <v>3</v>
      </c>
      <c r="L1474" s="17"/>
      <c r="M1474" s="17">
        <v>1</v>
      </c>
      <c r="N1474" s="17">
        <v>2</v>
      </c>
      <c r="O1474" s="17">
        <v>1</v>
      </c>
      <c r="P1474" s="17">
        <v>1</v>
      </c>
      <c r="Q1474" s="17">
        <v>1</v>
      </c>
      <c r="R1474" s="17">
        <v>1</v>
      </c>
      <c r="S1474" s="17"/>
      <c r="T1474" s="17">
        <v>46</v>
      </c>
      <c r="U1474" s="17">
        <v>2</v>
      </c>
      <c r="V1474" s="17">
        <v>18</v>
      </c>
      <c r="W1474" s="17">
        <v>1</v>
      </c>
    </row>
    <row r="1475" spans="2:23">
      <c r="B1475" t="s">
        <v>4798</v>
      </c>
      <c r="C1475" s="18" t="s">
        <v>4797</v>
      </c>
      <c r="D1475" s="17">
        <v>19</v>
      </c>
      <c r="E1475" s="17">
        <v>0.75</v>
      </c>
      <c r="F1475" s="17">
        <v>16280000.000000002</v>
      </c>
      <c r="G1475" s="17">
        <v>0.18</v>
      </c>
      <c r="H1475" s="17"/>
      <c r="I1475" s="17">
        <v>3</v>
      </c>
      <c r="J1475" s="17">
        <v>13</v>
      </c>
      <c r="K1475" s="17">
        <v>4</v>
      </c>
      <c r="L1475" s="17"/>
      <c r="M1475" s="17">
        <v>16</v>
      </c>
      <c r="N1475" s="17">
        <v>64</v>
      </c>
      <c r="O1475" s="17">
        <v>39</v>
      </c>
      <c r="P1475" s="17">
        <v>1</v>
      </c>
      <c r="Q1475" s="17">
        <v>1</v>
      </c>
      <c r="R1475" s="17">
        <v>2</v>
      </c>
      <c r="S1475" s="17"/>
      <c r="T1475" s="17">
        <v>42</v>
      </c>
      <c r="U1475" s="17">
        <v>16</v>
      </c>
      <c r="V1475" s="17">
        <v>4</v>
      </c>
      <c r="W1475" s="17">
        <v>1</v>
      </c>
    </row>
    <row r="1476" spans="2:23">
      <c r="B1476" t="s">
        <v>4802</v>
      </c>
      <c r="C1476" s="18" t="s">
        <v>4801</v>
      </c>
      <c r="D1476" s="17">
        <v>8</v>
      </c>
      <c r="E1476" s="17">
        <v>0.88</v>
      </c>
      <c r="F1476" s="17">
        <v>16239999.999999998</v>
      </c>
      <c r="G1476" s="17">
        <v>0.66</v>
      </c>
      <c r="H1476" s="17"/>
      <c r="I1476" s="17">
        <v>1</v>
      </c>
      <c r="J1476" s="17">
        <v>5</v>
      </c>
      <c r="K1476" s="17">
        <v>10</v>
      </c>
      <c r="L1476" s="17"/>
      <c r="M1476" s="17">
        <v>1</v>
      </c>
      <c r="N1476" s="17">
        <v>2</v>
      </c>
      <c r="O1476" s="17">
        <v>1</v>
      </c>
      <c r="P1476" s="17">
        <v>1</v>
      </c>
      <c r="Q1476" s="17">
        <v>1</v>
      </c>
      <c r="R1476" s="17">
        <v>1</v>
      </c>
      <c r="S1476" s="17"/>
      <c r="T1476" s="17">
        <v>14</v>
      </c>
      <c r="U1476" s="17">
        <v>7</v>
      </c>
      <c r="V1476" s="17">
        <v>7</v>
      </c>
      <c r="W1476" s="17">
        <v>1</v>
      </c>
    </row>
    <row r="1477" spans="2:23">
      <c r="B1477" t="s">
        <v>4806</v>
      </c>
      <c r="C1477" s="18" t="s">
        <v>4805</v>
      </c>
      <c r="D1477" s="17">
        <v>38</v>
      </c>
      <c r="E1477" s="17">
        <v>0.51</v>
      </c>
      <c r="F1477" s="17">
        <v>16190000.000000002</v>
      </c>
      <c r="G1477" s="17">
        <v>0.5</v>
      </c>
      <c r="H1477" s="17"/>
      <c r="I1477" s="17">
        <v>1</v>
      </c>
      <c r="J1477" s="17">
        <v>8</v>
      </c>
      <c r="K1477" s="17">
        <v>3</v>
      </c>
      <c r="L1477" s="17"/>
      <c r="M1477" s="17">
        <v>1</v>
      </c>
      <c r="N1477" s="17">
        <v>2</v>
      </c>
      <c r="O1477" s="17">
        <v>1</v>
      </c>
      <c r="P1477" s="17">
        <v>1</v>
      </c>
      <c r="Q1477" s="17">
        <v>1</v>
      </c>
      <c r="R1477" s="17">
        <v>1</v>
      </c>
      <c r="S1477" s="17"/>
      <c r="T1477" s="17">
        <v>52</v>
      </c>
      <c r="U1477" s="17">
        <v>12</v>
      </c>
      <c r="V1477" s="17">
        <v>9</v>
      </c>
      <c r="W1477" s="17">
        <v>1</v>
      </c>
    </row>
    <row r="1478" spans="2:23">
      <c r="B1478" t="s">
        <v>4809</v>
      </c>
      <c r="C1478" s="18" t="s">
        <v>4808</v>
      </c>
      <c r="D1478" s="17">
        <v>8</v>
      </c>
      <c r="E1478" s="17">
        <v>0.32</v>
      </c>
      <c r="F1478" s="17">
        <v>16100000.000000002</v>
      </c>
      <c r="G1478" s="17">
        <v>0.26</v>
      </c>
      <c r="H1478" s="17"/>
      <c r="I1478" s="17">
        <v>1</v>
      </c>
      <c r="J1478" s="17">
        <v>13</v>
      </c>
      <c r="K1478" s="17">
        <v>3</v>
      </c>
      <c r="L1478" s="17"/>
      <c r="M1478" s="17">
        <v>1</v>
      </c>
      <c r="N1478" s="17">
        <v>2</v>
      </c>
      <c r="O1478" s="17">
        <v>1</v>
      </c>
      <c r="P1478" s="17">
        <v>1</v>
      </c>
      <c r="Q1478" s="17">
        <v>1</v>
      </c>
      <c r="R1478" s="17">
        <v>1</v>
      </c>
      <c r="S1478" s="17"/>
      <c r="T1478" s="17">
        <v>14</v>
      </c>
      <c r="U1478" s="17">
        <v>5</v>
      </c>
      <c r="V1478" s="17">
        <v>7</v>
      </c>
      <c r="W1478" s="17">
        <v>1</v>
      </c>
    </row>
    <row r="1479" spans="2:23">
      <c r="B1479" t="s">
        <v>4812</v>
      </c>
      <c r="C1479" s="18" t="s">
        <v>4811</v>
      </c>
      <c r="D1479" s="17">
        <v>19</v>
      </c>
      <c r="E1479" s="17">
        <v>0.75</v>
      </c>
      <c r="F1479" s="17">
        <v>16050000</v>
      </c>
      <c r="G1479" s="17">
        <v>0.59</v>
      </c>
      <c r="H1479" s="17"/>
      <c r="I1479" s="17">
        <v>2</v>
      </c>
      <c r="J1479" s="17">
        <v>1</v>
      </c>
      <c r="K1479" s="17">
        <v>1</v>
      </c>
      <c r="L1479" s="17"/>
      <c r="M1479" s="17">
        <v>6</v>
      </c>
      <c r="N1479" s="17">
        <v>18</v>
      </c>
      <c r="O1479" s="17">
        <v>9</v>
      </c>
      <c r="P1479" s="17">
        <v>2</v>
      </c>
      <c r="Q1479" s="17">
        <v>1</v>
      </c>
      <c r="R1479" s="17">
        <v>2</v>
      </c>
      <c r="S1479" s="17"/>
      <c r="T1479" s="17">
        <v>86</v>
      </c>
      <c r="U1479" s="17">
        <v>6</v>
      </c>
      <c r="V1479" s="17">
        <v>5</v>
      </c>
      <c r="W1479" s="17">
        <v>1</v>
      </c>
    </row>
    <row r="1480" spans="2:23">
      <c r="B1480" t="s">
        <v>4815</v>
      </c>
      <c r="C1480" s="18" t="s">
        <v>4814</v>
      </c>
      <c r="D1480" s="17">
        <v>13</v>
      </c>
      <c r="E1480" s="17">
        <v>0.22</v>
      </c>
      <c r="F1480" s="17">
        <v>16010000.000000002</v>
      </c>
      <c r="G1480" s="17">
        <v>0.24</v>
      </c>
      <c r="H1480" s="17"/>
      <c r="I1480" s="17">
        <v>2</v>
      </c>
      <c r="J1480" s="17">
        <v>13</v>
      </c>
      <c r="K1480" s="17">
        <v>1</v>
      </c>
      <c r="L1480" s="17"/>
      <c r="M1480" s="17">
        <v>3</v>
      </c>
      <c r="N1480" s="17">
        <v>3</v>
      </c>
      <c r="O1480" s="17">
        <v>9</v>
      </c>
      <c r="P1480" s="17">
        <v>1</v>
      </c>
      <c r="Q1480" s="17">
        <v>1</v>
      </c>
      <c r="R1480" s="17">
        <v>1</v>
      </c>
      <c r="S1480" s="17"/>
      <c r="T1480" s="17">
        <v>29</v>
      </c>
      <c r="U1480" s="17">
        <v>8</v>
      </c>
      <c r="V1480" s="17">
        <v>4</v>
      </c>
      <c r="W1480" s="17">
        <v>1</v>
      </c>
    </row>
    <row r="1481" spans="2:23">
      <c r="B1481" t="s">
        <v>4818</v>
      </c>
      <c r="C1481" s="18" t="s">
        <v>4817</v>
      </c>
      <c r="D1481" s="17">
        <v>74</v>
      </c>
      <c r="E1481" s="17">
        <v>0.72</v>
      </c>
      <c r="F1481" s="17">
        <v>15940000</v>
      </c>
      <c r="G1481" s="17">
        <v>0.12</v>
      </c>
      <c r="H1481" s="17"/>
      <c r="I1481" s="17">
        <v>1</v>
      </c>
      <c r="J1481" s="17">
        <v>19</v>
      </c>
      <c r="K1481" s="17">
        <v>1</v>
      </c>
      <c r="L1481" s="17"/>
      <c r="M1481" s="17">
        <v>1</v>
      </c>
      <c r="N1481" s="17">
        <v>1</v>
      </c>
      <c r="O1481" s="17">
        <v>1</v>
      </c>
      <c r="P1481" s="17">
        <v>1</v>
      </c>
      <c r="Q1481" s="17">
        <v>1</v>
      </c>
      <c r="R1481" s="17">
        <v>1</v>
      </c>
      <c r="S1481" s="17"/>
      <c r="T1481" s="17">
        <v>109</v>
      </c>
      <c r="U1481" s="17">
        <v>22</v>
      </c>
      <c r="V1481" s="17">
        <v>8</v>
      </c>
      <c r="W1481" s="17">
        <v>1</v>
      </c>
    </row>
    <row r="1482" spans="2:23">
      <c r="B1482" t="s">
        <v>4822</v>
      </c>
      <c r="C1482" s="18" t="s">
        <v>4821</v>
      </c>
      <c r="D1482" s="17">
        <v>20</v>
      </c>
      <c r="E1482" s="17">
        <v>1.35</v>
      </c>
      <c r="F1482" s="17">
        <v>15940000</v>
      </c>
      <c r="G1482" s="17">
        <v>0.05</v>
      </c>
      <c r="H1482" s="17"/>
      <c r="I1482" s="17">
        <v>3</v>
      </c>
      <c r="J1482" s="17">
        <v>1</v>
      </c>
      <c r="K1482" s="17">
        <v>4</v>
      </c>
      <c r="L1482" s="17"/>
      <c r="M1482" s="17">
        <v>4</v>
      </c>
      <c r="N1482" s="17">
        <v>6</v>
      </c>
      <c r="O1482" s="17">
        <v>19</v>
      </c>
      <c r="P1482" s="17">
        <v>2</v>
      </c>
      <c r="Q1482" s="17">
        <v>1</v>
      </c>
      <c r="R1482" s="17">
        <v>2</v>
      </c>
      <c r="S1482" s="17"/>
      <c r="T1482" s="17">
        <v>1</v>
      </c>
      <c r="U1482" s="17">
        <v>6</v>
      </c>
      <c r="V1482" s="17">
        <v>5</v>
      </c>
      <c r="W1482" s="17">
        <v>1</v>
      </c>
    </row>
    <row r="1483" spans="2:23">
      <c r="B1483" t="s">
        <v>4824</v>
      </c>
      <c r="C1483" s="18" t="s">
        <v>4823</v>
      </c>
      <c r="D1483" s="17">
        <v>12</v>
      </c>
      <c r="E1483" s="17">
        <v>0.70000000000000007</v>
      </c>
      <c r="F1483" s="17">
        <v>15890000</v>
      </c>
      <c r="G1483" s="17">
        <v>0.25</v>
      </c>
      <c r="H1483" s="17"/>
      <c r="I1483" s="17">
        <v>1</v>
      </c>
      <c r="J1483" s="17">
        <v>13</v>
      </c>
      <c r="K1483" s="17">
        <v>1</v>
      </c>
      <c r="L1483" s="17"/>
      <c r="M1483" s="17">
        <v>1</v>
      </c>
      <c r="N1483" s="17">
        <v>1</v>
      </c>
      <c r="O1483" s="17">
        <v>1</v>
      </c>
      <c r="P1483" s="17">
        <v>1</v>
      </c>
      <c r="Q1483" s="17">
        <v>1</v>
      </c>
      <c r="R1483" s="17">
        <v>1</v>
      </c>
      <c r="S1483" s="17"/>
      <c r="T1483" s="17">
        <v>5</v>
      </c>
      <c r="U1483" s="17">
        <v>5</v>
      </c>
      <c r="V1483" s="17">
        <v>2</v>
      </c>
      <c r="W1483" s="17">
        <v>1</v>
      </c>
    </row>
    <row r="1484" spans="2:23">
      <c r="B1484" t="s">
        <v>4827</v>
      </c>
      <c r="C1484" s="18" t="s">
        <v>4826</v>
      </c>
      <c r="D1484" s="17">
        <v>19</v>
      </c>
      <c r="E1484" s="17">
        <v>0.95</v>
      </c>
      <c r="F1484" s="17">
        <v>15860000</v>
      </c>
      <c r="G1484" s="17">
        <v>0.57000000000000006</v>
      </c>
      <c r="H1484" s="17"/>
      <c r="I1484" s="17">
        <v>4</v>
      </c>
      <c r="J1484" s="17">
        <v>26</v>
      </c>
      <c r="K1484" s="17">
        <v>1</v>
      </c>
      <c r="L1484" s="17"/>
      <c r="M1484" s="17">
        <v>12</v>
      </c>
      <c r="N1484" s="17">
        <v>29</v>
      </c>
      <c r="O1484" s="17">
        <v>80</v>
      </c>
      <c r="P1484" s="17">
        <v>1</v>
      </c>
      <c r="Q1484" s="17">
        <v>1</v>
      </c>
      <c r="R1484" s="17">
        <v>2</v>
      </c>
      <c r="S1484" s="17"/>
      <c r="T1484" s="17">
        <v>1</v>
      </c>
      <c r="U1484" s="17">
        <v>6</v>
      </c>
      <c r="V1484" s="17">
        <v>17</v>
      </c>
      <c r="W1484" s="17">
        <v>1</v>
      </c>
    </row>
    <row r="1485" spans="2:23">
      <c r="B1485" t="s">
        <v>4830</v>
      </c>
      <c r="C1485" s="18" t="s">
        <v>4829</v>
      </c>
      <c r="D1485" s="17">
        <v>75</v>
      </c>
      <c r="E1485" s="17">
        <v>0.54999999999999993</v>
      </c>
      <c r="F1485" s="17">
        <v>15850000</v>
      </c>
      <c r="G1485" s="17">
        <v>0.11</v>
      </c>
      <c r="H1485" s="17"/>
      <c r="I1485" s="17">
        <v>1</v>
      </c>
      <c r="J1485" s="17">
        <v>11</v>
      </c>
      <c r="K1485" s="17">
        <v>2</v>
      </c>
      <c r="L1485" s="17"/>
      <c r="M1485" s="17">
        <v>1</v>
      </c>
      <c r="N1485" s="17">
        <v>2</v>
      </c>
      <c r="O1485" s="17">
        <v>1</v>
      </c>
      <c r="P1485" s="17">
        <v>1</v>
      </c>
      <c r="Q1485" s="17">
        <v>1</v>
      </c>
      <c r="R1485" s="17">
        <v>1</v>
      </c>
      <c r="S1485" s="17"/>
      <c r="T1485" s="17">
        <v>16</v>
      </c>
      <c r="U1485" s="17">
        <v>12</v>
      </c>
      <c r="V1485" s="17">
        <v>9</v>
      </c>
      <c r="W1485" s="17">
        <v>2</v>
      </c>
    </row>
    <row r="1486" spans="2:23">
      <c r="B1486" t="s">
        <v>4834</v>
      </c>
      <c r="C1486" s="18" t="s">
        <v>4833</v>
      </c>
      <c r="D1486" s="17">
        <v>40</v>
      </c>
      <c r="E1486" s="17">
        <v>0.5</v>
      </c>
      <c r="F1486" s="17">
        <v>15810000</v>
      </c>
      <c r="G1486" s="17">
        <v>0.31</v>
      </c>
      <c r="H1486" s="17"/>
      <c r="I1486" s="17">
        <v>1</v>
      </c>
      <c r="J1486" s="17">
        <v>13</v>
      </c>
      <c r="K1486" s="17">
        <v>1</v>
      </c>
      <c r="L1486" s="17"/>
      <c r="M1486" s="17">
        <v>5</v>
      </c>
      <c r="N1486" s="17">
        <v>15</v>
      </c>
      <c r="O1486" s="17">
        <v>1</v>
      </c>
      <c r="P1486" s="17">
        <v>1</v>
      </c>
      <c r="Q1486" s="17">
        <v>1</v>
      </c>
      <c r="R1486" s="17">
        <v>1</v>
      </c>
      <c r="S1486" s="17"/>
      <c r="T1486" s="17">
        <v>54</v>
      </c>
      <c r="U1486" s="17">
        <v>2</v>
      </c>
      <c r="V1486" s="17">
        <v>4</v>
      </c>
      <c r="W1486" s="17">
        <v>1</v>
      </c>
    </row>
    <row r="1487" spans="2:23">
      <c r="B1487" t="s">
        <v>4837</v>
      </c>
      <c r="C1487" s="18" t="s">
        <v>4836</v>
      </c>
      <c r="D1487" s="17">
        <v>9</v>
      </c>
      <c r="E1487" s="17">
        <v>0.65</v>
      </c>
      <c r="F1487" s="17">
        <v>15770000</v>
      </c>
      <c r="G1487" s="17">
        <v>2.6100000000000003</v>
      </c>
      <c r="H1487" s="17"/>
      <c r="I1487" s="17">
        <v>1</v>
      </c>
      <c r="J1487" s="17">
        <v>1</v>
      </c>
      <c r="K1487" s="17">
        <v>4</v>
      </c>
      <c r="L1487" s="17"/>
      <c r="M1487" s="17">
        <v>5</v>
      </c>
      <c r="N1487" s="17">
        <v>26</v>
      </c>
      <c r="O1487" s="17">
        <v>46</v>
      </c>
      <c r="P1487" s="17">
        <v>1</v>
      </c>
      <c r="Q1487" s="17">
        <v>1</v>
      </c>
      <c r="R1487" s="17">
        <v>1</v>
      </c>
      <c r="S1487" s="17"/>
      <c r="T1487" s="17">
        <v>31</v>
      </c>
      <c r="U1487" s="17">
        <v>2</v>
      </c>
      <c r="V1487" s="17">
        <v>1</v>
      </c>
      <c r="W1487" s="17">
        <v>1</v>
      </c>
    </row>
    <row r="1488" spans="2:23">
      <c r="B1488" t="s">
        <v>4840</v>
      </c>
      <c r="C1488" s="18" t="s">
        <v>4839</v>
      </c>
      <c r="D1488" s="17">
        <v>11</v>
      </c>
      <c r="E1488" s="17">
        <v>0.36</v>
      </c>
      <c r="F1488" s="17">
        <v>15760000</v>
      </c>
      <c r="G1488" s="17">
        <v>0.21</v>
      </c>
      <c r="H1488" s="17"/>
      <c r="I1488" s="17">
        <v>1</v>
      </c>
      <c r="J1488" s="17">
        <v>13</v>
      </c>
      <c r="K1488" s="17">
        <v>2</v>
      </c>
      <c r="L1488" s="17"/>
      <c r="M1488" s="17">
        <v>1</v>
      </c>
      <c r="N1488" s="17">
        <v>2</v>
      </c>
      <c r="O1488" s="17">
        <v>1</v>
      </c>
      <c r="P1488" s="17">
        <v>1</v>
      </c>
      <c r="Q1488" s="17">
        <v>1</v>
      </c>
      <c r="R1488" s="17">
        <v>1</v>
      </c>
      <c r="S1488" s="17"/>
      <c r="T1488" s="17">
        <v>80</v>
      </c>
      <c r="U1488" s="17">
        <v>5</v>
      </c>
      <c r="V1488" s="17">
        <v>4</v>
      </c>
      <c r="W1488" s="17">
        <v>1</v>
      </c>
    </row>
    <row r="1489" spans="2:23">
      <c r="B1489" t="s">
        <v>4843</v>
      </c>
      <c r="C1489" s="18" t="s">
        <v>4842</v>
      </c>
      <c r="D1489" s="17">
        <v>33</v>
      </c>
      <c r="E1489" s="17">
        <v>0.44999999999999996</v>
      </c>
      <c r="F1489" s="17">
        <v>15590000</v>
      </c>
      <c r="G1489" s="17">
        <v>0.3</v>
      </c>
      <c r="H1489" s="17"/>
      <c r="I1489" s="17">
        <v>1</v>
      </c>
      <c r="J1489" s="17">
        <v>13</v>
      </c>
      <c r="K1489" s="17">
        <v>2</v>
      </c>
      <c r="L1489" s="17"/>
      <c r="M1489" s="17">
        <v>1</v>
      </c>
      <c r="N1489" s="17">
        <v>1</v>
      </c>
      <c r="O1489" s="17">
        <v>1</v>
      </c>
      <c r="P1489" s="17">
        <v>1</v>
      </c>
      <c r="Q1489" s="17">
        <v>1</v>
      </c>
      <c r="R1489" s="17">
        <v>1</v>
      </c>
      <c r="S1489" s="17"/>
      <c r="T1489" s="17">
        <v>48</v>
      </c>
      <c r="U1489" s="17">
        <v>17</v>
      </c>
      <c r="V1489" s="17">
        <v>10</v>
      </c>
      <c r="W1489" s="17">
        <v>1</v>
      </c>
    </row>
    <row r="1490" spans="2:23">
      <c r="B1490" t="s">
        <v>4846</v>
      </c>
      <c r="C1490" s="18" t="s">
        <v>4845</v>
      </c>
      <c r="D1490" s="17">
        <v>9</v>
      </c>
      <c r="E1490" s="17">
        <v>0.49</v>
      </c>
      <c r="F1490" s="17">
        <v>15570000</v>
      </c>
      <c r="G1490" s="17">
        <v>0.89</v>
      </c>
      <c r="H1490" s="17"/>
      <c r="I1490" s="17">
        <v>2</v>
      </c>
      <c r="J1490" s="17">
        <v>1</v>
      </c>
      <c r="K1490" s="17">
        <v>3</v>
      </c>
      <c r="L1490" s="17"/>
      <c r="M1490" s="17">
        <v>2</v>
      </c>
      <c r="N1490" s="17">
        <v>16</v>
      </c>
      <c r="O1490" s="17">
        <v>2</v>
      </c>
      <c r="P1490" s="17">
        <v>1</v>
      </c>
      <c r="Q1490" s="17">
        <v>1</v>
      </c>
      <c r="R1490" s="17">
        <v>1</v>
      </c>
      <c r="S1490" s="17"/>
      <c r="T1490" s="17">
        <v>31</v>
      </c>
      <c r="U1490" s="17">
        <v>4</v>
      </c>
      <c r="V1490" s="17">
        <v>3</v>
      </c>
      <c r="W1490" s="17">
        <v>1</v>
      </c>
    </row>
    <row r="1491" spans="2:23">
      <c r="B1491" t="s">
        <v>4849</v>
      </c>
      <c r="C1491" s="18" t="s">
        <v>4848</v>
      </c>
      <c r="D1491" s="17">
        <v>34</v>
      </c>
      <c r="E1491" s="17">
        <v>0.95</v>
      </c>
      <c r="F1491" s="17">
        <v>15560000</v>
      </c>
      <c r="G1491" s="17">
        <v>0.26</v>
      </c>
      <c r="H1491" s="17"/>
      <c r="I1491" s="17">
        <v>1</v>
      </c>
      <c r="J1491" s="17">
        <v>11</v>
      </c>
      <c r="K1491" s="17">
        <v>1</v>
      </c>
      <c r="L1491" s="17"/>
      <c r="M1491" s="17">
        <v>5</v>
      </c>
      <c r="N1491" s="17">
        <v>23</v>
      </c>
      <c r="O1491" s="17">
        <v>1</v>
      </c>
      <c r="P1491" s="17">
        <v>1</v>
      </c>
      <c r="Q1491" s="17">
        <v>1</v>
      </c>
      <c r="R1491" s="17">
        <v>1</v>
      </c>
      <c r="S1491" s="17"/>
      <c r="T1491" s="17">
        <v>16</v>
      </c>
      <c r="U1491" s="17">
        <v>12</v>
      </c>
      <c r="V1491" s="17">
        <v>9</v>
      </c>
      <c r="W1491" s="17">
        <v>2</v>
      </c>
    </row>
    <row r="1492" spans="2:23">
      <c r="B1492" t="s">
        <v>4852</v>
      </c>
      <c r="C1492" s="18" t="s">
        <v>4851</v>
      </c>
      <c r="D1492" s="17">
        <v>51</v>
      </c>
      <c r="E1492" s="17">
        <v>0.44</v>
      </c>
      <c r="F1492" s="17">
        <v>15470000</v>
      </c>
      <c r="G1492" s="17">
        <v>0.16999999999999998</v>
      </c>
      <c r="H1492" s="17"/>
      <c r="I1492" s="17">
        <v>2</v>
      </c>
      <c r="J1492" s="17">
        <v>11</v>
      </c>
      <c r="K1492" s="17">
        <v>1</v>
      </c>
      <c r="L1492" s="17"/>
      <c r="M1492" s="17">
        <v>3</v>
      </c>
      <c r="N1492" s="17">
        <v>3</v>
      </c>
      <c r="O1492" s="17">
        <v>2</v>
      </c>
      <c r="P1492" s="17">
        <v>1</v>
      </c>
      <c r="Q1492" s="17">
        <v>1</v>
      </c>
      <c r="R1492" s="17">
        <v>1</v>
      </c>
      <c r="S1492" s="17"/>
      <c r="T1492" s="17">
        <v>16</v>
      </c>
      <c r="U1492" s="17">
        <v>12</v>
      </c>
      <c r="V1492" s="17">
        <v>9</v>
      </c>
      <c r="W1492" s="17">
        <v>2</v>
      </c>
    </row>
    <row r="1493" spans="2:23">
      <c r="B1493" t="s">
        <v>4855</v>
      </c>
      <c r="C1493" s="18" t="s">
        <v>4854</v>
      </c>
      <c r="D1493" s="17">
        <v>2</v>
      </c>
      <c r="E1493" s="17">
        <v>0.18</v>
      </c>
      <c r="F1493" s="17">
        <v>15400000</v>
      </c>
      <c r="G1493" s="17">
        <v>0.18</v>
      </c>
      <c r="H1493" s="17"/>
      <c r="I1493" s="17">
        <v>2</v>
      </c>
      <c r="J1493" s="17">
        <v>17</v>
      </c>
      <c r="K1493" s="17">
        <v>1</v>
      </c>
      <c r="L1493" s="17"/>
      <c r="M1493" s="17">
        <v>10</v>
      </c>
      <c r="N1493" s="17">
        <v>3</v>
      </c>
      <c r="O1493" s="17">
        <v>7</v>
      </c>
      <c r="P1493" s="17">
        <v>1</v>
      </c>
      <c r="Q1493" s="17">
        <v>1</v>
      </c>
      <c r="R1493" s="17">
        <v>1</v>
      </c>
      <c r="S1493" s="17"/>
      <c r="T1493" s="17">
        <v>1</v>
      </c>
      <c r="U1493" s="17">
        <v>11</v>
      </c>
      <c r="V1493" s="17">
        <v>3</v>
      </c>
      <c r="W1493" s="17">
        <v>1</v>
      </c>
    </row>
    <row r="1494" spans="2:23">
      <c r="B1494" t="s">
        <v>4858</v>
      </c>
      <c r="C1494" s="18" t="s">
        <v>4857</v>
      </c>
      <c r="D1494" s="17">
        <v>15</v>
      </c>
      <c r="E1494" s="17">
        <v>1.03</v>
      </c>
      <c r="F1494" s="17">
        <v>15350000</v>
      </c>
      <c r="G1494" s="17">
        <v>0.12</v>
      </c>
      <c r="H1494" s="17"/>
      <c r="I1494" s="17">
        <v>3</v>
      </c>
      <c r="J1494" s="17">
        <v>20</v>
      </c>
      <c r="K1494" s="17">
        <v>4</v>
      </c>
      <c r="L1494" s="17"/>
      <c r="M1494" s="17">
        <v>11</v>
      </c>
      <c r="N1494" s="17">
        <v>28</v>
      </c>
      <c r="O1494" s="17">
        <v>39</v>
      </c>
      <c r="P1494" s="17">
        <v>1</v>
      </c>
      <c r="Q1494" s="17">
        <v>2</v>
      </c>
      <c r="R1494" s="17">
        <v>1</v>
      </c>
      <c r="S1494" s="17"/>
      <c r="T1494" s="17">
        <v>42</v>
      </c>
      <c r="U1494" s="17">
        <v>6</v>
      </c>
      <c r="V1494" s="17">
        <v>5</v>
      </c>
      <c r="W1494" s="17">
        <v>1</v>
      </c>
    </row>
    <row r="1495" spans="2:23">
      <c r="B1495" t="s">
        <v>4861</v>
      </c>
      <c r="C1495" s="18" t="s">
        <v>4860</v>
      </c>
      <c r="D1495" s="17">
        <v>28</v>
      </c>
      <c r="E1495" s="17">
        <v>0.66</v>
      </c>
      <c r="F1495" s="17">
        <v>15300000</v>
      </c>
      <c r="G1495" s="17">
        <v>0.62</v>
      </c>
      <c r="H1495" s="17"/>
      <c r="I1495" s="17">
        <v>1</v>
      </c>
      <c r="J1495" s="17">
        <v>1</v>
      </c>
      <c r="K1495" s="17">
        <v>4</v>
      </c>
      <c r="L1495" s="17"/>
      <c r="M1495" s="17">
        <v>5</v>
      </c>
      <c r="N1495" s="17">
        <v>26</v>
      </c>
      <c r="O1495" s="17">
        <v>46</v>
      </c>
      <c r="P1495" s="17">
        <v>1</v>
      </c>
      <c r="Q1495" s="17">
        <v>1</v>
      </c>
      <c r="R1495" s="17">
        <v>1</v>
      </c>
      <c r="S1495" s="17"/>
      <c r="T1495" s="17">
        <v>49</v>
      </c>
      <c r="U1495" s="17">
        <v>2</v>
      </c>
      <c r="V1495" s="17">
        <v>2</v>
      </c>
      <c r="W1495" s="17">
        <v>1</v>
      </c>
    </row>
    <row r="1496" spans="2:23">
      <c r="B1496" t="s">
        <v>4864</v>
      </c>
      <c r="C1496" s="18" t="s">
        <v>4863</v>
      </c>
      <c r="D1496" s="17">
        <v>2</v>
      </c>
      <c r="E1496" s="17">
        <v>0.28999999999999998</v>
      </c>
      <c r="F1496" s="17">
        <v>15230000</v>
      </c>
      <c r="G1496" s="17">
        <v>0.24</v>
      </c>
      <c r="H1496" s="17"/>
      <c r="I1496" s="17">
        <v>2</v>
      </c>
      <c r="J1496" s="17">
        <v>24</v>
      </c>
      <c r="K1496" s="17">
        <v>1</v>
      </c>
      <c r="L1496" s="17"/>
      <c r="M1496" s="17">
        <v>3</v>
      </c>
      <c r="N1496" s="17">
        <v>3</v>
      </c>
      <c r="O1496" s="17">
        <v>9</v>
      </c>
      <c r="P1496" s="17">
        <v>1</v>
      </c>
      <c r="Q1496" s="17">
        <v>1</v>
      </c>
      <c r="R1496" s="17">
        <v>1</v>
      </c>
      <c r="S1496" s="17"/>
      <c r="T1496" s="17">
        <v>16</v>
      </c>
      <c r="U1496" s="17">
        <v>4</v>
      </c>
      <c r="V1496" s="17">
        <v>3</v>
      </c>
      <c r="W1496" s="17">
        <v>2</v>
      </c>
    </row>
    <row r="1497" spans="2:23">
      <c r="B1497" t="s">
        <v>4867</v>
      </c>
      <c r="C1497" s="18" t="s">
        <v>4866</v>
      </c>
      <c r="D1497" s="17">
        <v>23</v>
      </c>
      <c r="E1497" s="17">
        <v>3.1300000000000003</v>
      </c>
      <c r="F1497" s="17">
        <v>15220000</v>
      </c>
      <c r="G1497" s="17">
        <v>0.64</v>
      </c>
      <c r="H1497" s="17"/>
      <c r="I1497" s="17">
        <v>4</v>
      </c>
      <c r="J1497" s="17">
        <v>11</v>
      </c>
      <c r="K1497" s="17">
        <v>1</v>
      </c>
      <c r="L1497" s="17"/>
      <c r="M1497" s="17">
        <v>12</v>
      </c>
      <c r="N1497" s="17">
        <v>29</v>
      </c>
      <c r="O1497" s="17">
        <v>23</v>
      </c>
      <c r="P1497" s="17">
        <v>2</v>
      </c>
      <c r="Q1497" s="17">
        <v>1</v>
      </c>
      <c r="R1497" s="17">
        <v>1</v>
      </c>
      <c r="S1497" s="17"/>
      <c r="T1497" s="17">
        <v>16</v>
      </c>
      <c r="U1497" s="17">
        <v>12</v>
      </c>
      <c r="V1497" s="17">
        <v>9</v>
      </c>
      <c r="W1497" s="17">
        <v>2</v>
      </c>
    </row>
    <row r="1498" spans="2:23">
      <c r="B1498" t="s">
        <v>4870</v>
      </c>
      <c r="C1498" s="18" t="s">
        <v>4869</v>
      </c>
      <c r="D1498" s="17">
        <v>21</v>
      </c>
      <c r="E1498" s="17">
        <v>1.0999999999999999</v>
      </c>
      <c r="F1498" s="17">
        <v>15180000</v>
      </c>
      <c r="G1498" s="17">
        <v>0.3</v>
      </c>
      <c r="H1498" s="17"/>
      <c r="I1498" s="17">
        <v>1</v>
      </c>
      <c r="J1498" s="17">
        <v>1</v>
      </c>
      <c r="K1498" s="17">
        <v>1</v>
      </c>
      <c r="L1498" s="17"/>
      <c r="M1498" s="17">
        <v>5</v>
      </c>
      <c r="N1498" s="17">
        <v>7</v>
      </c>
      <c r="O1498" s="17">
        <v>1</v>
      </c>
      <c r="P1498" s="17">
        <v>2</v>
      </c>
      <c r="Q1498" s="17">
        <v>1</v>
      </c>
      <c r="R1498" s="17">
        <v>1</v>
      </c>
      <c r="S1498" s="17"/>
      <c r="T1498" s="17">
        <v>3</v>
      </c>
      <c r="U1498" s="17">
        <v>2</v>
      </c>
      <c r="V1498" s="17">
        <v>1</v>
      </c>
      <c r="W1498" s="17">
        <v>1</v>
      </c>
    </row>
    <row r="1499" spans="2:23">
      <c r="B1499" t="s">
        <v>4873</v>
      </c>
      <c r="C1499" s="18" t="s">
        <v>4872</v>
      </c>
      <c r="D1499" s="17">
        <v>15</v>
      </c>
      <c r="E1499" s="17">
        <v>0.35000000000000003</v>
      </c>
      <c r="F1499" s="17">
        <v>15060000</v>
      </c>
      <c r="G1499" s="17">
        <v>0.09</v>
      </c>
      <c r="H1499" s="17"/>
      <c r="I1499" s="17">
        <v>1</v>
      </c>
      <c r="J1499" s="17">
        <v>26</v>
      </c>
      <c r="K1499" s="17">
        <v>1</v>
      </c>
      <c r="L1499" s="17"/>
      <c r="M1499" s="17">
        <v>1</v>
      </c>
      <c r="N1499" s="17">
        <v>1</v>
      </c>
      <c r="O1499" s="17">
        <v>1</v>
      </c>
      <c r="P1499" s="17">
        <v>1</v>
      </c>
      <c r="Q1499" s="17">
        <v>1</v>
      </c>
      <c r="R1499" s="17">
        <v>1</v>
      </c>
      <c r="S1499" s="17"/>
      <c r="T1499" s="17">
        <v>5</v>
      </c>
      <c r="U1499" s="17">
        <v>23</v>
      </c>
      <c r="V1499" s="17">
        <v>2</v>
      </c>
      <c r="W1499" s="17">
        <v>1</v>
      </c>
    </row>
    <row r="1500" spans="2:23">
      <c r="B1500" t="s">
        <v>4876</v>
      </c>
      <c r="C1500" s="18" t="s">
        <v>4875</v>
      </c>
      <c r="D1500" s="17">
        <v>42</v>
      </c>
      <c r="E1500" s="17">
        <v>0.65</v>
      </c>
      <c r="F1500" s="17">
        <v>15000000</v>
      </c>
      <c r="G1500" s="17">
        <v>0.15</v>
      </c>
      <c r="H1500" s="17"/>
      <c r="I1500" s="17">
        <v>3</v>
      </c>
      <c r="J1500" s="17">
        <v>10</v>
      </c>
      <c r="K1500" s="17">
        <v>4</v>
      </c>
      <c r="L1500" s="17"/>
      <c r="M1500" s="17">
        <v>4</v>
      </c>
      <c r="N1500" s="17">
        <v>6</v>
      </c>
      <c r="O1500" s="17">
        <v>55</v>
      </c>
      <c r="P1500" s="17">
        <v>1</v>
      </c>
      <c r="Q1500" s="17">
        <v>1</v>
      </c>
      <c r="R1500" s="17">
        <v>1</v>
      </c>
      <c r="S1500" s="17"/>
      <c r="T1500" s="17">
        <v>16</v>
      </c>
      <c r="U1500" s="17">
        <v>16</v>
      </c>
      <c r="V1500" s="17">
        <v>13</v>
      </c>
      <c r="W1500" s="17">
        <v>2</v>
      </c>
    </row>
    <row r="1501" spans="2:23">
      <c r="B1501" t="s">
        <v>4879</v>
      </c>
      <c r="C1501" s="18" t="s">
        <v>4878</v>
      </c>
      <c r="D1501" s="17">
        <v>18</v>
      </c>
      <c r="E1501" s="17">
        <v>1.4500000000000002</v>
      </c>
      <c r="F1501" s="17">
        <v>14920000</v>
      </c>
      <c r="G1501" s="17">
        <v>0.31</v>
      </c>
      <c r="H1501" s="17"/>
      <c r="I1501" s="17">
        <v>3</v>
      </c>
      <c r="J1501" s="17">
        <v>20</v>
      </c>
      <c r="K1501" s="17">
        <v>4</v>
      </c>
      <c r="L1501" s="17"/>
      <c r="M1501" s="17">
        <v>11</v>
      </c>
      <c r="N1501" s="17">
        <v>28</v>
      </c>
      <c r="O1501" s="17">
        <v>39</v>
      </c>
      <c r="P1501" s="17">
        <v>1</v>
      </c>
      <c r="Q1501" s="17">
        <v>2</v>
      </c>
      <c r="R1501" s="17">
        <v>2</v>
      </c>
      <c r="S1501" s="17"/>
      <c r="T1501" s="17">
        <v>42</v>
      </c>
      <c r="U1501" s="17">
        <v>6</v>
      </c>
      <c r="V1501" s="17">
        <v>5</v>
      </c>
      <c r="W1501" s="17">
        <v>1</v>
      </c>
    </row>
    <row r="1502" spans="2:23">
      <c r="B1502" t="s">
        <v>4882</v>
      </c>
      <c r="C1502" s="18" t="s">
        <v>4881</v>
      </c>
      <c r="D1502" s="17">
        <v>66</v>
      </c>
      <c r="E1502" s="17">
        <v>0.65</v>
      </c>
      <c r="F1502" s="17">
        <v>14920000</v>
      </c>
      <c r="G1502" s="17">
        <v>1.32</v>
      </c>
      <c r="H1502" s="17"/>
      <c r="I1502" s="17">
        <v>6</v>
      </c>
      <c r="J1502" s="17">
        <v>1</v>
      </c>
      <c r="K1502" s="17">
        <v>6</v>
      </c>
      <c r="L1502" s="17"/>
      <c r="M1502" s="17">
        <v>18</v>
      </c>
      <c r="N1502" s="17">
        <v>40</v>
      </c>
      <c r="O1502" s="17">
        <v>42</v>
      </c>
      <c r="P1502" s="17">
        <v>2</v>
      </c>
      <c r="Q1502" s="17">
        <v>1</v>
      </c>
      <c r="R1502" s="17">
        <v>2</v>
      </c>
      <c r="S1502" s="17"/>
      <c r="T1502" s="17">
        <v>110</v>
      </c>
      <c r="U1502" s="17">
        <v>6</v>
      </c>
      <c r="V1502" s="17">
        <v>5</v>
      </c>
      <c r="W1502" s="17">
        <v>1</v>
      </c>
    </row>
    <row r="1503" spans="2:23">
      <c r="B1503" t="s">
        <v>4884</v>
      </c>
      <c r="C1503" s="18" t="s">
        <v>4883</v>
      </c>
      <c r="D1503" s="17">
        <v>8</v>
      </c>
      <c r="E1503" s="17">
        <v>0.38</v>
      </c>
      <c r="F1503" s="17">
        <v>14890000</v>
      </c>
      <c r="G1503" s="17">
        <v>0.11</v>
      </c>
      <c r="H1503" s="17"/>
      <c r="I1503" s="17">
        <v>1</v>
      </c>
      <c r="J1503" s="17">
        <v>13</v>
      </c>
      <c r="K1503" s="17">
        <v>2</v>
      </c>
      <c r="L1503" s="17"/>
      <c r="M1503" s="17">
        <v>1</v>
      </c>
      <c r="N1503" s="17">
        <v>2</v>
      </c>
      <c r="O1503" s="17">
        <v>1</v>
      </c>
      <c r="P1503" s="17">
        <v>1</v>
      </c>
      <c r="Q1503" s="17">
        <v>1</v>
      </c>
      <c r="R1503" s="17">
        <v>1</v>
      </c>
      <c r="S1503" s="17"/>
      <c r="T1503" s="17">
        <v>14</v>
      </c>
      <c r="U1503" s="17">
        <v>5</v>
      </c>
      <c r="V1503" s="17">
        <v>7</v>
      </c>
      <c r="W1503" s="17">
        <v>1</v>
      </c>
    </row>
    <row r="1504" spans="2:23">
      <c r="B1504" t="s">
        <v>4887</v>
      </c>
      <c r="C1504" s="18" t="s">
        <v>4886</v>
      </c>
      <c r="D1504" s="17">
        <v>11</v>
      </c>
      <c r="E1504" s="17">
        <v>0.75</v>
      </c>
      <c r="F1504" s="17">
        <v>14860000</v>
      </c>
      <c r="G1504" s="17">
        <v>0.35000000000000003</v>
      </c>
      <c r="H1504" s="17"/>
      <c r="I1504" s="17">
        <v>3</v>
      </c>
      <c r="J1504" s="17">
        <v>16</v>
      </c>
      <c r="K1504" s="17">
        <v>4</v>
      </c>
      <c r="L1504" s="17"/>
      <c r="M1504" s="17">
        <v>4</v>
      </c>
      <c r="N1504" s="17">
        <v>6</v>
      </c>
      <c r="O1504" s="17">
        <v>20</v>
      </c>
      <c r="P1504" s="17">
        <v>2</v>
      </c>
      <c r="Q1504" s="17">
        <v>1</v>
      </c>
      <c r="R1504" s="17">
        <v>2</v>
      </c>
      <c r="S1504" s="17"/>
      <c r="T1504" s="17">
        <v>19</v>
      </c>
      <c r="U1504" s="17">
        <v>6</v>
      </c>
      <c r="V1504" s="17">
        <v>5</v>
      </c>
      <c r="W1504" s="17">
        <v>1</v>
      </c>
    </row>
    <row r="1505" spans="2:23">
      <c r="B1505" t="s">
        <v>4890</v>
      </c>
      <c r="C1505" s="18" t="s">
        <v>4889</v>
      </c>
      <c r="D1505" s="17">
        <v>9</v>
      </c>
      <c r="E1505" s="17">
        <v>0.24</v>
      </c>
      <c r="F1505" s="17">
        <v>14820000</v>
      </c>
      <c r="G1505" s="17">
        <v>0.33</v>
      </c>
      <c r="H1505" s="17"/>
      <c r="I1505" s="17">
        <v>2</v>
      </c>
      <c r="J1505" s="17">
        <v>1</v>
      </c>
      <c r="K1505" s="17">
        <v>1</v>
      </c>
      <c r="L1505" s="17"/>
      <c r="M1505" s="17">
        <v>10</v>
      </c>
      <c r="N1505" s="17">
        <v>3</v>
      </c>
      <c r="O1505" s="17">
        <v>2</v>
      </c>
      <c r="P1505" s="17">
        <v>1</v>
      </c>
      <c r="Q1505" s="17">
        <v>1</v>
      </c>
      <c r="R1505" s="17">
        <v>1</v>
      </c>
      <c r="S1505" s="17"/>
      <c r="T1505" s="17">
        <v>6</v>
      </c>
      <c r="U1505" s="17">
        <v>4</v>
      </c>
      <c r="V1505" s="17">
        <v>3</v>
      </c>
      <c r="W1505" s="17">
        <v>1</v>
      </c>
    </row>
    <row r="1506" spans="2:23">
      <c r="B1506" t="s">
        <v>4893</v>
      </c>
      <c r="C1506" s="18" t="s">
        <v>4892</v>
      </c>
      <c r="D1506" s="17">
        <v>1</v>
      </c>
      <c r="E1506" s="17">
        <v>0.3</v>
      </c>
      <c r="F1506" s="17">
        <v>14820000</v>
      </c>
      <c r="G1506" s="17">
        <v>0.33999999999999997</v>
      </c>
      <c r="H1506" s="17"/>
      <c r="I1506" s="17">
        <v>1</v>
      </c>
      <c r="J1506" s="17">
        <v>13</v>
      </c>
      <c r="K1506" s="17">
        <v>7</v>
      </c>
      <c r="L1506" s="17"/>
      <c r="M1506" s="17">
        <v>1</v>
      </c>
      <c r="N1506" s="17">
        <v>2</v>
      </c>
      <c r="O1506" s="17">
        <v>1</v>
      </c>
      <c r="P1506" s="17">
        <v>1</v>
      </c>
      <c r="Q1506" s="17">
        <v>1</v>
      </c>
      <c r="R1506" s="17">
        <v>1</v>
      </c>
      <c r="S1506" s="17"/>
      <c r="T1506" s="17">
        <v>3</v>
      </c>
      <c r="U1506" s="17">
        <v>5</v>
      </c>
      <c r="V1506" s="17">
        <v>2</v>
      </c>
      <c r="W1506" s="17">
        <v>1</v>
      </c>
    </row>
    <row r="1507" spans="2:23">
      <c r="B1507" t="s">
        <v>4895</v>
      </c>
      <c r="C1507" s="18" t="s">
        <v>4894</v>
      </c>
      <c r="D1507" s="17">
        <v>15</v>
      </c>
      <c r="E1507" s="17">
        <v>0.95</v>
      </c>
      <c r="F1507" s="17">
        <v>14790000</v>
      </c>
      <c r="G1507" s="17">
        <v>0.27999999999999997</v>
      </c>
      <c r="H1507" s="17"/>
      <c r="I1507" s="17">
        <v>1</v>
      </c>
      <c r="J1507" s="17">
        <v>1</v>
      </c>
      <c r="K1507" s="17">
        <v>1</v>
      </c>
      <c r="L1507" s="17"/>
      <c r="M1507" s="17">
        <v>5</v>
      </c>
      <c r="N1507" s="17">
        <v>21</v>
      </c>
      <c r="O1507" s="17">
        <v>1</v>
      </c>
      <c r="P1507" s="17">
        <v>1</v>
      </c>
      <c r="Q1507" s="17">
        <v>2</v>
      </c>
      <c r="R1507" s="17">
        <v>1</v>
      </c>
      <c r="S1507" s="17"/>
      <c r="T1507" s="17">
        <v>10</v>
      </c>
      <c r="U1507" s="17">
        <v>2</v>
      </c>
      <c r="V1507" s="17">
        <v>1</v>
      </c>
      <c r="W1507" s="17">
        <v>1</v>
      </c>
    </row>
    <row r="1508" spans="2:23">
      <c r="B1508" t="s">
        <v>4899</v>
      </c>
      <c r="C1508" s="18" t="s">
        <v>4898</v>
      </c>
      <c r="D1508" s="17">
        <v>28</v>
      </c>
      <c r="E1508" s="17">
        <v>0.47000000000000003</v>
      </c>
      <c r="F1508" s="17">
        <v>14770000</v>
      </c>
      <c r="G1508" s="17">
        <v>0.32</v>
      </c>
      <c r="H1508" s="17"/>
      <c r="I1508" s="17">
        <v>1</v>
      </c>
      <c r="J1508" s="17">
        <v>12</v>
      </c>
      <c r="K1508" s="17">
        <v>1</v>
      </c>
      <c r="L1508" s="17"/>
      <c r="M1508" s="17">
        <v>5</v>
      </c>
      <c r="N1508" s="17">
        <v>26</v>
      </c>
      <c r="O1508" s="17">
        <v>21</v>
      </c>
      <c r="P1508" s="17">
        <v>1</v>
      </c>
      <c r="Q1508" s="17">
        <v>1</v>
      </c>
      <c r="R1508" s="17">
        <v>1</v>
      </c>
      <c r="S1508" s="17"/>
      <c r="T1508" s="17">
        <v>49</v>
      </c>
      <c r="U1508" s="17">
        <v>12</v>
      </c>
      <c r="V1508" s="17">
        <v>1</v>
      </c>
      <c r="W1508" s="17">
        <v>1</v>
      </c>
    </row>
    <row r="1509" spans="2:23">
      <c r="B1509" t="s">
        <v>4902</v>
      </c>
      <c r="C1509" s="18" t="s">
        <v>4901</v>
      </c>
      <c r="D1509" s="17">
        <v>12</v>
      </c>
      <c r="E1509" s="17">
        <v>0.8</v>
      </c>
      <c r="F1509" s="17">
        <v>14700000</v>
      </c>
      <c r="G1509" s="17">
        <v>0.82000000000000006</v>
      </c>
      <c r="H1509" s="17"/>
      <c r="I1509" s="17">
        <v>1</v>
      </c>
      <c r="J1509" s="17">
        <v>13</v>
      </c>
      <c r="K1509" s="17">
        <v>6</v>
      </c>
      <c r="L1509" s="17"/>
      <c r="M1509" s="17">
        <v>1</v>
      </c>
      <c r="N1509" s="17">
        <v>2</v>
      </c>
      <c r="O1509" s="17">
        <v>1</v>
      </c>
      <c r="P1509" s="17">
        <v>1</v>
      </c>
      <c r="Q1509" s="17">
        <v>1</v>
      </c>
      <c r="R1509" s="17">
        <v>1</v>
      </c>
      <c r="S1509" s="17"/>
      <c r="T1509" s="17">
        <v>5</v>
      </c>
      <c r="U1509" s="17">
        <v>5</v>
      </c>
      <c r="V1509" s="17">
        <v>2</v>
      </c>
      <c r="W1509" s="17">
        <v>1</v>
      </c>
    </row>
    <row r="1510" spans="2:23">
      <c r="B1510" t="s">
        <v>4905</v>
      </c>
      <c r="C1510" s="18" t="s">
        <v>4904</v>
      </c>
      <c r="D1510" s="17">
        <v>1</v>
      </c>
      <c r="E1510" s="17">
        <v>0.5</v>
      </c>
      <c r="F1510" s="17">
        <v>14630000</v>
      </c>
      <c r="G1510" s="17">
        <v>0.38999999999999996</v>
      </c>
      <c r="H1510" s="17"/>
      <c r="I1510" s="17">
        <v>3</v>
      </c>
      <c r="J1510" s="17">
        <v>10</v>
      </c>
      <c r="K1510" s="17">
        <v>4</v>
      </c>
      <c r="L1510" s="17"/>
      <c r="M1510" s="17">
        <v>4</v>
      </c>
      <c r="N1510" s="17">
        <v>6</v>
      </c>
      <c r="O1510" s="17">
        <v>5</v>
      </c>
      <c r="P1510" s="17">
        <v>1</v>
      </c>
      <c r="Q1510" s="17">
        <v>1</v>
      </c>
      <c r="R1510" s="17">
        <v>1</v>
      </c>
      <c r="S1510" s="17"/>
      <c r="T1510" s="17">
        <v>46</v>
      </c>
      <c r="U1510" s="17">
        <v>6</v>
      </c>
      <c r="V1510" s="17">
        <v>5</v>
      </c>
      <c r="W1510" s="17">
        <v>1</v>
      </c>
    </row>
    <row r="1511" spans="2:23">
      <c r="B1511" t="s">
        <v>4908</v>
      </c>
      <c r="C1511" s="18" t="s">
        <v>4907</v>
      </c>
      <c r="D1511" s="17">
        <v>12</v>
      </c>
      <c r="E1511" s="17">
        <v>0.8</v>
      </c>
      <c r="F1511" s="17">
        <v>14560000</v>
      </c>
      <c r="G1511" s="17">
        <v>0.22999999999999998</v>
      </c>
      <c r="H1511" s="17"/>
      <c r="I1511" s="17">
        <v>1</v>
      </c>
      <c r="J1511" s="17">
        <v>13</v>
      </c>
      <c r="K1511" s="17">
        <v>8</v>
      </c>
      <c r="L1511" s="17"/>
      <c r="M1511" s="17">
        <v>1</v>
      </c>
      <c r="N1511" s="17">
        <v>2</v>
      </c>
      <c r="O1511" s="17">
        <v>1</v>
      </c>
      <c r="P1511" s="17">
        <v>1</v>
      </c>
      <c r="Q1511" s="17">
        <v>1</v>
      </c>
      <c r="R1511" s="17">
        <v>1</v>
      </c>
      <c r="S1511" s="17"/>
      <c r="T1511" s="17">
        <v>5</v>
      </c>
      <c r="U1511" s="17">
        <v>5</v>
      </c>
      <c r="V1511" s="17">
        <v>2</v>
      </c>
      <c r="W1511" s="17">
        <v>1</v>
      </c>
    </row>
    <row r="1512" spans="2:23">
      <c r="B1512" t="s">
        <v>4911</v>
      </c>
      <c r="C1512" s="18" t="s">
        <v>4910</v>
      </c>
      <c r="D1512" s="17">
        <v>28</v>
      </c>
      <c r="E1512" s="17">
        <v>0.69</v>
      </c>
      <c r="F1512" s="17">
        <v>14520000</v>
      </c>
      <c r="G1512" s="17">
        <v>0.44999999999999996</v>
      </c>
      <c r="H1512" s="17"/>
      <c r="I1512" s="17">
        <v>1</v>
      </c>
      <c r="J1512" s="17">
        <v>1</v>
      </c>
      <c r="K1512" s="17">
        <v>4</v>
      </c>
      <c r="L1512" s="17"/>
      <c r="M1512" s="17">
        <v>5</v>
      </c>
      <c r="N1512" s="17">
        <v>26</v>
      </c>
      <c r="O1512" s="17">
        <v>37</v>
      </c>
      <c r="P1512" s="17">
        <v>1</v>
      </c>
      <c r="Q1512" s="17">
        <v>1</v>
      </c>
      <c r="R1512" s="17">
        <v>1</v>
      </c>
      <c r="S1512" s="17"/>
      <c r="T1512" s="17">
        <v>38</v>
      </c>
      <c r="U1512" s="17">
        <v>2</v>
      </c>
      <c r="V1512" s="17">
        <v>1</v>
      </c>
      <c r="W1512" s="17">
        <v>1</v>
      </c>
    </row>
    <row r="1513" spans="2:23">
      <c r="B1513" t="s">
        <v>4914</v>
      </c>
      <c r="C1513" s="18" t="s">
        <v>4913</v>
      </c>
      <c r="D1513" s="17">
        <v>4</v>
      </c>
      <c r="E1513" s="17">
        <v>0.3</v>
      </c>
      <c r="F1513" s="17">
        <v>14500000</v>
      </c>
      <c r="G1513" s="17">
        <v>0.44</v>
      </c>
      <c r="H1513" s="17"/>
      <c r="I1513" s="17">
        <v>1</v>
      </c>
      <c r="J1513" s="17">
        <v>27</v>
      </c>
      <c r="K1513" s="17">
        <v>6</v>
      </c>
      <c r="L1513" s="17"/>
      <c r="M1513" s="17">
        <v>1</v>
      </c>
      <c r="N1513" s="17">
        <v>1</v>
      </c>
      <c r="O1513" s="17">
        <v>1</v>
      </c>
      <c r="P1513" s="17">
        <v>1</v>
      </c>
      <c r="Q1513" s="17">
        <v>1</v>
      </c>
      <c r="R1513" s="17">
        <v>1</v>
      </c>
      <c r="S1513" s="17"/>
      <c r="T1513" s="17">
        <v>73</v>
      </c>
      <c r="U1513" s="17">
        <v>24</v>
      </c>
      <c r="V1513" s="17">
        <v>1</v>
      </c>
      <c r="W1513" s="17">
        <v>1</v>
      </c>
    </row>
    <row r="1514" spans="2:23">
      <c r="B1514" t="s">
        <v>4917</v>
      </c>
      <c r="C1514" s="18" t="s">
        <v>4916</v>
      </c>
      <c r="D1514" s="17">
        <v>76</v>
      </c>
      <c r="E1514" s="17">
        <v>1.06</v>
      </c>
      <c r="F1514" s="17">
        <v>14420000</v>
      </c>
      <c r="G1514" s="17">
        <v>0.22999999999999998</v>
      </c>
      <c r="H1514" s="17"/>
      <c r="I1514" s="17">
        <v>5</v>
      </c>
      <c r="J1514" s="17">
        <v>26</v>
      </c>
      <c r="K1514" s="17">
        <v>4</v>
      </c>
      <c r="L1514" s="17"/>
      <c r="M1514" s="17">
        <v>14</v>
      </c>
      <c r="N1514" s="17">
        <v>33</v>
      </c>
      <c r="O1514" s="17">
        <v>54</v>
      </c>
      <c r="P1514" s="17">
        <v>1</v>
      </c>
      <c r="Q1514" s="17">
        <v>1</v>
      </c>
      <c r="R1514" s="17">
        <v>1</v>
      </c>
      <c r="S1514" s="17"/>
      <c r="T1514" s="17">
        <v>111</v>
      </c>
      <c r="U1514" s="17">
        <v>12</v>
      </c>
      <c r="V1514" s="17">
        <v>9</v>
      </c>
      <c r="W1514" s="17">
        <v>1</v>
      </c>
    </row>
    <row r="1515" spans="2:23">
      <c r="B1515" t="s">
        <v>4921</v>
      </c>
      <c r="C1515" s="18" t="s">
        <v>4920</v>
      </c>
      <c r="D1515" s="17">
        <v>19</v>
      </c>
      <c r="E1515" s="17">
        <v>0.75</v>
      </c>
      <c r="F1515" s="17">
        <v>14410000</v>
      </c>
      <c r="G1515" s="17">
        <v>0.42</v>
      </c>
      <c r="H1515" s="17"/>
      <c r="I1515" s="17">
        <v>2</v>
      </c>
      <c r="J1515" s="17">
        <v>8</v>
      </c>
      <c r="K1515" s="17">
        <v>1</v>
      </c>
      <c r="L1515" s="17"/>
      <c r="M1515" s="17">
        <v>6</v>
      </c>
      <c r="N1515" s="17">
        <v>18</v>
      </c>
      <c r="O1515" s="17">
        <v>2</v>
      </c>
      <c r="P1515" s="17">
        <v>2</v>
      </c>
      <c r="Q1515" s="17">
        <v>1</v>
      </c>
      <c r="R1515" s="17">
        <v>2</v>
      </c>
      <c r="S1515" s="17"/>
      <c r="T1515" s="17">
        <v>86</v>
      </c>
      <c r="U1515" s="17">
        <v>16</v>
      </c>
      <c r="V1515" s="17">
        <v>8</v>
      </c>
      <c r="W1515" s="17">
        <v>1</v>
      </c>
    </row>
    <row r="1516" spans="2:23">
      <c r="B1516" t="s">
        <v>4925</v>
      </c>
      <c r="C1516" s="18" t="s">
        <v>4924</v>
      </c>
      <c r="D1516" s="17">
        <v>15</v>
      </c>
      <c r="E1516" s="17">
        <v>0.95</v>
      </c>
      <c r="F1516" s="17">
        <v>14410000</v>
      </c>
      <c r="G1516" s="17">
        <v>0.57999999999999996</v>
      </c>
      <c r="H1516" s="17"/>
      <c r="I1516" s="17">
        <v>4</v>
      </c>
      <c r="J1516" s="17">
        <v>26</v>
      </c>
      <c r="K1516" s="17">
        <v>4</v>
      </c>
      <c r="L1516" s="17"/>
      <c r="M1516" s="17">
        <v>13</v>
      </c>
      <c r="N1516" s="17">
        <v>31</v>
      </c>
      <c r="O1516" s="17">
        <v>62</v>
      </c>
      <c r="P1516" s="17">
        <v>1</v>
      </c>
      <c r="Q1516" s="17">
        <v>1</v>
      </c>
      <c r="R1516" s="17">
        <v>1</v>
      </c>
      <c r="S1516" s="17"/>
      <c r="T1516" s="17">
        <v>17</v>
      </c>
      <c r="U1516" s="17">
        <v>12</v>
      </c>
      <c r="V1516" s="17">
        <v>17</v>
      </c>
      <c r="W1516" s="17">
        <v>1</v>
      </c>
    </row>
    <row r="1517" spans="2:23">
      <c r="B1517" t="s">
        <v>4927</v>
      </c>
      <c r="C1517" s="18" t="s">
        <v>4926</v>
      </c>
      <c r="D1517" s="17">
        <v>77</v>
      </c>
      <c r="E1517" s="17">
        <v>0.6</v>
      </c>
      <c r="F1517" s="17">
        <v>14400000</v>
      </c>
      <c r="G1517" s="17">
        <v>0.36</v>
      </c>
      <c r="H1517" s="17"/>
      <c r="I1517" s="17">
        <v>1</v>
      </c>
      <c r="J1517" s="17">
        <v>29</v>
      </c>
      <c r="K1517" s="17">
        <v>1</v>
      </c>
      <c r="L1517" s="17"/>
      <c r="M1517" s="17">
        <v>1</v>
      </c>
      <c r="N1517" s="17">
        <v>2</v>
      </c>
      <c r="O1517" s="17">
        <v>1</v>
      </c>
      <c r="P1517" s="17">
        <v>1</v>
      </c>
      <c r="Q1517" s="17">
        <v>1</v>
      </c>
      <c r="R1517" s="17">
        <v>1</v>
      </c>
      <c r="S1517" s="17"/>
      <c r="T1517" s="17">
        <v>112</v>
      </c>
      <c r="U1517" s="17">
        <v>25</v>
      </c>
      <c r="V1517" s="17">
        <v>1</v>
      </c>
      <c r="W1517" s="17">
        <v>1</v>
      </c>
    </row>
    <row r="1518" spans="2:23">
      <c r="B1518" t="s">
        <v>4931</v>
      </c>
      <c r="C1518" s="18" t="s">
        <v>4930</v>
      </c>
      <c r="D1518" s="17">
        <v>15</v>
      </c>
      <c r="E1518" s="17">
        <v>0.95</v>
      </c>
      <c r="F1518" s="17">
        <v>14370000</v>
      </c>
      <c r="G1518" s="17">
        <v>0.1</v>
      </c>
      <c r="H1518" s="17"/>
      <c r="I1518" s="17">
        <v>1</v>
      </c>
      <c r="J1518" s="17">
        <v>1</v>
      </c>
      <c r="K1518" s="17">
        <v>1</v>
      </c>
      <c r="L1518" s="17"/>
      <c r="M1518" s="17">
        <v>5</v>
      </c>
      <c r="N1518" s="17">
        <v>7</v>
      </c>
      <c r="O1518" s="17">
        <v>1</v>
      </c>
      <c r="P1518" s="17">
        <v>2</v>
      </c>
      <c r="Q1518" s="17">
        <v>1</v>
      </c>
      <c r="R1518" s="17">
        <v>1</v>
      </c>
      <c r="S1518" s="17"/>
      <c r="T1518" s="17">
        <v>10</v>
      </c>
      <c r="U1518" s="17">
        <v>2</v>
      </c>
      <c r="V1518" s="17">
        <v>1</v>
      </c>
      <c r="W1518" s="17">
        <v>1</v>
      </c>
    </row>
    <row r="1519" spans="2:23">
      <c r="B1519" t="s">
        <v>4934</v>
      </c>
      <c r="C1519" s="18" t="s">
        <v>4933</v>
      </c>
      <c r="D1519" s="17">
        <v>19</v>
      </c>
      <c r="E1519" s="17">
        <v>0.75</v>
      </c>
      <c r="F1519" s="17">
        <v>14280000</v>
      </c>
      <c r="G1519" s="17">
        <v>0.16</v>
      </c>
      <c r="H1519" s="17"/>
      <c r="I1519" s="17">
        <v>3</v>
      </c>
      <c r="J1519" s="17">
        <v>13</v>
      </c>
      <c r="K1519" s="17">
        <v>4</v>
      </c>
      <c r="L1519" s="17"/>
      <c r="M1519" s="17">
        <v>16</v>
      </c>
      <c r="N1519" s="17">
        <v>16</v>
      </c>
      <c r="O1519" s="17">
        <v>39</v>
      </c>
      <c r="P1519" s="17">
        <v>1</v>
      </c>
      <c r="Q1519" s="17">
        <v>1</v>
      </c>
      <c r="R1519" s="17">
        <v>2</v>
      </c>
      <c r="S1519" s="17"/>
      <c r="T1519" s="17">
        <v>42</v>
      </c>
      <c r="U1519" s="17">
        <v>16</v>
      </c>
      <c r="V1519" s="17">
        <v>4</v>
      </c>
      <c r="W1519" s="17">
        <v>1</v>
      </c>
    </row>
    <row r="1520" spans="2:23">
      <c r="B1520" t="s">
        <v>4937</v>
      </c>
      <c r="C1520" s="18" t="s">
        <v>4936</v>
      </c>
      <c r="D1520" s="17">
        <v>8</v>
      </c>
      <c r="E1520" s="17">
        <v>0.48</v>
      </c>
      <c r="F1520" s="17">
        <v>14250000</v>
      </c>
      <c r="G1520" s="17">
        <v>0.18</v>
      </c>
      <c r="H1520" s="17"/>
      <c r="I1520" s="17">
        <v>1</v>
      </c>
      <c r="J1520" s="17">
        <v>9</v>
      </c>
      <c r="K1520" s="17">
        <v>6</v>
      </c>
      <c r="L1520" s="17"/>
      <c r="M1520" s="17">
        <v>1</v>
      </c>
      <c r="N1520" s="17">
        <v>2</v>
      </c>
      <c r="O1520" s="17">
        <v>1</v>
      </c>
      <c r="P1520" s="17">
        <v>1</v>
      </c>
      <c r="Q1520" s="17">
        <v>1</v>
      </c>
      <c r="R1520" s="17">
        <v>1</v>
      </c>
      <c r="S1520" s="17"/>
      <c r="T1520" s="17">
        <v>14</v>
      </c>
      <c r="U1520" s="17">
        <v>8</v>
      </c>
      <c r="V1520" s="17">
        <v>7</v>
      </c>
      <c r="W1520" s="17">
        <v>1</v>
      </c>
    </row>
    <row r="1521" spans="2:23">
      <c r="B1521" t="s">
        <v>4940</v>
      </c>
      <c r="C1521" s="18" t="s">
        <v>4939</v>
      </c>
      <c r="D1521" s="17">
        <v>18</v>
      </c>
      <c r="E1521" s="17">
        <v>0.70000000000000007</v>
      </c>
      <c r="F1521" s="17">
        <v>14240000</v>
      </c>
      <c r="G1521" s="17">
        <v>0.38999999999999996</v>
      </c>
      <c r="H1521" s="17"/>
      <c r="I1521" s="17">
        <v>1</v>
      </c>
      <c r="J1521" s="17">
        <v>5</v>
      </c>
      <c r="K1521" s="17">
        <v>1</v>
      </c>
      <c r="L1521" s="17"/>
      <c r="M1521" s="17">
        <v>8</v>
      </c>
      <c r="N1521" s="17">
        <v>10</v>
      </c>
      <c r="O1521" s="17">
        <v>1</v>
      </c>
      <c r="P1521" s="17">
        <v>1</v>
      </c>
      <c r="Q1521" s="17">
        <v>2</v>
      </c>
      <c r="R1521" s="17">
        <v>2</v>
      </c>
      <c r="S1521" s="17"/>
      <c r="T1521" s="17">
        <v>1</v>
      </c>
      <c r="U1521" s="17">
        <v>7</v>
      </c>
      <c r="V1521" s="17">
        <v>7</v>
      </c>
      <c r="W1521" s="17">
        <v>1</v>
      </c>
    </row>
    <row r="1522" spans="2:23">
      <c r="B1522" t="s">
        <v>4943</v>
      </c>
      <c r="C1522" s="18" t="s">
        <v>4942</v>
      </c>
      <c r="D1522" s="17">
        <v>20</v>
      </c>
      <c r="E1522" s="17">
        <v>0.89</v>
      </c>
      <c r="F1522" s="17">
        <v>14220000</v>
      </c>
      <c r="G1522" s="17">
        <v>0.12</v>
      </c>
      <c r="H1522" s="17"/>
      <c r="I1522" s="17">
        <v>4</v>
      </c>
      <c r="J1522" s="17">
        <v>1</v>
      </c>
      <c r="K1522" s="17">
        <v>1</v>
      </c>
      <c r="L1522" s="17"/>
      <c r="M1522" s="17">
        <v>12</v>
      </c>
      <c r="N1522" s="17">
        <v>29</v>
      </c>
      <c r="O1522" s="17">
        <v>23</v>
      </c>
      <c r="P1522" s="17">
        <v>1</v>
      </c>
      <c r="Q1522" s="17">
        <v>1</v>
      </c>
      <c r="R1522" s="17">
        <v>2</v>
      </c>
      <c r="S1522" s="17"/>
      <c r="T1522" s="17">
        <v>1</v>
      </c>
      <c r="U1522" s="17">
        <v>6</v>
      </c>
      <c r="V1522" s="17">
        <v>5</v>
      </c>
      <c r="W1522" s="17">
        <v>1</v>
      </c>
    </row>
    <row r="1523" spans="2:23">
      <c r="B1523" t="s">
        <v>4946</v>
      </c>
      <c r="C1523" s="18" t="s">
        <v>4945</v>
      </c>
      <c r="D1523" s="17">
        <v>28</v>
      </c>
      <c r="E1523" s="17">
        <v>0.65</v>
      </c>
      <c r="F1523" s="17">
        <v>14120000</v>
      </c>
      <c r="G1523" s="17">
        <v>0.44999999999999996</v>
      </c>
      <c r="H1523" s="17"/>
      <c r="I1523" s="17">
        <v>1</v>
      </c>
      <c r="J1523" s="17">
        <v>1</v>
      </c>
      <c r="K1523" s="17">
        <v>7</v>
      </c>
      <c r="L1523" s="17"/>
      <c r="M1523" s="17">
        <v>1</v>
      </c>
      <c r="N1523" s="17">
        <v>2</v>
      </c>
      <c r="O1523" s="17">
        <v>1</v>
      </c>
      <c r="P1523" s="17">
        <v>1</v>
      </c>
      <c r="Q1523" s="17">
        <v>1</v>
      </c>
      <c r="R1523" s="17">
        <v>1</v>
      </c>
      <c r="S1523" s="17"/>
      <c r="T1523" s="17">
        <v>4</v>
      </c>
      <c r="U1523" s="17">
        <v>2</v>
      </c>
      <c r="V1523" s="17">
        <v>1</v>
      </c>
      <c r="W1523" s="17">
        <v>1</v>
      </c>
    </row>
    <row r="1524" spans="2:23">
      <c r="B1524" t="s">
        <v>4950</v>
      </c>
      <c r="C1524" s="18" t="s">
        <v>4949</v>
      </c>
      <c r="D1524" s="17">
        <v>15</v>
      </c>
      <c r="E1524" s="17">
        <v>0.95</v>
      </c>
      <c r="F1524" s="17">
        <v>13870000</v>
      </c>
      <c r="G1524" s="17">
        <v>0.97</v>
      </c>
      <c r="H1524" s="17"/>
      <c r="I1524" s="17">
        <v>1</v>
      </c>
      <c r="J1524" s="17">
        <v>1</v>
      </c>
      <c r="K1524" s="17">
        <v>6</v>
      </c>
      <c r="L1524" s="17"/>
      <c r="M1524" s="17">
        <v>1</v>
      </c>
      <c r="N1524" s="17">
        <v>2</v>
      </c>
      <c r="O1524" s="17">
        <v>1</v>
      </c>
      <c r="P1524" s="17">
        <v>1</v>
      </c>
      <c r="Q1524" s="17">
        <v>2</v>
      </c>
      <c r="R1524" s="17">
        <v>1</v>
      </c>
      <c r="S1524" s="17"/>
      <c r="T1524" s="17">
        <v>4</v>
      </c>
      <c r="U1524" s="17">
        <v>2</v>
      </c>
      <c r="V1524" s="17">
        <v>1</v>
      </c>
      <c r="W1524" s="17">
        <v>1</v>
      </c>
    </row>
    <row r="1525" spans="2:23">
      <c r="B1525" t="s">
        <v>4953</v>
      </c>
      <c r="C1525" s="18" t="s">
        <v>4952</v>
      </c>
      <c r="D1525" s="17">
        <v>2</v>
      </c>
      <c r="E1525" s="17">
        <v>0.35000000000000003</v>
      </c>
      <c r="F1525" s="17">
        <v>13820000</v>
      </c>
      <c r="G1525" s="17">
        <v>0.26</v>
      </c>
      <c r="H1525" s="17"/>
      <c r="I1525" s="17">
        <v>1</v>
      </c>
      <c r="J1525" s="17">
        <v>13</v>
      </c>
      <c r="K1525" s="17">
        <v>1</v>
      </c>
      <c r="L1525" s="17"/>
      <c r="M1525" s="17">
        <v>5</v>
      </c>
      <c r="N1525" s="17">
        <v>13</v>
      </c>
      <c r="O1525" s="17">
        <v>1</v>
      </c>
      <c r="P1525" s="17">
        <v>1</v>
      </c>
      <c r="Q1525" s="17">
        <v>1</v>
      </c>
      <c r="R1525" s="17">
        <v>1</v>
      </c>
      <c r="S1525" s="17"/>
      <c r="T1525" s="17">
        <v>3</v>
      </c>
      <c r="U1525" s="17">
        <v>5</v>
      </c>
      <c r="V1525" s="17">
        <v>4</v>
      </c>
      <c r="W1525" s="17">
        <v>1</v>
      </c>
    </row>
    <row r="1526" spans="2:23">
      <c r="B1526" t="s">
        <v>4956</v>
      </c>
      <c r="C1526" s="18" t="s">
        <v>4955</v>
      </c>
      <c r="D1526" s="17">
        <v>23</v>
      </c>
      <c r="E1526" s="17">
        <v>1.6199999999999999</v>
      </c>
      <c r="F1526" s="17">
        <v>13780000</v>
      </c>
      <c r="G1526" s="17">
        <v>0.33</v>
      </c>
      <c r="H1526" s="17"/>
      <c r="I1526" s="17">
        <v>1</v>
      </c>
      <c r="J1526" s="17">
        <v>12</v>
      </c>
      <c r="K1526" s="17">
        <v>1</v>
      </c>
      <c r="L1526" s="17"/>
      <c r="M1526" s="17">
        <v>1</v>
      </c>
      <c r="N1526" s="17">
        <v>1</v>
      </c>
      <c r="O1526" s="17">
        <v>1</v>
      </c>
      <c r="P1526" s="17">
        <v>1</v>
      </c>
      <c r="Q1526" s="17">
        <v>1</v>
      </c>
      <c r="R1526" s="17">
        <v>1</v>
      </c>
      <c r="S1526" s="17"/>
      <c r="T1526" s="17">
        <v>113</v>
      </c>
      <c r="U1526" s="17">
        <v>8</v>
      </c>
      <c r="V1526" s="17">
        <v>11</v>
      </c>
      <c r="W1526" s="17">
        <v>1</v>
      </c>
    </row>
    <row r="1527" spans="2:23">
      <c r="B1527" t="s">
        <v>4959</v>
      </c>
      <c r="C1527" s="18" t="s">
        <v>4958</v>
      </c>
      <c r="D1527" s="17">
        <v>18</v>
      </c>
      <c r="E1527" s="17">
        <v>0.85000000000000009</v>
      </c>
      <c r="F1527" s="17">
        <v>13740000</v>
      </c>
      <c r="G1527" s="17">
        <v>0.6</v>
      </c>
      <c r="H1527" s="17"/>
      <c r="I1527" s="17">
        <v>1</v>
      </c>
      <c r="J1527" s="17">
        <v>5</v>
      </c>
      <c r="K1527" s="17">
        <v>1</v>
      </c>
      <c r="L1527" s="17"/>
      <c r="M1527" s="17">
        <v>5</v>
      </c>
      <c r="N1527" s="17">
        <v>15</v>
      </c>
      <c r="O1527" s="17">
        <v>8</v>
      </c>
      <c r="P1527" s="17">
        <v>1</v>
      </c>
      <c r="Q1527" s="17">
        <v>1</v>
      </c>
      <c r="R1527" s="17">
        <v>2</v>
      </c>
      <c r="S1527" s="17"/>
      <c r="T1527" s="17">
        <v>13</v>
      </c>
      <c r="U1527" s="17">
        <v>10</v>
      </c>
      <c r="V1527" s="17">
        <v>8</v>
      </c>
      <c r="W1527" s="17">
        <v>1</v>
      </c>
    </row>
    <row r="1528" spans="2:23">
      <c r="B1528" t="s">
        <v>4962</v>
      </c>
      <c r="C1528" s="18" t="s">
        <v>4961</v>
      </c>
      <c r="D1528" s="17">
        <v>15</v>
      </c>
      <c r="E1528" s="17">
        <v>0.95</v>
      </c>
      <c r="F1528" s="17">
        <v>13720000</v>
      </c>
      <c r="G1528" s="17">
        <v>0.08</v>
      </c>
      <c r="H1528" s="17"/>
      <c r="I1528" s="17">
        <v>1</v>
      </c>
      <c r="J1528" s="17">
        <v>1</v>
      </c>
      <c r="K1528" s="17">
        <v>1</v>
      </c>
      <c r="L1528" s="17"/>
      <c r="M1528" s="17">
        <v>1</v>
      </c>
      <c r="N1528" s="17">
        <v>4</v>
      </c>
      <c r="O1528" s="17">
        <v>1</v>
      </c>
      <c r="P1528" s="17">
        <v>2</v>
      </c>
      <c r="Q1528" s="17">
        <v>1</v>
      </c>
      <c r="R1528" s="17">
        <v>1</v>
      </c>
      <c r="S1528" s="17"/>
      <c r="T1528" s="17">
        <v>1</v>
      </c>
      <c r="U1528" s="17">
        <v>1</v>
      </c>
      <c r="V1528" s="17">
        <v>1</v>
      </c>
      <c r="W1528" s="17">
        <v>1</v>
      </c>
    </row>
    <row r="1529" spans="2:23">
      <c r="B1529" t="s">
        <v>4966</v>
      </c>
      <c r="C1529" s="18" t="s">
        <v>4965</v>
      </c>
      <c r="D1529" s="17">
        <v>5</v>
      </c>
      <c r="E1529" s="17">
        <v>0.84</v>
      </c>
      <c r="F1529" s="17">
        <v>13670000</v>
      </c>
      <c r="G1529" s="17">
        <v>0.31</v>
      </c>
      <c r="H1529" s="17"/>
      <c r="I1529" s="17">
        <v>5</v>
      </c>
      <c r="J1529" s="17">
        <v>13</v>
      </c>
      <c r="K1529" s="17">
        <v>4</v>
      </c>
      <c r="L1529" s="17"/>
      <c r="M1529" s="17">
        <v>14</v>
      </c>
      <c r="N1529" s="17">
        <v>33</v>
      </c>
      <c r="O1529" s="17">
        <v>34</v>
      </c>
      <c r="P1529" s="17">
        <v>1</v>
      </c>
      <c r="Q1529" s="17">
        <v>1</v>
      </c>
      <c r="R1529" s="17">
        <v>1</v>
      </c>
      <c r="S1529" s="17"/>
      <c r="T1529" s="17">
        <v>56</v>
      </c>
      <c r="U1529" s="17">
        <v>5</v>
      </c>
      <c r="V1529" s="17">
        <v>4</v>
      </c>
      <c r="W1529" s="17">
        <v>1</v>
      </c>
    </row>
    <row r="1530" spans="2:23">
      <c r="B1530" t="s">
        <v>4969</v>
      </c>
      <c r="C1530" s="18" t="s">
        <v>4968</v>
      </c>
      <c r="D1530" s="17">
        <v>21</v>
      </c>
      <c r="E1530" s="17">
        <v>0.65</v>
      </c>
      <c r="F1530" s="17">
        <v>13670000</v>
      </c>
      <c r="G1530" s="17">
        <v>0.2</v>
      </c>
      <c r="H1530" s="17"/>
      <c r="I1530" s="17">
        <v>1</v>
      </c>
      <c r="J1530" s="17">
        <v>28</v>
      </c>
      <c r="K1530" s="17">
        <v>1</v>
      </c>
      <c r="L1530" s="17"/>
      <c r="M1530" s="17">
        <v>1</v>
      </c>
      <c r="N1530" s="17">
        <v>2</v>
      </c>
      <c r="O1530" s="17">
        <v>1</v>
      </c>
      <c r="P1530" s="17">
        <v>1</v>
      </c>
      <c r="Q1530" s="17">
        <v>1</v>
      </c>
      <c r="R1530" s="17">
        <v>1</v>
      </c>
      <c r="S1530" s="17"/>
      <c r="T1530" s="17">
        <v>114</v>
      </c>
      <c r="U1530" s="17">
        <v>12</v>
      </c>
      <c r="V1530" s="17">
        <v>9</v>
      </c>
      <c r="W1530" s="17">
        <v>1</v>
      </c>
    </row>
    <row r="1531" spans="2:23">
      <c r="B1531" t="s">
        <v>4971</v>
      </c>
      <c r="C1531" s="18" t="s">
        <v>4970</v>
      </c>
      <c r="D1531" s="17">
        <v>46</v>
      </c>
      <c r="E1531" s="17">
        <v>0.2</v>
      </c>
      <c r="F1531" s="17">
        <v>13670000</v>
      </c>
      <c r="G1531" s="17">
        <v>0.33</v>
      </c>
      <c r="H1531" s="17"/>
      <c r="I1531" s="17">
        <v>1</v>
      </c>
      <c r="J1531" s="17">
        <v>1</v>
      </c>
      <c r="K1531" s="17">
        <v>6</v>
      </c>
      <c r="L1531" s="17"/>
      <c r="M1531" s="17">
        <v>1</v>
      </c>
      <c r="N1531" s="17">
        <v>1</v>
      </c>
      <c r="O1531" s="17">
        <v>1</v>
      </c>
      <c r="P1531" s="17">
        <v>1</v>
      </c>
      <c r="Q1531" s="17">
        <v>1</v>
      </c>
      <c r="R1531" s="17">
        <v>1</v>
      </c>
      <c r="S1531" s="17"/>
      <c r="T1531" s="17">
        <v>115</v>
      </c>
      <c r="U1531" s="17">
        <v>2</v>
      </c>
      <c r="V1531" s="17">
        <v>1</v>
      </c>
      <c r="W1531" s="17">
        <v>1</v>
      </c>
    </row>
    <row r="1532" spans="2:23">
      <c r="B1532" t="s">
        <v>4974</v>
      </c>
      <c r="C1532" s="18" t="s">
        <v>4973</v>
      </c>
      <c r="D1532" s="17">
        <v>4</v>
      </c>
      <c r="E1532" s="17">
        <v>0.63</v>
      </c>
      <c r="F1532" s="17">
        <v>13660000</v>
      </c>
      <c r="G1532" s="17">
        <v>0.33</v>
      </c>
      <c r="H1532" s="17"/>
      <c r="I1532" s="17">
        <v>1</v>
      </c>
      <c r="J1532" s="17">
        <v>13</v>
      </c>
      <c r="K1532" s="17">
        <v>1</v>
      </c>
      <c r="L1532" s="17"/>
      <c r="M1532" s="17">
        <v>5</v>
      </c>
      <c r="N1532" s="17">
        <v>17</v>
      </c>
      <c r="O1532" s="17">
        <v>47</v>
      </c>
      <c r="P1532" s="17">
        <v>1</v>
      </c>
      <c r="Q1532" s="17">
        <v>1</v>
      </c>
      <c r="R1532" s="17">
        <v>1</v>
      </c>
      <c r="S1532" s="17"/>
      <c r="T1532" s="17">
        <v>15</v>
      </c>
      <c r="U1532" s="17">
        <v>5</v>
      </c>
      <c r="V1532" s="17">
        <v>2</v>
      </c>
      <c r="W1532" s="17">
        <v>1</v>
      </c>
    </row>
    <row r="1533" spans="2:23">
      <c r="B1533" t="s">
        <v>4977</v>
      </c>
      <c r="C1533" s="18" t="s">
        <v>4976</v>
      </c>
      <c r="D1533" s="17">
        <v>15</v>
      </c>
      <c r="E1533" s="17">
        <v>1.1499999999999999</v>
      </c>
      <c r="F1533" s="17">
        <v>13620000</v>
      </c>
      <c r="G1533" s="17">
        <v>0.31</v>
      </c>
      <c r="H1533" s="17"/>
      <c r="I1533" s="17">
        <v>1</v>
      </c>
      <c r="J1533" s="17">
        <v>1</v>
      </c>
      <c r="K1533" s="17">
        <v>4</v>
      </c>
      <c r="L1533" s="17"/>
      <c r="M1533" s="17">
        <v>5</v>
      </c>
      <c r="N1533" s="17">
        <v>22</v>
      </c>
      <c r="O1533" s="17">
        <v>12</v>
      </c>
      <c r="P1533" s="17">
        <v>1</v>
      </c>
      <c r="Q1533" s="17">
        <v>2</v>
      </c>
      <c r="R1533" s="17">
        <v>1</v>
      </c>
      <c r="S1533" s="17"/>
      <c r="T1533" s="17">
        <v>15</v>
      </c>
      <c r="U1533" s="17">
        <v>2</v>
      </c>
      <c r="V1533" s="17">
        <v>1</v>
      </c>
      <c r="W1533" s="17">
        <v>1</v>
      </c>
    </row>
    <row r="1534" spans="2:23">
      <c r="B1534" t="s">
        <v>4980</v>
      </c>
      <c r="C1534" s="18" t="s">
        <v>4979</v>
      </c>
      <c r="D1534" s="17">
        <v>61</v>
      </c>
      <c r="E1534" s="17">
        <v>0.44999999999999996</v>
      </c>
      <c r="F1534" s="17">
        <v>13570000</v>
      </c>
      <c r="G1534" s="17">
        <v>0.25</v>
      </c>
      <c r="H1534" s="17"/>
      <c r="I1534" s="17">
        <v>1</v>
      </c>
      <c r="J1534" s="17">
        <v>13</v>
      </c>
      <c r="K1534" s="17">
        <v>3</v>
      </c>
      <c r="L1534" s="17"/>
      <c r="M1534" s="17">
        <v>1</v>
      </c>
      <c r="N1534" s="17">
        <v>2</v>
      </c>
      <c r="O1534" s="17">
        <v>1</v>
      </c>
      <c r="P1534" s="17">
        <v>1</v>
      </c>
      <c r="Q1534" s="17">
        <v>1</v>
      </c>
      <c r="R1534" s="17">
        <v>1</v>
      </c>
      <c r="S1534" s="17"/>
      <c r="T1534" s="17">
        <v>3</v>
      </c>
      <c r="U1534" s="17">
        <v>22</v>
      </c>
      <c r="V1534" s="17">
        <v>4</v>
      </c>
      <c r="W1534" s="17">
        <v>1</v>
      </c>
    </row>
    <row r="1535" spans="2:23">
      <c r="B1535" t="s">
        <v>4983</v>
      </c>
      <c r="C1535" s="18" t="s">
        <v>4982</v>
      </c>
      <c r="D1535" s="17">
        <v>5</v>
      </c>
      <c r="E1535" s="17">
        <v>0.70000000000000007</v>
      </c>
      <c r="F1535" s="17">
        <v>13560000</v>
      </c>
      <c r="G1535" s="17">
        <v>0.11</v>
      </c>
      <c r="H1535" s="17"/>
      <c r="I1535" s="17">
        <v>1</v>
      </c>
      <c r="J1535" s="17">
        <v>8</v>
      </c>
      <c r="K1535" s="17">
        <v>3</v>
      </c>
      <c r="L1535" s="17"/>
      <c r="M1535" s="17">
        <v>1</v>
      </c>
      <c r="N1535" s="17">
        <v>2</v>
      </c>
      <c r="O1535" s="17">
        <v>1</v>
      </c>
      <c r="P1535" s="17">
        <v>1</v>
      </c>
      <c r="Q1535" s="17">
        <v>1</v>
      </c>
      <c r="R1535" s="17">
        <v>1</v>
      </c>
      <c r="S1535" s="17"/>
      <c r="T1535" s="17">
        <v>3</v>
      </c>
      <c r="U1535" s="17">
        <v>2</v>
      </c>
      <c r="V1535" s="17">
        <v>2</v>
      </c>
      <c r="W1535" s="17">
        <v>1</v>
      </c>
    </row>
    <row r="1536" spans="2:23">
      <c r="B1536" t="s">
        <v>4986</v>
      </c>
      <c r="C1536" s="18" t="s">
        <v>4985</v>
      </c>
      <c r="D1536" s="17">
        <v>12</v>
      </c>
      <c r="E1536" s="17">
        <v>1.91</v>
      </c>
      <c r="F1536" s="17">
        <v>13560000</v>
      </c>
      <c r="G1536" s="17">
        <v>0.41000000000000003</v>
      </c>
      <c r="H1536" s="17"/>
      <c r="I1536" s="17">
        <v>2</v>
      </c>
      <c r="J1536" s="17">
        <v>11</v>
      </c>
      <c r="K1536" s="17">
        <v>1</v>
      </c>
      <c r="L1536" s="17"/>
      <c r="M1536" s="17">
        <v>10</v>
      </c>
      <c r="N1536" s="17">
        <v>16</v>
      </c>
      <c r="O1536" s="17">
        <v>2</v>
      </c>
      <c r="P1536" s="17">
        <v>1</v>
      </c>
      <c r="Q1536" s="17">
        <v>1</v>
      </c>
      <c r="R1536" s="17">
        <v>1</v>
      </c>
      <c r="S1536" s="17"/>
      <c r="T1536" s="17">
        <v>16</v>
      </c>
      <c r="U1536" s="17">
        <v>12</v>
      </c>
      <c r="V1536" s="17">
        <v>9</v>
      </c>
      <c r="W1536" s="17">
        <v>2</v>
      </c>
    </row>
    <row r="1537" spans="2:23">
      <c r="B1537" t="s">
        <v>4988</v>
      </c>
      <c r="C1537" s="18" t="s">
        <v>4987</v>
      </c>
      <c r="D1537" s="17">
        <v>61</v>
      </c>
      <c r="E1537" s="17">
        <v>0.35000000000000003</v>
      </c>
      <c r="F1537" s="17">
        <v>13540000</v>
      </c>
      <c r="G1537" s="17">
        <v>0.37</v>
      </c>
      <c r="H1537" s="17"/>
      <c r="I1537" s="17">
        <v>1</v>
      </c>
      <c r="J1537" s="17">
        <v>4</v>
      </c>
      <c r="K1537" s="17">
        <v>1</v>
      </c>
      <c r="L1537" s="17"/>
      <c r="M1537" s="17">
        <v>1</v>
      </c>
      <c r="N1537" s="17">
        <v>1</v>
      </c>
      <c r="O1537" s="17">
        <v>4</v>
      </c>
      <c r="P1537" s="17">
        <v>1</v>
      </c>
      <c r="Q1537" s="17">
        <v>1</v>
      </c>
      <c r="R1537" s="17">
        <v>1</v>
      </c>
      <c r="S1537" s="17"/>
      <c r="T1537" s="17">
        <v>3</v>
      </c>
      <c r="U1537" s="17">
        <v>22</v>
      </c>
      <c r="V1537" s="17">
        <v>4</v>
      </c>
      <c r="W1537" s="17">
        <v>1</v>
      </c>
    </row>
    <row r="1538" spans="2:23">
      <c r="B1538" t="s">
        <v>4991</v>
      </c>
      <c r="C1538" s="18" t="s">
        <v>4990</v>
      </c>
      <c r="D1538" s="17">
        <v>2</v>
      </c>
      <c r="E1538" s="17">
        <v>0.59</v>
      </c>
      <c r="F1538" s="17">
        <v>13500000</v>
      </c>
      <c r="G1538" s="17">
        <v>0.16</v>
      </c>
      <c r="H1538" s="17"/>
      <c r="I1538" s="17">
        <v>1</v>
      </c>
      <c r="J1538" s="17">
        <v>1</v>
      </c>
      <c r="K1538" s="17">
        <v>8</v>
      </c>
      <c r="L1538" s="17"/>
      <c r="M1538" s="17">
        <v>1</v>
      </c>
      <c r="N1538" s="17">
        <v>2</v>
      </c>
      <c r="O1538" s="17">
        <v>1</v>
      </c>
      <c r="P1538" s="17">
        <v>1</v>
      </c>
      <c r="Q1538" s="17">
        <v>1</v>
      </c>
      <c r="R1538" s="17">
        <v>1</v>
      </c>
      <c r="S1538" s="17"/>
      <c r="T1538" s="17">
        <v>3</v>
      </c>
      <c r="U1538" s="17">
        <v>2</v>
      </c>
      <c r="V1538" s="17">
        <v>1</v>
      </c>
      <c r="W1538" s="17">
        <v>1</v>
      </c>
    </row>
    <row r="1539" spans="2:23">
      <c r="B1539" t="s">
        <v>4994</v>
      </c>
      <c r="C1539" s="18" t="s">
        <v>4993</v>
      </c>
      <c r="D1539" s="17">
        <v>30</v>
      </c>
      <c r="E1539" s="17">
        <v>0.45999999999999996</v>
      </c>
      <c r="F1539" s="17">
        <v>13500000</v>
      </c>
      <c r="G1539" s="17">
        <v>0.12</v>
      </c>
      <c r="H1539" s="17"/>
      <c r="I1539" s="17">
        <v>1</v>
      </c>
      <c r="J1539" s="17">
        <v>12</v>
      </c>
      <c r="K1539" s="17">
        <v>3</v>
      </c>
      <c r="L1539" s="17"/>
      <c r="M1539" s="17">
        <v>1</v>
      </c>
      <c r="N1539" s="17">
        <v>2</v>
      </c>
      <c r="O1539" s="17">
        <v>1</v>
      </c>
      <c r="P1539" s="17">
        <v>1</v>
      </c>
      <c r="Q1539" s="17">
        <v>1</v>
      </c>
      <c r="R1539" s="17">
        <v>1</v>
      </c>
      <c r="S1539" s="17"/>
      <c r="T1539" s="17">
        <v>3</v>
      </c>
      <c r="U1539" s="17">
        <v>2</v>
      </c>
      <c r="V1539" s="17">
        <v>16</v>
      </c>
      <c r="W1539" s="17">
        <v>1</v>
      </c>
    </row>
    <row r="1540" spans="2:23">
      <c r="B1540" t="s">
        <v>4996</v>
      </c>
      <c r="C1540" s="18" t="s">
        <v>4995</v>
      </c>
      <c r="D1540" s="17">
        <v>8</v>
      </c>
      <c r="E1540" s="17">
        <v>0.43</v>
      </c>
      <c r="F1540" s="17">
        <v>13270000</v>
      </c>
      <c r="G1540" s="17">
        <v>0.12</v>
      </c>
      <c r="H1540" s="17"/>
      <c r="I1540" s="17">
        <v>1</v>
      </c>
      <c r="J1540" s="17">
        <v>22</v>
      </c>
      <c r="K1540" s="17">
        <v>7</v>
      </c>
      <c r="L1540" s="17"/>
      <c r="M1540" s="17">
        <v>1</v>
      </c>
      <c r="N1540" s="17">
        <v>2</v>
      </c>
      <c r="O1540" s="17">
        <v>1</v>
      </c>
      <c r="P1540" s="17">
        <v>1</v>
      </c>
      <c r="Q1540" s="17">
        <v>1</v>
      </c>
      <c r="R1540" s="17">
        <v>1</v>
      </c>
      <c r="S1540" s="17"/>
      <c r="T1540" s="17">
        <v>14</v>
      </c>
      <c r="U1540" s="17">
        <v>5</v>
      </c>
      <c r="V1540" s="17">
        <v>7</v>
      </c>
      <c r="W1540" s="17">
        <v>1</v>
      </c>
    </row>
    <row r="1541" spans="2:23">
      <c r="B1541" t="s">
        <v>4999</v>
      </c>
      <c r="C1541" s="18" t="s">
        <v>4998</v>
      </c>
      <c r="D1541" s="17">
        <v>42</v>
      </c>
      <c r="E1541" s="17">
        <v>1.58</v>
      </c>
      <c r="F1541" s="17">
        <v>13260000</v>
      </c>
      <c r="G1541" s="17">
        <v>0.43</v>
      </c>
      <c r="H1541" s="17"/>
      <c r="I1541" s="17">
        <v>4</v>
      </c>
      <c r="J1541" s="17">
        <v>11</v>
      </c>
      <c r="K1541" s="17">
        <v>4</v>
      </c>
      <c r="L1541" s="17"/>
      <c r="M1541" s="17">
        <v>13</v>
      </c>
      <c r="N1541" s="17">
        <v>31</v>
      </c>
      <c r="O1541" s="17">
        <v>62</v>
      </c>
      <c r="P1541" s="17">
        <v>1</v>
      </c>
      <c r="Q1541" s="17">
        <v>1</v>
      </c>
      <c r="R1541" s="17">
        <v>1</v>
      </c>
      <c r="S1541" s="17"/>
      <c r="T1541" s="17">
        <v>16</v>
      </c>
      <c r="U1541" s="17">
        <v>12</v>
      </c>
      <c r="V1541" s="17">
        <v>9</v>
      </c>
      <c r="W1541" s="17">
        <v>2</v>
      </c>
    </row>
    <row r="1542" spans="2:23">
      <c r="B1542" t="s">
        <v>5002</v>
      </c>
      <c r="C1542" s="18" t="s">
        <v>5001</v>
      </c>
      <c r="D1542" s="17">
        <v>11</v>
      </c>
      <c r="E1542" s="17">
        <v>1.7500000000000002</v>
      </c>
      <c r="F1542" s="17">
        <v>13230000</v>
      </c>
      <c r="G1542" s="17">
        <v>0.43</v>
      </c>
      <c r="H1542" s="17"/>
      <c r="I1542" s="17">
        <v>1</v>
      </c>
      <c r="J1542" s="17">
        <v>5</v>
      </c>
      <c r="K1542" s="17">
        <v>2</v>
      </c>
      <c r="L1542" s="17"/>
      <c r="M1542" s="17">
        <v>8</v>
      </c>
      <c r="N1542" s="17">
        <v>10</v>
      </c>
      <c r="O1542" s="17">
        <v>1</v>
      </c>
      <c r="P1542" s="17">
        <v>1</v>
      </c>
      <c r="Q1542" s="17">
        <v>2</v>
      </c>
      <c r="R1542" s="17">
        <v>2</v>
      </c>
      <c r="S1542" s="17"/>
      <c r="T1542" s="17">
        <v>3</v>
      </c>
      <c r="U1542" s="17">
        <v>7</v>
      </c>
      <c r="V1542" s="17">
        <v>1</v>
      </c>
      <c r="W1542" s="17">
        <v>1</v>
      </c>
    </row>
    <row r="1543" spans="2:23">
      <c r="B1543" t="s">
        <v>5005</v>
      </c>
      <c r="C1543" s="18" t="s">
        <v>5004</v>
      </c>
      <c r="D1543" s="17">
        <v>11</v>
      </c>
      <c r="E1543" s="17">
        <v>0.5</v>
      </c>
      <c r="F1543" s="17">
        <v>13210000</v>
      </c>
      <c r="G1543" s="17">
        <v>0.22</v>
      </c>
      <c r="H1543" s="17"/>
      <c r="I1543" s="17">
        <v>1</v>
      </c>
      <c r="J1543" s="17">
        <v>13</v>
      </c>
      <c r="K1543" s="17">
        <v>3</v>
      </c>
      <c r="L1543" s="17"/>
      <c r="M1543" s="17">
        <v>1</v>
      </c>
      <c r="N1543" s="17">
        <v>2</v>
      </c>
      <c r="O1543" s="17">
        <v>1</v>
      </c>
      <c r="P1543" s="17">
        <v>1</v>
      </c>
      <c r="Q1543" s="17">
        <v>1</v>
      </c>
      <c r="R1543" s="17">
        <v>1</v>
      </c>
      <c r="S1543" s="17"/>
      <c r="T1543" s="17">
        <v>4</v>
      </c>
      <c r="U1543" s="17">
        <v>5</v>
      </c>
      <c r="V1543" s="17">
        <v>4</v>
      </c>
      <c r="W1543" s="17">
        <v>1</v>
      </c>
    </row>
    <row r="1544" spans="2:23">
      <c r="B1544" t="s">
        <v>5008</v>
      </c>
      <c r="C1544" s="18" t="s">
        <v>5007</v>
      </c>
      <c r="D1544" s="17">
        <v>13</v>
      </c>
      <c r="E1544" s="17">
        <v>0.32</v>
      </c>
      <c r="F1544" s="17">
        <v>13210000</v>
      </c>
      <c r="G1544" s="17">
        <v>0.22999999999999998</v>
      </c>
      <c r="H1544" s="17"/>
      <c r="I1544" s="17">
        <v>1</v>
      </c>
      <c r="J1544" s="17">
        <v>19</v>
      </c>
      <c r="K1544" s="17">
        <v>1</v>
      </c>
      <c r="L1544" s="17"/>
      <c r="M1544" s="17">
        <v>1</v>
      </c>
      <c r="N1544" s="17">
        <v>2</v>
      </c>
      <c r="O1544" s="17">
        <v>1</v>
      </c>
      <c r="P1544" s="17">
        <v>1</v>
      </c>
      <c r="Q1544" s="17">
        <v>1</v>
      </c>
      <c r="R1544" s="17">
        <v>1</v>
      </c>
      <c r="S1544" s="17"/>
      <c r="T1544" s="17">
        <v>20</v>
      </c>
      <c r="U1544" s="17">
        <v>22</v>
      </c>
      <c r="V1544" s="17">
        <v>20</v>
      </c>
      <c r="W1544" s="17">
        <v>1</v>
      </c>
    </row>
    <row r="1545" spans="2:23">
      <c r="B1545" t="s">
        <v>5010</v>
      </c>
      <c r="C1545" s="18" t="s">
        <v>5009</v>
      </c>
      <c r="D1545" s="17">
        <v>30</v>
      </c>
      <c r="E1545" s="17">
        <v>0.42</v>
      </c>
      <c r="F1545" s="17">
        <v>13190000</v>
      </c>
      <c r="G1545" s="17">
        <v>0.12</v>
      </c>
      <c r="H1545" s="17"/>
      <c r="I1545" s="17">
        <v>1</v>
      </c>
      <c r="J1545" s="17">
        <v>12</v>
      </c>
      <c r="K1545" s="17">
        <v>2</v>
      </c>
      <c r="L1545" s="17"/>
      <c r="M1545" s="17">
        <v>1</v>
      </c>
      <c r="N1545" s="17">
        <v>2</v>
      </c>
      <c r="O1545" s="17">
        <v>1</v>
      </c>
      <c r="P1545" s="17">
        <v>1</v>
      </c>
      <c r="Q1545" s="17">
        <v>1</v>
      </c>
      <c r="R1545" s="17">
        <v>1</v>
      </c>
      <c r="S1545" s="17"/>
      <c r="T1545" s="17">
        <v>3</v>
      </c>
      <c r="U1545" s="17">
        <v>2</v>
      </c>
      <c r="V1545" s="17">
        <v>16</v>
      </c>
      <c r="W1545" s="17">
        <v>1</v>
      </c>
    </row>
    <row r="1546" spans="2:23">
      <c r="B1546" t="s">
        <v>5013</v>
      </c>
      <c r="C1546" s="18" t="s">
        <v>5012</v>
      </c>
      <c r="D1546" s="17">
        <v>30</v>
      </c>
      <c r="E1546" s="17">
        <v>0.43</v>
      </c>
      <c r="F1546" s="17">
        <v>13140000</v>
      </c>
      <c r="G1546" s="17">
        <v>0.16999999999999998</v>
      </c>
      <c r="H1546" s="17"/>
      <c r="I1546" s="17">
        <v>1</v>
      </c>
      <c r="J1546" s="17">
        <v>12</v>
      </c>
      <c r="K1546" s="17">
        <v>4</v>
      </c>
      <c r="L1546" s="17"/>
      <c r="M1546" s="17">
        <v>1</v>
      </c>
      <c r="N1546" s="17">
        <v>2</v>
      </c>
      <c r="O1546" s="17">
        <v>1</v>
      </c>
      <c r="P1546" s="17">
        <v>1</v>
      </c>
      <c r="Q1546" s="17">
        <v>1</v>
      </c>
      <c r="R1546" s="17">
        <v>1</v>
      </c>
      <c r="S1546" s="17"/>
      <c r="T1546" s="17">
        <v>3</v>
      </c>
      <c r="U1546" s="17">
        <v>2</v>
      </c>
      <c r="V1546" s="17">
        <v>16</v>
      </c>
      <c r="W1546" s="17">
        <v>1</v>
      </c>
    </row>
    <row r="1547" spans="2:23">
      <c r="B1547" t="s">
        <v>5016</v>
      </c>
      <c r="C1547" s="18" t="s">
        <v>5015</v>
      </c>
      <c r="D1547" s="17">
        <v>36</v>
      </c>
      <c r="E1547" s="17">
        <v>0.57999999999999996</v>
      </c>
      <c r="F1547" s="17">
        <v>13100000</v>
      </c>
      <c r="G1547" s="17">
        <v>1.8499999999999999</v>
      </c>
      <c r="H1547" s="17"/>
      <c r="I1547" s="17">
        <v>1</v>
      </c>
      <c r="J1547" s="17">
        <v>13</v>
      </c>
      <c r="K1547" s="17">
        <v>7</v>
      </c>
      <c r="L1547" s="17"/>
      <c r="M1547" s="17">
        <v>1</v>
      </c>
      <c r="N1547" s="17">
        <v>2</v>
      </c>
      <c r="O1547" s="17">
        <v>1</v>
      </c>
      <c r="P1547" s="17">
        <v>1</v>
      </c>
      <c r="Q1547" s="17">
        <v>1</v>
      </c>
      <c r="R1547" s="17">
        <v>1</v>
      </c>
      <c r="S1547" s="17"/>
      <c r="T1547" s="17">
        <v>4</v>
      </c>
      <c r="U1547" s="17">
        <v>5</v>
      </c>
      <c r="V1547" s="17">
        <v>4</v>
      </c>
      <c r="W1547" s="17">
        <v>1</v>
      </c>
    </row>
    <row r="1548" spans="2:23">
      <c r="B1548" t="s">
        <v>5019</v>
      </c>
      <c r="C1548" s="18" t="s">
        <v>5018</v>
      </c>
      <c r="D1548" s="17">
        <v>42</v>
      </c>
      <c r="E1548" s="17">
        <v>0.65</v>
      </c>
      <c r="F1548" s="17">
        <v>13000000</v>
      </c>
      <c r="G1548" s="17">
        <v>0.18</v>
      </c>
      <c r="H1548" s="17"/>
      <c r="I1548" s="17">
        <v>3</v>
      </c>
      <c r="J1548" s="17">
        <v>10</v>
      </c>
      <c r="K1548" s="17">
        <v>4</v>
      </c>
      <c r="L1548" s="17"/>
      <c r="M1548" s="17">
        <v>4</v>
      </c>
      <c r="N1548" s="17">
        <v>6</v>
      </c>
      <c r="O1548" s="17">
        <v>55</v>
      </c>
      <c r="P1548" s="17">
        <v>1</v>
      </c>
      <c r="Q1548" s="17">
        <v>1</v>
      </c>
      <c r="R1548" s="17">
        <v>1</v>
      </c>
      <c r="S1548" s="17"/>
      <c r="T1548" s="17">
        <v>16</v>
      </c>
      <c r="U1548" s="17">
        <v>16</v>
      </c>
      <c r="V1548" s="17">
        <v>13</v>
      </c>
      <c r="W1548" s="17">
        <v>2</v>
      </c>
    </row>
    <row r="1549" spans="2:23">
      <c r="B1549" t="s">
        <v>5022</v>
      </c>
      <c r="C1549" s="18" t="s">
        <v>5021</v>
      </c>
      <c r="D1549" s="17">
        <v>34</v>
      </c>
      <c r="E1549" s="17">
        <v>0.91999999999999993</v>
      </c>
      <c r="F1549" s="17">
        <v>12990000</v>
      </c>
      <c r="G1549" s="17">
        <v>0.53</v>
      </c>
      <c r="H1549" s="17"/>
      <c r="I1549" s="17">
        <v>5</v>
      </c>
      <c r="J1549" s="17">
        <v>13</v>
      </c>
      <c r="K1549" s="17">
        <v>1</v>
      </c>
      <c r="L1549" s="17"/>
      <c r="M1549" s="17">
        <v>14</v>
      </c>
      <c r="N1549" s="17">
        <v>33</v>
      </c>
      <c r="O1549" s="17">
        <v>54</v>
      </c>
      <c r="P1549" s="17">
        <v>1</v>
      </c>
      <c r="Q1549" s="17">
        <v>1</v>
      </c>
      <c r="R1549" s="17">
        <v>1</v>
      </c>
      <c r="S1549" s="17"/>
      <c r="T1549" s="17">
        <v>16</v>
      </c>
      <c r="U1549" s="17">
        <v>16</v>
      </c>
      <c r="V1549" s="17">
        <v>4</v>
      </c>
      <c r="W1549" s="17">
        <v>2</v>
      </c>
    </row>
    <row r="1550" spans="2:23">
      <c r="B1550" t="s">
        <v>5025</v>
      </c>
      <c r="C1550" s="18" t="s">
        <v>5024</v>
      </c>
      <c r="D1550" s="17">
        <v>45</v>
      </c>
      <c r="E1550" s="17">
        <v>0.61</v>
      </c>
      <c r="F1550" s="17">
        <v>12940000</v>
      </c>
      <c r="G1550" s="17">
        <v>0.89</v>
      </c>
      <c r="H1550" s="17"/>
      <c r="I1550" s="17">
        <v>2</v>
      </c>
      <c r="J1550" s="17">
        <v>11</v>
      </c>
      <c r="K1550" s="17">
        <v>4</v>
      </c>
      <c r="L1550" s="17"/>
      <c r="M1550" s="17">
        <v>9</v>
      </c>
      <c r="N1550" s="17">
        <v>12</v>
      </c>
      <c r="O1550" s="17">
        <v>2</v>
      </c>
      <c r="P1550" s="17">
        <v>1</v>
      </c>
      <c r="Q1550" s="17">
        <v>1</v>
      </c>
      <c r="R1550" s="17">
        <v>1</v>
      </c>
      <c r="S1550" s="17"/>
      <c r="T1550" s="17">
        <v>16</v>
      </c>
      <c r="U1550" s="17">
        <v>12</v>
      </c>
      <c r="V1550" s="17">
        <v>9</v>
      </c>
      <c r="W1550" s="17">
        <v>2</v>
      </c>
    </row>
    <row r="1551" spans="2:23">
      <c r="B1551" t="s">
        <v>5029</v>
      </c>
      <c r="C1551" s="18" t="s">
        <v>5028</v>
      </c>
      <c r="D1551" s="17">
        <v>12</v>
      </c>
      <c r="E1551" s="17">
        <v>0.65</v>
      </c>
      <c r="F1551" s="17">
        <v>12560000</v>
      </c>
      <c r="G1551" s="17">
        <v>0.33</v>
      </c>
      <c r="H1551" s="17"/>
      <c r="I1551" s="17">
        <v>5</v>
      </c>
      <c r="J1551" s="17">
        <v>11</v>
      </c>
      <c r="K1551" s="17">
        <v>1</v>
      </c>
      <c r="L1551" s="17"/>
      <c r="M1551" s="17">
        <v>14</v>
      </c>
      <c r="N1551" s="17">
        <v>33</v>
      </c>
      <c r="O1551" s="17">
        <v>54</v>
      </c>
      <c r="P1551" s="17">
        <v>1</v>
      </c>
      <c r="Q1551" s="17">
        <v>1</v>
      </c>
      <c r="R1551" s="17">
        <v>1</v>
      </c>
      <c r="S1551" s="17"/>
      <c r="T1551" s="17">
        <v>16</v>
      </c>
      <c r="U1551" s="17">
        <v>12</v>
      </c>
      <c r="V1551" s="17">
        <v>9</v>
      </c>
      <c r="W1551" s="17">
        <v>2</v>
      </c>
    </row>
    <row r="1552" spans="2:23">
      <c r="B1552" t="s">
        <v>5032</v>
      </c>
      <c r="C1552" s="18" t="s">
        <v>5031</v>
      </c>
      <c r="D1552" s="17">
        <v>9</v>
      </c>
      <c r="E1552" s="17">
        <v>0.4</v>
      </c>
      <c r="F1552" s="17">
        <v>12480000</v>
      </c>
      <c r="G1552" s="17">
        <v>0.32</v>
      </c>
      <c r="H1552" s="17"/>
      <c r="I1552" s="17">
        <v>2</v>
      </c>
      <c r="J1552" s="17">
        <v>1</v>
      </c>
      <c r="K1552" s="17">
        <v>3</v>
      </c>
      <c r="L1552" s="17"/>
      <c r="M1552" s="17">
        <v>9</v>
      </c>
      <c r="N1552" s="17">
        <v>16</v>
      </c>
      <c r="O1552" s="17">
        <v>2</v>
      </c>
      <c r="P1552" s="17">
        <v>1</v>
      </c>
      <c r="Q1552" s="17">
        <v>1</v>
      </c>
      <c r="R1552" s="17">
        <v>1</v>
      </c>
      <c r="S1552" s="17"/>
      <c r="T1552" s="17">
        <v>11</v>
      </c>
      <c r="U1552" s="17">
        <v>9</v>
      </c>
      <c r="V1552" s="17">
        <v>2</v>
      </c>
      <c r="W1552" s="17">
        <v>1</v>
      </c>
    </row>
    <row r="1553" spans="2:23">
      <c r="B1553" t="s">
        <v>5035</v>
      </c>
      <c r="C1553" s="18" t="s">
        <v>5034</v>
      </c>
      <c r="D1553" s="17">
        <v>15</v>
      </c>
      <c r="E1553" s="17">
        <v>0.6</v>
      </c>
      <c r="F1553" s="17">
        <v>12470000</v>
      </c>
      <c r="G1553" s="17">
        <v>1.1400000000000001</v>
      </c>
      <c r="H1553" s="17"/>
      <c r="I1553" s="17">
        <v>1</v>
      </c>
      <c r="J1553" s="17">
        <v>12</v>
      </c>
      <c r="K1553" s="17">
        <v>3</v>
      </c>
      <c r="L1553" s="17"/>
      <c r="M1553" s="17">
        <v>1</v>
      </c>
      <c r="N1553" s="17">
        <v>2</v>
      </c>
      <c r="O1553" s="17">
        <v>1</v>
      </c>
      <c r="P1553" s="17">
        <v>1</v>
      </c>
      <c r="Q1553" s="17">
        <v>1</v>
      </c>
      <c r="R1553" s="17">
        <v>1</v>
      </c>
      <c r="S1553" s="17"/>
      <c r="T1553" s="17">
        <v>3</v>
      </c>
      <c r="U1553" s="17">
        <v>8</v>
      </c>
      <c r="V1553" s="17">
        <v>8</v>
      </c>
      <c r="W1553" s="17">
        <v>1</v>
      </c>
    </row>
    <row r="1554" spans="2:23">
      <c r="B1554" t="s">
        <v>5038</v>
      </c>
      <c r="C1554" s="18" t="s">
        <v>5037</v>
      </c>
      <c r="D1554" s="17">
        <v>29</v>
      </c>
      <c r="E1554" s="17">
        <v>0.85000000000000009</v>
      </c>
      <c r="F1554" s="17">
        <v>12470000</v>
      </c>
      <c r="G1554" s="17">
        <v>0.89</v>
      </c>
      <c r="H1554" s="17"/>
      <c r="I1554" s="17">
        <v>1</v>
      </c>
      <c r="J1554" s="17">
        <v>13</v>
      </c>
      <c r="K1554" s="17">
        <v>3</v>
      </c>
      <c r="L1554" s="17"/>
      <c r="M1554" s="17">
        <v>8</v>
      </c>
      <c r="N1554" s="17">
        <v>10</v>
      </c>
      <c r="O1554" s="17">
        <v>1</v>
      </c>
      <c r="P1554" s="17">
        <v>1</v>
      </c>
      <c r="Q1554" s="17">
        <v>1</v>
      </c>
      <c r="R1554" s="17">
        <v>1</v>
      </c>
      <c r="S1554" s="17"/>
      <c r="T1554" s="17">
        <v>116</v>
      </c>
      <c r="U1554" s="17">
        <v>5</v>
      </c>
      <c r="V1554" s="17">
        <v>8</v>
      </c>
      <c r="W1554" s="17">
        <v>1</v>
      </c>
    </row>
    <row r="1555" spans="2:23">
      <c r="B1555" t="s">
        <v>5040</v>
      </c>
      <c r="C1555" s="18" t="s">
        <v>5039</v>
      </c>
      <c r="D1555" s="17">
        <v>8</v>
      </c>
      <c r="E1555" s="17">
        <v>0.43</v>
      </c>
      <c r="F1555" s="17">
        <v>12450000</v>
      </c>
      <c r="G1555" s="17">
        <v>0.36</v>
      </c>
      <c r="H1555" s="17"/>
      <c r="I1555" s="17">
        <v>1</v>
      </c>
      <c r="J1555" s="17">
        <v>23</v>
      </c>
      <c r="K1555" s="17">
        <v>6</v>
      </c>
      <c r="L1555" s="17"/>
      <c r="M1555" s="17">
        <v>1</v>
      </c>
      <c r="N1555" s="17">
        <v>2</v>
      </c>
      <c r="O1555" s="17">
        <v>1</v>
      </c>
      <c r="P1555" s="17">
        <v>1</v>
      </c>
      <c r="Q1555" s="17">
        <v>1</v>
      </c>
      <c r="R1555" s="17">
        <v>1</v>
      </c>
      <c r="S1555" s="17"/>
      <c r="T1555" s="17">
        <v>14</v>
      </c>
      <c r="U1555" s="17">
        <v>7</v>
      </c>
      <c r="V1555" s="17">
        <v>7</v>
      </c>
      <c r="W1555" s="17">
        <v>1</v>
      </c>
    </row>
    <row r="1556" spans="2:23">
      <c r="B1556" t="s">
        <v>5043</v>
      </c>
      <c r="C1556" s="18" t="s">
        <v>5042</v>
      </c>
      <c r="D1556" s="17">
        <v>28</v>
      </c>
      <c r="E1556" s="17">
        <v>0.65</v>
      </c>
      <c r="F1556" s="17">
        <v>12430000</v>
      </c>
      <c r="G1556" s="17">
        <v>0.21</v>
      </c>
      <c r="H1556" s="17"/>
      <c r="I1556" s="17">
        <v>1</v>
      </c>
      <c r="J1556" s="17">
        <v>13</v>
      </c>
      <c r="K1556" s="17">
        <v>3</v>
      </c>
      <c r="L1556" s="17"/>
      <c r="M1556" s="17">
        <v>8</v>
      </c>
      <c r="N1556" s="17">
        <v>10</v>
      </c>
      <c r="O1556" s="17">
        <v>1</v>
      </c>
      <c r="P1556" s="17">
        <v>1</v>
      </c>
      <c r="Q1556" s="17">
        <v>1</v>
      </c>
      <c r="R1556" s="17">
        <v>1</v>
      </c>
      <c r="S1556" s="17"/>
      <c r="T1556" s="17">
        <v>3</v>
      </c>
      <c r="U1556" s="17">
        <v>5</v>
      </c>
      <c r="V1556" s="17">
        <v>8</v>
      </c>
      <c r="W1556" s="17">
        <v>1</v>
      </c>
    </row>
    <row r="1557" spans="2:23">
      <c r="B1557" t="s">
        <v>5046</v>
      </c>
      <c r="C1557" s="18" t="s">
        <v>5045</v>
      </c>
      <c r="D1557" s="17">
        <v>15</v>
      </c>
      <c r="E1557" s="17">
        <v>0.95</v>
      </c>
      <c r="F1557" s="17">
        <v>12270000</v>
      </c>
      <c r="G1557" s="17">
        <v>0.1</v>
      </c>
      <c r="H1557" s="17"/>
      <c r="I1557" s="17">
        <v>1</v>
      </c>
      <c r="J1557" s="17">
        <v>1</v>
      </c>
      <c r="K1557" s="17">
        <v>2</v>
      </c>
      <c r="L1557" s="17"/>
      <c r="M1557" s="17">
        <v>1</v>
      </c>
      <c r="N1557" s="17">
        <v>2</v>
      </c>
      <c r="O1557" s="17">
        <v>1</v>
      </c>
      <c r="P1557" s="17">
        <v>1</v>
      </c>
      <c r="Q1557" s="17">
        <v>2</v>
      </c>
      <c r="R1557" s="17">
        <v>1</v>
      </c>
      <c r="S1557" s="17"/>
      <c r="T1557" s="17">
        <v>3</v>
      </c>
      <c r="U1557" s="17">
        <v>2</v>
      </c>
      <c r="V1557" s="17">
        <v>1</v>
      </c>
      <c r="W1557" s="17">
        <v>1</v>
      </c>
    </row>
    <row r="1558" spans="2:23">
      <c r="B1558" t="s">
        <v>5049</v>
      </c>
      <c r="C1558" s="18" t="s">
        <v>5048</v>
      </c>
      <c r="D1558" s="17">
        <v>25</v>
      </c>
      <c r="E1558" s="17">
        <v>0.63</v>
      </c>
      <c r="F1558" s="17">
        <v>12270000</v>
      </c>
      <c r="G1558" s="17">
        <v>0.38999999999999996</v>
      </c>
      <c r="H1558" s="17"/>
      <c r="I1558" s="17">
        <v>2</v>
      </c>
      <c r="J1558" s="17">
        <v>1</v>
      </c>
      <c r="K1558" s="17">
        <v>7</v>
      </c>
      <c r="L1558" s="17"/>
      <c r="M1558" s="17">
        <v>7</v>
      </c>
      <c r="N1558" s="17">
        <v>3</v>
      </c>
      <c r="O1558" s="17">
        <v>13</v>
      </c>
      <c r="P1558" s="17">
        <v>1</v>
      </c>
      <c r="Q1558" s="17">
        <v>1</v>
      </c>
      <c r="R1558" s="17">
        <v>1</v>
      </c>
      <c r="S1558" s="17"/>
      <c r="T1558" s="17">
        <v>36</v>
      </c>
      <c r="U1558" s="17">
        <v>29</v>
      </c>
      <c r="V1558" s="17">
        <v>3</v>
      </c>
      <c r="W1558" s="17">
        <v>1</v>
      </c>
    </row>
    <row r="1559" spans="2:23">
      <c r="B1559" t="s">
        <v>5052</v>
      </c>
      <c r="C1559" s="18" t="s">
        <v>5051</v>
      </c>
      <c r="D1559" s="17">
        <v>12</v>
      </c>
      <c r="E1559" s="17">
        <v>0.77999999999999992</v>
      </c>
      <c r="F1559" s="17">
        <v>12230000</v>
      </c>
      <c r="G1559" s="17">
        <v>1.81</v>
      </c>
      <c r="H1559" s="17"/>
      <c r="I1559" s="17">
        <v>5</v>
      </c>
      <c r="J1559" s="17">
        <v>13</v>
      </c>
      <c r="K1559" s="17">
        <v>5</v>
      </c>
      <c r="L1559" s="17"/>
      <c r="M1559" s="17">
        <v>14</v>
      </c>
      <c r="N1559" s="17">
        <v>33</v>
      </c>
      <c r="O1559" s="17">
        <v>34</v>
      </c>
      <c r="P1559" s="17">
        <v>1</v>
      </c>
      <c r="Q1559" s="17">
        <v>1</v>
      </c>
      <c r="R1559" s="17">
        <v>1</v>
      </c>
      <c r="S1559" s="17"/>
      <c r="T1559" s="17">
        <v>5</v>
      </c>
      <c r="U1559" s="17">
        <v>16</v>
      </c>
      <c r="V1559" s="17">
        <v>13</v>
      </c>
      <c r="W1559" s="17">
        <v>1</v>
      </c>
    </row>
    <row r="1560" spans="2:23">
      <c r="B1560" t="s">
        <v>5055</v>
      </c>
      <c r="C1560" s="18" t="s">
        <v>5054</v>
      </c>
      <c r="D1560" s="17">
        <v>16</v>
      </c>
      <c r="E1560" s="17">
        <v>0.09</v>
      </c>
      <c r="F1560" s="17">
        <v>12190000</v>
      </c>
      <c r="G1560" s="17">
        <v>6.9999999999999993E-2</v>
      </c>
      <c r="H1560" s="17"/>
      <c r="I1560" s="17">
        <v>1</v>
      </c>
      <c r="J1560" s="17">
        <v>8</v>
      </c>
      <c r="K1560" s="17">
        <v>1</v>
      </c>
      <c r="L1560" s="17"/>
      <c r="M1560" s="17">
        <v>1</v>
      </c>
      <c r="N1560" s="17">
        <v>1</v>
      </c>
      <c r="O1560" s="17">
        <v>1</v>
      </c>
      <c r="P1560" s="17">
        <v>1</v>
      </c>
      <c r="Q1560" s="17">
        <v>1</v>
      </c>
      <c r="R1560" s="17">
        <v>1</v>
      </c>
      <c r="S1560" s="17"/>
      <c r="T1560" s="17">
        <v>46</v>
      </c>
      <c r="U1560" s="17">
        <v>2</v>
      </c>
      <c r="V1560" s="17">
        <v>8</v>
      </c>
      <c r="W1560" s="17">
        <v>1</v>
      </c>
    </row>
    <row r="1561" spans="2:23">
      <c r="B1561" t="s">
        <v>5058</v>
      </c>
      <c r="C1561" s="18" t="s">
        <v>5057</v>
      </c>
      <c r="D1561" s="17">
        <v>12</v>
      </c>
      <c r="E1561" s="17">
        <v>0.70000000000000007</v>
      </c>
      <c r="F1561" s="17">
        <v>12170000</v>
      </c>
      <c r="G1561" s="17">
        <v>0.70000000000000007</v>
      </c>
      <c r="H1561" s="17"/>
      <c r="I1561" s="17">
        <v>1</v>
      </c>
      <c r="J1561" s="17">
        <v>13</v>
      </c>
      <c r="K1561" s="17">
        <v>1</v>
      </c>
      <c r="L1561" s="17"/>
      <c r="M1561" s="17">
        <v>1</v>
      </c>
      <c r="N1561" s="17">
        <v>2</v>
      </c>
      <c r="O1561" s="17">
        <v>1</v>
      </c>
      <c r="P1561" s="17">
        <v>1</v>
      </c>
      <c r="Q1561" s="17">
        <v>1</v>
      </c>
      <c r="R1561" s="17">
        <v>1</v>
      </c>
      <c r="S1561" s="17"/>
      <c r="T1561" s="17">
        <v>5</v>
      </c>
      <c r="U1561" s="17">
        <v>5</v>
      </c>
      <c r="V1561" s="17">
        <v>4</v>
      </c>
      <c r="W1561" s="17">
        <v>1</v>
      </c>
    </row>
    <row r="1562" spans="2:23">
      <c r="B1562" t="s">
        <v>5061</v>
      </c>
      <c r="C1562" s="18" t="s">
        <v>5060</v>
      </c>
      <c r="D1562" s="17">
        <v>32</v>
      </c>
      <c r="E1562" s="17">
        <v>0.49</v>
      </c>
      <c r="F1562" s="17">
        <v>12160000</v>
      </c>
      <c r="G1562" s="17">
        <v>0.1</v>
      </c>
      <c r="H1562" s="17"/>
      <c r="I1562" s="17">
        <v>1</v>
      </c>
      <c r="J1562" s="17">
        <v>12</v>
      </c>
      <c r="K1562" s="17">
        <v>1</v>
      </c>
      <c r="L1562" s="17"/>
      <c r="M1562" s="17">
        <v>1</v>
      </c>
      <c r="N1562" s="17">
        <v>1</v>
      </c>
      <c r="O1562" s="17">
        <v>1</v>
      </c>
      <c r="P1562" s="17">
        <v>1</v>
      </c>
      <c r="Q1562" s="17">
        <v>1</v>
      </c>
      <c r="R1562" s="17">
        <v>1</v>
      </c>
      <c r="S1562" s="17"/>
      <c r="T1562" s="17">
        <v>47</v>
      </c>
      <c r="U1562" s="17">
        <v>8</v>
      </c>
      <c r="V1562" s="17">
        <v>11</v>
      </c>
      <c r="W1562" s="17">
        <v>1</v>
      </c>
    </row>
    <row r="1563" spans="2:23">
      <c r="B1563" t="s">
        <v>5064</v>
      </c>
      <c r="C1563" s="18" t="s">
        <v>5063</v>
      </c>
      <c r="D1563" s="17">
        <v>16</v>
      </c>
      <c r="E1563" s="17">
        <v>0.2</v>
      </c>
      <c r="F1563" s="17">
        <v>12110000</v>
      </c>
      <c r="G1563" s="17">
        <v>0.16999999999999998</v>
      </c>
      <c r="H1563" s="17"/>
      <c r="I1563" s="17">
        <v>1</v>
      </c>
      <c r="J1563" s="17">
        <v>13</v>
      </c>
      <c r="K1563" s="17">
        <v>1</v>
      </c>
      <c r="L1563" s="17"/>
      <c r="M1563" s="17">
        <v>1</v>
      </c>
      <c r="N1563" s="17">
        <v>5</v>
      </c>
      <c r="O1563" s="17">
        <v>1</v>
      </c>
      <c r="P1563" s="17">
        <v>1</v>
      </c>
      <c r="Q1563" s="17">
        <v>1</v>
      </c>
      <c r="R1563" s="17">
        <v>1</v>
      </c>
      <c r="S1563" s="17"/>
      <c r="T1563" s="17">
        <v>24</v>
      </c>
      <c r="U1563" s="17">
        <v>2</v>
      </c>
      <c r="V1563" s="17">
        <v>2</v>
      </c>
      <c r="W1563" s="17">
        <v>1</v>
      </c>
    </row>
    <row r="1564" spans="2:23">
      <c r="B1564" t="s">
        <v>5067</v>
      </c>
      <c r="C1564" s="18" t="s">
        <v>5066</v>
      </c>
      <c r="D1564" s="17">
        <v>42</v>
      </c>
      <c r="E1564" s="17">
        <v>0.75</v>
      </c>
      <c r="F1564" s="17">
        <v>12110000</v>
      </c>
      <c r="G1564" s="17">
        <v>0.51</v>
      </c>
      <c r="H1564" s="17"/>
      <c r="I1564" s="17">
        <v>1</v>
      </c>
      <c r="J1564" s="17">
        <v>11</v>
      </c>
      <c r="K1564" s="17">
        <v>1</v>
      </c>
      <c r="L1564" s="17"/>
      <c r="M1564" s="17">
        <v>1</v>
      </c>
      <c r="N1564" s="17">
        <v>2</v>
      </c>
      <c r="O1564" s="17">
        <v>1</v>
      </c>
      <c r="P1564" s="17">
        <v>1</v>
      </c>
      <c r="Q1564" s="17">
        <v>1</v>
      </c>
      <c r="R1564" s="17">
        <v>1</v>
      </c>
      <c r="S1564" s="17"/>
      <c r="T1564" s="17">
        <v>16</v>
      </c>
      <c r="U1564" s="17">
        <v>12</v>
      </c>
      <c r="V1564" s="17">
        <v>9</v>
      </c>
      <c r="W1564" s="17">
        <v>2</v>
      </c>
    </row>
    <row r="1565" spans="2:23">
      <c r="B1565" t="s">
        <v>5069</v>
      </c>
      <c r="C1565" s="18" t="s">
        <v>5068</v>
      </c>
      <c r="D1565" s="17">
        <v>27</v>
      </c>
      <c r="E1565" s="17">
        <v>0.76</v>
      </c>
      <c r="F1565" s="17">
        <v>12100000</v>
      </c>
      <c r="G1565" s="17">
        <v>0.09</v>
      </c>
      <c r="H1565" s="17"/>
      <c r="I1565" s="17">
        <v>1</v>
      </c>
      <c r="J1565" s="17">
        <v>1</v>
      </c>
      <c r="K1565" s="17">
        <v>4</v>
      </c>
      <c r="L1565" s="17"/>
      <c r="M1565" s="17">
        <v>5</v>
      </c>
      <c r="N1565" s="17">
        <v>26</v>
      </c>
      <c r="O1565" s="17">
        <v>37</v>
      </c>
      <c r="P1565" s="17">
        <v>1</v>
      </c>
      <c r="Q1565" s="17">
        <v>1</v>
      </c>
      <c r="R1565" s="17">
        <v>1</v>
      </c>
      <c r="S1565" s="17"/>
      <c r="T1565" s="17">
        <v>37</v>
      </c>
      <c r="U1565" s="17">
        <v>2</v>
      </c>
      <c r="V1565" s="17">
        <v>1</v>
      </c>
      <c r="W1565" s="17">
        <v>1</v>
      </c>
    </row>
    <row r="1566" spans="2:23">
      <c r="B1566" t="s">
        <v>5072</v>
      </c>
      <c r="C1566" s="18" t="s">
        <v>5071</v>
      </c>
      <c r="D1566" s="17">
        <v>21</v>
      </c>
      <c r="E1566" s="17">
        <v>1.1900000000000002</v>
      </c>
      <c r="F1566" s="17">
        <v>12050000</v>
      </c>
      <c r="G1566" s="17">
        <v>0.37</v>
      </c>
      <c r="H1566" s="17"/>
      <c r="I1566" s="17">
        <v>1</v>
      </c>
      <c r="J1566" s="17">
        <v>1</v>
      </c>
      <c r="K1566" s="17">
        <v>1</v>
      </c>
      <c r="L1566" s="17"/>
      <c r="M1566" s="17">
        <v>5</v>
      </c>
      <c r="N1566" s="17">
        <v>17</v>
      </c>
      <c r="O1566" s="17">
        <v>22</v>
      </c>
      <c r="P1566" s="17">
        <v>1</v>
      </c>
      <c r="Q1566" s="17">
        <v>2</v>
      </c>
      <c r="R1566" s="17">
        <v>1</v>
      </c>
      <c r="S1566" s="17"/>
      <c r="T1566" s="17">
        <v>10</v>
      </c>
      <c r="U1566" s="17">
        <v>2</v>
      </c>
      <c r="V1566" s="17">
        <v>1</v>
      </c>
      <c r="W1566" s="17">
        <v>1</v>
      </c>
    </row>
    <row r="1567" spans="2:23">
      <c r="B1567" t="s">
        <v>5076</v>
      </c>
      <c r="C1567" s="18" t="s">
        <v>5075</v>
      </c>
      <c r="D1567" s="17">
        <v>42</v>
      </c>
      <c r="E1567" s="17">
        <v>1.25</v>
      </c>
      <c r="F1567" s="17">
        <v>12020000</v>
      </c>
      <c r="G1567" s="17">
        <v>0.28999999999999998</v>
      </c>
      <c r="H1567" s="17"/>
      <c r="I1567" s="17">
        <v>1</v>
      </c>
      <c r="J1567" s="17">
        <v>11</v>
      </c>
      <c r="K1567" s="17">
        <v>5</v>
      </c>
      <c r="L1567" s="17"/>
      <c r="M1567" s="17">
        <v>1</v>
      </c>
      <c r="N1567" s="17">
        <v>1</v>
      </c>
      <c r="O1567" s="17">
        <v>1</v>
      </c>
      <c r="P1567" s="17">
        <v>1</v>
      </c>
      <c r="Q1567" s="17">
        <v>1</v>
      </c>
      <c r="R1567" s="17">
        <v>1</v>
      </c>
      <c r="S1567" s="17"/>
      <c r="T1567" s="17">
        <v>16</v>
      </c>
      <c r="U1567" s="17">
        <v>24</v>
      </c>
      <c r="V1567" s="17">
        <v>9</v>
      </c>
      <c r="W1567" s="17">
        <v>2</v>
      </c>
    </row>
    <row r="1568" spans="2:23">
      <c r="B1568" t="s">
        <v>5080</v>
      </c>
      <c r="C1568" s="18" t="s">
        <v>5079</v>
      </c>
      <c r="D1568" s="17">
        <v>29</v>
      </c>
      <c r="E1568" s="17">
        <v>0.44999999999999996</v>
      </c>
      <c r="F1568" s="17">
        <v>11890000</v>
      </c>
      <c r="G1568" s="17">
        <v>0.67999999999999994</v>
      </c>
      <c r="H1568" s="17"/>
      <c r="I1568" s="17">
        <v>1</v>
      </c>
      <c r="J1568" s="17">
        <v>12</v>
      </c>
      <c r="K1568" s="17">
        <v>2</v>
      </c>
      <c r="L1568" s="17"/>
      <c r="M1568" s="17">
        <v>1</v>
      </c>
      <c r="N1568" s="17">
        <v>2</v>
      </c>
      <c r="O1568" s="17">
        <v>1</v>
      </c>
      <c r="P1568" s="17">
        <v>1</v>
      </c>
      <c r="Q1568" s="17">
        <v>1</v>
      </c>
      <c r="R1568" s="17">
        <v>1</v>
      </c>
      <c r="S1568" s="17"/>
      <c r="T1568" s="17">
        <v>3</v>
      </c>
      <c r="U1568" s="17">
        <v>22</v>
      </c>
      <c r="V1568" s="17">
        <v>11</v>
      </c>
      <c r="W1568" s="17">
        <v>1</v>
      </c>
    </row>
    <row r="1569" spans="2:23">
      <c r="B1569" t="s">
        <v>5083</v>
      </c>
      <c r="C1569" s="18" t="s">
        <v>5082</v>
      </c>
      <c r="D1569" s="17">
        <v>21</v>
      </c>
      <c r="E1569" s="17">
        <v>1.31</v>
      </c>
      <c r="F1569" s="17">
        <v>11840000</v>
      </c>
      <c r="G1569" s="17">
        <v>0.71000000000000008</v>
      </c>
      <c r="H1569" s="17"/>
      <c r="I1569" s="17">
        <v>1</v>
      </c>
      <c r="J1569" s="17">
        <v>1</v>
      </c>
      <c r="K1569" s="17">
        <v>7</v>
      </c>
      <c r="L1569" s="17"/>
      <c r="M1569" s="17">
        <v>1</v>
      </c>
      <c r="N1569" s="17">
        <v>2</v>
      </c>
      <c r="O1569" s="17">
        <v>1</v>
      </c>
      <c r="P1569" s="17">
        <v>1</v>
      </c>
      <c r="Q1569" s="17">
        <v>2</v>
      </c>
      <c r="R1569" s="17">
        <v>1</v>
      </c>
      <c r="S1569" s="17"/>
      <c r="T1569" s="17">
        <v>3</v>
      </c>
      <c r="U1569" s="17">
        <v>2</v>
      </c>
      <c r="V1569" s="17">
        <v>1</v>
      </c>
      <c r="W1569" s="17">
        <v>1</v>
      </c>
    </row>
    <row r="1570" spans="2:23">
      <c r="B1570" t="s">
        <v>5087</v>
      </c>
      <c r="C1570" s="18" t="s">
        <v>5086</v>
      </c>
      <c r="D1570" s="17">
        <v>21</v>
      </c>
      <c r="E1570" s="17">
        <v>0.70000000000000007</v>
      </c>
      <c r="F1570" s="17">
        <v>11790000</v>
      </c>
      <c r="G1570" s="17">
        <v>0.75</v>
      </c>
      <c r="H1570" s="17"/>
      <c r="I1570" s="17">
        <v>3</v>
      </c>
      <c r="J1570" s="17">
        <v>16</v>
      </c>
      <c r="K1570" s="17">
        <v>4</v>
      </c>
      <c r="L1570" s="17"/>
      <c r="M1570" s="17">
        <v>2</v>
      </c>
      <c r="N1570" s="17">
        <v>16</v>
      </c>
      <c r="O1570" s="17">
        <v>20</v>
      </c>
      <c r="P1570" s="17">
        <v>1</v>
      </c>
      <c r="Q1570" s="17">
        <v>1</v>
      </c>
      <c r="R1570" s="17">
        <v>1</v>
      </c>
      <c r="S1570" s="17"/>
      <c r="T1570" s="17">
        <v>16</v>
      </c>
      <c r="U1570" s="17">
        <v>16</v>
      </c>
      <c r="V1570" s="17">
        <v>17</v>
      </c>
      <c r="W1570" s="17">
        <v>2</v>
      </c>
    </row>
    <row r="1571" spans="2:23">
      <c r="B1571" t="s">
        <v>5090</v>
      </c>
      <c r="C1571" s="18" t="s">
        <v>5089</v>
      </c>
      <c r="D1571" s="17">
        <v>66</v>
      </c>
      <c r="E1571" s="17">
        <v>0.54999999999999993</v>
      </c>
      <c r="F1571" s="17">
        <v>11720000</v>
      </c>
      <c r="G1571" s="17">
        <v>3.29</v>
      </c>
      <c r="H1571" s="17"/>
      <c r="I1571" s="17">
        <v>6</v>
      </c>
      <c r="J1571" s="17">
        <v>1</v>
      </c>
      <c r="K1571" s="17">
        <v>7</v>
      </c>
      <c r="L1571" s="17"/>
      <c r="M1571" s="17">
        <v>26</v>
      </c>
      <c r="N1571" s="17">
        <v>61</v>
      </c>
      <c r="O1571" s="17">
        <v>42</v>
      </c>
      <c r="P1571" s="17">
        <v>1</v>
      </c>
      <c r="Q1571" s="17">
        <v>1</v>
      </c>
      <c r="R1571" s="17">
        <v>2</v>
      </c>
      <c r="S1571" s="17"/>
      <c r="T1571" s="17">
        <v>1</v>
      </c>
      <c r="U1571" s="17">
        <v>6</v>
      </c>
      <c r="V1571" s="17">
        <v>5</v>
      </c>
      <c r="W1571" s="17">
        <v>1</v>
      </c>
    </row>
    <row r="1572" spans="2:23">
      <c r="B1572" t="s">
        <v>5093</v>
      </c>
      <c r="C1572" s="18" t="s">
        <v>5092</v>
      </c>
      <c r="D1572" s="17">
        <v>15</v>
      </c>
      <c r="E1572" s="17">
        <v>0.5</v>
      </c>
      <c r="F1572" s="17">
        <v>11700000</v>
      </c>
      <c r="G1572" s="17">
        <v>0.73</v>
      </c>
      <c r="H1572" s="17"/>
      <c r="I1572" s="17">
        <v>2</v>
      </c>
      <c r="J1572" s="17">
        <v>1</v>
      </c>
      <c r="K1572" s="17">
        <v>3</v>
      </c>
      <c r="L1572" s="17"/>
      <c r="M1572" s="17">
        <v>9</v>
      </c>
      <c r="N1572" s="17">
        <v>16</v>
      </c>
      <c r="O1572" s="17">
        <v>6</v>
      </c>
      <c r="P1572" s="17">
        <v>1</v>
      </c>
      <c r="Q1572" s="17">
        <v>1</v>
      </c>
      <c r="R1572" s="17">
        <v>1</v>
      </c>
      <c r="S1572" s="17"/>
      <c r="T1572" s="17">
        <v>19</v>
      </c>
      <c r="U1572" s="17">
        <v>9</v>
      </c>
      <c r="V1572" s="17">
        <v>3</v>
      </c>
      <c r="W1572" s="17">
        <v>1</v>
      </c>
    </row>
    <row r="1573" spans="2:23">
      <c r="B1573" t="s">
        <v>5097</v>
      </c>
      <c r="C1573" s="18" t="s">
        <v>5096</v>
      </c>
      <c r="D1573" s="17">
        <v>44</v>
      </c>
      <c r="E1573" s="17">
        <v>1.1199999999999999</v>
      </c>
      <c r="F1573" s="17">
        <v>11700000</v>
      </c>
      <c r="G1573" s="17">
        <v>0.4</v>
      </c>
      <c r="H1573" s="17"/>
      <c r="I1573" s="17">
        <v>5</v>
      </c>
      <c r="J1573" s="17">
        <v>26</v>
      </c>
      <c r="K1573" s="17">
        <v>4</v>
      </c>
      <c r="L1573" s="17"/>
      <c r="M1573" s="17">
        <v>14</v>
      </c>
      <c r="N1573" s="17">
        <v>33</v>
      </c>
      <c r="O1573" s="17">
        <v>34</v>
      </c>
      <c r="P1573" s="17">
        <v>1</v>
      </c>
      <c r="Q1573" s="17">
        <v>1</v>
      </c>
      <c r="R1573" s="17">
        <v>1</v>
      </c>
      <c r="S1573" s="17"/>
      <c r="T1573" s="17">
        <v>88</v>
      </c>
      <c r="U1573" s="17">
        <v>12</v>
      </c>
      <c r="V1573" s="17">
        <v>17</v>
      </c>
      <c r="W1573" s="17">
        <v>1</v>
      </c>
    </row>
    <row r="1574" spans="2:23">
      <c r="B1574" t="s">
        <v>5099</v>
      </c>
      <c r="C1574" s="18" t="s">
        <v>5098</v>
      </c>
      <c r="D1574" s="17">
        <v>12</v>
      </c>
      <c r="E1574" s="17">
        <v>1.02</v>
      </c>
      <c r="F1574" s="17">
        <v>11630000</v>
      </c>
      <c r="G1574" s="17">
        <v>0.3</v>
      </c>
      <c r="H1574" s="17"/>
      <c r="I1574" s="17">
        <v>4</v>
      </c>
      <c r="J1574" s="17">
        <v>11</v>
      </c>
      <c r="K1574" s="17">
        <v>4</v>
      </c>
      <c r="L1574" s="17"/>
      <c r="M1574" s="17">
        <v>13</v>
      </c>
      <c r="N1574" s="17">
        <v>41</v>
      </c>
      <c r="O1574" s="17">
        <v>57</v>
      </c>
      <c r="P1574" s="17">
        <v>1</v>
      </c>
      <c r="Q1574" s="17">
        <v>1</v>
      </c>
      <c r="R1574" s="17">
        <v>1</v>
      </c>
      <c r="S1574" s="17"/>
      <c r="T1574" s="17">
        <v>16</v>
      </c>
      <c r="U1574" s="17">
        <v>12</v>
      </c>
      <c r="V1574" s="17">
        <v>9</v>
      </c>
      <c r="W1574" s="17">
        <v>2</v>
      </c>
    </row>
    <row r="1575" spans="2:23">
      <c r="B1575" t="s">
        <v>5102</v>
      </c>
      <c r="C1575" s="18" t="s">
        <v>5101</v>
      </c>
      <c r="D1575" s="17">
        <v>12</v>
      </c>
      <c r="E1575" s="17">
        <v>0.8</v>
      </c>
      <c r="F1575" s="17">
        <v>11590000</v>
      </c>
      <c r="G1575" s="17">
        <v>0.65</v>
      </c>
      <c r="H1575" s="17"/>
      <c r="I1575" s="17">
        <v>1</v>
      </c>
      <c r="J1575" s="17">
        <v>13</v>
      </c>
      <c r="K1575" s="17">
        <v>7</v>
      </c>
      <c r="L1575" s="17"/>
      <c r="M1575" s="17">
        <v>1</v>
      </c>
      <c r="N1575" s="17">
        <v>2</v>
      </c>
      <c r="O1575" s="17">
        <v>1</v>
      </c>
      <c r="P1575" s="17">
        <v>1</v>
      </c>
      <c r="Q1575" s="17">
        <v>1</v>
      </c>
      <c r="R1575" s="17">
        <v>1</v>
      </c>
      <c r="S1575" s="17"/>
      <c r="T1575" s="17">
        <v>5</v>
      </c>
      <c r="U1575" s="17">
        <v>5</v>
      </c>
      <c r="V1575" s="17">
        <v>2</v>
      </c>
      <c r="W1575" s="17">
        <v>1</v>
      </c>
    </row>
    <row r="1576" spans="2:23">
      <c r="B1576" t="s">
        <v>5105</v>
      </c>
      <c r="C1576" s="18" t="s">
        <v>5104</v>
      </c>
      <c r="D1576" s="17">
        <v>38</v>
      </c>
      <c r="E1576" s="17">
        <v>0.41000000000000003</v>
      </c>
      <c r="F1576" s="17">
        <v>11510000</v>
      </c>
      <c r="G1576" s="17">
        <v>0.24</v>
      </c>
      <c r="H1576" s="17"/>
      <c r="I1576" s="17">
        <v>1</v>
      </c>
      <c r="J1576" s="17">
        <v>8</v>
      </c>
      <c r="K1576" s="17">
        <v>2</v>
      </c>
      <c r="L1576" s="17"/>
      <c r="M1576" s="17">
        <v>1</v>
      </c>
      <c r="N1576" s="17">
        <v>2</v>
      </c>
      <c r="O1576" s="17">
        <v>1</v>
      </c>
      <c r="P1576" s="17">
        <v>1</v>
      </c>
      <c r="Q1576" s="17">
        <v>1</v>
      </c>
      <c r="R1576" s="17">
        <v>1</v>
      </c>
      <c r="S1576" s="17"/>
      <c r="T1576" s="17">
        <v>52</v>
      </c>
      <c r="U1576" s="17">
        <v>12</v>
      </c>
      <c r="V1576" s="17">
        <v>9</v>
      </c>
      <c r="W1576" s="17">
        <v>1</v>
      </c>
    </row>
    <row r="1577" spans="2:23">
      <c r="B1577" t="s">
        <v>5108</v>
      </c>
      <c r="C1577" s="18" t="s">
        <v>5107</v>
      </c>
      <c r="D1577" s="17">
        <v>18</v>
      </c>
      <c r="E1577" s="17">
        <v>0.65</v>
      </c>
      <c r="F1577" s="17">
        <v>11470000</v>
      </c>
      <c r="G1577" s="17">
        <v>4.83</v>
      </c>
      <c r="H1577" s="17"/>
      <c r="I1577" s="17">
        <v>3</v>
      </c>
      <c r="J1577" s="17">
        <v>31</v>
      </c>
      <c r="K1577" s="17">
        <v>4</v>
      </c>
      <c r="L1577" s="17"/>
      <c r="M1577" s="17">
        <v>4</v>
      </c>
      <c r="N1577" s="17">
        <v>36</v>
      </c>
      <c r="O1577" s="17">
        <v>58</v>
      </c>
      <c r="P1577" s="17">
        <v>1</v>
      </c>
      <c r="Q1577" s="17">
        <v>1</v>
      </c>
      <c r="R1577" s="17">
        <v>2</v>
      </c>
      <c r="S1577" s="17"/>
      <c r="T1577" s="17">
        <v>42</v>
      </c>
      <c r="U1577" s="17">
        <v>6</v>
      </c>
      <c r="V1577" s="17">
        <v>5</v>
      </c>
      <c r="W1577" s="17">
        <v>1</v>
      </c>
    </row>
    <row r="1578" spans="2:23">
      <c r="B1578" t="s">
        <v>5111</v>
      </c>
      <c r="C1578" s="18" t="s">
        <v>5110</v>
      </c>
      <c r="D1578" s="17">
        <v>59</v>
      </c>
      <c r="E1578" s="17">
        <v>2.63</v>
      </c>
      <c r="F1578" s="17">
        <v>11470000</v>
      </c>
      <c r="G1578" s="17">
        <v>0.13999999999999999</v>
      </c>
      <c r="H1578" s="17"/>
      <c r="I1578" s="17">
        <v>3</v>
      </c>
      <c r="J1578" s="17">
        <v>31</v>
      </c>
      <c r="K1578" s="17">
        <v>4</v>
      </c>
      <c r="L1578" s="17"/>
      <c r="M1578" s="17">
        <v>16</v>
      </c>
      <c r="N1578" s="17">
        <v>65</v>
      </c>
      <c r="O1578" s="17">
        <v>58</v>
      </c>
      <c r="P1578" s="17">
        <v>1</v>
      </c>
      <c r="Q1578" s="17">
        <v>1</v>
      </c>
      <c r="R1578" s="17">
        <v>1</v>
      </c>
      <c r="S1578" s="17"/>
      <c r="T1578" s="17">
        <v>89</v>
      </c>
      <c r="U1578" s="17">
        <v>6</v>
      </c>
      <c r="V1578" s="17">
        <v>5</v>
      </c>
      <c r="W1578" s="17">
        <v>1</v>
      </c>
    </row>
    <row r="1579" spans="2:23">
      <c r="B1579" t="s">
        <v>5114</v>
      </c>
      <c r="C1579" s="18" t="s">
        <v>5113</v>
      </c>
      <c r="D1579" s="17">
        <v>27</v>
      </c>
      <c r="E1579" s="17">
        <v>0.95</v>
      </c>
      <c r="F1579" s="17">
        <v>11460000</v>
      </c>
      <c r="G1579" s="17">
        <v>0.19</v>
      </c>
      <c r="H1579" s="17"/>
      <c r="I1579" s="17">
        <v>4</v>
      </c>
      <c r="J1579" s="17">
        <v>13</v>
      </c>
      <c r="K1579" s="17">
        <v>4</v>
      </c>
      <c r="L1579" s="17"/>
      <c r="M1579" s="17">
        <v>13</v>
      </c>
      <c r="N1579" s="17">
        <v>41</v>
      </c>
      <c r="O1579" s="17">
        <v>57</v>
      </c>
      <c r="P1579" s="17">
        <v>1</v>
      </c>
      <c r="Q1579" s="17">
        <v>1</v>
      </c>
      <c r="R1579" s="17">
        <v>1</v>
      </c>
      <c r="S1579" s="17"/>
      <c r="T1579" s="17">
        <v>37</v>
      </c>
      <c r="U1579" s="17">
        <v>5</v>
      </c>
      <c r="V1579" s="17">
        <v>4</v>
      </c>
      <c r="W1579" s="17">
        <v>1</v>
      </c>
    </row>
    <row r="1580" spans="2:23">
      <c r="B1580" t="s">
        <v>5117</v>
      </c>
      <c r="C1580" s="18" t="s">
        <v>5116</v>
      </c>
      <c r="D1580" s="17">
        <v>15</v>
      </c>
      <c r="E1580" s="17">
        <v>1.0999999999999999</v>
      </c>
      <c r="F1580" s="17">
        <v>11410000</v>
      </c>
      <c r="G1580" s="17">
        <v>0.12</v>
      </c>
      <c r="H1580" s="17"/>
      <c r="I1580" s="17">
        <v>3</v>
      </c>
      <c r="J1580" s="17">
        <v>20</v>
      </c>
      <c r="K1580" s="17">
        <v>4</v>
      </c>
      <c r="L1580" s="17"/>
      <c r="M1580" s="17">
        <v>11</v>
      </c>
      <c r="N1580" s="17">
        <v>28</v>
      </c>
      <c r="O1580" s="17">
        <v>39</v>
      </c>
      <c r="P1580" s="17">
        <v>2</v>
      </c>
      <c r="Q1580" s="17">
        <v>1</v>
      </c>
      <c r="R1580" s="17">
        <v>1</v>
      </c>
      <c r="S1580" s="17"/>
      <c r="T1580" s="17">
        <v>42</v>
      </c>
      <c r="U1580" s="17">
        <v>6</v>
      </c>
      <c r="V1580" s="17">
        <v>5</v>
      </c>
      <c r="W1580" s="17">
        <v>1</v>
      </c>
    </row>
    <row r="1581" spans="2:23">
      <c r="B1581" t="s">
        <v>5120</v>
      </c>
      <c r="C1581" s="18" t="s">
        <v>5119</v>
      </c>
      <c r="D1581" s="17">
        <v>15</v>
      </c>
      <c r="E1581" s="17">
        <v>1.01</v>
      </c>
      <c r="F1581" s="17">
        <v>11390000</v>
      </c>
      <c r="G1581" s="17">
        <v>0.19</v>
      </c>
      <c r="H1581" s="17"/>
      <c r="I1581" s="17">
        <v>6</v>
      </c>
      <c r="J1581" s="17">
        <v>1</v>
      </c>
      <c r="K1581" s="17">
        <v>6</v>
      </c>
      <c r="L1581" s="17"/>
      <c r="M1581" s="17">
        <v>18</v>
      </c>
      <c r="N1581" s="17">
        <v>40</v>
      </c>
      <c r="O1581" s="17">
        <v>42</v>
      </c>
      <c r="P1581" s="17">
        <v>1</v>
      </c>
      <c r="Q1581" s="17">
        <v>2</v>
      </c>
      <c r="R1581" s="17">
        <v>1</v>
      </c>
      <c r="S1581" s="17"/>
      <c r="T1581" s="17">
        <v>59</v>
      </c>
      <c r="U1581" s="17">
        <v>6</v>
      </c>
      <c r="V1581" s="17">
        <v>5</v>
      </c>
      <c r="W1581" s="17">
        <v>1</v>
      </c>
    </row>
    <row r="1582" spans="2:23">
      <c r="B1582" t="s">
        <v>5124</v>
      </c>
      <c r="C1582" s="18" t="s">
        <v>5123</v>
      </c>
      <c r="D1582" s="17">
        <v>36</v>
      </c>
      <c r="E1582" s="17">
        <v>1.59</v>
      </c>
      <c r="F1582" s="17">
        <v>11350000</v>
      </c>
      <c r="G1582" s="17">
        <v>0.49</v>
      </c>
      <c r="H1582" s="17"/>
      <c r="I1582" s="17">
        <v>4</v>
      </c>
      <c r="J1582" s="17">
        <v>5</v>
      </c>
      <c r="K1582" s="17">
        <v>1</v>
      </c>
      <c r="L1582" s="17"/>
      <c r="M1582" s="17">
        <v>13</v>
      </c>
      <c r="N1582" s="17">
        <v>41</v>
      </c>
      <c r="O1582" s="17">
        <v>64</v>
      </c>
      <c r="P1582" s="17">
        <v>1</v>
      </c>
      <c r="Q1582" s="17">
        <v>1</v>
      </c>
      <c r="R1582" s="17">
        <v>1</v>
      </c>
      <c r="S1582" s="17"/>
      <c r="T1582" s="17">
        <v>49</v>
      </c>
      <c r="U1582" s="17">
        <v>7</v>
      </c>
      <c r="V1582" s="17">
        <v>8</v>
      </c>
      <c r="W1582" s="17">
        <v>1</v>
      </c>
    </row>
    <row r="1583" spans="2:23">
      <c r="B1583" t="s">
        <v>5127</v>
      </c>
      <c r="C1583" s="18" t="s">
        <v>5126</v>
      </c>
      <c r="D1583" s="17">
        <v>27</v>
      </c>
      <c r="E1583" s="17">
        <v>0.70000000000000007</v>
      </c>
      <c r="F1583" s="17">
        <v>11140000</v>
      </c>
      <c r="G1583" s="17">
        <v>0.2</v>
      </c>
      <c r="H1583" s="17"/>
      <c r="I1583" s="17">
        <v>1</v>
      </c>
      <c r="J1583" s="17">
        <v>1</v>
      </c>
      <c r="K1583" s="17">
        <v>1</v>
      </c>
      <c r="L1583" s="17"/>
      <c r="M1583" s="17">
        <v>1</v>
      </c>
      <c r="N1583" s="17">
        <v>5</v>
      </c>
      <c r="O1583" s="17">
        <v>1</v>
      </c>
      <c r="P1583" s="17">
        <v>1</v>
      </c>
      <c r="Q1583" s="17">
        <v>1</v>
      </c>
      <c r="R1583" s="17">
        <v>1</v>
      </c>
      <c r="S1583" s="17"/>
      <c r="T1583" s="17">
        <v>37</v>
      </c>
      <c r="U1583" s="17">
        <v>2</v>
      </c>
      <c r="V1583" s="17">
        <v>1</v>
      </c>
      <c r="W1583" s="17">
        <v>1</v>
      </c>
    </row>
    <row r="1584" spans="2:23">
      <c r="B1584" t="s">
        <v>5131</v>
      </c>
      <c r="C1584" s="18" t="s">
        <v>5130</v>
      </c>
      <c r="D1584" s="17">
        <v>5</v>
      </c>
      <c r="E1584" s="17">
        <v>0.3</v>
      </c>
      <c r="F1584" s="17">
        <v>11080000</v>
      </c>
      <c r="G1584" s="17">
        <v>0.62</v>
      </c>
      <c r="H1584" s="17"/>
      <c r="I1584" s="17">
        <v>1</v>
      </c>
      <c r="J1584" s="17">
        <v>5</v>
      </c>
      <c r="K1584" s="17">
        <v>1</v>
      </c>
      <c r="L1584" s="17"/>
      <c r="M1584" s="17">
        <v>1</v>
      </c>
      <c r="N1584" s="17">
        <v>1</v>
      </c>
      <c r="O1584" s="17">
        <v>1</v>
      </c>
      <c r="P1584" s="17">
        <v>1</v>
      </c>
      <c r="Q1584" s="17">
        <v>1</v>
      </c>
      <c r="R1584" s="17">
        <v>1</v>
      </c>
      <c r="S1584" s="17"/>
      <c r="T1584" s="17">
        <v>1</v>
      </c>
      <c r="U1584" s="17">
        <v>1</v>
      </c>
      <c r="V1584" s="17">
        <v>7</v>
      </c>
      <c r="W1584" s="17">
        <v>1</v>
      </c>
    </row>
    <row r="1585" spans="2:23">
      <c r="B1585" t="s">
        <v>5134</v>
      </c>
      <c r="C1585" s="18" t="s">
        <v>5133</v>
      </c>
      <c r="D1585" s="17">
        <v>15</v>
      </c>
      <c r="E1585" s="17">
        <v>0.95</v>
      </c>
      <c r="F1585" s="17">
        <v>11060000</v>
      </c>
      <c r="G1585" s="17">
        <v>0.55999999999999994</v>
      </c>
      <c r="H1585" s="17"/>
      <c r="I1585" s="17">
        <v>1</v>
      </c>
      <c r="J1585" s="17">
        <v>1</v>
      </c>
      <c r="K1585" s="17">
        <v>7</v>
      </c>
      <c r="L1585" s="17"/>
      <c r="M1585" s="17">
        <v>1</v>
      </c>
      <c r="N1585" s="17">
        <v>2</v>
      </c>
      <c r="O1585" s="17">
        <v>1</v>
      </c>
      <c r="P1585" s="17">
        <v>1</v>
      </c>
      <c r="Q1585" s="17">
        <v>2</v>
      </c>
      <c r="R1585" s="17">
        <v>1</v>
      </c>
      <c r="S1585" s="17"/>
      <c r="T1585" s="17">
        <v>3</v>
      </c>
      <c r="U1585" s="17">
        <v>2</v>
      </c>
      <c r="V1585" s="17">
        <v>1</v>
      </c>
      <c r="W1585" s="17">
        <v>1</v>
      </c>
    </row>
    <row r="1586" spans="2:23">
      <c r="B1586" t="s">
        <v>5138</v>
      </c>
      <c r="C1586" s="18" t="s">
        <v>5137</v>
      </c>
      <c r="D1586" s="17">
        <v>2</v>
      </c>
      <c r="E1586" s="17">
        <v>0.25</v>
      </c>
      <c r="F1586" s="17">
        <v>10970000</v>
      </c>
      <c r="G1586" s="17">
        <v>0.12</v>
      </c>
      <c r="H1586" s="17"/>
      <c r="I1586" s="17">
        <v>2</v>
      </c>
      <c r="J1586" s="17">
        <v>12</v>
      </c>
      <c r="K1586" s="17">
        <v>1</v>
      </c>
      <c r="L1586" s="17"/>
      <c r="M1586" s="17">
        <v>3</v>
      </c>
      <c r="N1586" s="17">
        <v>12</v>
      </c>
      <c r="O1586" s="17">
        <v>2</v>
      </c>
      <c r="P1586" s="17">
        <v>1</v>
      </c>
      <c r="Q1586" s="17">
        <v>1</v>
      </c>
      <c r="R1586" s="17">
        <v>1</v>
      </c>
      <c r="S1586" s="17"/>
      <c r="T1586" s="17">
        <v>6</v>
      </c>
      <c r="U1586" s="17">
        <v>21</v>
      </c>
      <c r="V1586" s="17">
        <v>3</v>
      </c>
      <c r="W1586" s="17">
        <v>1</v>
      </c>
    </row>
    <row r="1587" spans="2:23">
      <c r="B1587" t="s">
        <v>5141</v>
      </c>
      <c r="C1587" s="18" t="s">
        <v>5140</v>
      </c>
      <c r="D1587" s="17">
        <v>2</v>
      </c>
      <c r="E1587" s="17">
        <v>0.15</v>
      </c>
      <c r="F1587" s="17">
        <v>10960000</v>
      </c>
      <c r="G1587" s="17">
        <v>0.15</v>
      </c>
      <c r="H1587" s="17"/>
      <c r="I1587" s="17">
        <v>1</v>
      </c>
      <c r="J1587" s="17">
        <v>19</v>
      </c>
      <c r="K1587" s="17">
        <v>1</v>
      </c>
      <c r="L1587" s="17"/>
      <c r="M1587" s="17">
        <v>1</v>
      </c>
      <c r="N1587" s="17">
        <v>2</v>
      </c>
      <c r="O1587" s="17">
        <v>1</v>
      </c>
      <c r="P1587" s="17">
        <v>1</v>
      </c>
      <c r="Q1587" s="17">
        <v>1</v>
      </c>
      <c r="R1587" s="17">
        <v>1</v>
      </c>
      <c r="S1587" s="17"/>
      <c r="T1587" s="17">
        <v>3</v>
      </c>
      <c r="U1587" s="17">
        <v>22</v>
      </c>
      <c r="V1587" s="17">
        <v>20</v>
      </c>
      <c r="W1587" s="17">
        <v>1</v>
      </c>
    </row>
    <row r="1588" spans="2:23">
      <c r="B1588" t="s">
        <v>5144</v>
      </c>
      <c r="C1588" s="18" t="s">
        <v>5143</v>
      </c>
      <c r="D1588" s="17">
        <v>28</v>
      </c>
      <c r="E1588" s="17">
        <v>3.19</v>
      </c>
      <c r="F1588" s="17">
        <v>10910000</v>
      </c>
      <c r="G1588" s="17">
        <v>0.51</v>
      </c>
      <c r="H1588" s="17"/>
      <c r="I1588" s="17">
        <v>5</v>
      </c>
      <c r="J1588" s="17">
        <v>13</v>
      </c>
      <c r="K1588" s="17">
        <v>4</v>
      </c>
      <c r="L1588" s="17"/>
      <c r="M1588" s="17">
        <v>14</v>
      </c>
      <c r="N1588" s="17">
        <v>33</v>
      </c>
      <c r="O1588" s="17">
        <v>34</v>
      </c>
      <c r="P1588" s="17">
        <v>1</v>
      </c>
      <c r="Q1588" s="17">
        <v>1</v>
      </c>
      <c r="R1588" s="17">
        <v>1</v>
      </c>
      <c r="S1588" s="17"/>
      <c r="T1588" s="17">
        <v>49</v>
      </c>
      <c r="U1588" s="17">
        <v>5</v>
      </c>
      <c r="V1588" s="17">
        <v>17</v>
      </c>
      <c r="W1588" s="17">
        <v>1</v>
      </c>
    </row>
    <row r="1589" spans="2:23">
      <c r="B1589" t="s">
        <v>5147</v>
      </c>
      <c r="C1589" s="18" t="s">
        <v>5146</v>
      </c>
      <c r="D1589" s="17">
        <v>23</v>
      </c>
      <c r="E1589" s="17">
        <v>1.43</v>
      </c>
      <c r="F1589" s="17">
        <v>10820000</v>
      </c>
      <c r="G1589" s="17">
        <v>1.18</v>
      </c>
      <c r="H1589" s="17"/>
      <c r="I1589" s="17">
        <v>5</v>
      </c>
      <c r="J1589" s="17">
        <v>12</v>
      </c>
      <c r="K1589" s="17">
        <v>4</v>
      </c>
      <c r="L1589" s="17"/>
      <c r="M1589" s="17">
        <v>14</v>
      </c>
      <c r="N1589" s="17">
        <v>33</v>
      </c>
      <c r="O1589" s="17">
        <v>34</v>
      </c>
      <c r="P1589" s="17">
        <v>1</v>
      </c>
      <c r="Q1589" s="17">
        <v>1</v>
      </c>
      <c r="R1589" s="17">
        <v>1</v>
      </c>
      <c r="S1589" s="17"/>
      <c r="T1589" s="17">
        <v>117</v>
      </c>
      <c r="U1589" s="17">
        <v>12</v>
      </c>
      <c r="V1589" s="17">
        <v>1</v>
      </c>
      <c r="W1589" s="17">
        <v>1</v>
      </c>
    </row>
    <row r="1590" spans="2:23">
      <c r="B1590" t="s">
        <v>5150</v>
      </c>
      <c r="C1590" s="18" t="s">
        <v>5149</v>
      </c>
      <c r="D1590" s="17">
        <v>9</v>
      </c>
      <c r="E1590" s="17">
        <v>0.4</v>
      </c>
      <c r="F1590" s="17">
        <v>10820000</v>
      </c>
      <c r="G1590" s="17">
        <v>0.15</v>
      </c>
      <c r="H1590" s="17"/>
      <c r="I1590" s="17">
        <v>2</v>
      </c>
      <c r="J1590" s="17">
        <v>19</v>
      </c>
      <c r="K1590" s="17">
        <v>4</v>
      </c>
      <c r="L1590" s="17"/>
      <c r="M1590" s="17">
        <v>2</v>
      </c>
      <c r="N1590" s="17">
        <v>16</v>
      </c>
      <c r="O1590" s="17">
        <v>2</v>
      </c>
      <c r="P1590" s="17">
        <v>1</v>
      </c>
      <c r="Q1590" s="17">
        <v>1</v>
      </c>
      <c r="R1590" s="17">
        <v>1</v>
      </c>
      <c r="S1590" s="17"/>
      <c r="T1590" s="17">
        <v>1</v>
      </c>
      <c r="U1590" s="17">
        <v>22</v>
      </c>
      <c r="V1590" s="17">
        <v>3</v>
      </c>
      <c r="W1590" s="17">
        <v>1</v>
      </c>
    </row>
    <row r="1591" spans="2:23">
      <c r="B1591" t="s">
        <v>5152</v>
      </c>
      <c r="C1591" s="18" t="s">
        <v>5151</v>
      </c>
      <c r="D1591" s="17">
        <v>2</v>
      </c>
      <c r="E1591" s="17">
        <v>0.65</v>
      </c>
      <c r="F1591" s="17">
        <v>10780000</v>
      </c>
      <c r="G1591" s="17">
        <v>0.21</v>
      </c>
      <c r="H1591" s="17"/>
      <c r="I1591" s="17">
        <v>1</v>
      </c>
      <c r="J1591" s="17">
        <v>1</v>
      </c>
      <c r="K1591" s="17">
        <v>7</v>
      </c>
      <c r="L1591" s="17"/>
      <c r="M1591" s="17">
        <v>1</v>
      </c>
      <c r="N1591" s="17">
        <v>2</v>
      </c>
      <c r="O1591" s="17">
        <v>1</v>
      </c>
      <c r="P1591" s="17">
        <v>1</v>
      </c>
      <c r="Q1591" s="17">
        <v>1</v>
      </c>
      <c r="R1591" s="17">
        <v>1</v>
      </c>
      <c r="S1591" s="17"/>
      <c r="T1591" s="17">
        <v>3</v>
      </c>
      <c r="U1591" s="17">
        <v>2</v>
      </c>
      <c r="V1591" s="17">
        <v>1</v>
      </c>
      <c r="W1591" s="17">
        <v>1</v>
      </c>
    </row>
    <row r="1592" spans="2:23">
      <c r="B1592" t="s">
        <v>5155</v>
      </c>
      <c r="C1592" s="18" t="s">
        <v>5154</v>
      </c>
      <c r="D1592" s="17">
        <v>45</v>
      </c>
      <c r="E1592" s="17">
        <v>0.59</v>
      </c>
      <c r="F1592" s="17">
        <v>10780000</v>
      </c>
      <c r="G1592" s="17">
        <v>0.25</v>
      </c>
      <c r="H1592" s="17"/>
      <c r="I1592" s="17">
        <v>1</v>
      </c>
      <c r="J1592" s="17">
        <v>8</v>
      </c>
      <c r="K1592" s="17">
        <v>1</v>
      </c>
      <c r="L1592" s="17"/>
      <c r="M1592" s="17">
        <v>1</v>
      </c>
      <c r="N1592" s="17">
        <v>1</v>
      </c>
      <c r="O1592" s="17">
        <v>1</v>
      </c>
      <c r="P1592" s="17">
        <v>1</v>
      </c>
      <c r="Q1592" s="17">
        <v>1</v>
      </c>
      <c r="R1592" s="17">
        <v>1</v>
      </c>
      <c r="S1592" s="17"/>
      <c r="T1592" s="17">
        <v>16</v>
      </c>
      <c r="U1592" s="17">
        <v>16</v>
      </c>
      <c r="V1592" s="17">
        <v>8</v>
      </c>
      <c r="W1592" s="17">
        <v>2</v>
      </c>
    </row>
    <row r="1593" spans="2:23">
      <c r="B1593" t="s">
        <v>5157</v>
      </c>
      <c r="C1593" s="18" t="s">
        <v>5156</v>
      </c>
      <c r="D1593" s="17">
        <v>54</v>
      </c>
      <c r="E1593" s="17">
        <v>0.95</v>
      </c>
      <c r="F1593" s="17">
        <v>10760000</v>
      </c>
      <c r="G1593" s="17">
        <v>0.43</v>
      </c>
      <c r="H1593" s="17"/>
      <c r="I1593" s="17">
        <v>1</v>
      </c>
      <c r="J1593" s="17">
        <v>11</v>
      </c>
      <c r="K1593" s="17">
        <v>1</v>
      </c>
      <c r="L1593" s="17"/>
      <c r="M1593" s="17">
        <v>1</v>
      </c>
      <c r="N1593" s="17">
        <v>1</v>
      </c>
      <c r="O1593" s="17">
        <v>1</v>
      </c>
      <c r="P1593" s="17">
        <v>1</v>
      </c>
      <c r="Q1593" s="17">
        <v>1</v>
      </c>
      <c r="R1593" s="17">
        <v>1</v>
      </c>
      <c r="S1593" s="17"/>
      <c r="T1593" s="17">
        <v>16</v>
      </c>
      <c r="U1593" s="17">
        <v>12</v>
      </c>
      <c r="V1593" s="17">
        <v>9</v>
      </c>
      <c r="W1593" s="17">
        <v>2</v>
      </c>
    </row>
    <row r="1594" spans="2:23">
      <c r="B1594" t="s">
        <v>5160</v>
      </c>
      <c r="C1594" s="18" t="s">
        <v>5159</v>
      </c>
      <c r="D1594" s="17">
        <v>11</v>
      </c>
      <c r="E1594" s="17">
        <v>0.4</v>
      </c>
      <c r="F1594" s="17">
        <v>10750000</v>
      </c>
      <c r="G1594" s="17">
        <v>0.19</v>
      </c>
      <c r="H1594" s="17"/>
      <c r="I1594" s="17">
        <v>1</v>
      </c>
      <c r="J1594" s="17">
        <v>12</v>
      </c>
      <c r="K1594" s="17">
        <v>7</v>
      </c>
      <c r="L1594" s="17"/>
      <c r="M1594" s="17">
        <v>1</v>
      </c>
      <c r="N1594" s="17">
        <v>2</v>
      </c>
      <c r="O1594" s="17">
        <v>1</v>
      </c>
      <c r="P1594" s="17">
        <v>1</v>
      </c>
      <c r="Q1594" s="17">
        <v>1</v>
      </c>
      <c r="R1594" s="17">
        <v>1</v>
      </c>
      <c r="S1594" s="17"/>
      <c r="T1594" s="17">
        <v>85</v>
      </c>
      <c r="U1594" s="17">
        <v>8</v>
      </c>
      <c r="V1594" s="17">
        <v>1</v>
      </c>
      <c r="W1594" s="17">
        <v>1</v>
      </c>
    </row>
    <row r="1595" spans="2:23">
      <c r="B1595" t="s">
        <v>5163</v>
      </c>
      <c r="C1595" s="18" t="s">
        <v>5162</v>
      </c>
      <c r="D1595" s="17">
        <v>15</v>
      </c>
      <c r="E1595" s="17">
        <v>0.72</v>
      </c>
      <c r="F1595" s="17">
        <v>10630000</v>
      </c>
      <c r="G1595" s="17">
        <v>0.38999999999999996</v>
      </c>
      <c r="H1595" s="17"/>
      <c r="I1595" s="17">
        <v>1</v>
      </c>
      <c r="J1595" s="17">
        <v>1</v>
      </c>
      <c r="K1595" s="17">
        <v>4</v>
      </c>
      <c r="L1595" s="17"/>
      <c r="M1595" s="17">
        <v>5</v>
      </c>
      <c r="N1595" s="17">
        <v>8</v>
      </c>
      <c r="O1595" s="17">
        <v>50</v>
      </c>
      <c r="P1595" s="17">
        <v>1</v>
      </c>
      <c r="Q1595" s="17">
        <v>1</v>
      </c>
      <c r="R1595" s="17">
        <v>1</v>
      </c>
      <c r="S1595" s="17"/>
      <c r="T1595" s="17">
        <v>118</v>
      </c>
      <c r="U1595" s="17">
        <v>2</v>
      </c>
      <c r="V1595" s="17">
        <v>1</v>
      </c>
      <c r="W1595" s="17">
        <v>1</v>
      </c>
    </row>
    <row r="1596" spans="2:23">
      <c r="B1596" t="s">
        <v>5166</v>
      </c>
      <c r="C1596" s="18" t="s">
        <v>5165</v>
      </c>
      <c r="D1596" s="17">
        <v>7</v>
      </c>
      <c r="E1596" s="17">
        <v>0.53</v>
      </c>
      <c r="F1596" s="17">
        <v>10570000</v>
      </c>
      <c r="G1596" s="17">
        <v>0.15</v>
      </c>
      <c r="H1596" s="17"/>
      <c r="I1596" s="17">
        <v>2</v>
      </c>
      <c r="J1596" s="17">
        <v>11</v>
      </c>
      <c r="K1596" s="17">
        <v>4</v>
      </c>
      <c r="L1596" s="17"/>
      <c r="M1596" s="17">
        <v>2</v>
      </c>
      <c r="N1596" s="17">
        <v>16</v>
      </c>
      <c r="O1596" s="17">
        <v>2</v>
      </c>
      <c r="P1596" s="17">
        <v>1</v>
      </c>
      <c r="Q1596" s="17">
        <v>1</v>
      </c>
      <c r="R1596" s="17">
        <v>1</v>
      </c>
      <c r="S1596" s="17"/>
      <c r="T1596" s="17">
        <v>16</v>
      </c>
      <c r="U1596" s="17">
        <v>12</v>
      </c>
      <c r="V1596" s="17">
        <v>9</v>
      </c>
      <c r="W1596" s="17">
        <v>2</v>
      </c>
    </row>
    <row r="1597" spans="2:23">
      <c r="B1597" t="s">
        <v>5169</v>
      </c>
      <c r="C1597" s="18" t="s">
        <v>5168</v>
      </c>
      <c r="D1597" s="17">
        <v>78</v>
      </c>
      <c r="E1597" s="17">
        <v>0.5</v>
      </c>
      <c r="F1597" s="17">
        <v>10540000</v>
      </c>
      <c r="G1597" s="17">
        <v>0.75</v>
      </c>
      <c r="H1597" s="17"/>
      <c r="I1597" s="17">
        <v>1</v>
      </c>
      <c r="J1597" s="17">
        <v>1</v>
      </c>
      <c r="K1597" s="17">
        <v>4</v>
      </c>
      <c r="L1597" s="17"/>
      <c r="M1597" s="17">
        <v>5</v>
      </c>
      <c r="N1597" s="17">
        <v>7</v>
      </c>
      <c r="O1597" s="17">
        <v>1</v>
      </c>
      <c r="P1597" s="17">
        <v>1</v>
      </c>
      <c r="Q1597" s="17">
        <v>1</v>
      </c>
      <c r="R1597" s="17">
        <v>1</v>
      </c>
      <c r="S1597" s="17"/>
      <c r="T1597" s="17">
        <v>46</v>
      </c>
      <c r="U1597" s="17">
        <v>2</v>
      </c>
      <c r="V1597" s="17">
        <v>1</v>
      </c>
      <c r="W1597" s="17">
        <v>1</v>
      </c>
    </row>
    <row r="1598" spans="2:23">
      <c r="B1598" t="s">
        <v>5173</v>
      </c>
      <c r="C1598" s="18" t="s">
        <v>5172</v>
      </c>
      <c r="D1598" s="17">
        <v>11</v>
      </c>
      <c r="E1598" s="17">
        <v>0.35000000000000003</v>
      </c>
      <c r="F1598" s="17">
        <v>10410000</v>
      </c>
      <c r="G1598" s="17">
        <v>0.52</v>
      </c>
      <c r="H1598" s="17"/>
      <c r="I1598" s="17">
        <v>2</v>
      </c>
      <c r="J1598" s="17">
        <v>24</v>
      </c>
      <c r="K1598" s="17">
        <v>1</v>
      </c>
      <c r="L1598" s="17"/>
      <c r="M1598" s="17">
        <v>3</v>
      </c>
      <c r="N1598" s="17">
        <v>12</v>
      </c>
      <c r="O1598" s="17">
        <v>2</v>
      </c>
      <c r="P1598" s="17">
        <v>1</v>
      </c>
      <c r="Q1598" s="17">
        <v>1</v>
      </c>
      <c r="R1598" s="17">
        <v>1</v>
      </c>
      <c r="S1598" s="17"/>
      <c r="T1598" s="17">
        <v>46</v>
      </c>
      <c r="U1598" s="17">
        <v>4</v>
      </c>
      <c r="V1598" s="17">
        <v>3</v>
      </c>
      <c r="W1598" s="17">
        <v>1</v>
      </c>
    </row>
    <row r="1599" spans="2:23">
      <c r="B1599" t="s">
        <v>5176</v>
      </c>
      <c r="C1599" s="18" t="s">
        <v>5175</v>
      </c>
      <c r="D1599" s="17">
        <v>2</v>
      </c>
      <c r="E1599" s="17">
        <v>0.5</v>
      </c>
      <c r="F1599" s="17">
        <v>10390000</v>
      </c>
      <c r="G1599" s="17">
        <v>0.1</v>
      </c>
      <c r="H1599" s="17"/>
      <c r="I1599" s="17">
        <v>2</v>
      </c>
      <c r="J1599" s="17">
        <v>1</v>
      </c>
      <c r="K1599" s="17">
        <v>1</v>
      </c>
      <c r="L1599" s="17"/>
      <c r="M1599" s="17">
        <v>3</v>
      </c>
      <c r="N1599" s="17">
        <v>12</v>
      </c>
      <c r="O1599" s="17">
        <v>2</v>
      </c>
      <c r="P1599" s="17">
        <v>1</v>
      </c>
      <c r="Q1599" s="17">
        <v>1</v>
      </c>
      <c r="R1599" s="17">
        <v>1</v>
      </c>
      <c r="S1599" s="17"/>
      <c r="T1599" s="17">
        <v>8</v>
      </c>
      <c r="U1599" s="17">
        <v>4</v>
      </c>
      <c r="V1599" s="17">
        <v>3</v>
      </c>
      <c r="W1599" s="17">
        <v>1</v>
      </c>
    </row>
    <row r="1600" spans="2:23">
      <c r="B1600" t="s">
        <v>5179</v>
      </c>
      <c r="C1600" s="18" t="s">
        <v>5178</v>
      </c>
      <c r="D1600" s="17">
        <v>2</v>
      </c>
      <c r="E1600" s="17">
        <v>0.49</v>
      </c>
      <c r="F1600" s="17">
        <v>10350000</v>
      </c>
      <c r="G1600" s="17">
        <v>0.13</v>
      </c>
      <c r="H1600" s="17"/>
      <c r="I1600" s="17">
        <v>1</v>
      </c>
      <c r="J1600" s="17">
        <v>1</v>
      </c>
      <c r="K1600" s="17">
        <v>3</v>
      </c>
      <c r="L1600" s="17"/>
      <c r="M1600" s="17">
        <v>1</v>
      </c>
      <c r="N1600" s="17">
        <v>2</v>
      </c>
      <c r="O1600" s="17">
        <v>1</v>
      </c>
      <c r="P1600" s="17">
        <v>1</v>
      </c>
      <c r="Q1600" s="17">
        <v>1</v>
      </c>
      <c r="R1600" s="17">
        <v>1</v>
      </c>
      <c r="S1600" s="17"/>
      <c r="T1600" s="17">
        <v>3</v>
      </c>
      <c r="U1600" s="17">
        <v>2</v>
      </c>
      <c r="V1600" s="17">
        <v>1</v>
      </c>
      <c r="W1600" s="17">
        <v>1</v>
      </c>
    </row>
    <row r="1601" spans="2:23">
      <c r="B1601" t="s">
        <v>5182</v>
      </c>
      <c r="C1601" s="18" t="s">
        <v>5181</v>
      </c>
      <c r="D1601" s="17">
        <v>61</v>
      </c>
      <c r="E1601" s="17">
        <v>0.4</v>
      </c>
      <c r="F1601" s="17">
        <v>10310000</v>
      </c>
      <c r="G1601" s="17">
        <v>0.21</v>
      </c>
      <c r="H1601" s="17"/>
      <c r="I1601" s="17">
        <v>1</v>
      </c>
      <c r="J1601" s="17">
        <v>13</v>
      </c>
      <c r="K1601" s="17">
        <v>2</v>
      </c>
      <c r="L1601" s="17"/>
      <c r="M1601" s="17">
        <v>1</v>
      </c>
      <c r="N1601" s="17">
        <v>2</v>
      </c>
      <c r="O1601" s="17">
        <v>1</v>
      </c>
      <c r="P1601" s="17">
        <v>1</v>
      </c>
      <c r="Q1601" s="17">
        <v>1</v>
      </c>
      <c r="R1601" s="17">
        <v>1</v>
      </c>
      <c r="S1601" s="17"/>
      <c r="T1601" s="17">
        <v>3</v>
      </c>
      <c r="U1601" s="17">
        <v>22</v>
      </c>
      <c r="V1601" s="17">
        <v>4</v>
      </c>
      <c r="W1601" s="17">
        <v>1</v>
      </c>
    </row>
    <row r="1602" spans="2:23">
      <c r="B1602" t="s">
        <v>5185</v>
      </c>
      <c r="C1602" s="18" t="s">
        <v>5184</v>
      </c>
      <c r="D1602" s="17">
        <v>42</v>
      </c>
      <c r="E1602" s="17">
        <v>0.9900000000000001</v>
      </c>
      <c r="F1602" s="17">
        <v>10170000</v>
      </c>
      <c r="G1602" s="17">
        <v>2.35</v>
      </c>
      <c r="H1602" s="17"/>
      <c r="I1602" s="17">
        <v>1</v>
      </c>
      <c r="J1602" s="17">
        <v>11</v>
      </c>
      <c r="K1602" s="17">
        <v>7</v>
      </c>
      <c r="L1602" s="17"/>
      <c r="M1602" s="17">
        <v>1</v>
      </c>
      <c r="N1602" s="17">
        <v>2</v>
      </c>
      <c r="O1602" s="17">
        <v>1</v>
      </c>
      <c r="P1602" s="17">
        <v>1</v>
      </c>
      <c r="Q1602" s="17">
        <v>1</v>
      </c>
      <c r="R1602" s="17">
        <v>1</v>
      </c>
      <c r="S1602" s="17"/>
      <c r="T1602" s="17">
        <v>16</v>
      </c>
      <c r="U1602" s="17">
        <v>12</v>
      </c>
      <c r="V1602" s="17">
        <v>9</v>
      </c>
      <c r="W1602" s="17">
        <v>2</v>
      </c>
    </row>
    <row r="1603" spans="2:23">
      <c r="B1603" t="s">
        <v>5188</v>
      </c>
      <c r="C1603" s="18" t="s">
        <v>5187</v>
      </c>
      <c r="D1603" s="17">
        <v>17</v>
      </c>
      <c r="E1603" s="17">
        <v>0.73</v>
      </c>
      <c r="F1603" s="17">
        <v>10160000</v>
      </c>
      <c r="G1603" s="17">
        <v>0.09</v>
      </c>
      <c r="H1603" s="17"/>
      <c r="I1603" s="17">
        <v>3</v>
      </c>
      <c r="J1603" s="17">
        <v>1</v>
      </c>
      <c r="K1603" s="17">
        <v>4</v>
      </c>
      <c r="L1603" s="17"/>
      <c r="M1603" s="17">
        <v>11</v>
      </c>
      <c r="N1603" s="17">
        <v>28</v>
      </c>
      <c r="O1603" s="17">
        <v>19</v>
      </c>
      <c r="P1603" s="17">
        <v>2</v>
      </c>
      <c r="Q1603" s="17">
        <v>1</v>
      </c>
      <c r="R1603" s="17">
        <v>1</v>
      </c>
      <c r="S1603" s="17"/>
      <c r="T1603" s="17">
        <v>25</v>
      </c>
      <c r="U1603" s="17">
        <v>6</v>
      </c>
      <c r="V1603" s="17">
        <v>5</v>
      </c>
      <c r="W1603" s="17">
        <v>1</v>
      </c>
    </row>
    <row r="1604" spans="2:23">
      <c r="B1604" t="s">
        <v>5191</v>
      </c>
      <c r="C1604" s="18" t="s">
        <v>5190</v>
      </c>
      <c r="D1604" s="17">
        <v>12</v>
      </c>
      <c r="E1604" s="17">
        <v>0.5</v>
      </c>
      <c r="F1604" s="17">
        <v>10160000</v>
      </c>
      <c r="G1604" s="17">
        <v>0.3</v>
      </c>
      <c r="H1604" s="17"/>
      <c r="I1604" s="17">
        <v>2</v>
      </c>
      <c r="J1604" s="17">
        <v>11</v>
      </c>
      <c r="K1604" s="17">
        <v>1</v>
      </c>
      <c r="L1604" s="17"/>
      <c r="M1604" s="17">
        <v>10</v>
      </c>
      <c r="N1604" s="17">
        <v>16</v>
      </c>
      <c r="O1604" s="17">
        <v>2</v>
      </c>
      <c r="P1604" s="17">
        <v>1</v>
      </c>
      <c r="Q1604" s="17">
        <v>1</v>
      </c>
      <c r="R1604" s="17">
        <v>1</v>
      </c>
      <c r="S1604" s="17"/>
      <c r="T1604" s="17">
        <v>16</v>
      </c>
      <c r="U1604" s="17">
        <v>12</v>
      </c>
      <c r="V1604" s="17">
        <v>9</v>
      </c>
      <c r="W1604" s="17">
        <v>2</v>
      </c>
    </row>
    <row r="1605" spans="2:23">
      <c r="B1605" t="s">
        <v>5194</v>
      </c>
      <c r="C1605" s="18" t="s">
        <v>5193</v>
      </c>
      <c r="D1605" s="17">
        <v>2</v>
      </c>
      <c r="E1605" s="17">
        <v>0.35000000000000003</v>
      </c>
      <c r="F1605" s="17">
        <v>10140000</v>
      </c>
      <c r="G1605" s="17">
        <v>0.1</v>
      </c>
      <c r="H1605" s="17"/>
      <c r="I1605" s="17">
        <v>2</v>
      </c>
      <c r="J1605" s="17">
        <v>13</v>
      </c>
      <c r="K1605" s="17">
        <v>1</v>
      </c>
      <c r="L1605" s="17"/>
      <c r="M1605" s="17">
        <v>3</v>
      </c>
      <c r="N1605" s="17">
        <v>12</v>
      </c>
      <c r="O1605" s="17">
        <v>2</v>
      </c>
      <c r="P1605" s="17">
        <v>1</v>
      </c>
      <c r="Q1605" s="17">
        <v>1</v>
      </c>
      <c r="R1605" s="17">
        <v>1</v>
      </c>
      <c r="S1605" s="17"/>
      <c r="T1605" s="17">
        <v>119</v>
      </c>
      <c r="U1605" s="17">
        <v>5</v>
      </c>
      <c r="V1605" s="17">
        <v>4</v>
      </c>
      <c r="W1605" s="17">
        <v>1</v>
      </c>
    </row>
    <row r="1606" spans="2:23">
      <c r="B1606" t="s">
        <v>5197</v>
      </c>
      <c r="C1606" s="18" t="s">
        <v>5196</v>
      </c>
      <c r="D1606" s="17">
        <v>2</v>
      </c>
      <c r="E1606" s="17">
        <v>0.18</v>
      </c>
      <c r="F1606" s="17">
        <v>10090000</v>
      </c>
      <c r="G1606" s="17">
        <v>0.08</v>
      </c>
      <c r="H1606" s="17"/>
      <c r="I1606" s="17">
        <v>2</v>
      </c>
      <c r="J1606" s="17">
        <v>13</v>
      </c>
      <c r="K1606" s="17">
        <v>1</v>
      </c>
      <c r="L1606" s="17"/>
      <c r="M1606" s="17">
        <v>3</v>
      </c>
      <c r="N1606" s="17">
        <v>3</v>
      </c>
      <c r="O1606" s="17">
        <v>2</v>
      </c>
      <c r="P1606" s="17">
        <v>1</v>
      </c>
      <c r="Q1606" s="17">
        <v>1</v>
      </c>
      <c r="R1606" s="17">
        <v>1</v>
      </c>
      <c r="S1606" s="17"/>
      <c r="T1606" s="17">
        <v>119</v>
      </c>
      <c r="U1606" s="17">
        <v>5</v>
      </c>
      <c r="V1606" s="17">
        <v>4</v>
      </c>
      <c r="W1606" s="17">
        <v>1</v>
      </c>
    </row>
    <row r="1607" spans="2:23">
      <c r="B1607" t="s">
        <v>5200</v>
      </c>
      <c r="C1607" s="18" t="s">
        <v>5199</v>
      </c>
      <c r="D1607" s="17">
        <v>2</v>
      </c>
      <c r="E1607" s="17">
        <v>0.18</v>
      </c>
      <c r="F1607" s="17">
        <v>10090000</v>
      </c>
      <c r="G1607" s="17">
        <v>0.16999999999999998</v>
      </c>
      <c r="H1607" s="17"/>
      <c r="I1607" s="17">
        <v>2</v>
      </c>
      <c r="J1607" s="17">
        <v>19</v>
      </c>
      <c r="K1607" s="17">
        <v>1</v>
      </c>
      <c r="L1607" s="17"/>
      <c r="M1607" s="17">
        <v>3</v>
      </c>
      <c r="N1607" s="17">
        <v>3</v>
      </c>
      <c r="O1607" s="17">
        <v>2</v>
      </c>
      <c r="P1607" s="17">
        <v>1</v>
      </c>
      <c r="Q1607" s="17">
        <v>1</v>
      </c>
      <c r="R1607" s="17">
        <v>1</v>
      </c>
      <c r="S1607" s="17"/>
      <c r="T1607" s="17">
        <v>6</v>
      </c>
      <c r="U1607" s="17">
        <v>22</v>
      </c>
      <c r="V1607" s="17">
        <v>20</v>
      </c>
      <c r="W1607" s="17">
        <v>1</v>
      </c>
    </row>
    <row r="1608" spans="2:23">
      <c r="B1608" t="s">
        <v>5202</v>
      </c>
      <c r="C1608" s="18" t="s">
        <v>5201</v>
      </c>
      <c r="D1608" s="17">
        <v>39</v>
      </c>
      <c r="E1608" s="17">
        <v>1.5</v>
      </c>
      <c r="F1608" s="17">
        <v>10080000</v>
      </c>
      <c r="G1608" s="17">
        <v>0.96</v>
      </c>
      <c r="H1608" s="17"/>
      <c r="I1608" s="17">
        <v>2</v>
      </c>
      <c r="J1608" s="17">
        <v>31</v>
      </c>
      <c r="K1608" s="17">
        <v>1</v>
      </c>
      <c r="L1608" s="17"/>
      <c r="M1608" s="17">
        <v>3</v>
      </c>
      <c r="N1608" s="17">
        <v>16</v>
      </c>
      <c r="O1608" s="17">
        <v>13</v>
      </c>
      <c r="P1608" s="17">
        <v>1</v>
      </c>
      <c r="Q1608" s="17">
        <v>2</v>
      </c>
      <c r="R1608" s="17">
        <v>2</v>
      </c>
      <c r="S1608" s="17"/>
      <c r="T1608" s="17">
        <v>90</v>
      </c>
      <c r="U1608" s="17">
        <v>6</v>
      </c>
      <c r="V1608" s="17">
        <v>5</v>
      </c>
      <c r="W1608" s="17">
        <v>1</v>
      </c>
    </row>
    <row r="1609" spans="2:23">
      <c r="B1609" t="s">
        <v>5206</v>
      </c>
      <c r="C1609" s="18" t="s">
        <v>5205</v>
      </c>
      <c r="D1609" s="17">
        <v>2</v>
      </c>
      <c r="E1609" s="17">
        <v>0.12</v>
      </c>
      <c r="F1609" s="17">
        <v>10030000</v>
      </c>
      <c r="G1609" s="17">
        <v>0.15</v>
      </c>
      <c r="H1609" s="17"/>
      <c r="I1609" s="17">
        <v>2</v>
      </c>
      <c r="J1609" s="17">
        <v>19</v>
      </c>
      <c r="K1609" s="17">
        <v>1</v>
      </c>
      <c r="L1609" s="17"/>
      <c r="M1609" s="17">
        <v>3</v>
      </c>
      <c r="N1609" s="17">
        <v>3</v>
      </c>
      <c r="O1609" s="17">
        <v>6</v>
      </c>
      <c r="P1609" s="17">
        <v>1</v>
      </c>
      <c r="Q1609" s="17">
        <v>1</v>
      </c>
      <c r="R1609" s="17">
        <v>1</v>
      </c>
      <c r="S1609" s="17"/>
      <c r="T1609" s="17">
        <v>6</v>
      </c>
      <c r="U1609" s="17">
        <v>22</v>
      </c>
      <c r="V1609" s="17">
        <v>20</v>
      </c>
      <c r="W1609" s="17">
        <v>1</v>
      </c>
    </row>
    <row r="1610" spans="2:23">
      <c r="B1610" t="s">
        <v>5209</v>
      </c>
      <c r="C1610" s="18" t="s">
        <v>5208</v>
      </c>
      <c r="D1610" s="17">
        <v>44</v>
      </c>
      <c r="E1610" s="17">
        <v>1.22</v>
      </c>
      <c r="F1610" s="17">
        <v>10020000</v>
      </c>
      <c r="G1610" s="17">
        <v>0.44</v>
      </c>
      <c r="H1610" s="17"/>
      <c r="I1610" s="17">
        <v>4</v>
      </c>
      <c r="J1610" s="17">
        <v>26</v>
      </c>
      <c r="K1610" s="17">
        <v>4</v>
      </c>
      <c r="L1610" s="17"/>
      <c r="M1610" s="17">
        <v>13</v>
      </c>
      <c r="N1610" s="17">
        <v>31</v>
      </c>
      <c r="O1610" s="17">
        <v>67</v>
      </c>
      <c r="P1610" s="17">
        <v>1</v>
      </c>
      <c r="Q1610" s="17">
        <v>1</v>
      </c>
      <c r="R1610" s="17">
        <v>1</v>
      </c>
      <c r="S1610" s="17"/>
      <c r="T1610" s="17">
        <v>88</v>
      </c>
      <c r="U1610" s="17">
        <v>23</v>
      </c>
      <c r="V1610" s="17">
        <v>9</v>
      </c>
      <c r="W1610" s="17">
        <v>1</v>
      </c>
    </row>
    <row r="1611" spans="2:23">
      <c r="B1611" t="s">
        <v>5212</v>
      </c>
      <c r="C1611" s="18" t="s">
        <v>5211</v>
      </c>
      <c r="D1611" s="17">
        <v>36</v>
      </c>
      <c r="E1611" s="17">
        <v>2.15</v>
      </c>
      <c r="F1611" s="17">
        <v>10020000</v>
      </c>
      <c r="G1611" s="17">
        <v>0.27999999999999997</v>
      </c>
      <c r="H1611" s="17"/>
      <c r="I1611" s="17">
        <v>4</v>
      </c>
      <c r="J1611" s="17">
        <v>26</v>
      </c>
      <c r="K1611" s="17">
        <v>1</v>
      </c>
      <c r="L1611" s="17"/>
      <c r="M1611" s="17">
        <v>13</v>
      </c>
      <c r="N1611" s="17">
        <v>41</v>
      </c>
      <c r="O1611" s="17">
        <v>64</v>
      </c>
      <c r="P1611" s="17">
        <v>1</v>
      </c>
      <c r="Q1611" s="17">
        <v>1</v>
      </c>
      <c r="R1611" s="17">
        <v>1</v>
      </c>
      <c r="S1611" s="17"/>
      <c r="T1611" s="17">
        <v>10</v>
      </c>
      <c r="U1611" s="17">
        <v>26</v>
      </c>
      <c r="V1611" s="17">
        <v>8</v>
      </c>
      <c r="W1611" s="17">
        <v>1</v>
      </c>
    </row>
    <row r="1612" spans="2:23">
      <c r="B1612" t="s">
        <v>5214</v>
      </c>
      <c r="C1612" s="18" t="s">
        <v>5213</v>
      </c>
      <c r="D1612" s="17">
        <v>43</v>
      </c>
      <c r="E1612" s="17">
        <v>0.75</v>
      </c>
      <c r="F1612" s="17">
        <v>10000000</v>
      </c>
      <c r="G1612" s="17">
        <v>0.65</v>
      </c>
      <c r="H1612" s="17"/>
      <c r="I1612" s="17">
        <v>3</v>
      </c>
      <c r="J1612" s="17">
        <v>12</v>
      </c>
      <c r="K1612" s="17">
        <v>4</v>
      </c>
      <c r="L1612" s="17"/>
      <c r="M1612" s="17">
        <v>2</v>
      </c>
      <c r="N1612" s="17">
        <v>66</v>
      </c>
      <c r="O1612" s="17">
        <v>19</v>
      </c>
      <c r="P1612" s="17">
        <v>1</v>
      </c>
      <c r="Q1612" s="17">
        <v>1</v>
      </c>
      <c r="R1612" s="17">
        <v>2</v>
      </c>
      <c r="S1612" s="17"/>
      <c r="T1612" s="17">
        <v>65</v>
      </c>
      <c r="U1612" s="17">
        <v>1</v>
      </c>
      <c r="V1612" s="17">
        <v>9</v>
      </c>
      <c r="W1612" s="17">
        <v>1</v>
      </c>
    </row>
    <row r="1613" spans="2:23">
      <c r="B1613" t="s">
        <v>5218</v>
      </c>
      <c r="C1613" s="18" t="s">
        <v>5217</v>
      </c>
      <c r="D1613" s="17">
        <v>19</v>
      </c>
      <c r="E1613" s="17">
        <v>0.75</v>
      </c>
      <c r="F1613" s="17">
        <v>9990000</v>
      </c>
      <c r="G1613" s="17">
        <v>0.64</v>
      </c>
      <c r="H1613" s="17"/>
      <c r="I1613" s="17">
        <v>3</v>
      </c>
      <c r="J1613" s="17">
        <v>20</v>
      </c>
      <c r="K1613" s="17">
        <v>4</v>
      </c>
      <c r="L1613" s="17"/>
      <c r="M1613" s="17">
        <v>19</v>
      </c>
      <c r="N1613" s="17">
        <v>67</v>
      </c>
      <c r="O1613" s="17">
        <v>39</v>
      </c>
      <c r="P1613" s="17">
        <v>1</v>
      </c>
      <c r="Q1613" s="17">
        <v>1</v>
      </c>
      <c r="R1613" s="17">
        <v>2</v>
      </c>
      <c r="S1613" s="17"/>
      <c r="T1613" s="17">
        <v>42</v>
      </c>
      <c r="U1613" s="17">
        <v>6</v>
      </c>
      <c r="V1613" s="17">
        <v>5</v>
      </c>
      <c r="W1613" s="17">
        <v>1</v>
      </c>
    </row>
    <row r="1614" spans="2:23">
      <c r="B1614" t="s">
        <v>5222</v>
      </c>
      <c r="C1614" s="18" t="s">
        <v>5221</v>
      </c>
      <c r="D1614" s="17">
        <v>21</v>
      </c>
      <c r="E1614" s="17">
        <v>0.44</v>
      </c>
      <c r="F1614" s="17">
        <v>9970000</v>
      </c>
      <c r="G1614" s="17">
        <v>0.04</v>
      </c>
      <c r="H1614" s="17"/>
      <c r="I1614" s="17">
        <v>1</v>
      </c>
      <c r="J1614" s="17">
        <v>1</v>
      </c>
      <c r="K1614" s="17">
        <v>1</v>
      </c>
      <c r="L1614" s="17"/>
      <c r="M1614" s="17">
        <v>1</v>
      </c>
      <c r="N1614" s="17">
        <v>1</v>
      </c>
      <c r="O1614" s="17">
        <v>1</v>
      </c>
      <c r="P1614" s="17">
        <v>1</v>
      </c>
      <c r="Q1614" s="17">
        <v>2</v>
      </c>
      <c r="R1614" s="17">
        <v>1</v>
      </c>
      <c r="S1614" s="17"/>
      <c r="T1614" s="17">
        <v>1</v>
      </c>
      <c r="U1614" s="17">
        <v>1</v>
      </c>
      <c r="V1614" s="17">
        <v>1</v>
      </c>
      <c r="W1614" s="17">
        <v>1</v>
      </c>
    </row>
    <row r="1615" spans="2:23">
      <c r="B1615" t="s">
        <v>5225</v>
      </c>
      <c r="C1615" s="18" t="s">
        <v>5224</v>
      </c>
      <c r="D1615" s="17">
        <v>2</v>
      </c>
      <c r="E1615" s="17">
        <v>0.06</v>
      </c>
      <c r="F1615" s="17">
        <v>9970000</v>
      </c>
      <c r="G1615" s="17">
        <v>0.12</v>
      </c>
      <c r="H1615" s="17"/>
      <c r="I1615" s="17">
        <v>2</v>
      </c>
      <c r="J1615" s="17">
        <v>1</v>
      </c>
      <c r="K1615" s="17">
        <v>1</v>
      </c>
      <c r="L1615" s="17"/>
      <c r="M1615" s="17">
        <v>3</v>
      </c>
      <c r="N1615" s="17">
        <v>3</v>
      </c>
      <c r="O1615" s="17">
        <v>9</v>
      </c>
      <c r="P1615" s="17">
        <v>1</v>
      </c>
      <c r="Q1615" s="17">
        <v>1</v>
      </c>
      <c r="R1615" s="17">
        <v>1</v>
      </c>
      <c r="S1615" s="17"/>
      <c r="T1615" s="17">
        <v>8</v>
      </c>
      <c r="U1615" s="17">
        <v>4</v>
      </c>
      <c r="V1615" s="17">
        <v>3</v>
      </c>
      <c r="W1615" s="17">
        <v>1</v>
      </c>
    </row>
    <row r="1616" spans="2:23">
      <c r="B1616" t="s">
        <v>5227</v>
      </c>
      <c r="C1616" s="18" t="s">
        <v>5226</v>
      </c>
      <c r="D1616" s="17">
        <v>2</v>
      </c>
      <c r="E1616" s="17">
        <v>0.1</v>
      </c>
      <c r="F1616" s="17">
        <v>9950000</v>
      </c>
      <c r="G1616" s="17">
        <v>0.18</v>
      </c>
      <c r="H1616" s="17"/>
      <c r="I1616" s="17">
        <v>2</v>
      </c>
      <c r="J1616" s="17">
        <v>17</v>
      </c>
      <c r="K1616" s="17">
        <v>1</v>
      </c>
      <c r="L1616" s="17"/>
      <c r="M1616" s="17">
        <v>3</v>
      </c>
      <c r="N1616" s="17">
        <v>3</v>
      </c>
      <c r="O1616" s="17">
        <v>7</v>
      </c>
      <c r="P1616" s="17">
        <v>1</v>
      </c>
      <c r="Q1616" s="17">
        <v>1</v>
      </c>
      <c r="R1616" s="17">
        <v>1</v>
      </c>
      <c r="S1616" s="17"/>
      <c r="T1616" s="17">
        <v>6</v>
      </c>
      <c r="U1616" s="17">
        <v>20</v>
      </c>
      <c r="V1616" s="17">
        <v>3</v>
      </c>
      <c r="W1616" s="17">
        <v>1</v>
      </c>
    </row>
    <row r="1617" spans="2:23">
      <c r="B1617" t="s">
        <v>5230</v>
      </c>
      <c r="C1617" s="18" t="s">
        <v>5229</v>
      </c>
      <c r="D1617" s="17">
        <v>2</v>
      </c>
      <c r="E1617" s="17">
        <v>0.06</v>
      </c>
      <c r="F1617" s="17">
        <v>9940000</v>
      </c>
      <c r="G1617" s="17">
        <v>0.09</v>
      </c>
      <c r="H1617" s="17"/>
      <c r="I1617" s="17">
        <v>2</v>
      </c>
      <c r="J1617" s="17">
        <v>1</v>
      </c>
      <c r="K1617" s="17">
        <v>1</v>
      </c>
      <c r="L1617" s="17"/>
      <c r="M1617" s="17">
        <v>3</v>
      </c>
      <c r="N1617" s="17">
        <v>3</v>
      </c>
      <c r="O1617" s="17">
        <v>7</v>
      </c>
      <c r="P1617" s="17">
        <v>1</v>
      </c>
      <c r="Q1617" s="17">
        <v>1</v>
      </c>
      <c r="R1617" s="17">
        <v>1</v>
      </c>
      <c r="S1617" s="17"/>
      <c r="T1617" s="17">
        <v>8</v>
      </c>
      <c r="U1617" s="17">
        <v>4</v>
      </c>
      <c r="V1617" s="17">
        <v>3</v>
      </c>
      <c r="W1617" s="17">
        <v>1</v>
      </c>
    </row>
    <row r="1618" spans="2:23">
      <c r="B1618" t="s">
        <v>5233</v>
      </c>
      <c r="C1618" s="18" t="s">
        <v>5232</v>
      </c>
      <c r="D1618" s="17">
        <v>19</v>
      </c>
      <c r="E1618" s="17">
        <v>0.75</v>
      </c>
      <c r="F1618" s="17">
        <v>9850000</v>
      </c>
      <c r="G1618" s="17">
        <v>0.16</v>
      </c>
      <c r="H1618" s="17"/>
      <c r="I1618" s="17">
        <v>3</v>
      </c>
      <c r="J1618" s="17">
        <v>20</v>
      </c>
      <c r="K1618" s="17">
        <v>4</v>
      </c>
      <c r="L1618" s="17"/>
      <c r="M1618" s="17">
        <v>16</v>
      </c>
      <c r="N1618" s="17">
        <v>68</v>
      </c>
      <c r="O1618" s="17">
        <v>39</v>
      </c>
      <c r="P1618" s="17">
        <v>1</v>
      </c>
      <c r="Q1618" s="17">
        <v>1</v>
      </c>
      <c r="R1618" s="17">
        <v>2</v>
      </c>
      <c r="S1618" s="17"/>
      <c r="T1618" s="17">
        <v>42</v>
      </c>
      <c r="U1618" s="17">
        <v>6</v>
      </c>
      <c r="V1618" s="17">
        <v>5</v>
      </c>
      <c r="W1618" s="17">
        <v>1</v>
      </c>
    </row>
    <row r="1619" spans="2:23">
      <c r="B1619" t="s">
        <v>5237</v>
      </c>
      <c r="C1619" s="18" t="s">
        <v>5236</v>
      </c>
      <c r="D1619" s="17">
        <v>29</v>
      </c>
      <c r="E1619" s="17">
        <v>0.35000000000000003</v>
      </c>
      <c r="F1619" s="17">
        <v>9830000</v>
      </c>
      <c r="G1619" s="17">
        <v>0.85000000000000009</v>
      </c>
      <c r="H1619" s="17"/>
      <c r="I1619" s="17">
        <v>1</v>
      </c>
      <c r="J1619" s="17">
        <v>1</v>
      </c>
      <c r="K1619" s="17">
        <v>3</v>
      </c>
      <c r="L1619" s="17"/>
      <c r="M1619" s="17">
        <v>1</v>
      </c>
      <c r="N1619" s="17">
        <v>2</v>
      </c>
      <c r="O1619" s="17">
        <v>1</v>
      </c>
      <c r="P1619" s="17">
        <v>1</v>
      </c>
      <c r="Q1619" s="17">
        <v>1</v>
      </c>
      <c r="R1619" s="17">
        <v>1</v>
      </c>
      <c r="S1619" s="17"/>
      <c r="T1619" s="17">
        <v>116</v>
      </c>
      <c r="U1619" s="17">
        <v>2</v>
      </c>
      <c r="V1619" s="17">
        <v>1</v>
      </c>
      <c r="W1619" s="17">
        <v>1</v>
      </c>
    </row>
    <row r="1620" spans="2:23">
      <c r="B1620" t="s">
        <v>5240</v>
      </c>
      <c r="C1620" s="18" t="s">
        <v>5239</v>
      </c>
      <c r="D1620" s="17">
        <v>37</v>
      </c>
      <c r="E1620" s="17">
        <v>0.4</v>
      </c>
      <c r="F1620" s="17">
        <v>9710000</v>
      </c>
      <c r="G1620" s="17">
        <v>0.2</v>
      </c>
      <c r="H1620" s="17"/>
      <c r="I1620" s="17">
        <v>1</v>
      </c>
      <c r="J1620" s="17">
        <v>22</v>
      </c>
      <c r="K1620" s="17">
        <v>2</v>
      </c>
      <c r="L1620" s="17"/>
      <c r="M1620" s="17">
        <v>1</v>
      </c>
      <c r="N1620" s="17">
        <v>2</v>
      </c>
      <c r="O1620" s="17">
        <v>1</v>
      </c>
      <c r="P1620" s="17">
        <v>1</v>
      </c>
      <c r="Q1620" s="17">
        <v>1</v>
      </c>
      <c r="R1620" s="17">
        <v>1</v>
      </c>
      <c r="S1620" s="17"/>
      <c r="T1620" s="17">
        <v>3</v>
      </c>
      <c r="U1620" s="17">
        <v>5</v>
      </c>
      <c r="V1620" s="17">
        <v>4</v>
      </c>
      <c r="W1620" s="17">
        <v>1</v>
      </c>
    </row>
    <row r="1621" spans="2:23">
      <c r="B1621" t="s">
        <v>5243</v>
      </c>
      <c r="C1621" s="18" t="s">
        <v>5242</v>
      </c>
      <c r="D1621" s="17">
        <v>19</v>
      </c>
      <c r="E1621" s="17">
        <v>0.75</v>
      </c>
      <c r="F1621" s="17">
        <v>9660000</v>
      </c>
      <c r="G1621" s="17">
        <v>0.85000000000000009</v>
      </c>
      <c r="H1621" s="17"/>
      <c r="I1621" s="17">
        <v>1</v>
      </c>
      <c r="J1621" s="17">
        <v>25</v>
      </c>
      <c r="K1621" s="17">
        <v>1</v>
      </c>
      <c r="L1621" s="17"/>
      <c r="M1621" s="17">
        <v>1</v>
      </c>
      <c r="N1621" s="17">
        <v>1</v>
      </c>
      <c r="O1621" s="17">
        <v>1</v>
      </c>
      <c r="P1621" s="17">
        <v>1</v>
      </c>
      <c r="Q1621" s="17">
        <v>1</v>
      </c>
      <c r="R1621" s="17">
        <v>2</v>
      </c>
      <c r="S1621" s="17"/>
      <c r="T1621" s="17">
        <v>58</v>
      </c>
      <c r="U1621" s="17">
        <v>16</v>
      </c>
      <c r="V1621" s="17">
        <v>13</v>
      </c>
      <c r="W1621" s="17">
        <v>1</v>
      </c>
    </row>
    <row r="1622" spans="2:23">
      <c r="B1622" t="s">
        <v>5246</v>
      </c>
      <c r="C1622" s="18" t="s">
        <v>5245</v>
      </c>
      <c r="D1622" s="17">
        <v>17</v>
      </c>
      <c r="E1622" s="17">
        <v>0.89</v>
      </c>
      <c r="F1622" s="17">
        <v>9620000</v>
      </c>
      <c r="G1622" s="17">
        <v>0.27</v>
      </c>
      <c r="H1622" s="17"/>
      <c r="I1622" s="17">
        <v>3</v>
      </c>
      <c r="J1622" s="17">
        <v>31</v>
      </c>
      <c r="K1622" s="17">
        <v>4</v>
      </c>
      <c r="L1622" s="17"/>
      <c r="M1622" s="17">
        <v>11</v>
      </c>
      <c r="N1622" s="17">
        <v>37</v>
      </c>
      <c r="O1622" s="17">
        <v>58</v>
      </c>
      <c r="P1622" s="17">
        <v>1</v>
      </c>
      <c r="Q1622" s="17">
        <v>1</v>
      </c>
      <c r="R1622" s="17">
        <v>1</v>
      </c>
      <c r="S1622" s="17"/>
      <c r="T1622" s="17">
        <v>25</v>
      </c>
      <c r="U1622" s="17">
        <v>6</v>
      </c>
      <c r="V1622" s="17">
        <v>5</v>
      </c>
      <c r="W1622" s="17">
        <v>1</v>
      </c>
    </row>
    <row r="1623" spans="2:23">
      <c r="B1623" t="s">
        <v>5249</v>
      </c>
      <c r="C1623" s="18" t="s">
        <v>5248</v>
      </c>
      <c r="D1623" s="17">
        <v>21</v>
      </c>
      <c r="E1623" s="17">
        <v>0.9900000000000001</v>
      </c>
      <c r="F1623" s="17">
        <v>9580000</v>
      </c>
      <c r="G1623" s="17">
        <v>0.44</v>
      </c>
      <c r="H1623" s="17"/>
      <c r="I1623" s="17">
        <v>1</v>
      </c>
      <c r="J1623" s="17">
        <v>1</v>
      </c>
      <c r="K1623" s="17">
        <v>6</v>
      </c>
      <c r="L1623" s="17"/>
      <c r="M1623" s="17">
        <v>5</v>
      </c>
      <c r="N1623" s="17">
        <v>8</v>
      </c>
      <c r="O1623" s="17">
        <v>1</v>
      </c>
      <c r="P1623" s="17">
        <v>1</v>
      </c>
      <c r="Q1623" s="17">
        <v>2</v>
      </c>
      <c r="R1623" s="17">
        <v>1</v>
      </c>
      <c r="S1623" s="17"/>
      <c r="T1623" s="17">
        <v>3</v>
      </c>
      <c r="U1623" s="17">
        <v>2</v>
      </c>
      <c r="V1623" s="17">
        <v>1</v>
      </c>
      <c r="W1623" s="17">
        <v>1</v>
      </c>
    </row>
    <row r="1624" spans="2:23">
      <c r="B1624" t="s">
        <v>5253</v>
      </c>
      <c r="C1624" s="18" t="s">
        <v>5252</v>
      </c>
      <c r="D1624" s="17">
        <v>45</v>
      </c>
      <c r="E1624" s="17">
        <v>0.59</v>
      </c>
      <c r="F1624" s="17">
        <v>9580000</v>
      </c>
      <c r="G1624" s="17">
        <v>0.5</v>
      </c>
      <c r="H1624" s="17"/>
      <c r="I1624" s="17">
        <v>1</v>
      </c>
      <c r="J1624" s="17">
        <v>11</v>
      </c>
      <c r="K1624" s="17">
        <v>1</v>
      </c>
      <c r="L1624" s="17"/>
      <c r="M1624" s="17">
        <v>1</v>
      </c>
      <c r="N1624" s="17">
        <v>2</v>
      </c>
      <c r="O1624" s="17">
        <v>1</v>
      </c>
      <c r="P1624" s="17">
        <v>1</v>
      </c>
      <c r="Q1624" s="17">
        <v>1</v>
      </c>
      <c r="R1624" s="17">
        <v>1</v>
      </c>
      <c r="S1624" s="17"/>
      <c r="T1624" s="17">
        <v>16</v>
      </c>
      <c r="U1624" s="17">
        <v>12</v>
      </c>
      <c r="V1624" s="17">
        <v>9</v>
      </c>
      <c r="W1624" s="17">
        <v>2</v>
      </c>
    </row>
    <row r="1625" spans="2:23">
      <c r="B1625" t="s">
        <v>5255</v>
      </c>
      <c r="C1625" s="18" t="s">
        <v>5254</v>
      </c>
      <c r="D1625" s="17">
        <v>19</v>
      </c>
      <c r="E1625" s="17">
        <v>0.75</v>
      </c>
      <c r="F1625" s="17">
        <v>9550000</v>
      </c>
      <c r="G1625" s="17">
        <v>0.33</v>
      </c>
      <c r="H1625" s="17"/>
      <c r="I1625" s="17">
        <v>3</v>
      </c>
      <c r="J1625" s="17">
        <v>13</v>
      </c>
      <c r="K1625" s="17">
        <v>4</v>
      </c>
      <c r="L1625" s="17"/>
      <c r="M1625" s="17">
        <v>19</v>
      </c>
      <c r="N1625" s="17">
        <v>16</v>
      </c>
      <c r="O1625" s="17">
        <v>39</v>
      </c>
      <c r="P1625" s="17">
        <v>1</v>
      </c>
      <c r="Q1625" s="17">
        <v>1</v>
      </c>
      <c r="R1625" s="17">
        <v>2</v>
      </c>
      <c r="S1625" s="17"/>
      <c r="T1625" s="17">
        <v>42</v>
      </c>
      <c r="U1625" s="17">
        <v>16</v>
      </c>
      <c r="V1625" s="17">
        <v>4</v>
      </c>
      <c r="W1625" s="17">
        <v>1</v>
      </c>
    </row>
    <row r="1626" spans="2:23">
      <c r="B1626" t="s">
        <v>5258</v>
      </c>
      <c r="C1626" s="18" t="s">
        <v>5257</v>
      </c>
      <c r="D1626" s="17">
        <v>15</v>
      </c>
      <c r="E1626" s="17">
        <v>0.95</v>
      </c>
      <c r="F1626" s="17">
        <v>9490000</v>
      </c>
      <c r="G1626" s="17">
        <v>0.54999999999999993</v>
      </c>
      <c r="H1626" s="17"/>
      <c r="I1626" s="17">
        <v>1</v>
      </c>
      <c r="J1626" s="17">
        <v>1</v>
      </c>
      <c r="K1626" s="17">
        <v>7</v>
      </c>
      <c r="L1626" s="17"/>
      <c r="M1626" s="17">
        <v>1</v>
      </c>
      <c r="N1626" s="17">
        <v>2</v>
      </c>
      <c r="O1626" s="17">
        <v>1</v>
      </c>
      <c r="P1626" s="17">
        <v>2</v>
      </c>
      <c r="Q1626" s="17">
        <v>1</v>
      </c>
      <c r="R1626" s="17">
        <v>1</v>
      </c>
      <c r="S1626" s="17"/>
      <c r="T1626" s="17">
        <v>3</v>
      </c>
      <c r="U1626" s="17">
        <v>2</v>
      </c>
      <c r="V1626" s="17">
        <v>1</v>
      </c>
      <c r="W1626" s="17">
        <v>1</v>
      </c>
    </row>
    <row r="1627" spans="2:23">
      <c r="B1627" t="s">
        <v>5262</v>
      </c>
      <c r="C1627" s="18" t="s">
        <v>5261</v>
      </c>
      <c r="D1627" s="17">
        <v>51</v>
      </c>
      <c r="E1627" s="17">
        <v>0.44999999999999996</v>
      </c>
      <c r="F1627" s="17">
        <v>9490000</v>
      </c>
      <c r="G1627" s="17">
        <v>0.28999999999999998</v>
      </c>
      <c r="H1627" s="17"/>
      <c r="I1627" s="17">
        <v>1</v>
      </c>
      <c r="J1627" s="17">
        <v>13</v>
      </c>
      <c r="K1627" s="17">
        <v>1</v>
      </c>
      <c r="L1627" s="17"/>
      <c r="M1627" s="17">
        <v>5</v>
      </c>
      <c r="N1627" s="17">
        <v>7</v>
      </c>
      <c r="O1627" s="17">
        <v>1</v>
      </c>
      <c r="P1627" s="17">
        <v>1</v>
      </c>
      <c r="Q1627" s="17">
        <v>1</v>
      </c>
      <c r="R1627" s="17">
        <v>1</v>
      </c>
      <c r="S1627" s="17"/>
      <c r="T1627" s="17">
        <v>78</v>
      </c>
      <c r="U1627" s="17">
        <v>5</v>
      </c>
      <c r="V1627" s="17">
        <v>4</v>
      </c>
      <c r="W1627" s="17">
        <v>1</v>
      </c>
    </row>
    <row r="1628" spans="2:23">
      <c r="B1628" t="s">
        <v>5264</v>
      </c>
      <c r="C1628" s="18" t="s">
        <v>5263</v>
      </c>
      <c r="D1628" s="17">
        <v>1</v>
      </c>
      <c r="E1628" s="17">
        <v>0.12</v>
      </c>
      <c r="F1628" s="17">
        <v>9420000</v>
      </c>
      <c r="G1628" s="17">
        <v>0.62</v>
      </c>
      <c r="H1628" s="17"/>
      <c r="I1628" s="17">
        <v>1</v>
      </c>
      <c r="J1628" s="17">
        <v>4</v>
      </c>
      <c r="K1628" s="17">
        <v>1</v>
      </c>
      <c r="L1628" s="17"/>
      <c r="M1628" s="17">
        <v>1</v>
      </c>
      <c r="N1628" s="17">
        <v>2</v>
      </c>
      <c r="O1628" s="17">
        <v>4</v>
      </c>
      <c r="P1628" s="17">
        <v>1</v>
      </c>
      <c r="Q1628" s="17">
        <v>1</v>
      </c>
      <c r="R1628" s="17">
        <v>1</v>
      </c>
      <c r="S1628" s="17"/>
      <c r="T1628" s="17">
        <v>1</v>
      </c>
      <c r="U1628" s="17">
        <v>2</v>
      </c>
      <c r="V1628" s="17">
        <v>11</v>
      </c>
      <c r="W1628" s="17">
        <v>1</v>
      </c>
    </row>
    <row r="1629" spans="2:23">
      <c r="B1629" t="s">
        <v>5267</v>
      </c>
      <c r="C1629" s="18" t="s">
        <v>5266</v>
      </c>
      <c r="D1629" s="17">
        <v>15</v>
      </c>
      <c r="E1629" s="17">
        <v>0.54999999999999993</v>
      </c>
      <c r="F1629" s="17">
        <v>9390000</v>
      </c>
      <c r="G1629" s="17">
        <v>0.32</v>
      </c>
      <c r="H1629" s="17"/>
      <c r="I1629" s="17">
        <v>1</v>
      </c>
      <c r="J1629" s="17">
        <v>5</v>
      </c>
      <c r="K1629" s="17">
        <v>6</v>
      </c>
      <c r="L1629" s="17"/>
      <c r="M1629" s="17">
        <v>1</v>
      </c>
      <c r="N1629" s="17">
        <v>2</v>
      </c>
      <c r="O1629" s="17">
        <v>1</v>
      </c>
      <c r="P1629" s="17">
        <v>1</v>
      </c>
      <c r="Q1629" s="17">
        <v>1</v>
      </c>
      <c r="R1629" s="17">
        <v>1</v>
      </c>
      <c r="S1629" s="17"/>
      <c r="T1629" s="17">
        <v>3</v>
      </c>
      <c r="U1629" s="17">
        <v>7</v>
      </c>
      <c r="V1629" s="17">
        <v>8</v>
      </c>
      <c r="W1629" s="17">
        <v>1</v>
      </c>
    </row>
    <row r="1630" spans="2:23">
      <c r="B1630" t="s">
        <v>5270</v>
      </c>
      <c r="C1630" s="18" t="s">
        <v>5269</v>
      </c>
      <c r="D1630" s="17">
        <v>21</v>
      </c>
      <c r="E1630" s="17">
        <v>1.06</v>
      </c>
      <c r="F1630" s="17">
        <v>9220000</v>
      </c>
      <c r="G1630" s="17">
        <v>0.35000000000000003</v>
      </c>
      <c r="H1630" s="17"/>
      <c r="I1630" s="17">
        <v>2</v>
      </c>
      <c r="J1630" s="17">
        <v>1</v>
      </c>
      <c r="K1630" s="17">
        <v>1</v>
      </c>
      <c r="L1630" s="17"/>
      <c r="M1630" s="17">
        <v>6</v>
      </c>
      <c r="N1630" s="17">
        <v>18</v>
      </c>
      <c r="O1630" s="17">
        <v>7</v>
      </c>
      <c r="P1630" s="17">
        <v>1</v>
      </c>
      <c r="Q1630" s="17">
        <v>2</v>
      </c>
      <c r="R1630" s="17">
        <v>1</v>
      </c>
      <c r="S1630" s="17"/>
      <c r="T1630" s="17">
        <v>12</v>
      </c>
      <c r="U1630" s="17">
        <v>4</v>
      </c>
      <c r="V1630" s="17">
        <v>3</v>
      </c>
      <c r="W1630" s="17">
        <v>1</v>
      </c>
    </row>
    <row r="1631" spans="2:23">
      <c r="B1631" t="s">
        <v>5273</v>
      </c>
      <c r="C1631" s="18" t="s">
        <v>5272</v>
      </c>
      <c r="D1631" s="17">
        <v>78</v>
      </c>
      <c r="E1631" s="17">
        <v>0.5</v>
      </c>
      <c r="F1631" s="17">
        <v>9080000</v>
      </c>
      <c r="G1631" s="17">
        <v>1.6500000000000001</v>
      </c>
      <c r="H1631" s="17"/>
      <c r="I1631" s="17">
        <v>1</v>
      </c>
      <c r="J1631" s="17">
        <v>1</v>
      </c>
      <c r="K1631" s="17">
        <v>4</v>
      </c>
      <c r="L1631" s="17"/>
      <c r="M1631" s="17">
        <v>5</v>
      </c>
      <c r="N1631" s="17">
        <v>21</v>
      </c>
      <c r="O1631" s="17">
        <v>1</v>
      </c>
      <c r="P1631" s="17">
        <v>1</v>
      </c>
      <c r="Q1631" s="17">
        <v>1</v>
      </c>
      <c r="R1631" s="17">
        <v>1</v>
      </c>
      <c r="S1631" s="17"/>
      <c r="T1631" s="17">
        <v>46</v>
      </c>
      <c r="U1631" s="17">
        <v>2</v>
      </c>
      <c r="V1631" s="17">
        <v>1</v>
      </c>
      <c r="W1631" s="17">
        <v>1</v>
      </c>
    </row>
    <row r="1632" spans="2:23">
      <c r="B1632" t="s">
        <v>5276</v>
      </c>
      <c r="C1632" s="18" t="s">
        <v>5275</v>
      </c>
      <c r="D1632" s="17">
        <v>21</v>
      </c>
      <c r="E1632" s="17">
        <v>1.18</v>
      </c>
      <c r="F1632" s="17">
        <v>9080000</v>
      </c>
      <c r="G1632" s="17">
        <v>0.65</v>
      </c>
      <c r="H1632" s="17"/>
      <c r="I1632" s="17">
        <v>1</v>
      </c>
      <c r="J1632" s="17">
        <v>1</v>
      </c>
      <c r="K1632" s="17">
        <v>7</v>
      </c>
      <c r="L1632" s="17"/>
      <c r="M1632" s="17">
        <v>1</v>
      </c>
      <c r="N1632" s="17">
        <v>2</v>
      </c>
      <c r="O1632" s="17">
        <v>1</v>
      </c>
      <c r="P1632" s="17">
        <v>1</v>
      </c>
      <c r="Q1632" s="17">
        <v>2</v>
      </c>
      <c r="R1632" s="17">
        <v>1</v>
      </c>
      <c r="S1632" s="17"/>
      <c r="T1632" s="17">
        <v>3</v>
      </c>
      <c r="U1632" s="17">
        <v>2</v>
      </c>
      <c r="V1632" s="17">
        <v>1</v>
      </c>
      <c r="W1632" s="17">
        <v>1</v>
      </c>
    </row>
    <row r="1633" spans="2:23">
      <c r="B1633" t="s">
        <v>5278</v>
      </c>
      <c r="C1633" s="18" t="s">
        <v>5277</v>
      </c>
      <c r="D1633" s="17">
        <v>49</v>
      </c>
      <c r="E1633" s="17">
        <v>0.75</v>
      </c>
      <c r="F1633" s="17">
        <v>9070000</v>
      </c>
      <c r="G1633" s="17">
        <v>1.54</v>
      </c>
      <c r="H1633" s="17"/>
      <c r="I1633" s="17">
        <v>3</v>
      </c>
      <c r="J1633" s="17">
        <v>13</v>
      </c>
      <c r="K1633" s="17">
        <v>4</v>
      </c>
      <c r="L1633" s="17"/>
      <c r="M1633" s="17">
        <v>2</v>
      </c>
      <c r="N1633" s="17">
        <v>16</v>
      </c>
      <c r="O1633" s="17">
        <v>20</v>
      </c>
      <c r="P1633" s="17">
        <v>1</v>
      </c>
      <c r="Q1633" s="17">
        <v>1</v>
      </c>
      <c r="R1633" s="17">
        <v>1</v>
      </c>
      <c r="S1633" s="17"/>
      <c r="T1633" s="17">
        <v>16</v>
      </c>
      <c r="U1633" s="17">
        <v>19</v>
      </c>
      <c r="V1633" s="17">
        <v>4</v>
      </c>
      <c r="W1633" s="17">
        <v>2</v>
      </c>
    </row>
    <row r="1634" spans="2:23">
      <c r="B1634" t="s">
        <v>5281</v>
      </c>
      <c r="C1634" s="18" t="s">
        <v>5280</v>
      </c>
      <c r="D1634" s="17">
        <v>7</v>
      </c>
      <c r="E1634" s="17">
        <v>0.75</v>
      </c>
      <c r="F1634" s="17">
        <v>9020000</v>
      </c>
      <c r="G1634" s="17">
        <v>0.16999999999999998</v>
      </c>
      <c r="H1634" s="17"/>
      <c r="I1634" s="17">
        <v>1</v>
      </c>
      <c r="J1634" s="17">
        <v>28</v>
      </c>
      <c r="K1634" s="17">
        <v>1</v>
      </c>
      <c r="L1634" s="17"/>
      <c r="M1634" s="17">
        <v>1</v>
      </c>
      <c r="N1634" s="17">
        <v>2</v>
      </c>
      <c r="O1634" s="17">
        <v>1</v>
      </c>
      <c r="P1634" s="17">
        <v>1</v>
      </c>
      <c r="Q1634" s="17">
        <v>1</v>
      </c>
      <c r="R1634" s="17">
        <v>1</v>
      </c>
      <c r="S1634" s="17"/>
      <c r="T1634" s="17">
        <v>120</v>
      </c>
      <c r="U1634" s="17">
        <v>12</v>
      </c>
      <c r="V1634" s="17">
        <v>9</v>
      </c>
      <c r="W1634" s="17">
        <v>1</v>
      </c>
    </row>
    <row r="1635" spans="2:23">
      <c r="B1635" t="s">
        <v>5284</v>
      </c>
      <c r="C1635" s="18" t="s">
        <v>5283</v>
      </c>
      <c r="D1635" s="17">
        <v>13</v>
      </c>
      <c r="E1635" s="17">
        <v>0.42</v>
      </c>
      <c r="F1635" s="17">
        <v>8980000</v>
      </c>
      <c r="G1635" s="17">
        <v>0.21</v>
      </c>
      <c r="H1635" s="17"/>
      <c r="I1635" s="17">
        <v>1</v>
      </c>
      <c r="J1635" s="17">
        <v>19</v>
      </c>
      <c r="K1635" s="17">
        <v>2</v>
      </c>
      <c r="L1635" s="17"/>
      <c r="M1635" s="17">
        <v>1</v>
      </c>
      <c r="N1635" s="17">
        <v>2</v>
      </c>
      <c r="O1635" s="17">
        <v>1</v>
      </c>
      <c r="P1635" s="17">
        <v>1</v>
      </c>
      <c r="Q1635" s="17">
        <v>1</v>
      </c>
      <c r="R1635" s="17">
        <v>1</v>
      </c>
      <c r="S1635" s="17"/>
      <c r="T1635" s="17">
        <v>20</v>
      </c>
      <c r="U1635" s="17">
        <v>22</v>
      </c>
      <c r="V1635" s="17">
        <v>20</v>
      </c>
      <c r="W1635" s="17">
        <v>1</v>
      </c>
    </row>
    <row r="1636" spans="2:23">
      <c r="B1636" t="s">
        <v>5287</v>
      </c>
      <c r="C1636" s="18" t="s">
        <v>5286</v>
      </c>
      <c r="D1636" s="17">
        <v>12</v>
      </c>
      <c r="E1636" s="17">
        <v>0.70000000000000007</v>
      </c>
      <c r="F1636" s="17">
        <v>8980000</v>
      </c>
      <c r="G1636" s="17">
        <v>1.0699999999999998</v>
      </c>
      <c r="H1636" s="17"/>
      <c r="I1636" s="17">
        <v>1</v>
      </c>
      <c r="J1636" s="17">
        <v>5</v>
      </c>
      <c r="K1636" s="17">
        <v>4</v>
      </c>
      <c r="L1636" s="17"/>
      <c r="M1636" s="17">
        <v>5</v>
      </c>
      <c r="N1636" s="17">
        <v>26</v>
      </c>
      <c r="O1636" s="17">
        <v>15</v>
      </c>
      <c r="P1636" s="17">
        <v>1</v>
      </c>
      <c r="Q1636" s="17">
        <v>1</v>
      </c>
      <c r="R1636" s="17">
        <v>1</v>
      </c>
      <c r="S1636" s="17"/>
      <c r="T1636" s="17">
        <v>49</v>
      </c>
      <c r="U1636" s="17">
        <v>7</v>
      </c>
      <c r="V1636" s="17">
        <v>1</v>
      </c>
      <c r="W1636" s="17">
        <v>1</v>
      </c>
    </row>
    <row r="1637" spans="2:23">
      <c r="B1637" t="s">
        <v>5289</v>
      </c>
      <c r="C1637" s="18" t="s">
        <v>5288</v>
      </c>
      <c r="D1637" s="17">
        <v>15</v>
      </c>
      <c r="E1637" s="17">
        <v>1.03</v>
      </c>
      <c r="F1637" s="17">
        <v>8780000</v>
      </c>
      <c r="G1637" s="17">
        <v>0.32</v>
      </c>
      <c r="H1637" s="17"/>
      <c r="I1637" s="17">
        <v>6</v>
      </c>
      <c r="J1637" s="17">
        <v>1</v>
      </c>
      <c r="K1637" s="17">
        <v>7</v>
      </c>
      <c r="L1637" s="17"/>
      <c r="M1637" s="17">
        <v>22</v>
      </c>
      <c r="N1637" s="17">
        <v>47</v>
      </c>
      <c r="O1637" s="17">
        <v>42</v>
      </c>
      <c r="P1637" s="17">
        <v>2</v>
      </c>
      <c r="Q1637" s="17">
        <v>1</v>
      </c>
      <c r="R1637" s="17">
        <v>1</v>
      </c>
      <c r="S1637" s="17"/>
      <c r="T1637" s="17">
        <v>16</v>
      </c>
      <c r="U1637" s="17">
        <v>6</v>
      </c>
      <c r="V1637" s="17">
        <v>5</v>
      </c>
      <c r="W1637" s="17">
        <v>1</v>
      </c>
    </row>
    <row r="1638" spans="2:23">
      <c r="B1638" t="s">
        <v>5293</v>
      </c>
      <c r="C1638" s="18" t="s">
        <v>5292</v>
      </c>
      <c r="D1638" s="17">
        <v>12</v>
      </c>
      <c r="E1638" s="17">
        <v>0.8</v>
      </c>
      <c r="F1638" s="17">
        <v>8530000</v>
      </c>
      <c r="G1638" s="17">
        <v>0.32</v>
      </c>
      <c r="H1638" s="17"/>
      <c r="I1638" s="17">
        <v>1</v>
      </c>
      <c r="J1638" s="17">
        <v>13</v>
      </c>
      <c r="K1638" s="17">
        <v>7</v>
      </c>
      <c r="L1638" s="17"/>
      <c r="M1638" s="17">
        <v>1</v>
      </c>
      <c r="N1638" s="17">
        <v>2</v>
      </c>
      <c r="O1638" s="17">
        <v>1</v>
      </c>
      <c r="P1638" s="17">
        <v>1</v>
      </c>
      <c r="Q1638" s="17">
        <v>1</v>
      </c>
      <c r="R1638" s="17">
        <v>1</v>
      </c>
      <c r="S1638" s="17"/>
      <c r="T1638" s="17">
        <v>5</v>
      </c>
      <c r="U1638" s="17">
        <v>5</v>
      </c>
      <c r="V1638" s="17">
        <v>2</v>
      </c>
      <c r="W1638" s="17">
        <v>1</v>
      </c>
    </row>
    <row r="1639" spans="2:23">
      <c r="B1639" t="s">
        <v>5296</v>
      </c>
      <c r="C1639" s="18" t="s">
        <v>5295</v>
      </c>
      <c r="D1639" s="17">
        <v>50</v>
      </c>
      <c r="E1639" s="17">
        <v>0.5</v>
      </c>
      <c r="F1639" s="17">
        <v>8530000</v>
      </c>
      <c r="G1639" s="17">
        <v>1.34</v>
      </c>
      <c r="H1639" s="17"/>
      <c r="I1639" s="17">
        <v>1</v>
      </c>
      <c r="J1639" s="17">
        <v>3</v>
      </c>
      <c r="K1639" s="17">
        <v>1</v>
      </c>
      <c r="L1639" s="17"/>
      <c r="M1639" s="17">
        <v>1</v>
      </c>
      <c r="N1639" s="17">
        <v>5</v>
      </c>
      <c r="O1639" s="17">
        <v>3</v>
      </c>
      <c r="P1639" s="17">
        <v>1</v>
      </c>
      <c r="Q1639" s="17">
        <v>1</v>
      </c>
      <c r="R1639" s="17">
        <v>1</v>
      </c>
      <c r="S1639" s="17"/>
      <c r="T1639" s="17">
        <v>90</v>
      </c>
      <c r="U1639" s="17">
        <v>8</v>
      </c>
      <c r="V1639" s="17">
        <v>9</v>
      </c>
      <c r="W1639" s="17">
        <v>1</v>
      </c>
    </row>
    <row r="1640" spans="2:23">
      <c r="B1640" t="s">
        <v>5298</v>
      </c>
      <c r="C1640" s="18" t="s">
        <v>5297</v>
      </c>
      <c r="D1640" s="17">
        <v>17</v>
      </c>
      <c r="E1640" s="17">
        <v>0.79</v>
      </c>
      <c r="F1640" s="17">
        <v>8520000</v>
      </c>
      <c r="G1640" s="17">
        <v>0.57999999999999996</v>
      </c>
      <c r="H1640" s="17"/>
      <c r="I1640" s="17">
        <v>3</v>
      </c>
      <c r="J1640" s="17">
        <v>16</v>
      </c>
      <c r="K1640" s="17">
        <v>4</v>
      </c>
      <c r="L1640" s="17"/>
      <c r="M1640" s="17">
        <v>19</v>
      </c>
      <c r="N1640" s="17">
        <v>56</v>
      </c>
      <c r="O1640" s="17">
        <v>20</v>
      </c>
      <c r="P1640" s="17">
        <v>1</v>
      </c>
      <c r="Q1640" s="17">
        <v>1</v>
      </c>
      <c r="R1640" s="17">
        <v>1</v>
      </c>
      <c r="S1640" s="17"/>
      <c r="T1640" s="17">
        <v>50</v>
      </c>
      <c r="U1640" s="17">
        <v>6</v>
      </c>
      <c r="V1640" s="17">
        <v>5</v>
      </c>
      <c r="W1640" s="17">
        <v>1</v>
      </c>
    </row>
    <row r="1641" spans="2:23">
      <c r="B1641" t="s">
        <v>5301</v>
      </c>
      <c r="C1641" s="18" t="s">
        <v>5300</v>
      </c>
      <c r="D1641" s="17">
        <v>1</v>
      </c>
      <c r="E1641" s="17">
        <v>0.35000000000000003</v>
      </c>
      <c r="F1641" s="17">
        <v>8510000</v>
      </c>
      <c r="G1641" s="17">
        <v>0.19</v>
      </c>
      <c r="H1641" s="17"/>
      <c r="I1641" s="17">
        <v>1</v>
      </c>
      <c r="J1641" s="17">
        <v>12</v>
      </c>
      <c r="K1641" s="17">
        <v>1</v>
      </c>
      <c r="L1641" s="17"/>
      <c r="M1641" s="17">
        <v>1</v>
      </c>
      <c r="N1641" s="17">
        <v>1</v>
      </c>
      <c r="O1641" s="17">
        <v>1</v>
      </c>
      <c r="P1641" s="17">
        <v>1</v>
      </c>
      <c r="Q1641" s="17">
        <v>1</v>
      </c>
      <c r="R1641" s="17">
        <v>1</v>
      </c>
      <c r="S1641" s="17"/>
      <c r="T1641" s="17">
        <v>1</v>
      </c>
      <c r="U1641" s="17">
        <v>18</v>
      </c>
      <c r="V1641" s="17">
        <v>8</v>
      </c>
      <c r="W1641" s="17">
        <v>1</v>
      </c>
    </row>
    <row r="1642" spans="2:23">
      <c r="B1642" t="s">
        <v>5304</v>
      </c>
      <c r="C1642" s="18" t="s">
        <v>5303</v>
      </c>
      <c r="D1642" s="17">
        <v>2</v>
      </c>
      <c r="E1642" s="17">
        <v>0.2</v>
      </c>
      <c r="F1642" s="17">
        <v>8400000</v>
      </c>
      <c r="G1642" s="17">
        <v>0.27999999999999997</v>
      </c>
      <c r="H1642" s="17"/>
      <c r="I1642" s="17">
        <v>1</v>
      </c>
      <c r="J1642" s="17">
        <v>7</v>
      </c>
      <c r="K1642" s="17">
        <v>1</v>
      </c>
      <c r="L1642" s="17"/>
      <c r="M1642" s="17">
        <v>1</v>
      </c>
      <c r="N1642" s="17">
        <v>5</v>
      </c>
      <c r="O1642" s="17">
        <v>1</v>
      </c>
      <c r="P1642" s="17">
        <v>1</v>
      </c>
      <c r="Q1642" s="17">
        <v>1</v>
      </c>
      <c r="R1642" s="17">
        <v>1</v>
      </c>
      <c r="S1642" s="17"/>
      <c r="T1642" s="17">
        <v>3</v>
      </c>
      <c r="U1642" s="17">
        <v>5</v>
      </c>
      <c r="V1642" s="17">
        <v>4</v>
      </c>
      <c r="W1642" s="17">
        <v>1</v>
      </c>
    </row>
    <row r="1643" spans="2:23">
      <c r="B1643" t="s">
        <v>5307</v>
      </c>
      <c r="C1643" s="18" t="s">
        <v>5306</v>
      </c>
      <c r="D1643" s="17">
        <v>7</v>
      </c>
      <c r="E1643" s="17">
        <v>0.4</v>
      </c>
      <c r="F1643" s="17">
        <v>8390000</v>
      </c>
      <c r="G1643" s="17">
        <v>0.33999999999999997</v>
      </c>
      <c r="H1643" s="17"/>
      <c r="I1643" s="17">
        <v>1</v>
      </c>
      <c r="J1643" s="17">
        <v>14</v>
      </c>
      <c r="K1643" s="17">
        <v>1</v>
      </c>
      <c r="L1643" s="17"/>
      <c r="M1643" s="17">
        <v>1</v>
      </c>
      <c r="N1643" s="17">
        <v>2</v>
      </c>
      <c r="O1643" s="17">
        <v>1</v>
      </c>
      <c r="P1643" s="17">
        <v>1</v>
      </c>
      <c r="Q1643" s="17">
        <v>1</v>
      </c>
      <c r="R1643" s="17">
        <v>1</v>
      </c>
      <c r="S1643" s="17"/>
      <c r="T1643" s="17">
        <v>5</v>
      </c>
      <c r="U1643" s="17">
        <v>14</v>
      </c>
      <c r="V1643" s="17">
        <v>8</v>
      </c>
      <c r="W1643" s="17">
        <v>1</v>
      </c>
    </row>
    <row r="1644" spans="2:23">
      <c r="B1644" t="s">
        <v>5310</v>
      </c>
      <c r="C1644" s="18" t="s">
        <v>5309</v>
      </c>
      <c r="D1644" s="17">
        <v>62</v>
      </c>
      <c r="E1644" s="17">
        <v>0.95</v>
      </c>
      <c r="F1644" s="17">
        <v>8380000.0000000009</v>
      </c>
      <c r="G1644" s="17">
        <v>0.27</v>
      </c>
      <c r="H1644" s="17"/>
      <c r="I1644" s="17">
        <v>1</v>
      </c>
      <c r="J1644" s="17">
        <v>11</v>
      </c>
      <c r="K1644" s="17">
        <v>4</v>
      </c>
      <c r="L1644" s="17"/>
      <c r="M1644" s="17">
        <v>1</v>
      </c>
      <c r="N1644" s="17">
        <v>2</v>
      </c>
      <c r="O1644" s="17">
        <v>1</v>
      </c>
      <c r="P1644" s="17">
        <v>1</v>
      </c>
      <c r="Q1644" s="17">
        <v>1</v>
      </c>
      <c r="R1644" s="17">
        <v>1</v>
      </c>
      <c r="S1644" s="17"/>
      <c r="T1644" s="17">
        <v>16</v>
      </c>
      <c r="U1644" s="17">
        <v>22</v>
      </c>
      <c r="V1644" s="17">
        <v>9</v>
      </c>
      <c r="W1644" s="17">
        <v>2</v>
      </c>
    </row>
    <row r="1645" spans="2:23">
      <c r="B1645" t="s">
        <v>5313</v>
      </c>
      <c r="C1645" s="18" t="s">
        <v>5312</v>
      </c>
      <c r="D1645" s="17">
        <v>4</v>
      </c>
      <c r="E1645" s="17">
        <v>0.3</v>
      </c>
      <c r="F1645" s="17">
        <v>8380000.0000000009</v>
      </c>
      <c r="G1645" s="17">
        <v>0.5</v>
      </c>
      <c r="H1645" s="17"/>
      <c r="I1645" s="17">
        <v>1</v>
      </c>
      <c r="J1645" s="17">
        <v>13</v>
      </c>
      <c r="K1645" s="17">
        <v>1</v>
      </c>
      <c r="L1645" s="17"/>
      <c r="M1645" s="17">
        <v>1</v>
      </c>
      <c r="N1645" s="17">
        <v>5</v>
      </c>
      <c r="O1645" s="17">
        <v>1</v>
      </c>
      <c r="P1645" s="17">
        <v>1</v>
      </c>
      <c r="Q1645" s="17">
        <v>1</v>
      </c>
      <c r="R1645" s="17">
        <v>1</v>
      </c>
      <c r="S1645" s="17"/>
      <c r="T1645" s="17">
        <v>1</v>
      </c>
      <c r="U1645" s="17">
        <v>5</v>
      </c>
      <c r="V1645" s="17">
        <v>7</v>
      </c>
      <c r="W1645" s="17">
        <v>1</v>
      </c>
    </row>
    <row r="1646" spans="2:23">
      <c r="B1646" t="s">
        <v>5315</v>
      </c>
      <c r="C1646" s="18" t="s">
        <v>5314</v>
      </c>
      <c r="D1646" s="17">
        <v>12</v>
      </c>
      <c r="E1646" s="17">
        <v>0.8</v>
      </c>
      <c r="F1646" s="17">
        <v>8289999.9999999991</v>
      </c>
      <c r="G1646" s="17">
        <v>1.43</v>
      </c>
      <c r="H1646" s="17"/>
      <c r="I1646" s="17">
        <v>1</v>
      </c>
      <c r="J1646" s="17">
        <v>13</v>
      </c>
      <c r="K1646" s="17">
        <v>2</v>
      </c>
      <c r="L1646" s="17"/>
      <c r="M1646" s="17">
        <v>1</v>
      </c>
      <c r="N1646" s="17">
        <v>5</v>
      </c>
      <c r="O1646" s="17">
        <v>1</v>
      </c>
      <c r="P1646" s="17">
        <v>1</v>
      </c>
      <c r="Q1646" s="17">
        <v>1</v>
      </c>
      <c r="R1646" s="17">
        <v>1</v>
      </c>
      <c r="S1646" s="17"/>
      <c r="T1646" s="17">
        <v>5</v>
      </c>
      <c r="U1646" s="17">
        <v>5</v>
      </c>
      <c r="V1646" s="17">
        <v>2</v>
      </c>
      <c r="W1646" s="17">
        <v>1</v>
      </c>
    </row>
    <row r="1647" spans="2:23">
      <c r="B1647" t="s">
        <v>5318</v>
      </c>
      <c r="C1647" s="18" t="s">
        <v>5317</v>
      </c>
      <c r="D1647" s="17">
        <v>21</v>
      </c>
      <c r="E1647" s="17">
        <v>0.53</v>
      </c>
      <c r="F1647" s="17">
        <v>8230000</v>
      </c>
      <c r="G1647" s="17">
        <v>6.9999999999999993E-2</v>
      </c>
      <c r="H1647" s="17"/>
      <c r="I1647" s="17">
        <v>1</v>
      </c>
      <c r="J1647" s="17">
        <v>1</v>
      </c>
      <c r="K1647" s="17">
        <v>1</v>
      </c>
      <c r="L1647" s="17"/>
      <c r="M1647" s="17">
        <v>1</v>
      </c>
      <c r="N1647" s="17">
        <v>5</v>
      </c>
      <c r="O1647" s="17">
        <v>1</v>
      </c>
      <c r="P1647" s="17">
        <v>1</v>
      </c>
      <c r="Q1647" s="17">
        <v>2</v>
      </c>
      <c r="R1647" s="17">
        <v>1</v>
      </c>
      <c r="S1647" s="17"/>
      <c r="T1647" s="17">
        <v>7</v>
      </c>
      <c r="U1647" s="17">
        <v>2</v>
      </c>
      <c r="V1647" s="17">
        <v>1</v>
      </c>
      <c r="W1647" s="17">
        <v>1</v>
      </c>
    </row>
    <row r="1648" spans="2:23">
      <c r="B1648" t="s">
        <v>5321</v>
      </c>
      <c r="C1648" s="18" t="s">
        <v>5320</v>
      </c>
      <c r="D1648" s="17">
        <v>79</v>
      </c>
      <c r="E1648" s="17">
        <v>0.49</v>
      </c>
      <c r="F1648" s="17">
        <v>8189999.9999999991</v>
      </c>
      <c r="G1648" s="17">
        <v>0.8</v>
      </c>
      <c r="H1648" s="17"/>
      <c r="I1648" s="17">
        <v>1</v>
      </c>
      <c r="J1648" s="17">
        <v>13</v>
      </c>
      <c r="K1648" s="17">
        <v>1</v>
      </c>
      <c r="L1648" s="17"/>
      <c r="M1648" s="17">
        <v>1</v>
      </c>
      <c r="N1648" s="17">
        <v>2</v>
      </c>
      <c r="O1648" s="17">
        <v>1</v>
      </c>
      <c r="P1648" s="17">
        <v>1</v>
      </c>
      <c r="Q1648" s="17">
        <v>1</v>
      </c>
      <c r="R1648" s="17">
        <v>1</v>
      </c>
      <c r="S1648" s="17"/>
      <c r="T1648" s="17">
        <v>38</v>
      </c>
      <c r="U1648" s="17">
        <v>2</v>
      </c>
      <c r="V1648" s="17">
        <v>4</v>
      </c>
      <c r="W1648" s="17">
        <v>1</v>
      </c>
    </row>
    <row r="1649" spans="2:23">
      <c r="B1649" t="s">
        <v>5325</v>
      </c>
      <c r="C1649" s="18" t="s">
        <v>5324</v>
      </c>
      <c r="D1649" s="17">
        <v>28</v>
      </c>
      <c r="E1649" s="17">
        <v>0.5</v>
      </c>
      <c r="F1649" s="17">
        <v>8130000.0000000009</v>
      </c>
      <c r="G1649" s="17">
        <v>0.26</v>
      </c>
      <c r="H1649" s="17"/>
      <c r="I1649" s="17">
        <v>1</v>
      </c>
      <c r="J1649" s="17">
        <v>12</v>
      </c>
      <c r="K1649" s="17">
        <v>1</v>
      </c>
      <c r="L1649" s="17"/>
      <c r="M1649" s="17">
        <v>1</v>
      </c>
      <c r="N1649" s="17">
        <v>2</v>
      </c>
      <c r="O1649" s="17">
        <v>1</v>
      </c>
      <c r="P1649" s="17">
        <v>1</v>
      </c>
      <c r="Q1649" s="17">
        <v>1</v>
      </c>
      <c r="R1649" s="17">
        <v>1</v>
      </c>
      <c r="S1649" s="17"/>
      <c r="T1649" s="17">
        <v>49</v>
      </c>
      <c r="U1649" s="17">
        <v>12</v>
      </c>
      <c r="V1649" s="17">
        <v>1</v>
      </c>
      <c r="W1649" s="17">
        <v>1</v>
      </c>
    </row>
    <row r="1650" spans="2:23">
      <c r="B1650" t="s">
        <v>5328</v>
      </c>
      <c r="C1650" s="18" t="s">
        <v>5327</v>
      </c>
      <c r="D1650" s="17">
        <v>21</v>
      </c>
      <c r="E1650" s="17">
        <v>1.1100000000000001</v>
      </c>
      <c r="F1650" s="17">
        <v>8100000</v>
      </c>
      <c r="G1650" s="17">
        <v>0.48</v>
      </c>
      <c r="H1650" s="17"/>
      <c r="I1650" s="17">
        <v>1</v>
      </c>
      <c r="J1650" s="17">
        <v>1</v>
      </c>
      <c r="K1650" s="17">
        <v>1</v>
      </c>
      <c r="L1650" s="17"/>
      <c r="M1650" s="17">
        <v>1</v>
      </c>
      <c r="N1650" s="17">
        <v>4</v>
      </c>
      <c r="O1650" s="17">
        <v>1</v>
      </c>
      <c r="P1650" s="17">
        <v>2</v>
      </c>
      <c r="Q1650" s="17">
        <v>1</v>
      </c>
      <c r="R1650" s="17">
        <v>1</v>
      </c>
      <c r="S1650" s="17"/>
      <c r="T1650" s="17">
        <v>1</v>
      </c>
      <c r="U1650" s="17">
        <v>1</v>
      </c>
      <c r="V1650" s="17">
        <v>1</v>
      </c>
      <c r="W1650" s="17">
        <v>1</v>
      </c>
    </row>
    <row r="1651" spans="2:23">
      <c r="B1651" t="s">
        <v>5331</v>
      </c>
      <c r="C1651" s="18" t="s">
        <v>5330</v>
      </c>
      <c r="D1651" s="17">
        <v>19</v>
      </c>
      <c r="E1651" s="17">
        <v>0.75</v>
      </c>
      <c r="F1651" s="17">
        <v>8010000</v>
      </c>
      <c r="G1651" s="17">
        <v>0.64</v>
      </c>
      <c r="H1651" s="17"/>
      <c r="I1651" s="17">
        <v>2</v>
      </c>
      <c r="J1651" s="17">
        <v>1</v>
      </c>
      <c r="K1651" s="17">
        <v>1</v>
      </c>
      <c r="L1651" s="17"/>
      <c r="M1651" s="17">
        <v>6</v>
      </c>
      <c r="N1651" s="17">
        <v>18</v>
      </c>
      <c r="O1651" s="17">
        <v>6</v>
      </c>
      <c r="P1651" s="17">
        <v>2</v>
      </c>
      <c r="Q1651" s="17">
        <v>1</v>
      </c>
      <c r="R1651" s="17">
        <v>2</v>
      </c>
      <c r="S1651" s="17"/>
      <c r="T1651" s="17">
        <v>86</v>
      </c>
      <c r="U1651" s="17">
        <v>6</v>
      </c>
      <c r="V1651" s="17">
        <v>5</v>
      </c>
      <c r="W1651" s="17">
        <v>1</v>
      </c>
    </row>
    <row r="1652" spans="2:23">
      <c r="B1652" t="s">
        <v>5335</v>
      </c>
      <c r="C1652" s="18" t="s">
        <v>5334</v>
      </c>
      <c r="D1652" s="17">
        <v>15</v>
      </c>
      <c r="E1652" s="17">
        <v>0.97</v>
      </c>
      <c r="F1652" s="17">
        <v>8000000</v>
      </c>
      <c r="G1652" s="17">
        <v>0.25</v>
      </c>
      <c r="H1652" s="17"/>
      <c r="I1652" s="17">
        <v>6</v>
      </c>
      <c r="J1652" s="17">
        <v>1</v>
      </c>
      <c r="K1652" s="17">
        <v>6</v>
      </c>
      <c r="L1652" s="17"/>
      <c r="M1652" s="17">
        <v>18</v>
      </c>
      <c r="N1652" s="17">
        <v>40</v>
      </c>
      <c r="O1652" s="17">
        <v>42</v>
      </c>
      <c r="P1652" s="17">
        <v>2</v>
      </c>
      <c r="Q1652" s="17">
        <v>1</v>
      </c>
      <c r="R1652" s="17">
        <v>1</v>
      </c>
      <c r="S1652" s="17"/>
      <c r="T1652" s="17">
        <v>59</v>
      </c>
      <c r="U1652" s="17">
        <v>6</v>
      </c>
      <c r="V1652" s="17">
        <v>5</v>
      </c>
      <c r="W1652" s="17">
        <v>1</v>
      </c>
    </row>
    <row r="1653" spans="2:23">
      <c r="B1653" t="s">
        <v>5338</v>
      </c>
      <c r="C1653" s="18" t="s">
        <v>5337</v>
      </c>
      <c r="D1653" s="17">
        <v>43</v>
      </c>
      <c r="E1653" s="17">
        <v>0.75</v>
      </c>
      <c r="F1653" s="17">
        <v>8000000</v>
      </c>
      <c r="G1653" s="17">
        <v>0.73</v>
      </c>
      <c r="H1653" s="17"/>
      <c r="I1653" s="17">
        <v>3</v>
      </c>
      <c r="J1653" s="17">
        <v>12</v>
      </c>
      <c r="K1653" s="17">
        <v>4</v>
      </c>
      <c r="L1653" s="17"/>
      <c r="M1653" s="17">
        <v>11</v>
      </c>
      <c r="N1653" s="17">
        <v>16</v>
      </c>
      <c r="O1653" s="17">
        <v>19</v>
      </c>
      <c r="P1653" s="17">
        <v>1</v>
      </c>
      <c r="Q1653" s="17">
        <v>1</v>
      </c>
      <c r="R1653" s="17">
        <v>2</v>
      </c>
      <c r="S1653" s="17"/>
      <c r="T1653" s="17">
        <v>65</v>
      </c>
      <c r="U1653" s="17">
        <v>1</v>
      </c>
      <c r="V1653" s="17">
        <v>9</v>
      </c>
      <c r="W1653" s="17">
        <v>1</v>
      </c>
    </row>
    <row r="1654" spans="2:23">
      <c r="B1654" t="s">
        <v>5340</v>
      </c>
      <c r="C1654" s="18" t="s">
        <v>5339</v>
      </c>
      <c r="D1654" s="17">
        <v>53</v>
      </c>
      <c r="E1654" s="17">
        <v>1.68</v>
      </c>
      <c r="F1654" s="17">
        <v>7930000</v>
      </c>
      <c r="G1654" s="17">
        <v>0.54</v>
      </c>
      <c r="H1654" s="17"/>
      <c r="I1654" s="17">
        <v>5</v>
      </c>
      <c r="J1654" s="17">
        <v>11</v>
      </c>
      <c r="K1654" s="17">
        <v>4</v>
      </c>
      <c r="L1654" s="17"/>
      <c r="M1654" s="17">
        <v>14</v>
      </c>
      <c r="N1654" s="17">
        <v>33</v>
      </c>
      <c r="O1654" s="17">
        <v>54</v>
      </c>
      <c r="P1654" s="17">
        <v>1</v>
      </c>
      <c r="Q1654" s="17">
        <v>1</v>
      </c>
      <c r="R1654" s="17">
        <v>1</v>
      </c>
      <c r="S1654" s="17"/>
      <c r="T1654" s="17">
        <v>16</v>
      </c>
      <c r="U1654" s="17">
        <v>12</v>
      </c>
      <c r="V1654" s="17">
        <v>9</v>
      </c>
      <c r="W1654" s="17">
        <v>2</v>
      </c>
    </row>
    <row r="1655" spans="2:23">
      <c r="B1655" t="s">
        <v>5343</v>
      </c>
      <c r="C1655" s="18" t="s">
        <v>5342</v>
      </c>
      <c r="D1655" s="17">
        <v>59</v>
      </c>
      <c r="E1655" s="17">
        <v>1.73</v>
      </c>
      <c r="F1655" s="17">
        <v>7830000</v>
      </c>
      <c r="G1655" s="17">
        <v>0.55999999999999994</v>
      </c>
      <c r="H1655" s="17"/>
      <c r="I1655" s="17">
        <v>3</v>
      </c>
      <c r="J1655" s="17">
        <v>31</v>
      </c>
      <c r="K1655" s="17">
        <v>4</v>
      </c>
      <c r="L1655" s="17"/>
      <c r="M1655" s="17">
        <v>16</v>
      </c>
      <c r="N1655" s="17">
        <v>54</v>
      </c>
      <c r="O1655" s="17">
        <v>58</v>
      </c>
      <c r="P1655" s="17">
        <v>1</v>
      </c>
      <c r="Q1655" s="17">
        <v>1</v>
      </c>
      <c r="R1655" s="17">
        <v>1</v>
      </c>
      <c r="S1655" s="17"/>
      <c r="T1655" s="17">
        <v>89</v>
      </c>
      <c r="U1655" s="17">
        <v>6</v>
      </c>
      <c r="V1655" s="17">
        <v>5</v>
      </c>
      <c r="W1655" s="17">
        <v>1</v>
      </c>
    </row>
    <row r="1656" spans="2:23">
      <c r="B1656" t="s">
        <v>5346</v>
      </c>
      <c r="C1656" s="18" t="s">
        <v>5345</v>
      </c>
      <c r="D1656" s="17">
        <v>35</v>
      </c>
      <c r="E1656" s="17">
        <v>0.44999999999999996</v>
      </c>
      <c r="F1656" s="17">
        <v>7800000</v>
      </c>
      <c r="G1656" s="17">
        <v>0.72</v>
      </c>
      <c r="H1656" s="17"/>
      <c r="I1656" s="17">
        <v>1</v>
      </c>
      <c r="J1656" s="17">
        <v>12</v>
      </c>
      <c r="K1656" s="17">
        <v>4</v>
      </c>
      <c r="L1656" s="17"/>
      <c r="M1656" s="17">
        <v>1</v>
      </c>
      <c r="N1656" s="17">
        <v>2</v>
      </c>
      <c r="O1656" s="17">
        <v>1</v>
      </c>
      <c r="P1656" s="17">
        <v>1</v>
      </c>
      <c r="Q1656" s="17">
        <v>1</v>
      </c>
      <c r="R1656" s="17">
        <v>1</v>
      </c>
      <c r="S1656" s="17"/>
      <c r="T1656" s="17">
        <v>5</v>
      </c>
      <c r="U1656" s="17">
        <v>12</v>
      </c>
      <c r="V1656" s="17">
        <v>2</v>
      </c>
      <c r="W1656" s="17">
        <v>1</v>
      </c>
    </row>
    <row r="1657" spans="2:23">
      <c r="B1657" t="s">
        <v>5349</v>
      </c>
      <c r="C1657" s="18" t="s">
        <v>5348</v>
      </c>
      <c r="D1657" s="17">
        <v>12</v>
      </c>
      <c r="E1657" s="17">
        <v>0.72</v>
      </c>
      <c r="F1657" s="17">
        <v>7740000</v>
      </c>
      <c r="G1657" s="17">
        <v>1.81</v>
      </c>
      <c r="H1657" s="17"/>
      <c r="I1657" s="17">
        <v>1</v>
      </c>
      <c r="J1657" s="17">
        <v>1</v>
      </c>
      <c r="K1657" s="17">
        <v>4</v>
      </c>
      <c r="L1657" s="17"/>
      <c r="M1657" s="17">
        <v>5</v>
      </c>
      <c r="N1657" s="17">
        <v>26</v>
      </c>
      <c r="O1657" s="17">
        <v>37</v>
      </c>
      <c r="P1657" s="17">
        <v>1</v>
      </c>
      <c r="Q1657" s="17">
        <v>1</v>
      </c>
      <c r="R1657" s="17">
        <v>1</v>
      </c>
      <c r="S1657" s="17"/>
      <c r="T1657" s="17">
        <v>49</v>
      </c>
      <c r="U1657" s="17">
        <v>1</v>
      </c>
      <c r="V1657" s="17">
        <v>1</v>
      </c>
      <c r="W1657" s="17">
        <v>1</v>
      </c>
    </row>
    <row r="1658" spans="2:23">
      <c r="B1658" t="s">
        <v>5352</v>
      </c>
      <c r="C1658" s="18" t="s">
        <v>5351</v>
      </c>
      <c r="D1658" s="17">
        <v>12</v>
      </c>
      <c r="E1658" s="17">
        <v>0.85000000000000009</v>
      </c>
      <c r="F1658" s="17">
        <v>7730000</v>
      </c>
      <c r="G1658" s="17">
        <v>0.52</v>
      </c>
      <c r="H1658" s="17"/>
      <c r="I1658" s="17">
        <v>1</v>
      </c>
      <c r="J1658" s="17">
        <v>11</v>
      </c>
      <c r="K1658" s="17">
        <v>1</v>
      </c>
      <c r="L1658" s="17"/>
      <c r="M1658" s="17">
        <v>1</v>
      </c>
      <c r="N1658" s="17">
        <v>1</v>
      </c>
      <c r="O1658" s="17">
        <v>1</v>
      </c>
      <c r="P1658" s="17">
        <v>1</v>
      </c>
      <c r="Q1658" s="17">
        <v>1</v>
      </c>
      <c r="R1658" s="17">
        <v>1</v>
      </c>
      <c r="S1658" s="17"/>
      <c r="T1658" s="17">
        <v>16</v>
      </c>
      <c r="U1658" s="17">
        <v>12</v>
      </c>
      <c r="V1658" s="17">
        <v>9</v>
      </c>
      <c r="W1658" s="17">
        <v>2</v>
      </c>
    </row>
    <row r="1659" spans="2:23">
      <c r="B1659" t="s">
        <v>5355</v>
      </c>
      <c r="C1659" s="18" t="s">
        <v>5354</v>
      </c>
      <c r="D1659" s="17">
        <v>1</v>
      </c>
      <c r="E1659" s="17">
        <v>0.44999999999999996</v>
      </c>
      <c r="F1659" s="17">
        <v>7720000</v>
      </c>
      <c r="G1659" s="17">
        <v>0.15</v>
      </c>
      <c r="H1659" s="17"/>
      <c r="I1659" s="17">
        <v>1</v>
      </c>
      <c r="J1659" s="17">
        <v>12</v>
      </c>
      <c r="K1659" s="17">
        <v>1</v>
      </c>
      <c r="L1659" s="17"/>
      <c r="M1659" s="17">
        <v>5</v>
      </c>
      <c r="N1659" s="17">
        <v>14</v>
      </c>
      <c r="O1659" s="17">
        <v>1</v>
      </c>
      <c r="P1659" s="17">
        <v>1</v>
      </c>
      <c r="Q1659" s="17">
        <v>1</v>
      </c>
      <c r="R1659" s="17">
        <v>1</v>
      </c>
      <c r="S1659" s="17"/>
      <c r="T1659" s="17">
        <v>121</v>
      </c>
      <c r="U1659" s="17">
        <v>8</v>
      </c>
      <c r="V1659" s="17">
        <v>8</v>
      </c>
      <c r="W1659" s="17">
        <v>1</v>
      </c>
    </row>
    <row r="1660" spans="2:23">
      <c r="B1660" t="s">
        <v>5358</v>
      </c>
      <c r="C1660" s="18" t="s">
        <v>5357</v>
      </c>
      <c r="D1660" s="17">
        <v>15</v>
      </c>
      <c r="E1660" s="17">
        <v>0.95</v>
      </c>
      <c r="F1660" s="17">
        <v>7700000</v>
      </c>
      <c r="G1660" s="17">
        <v>0.54999999999999993</v>
      </c>
      <c r="H1660" s="17"/>
      <c r="I1660" s="17">
        <v>1</v>
      </c>
      <c r="J1660" s="17">
        <v>1</v>
      </c>
      <c r="K1660" s="17">
        <v>1</v>
      </c>
      <c r="L1660" s="17"/>
      <c r="M1660" s="17">
        <v>5</v>
      </c>
      <c r="N1660" s="17">
        <v>22</v>
      </c>
      <c r="O1660" s="17">
        <v>1</v>
      </c>
      <c r="P1660" s="17">
        <v>2</v>
      </c>
      <c r="Q1660" s="17">
        <v>1</v>
      </c>
      <c r="R1660" s="17">
        <v>1</v>
      </c>
      <c r="S1660" s="17"/>
      <c r="T1660" s="17">
        <v>10</v>
      </c>
      <c r="U1660" s="17">
        <v>2</v>
      </c>
      <c r="V1660" s="17">
        <v>1</v>
      </c>
      <c r="W1660" s="17">
        <v>1</v>
      </c>
    </row>
    <row r="1661" spans="2:23">
      <c r="B1661" t="s">
        <v>5362</v>
      </c>
      <c r="C1661" s="18" t="s">
        <v>5361</v>
      </c>
      <c r="D1661" s="17">
        <v>8</v>
      </c>
      <c r="E1661" s="17">
        <v>0.44</v>
      </c>
      <c r="F1661" s="17">
        <v>7680000</v>
      </c>
      <c r="G1661" s="17">
        <v>0.32</v>
      </c>
      <c r="H1661" s="17"/>
      <c r="I1661" s="17">
        <v>1</v>
      </c>
      <c r="J1661" s="17">
        <v>23</v>
      </c>
      <c r="K1661" s="17">
        <v>5</v>
      </c>
      <c r="L1661" s="17"/>
      <c r="M1661" s="17">
        <v>1</v>
      </c>
      <c r="N1661" s="17">
        <v>2</v>
      </c>
      <c r="O1661" s="17">
        <v>1</v>
      </c>
      <c r="P1661" s="17">
        <v>1</v>
      </c>
      <c r="Q1661" s="17">
        <v>1</v>
      </c>
      <c r="R1661" s="17">
        <v>1</v>
      </c>
      <c r="S1661" s="17"/>
      <c r="T1661" s="17">
        <v>14</v>
      </c>
      <c r="U1661" s="17">
        <v>7</v>
      </c>
      <c r="V1661" s="17">
        <v>2</v>
      </c>
      <c r="W1661" s="17">
        <v>1</v>
      </c>
    </row>
    <row r="1662" spans="2:23">
      <c r="B1662" t="s">
        <v>5365</v>
      </c>
      <c r="C1662" s="18" t="s">
        <v>5364</v>
      </c>
      <c r="D1662" s="17">
        <v>28</v>
      </c>
      <c r="E1662" s="17">
        <v>0.88</v>
      </c>
      <c r="F1662" s="17">
        <v>7680000</v>
      </c>
      <c r="G1662" s="17">
        <v>0.89</v>
      </c>
      <c r="H1662" s="17"/>
      <c r="I1662" s="17">
        <v>1</v>
      </c>
      <c r="J1662" s="17">
        <v>1</v>
      </c>
      <c r="K1662" s="17">
        <v>1</v>
      </c>
      <c r="L1662" s="17"/>
      <c r="M1662" s="17">
        <v>5</v>
      </c>
      <c r="N1662" s="17">
        <v>15</v>
      </c>
      <c r="O1662" s="17">
        <v>8</v>
      </c>
      <c r="P1662" s="17">
        <v>1</v>
      </c>
      <c r="Q1662" s="17">
        <v>1</v>
      </c>
      <c r="R1662" s="17">
        <v>1</v>
      </c>
      <c r="S1662" s="17"/>
      <c r="T1662" s="17">
        <v>46</v>
      </c>
      <c r="U1662" s="17">
        <v>1</v>
      </c>
      <c r="V1662" s="17">
        <v>2</v>
      </c>
      <c r="W1662" s="17">
        <v>1</v>
      </c>
    </row>
    <row r="1663" spans="2:23">
      <c r="B1663" t="s">
        <v>5367</v>
      </c>
      <c r="C1663" s="18" t="s">
        <v>5366</v>
      </c>
      <c r="D1663" s="17">
        <v>11</v>
      </c>
      <c r="E1663" s="17">
        <v>0.75</v>
      </c>
      <c r="F1663" s="17">
        <v>7630000</v>
      </c>
      <c r="G1663" s="17">
        <v>4.4799999999999995</v>
      </c>
      <c r="H1663" s="17"/>
      <c r="I1663" s="17">
        <v>3</v>
      </c>
      <c r="J1663" s="17">
        <v>16</v>
      </c>
      <c r="K1663" s="17">
        <v>4</v>
      </c>
      <c r="L1663" s="17"/>
      <c r="M1663" s="17">
        <v>11</v>
      </c>
      <c r="N1663" s="17">
        <v>28</v>
      </c>
      <c r="O1663" s="17">
        <v>20</v>
      </c>
      <c r="P1663" s="17">
        <v>1</v>
      </c>
      <c r="Q1663" s="17">
        <v>1</v>
      </c>
      <c r="R1663" s="17">
        <v>2</v>
      </c>
      <c r="S1663" s="17"/>
      <c r="T1663" s="17">
        <v>19</v>
      </c>
      <c r="U1663" s="17">
        <v>6</v>
      </c>
      <c r="V1663" s="17">
        <v>5</v>
      </c>
      <c r="W1663" s="17">
        <v>1</v>
      </c>
    </row>
    <row r="1664" spans="2:23">
      <c r="B1664" t="s">
        <v>5370</v>
      </c>
      <c r="C1664" s="18" t="s">
        <v>5369</v>
      </c>
      <c r="D1664" s="17">
        <v>80</v>
      </c>
      <c r="E1664" s="17">
        <v>0.75</v>
      </c>
      <c r="F1664" s="17">
        <v>7620000</v>
      </c>
      <c r="G1664" s="17">
        <v>0.31</v>
      </c>
      <c r="H1664" s="17"/>
      <c r="I1664" s="17">
        <v>5</v>
      </c>
      <c r="J1664" s="17">
        <v>11</v>
      </c>
      <c r="K1664" s="17">
        <v>4</v>
      </c>
      <c r="L1664" s="17"/>
      <c r="M1664" s="17">
        <v>14</v>
      </c>
      <c r="N1664" s="17">
        <v>33</v>
      </c>
      <c r="O1664" s="17">
        <v>34</v>
      </c>
      <c r="P1664" s="17">
        <v>1</v>
      </c>
      <c r="Q1664" s="17">
        <v>1</v>
      </c>
      <c r="R1664" s="17">
        <v>1</v>
      </c>
      <c r="S1664" s="17"/>
      <c r="T1664" s="17">
        <v>16</v>
      </c>
      <c r="U1664" s="17">
        <v>12</v>
      </c>
      <c r="V1664" s="17">
        <v>9</v>
      </c>
      <c r="W1664" s="17">
        <v>2</v>
      </c>
    </row>
    <row r="1665" spans="2:23">
      <c r="B1665" t="s">
        <v>5374</v>
      </c>
      <c r="C1665" s="18" t="s">
        <v>5373</v>
      </c>
      <c r="D1665" s="17">
        <v>12</v>
      </c>
      <c r="E1665" s="17">
        <v>0.8</v>
      </c>
      <c r="F1665" s="17">
        <v>7580000</v>
      </c>
      <c r="G1665" s="17">
        <v>0.42</v>
      </c>
      <c r="H1665" s="17"/>
      <c r="I1665" s="17">
        <v>1</v>
      </c>
      <c r="J1665" s="17">
        <v>13</v>
      </c>
      <c r="K1665" s="17">
        <v>1</v>
      </c>
      <c r="L1665" s="17"/>
      <c r="M1665" s="17">
        <v>1</v>
      </c>
      <c r="N1665" s="17">
        <v>2</v>
      </c>
      <c r="O1665" s="17">
        <v>1</v>
      </c>
      <c r="P1665" s="17">
        <v>1</v>
      </c>
      <c r="Q1665" s="17">
        <v>1</v>
      </c>
      <c r="R1665" s="17">
        <v>1</v>
      </c>
      <c r="S1665" s="17"/>
      <c r="T1665" s="17">
        <v>5</v>
      </c>
      <c r="U1665" s="17">
        <v>5</v>
      </c>
      <c r="V1665" s="17">
        <v>2</v>
      </c>
      <c r="W1665" s="17">
        <v>1</v>
      </c>
    </row>
    <row r="1666" spans="2:23">
      <c r="B1666" t="s">
        <v>5377</v>
      </c>
      <c r="C1666" s="18" t="s">
        <v>5376</v>
      </c>
      <c r="D1666" s="17">
        <v>11</v>
      </c>
      <c r="E1666" s="17">
        <v>0.44999999999999996</v>
      </c>
      <c r="F1666" s="17">
        <v>7570000</v>
      </c>
      <c r="G1666" s="17">
        <v>0.48</v>
      </c>
      <c r="H1666" s="17"/>
      <c r="I1666" s="17">
        <v>2</v>
      </c>
      <c r="J1666" s="17">
        <v>24</v>
      </c>
      <c r="K1666" s="17">
        <v>3</v>
      </c>
      <c r="L1666" s="17"/>
      <c r="M1666" s="17">
        <v>9</v>
      </c>
      <c r="N1666" s="17">
        <v>16</v>
      </c>
      <c r="O1666" s="17">
        <v>2</v>
      </c>
      <c r="P1666" s="17">
        <v>1</v>
      </c>
      <c r="Q1666" s="17">
        <v>1</v>
      </c>
      <c r="R1666" s="17">
        <v>1</v>
      </c>
      <c r="S1666" s="17"/>
      <c r="T1666" s="17">
        <v>46</v>
      </c>
      <c r="U1666" s="17">
        <v>9</v>
      </c>
      <c r="V1666" s="17">
        <v>3</v>
      </c>
      <c r="W1666" s="17">
        <v>1</v>
      </c>
    </row>
    <row r="1667" spans="2:23">
      <c r="B1667" t="s">
        <v>5380</v>
      </c>
      <c r="C1667" s="18" t="s">
        <v>5379</v>
      </c>
      <c r="D1667" s="17">
        <v>15</v>
      </c>
      <c r="E1667" s="17">
        <v>0.95</v>
      </c>
      <c r="F1667" s="17">
        <v>7550000</v>
      </c>
      <c r="G1667" s="17">
        <v>0.62</v>
      </c>
      <c r="H1667" s="17"/>
      <c r="I1667" s="17">
        <v>1</v>
      </c>
      <c r="J1667" s="17">
        <v>1</v>
      </c>
      <c r="K1667" s="17">
        <v>1</v>
      </c>
      <c r="L1667" s="17"/>
      <c r="M1667" s="17">
        <v>5</v>
      </c>
      <c r="N1667" s="17">
        <v>23</v>
      </c>
      <c r="O1667" s="17">
        <v>1</v>
      </c>
      <c r="P1667" s="17">
        <v>2</v>
      </c>
      <c r="Q1667" s="17">
        <v>1</v>
      </c>
      <c r="R1667" s="17">
        <v>1</v>
      </c>
      <c r="S1667" s="17"/>
      <c r="T1667" s="17">
        <v>10</v>
      </c>
      <c r="U1667" s="17">
        <v>2</v>
      </c>
      <c r="V1667" s="17">
        <v>1</v>
      </c>
      <c r="W1667" s="17">
        <v>1</v>
      </c>
    </row>
    <row r="1668" spans="2:23">
      <c r="B1668" t="s">
        <v>5384</v>
      </c>
      <c r="C1668" s="18" t="s">
        <v>5383</v>
      </c>
      <c r="D1668" s="17">
        <v>35</v>
      </c>
      <c r="E1668" s="17">
        <v>0.42</v>
      </c>
      <c r="F1668" s="17">
        <v>7530000</v>
      </c>
      <c r="G1668" s="17">
        <v>0.37</v>
      </c>
      <c r="H1668" s="17"/>
      <c r="I1668" s="17">
        <v>1</v>
      </c>
      <c r="J1668" s="17">
        <v>12</v>
      </c>
      <c r="K1668" s="17">
        <v>1</v>
      </c>
      <c r="L1668" s="17"/>
      <c r="M1668" s="17">
        <v>5</v>
      </c>
      <c r="N1668" s="17">
        <v>13</v>
      </c>
      <c r="O1668" s="17">
        <v>1</v>
      </c>
      <c r="P1668" s="17">
        <v>1</v>
      </c>
      <c r="Q1668" s="17">
        <v>1</v>
      </c>
      <c r="R1668" s="17">
        <v>1</v>
      </c>
      <c r="S1668" s="17"/>
      <c r="T1668" s="17">
        <v>5</v>
      </c>
      <c r="U1668" s="17">
        <v>12</v>
      </c>
      <c r="V1668" s="17">
        <v>1</v>
      </c>
      <c r="W1668" s="17">
        <v>1</v>
      </c>
    </row>
    <row r="1669" spans="2:23">
      <c r="B1669" t="s">
        <v>5387</v>
      </c>
      <c r="C1669" s="18" t="s">
        <v>5386</v>
      </c>
      <c r="D1669" s="17">
        <v>16</v>
      </c>
      <c r="E1669" s="17">
        <v>0.95</v>
      </c>
      <c r="F1669" s="17">
        <v>7510000</v>
      </c>
      <c r="G1669" s="17">
        <v>0.69</v>
      </c>
      <c r="H1669" s="17"/>
      <c r="I1669" s="17">
        <v>5</v>
      </c>
      <c r="J1669" s="17">
        <v>13</v>
      </c>
      <c r="K1669" s="17">
        <v>4</v>
      </c>
      <c r="L1669" s="17"/>
      <c r="M1669" s="17">
        <v>14</v>
      </c>
      <c r="N1669" s="17">
        <v>33</v>
      </c>
      <c r="O1669" s="17">
        <v>34</v>
      </c>
      <c r="P1669" s="17">
        <v>1</v>
      </c>
      <c r="Q1669" s="17">
        <v>1</v>
      </c>
      <c r="R1669" s="17">
        <v>2</v>
      </c>
      <c r="S1669" s="17"/>
      <c r="T1669" s="17">
        <v>122</v>
      </c>
      <c r="U1669" s="17">
        <v>5</v>
      </c>
      <c r="V1669" s="17">
        <v>4</v>
      </c>
      <c r="W1669" s="17">
        <v>1</v>
      </c>
    </row>
    <row r="1670" spans="2:23">
      <c r="B1670" t="s">
        <v>5390</v>
      </c>
      <c r="C1670" s="18" t="s">
        <v>5389</v>
      </c>
      <c r="D1670" s="17">
        <v>5</v>
      </c>
      <c r="E1670" s="17">
        <v>0.4</v>
      </c>
      <c r="F1670" s="17">
        <v>7500000</v>
      </c>
      <c r="G1670" s="17">
        <v>1.27</v>
      </c>
      <c r="H1670" s="17"/>
      <c r="I1670" s="17">
        <v>6</v>
      </c>
      <c r="J1670" s="17">
        <v>1</v>
      </c>
      <c r="K1670" s="17">
        <v>7</v>
      </c>
      <c r="L1670" s="17"/>
      <c r="M1670" s="17">
        <v>26</v>
      </c>
      <c r="N1670" s="17">
        <v>61</v>
      </c>
      <c r="O1670" s="17">
        <v>48</v>
      </c>
      <c r="P1670" s="17">
        <v>1</v>
      </c>
      <c r="Q1670" s="17">
        <v>1</v>
      </c>
      <c r="R1670" s="17">
        <v>1</v>
      </c>
      <c r="S1670" s="17"/>
      <c r="T1670" s="17">
        <v>59</v>
      </c>
      <c r="U1670" s="17">
        <v>6</v>
      </c>
      <c r="V1670" s="17">
        <v>5</v>
      </c>
      <c r="W1670" s="17">
        <v>1</v>
      </c>
    </row>
    <row r="1671" spans="2:23">
      <c r="B1671" t="s">
        <v>5393</v>
      </c>
      <c r="C1671" s="18" t="s">
        <v>5392</v>
      </c>
      <c r="D1671" s="17">
        <v>37</v>
      </c>
      <c r="E1671" s="17">
        <v>0.3</v>
      </c>
      <c r="F1671" s="17">
        <v>7490000</v>
      </c>
      <c r="G1671" s="17">
        <v>0.21</v>
      </c>
      <c r="H1671" s="17"/>
      <c r="I1671" s="17">
        <v>2</v>
      </c>
      <c r="J1671" s="17">
        <v>11</v>
      </c>
      <c r="K1671" s="17">
        <v>1</v>
      </c>
      <c r="L1671" s="17"/>
      <c r="M1671" s="17">
        <v>10</v>
      </c>
      <c r="N1671" s="17">
        <v>3</v>
      </c>
      <c r="O1671" s="17">
        <v>9</v>
      </c>
      <c r="P1671" s="17">
        <v>1</v>
      </c>
      <c r="Q1671" s="17">
        <v>1</v>
      </c>
      <c r="R1671" s="17">
        <v>1</v>
      </c>
      <c r="S1671" s="17"/>
      <c r="T1671" s="17">
        <v>123</v>
      </c>
      <c r="U1671" s="17">
        <v>12</v>
      </c>
      <c r="V1671" s="17">
        <v>9</v>
      </c>
      <c r="W1671" s="17">
        <v>2</v>
      </c>
    </row>
    <row r="1672" spans="2:23">
      <c r="B1672" t="s">
        <v>5396</v>
      </c>
      <c r="C1672" s="18" t="s">
        <v>5395</v>
      </c>
      <c r="D1672" s="17">
        <v>37</v>
      </c>
      <c r="E1672" s="17">
        <v>0.3</v>
      </c>
      <c r="F1672" s="17">
        <v>7490000</v>
      </c>
      <c r="G1672" s="17">
        <v>0.25</v>
      </c>
      <c r="H1672" s="17"/>
      <c r="I1672" s="17">
        <v>2</v>
      </c>
      <c r="J1672" s="17">
        <v>11</v>
      </c>
      <c r="K1672" s="17">
        <v>1</v>
      </c>
      <c r="L1672" s="17"/>
      <c r="M1672" s="17">
        <v>10</v>
      </c>
      <c r="N1672" s="17">
        <v>16</v>
      </c>
      <c r="O1672" s="17">
        <v>7</v>
      </c>
      <c r="P1672" s="17">
        <v>1</v>
      </c>
      <c r="Q1672" s="17">
        <v>1</v>
      </c>
      <c r="R1672" s="17">
        <v>1</v>
      </c>
      <c r="S1672" s="17"/>
      <c r="T1672" s="17">
        <v>123</v>
      </c>
      <c r="U1672" s="17">
        <v>12</v>
      </c>
      <c r="V1672" s="17">
        <v>9</v>
      </c>
      <c r="W1672" s="17">
        <v>2</v>
      </c>
    </row>
    <row r="1673" spans="2:23">
      <c r="B1673" t="s">
        <v>5399</v>
      </c>
      <c r="C1673" s="18" t="s">
        <v>5398</v>
      </c>
      <c r="D1673" s="17">
        <v>35</v>
      </c>
      <c r="E1673" s="17">
        <v>0.28999999999999998</v>
      </c>
      <c r="F1673" s="17">
        <v>7480000</v>
      </c>
      <c r="G1673" s="17">
        <v>0.25</v>
      </c>
      <c r="H1673" s="17"/>
      <c r="I1673" s="17">
        <v>1</v>
      </c>
      <c r="J1673" s="17">
        <v>13</v>
      </c>
      <c r="K1673" s="17">
        <v>1</v>
      </c>
      <c r="L1673" s="17"/>
      <c r="M1673" s="17">
        <v>1</v>
      </c>
      <c r="N1673" s="17">
        <v>1</v>
      </c>
      <c r="O1673" s="17">
        <v>1</v>
      </c>
      <c r="P1673" s="17">
        <v>1</v>
      </c>
      <c r="Q1673" s="17">
        <v>1</v>
      </c>
      <c r="R1673" s="17">
        <v>1</v>
      </c>
      <c r="S1673" s="17"/>
      <c r="T1673" s="17">
        <v>5</v>
      </c>
      <c r="U1673" s="17">
        <v>5</v>
      </c>
      <c r="V1673" s="17">
        <v>2</v>
      </c>
      <c r="W1673" s="17">
        <v>1</v>
      </c>
    </row>
    <row r="1674" spans="2:23">
      <c r="B1674" t="s">
        <v>5402</v>
      </c>
      <c r="C1674" s="18" t="s">
        <v>5401</v>
      </c>
      <c r="D1674" s="17">
        <v>29</v>
      </c>
      <c r="E1674" s="17">
        <v>0.35000000000000003</v>
      </c>
      <c r="F1674" s="17">
        <v>7460000</v>
      </c>
      <c r="G1674" s="17">
        <v>0.21</v>
      </c>
      <c r="H1674" s="17"/>
      <c r="I1674" s="17">
        <v>1</v>
      </c>
      <c r="J1674" s="17">
        <v>12</v>
      </c>
      <c r="K1674" s="17">
        <v>1</v>
      </c>
      <c r="L1674" s="17"/>
      <c r="M1674" s="17">
        <v>1</v>
      </c>
      <c r="N1674" s="17">
        <v>2</v>
      </c>
      <c r="O1674" s="17">
        <v>1</v>
      </c>
      <c r="P1674" s="17">
        <v>1</v>
      </c>
      <c r="Q1674" s="17">
        <v>1</v>
      </c>
      <c r="R1674" s="17">
        <v>1</v>
      </c>
      <c r="S1674" s="17"/>
      <c r="T1674" s="17">
        <v>3</v>
      </c>
      <c r="U1674" s="17">
        <v>22</v>
      </c>
      <c r="V1674" s="17">
        <v>11</v>
      </c>
      <c r="W1674" s="17">
        <v>1</v>
      </c>
    </row>
    <row r="1675" spans="2:23">
      <c r="B1675" t="s">
        <v>5405</v>
      </c>
      <c r="C1675" s="18" t="s">
        <v>5404</v>
      </c>
      <c r="D1675" s="17">
        <v>29</v>
      </c>
      <c r="E1675" s="17">
        <v>0.4</v>
      </c>
      <c r="F1675" s="17">
        <v>7460000</v>
      </c>
      <c r="G1675" s="17">
        <v>0.27999999999999997</v>
      </c>
      <c r="H1675" s="17"/>
      <c r="I1675" s="17">
        <v>1</v>
      </c>
      <c r="J1675" s="17">
        <v>12</v>
      </c>
      <c r="K1675" s="17">
        <v>2</v>
      </c>
      <c r="L1675" s="17"/>
      <c r="M1675" s="17">
        <v>1</v>
      </c>
      <c r="N1675" s="17">
        <v>2</v>
      </c>
      <c r="O1675" s="17">
        <v>1</v>
      </c>
      <c r="P1675" s="17">
        <v>1</v>
      </c>
      <c r="Q1675" s="17">
        <v>1</v>
      </c>
      <c r="R1675" s="17">
        <v>1</v>
      </c>
      <c r="S1675" s="17"/>
      <c r="T1675" s="17">
        <v>3</v>
      </c>
      <c r="U1675" s="17">
        <v>22</v>
      </c>
      <c r="V1675" s="17">
        <v>11</v>
      </c>
      <c r="W1675" s="17">
        <v>1</v>
      </c>
    </row>
    <row r="1676" spans="2:23">
      <c r="B1676" t="s">
        <v>5407</v>
      </c>
      <c r="C1676" s="18" t="s">
        <v>5406</v>
      </c>
      <c r="D1676" s="17">
        <v>19</v>
      </c>
      <c r="E1676" s="17">
        <v>0.85000000000000009</v>
      </c>
      <c r="F1676" s="17">
        <v>7460000</v>
      </c>
      <c r="G1676" s="17">
        <v>0.47000000000000003</v>
      </c>
      <c r="H1676" s="17"/>
      <c r="I1676" s="17">
        <v>3</v>
      </c>
      <c r="J1676" s="17">
        <v>16</v>
      </c>
      <c r="K1676" s="17">
        <v>4</v>
      </c>
      <c r="L1676" s="17"/>
      <c r="M1676" s="17">
        <v>16</v>
      </c>
      <c r="N1676" s="17">
        <v>53</v>
      </c>
      <c r="O1676" s="17">
        <v>20</v>
      </c>
      <c r="P1676" s="17">
        <v>1</v>
      </c>
      <c r="Q1676" s="17">
        <v>1</v>
      </c>
      <c r="R1676" s="17">
        <v>2</v>
      </c>
      <c r="S1676" s="17"/>
      <c r="T1676" s="17">
        <v>86</v>
      </c>
      <c r="U1676" s="17">
        <v>6</v>
      </c>
      <c r="V1676" s="17">
        <v>5</v>
      </c>
      <c r="W1676" s="17">
        <v>1</v>
      </c>
    </row>
    <row r="1677" spans="2:23">
      <c r="B1677" t="s">
        <v>5409</v>
      </c>
      <c r="C1677" s="18" t="s">
        <v>5408</v>
      </c>
      <c r="D1677" s="17">
        <v>35</v>
      </c>
      <c r="E1677" s="17">
        <v>0.28999999999999998</v>
      </c>
      <c r="F1677" s="17">
        <v>7430000</v>
      </c>
      <c r="G1677" s="17">
        <v>0.73</v>
      </c>
      <c r="H1677" s="17"/>
      <c r="I1677" s="17">
        <v>1</v>
      </c>
      <c r="J1677" s="17">
        <v>12</v>
      </c>
      <c r="K1677" s="17">
        <v>1</v>
      </c>
      <c r="L1677" s="17"/>
      <c r="M1677" s="17">
        <v>1</v>
      </c>
      <c r="N1677" s="17">
        <v>2</v>
      </c>
      <c r="O1677" s="17">
        <v>1</v>
      </c>
      <c r="P1677" s="17">
        <v>1</v>
      </c>
      <c r="Q1677" s="17">
        <v>1</v>
      </c>
      <c r="R1677" s="17">
        <v>1</v>
      </c>
      <c r="S1677" s="17"/>
      <c r="T1677" s="17">
        <v>5</v>
      </c>
      <c r="U1677" s="17">
        <v>8</v>
      </c>
      <c r="V1677" s="17">
        <v>2</v>
      </c>
      <c r="W1677" s="17">
        <v>1</v>
      </c>
    </row>
    <row r="1678" spans="2:23">
      <c r="B1678" t="s">
        <v>5412</v>
      </c>
      <c r="C1678" s="18" t="s">
        <v>5411</v>
      </c>
      <c r="D1678" s="17">
        <v>28</v>
      </c>
      <c r="E1678" s="17">
        <v>0.77</v>
      </c>
      <c r="F1678" s="17">
        <v>7430000</v>
      </c>
      <c r="G1678" s="17">
        <v>1.59</v>
      </c>
      <c r="H1678" s="17"/>
      <c r="I1678" s="17">
        <v>1</v>
      </c>
      <c r="J1678" s="17">
        <v>1</v>
      </c>
      <c r="K1678" s="17">
        <v>8</v>
      </c>
      <c r="L1678" s="17"/>
      <c r="M1678" s="17">
        <v>5</v>
      </c>
      <c r="N1678" s="17">
        <v>26</v>
      </c>
      <c r="O1678" s="17">
        <v>32</v>
      </c>
      <c r="P1678" s="17">
        <v>1</v>
      </c>
      <c r="Q1678" s="17">
        <v>1</v>
      </c>
      <c r="R1678" s="17">
        <v>1</v>
      </c>
      <c r="S1678" s="17"/>
      <c r="T1678" s="17">
        <v>38</v>
      </c>
      <c r="U1678" s="17">
        <v>1</v>
      </c>
      <c r="V1678" s="17">
        <v>1</v>
      </c>
      <c r="W1678" s="17">
        <v>1</v>
      </c>
    </row>
    <row r="1679" spans="2:23">
      <c r="B1679" t="s">
        <v>5415</v>
      </c>
      <c r="C1679" s="18" t="s">
        <v>5414</v>
      </c>
      <c r="D1679" s="17">
        <v>61</v>
      </c>
      <c r="E1679" s="17">
        <v>0.35000000000000003</v>
      </c>
      <c r="F1679" s="17">
        <v>7380000</v>
      </c>
      <c r="G1679" s="17">
        <v>0.3</v>
      </c>
      <c r="H1679" s="17"/>
      <c r="I1679" s="17">
        <v>1</v>
      </c>
      <c r="J1679" s="17">
        <v>3</v>
      </c>
      <c r="K1679" s="17">
        <v>1</v>
      </c>
      <c r="L1679" s="17"/>
      <c r="M1679" s="17">
        <v>1</v>
      </c>
      <c r="N1679" s="17">
        <v>1</v>
      </c>
      <c r="O1679" s="17">
        <v>3</v>
      </c>
      <c r="P1679" s="17">
        <v>1</v>
      </c>
      <c r="Q1679" s="17">
        <v>1</v>
      </c>
      <c r="R1679" s="17">
        <v>1</v>
      </c>
      <c r="S1679" s="17"/>
      <c r="T1679" s="17">
        <v>3</v>
      </c>
      <c r="U1679" s="17">
        <v>22</v>
      </c>
      <c r="V1679" s="17">
        <v>4</v>
      </c>
      <c r="W1679" s="17">
        <v>1</v>
      </c>
    </row>
    <row r="1680" spans="2:23">
      <c r="B1680" t="s">
        <v>5418</v>
      </c>
      <c r="C1680" s="18" t="s">
        <v>5417</v>
      </c>
      <c r="D1680" s="17">
        <v>18</v>
      </c>
      <c r="E1680" s="17">
        <v>0.85000000000000009</v>
      </c>
      <c r="F1680" s="17">
        <v>7340000</v>
      </c>
      <c r="G1680" s="17">
        <v>0.44</v>
      </c>
      <c r="H1680" s="17"/>
      <c r="I1680" s="17">
        <v>1</v>
      </c>
      <c r="J1680" s="17">
        <v>1</v>
      </c>
      <c r="K1680" s="17">
        <v>1</v>
      </c>
      <c r="L1680" s="17"/>
      <c r="M1680" s="17">
        <v>5</v>
      </c>
      <c r="N1680" s="17">
        <v>7</v>
      </c>
      <c r="O1680" s="17">
        <v>1</v>
      </c>
      <c r="P1680" s="17">
        <v>1</v>
      </c>
      <c r="Q1680" s="17">
        <v>2</v>
      </c>
      <c r="R1680" s="17">
        <v>2</v>
      </c>
      <c r="S1680" s="17"/>
      <c r="T1680" s="17">
        <v>3</v>
      </c>
      <c r="U1680" s="17">
        <v>2</v>
      </c>
      <c r="V1680" s="17">
        <v>1</v>
      </c>
      <c r="W1680" s="17">
        <v>1</v>
      </c>
    </row>
    <row r="1681" spans="2:23">
      <c r="B1681" t="s">
        <v>5421</v>
      </c>
      <c r="C1681" s="18" t="s">
        <v>5420</v>
      </c>
      <c r="D1681" s="17">
        <v>18</v>
      </c>
      <c r="E1681" s="17">
        <v>1.25</v>
      </c>
      <c r="F1681" s="17">
        <v>7310000</v>
      </c>
      <c r="G1681" s="17">
        <v>0.44999999999999996</v>
      </c>
      <c r="H1681" s="17"/>
      <c r="I1681" s="17">
        <v>1</v>
      </c>
      <c r="J1681" s="17">
        <v>1</v>
      </c>
      <c r="K1681" s="17">
        <v>1</v>
      </c>
      <c r="L1681" s="17"/>
      <c r="M1681" s="17">
        <v>1</v>
      </c>
      <c r="N1681" s="17">
        <v>1</v>
      </c>
      <c r="O1681" s="17">
        <v>1</v>
      </c>
      <c r="P1681" s="17">
        <v>1</v>
      </c>
      <c r="Q1681" s="17">
        <v>2</v>
      </c>
      <c r="R1681" s="17">
        <v>2</v>
      </c>
      <c r="S1681" s="17"/>
      <c r="T1681" s="17">
        <v>1</v>
      </c>
      <c r="U1681" s="17">
        <v>1</v>
      </c>
      <c r="V1681" s="17">
        <v>1</v>
      </c>
      <c r="W1681" s="17">
        <v>1</v>
      </c>
    </row>
    <row r="1682" spans="2:23">
      <c r="B1682" t="s">
        <v>5424</v>
      </c>
      <c r="C1682" s="18" t="s">
        <v>5423</v>
      </c>
      <c r="D1682" s="17">
        <v>27</v>
      </c>
      <c r="E1682" s="17">
        <v>0.70000000000000007</v>
      </c>
      <c r="F1682" s="17">
        <v>7280000</v>
      </c>
      <c r="G1682" s="17">
        <v>0.38999999999999996</v>
      </c>
      <c r="H1682" s="17"/>
      <c r="I1682" s="17">
        <v>1</v>
      </c>
      <c r="J1682" s="17">
        <v>1</v>
      </c>
      <c r="K1682" s="17">
        <v>7</v>
      </c>
      <c r="L1682" s="17"/>
      <c r="M1682" s="17">
        <v>1</v>
      </c>
      <c r="N1682" s="17">
        <v>5</v>
      </c>
      <c r="O1682" s="17">
        <v>1</v>
      </c>
      <c r="P1682" s="17">
        <v>1</v>
      </c>
      <c r="Q1682" s="17">
        <v>1</v>
      </c>
      <c r="R1682" s="17">
        <v>1</v>
      </c>
      <c r="S1682" s="17"/>
      <c r="T1682" s="17">
        <v>37</v>
      </c>
      <c r="U1682" s="17">
        <v>2</v>
      </c>
      <c r="V1682" s="17">
        <v>1</v>
      </c>
      <c r="W1682" s="17">
        <v>1</v>
      </c>
    </row>
    <row r="1683" spans="2:23">
      <c r="B1683" t="s">
        <v>5428</v>
      </c>
      <c r="C1683" s="18" t="s">
        <v>5427</v>
      </c>
      <c r="D1683" s="17">
        <v>18</v>
      </c>
      <c r="E1683" s="17">
        <v>0.3</v>
      </c>
      <c r="F1683" s="17">
        <v>7270000</v>
      </c>
      <c r="G1683" s="17">
        <v>1.69</v>
      </c>
      <c r="H1683" s="17"/>
      <c r="I1683" s="17">
        <v>3</v>
      </c>
      <c r="J1683" s="17">
        <v>31</v>
      </c>
      <c r="K1683" s="17">
        <v>4</v>
      </c>
      <c r="L1683" s="17"/>
      <c r="M1683" s="17">
        <v>4</v>
      </c>
      <c r="N1683" s="17">
        <v>6</v>
      </c>
      <c r="O1683" s="17">
        <v>58</v>
      </c>
      <c r="P1683" s="17">
        <v>1</v>
      </c>
      <c r="Q1683" s="17">
        <v>1</v>
      </c>
      <c r="R1683" s="17">
        <v>2</v>
      </c>
      <c r="S1683" s="17"/>
      <c r="T1683" s="17">
        <v>42</v>
      </c>
      <c r="U1683" s="17">
        <v>6</v>
      </c>
      <c r="V1683" s="17">
        <v>5</v>
      </c>
      <c r="W1683" s="17">
        <v>1</v>
      </c>
    </row>
    <row r="1684" spans="2:23">
      <c r="B1684" t="s">
        <v>5431</v>
      </c>
      <c r="C1684" s="18" t="s">
        <v>5430</v>
      </c>
      <c r="D1684" s="17">
        <v>2</v>
      </c>
      <c r="E1684" s="17">
        <v>0.43</v>
      </c>
      <c r="F1684" s="17">
        <v>7260000</v>
      </c>
      <c r="G1684" s="17">
        <v>0.11</v>
      </c>
      <c r="H1684" s="17"/>
      <c r="I1684" s="17">
        <v>1</v>
      </c>
      <c r="J1684" s="17">
        <v>10</v>
      </c>
      <c r="K1684" s="17">
        <v>2</v>
      </c>
      <c r="L1684" s="17"/>
      <c r="M1684" s="17">
        <v>1</v>
      </c>
      <c r="N1684" s="17">
        <v>5</v>
      </c>
      <c r="O1684" s="17">
        <v>1</v>
      </c>
      <c r="P1684" s="17">
        <v>1</v>
      </c>
      <c r="Q1684" s="17">
        <v>1</v>
      </c>
      <c r="R1684" s="17">
        <v>1</v>
      </c>
      <c r="S1684" s="17"/>
      <c r="T1684" s="17">
        <v>3</v>
      </c>
      <c r="U1684" s="17">
        <v>2</v>
      </c>
      <c r="V1684" s="17">
        <v>1</v>
      </c>
      <c r="W1684" s="17">
        <v>1</v>
      </c>
    </row>
    <row r="1685" spans="2:23">
      <c r="B1685" t="s">
        <v>5434</v>
      </c>
      <c r="C1685" s="18" t="s">
        <v>5433</v>
      </c>
      <c r="D1685" s="17">
        <v>12</v>
      </c>
      <c r="E1685" s="17">
        <v>0.95</v>
      </c>
      <c r="F1685" s="17">
        <v>7240000</v>
      </c>
      <c r="G1685" s="17">
        <v>0.54999999999999993</v>
      </c>
      <c r="H1685" s="17"/>
      <c r="I1685" s="17">
        <v>4</v>
      </c>
      <c r="J1685" s="17">
        <v>11</v>
      </c>
      <c r="K1685" s="17">
        <v>4</v>
      </c>
      <c r="L1685" s="17"/>
      <c r="M1685" s="17">
        <v>13</v>
      </c>
      <c r="N1685" s="17">
        <v>41</v>
      </c>
      <c r="O1685" s="17">
        <v>81</v>
      </c>
      <c r="P1685" s="17">
        <v>1</v>
      </c>
      <c r="Q1685" s="17">
        <v>1</v>
      </c>
      <c r="R1685" s="17">
        <v>1</v>
      </c>
      <c r="S1685" s="17"/>
      <c r="T1685" s="17">
        <v>16</v>
      </c>
      <c r="U1685" s="17">
        <v>12</v>
      </c>
      <c r="V1685" s="17">
        <v>9</v>
      </c>
      <c r="W1685" s="17">
        <v>2</v>
      </c>
    </row>
    <row r="1686" spans="2:23">
      <c r="B1686" t="s">
        <v>5437</v>
      </c>
      <c r="C1686" s="18" t="s">
        <v>5436</v>
      </c>
      <c r="D1686" s="17">
        <v>11</v>
      </c>
      <c r="E1686" s="17">
        <v>0.75</v>
      </c>
      <c r="F1686" s="17">
        <v>7240000</v>
      </c>
      <c r="G1686" s="17">
        <v>1.78</v>
      </c>
      <c r="H1686" s="17"/>
      <c r="I1686" s="17">
        <v>3</v>
      </c>
      <c r="J1686" s="17">
        <v>16</v>
      </c>
      <c r="K1686" s="17">
        <v>4</v>
      </c>
      <c r="L1686" s="17"/>
      <c r="M1686" s="17">
        <v>16</v>
      </c>
      <c r="N1686" s="17">
        <v>16</v>
      </c>
      <c r="O1686" s="17">
        <v>20</v>
      </c>
      <c r="P1686" s="17">
        <v>1</v>
      </c>
      <c r="Q1686" s="17">
        <v>2</v>
      </c>
      <c r="R1686" s="17">
        <v>2</v>
      </c>
      <c r="S1686" s="17"/>
      <c r="T1686" s="17">
        <v>19</v>
      </c>
      <c r="U1686" s="17">
        <v>16</v>
      </c>
      <c r="V1686" s="17">
        <v>13</v>
      </c>
      <c r="W1686" s="17">
        <v>1</v>
      </c>
    </row>
    <row r="1687" spans="2:23">
      <c r="B1687" t="s">
        <v>5440</v>
      </c>
      <c r="C1687" s="18" t="s">
        <v>5439</v>
      </c>
      <c r="D1687" s="17">
        <v>20</v>
      </c>
      <c r="E1687" s="17">
        <v>0.84</v>
      </c>
      <c r="F1687" s="17">
        <v>7190000</v>
      </c>
      <c r="G1687" s="17">
        <v>0.41000000000000003</v>
      </c>
      <c r="H1687" s="17"/>
      <c r="I1687" s="17">
        <v>5</v>
      </c>
      <c r="J1687" s="17">
        <v>12</v>
      </c>
      <c r="K1687" s="17">
        <v>4</v>
      </c>
      <c r="L1687" s="17"/>
      <c r="M1687" s="17">
        <v>14</v>
      </c>
      <c r="N1687" s="17">
        <v>33</v>
      </c>
      <c r="O1687" s="17">
        <v>34</v>
      </c>
      <c r="P1687" s="17">
        <v>1</v>
      </c>
      <c r="Q1687" s="17">
        <v>1</v>
      </c>
      <c r="R1687" s="17">
        <v>2</v>
      </c>
      <c r="S1687" s="17"/>
      <c r="T1687" s="17">
        <v>15</v>
      </c>
      <c r="U1687" s="17">
        <v>16</v>
      </c>
      <c r="V1687" s="17">
        <v>13</v>
      </c>
      <c r="W1687" s="17">
        <v>1</v>
      </c>
    </row>
    <row r="1688" spans="2:23">
      <c r="B1688" t="s">
        <v>5443</v>
      </c>
      <c r="C1688" s="18" t="s">
        <v>5442</v>
      </c>
      <c r="D1688" s="17">
        <v>1</v>
      </c>
      <c r="E1688" s="17">
        <v>0.6</v>
      </c>
      <c r="F1688" s="17">
        <v>7060000</v>
      </c>
      <c r="G1688" s="17">
        <v>0.35000000000000003</v>
      </c>
      <c r="H1688" s="17"/>
      <c r="I1688" s="17">
        <v>1</v>
      </c>
      <c r="J1688" s="17">
        <v>11</v>
      </c>
      <c r="K1688" s="17">
        <v>1</v>
      </c>
      <c r="L1688" s="17"/>
      <c r="M1688" s="17">
        <v>1</v>
      </c>
      <c r="N1688" s="17">
        <v>1</v>
      </c>
      <c r="O1688" s="17">
        <v>1</v>
      </c>
      <c r="P1688" s="17">
        <v>1</v>
      </c>
      <c r="Q1688" s="17">
        <v>1</v>
      </c>
      <c r="R1688" s="17">
        <v>1</v>
      </c>
      <c r="S1688" s="17"/>
      <c r="T1688" s="17">
        <v>16</v>
      </c>
      <c r="U1688" s="17">
        <v>12</v>
      </c>
      <c r="V1688" s="17">
        <v>9</v>
      </c>
      <c r="W1688" s="17">
        <v>2</v>
      </c>
    </row>
    <row r="1689" spans="2:23">
      <c r="B1689" t="s">
        <v>5446</v>
      </c>
      <c r="C1689" s="18" t="s">
        <v>5445</v>
      </c>
      <c r="D1689" s="17">
        <v>2</v>
      </c>
      <c r="E1689" s="17">
        <v>0.35000000000000003</v>
      </c>
      <c r="F1689" s="17">
        <v>7030000</v>
      </c>
      <c r="G1689" s="17">
        <v>0.28999999999999998</v>
      </c>
      <c r="H1689" s="17"/>
      <c r="I1689" s="17">
        <v>1</v>
      </c>
      <c r="J1689" s="17">
        <v>13</v>
      </c>
      <c r="K1689" s="17">
        <v>7</v>
      </c>
      <c r="L1689" s="17"/>
      <c r="M1689" s="17">
        <v>1</v>
      </c>
      <c r="N1689" s="17">
        <v>2</v>
      </c>
      <c r="O1689" s="17">
        <v>1</v>
      </c>
      <c r="P1689" s="17">
        <v>1</v>
      </c>
      <c r="Q1689" s="17">
        <v>1</v>
      </c>
      <c r="R1689" s="17">
        <v>1</v>
      </c>
      <c r="S1689" s="17"/>
      <c r="T1689" s="17">
        <v>3</v>
      </c>
      <c r="U1689" s="17">
        <v>5</v>
      </c>
      <c r="V1689" s="17">
        <v>4</v>
      </c>
      <c r="W1689" s="17">
        <v>1</v>
      </c>
    </row>
    <row r="1690" spans="2:23">
      <c r="B1690" t="s">
        <v>5449</v>
      </c>
      <c r="C1690" s="18" t="s">
        <v>5448</v>
      </c>
      <c r="D1690" s="17">
        <v>61</v>
      </c>
      <c r="E1690" s="17">
        <v>0.4</v>
      </c>
      <c r="F1690" s="17">
        <v>6860000</v>
      </c>
      <c r="G1690" s="17">
        <v>0.31</v>
      </c>
      <c r="H1690" s="17"/>
      <c r="I1690" s="17">
        <v>1</v>
      </c>
      <c r="J1690" s="17">
        <v>3</v>
      </c>
      <c r="K1690" s="17">
        <v>1</v>
      </c>
      <c r="L1690" s="17"/>
      <c r="M1690" s="17">
        <v>1</v>
      </c>
      <c r="N1690" s="17">
        <v>4</v>
      </c>
      <c r="O1690" s="17">
        <v>3</v>
      </c>
      <c r="P1690" s="17">
        <v>1</v>
      </c>
      <c r="Q1690" s="17">
        <v>1</v>
      </c>
      <c r="R1690" s="17">
        <v>1</v>
      </c>
      <c r="S1690" s="17"/>
      <c r="T1690" s="17">
        <v>3</v>
      </c>
      <c r="U1690" s="17">
        <v>22</v>
      </c>
      <c r="V1690" s="17">
        <v>4</v>
      </c>
      <c r="W1690" s="17">
        <v>1</v>
      </c>
    </row>
    <row r="1691" spans="2:23">
      <c r="B1691" t="s">
        <v>5452</v>
      </c>
      <c r="C1691" s="18" t="s">
        <v>5451</v>
      </c>
      <c r="D1691" s="17">
        <v>28</v>
      </c>
      <c r="E1691" s="17">
        <v>0.5</v>
      </c>
      <c r="F1691" s="17">
        <v>6800000</v>
      </c>
      <c r="G1691" s="17">
        <v>0.91</v>
      </c>
      <c r="H1691" s="17"/>
      <c r="I1691" s="17">
        <v>1</v>
      </c>
      <c r="J1691" s="17">
        <v>12</v>
      </c>
      <c r="K1691" s="17">
        <v>2</v>
      </c>
      <c r="L1691" s="17"/>
      <c r="M1691" s="17">
        <v>1</v>
      </c>
      <c r="N1691" s="17">
        <v>2</v>
      </c>
      <c r="O1691" s="17">
        <v>1</v>
      </c>
      <c r="P1691" s="17">
        <v>1</v>
      </c>
      <c r="Q1691" s="17">
        <v>1</v>
      </c>
      <c r="R1691" s="17">
        <v>1</v>
      </c>
      <c r="S1691" s="17"/>
      <c r="T1691" s="17">
        <v>49</v>
      </c>
      <c r="U1691" s="17">
        <v>12</v>
      </c>
      <c r="V1691" s="17">
        <v>1</v>
      </c>
      <c r="W1691" s="17">
        <v>1</v>
      </c>
    </row>
    <row r="1692" spans="2:23">
      <c r="B1692" t="s">
        <v>5455</v>
      </c>
      <c r="C1692" s="18" t="s">
        <v>5454</v>
      </c>
      <c r="D1692" s="17">
        <v>2</v>
      </c>
      <c r="E1692" s="17">
        <v>0.51</v>
      </c>
      <c r="F1692" s="17">
        <v>6660000</v>
      </c>
      <c r="G1692" s="17">
        <v>0.13</v>
      </c>
      <c r="H1692" s="17"/>
      <c r="I1692" s="17">
        <v>1</v>
      </c>
      <c r="J1692" s="17">
        <v>10</v>
      </c>
      <c r="K1692" s="17">
        <v>6</v>
      </c>
      <c r="L1692" s="17"/>
      <c r="M1692" s="17">
        <v>1</v>
      </c>
      <c r="N1692" s="17">
        <v>2</v>
      </c>
      <c r="O1692" s="17">
        <v>1</v>
      </c>
      <c r="P1692" s="17">
        <v>1</v>
      </c>
      <c r="Q1692" s="17">
        <v>1</v>
      </c>
      <c r="R1692" s="17">
        <v>1</v>
      </c>
      <c r="S1692" s="17"/>
      <c r="T1692" s="17">
        <v>3</v>
      </c>
      <c r="U1692" s="17">
        <v>2</v>
      </c>
      <c r="V1692" s="17">
        <v>1</v>
      </c>
      <c r="W1692" s="17">
        <v>1</v>
      </c>
    </row>
    <row r="1693" spans="2:23">
      <c r="B1693" t="s">
        <v>5458</v>
      </c>
      <c r="C1693" s="18" t="s">
        <v>5457</v>
      </c>
      <c r="D1693" s="17">
        <v>2</v>
      </c>
      <c r="E1693" s="17">
        <v>0.27999999999999997</v>
      </c>
      <c r="F1693" s="17">
        <v>6630000</v>
      </c>
      <c r="G1693" s="17">
        <v>1.38</v>
      </c>
      <c r="H1693" s="17"/>
      <c r="I1693" s="17">
        <v>1</v>
      </c>
      <c r="J1693" s="17">
        <v>34</v>
      </c>
      <c r="K1693" s="17">
        <v>3</v>
      </c>
      <c r="L1693" s="17"/>
      <c r="M1693" s="17">
        <v>1</v>
      </c>
      <c r="N1693" s="17">
        <v>2</v>
      </c>
      <c r="O1693" s="17">
        <v>1</v>
      </c>
      <c r="P1693" s="17">
        <v>1</v>
      </c>
      <c r="Q1693" s="17">
        <v>1</v>
      </c>
      <c r="R1693" s="17">
        <v>1</v>
      </c>
      <c r="S1693" s="17"/>
      <c r="T1693" s="17">
        <v>3</v>
      </c>
      <c r="U1693" s="17">
        <v>5</v>
      </c>
      <c r="V1693" s="17">
        <v>4</v>
      </c>
      <c r="W1693" s="17">
        <v>1</v>
      </c>
    </row>
    <row r="1694" spans="2:23">
      <c r="B1694" t="s">
        <v>5461</v>
      </c>
      <c r="C1694" s="18" t="s">
        <v>5460</v>
      </c>
      <c r="D1694" s="17">
        <v>61</v>
      </c>
      <c r="E1694" s="17">
        <v>0.4</v>
      </c>
      <c r="F1694" s="17">
        <v>6630000</v>
      </c>
      <c r="G1694" s="17">
        <v>0.38999999999999996</v>
      </c>
      <c r="H1694" s="17"/>
      <c r="I1694" s="17">
        <v>1</v>
      </c>
      <c r="J1694" s="17">
        <v>4</v>
      </c>
      <c r="K1694" s="17">
        <v>1</v>
      </c>
      <c r="L1694" s="17"/>
      <c r="M1694" s="17">
        <v>1</v>
      </c>
      <c r="N1694" s="17">
        <v>4</v>
      </c>
      <c r="O1694" s="17">
        <v>4</v>
      </c>
      <c r="P1694" s="17">
        <v>1</v>
      </c>
      <c r="Q1694" s="17">
        <v>1</v>
      </c>
      <c r="R1694" s="17">
        <v>1</v>
      </c>
      <c r="S1694" s="17"/>
      <c r="T1694" s="17">
        <v>3</v>
      </c>
      <c r="U1694" s="17">
        <v>22</v>
      </c>
      <c r="V1694" s="17">
        <v>4</v>
      </c>
      <c r="W1694" s="17">
        <v>1</v>
      </c>
    </row>
    <row r="1695" spans="2:23">
      <c r="B1695" t="s">
        <v>5463</v>
      </c>
      <c r="C1695" s="18" t="s">
        <v>5462</v>
      </c>
      <c r="D1695" s="17">
        <v>61</v>
      </c>
      <c r="E1695" s="17">
        <v>0.35000000000000003</v>
      </c>
      <c r="F1695" s="17">
        <v>6610000</v>
      </c>
      <c r="G1695" s="17">
        <v>0.31</v>
      </c>
      <c r="H1695" s="17"/>
      <c r="I1695" s="17">
        <v>1</v>
      </c>
      <c r="J1695" s="17">
        <v>1</v>
      </c>
      <c r="K1695" s="17">
        <v>1</v>
      </c>
      <c r="L1695" s="17"/>
      <c r="M1695" s="17">
        <v>5</v>
      </c>
      <c r="N1695" s="17">
        <v>7</v>
      </c>
      <c r="O1695" s="17">
        <v>1</v>
      </c>
      <c r="P1695" s="17">
        <v>1</v>
      </c>
      <c r="Q1695" s="17">
        <v>1</v>
      </c>
      <c r="R1695" s="17">
        <v>1</v>
      </c>
      <c r="S1695" s="17"/>
      <c r="T1695" s="17">
        <v>1</v>
      </c>
      <c r="U1695" s="17">
        <v>2</v>
      </c>
      <c r="V1695" s="17">
        <v>1</v>
      </c>
      <c r="W1695" s="17">
        <v>1</v>
      </c>
    </row>
    <row r="1696" spans="2:23">
      <c r="B1696" t="s">
        <v>5466</v>
      </c>
      <c r="C1696" s="18" t="s">
        <v>5465</v>
      </c>
      <c r="D1696" s="17">
        <v>15</v>
      </c>
      <c r="E1696" s="17">
        <v>0.27</v>
      </c>
      <c r="F1696" s="17">
        <v>6550000</v>
      </c>
      <c r="G1696" s="17">
        <v>0.36</v>
      </c>
      <c r="H1696" s="17"/>
      <c r="I1696" s="17">
        <v>1</v>
      </c>
      <c r="J1696" s="17">
        <v>1</v>
      </c>
      <c r="K1696" s="17">
        <v>1</v>
      </c>
      <c r="L1696" s="17"/>
      <c r="M1696" s="17">
        <v>1</v>
      </c>
      <c r="N1696" s="17">
        <v>1</v>
      </c>
      <c r="O1696" s="17">
        <v>1</v>
      </c>
      <c r="P1696" s="17">
        <v>1</v>
      </c>
      <c r="Q1696" s="17">
        <v>1</v>
      </c>
      <c r="R1696" s="17">
        <v>1</v>
      </c>
      <c r="S1696" s="17"/>
      <c r="T1696" s="17">
        <v>1</v>
      </c>
      <c r="U1696" s="17">
        <v>1</v>
      </c>
      <c r="V1696" s="17">
        <v>1</v>
      </c>
      <c r="W1696" s="17">
        <v>1</v>
      </c>
    </row>
    <row r="1697" spans="2:23">
      <c r="B1697" t="s">
        <v>5469</v>
      </c>
      <c r="C1697" s="18" t="s">
        <v>5468</v>
      </c>
      <c r="D1697" s="17">
        <v>27</v>
      </c>
      <c r="E1697" s="17">
        <v>1</v>
      </c>
      <c r="F1697" s="17">
        <v>6540000</v>
      </c>
      <c r="G1697" s="17">
        <v>0.22999999999999998</v>
      </c>
      <c r="H1697" s="17"/>
      <c r="I1697" s="17">
        <v>4</v>
      </c>
      <c r="J1697" s="17">
        <v>13</v>
      </c>
      <c r="K1697" s="17">
        <v>4</v>
      </c>
      <c r="L1697" s="17"/>
      <c r="M1697" s="17">
        <v>13</v>
      </c>
      <c r="N1697" s="17">
        <v>31</v>
      </c>
      <c r="O1697" s="17">
        <v>62</v>
      </c>
      <c r="P1697" s="17">
        <v>1</v>
      </c>
      <c r="Q1697" s="17">
        <v>1</v>
      </c>
      <c r="R1697" s="17">
        <v>1</v>
      </c>
      <c r="S1697" s="17"/>
      <c r="T1697" s="17">
        <v>37</v>
      </c>
      <c r="U1697" s="17">
        <v>5</v>
      </c>
      <c r="V1697" s="17">
        <v>4</v>
      </c>
      <c r="W1697" s="17">
        <v>1</v>
      </c>
    </row>
    <row r="1698" spans="2:23">
      <c r="B1698" t="s">
        <v>5472</v>
      </c>
      <c r="C1698" s="18" t="s">
        <v>5471</v>
      </c>
      <c r="D1698" s="17">
        <v>28</v>
      </c>
      <c r="E1698" s="17">
        <v>0.49</v>
      </c>
      <c r="F1698" s="17">
        <v>6520000</v>
      </c>
      <c r="G1698" s="17">
        <v>1.24</v>
      </c>
      <c r="H1698" s="17"/>
      <c r="I1698" s="17">
        <v>5</v>
      </c>
      <c r="J1698" s="17">
        <v>8</v>
      </c>
      <c r="K1698" s="17">
        <v>4</v>
      </c>
      <c r="L1698" s="17"/>
      <c r="M1698" s="17">
        <v>14</v>
      </c>
      <c r="N1698" s="17">
        <v>33</v>
      </c>
      <c r="O1698" s="17">
        <v>54</v>
      </c>
      <c r="P1698" s="17">
        <v>1</v>
      </c>
      <c r="Q1698" s="17">
        <v>1</v>
      </c>
      <c r="R1698" s="17">
        <v>1</v>
      </c>
      <c r="S1698" s="17"/>
      <c r="T1698" s="17">
        <v>38</v>
      </c>
      <c r="U1698" s="17">
        <v>16</v>
      </c>
      <c r="V1698" s="17">
        <v>8</v>
      </c>
      <c r="W1698" s="17">
        <v>1</v>
      </c>
    </row>
    <row r="1699" spans="2:23">
      <c r="B1699" t="s">
        <v>5475</v>
      </c>
      <c r="C1699" s="18" t="s">
        <v>5474</v>
      </c>
      <c r="D1699" s="17">
        <v>9</v>
      </c>
      <c r="E1699" s="17">
        <v>0.59</v>
      </c>
      <c r="F1699" s="17">
        <v>6510000</v>
      </c>
      <c r="G1699" s="17">
        <v>1.01</v>
      </c>
      <c r="H1699" s="17"/>
      <c r="I1699" s="17">
        <v>1</v>
      </c>
      <c r="J1699" s="17">
        <v>1</v>
      </c>
      <c r="K1699" s="17">
        <v>4</v>
      </c>
      <c r="L1699" s="17"/>
      <c r="M1699" s="17">
        <v>5</v>
      </c>
      <c r="N1699" s="17">
        <v>15</v>
      </c>
      <c r="O1699" s="17">
        <v>72</v>
      </c>
      <c r="P1699" s="17">
        <v>1</v>
      </c>
      <c r="Q1699" s="17">
        <v>1</v>
      </c>
      <c r="R1699" s="17">
        <v>1</v>
      </c>
      <c r="S1699" s="17"/>
      <c r="T1699" s="17">
        <v>31</v>
      </c>
      <c r="U1699" s="17">
        <v>2</v>
      </c>
      <c r="V1699" s="17">
        <v>1</v>
      </c>
      <c r="W1699" s="17">
        <v>1</v>
      </c>
    </row>
    <row r="1700" spans="2:23">
      <c r="B1700" t="s">
        <v>5478</v>
      </c>
      <c r="C1700" s="18" t="s">
        <v>5477</v>
      </c>
      <c r="D1700" s="17">
        <v>33</v>
      </c>
      <c r="E1700" s="17">
        <v>0.35000000000000003</v>
      </c>
      <c r="F1700" s="17">
        <v>6460000</v>
      </c>
      <c r="G1700" s="17">
        <v>0.2</v>
      </c>
      <c r="H1700" s="17"/>
      <c r="I1700" s="17">
        <v>1</v>
      </c>
      <c r="J1700" s="17">
        <v>13</v>
      </c>
      <c r="K1700" s="17">
        <v>1</v>
      </c>
      <c r="L1700" s="17"/>
      <c r="M1700" s="17">
        <v>1</v>
      </c>
      <c r="N1700" s="17">
        <v>1</v>
      </c>
      <c r="O1700" s="17">
        <v>1</v>
      </c>
      <c r="P1700" s="17">
        <v>1</v>
      </c>
      <c r="Q1700" s="17">
        <v>1</v>
      </c>
      <c r="R1700" s="17">
        <v>1</v>
      </c>
      <c r="S1700" s="17"/>
      <c r="T1700" s="17">
        <v>5</v>
      </c>
      <c r="U1700" s="17">
        <v>5</v>
      </c>
      <c r="V1700" s="17">
        <v>11</v>
      </c>
      <c r="W1700" s="17">
        <v>1</v>
      </c>
    </row>
    <row r="1701" spans="2:23">
      <c r="B1701" t="s">
        <v>5481</v>
      </c>
      <c r="C1701" s="18" t="s">
        <v>5480</v>
      </c>
      <c r="D1701" s="17">
        <v>18</v>
      </c>
      <c r="E1701" s="17">
        <v>1.6500000000000001</v>
      </c>
      <c r="F1701" s="17">
        <v>6450000</v>
      </c>
      <c r="G1701" s="17">
        <v>1.02</v>
      </c>
      <c r="H1701" s="17"/>
      <c r="I1701" s="17">
        <v>1</v>
      </c>
      <c r="J1701" s="17">
        <v>1</v>
      </c>
      <c r="K1701" s="17">
        <v>1</v>
      </c>
      <c r="L1701" s="17"/>
      <c r="M1701" s="17">
        <v>5</v>
      </c>
      <c r="N1701" s="17">
        <v>17</v>
      </c>
      <c r="O1701" s="17">
        <v>22</v>
      </c>
      <c r="P1701" s="17">
        <v>1</v>
      </c>
      <c r="Q1701" s="17">
        <v>2</v>
      </c>
      <c r="R1701" s="17">
        <v>2</v>
      </c>
      <c r="S1701" s="17"/>
      <c r="T1701" s="17">
        <v>21</v>
      </c>
      <c r="U1701" s="17">
        <v>2</v>
      </c>
      <c r="V1701" s="17">
        <v>2</v>
      </c>
      <c r="W1701" s="17">
        <v>1</v>
      </c>
    </row>
    <row r="1702" spans="2:23">
      <c r="B1702" t="s">
        <v>5484</v>
      </c>
      <c r="C1702" s="18" t="s">
        <v>5483</v>
      </c>
      <c r="D1702" s="17">
        <v>24</v>
      </c>
      <c r="E1702" s="17">
        <v>0.79</v>
      </c>
      <c r="F1702" s="17">
        <v>6440000</v>
      </c>
      <c r="G1702" s="17">
        <v>0.97</v>
      </c>
      <c r="H1702" s="17"/>
      <c r="I1702" s="17">
        <v>1</v>
      </c>
      <c r="J1702" s="17">
        <v>12</v>
      </c>
      <c r="K1702" s="17">
        <v>8</v>
      </c>
      <c r="L1702" s="17"/>
      <c r="M1702" s="17">
        <v>5</v>
      </c>
      <c r="N1702" s="17">
        <v>7</v>
      </c>
      <c r="O1702" s="17">
        <v>1</v>
      </c>
      <c r="P1702" s="17">
        <v>1</v>
      </c>
      <c r="Q1702" s="17">
        <v>1</v>
      </c>
      <c r="R1702" s="17">
        <v>1</v>
      </c>
      <c r="S1702" s="17"/>
      <c r="T1702" s="17">
        <v>46</v>
      </c>
      <c r="U1702" s="17">
        <v>2</v>
      </c>
      <c r="V1702" s="17">
        <v>11</v>
      </c>
      <c r="W1702" s="17">
        <v>1</v>
      </c>
    </row>
    <row r="1703" spans="2:23">
      <c r="B1703" t="s">
        <v>5488</v>
      </c>
      <c r="C1703" s="18" t="s">
        <v>5487</v>
      </c>
      <c r="D1703" s="17">
        <v>28</v>
      </c>
      <c r="E1703" s="17">
        <v>0.72</v>
      </c>
      <c r="F1703" s="17">
        <v>6390000</v>
      </c>
      <c r="G1703" s="17">
        <v>1.22</v>
      </c>
      <c r="H1703" s="17"/>
      <c r="I1703" s="17">
        <v>1</v>
      </c>
      <c r="J1703" s="17">
        <v>1</v>
      </c>
      <c r="K1703" s="17">
        <v>8</v>
      </c>
      <c r="L1703" s="17"/>
      <c r="M1703" s="17">
        <v>1</v>
      </c>
      <c r="N1703" s="17">
        <v>2</v>
      </c>
      <c r="O1703" s="17">
        <v>1</v>
      </c>
      <c r="P1703" s="17">
        <v>1</v>
      </c>
      <c r="Q1703" s="17">
        <v>1</v>
      </c>
      <c r="R1703" s="17">
        <v>1</v>
      </c>
      <c r="S1703" s="17"/>
      <c r="T1703" s="17">
        <v>4</v>
      </c>
      <c r="U1703" s="17">
        <v>2</v>
      </c>
      <c r="V1703" s="17">
        <v>1</v>
      </c>
      <c r="W1703" s="17">
        <v>1</v>
      </c>
    </row>
    <row r="1704" spans="2:23">
      <c r="B1704" t="s">
        <v>5491</v>
      </c>
      <c r="C1704" s="18" t="s">
        <v>5490</v>
      </c>
      <c r="D1704" s="17">
        <v>19</v>
      </c>
      <c r="E1704" s="17">
        <v>0.75</v>
      </c>
      <c r="F1704" s="17">
        <v>6360000</v>
      </c>
      <c r="G1704" s="17">
        <v>2.29</v>
      </c>
      <c r="H1704" s="17"/>
      <c r="I1704" s="17">
        <v>3</v>
      </c>
      <c r="J1704" s="17">
        <v>20</v>
      </c>
      <c r="K1704" s="17">
        <v>4</v>
      </c>
      <c r="L1704" s="17"/>
      <c r="M1704" s="17">
        <v>4</v>
      </c>
      <c r="N1704" s="17">
        <v>36</v>
      </c>
      <c r="O1704" s="17">
        <v>39</v>
      </c>
      <c r="P1704" s="17">
        <v>1</v>
      </c>
      <c r="Q1704" s="17">
        <v>1</v>
      </c>
      <c r="R1704" s="17">
        <v>2</v>
      </c>
      <c r="S1704" s="17"/>
      <c r="T1704" s="17">
        <v>42</v>
      </c>
      <c r="U1704" s="17">
        <v>6</v>
      </c>
      <c r="V1704" s="17">
        <v>5</v>
      </c>
      <c r="W1704" s="17">
        <v>1</v>
      </c>
    </row>
    <row r="1705" spans="2:23">
      <c r="B1705" t="s">
        <v>5494</v>
      </c>
      <c r="C1705" s="18" t="s">
        <v>5493</v>
      </c>
      <c r="D1705" s="17">
        <v>28</v>
      </c>
      <c r="E1705" s="17">
        <v>0.84</v>
      </c>
      <c r="F1705" s="17">
        <v>6320000</v>
      </c>
      <c r="G1705" s="17">
        <v>0.4</v>
      </c>
      <c r="H1705" s="17"/>
      <c r="I1705" s="17">
        <v>1</v>
      </c>
      <c r="J1705" s="17">
        <v>26</v>
      </c>
      <c r="K1705" s="17">
        <v>1</v>
      </c>
      <c r="L1705" s="17"/>
      <c r="M1705" s="17">
        <v>1</v>
      </c>
      <c r="N1705" s="17">
        <v>1</v>
      </c>
      <c r="O1705" s="17">
        <v>1</v>
      </c>
      <c r="P1705" s="17">
        <v>1</v>
      </c>
      <c r="Q1705" s="17">
        <v>1</v>
      </c>
      <c r="R1705" s="17">
        <v>1</v>
      </c>
      <c r="S1705" s="17"/>
      <c r="T1705" s="17">
        <v>11</v>
      </c>
      <c r="U1705" s="17">
        <v>14</v>
      </c>
      <c r="V1705" s="17">
        <v>10</v>
      </c>
      <c r="W1705" s="17">
        <v>1</v>
      </c>
    </row>
    <row r="1706" spans="2:23">
      <c r="B1706" t="s">
        <v>5497</v>
      </c>
      <c r="C1706" s="18" t="s">
        <v>5496</v>
      </c>
      <c r="D1706" s="17">
        <v>15</v>
      </c>
      <c r="E1706" s="17">
        <v>0.95</v>
      </c>
      <c r="F1706" s="17">
        <v>6200000</v>
      </c>
      <c r="G1706" s="17">
        <v>0.12</v>
      </c>
      <c r="H1706" s="17"/>
      <c r="I1706" s="17">
        <v>1</v>
      </c>
      <c r="J1706" s="17">
        <v>2</v>
      </c>
      <c r="K1706" s="17">
        <v>7</v>
      </c>
      <c r="L1706" s="17"/>
      <c r="M1706" s="17">
        <v>1</v>
      </c>
      <c r="N1706" s="17">
        <v>1</v>
      </c>
      <c r="O1706" s="17">
        <v>1</v>
      </c>
      <c r="P1706" s="17">
        <v>2</v>
      </c>
      <c r="Q1706" s="17">
        <v>1</v>
      </c>
      <c r="R1706" s="17">
        <v>1</v>
      </c>
      <c r="S1706" s="17"/>
      <c r="T1706" s="17">
        <v>4</v>
      </c>
      <c r="U1706" s="17">
        <v>15</v>
      </c>
      <c r="V1706" s="17">
        <v>1</v>
      </c>
      <c r="W1706" s="17">
        <v>1</v>
      </c>
    </row>
    <row r="1707" spans="2:23">
      <c r="B1707" t="s">
        <v>5500</v>
      </c>
      <c r="C1707" s="18" t="s">
        <v>5499</v>
      </c>
      <c r="D1707" s="17">
        <v>7</v>
      </c>
      <c r="E1707" s="17">
        <v>0.8</v>
      </c>
      <c r="F1707" s="17">
        <v>6190000</v>
      </c>
      <c r="G1707" s="17">
        <v>1.4500000000000002</v>
      </c>
      <c r="H1707" s="17"/>
      <c r="I1707" s="17">
        <v>1</v>
      </c>
      <c r="J1707" s="17">
        <v>12</v>
      </c>
      <c r="K1707" s="17">
        <v>4</v>
      </c>
      <c r="L1707" s="17"/>
      <c r="M1707" s="17">
        <v>5</v>
      </c>
      <c r="N1707" s="17">
        <v>26</v>
      </c>
      <c r="O1707" s="17">
        <v>36</v>
      </c>
      <c r="P1707" s="17">
        <v>1</v>
      </c>
      <c r="Q1707" s="17">
        <v>1</v>
      </c>
      <c r="R1707" s="17">
        <v>1</v>
      </c>
      <c r="S1707" s="17"/>
      <c r="T1707" s="17">
        <v>56</v>
      </c>
      <c r="U1707" s="17">
        <v>8</v>
      </c>
      <c r="V1707" s="17">
        <v>7</v>
      </c>
      <c r="W1707" s="17">
        <v>1</v>
      </c>
    </row>
    <row r="1708" spans="2:23">
      <c r="B1708" t="s">
        <v>5503</v>
      </c>
      <c r="C1708" s="18" t="s">
        <v>5502</v>
      </c>
      <c r="D1708" s="17">
        <v>1</v>
      </c>
      <c r="E1708" s="17">
        <v>0.6</v>
      </c>
      <c r="F1708" s="17">
        <v>6160000</v>
      </c>
      <c r="G1708" s="17">
        <v>0.27</v>
      </c>
      <c r="H1708" s="17"/>
      <c r="I1708" s="17">
        <v>1</v>
      </c>
      <c r="J1708" s="17">
        <v>11</v>
      </c>
      <c r="K1708" s="17">
        <v>1</v>
      </c>
      <c r="L1708" s="17"/>
      <c r="M1708" s="17">
        <v>1</v>
      </c>
      <c r="N1708" s="17">
        <v>1</v>
      </c>
      <c r="O1708" s="17">
        <v>4</v>
      </c>
      <c r="P1708" s="17">
        <v>1</v>
      </c>
      <c r="Q1708" s="17">
        <v>1</v>
      </c>
      <c r="R1708" s="17">
        <v>1</v>
      </c>
      <c r="S1708" s="17"/>
      <c r="T1708" s="17">
        <v>16</v>
      </c>
      <c r="U1708" s="17">
        <v>12</v>
      </c>
      <c r="V1708" s="17">
        <v>9</v>
      </c>
      <c r="W1708" s="17">
        <v>2</v>
      </c>
    </row>
    <row r="1709" spans="2:23">
      <c r="B1709" t="s">
        <v>5506</v>
      </c>
      <c r="C1709" s="18" t="s">
        <v>5505</v>
      </c>
      <c r="D1709" s="17">
        <v>24</v>
      </c>
      <c r="E1709" s="17">
        <v>0.6</v>
      </c>
      <c r="F1709" s="17">
        <v>6060000</v>
      </c>
      <c r="G1709" s="17">
        <v>1.59</v>
      </c>
      <c r="H1709" s="17"/>
      <c r="I1709" s="17">
        <v>1</v>
      </c>
      <c r="J1709" s="17">
        <v>1</v>
      </c>
      <c r="K1709" s="17">
        <v>4</v>
      </c>
      <c r="L1709" s="17"/>
      <c r="M1709" s="17">
        <v>5</v>
      </c>
      <c r="N1709" s="17">
        <v>21</v>
      </c>
      <c r="O1709" s="17">
        <v>1</v>
      </c>
      <c r="P1709" s="17">
        <v>1</v>
      </c>
      <c r="Q1709" s="17">
        <v>1</v>
      </c>
      <c r="R1709" s="17">
        <v>1</v>
      </c>
      <c r="S1709" s="17"/>
      <c r="T1709" s="17">
        <v>46</v>
      </c>
      <c r="U1709" s="17">
        <v>2</v>
      </c>
      <c r="V1709" s="17">
        <v>1</v>
      </c>
      <c r="W1709" s="17">
        <v>1</v>
      </c>
    </row>
    <row r="1710" spans="2:23">
      <c r="B1710" t="s">
        <v>5509</v>
      </c>
      <c r="C1710" s="18" t="s">
        <v>5508</v>
      </c>
      <c r="D1710" s="17">
        <v>25</v>
      </c>
      <c r="E1710" s="17">
        <v>0.72</v>
      </c>
      <c r="F1710" s="17">
        <v>6060000</v>
      </c>
      <c r="G1710" s="17">
        <v>1.73</v>
      </c>
      <c r="H1710" s="17"/>
      <c r="I1710" s="17">
        <v>1</v>
      </c>
      <c r="J1710" s="17">
        <v>13</v>
      </c>
      <c r="K1710" s="17">
        <v>7</v>
      </c>
      <c r="L1710" s="17"/>
      <c r="M1710" s="17">
        <v>1</v>
      </c>
      <c r="N1710" s="17">
        <v>2</v>
      </c>
      <c r="O1710" s="17">
        <v>1</v>
      </c>
      <c r="P1710" s="17">
        <v>1</v>
      </c>
      <c r="Q1710" s="17">
        <v>1</v>
      </c>
      <c r="R1710" s="17">
        <v>1</v>
      </c>
      <c r="S1710" s="17"/>
      <c r="T1710" s="17">
        <v>56</v>
      </c>
      <c r="U1710" s="17">
        <v>5</v>
      </c>
      <c r="V1710" s="17">
        <v>2</v>
      </c>
      <c r="W1710" s="17">
        <v>1</v>
      </c>
    </row>
    <row r="1711" spans="2:23">
      <c r="B1711" t="s">
        <v>5511</v>
      </c>
      <c r="C1711" s="18" t="s">
        <v>5510</v>
      </c>
      <c r="D1711" s="17">
        <v>8</v>
      </c>
      <c r="E1711" s="17">
        <v>0.48</v>
      </c>
      <c r="F1711" s="17">
        <v>6040000</v>
      </c>
      <c r="G1711" s="17">
        <v>0.11</v>
      </c>
      <c r="H1711" s="17"/>
      <c r="I1711" s="17">
        <v>1</v>
      </c>
      <c r="J1711" s="17">
        <v>13</v>
      </c>
      <c r="K1711" s="17">
        <v>6</v>
      </c>
      <c r="L1711" s="17"/>
      <c r="M1711" s="17">
        <v>1</v>
      </c>
      <c r="N1711" s="17">
        <v>2</v>
      </c>
      <c r="O1711" s="17">
        <v>1</v>
      </c>
      <c r="P1711" s="17">
        <v>1</v>
      </c>
      <c r="Q1711" s="17">
        <v>1</v>
      </c>
      <c r="R1711" s="17">
        <v>1</v>
      </c>
      <c r="S1711" s="17"/>
      <c r="T1711" s="17">
        <v>14</v>
      </c>
      <c r="U1711" s="17">
        <v>8</v>
      </c>
      <c r="V1711" s="17">
        <v>4</v>
      </c>
      <c r="W1711" s="17">
        <v>1</v>
      </c>
    </row>
    <row r="1712" spans="2:23">
      <c r="B1712" t="s">
        <v>5514</v>
      </c>
      <c r="C1712" s="18" t="s">
        <v>5513</v>
      </c>
      <c r="D1712" s="17">
        <v>81</v>
      </c>
      <c r="E1712" s="17">
        <v>0.70000000000000007</v>
      </c>
      <c r="F1712" s="17">
        <v>6030000</v>
      </c>
      <c r="G1712" s="17">
        <v>0.22999999999999998</v>
      </c>
      <c r="H1712" s="17"/>
      <c r="I1712" s="17">
        <v>1</v>
      </c>
      <c r="J1712" s="17">
        <v>1</v>
      </c>
      <c r="K1712" s="17">
        <v>7</v>
      </c>
      <c r="L1712" s="17"/>
      <c r="M1712" s="17">
        <v>1</v>
      </c>
      <c r="N1712" s="17">
        <v>1</v>
      </c>
      <c r="O1712" s="17">
        <v>1</v>
      </c>
      <c r="P1712" s="17">
        <v>1</v>
      </c>
      <c r="Q1712" s="17">
        <v>1</v>
      </c>
      <c r="R1712" s="17">
        <v>1</v>
      </c>
      <c r="S1712" s="17"/>
      <c r="T1712" s="17">
        <v>4</v>
      </c>
      <c r="U1712" s="17">
        <v>2</v>
      </c>
      <c r="V1712" s="17">
        <v>1</v>
      </c>
      <c r="W1712" s="17">
        <v>1</v>
      </c>
    </row>
    <row r="1713" spans="2:23">
      <c r="B1713" t="s">
        <v>5518</v>
      </c>
      <c r="C1713" s="18" t="s">
        <v>5517</v>
      </c>
      <c r="D1713" s="17">
        <v>11</v>
      </c>
      <c r="E1713" s="17">
        <v>0.25</v>
      </c>
      <c r="F1713" s="17">
        <v>6020000</v>
      </c>
      <c r="G1713" s="17">
        <v>0.45999999999999996</v>
      </c>
      <c r="H1713" s="17"/>
      <c r="I1713" s="17">
        <v>2</v>
      </c>
      <c r="J1713" s="17">
        <v>24</v>
      </c>
      <c r="K1713" s="17">
        <v>1</v>
      </c>
      <c r="L1713" s="17"/>
      <c r="M1713" s="17">
        <v>3</v>
      </c>
      <c r="N1713" s="17">
        <v>3</v>
      </c>
      <c r="O1713" s="17">
        <v>2</v>
      </c>
      <c r="P1713" s="17">
        <v>1</v>
      </c>
      <c r="Q1713" s="17">
        <v>1</v>
      </c>
      <c r="R1713" s="17">
        <v>1</v>
      </c>
      <c r="S1713" s="17"/>
      <c r="T1713" s="17">
        <v>46</v>
      </c>
      <c r="U1713" s="17">
        <v>4</v>
      </c>
      <c r="V1713" s="17">
        <v>3</v>
      </c>
      <c r="W1713" s="17">
        <v>1</v>
      </c>
    </row>
    <row r="1714" spans="2:23">
      <c r="B1714" t="s">
        <v>5521</v>
      </c>
      <c r="C1714" s="18" t="s">
        <v>5520</v>
      </c>
      <c r="D1714" s="17">
        <v>2</v>
      </c>
      <c r="E1714" s="17">
        <v>0.48</v>
      </c>
      <c r="F1714" s="17">
        <v>6020000</v>
      </c>
      <c r="G1714" s="17">
        <v>0.12</v>
      </c>
      <c r="H1714" s="17"/>
      <c r="I1714" s="17">
        <v>1</v>
      </c>
      <c r="J1714" s="17">
        <v>10</v>
      </c>
      <c r="K1714" s="17">
        <v>6</v>
      </c>
      <c r="L1714" s="17"/>
      <c r="M1714" s="17">
        <v>1</v>
      </c>
      <c r="N1714" s="17">
        <v>2</v>
      </c>
      <c r="O1714" s="17">
        <v>1</v>
      </c>
      <c r="P1714" s="17">
        <v>1</v>
      </c>
      <c r="Q1714" s="17">
        <v>1</v>
      </c>
      <c r="R1714" s="17">
        <v>1</v>
      </c>
      <c r="S1714" s="17"/>
      <c r="T1714" s="17">
        <v>3</v>
      </c>
      <c r="U1714" s="17">
        <v>2</v>
      </c>
      <c r="V1714" s="17">
        <v>1</v>
      </c>
      <c r="W1714" s="17">
        <v>1</v>
      </c>
    </row>
    <row r="1715" spans="2:23">
      <c r="B1715" t="s">
        <v>5523</v>
      </c>
      <c r="C1715" s="18" t="s">
        <v>5522</v>
      </c>
      <c r="D1715" s="17">
        <v>15</v>
      </c>
      <c r="E1715" s="17">
        <v>1.01</v>
      </c>
      <c r="F1715" s="17">
        <v>5990000</v>
      </c>
      <c r="G1715" s="17">
        <v>0.11</v>
      </c>
      <c r="H1715" s="17"/>
      <c r="I1715" s="17">
        <v>6</v>
      </c>
      <c r="J1715" s="17">
        <v>1</v>
      </c>
      <c r="K1715" s="17">
        <v>7</v>
      </c>
      <c r="L1715" s="17"/>
      <c r="M1715" s="17">
        <v>24</v>
      </c>
      <c r="N1715" s="17">
        <v>49</v>
      </c>
      <c r="O1715" s="17">
        <v>42</v>
      </c>
      <c r="P1715" s="17">
        <v>1</v>
      </c>
      <c r="Q1715" s="17">
        <v>2</v>
      </c>
      <c r="R1715" s="17">
        <v>1</v>
      </c>
      <c r="S1715" s="17"/>
      <c r="T1715" s="17">
        <v>59</v>
      </c>
      <c r="U1715" s="17">
        <v>6</v>
      </c>
      <c r="V1715" s="17">
        <v>5</v>
      </c>
      <c r="W1715" s="17">
        <v>1</v>
      </c>
    </row>
    <row r="1716" spans="2:23">
      <c r="B1716" t="s">
        <v>5527</v>
      </c>
      <c r="C1716" s="18" t="s">
        <v>5526</v>
      </c>
      <c r="D1716" s="17">
        <v>8</v>
      </c>
      <c r="E1716" s="17">
        <v>0.32</v>
      </c>
      <c r="F1716" s="17">
        <v>5870000</v>
      </c>
      <c r="G1716" s="17">
        <v>0.26</v>
      </c>
      <c r="H1716" s="17"/>
      <c r="I1716" s="17">
        <v>1</v>
      </c>
      <c r="J1716" s="17">
        <v>13</v>
      </c>
      <c r="K1716" s="17">
        <v>3</v>
      </c>
      <c r="L1716" s="17"/>
      <c r="M1716" s="17">
        <v>1</v>
      </c>
      <c r="N1716" s="17">
        <v>2</v>
      </c>
      <c r="O1716" s="17">
        <v>1</v>
      </c>
      <c r="P1716" s="17">
        <v>1</v>
      </c>
      <c r="Q1716" s="17">
        <v>1</v>
      </c>
      <c r="R1716" s="17">
        <v>1</v>
      </c>
      <c r="S1716" s="17"/>
      <c r="T1716" s="17">
        <v>14</v>
      </c>
      <c r="U1716" s="17">
        <v>8</v>
      </c>
      <c r="V1716" s="17">
        <v>4</v>
      </c>
      <c r="W1716" s="17">
        <v>1</v>
      </c>
    </row>
    <row r="1717" spans="2:23">
      <c r="B1717" t="s">
        <v>5530</v>
      </c>
      <c r="C1717" s="18" t="s">
        <v>5529</v>
      </c>
      <c r="D1717" s="17">
        <v>4</v>
      </c>
      <c r="E1717" s="17">
        <v>0.25</v>
      </c>
      <c r="F1717" s="17">
        <v>5820000</v>
      </c>
      <c r="G1717" s="17">
        <v>0.44999999999999996</v>
      </c>
      <c r="H1717" s="17"/>
      <c r="I1717" s="17">
        <v>1</v>
      </c>
      <c r="J1717" s="17">
        <v>34</v>
      </c>
      <c r="K1717" s="17">
        <v>6</v>
      </c>
      <c r="L1717" s="17"/>
      <c r="M1717" s="17">
        <v>1</v>
      </c>
      <c r="N1717" s="17">
        <v>2</v>
      </c>
      <c r="O1717" s="17">
        <v>1</v>
      </c>
      <c r="P1717" s="17">
        <v>1</v>
      </c>
      <c r="Q1717" s="17">
        <v>1</v>
      </c>
      <c r="R1717" s="17">
        <v>1</v>
      </c>
      <c r="S1717" s="17"/>
      <c r="T1717" s="17">
        <v>1</v>
      </c>
      <c r="U1717" s="17">
        <v>13</v>
      </c>
      <c r="V1717" s="17">
        <v>10</v>
      </c>
      <c r="W1717" s="17">
        <v>1</v>
      </c>
    </row>
    <row r="1718" spans="2:23">
      <c r="B1718" t="s">
        <v>5533</v>
      </c>
      <c r="C1718" s="18" t="s">
        <v>5532</v>
      </c>
      <c r="D1718" s="17">
        <v>37</v>
      </c>
      <c r="E1718" s="17">
        <v>0.6</v>
      </c>
      <c r="F1718" s="17">
        <v>5720000</v>
      </c>
      <c r="G1718" s="17">
        <v>0.18</v>
      </c>
      <c r="H1718" s="17"/>
      <c r="I1718" s="17">
        <v>1</v>
      </c>
      <c r="J1718" s="17">
        <v>11</v>
      </c>
      <c r="K1718" s="17">
        <v>5</v>
      </c>
      <c r="L1718" s="17"/>
      <c r="M1718" s="17">
        <v>1</v>
      </c>
      <c r="N1718" s="17">
        <v>2</v>
      </c>
      <c r="O1718" s="17">
        <v>1</v>
      </c>
      <c r="P1718" s="17">
        <v>1</v>
      </c>
      <c r="Q1718" s="17">
        <v>1</v>
      </c>
      <c r="R1718" s="17">
        <v>1</v>
      </c>
      <c r="S1718" s="17"/>
      <c r="T1718" s="17">
        <v>16</v>
      </c>
      <c r="U1718" s="17">
        <v>12</v>
      </c>
      <c r="V1718" s="17">
        <v>9</v>
      </c>
      <c r="W1718" s="17">
        <v>2</v>
      </c>
    </row>
    <row r="1719" spans="2:23">
      <c r="B1719" t="s">
        <v>5536</v>
      </c>
      <c r="C1719" s="18" t="s">
        <v>5535</v>
      </c>
      <c r="D1719" s="17">
        <v>9</v>
      </c>
      <c r="E1719" s="17">
        <v>0.54999999999999993</v>
      </c>
      <c r="F1719" s="17">
        <v>5700000</v>
      </c>
      <c r="G1719" s="17">
        <v>1.3299999999999998</v>
      </c>
      <c r="H1719" s="17"/>
      <c r="I1719" s="17">
        <v>1</v>
      </c>
      <c r="J1719" s="17">
        <v>8</v>
      </c>
      <c r="K1719" s="17">
        <v>2</v>
      </c>
      <c r="L1719" s="17"/>
      <c r="M1719" s="17">
        <v>1</v>
      </c>
      <c r="N1719" s="17">
        <v>2</v>
      </c>
      <c r="O1719" s="17">
        <v>1</v>
      </c>
      <c r="P1719" s="17">
        <v>1</v>
      </c>
      <c r="Q1719" s="17">
        <v>1</v>
      </c>
      <c r="R1719" s="17">
        <v>1</v>
      </c>
      <c r="S1719" s="17"/>
      <c r="T1719" s="17">
        <v>124</v>
      </c>
      <c r="U1719" s="17">
        <v>12</v>
      </c>
      <c r="V1719" s="17">
        <v>8</v>
      </c>
      <c r="W1719" s="17">
        <v>1</v>
      </c>
    </row>
    <row r="1720" spans="2:23">
      <c r="B1720" t="s">
        <v>5539</v>
      </c>
      <c r="C1720" s="18" t="s">
        <v>5538</v>
      </c>
      <c r="D1720" s="17">
        <v>37</v>
      </c>
      <c r="E1720" s="17">
        <v>0.5</v>
      </c>
      <c r="F1720" s="17">
        <v>5680000</v>
      </c>
      <c r="G1720" s="17">
        <v>0.24</v>
      </c>
      <c r="H1720" s="17"/>
      <c r="I1720" s="17">
        <v>1</v>
      </c>
      <c r="J1720" s="17">
        <v>11</v>
      </c>
      <c r="K1720" s="17">
        <v>1</v>
      </c>
      <c r="L1720" s="17"/>
      <c r="M1720" s="17">
        <v>1</v>
      </c>
      <c r="N1720" s="17">
        <v>2</v>
      </c>
      <c r="O1720" s="17">
        <v>1</v>
      </c>
      <c r="P1720" s="17">
        <v>1</v>
      </c>
      <c r="Q1720" s="17">
        <v>1</v>
      </c>
      <c r="R1720" s="17">
        <v>1</v>
      </c>
      <c r="S1720" s="17"/>
      <c r="T1720" s="17">
        <v>16</v>
      </c>
      <c r="U1720" s="17">
        <v>12</v>
      </c>
      <c r="V1720" s="17">
        <v>9</v>
      </c>
      <c r="W1720" s="17">
        <v>2</v>
      </c>
    </row>
    <row r="1721" spans="2:23">
      <c r="B1721" t="s">
        <v>5542</v>
      </c>
      <c r="C1721" s="18" t="s">
        <v>5541</v>
      </c>
      <c r="D1721" s="17">
        <v>15</v>
      </c>
      <c r="E1721" s="17">
        <v>0.95</v>
      </c>
      <c r="F1721" s="17">
        <v>5650000</v>
      </c>
      <c r="G1721" s="17">
        <v>0.24</v>
      </c>
      <c r="H1721" s="17"/>
      <c r="I1721" s="17">
        <v>1</v>
      </c>
      <c r="J1721" s="17">
        <v>1</v>
      </c>
      <c r="K1721" s="17">
        <v>1</v>
      </c>
      <c r="L1721" s="17"/>
      <c r="M1721" s="17">
        <v>1</v>
      </c>
      <c r="N1721" s="17">
        <v>4</v>
      </c>
      <c r="O1721" s="17">
        <v>1</v>
      </c>
      <c r="P1721" s="17">
        <v>2</v>
      </c>
      <c r="Q1721" s="17">
        <v>1</v>
      </c>
      <c r="R1721" s="17">
        <v>1</v>
      </c>
      <c r="S1721" s="17"/>
      <c r="T1721" s="17">
        <v>1</v>
      </c>
      <c r="U1721" s="17">
        <v>1</v>
      </c>
      <c r="V1721" s="17">
        <v>1</v>
      </c>
      <c r="W1721" s="17">
        <v>1</v>
      </c>
    </row>
    <row r="1722" spans="2:23">
      <c r="B1722" t="s">
        <v>5545</v>
      </c>
      <c r="C1722" s="18" t="s">
        <v>5544</v>
      </c>
      <c r="D1722" s="17">
        <v>14</v>
      </c>
      <c r="E1722" s="17">
        <v>0.95</v>
      </c>
      <c r="F1722" s="17">
        <v>5600000</v>
      </c>
      <c r="G1722" s="17">
        <v>0.57000000000000006</v>
      </c>
      <c r="H1722" s="17"/>
      <c r="I1722" s="17">
        <v>1</v>
      </c>
      <c r="J1722" s="17">
        <v>12</v>
      </c>
      <c r="K1722" s="17">
        <v>1</v>
      </c>
      <c r="L1722" s="17"/>
      <c r="M1722" s="17">
        <v>5</v>
      </c>
      <c r="N1722" s="17">
        <v>15</v>
      </c>
      <c r="O1722" s="17">
        <v>8</v>
      </c>
      <c r="P1722" s="17">
        <v>1</v>
      </c>
      <c r="Q1722" s="17">
        <v>1</v>
      </c>
      <c r="R1722" s="17">
        <v>2</v>
      </c>
      <c r="S1722" s="17"/>
      <c r="T1722" s="17">
        <v>92</v>
      </c>
      <c r="U1722" s="17">
        <v>8</v>
      </c>
      <c r="V1722" s="17">
        <v>8</v>
      </c>
      <c r="W1722" s="17">
        <v>1</v>
      </c>
    </row>
    <row r="1723" spans="2:23">
      <c r="B1723" t="s">
        <v>5548</v>
      </c>
      <c r="C1723" s="18" t="s">
        <v>5547</v>
      </c>
      <c r="D1723" s="17">
        <v>15</v>
      </c>
      <c r="E1723" s="17">
        <v>0.95</v>
      </c>
      <c r="F1723" s="17">
        <v>5550000</v>
      </c>
      <c r="G1723" s="17">
        <v>0.41000000000000003</v>
      </c>
      <c r="H1723" s="17"/>
      <c r="I1723" s="17">
        <v>1</v>
      </c>
      <c r="J1723" s="17">
        <v>1</v>
      </c>
      <c r="K1723" s="17">
        <v>4</v>
      </c>
      <c r="L1723" s="17"/>
      <c r="M1723" s="17">
        <v>5</v>
      </c>
      <c r="N1723" s="17">
        <v>22</v>
      </c>
      <c r="O1723" s="17">
        <v>12</v>
      </c>
      <c r="P1723" s="17">
        <v>2</v>
      </c>
      <c r="Q1723" s="17">
        <v>1</v>
      </c>
      <c r="R1723" s="17">
        <v>1</v>
      </c>
      <c r="S1723" s="17"/>
      <c r="T1723" s="17">
        <v>15</v>
      </c>
      <c r="U1723" s="17">
        <v>2</v>
      </c>
      <c r="V1723" s="17">
        <v>1</v>
      </c>
      <c r="W1723" s="17">
        <v>1</v>
      </c>
    </row>
    <row r="1724" spans="2:23">
      <c r="B1724" t="s">
        <v>5551</v>
      </c>
      <c r="C1724" s="18" t="s">
        <v>5550</v>
      </c>
      <c r="D1724" s="17">
        <v>15</v>
      </c>
      <c r="E1724" s="17">
        <v>0.95</v>
      </c>
      <c r="F1724" s="17">
        <v>5460000</v>
      </c>
      <c r="G1724" s="17">
        <v>0.79</v>
      </c>
      <c r="H1724" s="17"/>
      <c r="I1724" s="17">
        <v>1</v>
      </c>
      <c r="J1724" s="17">
        <v>1</v>
      </c>
      <c r="K1724" s="17">
        <v>1</v>
      </c>
      <c r="L1724" s="17"/>
      <c r="M1724" s="17">
        <v>5</v>
      </c>
      <c r="N1724" s="17">
        <v>14</v>
      </c>
      <c r="O1724" s="17">
        <v>28</v>
      </c>
      <c r="P1724" s="17">
        <v>2</v>
      </c>
      <c r="Q1724" s="17">
        <v>1</v>
      </c>
      <c r="R1724" s="17">
        <v>1</v>
      </c>
      <c r="S1724" s="17"/>
      <c r="T1724" s="17">
        <v>10</v>
      </c>
      <c r="U1724" s="17">
        <v>2</v>
      </c>
      <c r="V1724" s="17">
        <v>1</v>
      </c>
      <c r="W1724" s="17">
        <v>1</v>
      </c>
    </row>
    <row r="1725" spans="2:23">
      <c r="B1725" t="s">
        <v>5554</v>
      </c>
      <c r="C1725" s="18" t="s">
        <v>5553</v>
      </c>
      <c r="D1725" s="17">
        <v>19</v>
      </c>
      <c r="E1725" s="17">
        <v>0.75</v>
      </c>
      <c r="F1725" s="17">
        <v>5460000</v>
      </c>
      <c r="G1725" s="17">
        <v>0.8</v>
      </c>
      <c r="H1725" s="17"/>
      <c r="I1725" s="17">
        <v>2</v>
      </c>
      <c r="J1725" s="17">
        <v>1</v>
      </c>
      <c r="K1725" s="17">
        <v>1</v>
      </c>
      <c r="L1725" s="17"/>
      <c r="M1725" s="17">
        <v>6</v>
      </c>
      <c r="N1725" s="17">
        <v>18</v>
      </c>
      <c r="O1725" s="17">
        <v>7</v>
      </c>
      <c r="P1725" s="17">
        <v>1</v>
      </c>
      <c r="Q1725" s="17">
        <v>2</v>
      </c>
      <c r="R1725" s="17">
        <v>2</v>
      </c>
      <c r="S1725" s="17"/>
      <c r="T1725" s="17">
        <v>86</v>
      </c>
      <c r="U1725" s="17">
        <v>6</v>
      </c>
      <c r="V1725" s="17">
        <v>5</v>
      </c>
      <c r="W1725" s="17">
        <v>1</v>
      </c>
    </row>
    <row r="1726" spans="2:23">
      <c r="B1726" t="s">
        <v>5556</v>
      </c>
      <c r="C1726" s="18" t="s">
        <v>5555</v>
      </c>
      <c r="D1726" s="17">
        <v>2</v>
      </c>
      <c r="E1726" s="17">
        <v>0.3</v>
      </c>
      <c r="F1726" s="17">
        <v>5440000</v>
      </c>
      <c r="G1726" s="17">
        <v>0.3</v>
      </c>
      <c r="H1726" s="17"/>
      <c r="I1726" s="17">
        <v>1</v>
      </c>
      <c r="J1726" s="17">
        <v>7</v>
      </c>
      <c r="K1726" s="17">
        <v>2</v>
      </c>
      <c r="L1726" s="17"/>
      <c r="M1726" s="17">
        <v>1</v>
      </c>
      <c r="N1726" s="17">
        <v>2</v>
      </c>
      <c r="O1726" s="17">
        <v>1</v>
      </c>
      <c r="P1726" s="17">
        <v>1</v>
      </c>
      <c r="Q1726" s="17">
        <v>1</v>
      </c>
      <c r="R1726" s="17">
        <v>1</v>
      </c>
      <c r="S1726" s="17"/>
      <c r="T1726" s="17">
        <v>3</v>
      </c>
      <c r="U1726" s="17">
        <v>2</v>
      </c>
      <c r="V1726" s="17">
        <v>10</v>
      </c>
      <c r="W1726" s="17">
        <v>1</v>
      </c>
    </row>
    <row r="1727" spans="2:23">
      <c r="B1727" t="s">
        <v>5559</v>
      </c>
      <c r="C1727" s="18" t="s">
        <v>5558</v>
      </c>
      <c r="D1727" s="17">
        <v>12</v>
      </c>
      <c r="E1727" s="17">
        <v>0.8</v>
      </c>
      <c r="F1727" s="17">
        <v>5440000</v>
      </c>
      <c r="G1727" s="17">
        <v>0.53</v>
      </c>
      <c r="H1727" s="17"/>
      <c r="I1727" s="17">
        <v>1</v>
      </c>
      <c r="J1727" s="17">
        <v>13</v>
      </c>
      <c r="K1727" s="17">
        <v>7</v>
      </c>
      <c r="L1727" s="17"/>
      <c r="M1727" s="17">
        <v>1</v>
      </c>
      <c r="N1727" s="17">
        <v>2</v>
      </c>
      <c r="O1727" s="17">
        <v>1</v>
      </c>
      <c r="P1727" s="17">
        <v>1</v>
      </c>
      <c r="Q1727" s="17">
        <v>1</v>
      </c>
      <c r="R1727" s="17">
        <v>1</v>
      </c>
      <c r="S1727" s="17"/>
      <c r="T1727" s="17">
        <v>5</v>
      </c>
      <c r="U1727" s="17">
        <v>5</v>
      </c>
      <c r="V1727" s="17">
        <v>2</v>
      </c>
      <c r="W1727" s="17">
        <v>1</v>
      </c>
    </row>
    <row r="1728" spans="2:23">
      <c r="B1728" t="s">
        <v>5561</v>
      </c>
      <c r="C1728" s="18" t="s">
        <v>5560</v>
      </c>
      <c r="D1728" s="17">
        <v>28</v>
      </c>
      <c r="E1728" s="17">
        <v>0.69</v>
      </c>
      <c r="F1728" s="17">
        <v>5430000</v>
      </c>
      <c r="G1728" s="17">
        <v>0.75</v>
      </c>
      <c r="H1728" s="17"/>
      <c r="I1728" s="17">
        <v>1</v>
      </c>
      <c r="J1728" s="17">
        <v>1</v>
      </c>
      <c r="K1728" s="17">
        <v>8</v>
      </c>
      <c r="L1728" s="17"/>
      <c r="M1728" s="17">
        <v>1</v>
      </c>
      <c r="N1728" s="17">
        <v>4</v>
      </c>
      <c r="O1728" s="17">
        <v>1</v>
      </c>
      <c r="P1728" s="17">
        <v>1</v>
      </c>
      <c r="Q1728" s="17">
        <v>1</v>
      </c>
      <c r="R1728" s="17">
        <v>1</v>
      </c>
      <c r="S1728" s="17"/>
      <c r="T1728" s="17">
        <v>38</v>
      </c>
      <c r="U1728" s="17">
        <v>2</v>
      </c>
      <c r="V1728" s="17">
        <v>1</v>
      </c>
      <c r="W1728" s="17">
        <v>1</v>
      </c>
    </row>
    <row r="1729" spans="2:23">
      <c r="B1729" t="s">
        <v>5565</v>
      </c>
      <c r="C1729" s="18" t="s">
        <v>5564</v>
      </c>
      <c r="D1729" s="17">
        <v>12</v>
      </c>
      <c r="E1729" s="17">
        <v>0.77</v>
      </c>
      <c r="F1729" s="17">
        <v>5410000</v>
      </c>
      <c r="G1729" s="17">
        <v>0.16999999999999998</v>
      </c>
      <c r="H1729" s="17"/>
      <c r="I1729" s="17">
        <v>1</v>
      </c>
      <c r="J1729" s="17">
        <v>7</v>
      </c>
      <c r="K1729" s="17">
        <v>3</v>
      </c>
      <c r="L1729" s="17"/>
      <c r="M1729" s="17">
        <v>1</v>
      </c>
      <c r="N1729" s="17">
        <v>2</v>
      </c>
      <c r="O1729" s="17">
        <v>1</v>
      </c>
      <c r="P1729" s="17">
        <v>1</v>
      </c>
      <c r="Q1729" s="17">
        <v>1</v>
      </c>
      <c r="R1729" s="17">
        <v>1</v>
      </c>
      <c r="S1729" s="17"/>
      <c r="T1729" s="17">
        <v>125</v>
      </c>
      <c r="U1729" s="17">
        <v>13</v>
      </c>
      <c r="V1729" s="17">
        <v>2</v>
      </c>
      <c r="W1729" s="17">
        <v>1</v>
      </c>
    </row>
    <row r="1730" spans="2:23">
      <c r="B1730" t="s">
        <v>5568</v>
      </c>
      <c r="C1730" s="18" t="s">
        <v>5567</v>
      </c>
      <c r="D1730" s="17">
        <v>15</v>
      </c>
      <c r="E1730" s="17">
        <v>0.95</v>
      </c>
      <c r="F1730" s="17">
        <v>5390000</v>
      </c>
      <c r="G1730" s="17">
        <v>0.22999999999999998</v>
      </c>
      <c r="H1730" s="17"/>
      <c r="I1730" s="17">
        <v>1</v>
      </c>
      <c r="J1730" s="17">
        <v>1</v>
      </c>
      <c r="K1730" s="17">
        <v>1</v>
      </c>
      <c r="L1730" s="17"/>
      <c r="M1730" s="17">
        <v>1</v>
      </c>
      <c r="N1730" s="17">
        <v>5</v>
      </c>
      <c r="O1730" s="17">
        <v>1</v>
      </c>
      <c r="P1730" s="17">
        <v>2</v>
      </c>
      <c r="Q1730" s="17">
        <v>1</v>
      </c>
      <c r="R1730" s="17">
        <v>1</v>
      </c>
      <c r="S1730" s="17"/>
      <c r="T1730" s="17">
        <v>1</v>
      </c>
      <c r="U1730" s="17">
        <v>1</v>
      </c>
      <c r="V1730" s="17">
        <v>1</v>
      </c>
      <c r="W1730" s="17">
        <v>1</v>
      </c>
    </row>
    <row r="1731" spans="2:23">
      <c r="B1731" t="s">
        <v>5571</v>
      </c>
      <c r="C1731" s="18" t="s">
        <v>5570</v>
      </c>
      <c r="D1731" s="17">
        <v>2</v>
      </c>
      <c r="E1731" s="17">
        <v>0.49</v>
      </c>
      <c r="F1731" s="17">
        <v>5380000</v>
      </c>
      <c r="G1731" s="17">
        <v>0.11</v>
      </c>
      <c r="H1731" s="17"/>
      <c r="I1731" s="17">
        <v>1</v>
      </c>
      <c r="J1731" s="17">
        <v>10</v>
      </c>
      <c r="K1731" s="17">
        <v>7</v>
      </c>
      <c r="L1731" s="17"/>
      <c r="M1731" s="17">
        <v>1</v>
      </c>
      <c r="N1731" s="17">
        <v>2</v>
      </c>
      <c r="O1731" s="17">
        <v>1</v>
      </c>
      <c r="P1731" s="17">
        <v>1</v>
      </c>
      <c r="Q1731" s="17">
        <v>1</v>
      </c>
      <c r="R1731" s="17">
        <v>1</v>
      </c>
      <c r="S1731" s="17"/>
      <c r="T1731" s="17">
        <v>3</v>
      </c>
      <c r="U1731" s="17">
        <v>2</v>
      </c>
      <c r="V1731" s="17">
        <v>1</v>
      </c>
      <c r="W1731" s="17">
        <v>1</v>
      </c>
    </row>
    <row r="1732" spans="2:23">
      <c r="B1732" t="s">
        <v>5574</v>
      </c>
      <c r="C1732" s="18" t="s">
        <v>5573</v>
      </c>
      <c r="D1732" s="17">
        <v>51</v>
      </c>
      <c r="E1732" s="17">
        <v>0.38999999999999996</v>
      </c>
      <c r="F1732" s="17">
        <v>5330000</v>
      </c>
      <c r="G1732" s="17">
        <v>0.38999999999999996</v>
      </c>
      <c r="H1732" s="17"/>
      <c r="I1732" s="17">
        <v>1</v>
      </c>
      <c r="J1732" s="17">
        <v>13</v>
      </c>
      <c r="K1732" s="17">
        <v>5</v>
      </c>
      <c r="L1732" s="17"/>
      <c r="M1732" s="17">
        <v>1</v>
      </c>
      <c r="N1732" s="17">
        <v>2</v>
      </c>
      <c r="O1732" s="17">
        <v>1</v>
      </c>
      <c r="P1732" s="17">
        <v>1</v>
      </c>
      <c r="Q1732" s="17">
        <v>1</v>
      </c>
      <c r="R1732" s="17">
        <v>1</v>
      </c>
      <c r="S1732" s="17"/>
      <c r="T1732" s="17">
        <v>78</v>
      </c>
      <c r="U1732" s="17">
        <v>5</v>
      </c>
      <c r="V1732" s="17">
        <v>4</v>
      </c>
      <c r="W1732" s="17">
        <v>1</v>
      </c>
    </row>
    <row r="1733" spans="2:23">
      <c r="B1733" t="s">
        <v>5577</v>
      </c>
      <c r="C1733" s="18" t="s">
        <v>5576</v>
      </c>
      <c r="D1733" s="17">
        <v>72</v>
      </c>
      <c r="E1733" s="17">
        <v>0.8</v>
      </c>
      <c r="F1733" s="17">
        <v>5310000</v>
      </c>
      <c r="G1733" s="17">
        <v>0.33</v>
      </c>
      <c r="H1733" s="17"/>
      <c r="I1733" s="17">
        <v>1</v>
      </c>
      <c r="J1733" s="17">
        <v>11</v>
      </c>
      <c r="K1733" s="17">
        <v>1</v>
      </c>
      <c r="L1733" s="17"/>
      <c r="M1733" s="17">
        <v>1</v>
      </c>
      <c r="N1733" s="17">
        <v>1</v>
      </c>
      <c r="O1733" s="17">
        <v>3</v>
      </c>
      <c r="P1733" s="17">
        <v>1</v>
      </c>
      <c r="Q1733" s="17">
        <v>1</v>
      </c>
      <c r="R1733" s="17">
        <v>1</v>
      </c>
      <c r="S1733" s="17"/>
      <c r="T1733" s="17">
        <v>16</v>
      </c>
      <c r="U1733" s="17">
        <v>12</v>
      </c>
      <c r="V1733" s="17">
        <v>9</v>
      </c>
      <c r="W1733" s="17">
        <v>2</v>
      </c>
    </row>
    <row r="1734" spans="2:23">
      <c r="B1734" t="s">
        <v>5580</v>
      </c>
      <c r="C1734" s="18" t="s">
        <v>5579</v>
      </c>
      <c r="D1734" s="17">
        <v>52</v>
      </c>
      <c r="E1734" s="17">
        <v>0.6</v>
      </c>
      <c r="F1734" s="17">
        <v>5300000</v>
      </c>
      <c r="G1734" s="17">
        <v>0.59</v>
      </c>
      <c r="H1734" s="17"/>
      <c r="I1734" s="17">
        <v>1</v>
      </c>
      <c r="J1734" s="17">
        <v>12</v>
      </c>
      <c r="K1734" s="17">
        <v>4</v>
      </c>
      <c r="L1734" s="17"/>
      <c r="M1734" s="17">
        <v>5</v>
      </c>
      <c r="N1734" s="17">
        <v>22</v>
      </c>
      <c r="O1734" s="17">
        <v>12</v>
      </c>
      <c r="P1734" s="17">
        <v>1</v>
      </c>
      <c r="Q1734" s="17">
        <v>1</v>
      </c>
      <c r="R1734" s="17">
        <v>1</v>
      </c>
      <c r="S1734" s="17"/>
      <c r="T1734" s="17">
        <v>79</v>
      </c>
      <c r="U1734" s="17">
        <v>8</v>
      </c>
      <c r="V1734" s="17">
        <v>2</v>
      </c>
      <c r="W1734" s="17">
        <v>1</v>
      </c>
    </row>
    <row r="1735" spans="2:23">
      <c r="B1735" t="s">
        <v>5583</v>
      </c>
      <c r="C1735" s="18" t="s">
        <v>5582</v>
      </c>
      <c r="D1735" s="17">
        <v>15</v>
      </c>
      <c r="E1735" s="17">
        <v>0.95</v>
      </c>
      <c r="F1735" s="17">
        <v>5300000</v>
      </c>
      <c r="G1735" s="17">
        <v>0.57000000000000006</v>
      </c>
      <c r="H1735" s="17"/>
      <c r="I1735" s="17">
        <v>1</v>
      </c>
      <c r="J1735" s="17">
        <v>2</v>
      </c>
      <c r="K1735" s="17">
        <v>1</v>
      </c>
      <c r="L1735" s="17"/>
      <c r="M1735" s="17">
        <v>5</v>
      </c>
      <c r="N1735" s="17">
        <v>13</v>
      </c>
      <c r="O1735" s="17">
        <v>10</v>
      </c>
      <c r="P1735" s="17">
        <v>2</v>
      </c>
      <c r="Q1735" s="17">
        <v>1</v>
      </c>
      <c r="R1735" s="17">
        <v>1</v>
      </c>
      <c r="S1735" s="17"/>
      <c r="T1735" s="17">
        <v>5</v>
      </c>
      <c r="U1735" s="17">
        <v>3</v>
      </c>
      <c r="V1735" s="17">
        <v>1</v>
      </c>
      <c r="W1735" s="17">
        <v>1</v>
      </c>
    </row>
    <row r="1736" spans="2:23">
      <c r="B1736" t="s">
        <v>5585</v>
      </c>
      <c r="C1736" s="18" t="s">
        <v>5584</v>
      </c>
      <c r="D1736" s="17">
        <v>1</v>
      </c>
      <c r="E1736" s="17">
        <v>0.3</v>
      </c>
      <c r="F1736" s="17">
        <v>5250000</v>
      </c>
      <c r="G1736" s="17">
        <v>0.3</v>
      </c>
      <c r="H1736" s="17"/>
      <c r="I1736" s="17">
        <v>1</v>
      </c>
      <c r="J1736" s="17">
        <v>13</v>
      </c>
      <c r="K1736" s="17">
        <v>6</v>
      </c>
      <c r="L1736" s="17"/>
      <c r="M1736" s="17">
        <v>1</v>
      </c>
      <c r="N1736" s="17">
        <v>2</v>
      </c>
      <c r="O1736" s="17">
        <v>1</v>
      </c>
      <c r="P1736" s="17">
        <v>1</v>
      </c>
      <c r="Q1736" s="17">
        <v>1</v>
      </c>
      <c r="R1736" s="17">
        <v>1</v>
      </c>
      <c r="S1736" s="17"/>
      <c r="T1736" s="17">
        <v>3</v>
      </c>
      <c r="U1736" s="17">
        <v>5</v>
      </c>
      <c r="V1736" s="17">
        <v>2</v>
      </c>
      <c r="W1736" s="17">
        <v>1</v>
      </c>
    </row>
    <row r="1737" spans="2:23">
      <c r="B1737" t="s">
        <v>5588</v>
      </c>
      <c r="C1737" s="18" t="s">
        <v>5587</v>
      </c>
      <c r="D1737" s="17">
        <v>28</v>
      </c>
      <c r="E1737" s="17">
        <v>0.86</v>
      </c>
      <c r="F1737" s="17">
        <v>5250000</v>
      </c>
      <c r="G1737" s="17">
        <v>0.61</v>
      </c>
      <c r="H1737" s="17"/>
      <c r="I1737" s="17">
        <v>5</v>
      </c>
      <c r="J1737" s="17">
        <v>26</v>
      </c>
      <c r="K1737" s="17">
        <v>4</v>
      </c>
      <c r="L1737" s="17"/>
      <c r="M1737" s="17">
        <v>14</v>
      </c>
      <c r="N1737" s="17">
        <v>33</v>
      </c>
      <c r="O1737" s="17">
        <v>54</v>
      </c>
      <c r="P1737" s="17">
        <v>1</v>
      </c>
      <c r="Q1737" s="17">
        <v>1</v>
      </c>
      <c r="R1737" s="17">
        <v>1</v>
      </c>
      <c r="S1737" s="17"/>
      <c r="T1737" s="17">
        <v>11</v>
      </c>
      <c r="U1737" s="17">
        <v>23</v>
      </c>
      <c r="V1737" s="17">
        <v>17</v>
      </c>
      <c r="W1737" s="17">
        <v>1</v>
      </c>
    </row>
    <row r="1738" spans="2:23">
      <c r="B1738" t="s">
        <v>5590</v>
      </c>
      <c r="C1738" s="18" t="s">
        <v>5589</v>
      </c>
      <c r="D1738" s="17">
        <v>8</v>
      </c>
      <c r="E1738" s="17">
        <v>0.38</v>
      </c>
      <c r="F1738" s="17">
        <v>5230000</v>
      </c>
      <c r="G1738" s="17">
        <v>0.51</v>
      </c>
      <c r="H1738" s="17"/>
      <c r="I1738" s="17">
        <v>2</v>
      </c>
      <c r="J1738" s="17">
        <v>12</v>
      </c>
      <c r="K1738" s="17">
        <v>1</v>
      </c>
      <c r="L1738" s="17"/>
      <c r="M1738" s="17">
        <v>3</v>
      </c>
      <c r="N1738" s="17">
        <v>12</v>
      </c>
      <c r="O1738" s="17">
        <v>2</v>
      </c>
      <c r="P1738" s="17">
        <v>1</v>
      </c>
      <c r="Q1738" s="17">
        <v>1</v>
      </c>
      <c r="R1738" s="17">
        <v>1</v>
      </c>
      <c r="S1738" s="17"/>
      <c r="T1738" s="17">
        <v>14</v>
      </c>
      <c r="U1738" s="17">
        <v>8</v>
      </c>
      <c r="V1738" s="17">
        <v>11</v>
      </c>
      <c r="W1738" s="17">
        <v>1</v>
      </c>
    </row>
    <row r="1739" spans="2:23">
      <c r="B1739" t="s">
        <v>5593</v>
      </c>
      <c r="C1739" s="18" t="s">
        <v>5592</v>
      </c>
      <c r="D1739" s="17">
        <v>69</v>
      </c>
      <c r="E1739" s="17">
        <v>0.59</v>
      </c>
      <c r="F1739" s="17">
        <v>5170000</v>
      </c>
      <c r="G1739" s="17">
        <v>0.44999999999999996</v>
      </c>
      <c r="H1739" s="17"/>
      <c r="I1739" s="17">
        <v>1</v>
      </c>
      <c r="J1739" s="17">
        <v>11</v>
      </c>
      <c r="K1739" s="17">
        <v>2</v>
      </c>
      <c r="L1739" s="17"/>
      <c r="M1739" s="17">
        <v>1</v>
      </c>
      <c r="N1739" s="17">
        <v>2</v>
      </c>
      <c r="O1739" s="17">
        <v>1</v>
      </c>
      <c r="P1739" s="17">
        <v>1</v>
      </c>
      <c r="Q1739" s="17">
        <v>1</v>
      </c>
      <c r="R1739" s="17">
        <v>1</v>
      </c>
      <c r="S1739" s="17"/>
      <c r="T1739" s="17">
        <v>16</v>
      </c>
      <c r="U1739" s="17">
        <v>12</v>
      </c>
      <c r="V1739" s="17">
        <v>9</v>
      </c>
      <c r="W1739" s="17">
        <v>2</v>
      </c>
    </row>
    <row r="1740" spans="2:23">
      <c r="B1740" t="s">
        <v>5596</v>
      </c>
      <c r="C1740" s="18" t="s">
        <v>5595</v>
      </c>
      <c r="D1740" s="17">
        <v>8</v>
      </c>
      <c r="E1740" s="17">
        <v>0.48</v>
      </c>
      <c r="F1740" s="17">
        <v>5150000</v>
      </c>
      <c r="G1740" s="17">
        <v>0.2</v>
      </c>
      <c r="H1740" s="17"/>
      <c r="I1740" s="17">
        <v>1</v>
      </c>
      <c r="J1740" s="17">
        <v>10</v>
      </c>
      <c r="K1740" s="17">
        <v>7</v>
      </c>
      <c r="L1740" s="17"/>
      <c r="M1740" s="17">
        <v>5</v>
      </c>
      <c r="N1740" s="17">
        <v>20</v>
      </c>
      <c r="O1740" s="17">
        <v>1</v>
      </c>
      <c r="P1740" s="17">
        <v>1</v>
      </c>
      <c r="Q1740" s="17">
        <v>1</v>
      </c>
      <c r="R1740" s="17">
        <v>1</v>
      </c>
      <c r="S1740" s="17"/>
      <c r="T1740" s="17">
        <v>14</v>
      </c>
      <c r="U1740" s="17">
        <v>2</v>
      </c>
      <c r="V1740" s="17">
        <v>1</v>
      </c>
      <c r="W1740" s="17">
        <v>1</v>
      </c>
    </row>
    <row r="1741" spans="2:23">
      <c r="B1741" t="s">
        <v>5600</v>
      </c>
      <c r="C1741" s="18" t="s">
        <v>5599</v>
      </c>
      <c r="D1741" s="17">
        <v>8</v>
      </c>
      <c r="E1741" s="17">
        <v>0.38</v>
      </c>
      <c r="F1741" s="17">
        <v>5130000</v>
      </c>
      <c r="G1741" s="17">
        <v>0.41000000000000003</v>
      </c>
      <c r="H1741" s="17"/>
      <c r="I1741" s="17">
        <v>2</v>
      </c>
      <c r="J1741" s="17">
        <v>12</v>
      </c>
      <c r="K1741" s="17">
        <v>1</v>
      </c>
      <c r="L1741" s="17"/>
      <c r="M1741" s="17">
        <v>3</v>
      </c>
      <c r="N1741" s="17">
        <v>12</v>
      </c>
      <c r="O1741" s="17">
        <v>6</v>
      </c>
      <c r="P1741" s="17">
        <v>1</v>
      </c>
      <c r="Q1741" s="17">
        <v>1</v>
      </c>
      <c r="R1741" s="17">
        <v>1</v>
      </c>
      <c r="S1741" s="17"/>
      <c r="T1741" s="17">
        <v>14</v>
      </c>
      <c r="U1741" s="17">
        <v>8</v>
      </c>
      <c r="V1741" s="17">
        <v>11</v>
      </c>
      <c r="W1741" s="17">
        <v>1</v>
      </c>
    </row>
    <row r="1742" spans="2:23">
      <c r="B1742" t="s">
        <v>5603</v>
      </c>
      <c r="C1742" s="18" t="s">
        <v>5602</v>
      </c>
      <c r="D1742" s="17">
        <v>18</v>
      </c>
      <c r="E1742" s="17">
        <v>0.65</v>
      </c>
      <c r="F1742" s="17">
        <v>5100000</v>
      </c>
      <c r="G1742" s="17">
        <v>2.19</v>
      </c>
      <c r="H1742" s="17"/>
      <c r="I1742" s="17">
        <v>3</v>
      </c>
      <c r="J1742" s="17">
        <v>13</v>
      </c>
      <c r="K1742" s="17">
        <v>4</v>
      </c>
      <c r="L1742" s="17"/>
      <c r="M1742" s="17">
        <v>16</v>
      </c>
      <c r="N1742" s="17">
        <v>16</v>
      </c>
      <c r="O1742" s="17">
        <v>58</v>
      </c>
      <c r="P1742" s="17">
        <v>1</v>
      </c>
      <c r="Q1742" s="17">
        <v>1</v>
      </c>
      <c r="R1742" s="17">
        <v>2</v>
      </c>
      <c r="S1742" s="17"/>
      <c r="T1742" s="17">
        <v>42</v>
      </c>
      <c r="U1742" s="17">
        <v>1</v>
      </c>
      <c r="V1742" s="17">
        <v>4</v>
      </c>
      <c r="W1742" s="17">
        <v>1</v>
      </c>
    </row>
    <row r="1743" spans="2:23">
      <c r="B1743" t="s">
        <v>5606</v>
      </c>
      <c r="C1743" s="18" t="s">
        <v>5605</v>
      </c>
      <c r="D1743" s="17">
        <v>82</v>
      </c>
      <c r="E1743" s="17">
        <v>0.25</v>
      </c>
      <c r="F1743" s="17">
        <v>5100000</v>
      </c>
      <c r="G1743" s="17">
        <v>0.1</v>
      </c>
      <c r="H1743" s="17"/>
      <c r="I1743" s="17">
        <v>3</v>
      </c>
      <c r="J1743" s="17">
        <v>13</v>
      </c>
      <c r="K1743" s="17">
        <v>4</v>
      </c>
      <c r="L1743" s="17"/>
      <c r="M1743" s="17">
        <v>2</v>
      </c>
      <c r="N1743" s="17">
        <v>16</v>
      </c>
      <c r="O1743" s="17">
        <v>39</v>
      </c>
      <c r="P1743" s="17">
        <v>1</v>
      </c>
      <c r="Q1743" s="17">
        <v>1</v>
      </c>
      <c r="R1743" s="17">
        <v>1</v>
      </c>
      <c r="S1743" s="17"/>
      <c r="T1743" s="17">
        <v>16</v>
      </c>
      <c r="U1743" s="17">
        <v>16</v>
      </c>
      <c r="V1743" s="17">
        <v>4</v>
      </c>
      <c r="W1743" s="17">
        <v>2</v>
      </c>
    </row>
    <row r="1744" spans="2:23">
      <c r="B1744" t="s">
        <v>5609</v>
      </c>
      <c r="C1744" s="18" t="s">
        <v>5608</v>
      </c>
      <c r="D1744" s="17">
        <v>37</v>
      </c>
      <c r="E1744" s="17">
        <v>0.3</v>
      </c>
      <c r="F1744" s="17">
        <v>5100000</v>
      </c>
      <c r="G1744" s="17">
        <v>0.19</v>
      </c>
      <c r="H1744" s="17"/>
      <c r="I1744" s="17">
        <v>1</v>
      </c>
      <c r="J1744" s="17">
        <v>13</v>
      </c>
      <c r="K1744" s="17">
        <v>1</v>
      </c>
      <c r="L1744" s="17"/>
      <c r="M1744" s="17">
        <v>1</v>
      </c>
      <c r="N1744" s="17">
        <v>4</v>
      </c>
      <c r="O1744" s="17">
        <v>1</v>
      </c>
      <c r="P1744" s="17">
        <v>1</v>
      </c>
      <c r="Q1744" s="17">
        <v>1</v>
      </c>
      <c r="R1744" s="17">
        <v>1</v>
      </c>
      <c r="S1744" s="17"/>
      <c r="T1744" s="17">
        <v>80</v>
      </c>
      <c r="U1744" s="17">
        <v>5</v>
      </c>
      <c r="V1744" s="17">
        <v>4</v>
      </c>
      <c r="W1744" s="17">
        <v>1</v>
      </c>
    </row>
    <row r="1745" spans="2:23">
      <c r="B1745" t="s">
        <v>5611</v>
      </c>
      <c r="C1745" s="18" t="s">
        <v>5610</v>
      </c>
      <c r="D1745" s="17">
        <v>8</v>
      </c>
      <c r="E1745" s="17">
        <v>0.48</v>
      </c>
      <c r="F1745" s="17">
        <v>5060000</v>
      </c>
      <c r="G1745" s="17">
        <v>0.16999999999999998</v>
      </c>
      <c r="H1745" s="17"/>
      <c r="I1745" s="17">
        <v>1</v>
      </c>
      <c r="J1745" s="17">
        <v>10</v>
      </c>
      <c r="K1745" s="17">
        <v>7</v>
      </c>
      <c r="L1745" s="17"/>
      <c r="M1745" s="17">
        <v>5</v>
      </c>
      <c r="N1745" s="17">
        <v>13</v>
      </c>
      <c r="O1745" s="17">
        <v>1</v>
      </c>
      <c r="P1745" s="17">
        <v>1</v>
      </c>
      <c r="Q1745" s="17">
        <v>1</v>
      </c>
      <c r="R1745" s="17">
        <v>1</v>
      </c>
      <c r="S1745" s="17"/>
      <c r="T1745" s="17">
        <v>14</v>
      </c>
      <c r="U1745" s="17">
        <v>2</v>
      </c>
      <c r="V1745" s="17">
        <v>1</v>
      </c>
      <c r="W1745" s="17">
        <v>1</v>
      </c>
    </row>
    <row r="1746" spans="2:23">
      <c r="B1746" t="s">
        <v>5615</v>
      </c>
      <c r="C1746" s="18" t="s">
        <v>5614</v>
      </c>
      <c r="D1746" s="17">
        <v>17</v>
      </c>
      <c r="E1746" s="17">
        <v>0.73</v>
      </c>
      <c r="F1746" s="17">
        <v>5060000</v>
      </c>
      <c r="G1746" s="17">
        <v>0.76</v>
      </c>
      <c r="H1746" s="17"/>
      <c r="I1746" s="17">
        <v>3</v>
      </c>
      <c r="J1746" s="17">
        <v>1</v>
      </c>
      <c r="K1746" s="17">
        <v>4</v>
      </c>
      <c r="L1746" s="17"/>
      <c r="M1746" s="17">
        <v>11</v>
      </c>
      <c r="N1746" s="17">
        <v>69</v>
      </c>
      <c r="O1746" s="17">
        <v>19</v>
      </c>
      <c r="P1746" s="17">
        <v>1</v>
      </c>
      <c r="Q1746" s="17">
        <v>1</v>
      </c>
      <c r="R1746" s="17">
        <v>1</v>
      </c>
      <c r="S1746" s="17"/>
      <c r="T1746" s="17">
        <v>25</v>
      </c>
      <c r="U1746" s="17">
        <v>6</v>
      </c>
      <c r="V1746" s="17">
        <v>5</v>
      </c>
      <c r="W1746" s="17">
        <v>1</v>
      </c>
    </row>
    <row r="1747" spans="2:23">
      <c r="B1747" t="s">
        <v>5618</v>
      </c>
      <c r="C1747" s="18" t="s">
        <v>5617</v>
      </c>
      <c r="D1747" s="17">
        <v>12</v>
      </c>
      <c r="E1747" s="17">
        <v>0.65</v>
      </c>
      <c r="F1747" s="17">
        <v>5050000</v>
      </c>
      <c r="G1747" s="17">
        <v>0.2</v>
      </c>
      <c r="H1747" s="17"/>
      <c r="I1747" s="17">
        <v>1</v>
      </c>
      <c r="J1747" s="17">
        <v>7</v>
      </c>
      <c r="K1747" s="17">
        <v>2</v>
      </c>
      <c r="L1747" s="17"/>
      <c r="M1747" s="17">
        <v>1</v>
      </c>
      <c r="N1747" s="17">
        <v>2</v>
      </c>
      <c r="O1747" s="17">
        <v>1</v>
      </c>
      <c r="P1747" s="17">
        <v>1</v>
      </c>
      <c r="Q1747" s="17">
        <v>1</v>
      </c>
      <c r="R1747" s="17">
        <v>1</v>
      </c>
      <c r="S1747" s="17"/>
      <c r="T1747" s="17">
        <v>125</v>
      </c>
      <c r="U1747" s="17">
        <v>13</v>
      </c>
      <c r="V1747" s="17">
        <v>2</v>
      </c>
      <c r="W1747" s="17">
        <v>1</v>
      </c>
    </row>
    <row r="1748" spans="2:23">
      <c r="B1748" t="s">
        <v>5621</v>
      </c>
      <c r="C1748" s="18" t="s">
        <v>5620</v>
      </c>
      <c r="D1748" s="17">
        <v>8</v>
      </c>
      <c r="E1748" s="17">
        <v>0.48</v>
      </c>
      <c r="F1748" s="17">
        <v>5050000</v>
      </c>
      <c r="G1748" s="17">
        <v>0.2</v>
      </c>
      <c r="H1748" s="17"/>
      <c r="I1748" s="17">
        <v>4</v>
      </c>
      <c r="J1748" s="17">
        <v>12</v>
      </c>
      <c r="K1748" s="17">
        <v>1</v>
      </c>
      <c r="L1748" s="17"/>
      <c r="M1748" s="17">
        <v>13</v>
      </c>
      <c r="N1748" s="17">
        <v>41</v>
      </c>
      <c r="O1748" s="17">
        <v>64</v>
      </c>
      <c r="P1748" s="17">
        <v>1</v>
      </c>
      <c r="Q1748" s="17">
        <v>1</v>
      </c>
      <c r="R1748" s="17">
        <v>1</v>
      </c>
      <c r="S1748" s="17"/>
      <c r="T1748" s="17">
        <v>14</v>
      </c>
      <c r="U1748" s="17">
        <v>16</v>
      </c>
      <c r="V1748" s="17">
        <v>11</v>
      </c>
      <c r="W1748" s="17">
        <v>1</v>
      </c>
    </row>
    <row r="1749" spans="2:23">
      <c r="B1749" t="s">
        <v>5623</v>
      </c>
      <c r="C1749" s="18" t="s">
        <v>5622</v>
      </c>
      <c r="D1749" s="17">
        <v>21</v>
      </c>
      <c r="E1749" s="17">
        <v>0.5</v>
      </c>
      <c r="F1749" s="17">
        <v>5020000</v>
      </c>
      <c r="G1749" s="17">
        <v>0.25</v>
      </c>
      <c r="H1749" s="17"/>
      <c r="I1749" s="17">
        <v>2</v>
      </c>
      <c r="J1749" s="17">
        <v>1</v>
      </c>
      <c r="K1749" s="17">
        <v>1</v>
      </c>
      <c r="L1749" s="17"/>
      <c r="M1749" s="17">
        <v>6</v>
      </c>
      <c r="N1749" s="17">
        <v>18</v>
      </c>
      <c r="O1749" s="17">
        <v>9</v>
      </c>
      <c r="P1749" s="17">
        <v>2</v>
      </c>
      <c r="Q1749" s="17">
        <v>1</v>
      </c>
      <c r="R1749" s="17">
        <v>1</v>
      </c>
      <c r="S1749" s="17"/>
      <c r="T1749" s="17">
        <v>12</v>
      </c>
      <c r="U1749" s="17">
        <v>4</v>
      </c>
      <c r="V1749" s="17">
        <v>3</v>
      </c>
      <c r="W1749" s="17">
        <v>1</v>
      </c>
    </row>
    <row r="1750" spans="2:23">
      <c r="B1750" t="s">
        <v>5626</v>
      </c>
      <c r="C1750" s="18" t="s">
        <v>5625</v>
      </c>
      <c r="D1750" s="17">
        <v>11</v>
      </c>
      <c r="E1750" s="17">
        <v>0.75</v>
      </c>
      <c r="F1750" s="17">
        <v>5020000</v>
      </c>
      <c r="G1750" s="17">
        <v>4.29</v>
      </c>
      <c r="H1750" s="17"/>
      <c r="I1750" s="17">
        <v>3</v>
      </c>
      <c r="J1750" s="17">
        <v>16</v>
      </c>
      <c r="K1750" s="17">
        <v>4</v>
      </c>
      <c r="L1750" s="17"/>
      <c r="M1750" s="17">
        <v>19</v>
      </c>
      <c r="N1750" s="17">
        <v>16</v>
      </c>
      <c r="O1750" s="17">
        <v>20</v>
      </c>
      <c r="P1750" s="17">
        <v>1</v>
      </c>
      <c r="Q1750" s="17">
        <v>2</v>
      </c>
      <c r="R1750" s="17">
        <v>2</v>
      </c>
      <c r="S1750" s="17"/>
      <c r="T1750" s="17">
        <v>19</v>
      </c>
      <c r="U1750" s="17">
        <v>16</v>
      </c>
      <c r="V1750" s="17">
        <v>13</v>
      </c>
      <c r="W1750" s="17">
        <v>1</v>
      </c>
    </row>
    <row r="1751" spans="2:23">
      <c r="B1751" t="s">
        <v>5629</v>
      </c>
      <c r="C1751" s="18" t="s">
        <v>5628</v>
      </c>
      <c r="D1751" s="17">
        <v>8</v>
      </c>
      <c r="E1751" s="17">
        <v>0.18</v>
      </c>
      <c r="F1751" s="17">
        <v>5020000</v>
      </c>
      <c r="G1751" s="17">
        <v>0.54</v>
      </c>
      <c r="H1751" s="17"/>
      <c r="I1751" s="17">
        <v>2</v>
      </c>
      <c r="J1751" s="17">
        <v>12</v>
      </c>
      <c r="K1751" s="17">
        <v>1</v>
      </c>
      <c r="L1751" s="17"/>
      <c r="M1751" s="17">
        <v>3</v>
      </c>
      <c r="N1751" s="17">
        <v>3</v>
      </c>
      <c r="O1751" s="17">
        <v>2</v>
      </c>
      <c r="P1751" s="17">
        <v>1</v>
      </c>
      <c r="Q1751" s="17">
        <v>1</v>
      </c>
      <c r="R1751" s="17">
        <v>1</v>
      </c>
      <c r="S1751" s="17"/>
      <c r="T1751" s="17">
        <v>14</v>
      </c>
      <c r="U1751" s="17">
        <v>8</v>
      </c>
      <c r="V1751" s="17">
        <v>11</v>
      </c>
      <c r="W1751" s="17">
        <v>1</v>
      </c>
    </row>
    <row r="1752" spans="2:23">
      <c r="B1752" t="s">
        <v>5631</v>
      </c>
      <c r="C1752" s="18" t="s">
        <v>5630</v>
      </c>
      <c r="D1752" s="17">
        <v>8</v>
      </c>
      <c r="E1752" s="17">
        <v>0.12</v>
      </c>
      <c r="F1752" s="17">
        <v>5020000</v>
      </c>
      <c r="G1752" s="17">
        <v>0.24</v>
      </c>
      <c r="H1752" s="17"/>
      <c r="I1752" s="17">
        <v>2</v>
      </c>
      <c r="J1752" s="17">
        <v>13</v>
      </c>
      <c r="K1752" s="17">
        <v>1</v>
      </c>
      <c r="L1752" s="17"/>
      <c r="M1752" s="17">
        <v>2</v>
      </c>
      <c r="N1752" s="17">
        <v>3</v>
      </c>
      <c r="O1752" s="17">
        <v>6</v>
      </c>
      <c r="P1752" s="17">
        <v>1</v>
      </c>
      <c r="Q1752" s="17">
        <v>1</v>
      </c>
      <c r="R1752" s="17">
        <v>1</v>
      </c>
      <c r="S1752" s="17"/>
      <c r="T1752" s="17">
        <v>6</v>
      </c>
      <c r="U1752" s="17">
        <v>5</v>
      </c>
      <c r="V1752" s="17">
        <v>2</v>
      </c>
      <c r="W1752" s="17">
        <v>1</v>
      </c>
    </row>
    <row r="1753" spans="2:23">
      <c r="B1753" t="s">
        <v>5633</v>
      </c>
      <c r="C1753" s="18" t="s">
        <v>5632</v>
      </c>
      <c r="D1753" s="17">
        <v>8</v>
      </c>
      <c r="E1753" s="17">
        <v>0.18</v>
      </c>
      <c r="F1753" s="17">
        <v>5010000</v>
      </c>
      <c r="G1753" s="17">
        <v>0.44999999999999996</v>
      </c>
      <c r="H1753" s="17"/>
      <c r="I1753" s="17">
        <v>2</v>
      </c>
      <c r="J1753" s="17">
        <v>12</v>
      </c>
      <c r="K1753" s="17">
        <v>1</v>
      </c>
      <c r="L1753" s="17"/>
      <c r="M1753" s="17">
        <v>3</v>
      </c>
      <c r="N1753" s="17">
        <v>3</v>
      </c>
      <c r="O1753" s="17">
        <v>6</v>
      </c>
      <c r="P1753" s="17">
        <v>1</v>
      </c>
      <c r="Q1753" s="17">
        <v>1</v>
      </c>
      <c r="R1753" s="17">
        <v>1</v>
      </c>
      <c r="S1753" s="17"/>
      <c r="T1753" s="17">
        <v>14</v>
      </c>
      <c r="U1753" s="17">
        <v>8</v>
      </c>
      <c r="V1753" s="17">
        <v>11</v>
      </c>
      <c r="W1753" s="17">
        <v>1</v>
      </c>
    </row>
    <row r="1754" spans="2:23">
      <c r="B1754" t="s">
        <v>5636</v>
      </c>
      <c r="C1754" s="18" t="s">
        <v>5635</v>
      </c>
      <c r="D1754" s="17">
        <v>11</v>
      </c>
      <c r="E1754" s="17">
        <v>0.3</v>
      </c>
      <c r="F1754" s="17">
        <v>5000000</v>
      </c>
      <c r="G1754" s="17">
        <v>0.16999999999999998</v>
      </c>
      <c r="H1754" s="17"/>
      <c r="I1754" s="17">
        <v>2</v>
      </c>
      <c r="J1754" s="17">
        <v>10</v>
      </c>
      <c r="K1754" s="17">
        <v>5</v>
      </c>
      <c r="L1754" s="17"/>
      <c r="M1754" s="17">
        <v>3</v>
      </c>
      <c r="N1754" s="17">
        <v>3</v>
      </c>
      <c r="O1754" s="17">
        <v>2</v>
      </c>
      <c r="P1754" s="17">
        <v>1</v>
      </c>
      <c r="Q1754" s="17">
        <v>1</v>
      </c>
      <c r="R1754" s="17">
        <v>1</v>
      </c>
      <c r="S1754" s="17"/>
      <c r="T1754" s="17">
        <v>86</v>
      </c>
      <c r="U1754" s="17">
        <v>4</v>
      </c>
      <c r="V1754" s="17">
        <v>3</v>
      </c>
      <c r="W1754" s="17">
        <v>1</v>
      </c>
    </row>
    <row r="1755" spans="2:23">
      <c r="B1755" t="s">
        <v>5639</v>
      </c>
      <c r="C1755" s="18" t="s">
        <v>5638</v>
      </c>
      <c r="D1755" s="17">
        <v>15</v>
      </c>
      <c r="E1755" s="17">
        <v>0.76</v>
      </c>
      <c r="F1755" s="17">
        <v>5000000</v>
      </c>
      <c r="G1755" s="17">
        <v>0.42</v>
      </c>
      <c r="H1755" s="17"/>
      <c r="I1755" s="17">
        <v>4</v>
      </c>
      <c r="J1755" s="17">
        <v>11</v>
      </c>
      <c r="K1755" s="17">
        <v>4</v>
      </c>
      <c r="L1755" s="17"/>
      <c r="M1755" s="17">
        <v>13</v>
      </c>
      <c r="N1755" s="17">
        <v>41</v>
      </c>
      <c r="O1755" s="17">
        <v>57</v>
      </c>
      <c r="P1755" s="17">
        <v>1</v>
      </c>
      <c r="Q1755" s="17">
        <v>1</v>
      </c>
      <c r="R1755" s="17">
        <v>1</v>
      </c>
      <c r="S1755" s="17"/>
      <c r="T1755" s="17">
        <v>16</v>
      </c>
      <c r="U1755" s="17">
        <v>12</v>
      </c>
      <c r="V1755" s="17">
        <v>9</v>
      </c>
      <c r="W1755" s="17">
        <v>2</v>
      </c>
    </row>
    <row r="1756" spans="2:23">
      <c r="B1756" t="s">
        <v>5641</v>
      </c>
      <c r="C1756" s="18" t="s">
        <v>5640</v>
      </c>
      <c r="D1756" s="17">
        <v>21</v>
      </c>
      <c r="E1756" s="17">
        <v>0.89999999999999991</v>
      </c>
      <c r="F1756" s="17">
        <v>4980000</v>
      </c>
      <c r="G1756" s="17">
        <v>2.42</v>
      </c>
      <c r="H1756" s="17"/>
      <c r="I1756" s="17">
        <v>1</v>
      </c>
      <c r="J1756" s="17">
        <v>8</v>
      </c>
      <c r="K1756" s="17">
        <v>4</v>
      </c>
      <c r="L1756" s="17"/>
      <c r="M1756" s="17">
        <v>5</v>
      </c>
      <c r="N1756" s="17">
        <v>14</v>
      </c>
      <c r="O1756" s="17">
        <v>1</v>
      </c>
      <c r="P1756" s="17">
        <v>1</v>
      </c>
      <c r="Q1756" s="17">
        <v>2</v>
      </c>
      <c r="R1756" s="17">
        <v>1</v>
      </c>
      <c r="S1756" s="17"/>
      <c r="T1756" s="17">
        <v>21</v>
      </c>
      <c r="U1756" s="17">
        <v>2</v>
      </c>
      <c r="V1756" s="17">
        <v>2</v>
      </c>
      <c r="W1756" s="17">
        <v>1</v>
      </c>
    </row>
    <row r="1757" spans="2:23">
      <c r="B1757" t="s">
        <v>5645</v>
      </c>
      <c r="C1757" s="18" t="s">
        <v>5644</v>
      </c>
      <c r="D1757" s="17">
        <v>39</v>
      </c>
      <c r="E1757" s="17">
        <v>1.5</v>
      </c>
      <c r="F1757" s="17">
        <v>4960000</v>
      </c>
      <c r="G1757" s="17">
        <v>1.28</v>
      </c>
      <c r="H1757" s="17"/>
      <c r="I1757" s="17">
        <v>2</v>
      </c>
      <c r="J1757" s="17">
        <v>31</v>
      </c>
      <c r="K1757" s="17">
        <v>1</v>
      </c>
      <c r="L1757" s="17"/>
      <c r="M1757" s="17">
        <v>3</v>
      </c>
      <c r="N1757" s="17">
        <v>16</v>
      </c>
      <c r="O1757" s="17">
        <v>13</v>
      </c>
      <c r="P1757" s="17">
        <v>1</v>
      </c>
      <c r="Q1757" s="17">
        <v>2</v>
      </c>
      <c r="R1757" s="17">
        <v>2</v>
      </c>
      <c r="S1757" s="17"/>
      <c r="T1757" s="17">
        <v>90</v>
      </c>
      <c r="U1757" s="17">
        <v>6</v>
      </c>
      <c r="V1757" s="17">
        <v>5</v>
      </c>
      <c r="W1757" s="17">
        <v>1</v>
      </c>
    </row>
    <row r="1758" spans="2:23">
      <c r="B1758" t="s">
        <v>5648</v>
      </c>
      <c r="C1758" s="18" t="s">
        <v>5647</v>
      </c>
      <c r="D1758" s="17">
        <v>13</v>
      </c>
      <c r="E1758" s="17">
        <v>0.57000000000000006</v>
      </c>
      <c r="F1758" s="17">
        <v>4950000</v>
      </c>
      <c r="G1758" s="17">
        <v>0.11</v>
      </c>
      <c r="H1758" s="17"/>
      <c r="I1758" s="17">
        <v>1</v>
      </c>
      <c r="J1758" s="17">
        <v>26</v>
      </c>
      <c r="K1758" s="17">
        <v>4</v>
      </c>
      <c r="L1758" s="17"/>
      <c r="M1758" s="17">
        <v>1</v>
      </c>
      <c r="N1758" s="17">
        <v>2</v>
      </c>
      <c r="O1758" s="17">
        <v>1</v>
      </c>
      <c r="P1758" s="17">
        <v>1</v>
      </c>
      <c r="Q1758" s="17">
        <v>1</v>
      </c>
      <c r="R1758" s="17">
        <v>1</v>
      </c>
      <c r="S1758" s="17"/>
      <c r="T1758" s="17">
        <v>29</v>
      </c>
      <c r="U1758" s="17">
        <v>16</v>
      </c>
      <c r="V1758" s="17">
        <v>17</v>
      </c>
      <c r="W1758" s="17">
        <v>1</v>
      </c>
    </row>
    <row r="1759" spans="2:23">
      <c r="B1759" t="s">
        <v>5651</v>
      </c>
      <c r="C1759" s="18" t="s">
        <v>5650</v>
      </c>
      <c r="D1759" s="17">
        <v>15</v>
      </c>
      <c r="E1759" s="17">
        <v>0.5</v>
      </c>
      <c r="F1759" s="17">
        <v>4950000</v>
      </c>
      <c r="G1759" s="17">
        <v>0.73</v>
      </c>
      <c r="H1759" s="17"/>
      <c r="I1759" s="17">
        <v>2</v>
      </c>
      <c r="J1759" s="17">
        <v>8</v>
      </c>
      <c r="K1759" s="17">
        <v>1</v>
      </c>
      <c r="L1759" s="17"/>
      <c r="M1759" s="17">
        <v>3</v>
      </c>
      <c r="N1759" s="17">
        <v>12</v>
      </c>
      <c r="O1759" s="17">
        <v>2</v>
      </c>
      <c r="P1759" s="17">
        <v>2</v>
      </c>
      <c r="Q1759" s="17">
        <v>1</v>
      </c>
      <c r="R1759" s="17">
        <v>1</v>
      </c>
      <c r="S1759" s="17"/>
      <c r="T1759" s="17">
        <v>16</v>
      </c>
      <c r="U1759" s="17">
        <v>19</v>
      </c>
      <c r="V1759" s="17">
        <v>8</v>
      </c>
      <c r="W1759" s="17">
        <v>2</v>
      </c>
    </row>
    <row r="1760" spans="2:23">
      <c r="B1760" t="s">
        <v>5654</v>
      </c>
      <c r="C1760" s="18" t="s">
        <v>5653</v>
      </c>
      <c r="D1760" s="17">
        <v>19</v>
      </c>
      <c r="E1760" s="17">
        <v>0.75</v>
      </c>
      <c r="F1760" s="17">
        <v>4930000</v>
      </c>
      <c r="G1760" s="17">
        <v>0.61</v>
      </c>
      <c r="H1760" s="17"/>
      <c r="I1760" s="17">
        <v>2</v>
      </c>
      <c r="J1760" s="17">
        <v>1</v>
      </c>
      <c r="K1760" s="17">
        <v>1</v>
      </c>
      <c r="L1760" s="17"/>
      <c r="M1760" s="17">
        <v>6</v>
      </c>
      <c r="N1760" s="17">
        <v>18</v>
      </c>
      <c r="O1760" s="17">
        <v>7</v>
      </c>
      <c r="P1760" s="17">
        <v>1</v>
      </c>
      <c r="Q1760" s="17">
        <v>2</v>
      </c>
      <c r="R1760" s="17">
        <v>2</v>
      </c>
      <c r="S1760" s="17"/>
      <c r="T1760" s="17">
        <v>86</v>
      </c>
      <c r="U1760" s="17">
        <v>6</v>
      </c>
      <c r="V1760" s="17">
        <v>5</v>
      </c>
      <c r="W1760" s="17">
        <v>1</v>
      </c>
    </row>
    <row r="1761" spans="2:23">
      <c r="B1761" t="s">
        <v>5657</v>
      </c>
      <c r="C1761" s="18" t="s">
        <v>5656</v>
      </c>
      <c r="D1761" s="17">
        <v>9</v>
      </c>
      <c r="E1761" s="17">
        <v>0.24</v>
      </c>
      <c r="F1761" s="17">
        <v>4900000</v>
      </c>
      <c r="G1761" s="17">
        <v>1.03</v>
      </c>
      <c r="H1761" s="17"/>
      <c r="I1761" s="17">
        <v>2</v>
      </c>
      <c r="J1761" s="17">
        <v>1</v>
      </c>
      <c r="K1761" s="17">
        <v>1</v>
      </c>
      <c r="L1761" s="17"/>
      <c r="M1761" s="17">
        <v>10</v>
      </c>
      <c r="N1761" s="17">
        <v>3</v>
      </c>
      <c r="O1761" s="17">
        <v>9</v>
      </c>
      <c r="P1761" s="17">
        <v>1</v>
      </c>
      <c r="Q1761" s="17">
        <v>1</v>
      </c>
      <c r="R1761" s="17">
        <v>1</v>
      </c>
      <c r="S1761" s="17"/>
      <c r="T1761" s="17">
        <v>6</v>
      </c>
      <c r="U1761" s="17">
        <v>11</v>
      </c>
      <c r="V1761" s="17">
        <v>3</v>
      </c>
      <c r="W1761" s="17">
        <v>1</v>
      </c>
    </row>
    <row r="1762" spans="2:23">
      <c r="B1762" t="s">
        <v>5660</v>
      </c>
      <c r="C1762" s="18" t="s">
        <v>5659</v>
      </c>
      <c r="D1762" s="17">
        <v>19</v>
      </c>
      <c r="E1762" s="17">
        <v>0.85000000000000009</v>
      </c>
      <c r="F1762" s="17">
        <v>4900000</v>
      </c>
      <c r="G1762" s="17">
        <v>0.79</v>
      </c>
      <c r="H1762" s="17"/>
      <c r="I1762" s="17">
        <v>3</v>
      </c>
      <c r="J1762" s="17">
        <v>16</v>
      </c>
      <c r="K1762" s="17">
        <v>4</v>
      </c>
      <c r="L1762" s="17"/>
      <c r="M1762" s="17">
        <v>16</v>
      </c>
      <c r="N1762" s="17">
        <v>46</v>
      </c>
      <c r="O1762" s="17">
        <v>20</v>
      </c>
      <c r="P1762" s="17">
        <v>1</v>
      </c>
      <c r="Q1762" s="17">
        <v>1</v>
      </c>
      <c r="R1762" s="17">
        <v>2</v>
      </c>
      <c r="S1762" s="17"/>
      <c r="T1762" s="17">
        <v>86</v>
      </c>
      <c r="U1762" s="17">
        <v>6</v>
      </c>
      <c r="V1762" s="17">
        <v>5</v>
      </c>
      <c r="W1762" s="17">
        <v>1</v>
      </c>
    </row>
    <row r="1763" spans="2:23">
      <c r="B1763" t="s">
        <v>5662</v>
      </c>
      <c r="C1763" s="18" t="s">
        <v>5661</v>
      </c>
      <c r="D1763" s="17">
        <v>11</v>
      </c>
      <c r="E1763" s="17">
        <v>0.6</v>
      </c>
      <c r="F1763" s="17">
        <v>4900000</v>
      </c>
      <c r="G1763" s="17">
        <v>0.55999999999999994</v>
      </c>
      <c r="H1763" s="17"/>
      <c r="I1763" s="17">
        <v>1</v>
      </c>
      <c r="J1763" s="17">
        <v>10</v>
      </c>
      <c r="K1763" s="17">
        <v>8</v>
      </c>
      <c r="L1763" s="17"/>
      <c r="M1763" s="17">
        <v>1</v>
      </c>
      <c r="N1763" s="17">
        <v>2</v>
      </c>
      <c r="O1763" s="17">
        <v>1</v>
      </c>
      <c r="P1763" s="17">
        <v>1</v>
      </c>
      <c r="Q1763" s="17">
        <v>1</v>
      </c>
      <c r="R1763" s="17">
        <v>1</v>
      </c>
      <c r="S1763" s="17"/>
      <c r="T1763" s="17">
        <v>3</v>
      </c>
      <c r="U1763" s="17">
        <v>2</v>
      </c>
      <c r="V1763" s="17">
        <v>1</v>
      </c>
      <c r="W1763" s="17">
        <v>1</v>
      </c>
    </row>
    <row r="1764" spans="2:23">
      <c r="B1764" t="s">
        <v>5664</v>
      </c>
      <c r="C1764" s="18" t="s">
        <v>5663</v>
      </c>
      <c r="D1764" s="17">
        <v>23</v>
      </c>
      <c r="E1764" s="17">
        <v>0.48</v>
      </c>
      <c r="F1764" s="17">
        <v>4880000</v>
      </c>
      <c r="G1764" s="17">
        <v>0.27999999999999997</v>
      </c>
      <c r="H1764" s="17"/>
      <c r="I1764" s="17">
        <v>5</v>
      </c>
      <c r="J1764" s="17">
        <v>10</v>
      </c>
      <c r="K1764" s="17">
        <v>4</v>
      </c>
      <c r="L1764" s="17"/>
      <c r="M1764" s="17">
        <v>14</v>
      </c>
      <c r="N1764" s="17">
        <v>33</v>
      </c>
      <c r="O1764" s="17">
        <v>82</v>
      </c>
      <c r="P1764" s="17">
        <v>1</v>
      </c>
      <c r="Q1764" s="17">
        <v>1</v>
      </c>
      <c r="R1764" s="17">
        <v>1</v>
      </c>
      <c r="S1764" s="17"/>
      <c r="T1764" s="17">
        <v>16</v>
      </c>
      <c r="U1764" s="17">
        <v>16</v>
      </c>
      <c r="V1764" s="17">
        <v>8</v>
      </c>
      <c r="W1764" s="17">
        <v>2</v>
      </c>
    </row>
    <row r="1765" spans="2:23">
      <c r="B1765" t="s">
        <v>5667</v>
      </c>
      <c r="C1765" s="18" t="s">
        <v>5666</v>
      </c>
      <c r="D1765" s="17">
        <v>11</v>
      </c>
      <c r="E1765" s="17">
        <v>0.25</v>
      </c>
      <c r="F1765" s="17">
        <v>4870000</v>
      </c>
      <c r="G1765" s="17">
        <v>0.18</v>
      </c>
      <c r="H1765" s="17"/>
      <c r="I1765" s="17">
        <v>2</v>
      </c>
      <c r="J1765" s="17">
        <v>10</v>
      </c>
      <c r="K1765" s="17">
        <v>5</v>
      </c>
      <c r="L1765" s="17"/>
      <c r="M1765" s="17">
        <v>9</v>
      </c>
      <c r="N1765" s="17">
        <v>3</v>
      </c>
      <c r="O1765" s="17">
        <v>2</v>
      </c>
      <c r="P1765" s="17">
        <v>1</v>
      </c>
      <c r="Q1765" s="17">
        <v>1</v>
      </c>
      <c r="R1765" s="17">
        <v>1</v>
      </c>
      <c r="S1765" s="17"/>
      <c r="T1765" s="17">
        <v>86</v>
      </c>
      <c r="U1765" s="17">
        <v>4</v>
      </c>
      <c r="V1765" s="17">
        <v>3</v>
      </c>
      <c r="W1765" s="17">
        <v>1</v>
      </c>
    </row>
    <row r="1766" spans="2:23">
      <c r="B1766" t="s">
        <v>5670</v>
      </c>
      <c r="C1766" s="18" t="s">
        <v>5669</v>
      </c>
      <c r="D1766" s="17">
        <v>11</v>
      </c>
      <c r="E1766" s="17">
        <v>0.44999999999999996</v>
      </c>
      <c r="F1766" s="17">
        <v>4860000</v>
      </c>
      <c r="G1766" s="17">
        <v>0.33</v>
      </c>
      <c r="H1766" s="17"/>
      <c r="I1766" s="17">
        <v>1</v>
      </c>
      <c r="J1766" s="17">
        <v>22</v>
      </c>
      <c r="K1766" s="17">
        <v>2</v>
      </c>
      <c r="L1766" s="17"/>
      <c r="M1766" s="17">
        <v>8</v>
      </c>
      <c r="N1766" s="17">
        <v>10</v>
      </c>
      <c r="O1766" s="17">
        <v>1</v>
      </c>
      <c r="P1766" s="17">
        <v>1</v>
      </c>
      <c r="Q1766" s="17">
        <v>1</v>
      </c>
      <c r="R1766" s="17">
        <v>1</v>
      </c>
      <c r="S1766" s="17"/>
      <c r="T1766" s="17">
        <v>3</v>
      </c>
      <c r="U1766" s="17">
        <v>5</v>
      </c>
      <c r="V1766" s="17">
        <v>1</v>
      </c>
      <c r="W1766" s="17">
        <v>1</v>
      </c>
    </row>
    <row r="1767" spans="2:23">
      <c r="B1767" t="s">
        <v>5673</v>
      </c>
      <c r="C1767" s="18" t="s">
        <v>5672</v>
      </c>
      <c r="D1767" s="17">
        <v>19</v>
      </c>
      <c r="E1767" s="17">
        <v>0.75</v>
      </c>
      <c r="F1767" s="17">
        <v>4840000</v>
      </c>
      <c r="G1767" s="17">
        <v>0.55999999999999994</v>
      </c>
      <c r="H1767" s="17"/>
      <c r="I1767" s="17">
        <v>2</v>
      </c>
      <c r="J1767" s="17">
        <v>1</v>
      </c>
      <c r="K1767" s="17">
        <v>1</v>
      </c>
      <c r="L1767" s="17"/>
      <c r="M1767" s="17">
        <v>6</v>
      </c>
      <c r="N1767" s="17">
        <v>18</v>
      </c>
      <c r="O1767" s="17">
        <v>9</v>
      </c>
      <c r="P1767" s="17">
        <v>1</v>
      </c>
      <c r="Q1767" s="17">
        <v>2</v>
      </c>
      <c r="R1767" s="17">
        <v>2</v>
      </c>
      <c r="S1767" s="17"/>
      <c r="T1767" s="17">
        <v>86</v>
      </c>
      <c r="U1767" s="17">
        <v>6</v>
      </c>
      <c r="V1767" s="17">
        <v>5</v>
      </c>
      <c r="W1767" s="17">
        <v>1</v>
      </c>
    </row>
    <row r="1768" spans="2:23">
      <c r="B1768" t="s">
        <v>5676</v>
      </c>
      <c r="C1768" s="18" t="s">
        <v>5675</v>
      </c>
      <c r="D1768" s="17">
        <v>11</v>
      </c>
      <c r="E1768" s="17">
        <v>0.3</v>
      </c>
      <c r="F1768" s="17">
        <v>4770000</v>
      </c>
      <c r="G1768" s="17">
        <v>0.13999999999999999</v>
      </c>
      <c r="H1768" s="17"/>
      <c r="I1768" s="17">
        <v>1</v>
      </c>
      <c r="J1768" s="17">
        <v>13</v>
      </c>
      <c r="K1768" s="17">
        <v>1</v>
      </c>
      <c r="L1768" s="17"/>
      <c r="M1768" s="17">
        <v>1</v>
      </c>
      <c r="N1768" s="17">
        <v>5</v>
      </c>
      <c r="O1768" s="17">
        <v>1</v>
      </c>
      <c r="P1768" s="17">
        <v>1</v>
      </c>
      <c r="Q1768" s="17">
        <v>1</v>
      </c>
      <c r="R1768" s="17">
        <v>1</v>
      </c>
      <c r="S1768" s="17"/>
      <c r="T1768" s="17">
        <v>80</v>
      </c>
      <c r="U1768" s="17">
        <v>5</v>
      </c>
      <c r="V1768" s="17">
        <v>4</v>
      </c>
      <c r="W1768" s="17">
        <v>1</v>
      </c>
    </row>
    <row r="1769" spans="2:23">
      <c r="B1769" t="s">
        <v>5679</v>
      </c>
      <c r="C1769" s="18" t="s">
        <v>5678</v>
      </c>
      <c r="D1769" s="17">
        <v>2</v>
      </c>
      <c r="E1769" s="17">
        <v>0.35000000000000003</v>
      </c>
      <c r="F1769" s="17">
        <v>4750000</v>
      </c>
      <c r="G1769" s="17">
        <v>0.27999999999999997</v>
      </c>
      <c r="H1769" s="17"/>
      <c r="I1769" s="17">
        <v>1</v>
      </c>
      <c r="J1769" s="17">
        <v>13</v>
      </c>
      <c r="K1769" s="17">
        <v>1</v>
      </c>
      <c r="L1769" s="17"/>
      <c r="M1769" s="17">
        <v>5</v>
      </c>
      <c r="N1769" s="17">
        <v>22</v>
      </c>
      <c r="O1769" s="17">
        <v>1</v>
      </c>
      <c r="P1769" s="17">
        <v>1</v>
      </c>
      <c r="Q1769" s="17">
        <v>1</v>
      </c>
      <c r="R1769" s="17">
        <v>1</v>
      </c>
      <c r="S1769" s="17"/>
      <c r="T1769" s="17">
        <v>3</v>
      </c>
      <c r="U1769" s="17">
        <v>5</v>
      </c>
      <c r="V1769" s="17">
        <v>4</v>
      </c>
      <c r="W1769" s="17">
        <v>1</v>
      </c>
    </row>
    <row r="1770" spans="2:23">
      <c r="B1770" t="s">
        <v>5682</v>
      </c>
      <c r="C1770" s="18" t="s">
        <v>5681</v>
      </c>
      <c r="D1770" s="17">
        <v>20</v>
      </c>
      <c r="E1770" s="17">
        <v>0.85000000000000009</v>
      </c>
      <c r="F1770" s="17">
        <v>4750000</v>
      </c>
      <c r="G1770" s="17">
        <v>0.65</v>
      </c>
      <c r="H1770" s="17"/>
      <c r="I1770" s="17">
        <v>3</v>
      </c>
      <c r="J1770" s="17">
        <v>25</v>
      </c>
      <c r="K1770" s="17">
        <v>4</v>
      </c>
      <c r="L1770" s="17"/>
      <c r="M1770" s="17">
        <v>11</v>
      </c>
      <c r="N1770" s="17">
        <v>28</v>
      </c>
      <c r="O1770" s="17">
        <v>19</v>
      </c>
      <c r="P1770" s="17">
        <v>1</v>
      </c>
      <c r="Q1770" s="17">
        <v>1</v>
      </c>
      <c r="R1770" s="17">
        <v>2</v>
      </c>
      <c r="S1770" s="17"/>
      <c r="T1770" s="17">
        <v>45</v>
      </c>
      <c r="U1770" s="17">
        <v>16</v>
      </c>
      <c r="V1770" s="17">
        <v>13</v>
      </c>
      <c r="W1770" s="17">
        <v>1</v>
      </c>
    </row>
    <row r="1771" spans="2:23">
      <c r="B1771" t="s">
        <v>5684</v>
      </c>
      <c r="C1771" s="18" t="s">
        <v>5683</v>
      </c>
      <c r="D1771" s="17">
        <v>9</v>
      </c>
      <c r="E1771" s="17">
        <v>0.5</v>
      </c>
      <c r="F1771" s="17">
        <v>4740000</v>
      </c>
      <c r="G1771" s="17">
        <v>0.42</v>
      </c>
      <c r="H1771" s="17"/>
      <c r="I1771" s="17">
        <v>2</v>
      </c>
      <c r="J1771" s="17">
        <v>24</v>
      </c>
      <c r="K1771" s="17">
        <v>1</v>
      </c>
      <c r="L1771" s="17"/>
      <c r="M1771" s="17">
        <v>3</v>
      </c>
      <c r="N1771" s="17">
        <v>12</v>
      </c>
      <c r="O1771" s="17">
        <v>2</v>
      </c>
      <c r="P1771" s="17">
        <v>1</v>
      </c>
      <c r="Q1771" s="17">
        <v>1</v>
      </c>
      <c r="R1771" s="17">
        <v>1</v>
      </c>
      <c r="S1771" s="17"/>
      <c r="T1771" s="17">
        <v>31</v>
      </c>
      <c r="U1771" s="17">
        <v>4</v>
      </c>
      <c r="V1771" s="17">
        <v>3</v>
      </c>
      <c r="W1771" s="17">
        <v>1</v>
      </c>
    </row>
    <row r="1772" spans="2:23">
      <c r="B1772" t="s">
        <v>5687</v>
      </c>
      <c r="C1772" s="18" t="s">
        <v>5686</v>
      </c>
      <c r="D1772" s="17">
        <v>8</v>
      </c>
      <c r="E1772" s="17">
        <v>0.43</v>
      </c>
      <c r="F1772" s="17">
        <v>4720000</v>
      </c>
      <c r="G1772" s="17">
        <v>0.1</v>
      </c>
      <c r="H1772" s="17"/>
      <c r="I1772" s="17">
        <v>1</v>
      </c>
      <c r="J1772" s="17">
        <v>23</v>
      </c>
      <c r="K1772" s="17">
        <v>2</v>
      </c>
      <c r="L1772" s="17"/>
      <c r="M1772" s="17">
        <v>1</v>
      </c>
      <c r="N1772" s="17">
        <v>5</v>
      </c>
      <c r="O1772" s="17">
        <v>1</v>
      </c>
      <c r="P1772" s="17">
        <v>1</v>
      </c>
      <c r="Q1772" s="17">
        <v>1</v>
      </c>
      <c r="R1772" s="17">
        <v>1</v>
      </c>
      <c r="S1772" s="17"/>
      <c r="T1772" s="17">
        <v>14</v>
      </c>
      <c r="U1772" s="17">
        <v>7</v>
      </c>
      <c r="V1772" s="17">
        <v>7</v>
      </c>
      <c r="W1772" s="17">
        <v>1</v>
      </c>
    </row>
    <row r="1773" spans="2:23">
      <c r="B1773" t="s">
        <v>5690</v>
      </c>
      <c r="C1773" s="18" t="s">
        <v>5689</v>
      </c>
      <c r="D1773" s="17">
        <v>9</v>
      </c>
      <c r="E1773" s="17">
        <v>0.5</v>
      </c>
      <c r="F1773" s="17">
        <v>4650000</v>
      </c>
      <c r="G1773" s="17">
        <v>0.47000000000000003</v>
      </c>
      <c r="H1773" s="17"/>
      <c r="I1773" s="17">
        <v>2</v>
      </c>
      <c r="J1773" s="17">
        <v>1</v>
      </c>
      <c r="K1773" s="17">
        <v>7</v>
      </c>
      <c r="L1773" s="17"/>
      <c r="M1773" s="17">
        <v>7</v>
      </c>
      <c r="N1773" s="17">
        <v>3</v>
      </c>
      <c r="O1773" s="17">
        <v>2</v>
      </c>
      <c r="P1773" s="17">
        <v>1</v>
      </c>
      <c r="Q1773" s="17">
        <v>1</v>
      </c>
      <c r="R1773" s="17">
        <v>1</v>
      </c>
      <c r="S1773" s="17"/>
      <c r="T1773" s="17">
        <v>126</v>
      </c>
      <c r="U1773" s="17">
        <v>29</v>
      </c>
      <c r="V1773" s="17">
        <v>3</v>
      </c>
      <c r="W1773" s="17">
        <v>1</v>
      </c>
    </row>
    <row r="1774" spans="2:23">
      <c r="B1774" t="s">
        <v>5694</v>
      </c>
      <c r="C1774" s="18" t="s">
        <v>5693</v>
      </c>
      <c r="D1774" s="17">
        <v>21</v>
      </c>
      <c r="E1774" s="17">
        <v>1.0999999999999999</v>
      </c>
      <c r="F1774" s="17">
        <v>4620000</v>
      </c>
      <c r="G1774" s="17">
        <v>0.32</v>
      </c>
      <c r="H1774" s="17"/>
      <c r="I1774" s="17">
        <v>1</v>
      </c>
      <c r="J1774" s="17">
        <v>8</v>
      </c>
      <c r="K1774" s="17">
        <v>1</v>
      </c>
      <c r="L1774" s="17"/>
      <c r="M1774" s="17">
        <v>5</v>
      </c>
      <c r="N1774" s="17">
        <v>8</v>
      </c>
      <c r="O1774" s="17">
        <v>17</v>
      </c>
      <c r="P1774" s="17">
        <v>2</v>
      </c>
      <c r="Q1774" s="17">
        <v>1</v>
      </c>
      <c r="R1774" s="17">
        <v>1</v>
      </c>
      <c r="S1774" s="17"/>
      <c r="T1774" s="17">
        <v>1</v>
      </c>
      <c r="U1774" s="17">
        <v>1</v>
      </c>
      <c r="V1774" s="17">
        <v>8</v>
      </c>
      <c r="W1774" s="17">
        <v>1</v>
      </c>
    </row>
    <row r="1775" spans="2:23">
      <c r="B1775" t="s">
        <v>5698</v>
      </c>
      <c r="C1775" s="18" t="s">
        <v>5697</v>
      </c>
      <c r="D1775" s="17">
        <v>5</v>
      </c>
      <c r="E1775" s="17">
        <v>0.4</v>
      </c>
      <c r="F1775" s="17">
        <v>4610000</v>
      </c>
      <c r="G1775" s="17">
        <v>0.26</v>
      </c>
      <c r="H1775" s="17"/>
      <c r="I1775" s="17">
        <v>1</v>
      </c>
      <c r="J1775" s="17">
        <v>8</v>
      </c>
      <c r="K1775" s="17">
        <v>1</v>
      </c>
      <c r="L1775" s="17"/>
      <c r="M1775" s="17">
        <v>1</v>
      </c>
      <c r="N1775" s="17">
        <v>1</v>
      </c>
      <c r="O1775" s="17">
        <v>1</v>
      </c>
      <c r="P1775" s="17">
        <v>1</v>
      </c>
      <c r="Q1775" s="17">
        <v>1</v>
      </c>
      <c r="R1775" s="17">
        <v>1</v>
      </c>
      <c r="S1775" s="17"/>
      <c r="T1775" s="17">
        <v>1</v>
      </c>
      <c r="U1775" s="17">
        <v>1</v>
      </c>
      <c r="V1775" s="17">
        <v>8</v>
      </c>
      <c r="W1775" s="17">
        <v>1</v>
      </c>
    </row>
    <row r="1776" spans="2:23">
      <c r="B1776" t="s">
        <v>5701</v>
      </c>
      <c r="C1776" s="18" t="s">
        <v>5700</v>
      </c>
      <c r="D1776" s="17">
        <v>19</v>
      </c>
      <c r="E1776" s="17">
        <v>0.75</v>
      </c>
      <c r="F1776" s="17">
        <v>4530000</v>
      </c>
      <c r="G1776" s="17">
        <v>0.59</v>
      </c>
      <c r="H1776" s="17"/>
      <c r="I1776" s="17">
        <v>3</v>
      </c>
      <c r="J1776" s="17">
        <v>13</v>
      </c>
      <c r="K1776" s="17">
        <v>4</v>
      </c>
      <c r="L1776" s="17"/>
      <c r="M1776" s="17">
        <v>4</v>
      </c>
      <c r="N1776" s="17">
        <v>16</v>
      </c>
      <c r="O1776" s="17">
        <v>39</v>
      </c>
      <c r="P1776" s="17">
        <v>1</v>
      </c>
      <c r="Q1776" s="17">
        <v>1</v>
      </c>
      <c r="R1776" s="17">
        <v>2</v>
      </c>
      <c r="S1776" s="17"/>
      <c r="T1776" s="17">
        <v>42</v>
      </c>
      <c r="U1776" s="17">
        <v>16</v>
      </c>
      <c r="V1776" s="17">
        <v>4</v>
      </c>
      <c r="W1776" s="17">
        <v>1</v>
      </c>
    </row>
    <row r="1777" spans="2:23">
      <c r="B1777" t="s">
        <v>5704</v>
      </c>
      <c r="C1777" s="18" t="s">
        <v>5703</v>
      </c>
      <c r="D1777" s="17">
        <v>19</v>
      </c>
      <c r="E1777" s="17">
        <v>0.4</v>
      </c>
      <c r="F1777" s="17">
        <v>4520000</v>
      </c>
      <c r="G1777" s="17">
        <v>1.2</v>
      </c>
      <c r="H1777" s="17"/>
      <c r="I1777" s="17">
        <v>6</v>
      </c>
      <c r="J1777" s="17">
        <v>1</v>
      </c>
      <c r="K1777" s="17">
        <v>6</v>
      </c>
      <c r="L1777" s="17"/>
      <c r="M1777" s="17">
        <v>20</v>
      </c>
      <c r="N1777" s="17">
        <v>43</v>
      </c>
      <c r="O1777" s="17">
        <v>48</v>
      </c>
      <c r="P1777" s="17">
        <v>1</v>
      </c>
      <c r="Q1777" s="17">
        <v>1</v>
      </c>
      <c r="R1777" s="17">
        <v>2</v>
      </c>
      <c r="S1777" s="17"/>
      <c r="T1777" s="17">
        <v>59</v>
      </c>
      <c r="U1777" s="17">
        <v>6</v>
      </c>
      <c r="V1777" s="17">
        <v>5</v>
      </c>
      <c r="W1777" s="17">
        <v>1</v>
      </c>
    </row>
    <row r="1778" spans="2:23">
      <c r="B1778" t="s">
        <v>5707</v>
      </c>
      <c r="C1778" s="18" t="s">
        <v>5706</v>
      </c>
      <c r="D1778" s="17">
        <v>42</v>
      </c>
      <c r="E1778" s="17">
        <v>0.89999999999999991</v>
      </c>
      <c r="F1778" s="17">
        <v>4450000</v>
      </c>
      <c r="G1778" s="17">
        <v>0.77</v>
      </c>
      <c r="H1778" s="17"/>
      <c r="I1778" s="17">
        <v>1</v>
      </c>
      <c r="J1778" s="17">
        <v>11</v>
      </c>
      <c r="K1778" s="17">
        <v>1</v>
      </c>
      <c r="L1778" s="17"/>
      <c r="M1778" s="17">
        <v>1</v>
      </c>
      <c r="N1778" s="17">
        <v>5</v>
      </c>
      <c r="O1778" s="17">
        <v>1</v>
      </c>
      <c r="P1778" s="17">
        <v>1</v>
      </c>
      <c r="Q1778" s="17">
        <v>1</v>
      </c>
      <c r="R1778" s="17">
        <v>1</v>
      </c>
      <c r="S1778" s="17"/>
      <c r="T1778" s="17">
        <v>16</v>
      </c>
      <c r="U1778" s="17">
        <v>12</v>
      </c>
      <c r="V1778" s="17">
        <v>9</v>
      </c>
      <c r="W1778" s="17">
        <v>2</v>
      </c>
    </row>
    <row r="1779" spans="2:23">
      <c r="B1779" t="s">
        <v>5710</v>
      </c>
      <c r="C1779" s="18" t="s">
        <v>5709</v>
      </c>
      <c r="D1779" s="17">
        <v>19</v>
      </c>
      <c r="E1779" s="17">
        <v>0.75</v>
      </c>
      <c r="F1779" s="17">
        <v>4430000</v>
      </c>
      <c r="G1779" s="17">
        <v>0.51</v>
      </c>
      <c r="H1779" s="17"/>
      <c r="I1779" s="17">
        <v>2</v>
      </c>
      <c r="J1779" s="17">
        <v>1</v>
      </c>
      <c r="K1779" s="17">
        <v>1</v>
      </c>
      <c r="L1779" s="17"/>
      <c r="M1779" s="17">
        <v>6</v>
      </c>
      <c r="N1779" s="17">
        <v>18</v>
      </c>
      <c r="O1779" s="17">
        <v>6</v>
      </c>
      <c r="P1779" s="17">
        <v>1</v>
      </c>
      <c r="Q1779" s="17">
        <v>2</v>
      </c>
      <c r="R1779" s="17">
        <v>2</v>
      </c>
      <c r="S1779" s="17"/>
      <c r="T1779" s="17">
        <v>86</v>
      </c>
      <c r="U1779" s="17">
        <v>6</v>
      </c>
      <c r="V1779" s="17">
        <v>5</v>
      </c>
      <c r="W1779" s="17">
        <v>1</v>
      </c>
    </row>
    <row r="1780" spans="2:23">
      <c r="B1780" t="s">
        <v>5714</v>
      </c>
      <c r="C1780" s="18" t="s">
        <v>5713</v>
      </c>
      <c r="D1780" s="17">
        <v>4</v>
      </c>
      <c r="E1780" s="17">
        <v>0.52</v>
      </c>
      <c r="F1780" s="17">
        <v>4420000</v>
      </c>
      <c r="G1780" s="17">
        <v>0.3</v>
      </c>
      <c r="H1780" s="17"/>
      <c r="I1780" s="17">
        <v>1</v>
      </c>
      <c r="J1780" s="17">
        <v>14</v>
      </c>
      <c r="K1780" s="17">
        <v>4</v>
      </c>
      <c r="L1780" s="17"/>
      <c r="M1780" s="17">
        <v>1</v>
      </c>
      <c r="N1780" s="17">
        <v>2</v>
      </c>
      <c r="O1780" s="17">
        <v>1</v>
      </c>
      <c r="P1780" s="17">
        <v>1</v>
      </c>
      <c r="Q1780" s="17">
        <v>1</v>
      </c>
      <c r="R1780" s="17">
        <v>1</v>
      </c>
      <c r="S1780" s="17"/>
      <c r="T1780" s="17">
        <v>26</v>
      </c>
      <c r="U1780" s="17">
        <v>16</v>
      </c>
      <c r="V1780" s="17">
        <v>12</v>
      </c>
      <c r="W1780" s="17">
        <v>1</v>
      </c>
    </row>
    <row r="1781" spans="2:23">
      <c r="B1781" t="s">
        <v>5717</v>
      </c>
      <c r="C1781" s="18" t="s">
        <v>5716</v>
      </c>
      <c r="D1781" s="17">
        <v>18</v>
      </c>
      <c r="E1781" s="17">
        <v>0.65</v>
      </c>
      <c r="F1781" s="17">
        <v>4370000</v>
      </c>
      <c r="G1781" s="17">
        <v>18.88</v>
      </c>
      <c r="H1781" s="17"/>
      <c r="I1781" s="17">
        <v>3</v>
      </c>
      <c r="J1781" s="17">
        <v>13</v>
      </c>
      <c r="K1781" s="17">
        <v>4</v>
      </c>
      <c r="L1781" s="17"/>
      <c r="M1781" s="17">
        <v>16</v>
      </c>
      <c r="N1781" s="17">
        <v>16</v>
      </c>
      <c r="O1781" s="17">
        <v>58</v>
      </c>
      <c r="P1781" s="17">
        <v>1</v>
      </c>
      <c r="Q1781" s="17">
        <v>1</v>
      </c>
      <c r="R1781" s="17">
        <v>2</v>
      </c>
      <c r="S1781" s="17"/>
      <c r="T1781" s="17">
        <v>42</v>
      </c>
      <c r="U1781" s="17">
        <v>1</v>
      </c>
      <c r="V1781" s="17">
        <v>4</v>
      </c>
      <c r="W1781" s="17">
        <v>1</v>
      </c>
    </row>
    <row r="1782" spans="2:23">
      <c r="B1782" t="s">
        <v>5720</v>
      </c>
      <c r="C1782" s="18" t="s">
        <v>5719</v>
      </c>
      <c r="D1782" s="17">
        <v>21</v>
      </c>
      <c r="E1782" s="17">
        <v>1.0999999999999999</v>
      </c>
      <c r="F1782" s="17">
        <v>4350000</v>
      </c>
      <c r="G1782" s="17">
        <v>0.54</v>
      </c>
      <c r="H1782" s="17"/>
      <c r="I1782" s="17">
        <v>1</v>
      </c>
      <c r="J1782" s="17">
        <v>13</v>
      </c>
      <c r="K1782" s="17">
        <v>1</v>
      </c>
      <c r="L1782" s="17"/>
      <c r="M1782" s="17">
        <v>5</v>
      </c>
      <c r="N1782" s="17">
        <v>15</v>
      </c>
      <c r="O1782" s="17">
        <v>60</v>
      </c>
      <c r="P1782" s="17">
        <v>2</v>
      </c>
      <c r="Q1782" s="17">
        <v>1</v>
      </c>
      <c r="R1782" s="17">
        <v>1</v>
      </c>
      <c r="S1782" s="17"/>
      <c r="T1782" s="17">
        <v>21</v>
      </c>
      <c r="U1782" s="17">
        <v>5</v>
      </c>
      <c r="V1782" s="17">
        <v>8</v>
      </c>
      <c r="W1782" s="17">
        <v>1</v>
      </c>
    </row>
    <row r="1783" spans="2:23">
      <c r="B1783" t="s">
        <v>5724</v>
      </c>
      <c r="C1783" s="18" t="s">
        <v>5723</v>
      </c>
      <c r="D1783" s="17">
        <v>21</v>
      </c>
      <c r="E1783" s="17">
        <v>1.04</v>
      </c>
      <c r="F1783" s="17">
        <v>4350000</v>
      </c>
      <c r="G1783" s="17">
        <v>0.3</v>
      </c>
      <c r="H1783" s="17"/>
      <c r="I1783" s="17">
        <v>1</v>
      </c>
      <c r="J1783" s="17">
        <v>1</v>
      </c>
      <c r="K1783" s="17">
        <v>6</v>
      </c>
      <c r="L1783" s="17"/>
      <c r="M1783" s="17">
        <v>1</v>
      </c>
      <c r="N1783" s="17">
        <v>1</v>
      </c>
      <c r="O1783" s="17">
        <v>1</v>
      </c>
      <c r="P1783" s="17">
        <v>1</v>
      </c>
      <c r="Q1783" s="17">
        <v>2</v>
      </c>
      <c r="R1783" s="17">
        <v>1</v>
      </c>
      <c r="S1783" s="17"/>
      <c r="T1783" s="17">
        <v>20</v>
      </c>
      <c r="U1783" s="17">
        <v>2</v>
      </c>
      <c r="V1783" s="17">
        <v>1</v>
      </c>
      <c r="W1783" s="17">
        <v>1</v>
      </c>
    </row>
    <row r="1784" spans="2:23">
      <c r="B1784" t="s">
        <v>5727</v>
      </c>
      <c r="C1784" s="18" t="s">
        <v>5726</v>
      </c>
      <c r="D1784" s="17">
        <v>4</v>
      </c>
      <c r="E1784" s="17">
        <v>0.3</v>
      </c>
      <c r="F1784" s="17">
        <v>4340000</v>
      </c>
      <c r="G1784" s="17">
        <v>0.37</v>
      </c>
      <c r="H1784" s="17"/>
      <c r="I1784" s="17">
        <v>1</v>
      </c>
      <c r="J1784" s="17">
        <v>13</v>
      </c>
      <c r="K1784" s="17">
        <v>2</v>
      </c>
      <c r="L1784" s="17"/>
      <c r="M1784" s="17">
        <v>1</v>
      </c>
      <c r="N1784" s="17">
        <v>2</v>
      </c>
      <c r="O1784" s="17">
        <v>1</v>
      </c>
      <c r="P1784" s="17">
        <v>1</v>
      </c>
      <c r="Q1784" s="17">
        <v>1</v>
      </c>
      <c r="R1784" s="17">
        <v>1</v>
      </c>
      <c r="S1784" s="17"/>
      <c r="T1784" s="17">
        <v>1</v>
      </c>
      <c r="U1784" s="17">
        <v>5</v>
      </c>
      <c r="V1784" s="17">
        <v>7</v>
      </c>
      <c r="W1784" s="17">
        <v>1</v>
      </c>
    </row>
    <row r="1785" spans="2:23">
      <c r="B1785" t="s">
        <v>5730</v>
      </c>
      <c r="C1785" s="18" t="s">
        <v>5729</v>
      </c>
      <c r="D1785" s="17">
        <v>4</v>
      </c>
      <c r="E1785" s="17">
        <v>0.98</v>
      </c>
      <c r="F1785" s="17">
        <v>4310000</v>
      </c>
      <c r="G1785" s="17">
        <v>1.31</v>
      </c>
      <c r="H1785" s="17"/>
      <c r="I1785" s="17">
        <v>4</v>
      </c>
      <c r="J1785" s="17">
        <v>11</v>
      </c>
      <c r="K1785" s="17">
        <v>4</v>
      </c>
      <c r="L1785" s="17"/>
      <c r="M1785" s="17">
        <v>13</v>
      </c>
      <c r="N1785" s="17">
        <v>41</v>
      </c>
      <c r="O1785" s="17">
        <v>57</v>
      </c>
      <c r="P1785" s="17">
        <v>1</v>
      </c>
      <c r="Q1785" s="17">
        <v>1</v>
      </c>
      <c r="R1785" s="17">
        <v>1</v>
      </c>
      <c r="S1785" s="17"/>
      <c r="T1785" s="17">
        <v>16</v>
      </c>
      <c r="U1785" s="17">
        <v>12</v>
      </c>
      <c r="V1785" s="17">
        <v>9</v>
      </c>
      <c r="W1785" s="17">
        <v>2</v>
      </c>
    </row>
    <row r="1786" spans="2:23">
      <c r="B1786" t="s">
        <v>5733</v>
      </c>
      <c r="C1786" s="18" t="s">
        <v>5732</v>
      </c>
      <c r="D1786" s="17">
        <v>28</v>
      </c>
      <c r="E1786" s="17">
        <v>0.65</v>
      </c>
      <c r="F1786" s="17">
        <v>4280000</v>
      </c>
      <c r="G1786" s="17">
        <v>1.47</v>
      </c>
      <c r="H1786" s="17"/>
      <c r="I1786" s="17">
        <v>1</v>
      </c>
      <c r="J1786" s="17">
        <v>1</v>
      </c>
      <c r="K1786" s="17">
        <v>7</v>
      </c>
      <c r="L1786" s="17"/>
      <c r="M1786" s="17">
        <v>5</v>
      </c>
      <c r="N1786" s="17">
        <v>22</v>
      </c>
      <c r="O1786" s="17">
        <v>1</v>
      </c>
      <c r="P1786" s="17">
        <v>1</v>
      </c>
      <c r="Q1786" s="17">
        <v>1</v>
      </c>
      <c r="R1786" s="17">
        <v>1</v>
      </c>
      <c r="S1786" s="17"/>
      <c r="T1786" s="17">
        <v>38</v>
      </c>
      <c r="U1786" s="17">
        <v>2</v>
      </c>
      <c r="V1786" s="17">
        <v>1</v>
      </c>
      <c r="W1786" s="17">
        <v>1</v>
      </c>
    </row>
    <row r="1787" spans="2:23">
      <c r="B1787" t="s">
        <v>5737</v>
      </c>
      <c r="C1787" s="18" t="s">
        <v>5736</v>
      </c>
      <c r="D1787" s="17">
        <v>8</v>
      </c>
      <c r="E1787" s="17">
        <v>0.48</v>
      </c>
      <c r="F1787" s="17">
        <v>4280000</v>
      </c>
      <c r="G1787" s="17">
        <v>0.28999999999999998</v>
      </c>
      <c r="H1787" s="17"/>
      <c r="I1787" s="17">
        <v>1</v>
      </c>
      <c r="J1787" s="17">
        <v>10</v>
      </c>
      <c r="K1787" s="17">
        <v>7</v>
      </c>
      <c r="L1787" s="17"/>
      <c r="M1787" s="17">
        <v>5</v>
      </c>
      <c r="N1787" s="17">
        <v>7</v>
      </c>
      <c r="O1787" s="17">
        <v>1</v>
      </c>
      <c r="P1787" s="17">
        <v>1</v>
      </c>
      <c r="Q1787" s="17">
        <v>1</v>
      </c>
      <c r="R1787" s="17">
        <v>1</v>
      </c>
      <c r="S1787" s="17"/>
      <c r="T1787" s="17">
        <v>14</v>
      </c>
      <c r="U1787" s="17">
        <v>2</v>
      </c>
      <c r="V1787" s="17">
        <v>1</v>
      </c>
      <c r="W1787" s="17">
        <v>1</v>
      </c>
    </row>
    <row r="1788" spans="2:23">
      <c r="B1788" t="s">
        <v>5740</v>
      </c>
      <c r="C1788" s="18" t="s">
        <v>5739</v>
      </c>
      <c r="D1788" s="17">
        <v>21</v>
      </c>
      <c r="E1788" s="17">
        <v>1</v>
      </c>
      <c r="F1788" s="17">
        <v>4230000</v>
      </c>
      <c r="G1788" s="17">
        <v>0.64</v>
      </c>
      <c r="H1788" s="17"/>
      <c r="I1788" s="17">
        <v>1</v>
      </c>
      <c r="J1788" s="17">
        <v>1</v>
      </c>
      <c r="K1788" s="17">
        <v>4</v>
      </c>
      <c r="L1788" s="17"/>
      <c r="M1788" s="17">
        <v>5</v>
      </c>
      <c r="N1788" s="17">
        <v>22</v>
      </c>
      <c r="O1788" s="17">
        <v>45</v>
      </c>
      <c r="P1788" s="17">
        <v>1</v>
      </c>
      <c r="Q1788" s="17">
        <v>2</v>
      </c>
      <c r="R1788" s="17">
        <v>1</v>
      </c>
      <c r="S1788" s="17"/>
      <c r="T1788" s="17">
        <v>38</v>
      </c>
      <c r="U1788" s="17">
        <v>2</v>
      </c>
      <c r="V1788" s="17">
        <v>1</v>
      </c>
      <c r="W1788" s="17">
        <v>1</v>
      </c>
    </row>
    <row r="1789" spans="2:23">
      <c r="B1789" t="s">
        <v>5744</v>
      </c>
      <c r="C1789" s="18" t="s">
        <v>5743</v>
      </c>
      <c r="D1789" s="17">
        <v>27</v>
      </c>
      <c r="E1789" s="17">
        <v>1</v>
      </c>
      <c r="F1789" s="17">
        <v>4230000</v>
      </c>
      <c r="G1789" s="17">
        <v>0.25</v>
      </c>
      <c r="H1789" s="17"/>
      <c r="I1789" s="17">
        <v>4</v>
      </c>
      <c r="J1789" s="17">
        <v>13</v>
      </c>
      <c r="K1789" s="17">
        <v>4</v>
      </c>
      <c r="L1789" s="17"/>
      <c r="M1789" s="17">
        <v>13</v>
      </c>
      <c r="N1789" s="17">
        <v>41</v>
      </c>
      <c r="O1789" s="17">
        <v>57</v>
      </c>
      <c r="P1789" s="17">
        <v>1</v>
      </c>
      <c r="Q1789" s="17">
        <v>1</v>
      </c>
      <c r="R1789" s="17">
        <v>1</v>
      </c>
      <c r="S1789" s="17"/>
      <c r="T1789" s="17">
        <v>37</v>
      </c>
      <c r="U1789" s="17">
        <v>5</v>
      </c>
      <c r="V1789" s="17">
        <v>4</v>
      </c>
      <c r="W1789" s="17">
        <v>1</v>
      </c>
    </row>
    <row r="1790" spans="2:23">
      <c r="B1790" t="s">
        <v>5746</v>
      </c>
      <c r="C1790" s="18" t="s">
        <v>5745</v>
      </c>
      <c r="D1790" s="17">
        <v>11</v>
      </c>
      <c r="E1790" s="17">
        <v>0.6</v>
      </c>
      <c r="F1790" s="17">
        <v>4200000</v>
      </c>
      <c r="G1790" s="17">
        <v>0.86999999999999988</v>
      </c>
      <c r="H1790" s="17"/>
      <c r="I1790" s="17">
        <v>1</v>
      </c>
      <c r="J1790" s="17">
        <v>10</v>
      </c>
      <c r="K1790" s="17">
        <v>7</v>
      </c>
      <c r="L1790" s="17"/>
      <c r="M1790" s="17">
        <v>1</v>
      </c>
      <c r="N1790" s="17">
        <v>2</v>
      </c>
      <c r="O1790" s="17">
        <v>1</v>
      </c>
      <c r="P1790" s="17">
        <v>1</v>
      </c>
      <c r="Q1790" s="17">
        <v>1</v>
      </c>
      <c r="R1790" s="17">
        <v>1</v>
      </c>
      <c r="S1790" s="17"/>
      <c r="T1790" s="17">
        <v>3</v>
      </c>
      <c r="U1790" s="17">
        <v>2</v>
      </c>
      <c r="V1790" s="17">
        <v>1</v>
      </c>
      <c r="W1790" s="17">
        <v>1</v>
      </c>
    </row>
    <row r="1791" spans="2:23">
      <c r="B1791" t="s">
        <v>5749</v>
      </c>
      <c r="C1791" s="18" t="s">
        <v>5748</v>
      </c>
      <c r="D1791" s="17">
        <v>19</v>
      </c>
      <c r="E1791" s="17">
        <v>0.75</v>
      </c>
      <c r="F1791" s="17">
        <v>4179999.9999999995</v>
      </c>
      <c r="G1791" s="17">
        <v>4.8</v>
      </c>
      <c r="H1791" s="17"/>
      <c r="I1791" s="17">
        <v>4</v>
      </c>
      <c r="J1791" s="17">
        <v>24</v>
      </c>
      <c r="K1791" s="17">
        <v>1</v>
      </c>
      <c r="L1791" s="17"/>
      <c r="M1791" s="17">
        <v>12</v>
      </c>
      <c r="N1791" s="17">
        <v>59</v>
      </c>
      <c r="O1791" s="17">
        <v>83</v>
      </c>
      <c r="P1791" s="17">
        <v>1</v>
      </c>
      <c r="Q1791" s="17">
        <v>1</v>
      </c>
      <c r="R1791" s="17">
        <v>2</v>
      </c>
      <c r="S1791" s="17"/>
      <c r="T1791" s="17">
        <v>86</v>
      </c>
      <c r="U1791" s="17">
        <v>16</v>
      </c>
      <c r="V1791" s="17">
        <v>21</v>
      </c>
      <c r="W1791" s="17">
        <v>1</v>
      </c>
    </row>
    <row r="1792" spans="2:23">
      <c r="B1792" t="s">
        <v>5753</v>
      </c>
      <c r="C1792" s="18" t="s">
        <v>5752</v>
      </c>
      <c r="D1792" s="17">
        <v>2</v>
      </c>
      <c r="E1792" s="17">
        <v>0.36</v>
      </c>
      <c r="F1792" s="17">
        <v>4160000</v>
      </c>
      <c r="G1792" s="17">
        <v>0.22</v>
      </c>
      <c r="H1792" s="17"/>
      <c r="I1792" s="17">
        <v>1</v>
      </c>
      <c r="J1792" s="17">
        <v>10</v>
      </c>
      <c r="K1792" s="17">
        <v>4</v>
      </c>
      <c r="L1792" s="17"/>
      <c r="M1792" s="17">
        <v>1</v>
      </c>
      <c r="N1792" s="17">
        <v>2</v>
      </c>
      <c r="O1792" s="17">
        <v>1</v>
      </c>
      <c r="P1792" s="17">
        <v>1</v>
      </c>
      <c r="Q1792" s="17">
        <v>1</v>
      </c>
      <c r="R1792" s="17">
        <v>1</v>
      </c>
      <c r="S1792" s="17"/>
      <c r="T1792" s="17">
        <v>3</v>
      </c>
      <c r="U1792" s="17">
        <v>2</v>
      </c>
      <c r="V1792" s="17">
        <v>1</v>
      </c>
      <c r="W1792" s="17">
        <v>1</v>
      </c>
    </row>
    <row r="1793" spans="2:23">
      <c r="B1793" t="s">
        <v>5756</v>
      </c>
      <c r="C1793" s="18" t="s">
        <v>5755</v>
      </c>
      <c r="D1793" s="17">
        <v>18</v>
      </c>
      <c r="E1793" s="17">
        <v>0.4</v>
      </c>
      <c r="F1793" s="17">
        <v>4090000</v>
      </c>
      <c r="G1793" s="17">
        <v>1.83</v>
      </c>
      <c r="H1793" s="17"/>
      <c r="I1793" s="17">
        <v>3</v>
      </c>
      <c r="J1793" s="17">
        <v>31</v>
      </c>
      <c r="K1793" s="17">
        <v>4</v>
      </c>
      <c r="L1793" s="17"/>
      <c r="M1793" s="17">
        <v>4</v>
      </c>
      <c r="N1793" s="17">
        <v>24</v>
      </c>
      <c r="O1793" s="17">
        <v>58</v>
      </c>
      <c r="P1793" s="17">
        <v>1</v>
      </c>
      <c r="Q1793" s="17">
        <v>1</v>
      </c>
      <c r="R1793" s="17">
        <v>2</v>
      </c>
      <c r="S1793" s="17"/>
      <c r="T1793" s="17">
        <v>42</v>
      </c>
      <c r="U1793" s="17">
        <v>6</v>
      </c>
      <c r="V1793" s="17">
        <v>5</v>
      </c>
      <c r="W1793" s="17">
        <v>1</v>
      </c>
    </row>
    <row r="1794" spans="2:23">
      <c r="B1794" t="s">
        <v>5759</v>
      </c>
      <c r="C1794" s="18" t="s">
        <v>5758</v>
      </c>
      <c r="D1794" s="17">
        <v>15</v>
      </c>
      <c r="E1794" s="17">
        <v>1.54</v>
      </c>
      <c r="F1794" s="17">
        <v>4070000.0000000005</v>
      </c>
      <c r="G1794" s="17">
        <v>0.18</v>
      </c>
      <c r="H1794" s="17"/>
      <c r="I1794" s="17">
        <v>3</v>
      </c>
      <c r="J1794" s="17">
        <v>20</v>
      </c>
      <c r="K1794" s="17">
        <v>4</v>
      </c>
      <c r="L1794" s="17"/>
      <c r="M1794" s="17">
        <v>11</v>
      </c>
      <c r="N1794" s="17">
        <v>37</v>
      </c>
      <c r="O1794" s="17">
        <v>39</v>
      </c>
      <c r="P1794" s="17">
        <v>2</v>
      </c>
      <c r="Q1794" s="17">
        <v>1</v>
      </c>
      <c r="R1794" s="17">
        <v>1</v>
      </c>
      <c r="S1794" s="17"/>
      <c r="T1794" s="17">
        <v>42</v>
      </c>
      <c r="U1794" s="17">
        <v>6</v>
      </c>
      <c r="V1794" s="17">
        <v>5</v>
      </c>
      <c r="W1794" s="17">
        <v>1</v>
      </c>
    </row>
    <row r="1795" spans="2:23">
      <c r="B1795" t="s">
        <v>5762</v>
      </c>
      <c r="C1795" s="18" t="s">
        <v>5761</v>
      </c>
      <c r="D1795" s="17">
        <v>2</v>
      </c>
      <c r="E1795" s="17">
        <v>0.15</v>
      </c>
      <c r="F1795" s="17">
        <v>4040000</v>
      </c>
      <c r="G1795" s="17">
        <v>0.13999999999999999</v>
      </c>
      <c r="H1795" s="17"/>
      <c r="I1795" s="17">
        <v>1</v>
      </c>
      <c r="J1795" s="17">
        <v>1</v>
      </c>
      <c r="K1795" s="17">
        <v>1</v>
      </c>
      <c r="L1795" s="17"/>
      <c r="M1795" s="17">
        <v>1</v>
      </c>
      <c r="N1795" s="17">
        <v>25</v>
      </c>
      <c r="O1795" s="17">
        <v>1</v>
      </c>
      <c r="P1795" s="17">
        <v>1</v>
      </c>
      <c r="Q1795" s="17">
        <v>1</v>
      </c>
      <c r="R1795" s="17">
        <v>1</v>
      </c>
      <c r="S1795" s="17"/>
      <c r="T1795" s="17">
        <v>7</v>
      </c>
      <c r="U1795" s="17">
        <v>2</v>
      </c>
      <c r="V1795" s="17">
        <v>1</v>
      </c>
      <c r="W1795" s="17">
        <v>1</v>
      </c>
    </row>
    <row r="1796" spans="2:23">
      <c r="B1796" t="s">
        <v>5765</v>
      </c>
      <c r="C1796" s="18" t="s">
        <v>5764</v>
      </c>
      <c r="D1796" s="17">
        <v>43</v>
      </c>
      <c r="E1796" s="17">
        <v>0.75</v>
      </c>
      <c r="F1796" s="17">
        <v>4000000</v>
      </c>
      <c r="G1796" s="17">
        <v>1.4000000000000001</v>
      </c>
      <c r="H1796" s="17"/>
      <c r="I1796" s="17">
        <v>3</v>
      </c>
      <c r="J1796" s="17">
        <v>31</v>
      </c>
      <c r="K1796" s="17">
        <v>4</v>
      </c>
      <c r="L1796" s="17"/>
      <c r="M1796" s="17">
        <v>16</v>
      </c>
      <c r="N1796" s="17">
        <v>51</v>
      </c>
      <c r="O1796" s="17">
        <v>58</v>
      </c>
      <c r="P1796" s="17">
        <v>1</v>
      </c>
      <c r="Q1796" s="17">
        <v>1</v>
      </c>
      <c r="R1796" s="17">
        <v>2</v>
      </c>
      <c r="S1796" s="17"/>
      <c r="T1796" s="17">
        <v>18</v>
      </c>
      <c r="U1796" s="17">
        <v>1</v>
      </c>
      <c r="V1796" s="17">
        <v>9</v>
      </c>
      <c r="W1796" s="17">
        <v>1</v>
      </c>
    </row>
    <row r="1797" spans="2:23">
      <c r="B1797" t="s">
        <v>5768</v>
      </c>
      <c r="C1797" s="18" t="s">
        <v>5767</v>
      </c>
      <c r="D1797" s="17">
        <v>21</v>
      </c>
      <c r="E1797" s="17">
        <v>1.0999999999999999</v>
      </c>
      <c r="F1797" s="17">
        <v>3980000</v>
      </c>
      <c r="G1797" s="17">
        <v>0.53</v>
      </c>
      <c r="H1797" s="17"/>
      <c r="I1797" s="17">
        <v>1</v>
      </c>
      <c r="J1797" s="17">
        <v>1</v>
      </c>
      <c r="K1797" s="17">
        <v>2</v>
      </c>
      <c r="L1797" s="17"/>
      <c r="M1797" s="17">
        <v>1</v>
      </c>
      <c r="N1797" s="17">
        <v>2</v>
      </c>
      <c r="O1797" s="17">
        <v>1</v>
      </c>
      <c r="P1797" s="17">
        <v>2</v>
      </c>
      <c r="Q1797" s="17">
        <v>1</v>
      </c>
      <c r="R1797" s="17">
        <v>1</v>
      </c>
      <c r="S1797" s="17"/>
      <c r="T1797" s="17">
        <v>3</v>
      </c>
      <c r="U1797" s="17">
        <v>2</v>
      </c>
      <c r="V1797" s="17">
        <v>1</v>
      </c>
      <c r="W1797" s="17">
        <v>1</v>
      </c>
    </row>
    <row r="1798" spans="2:23">
      <c r="B1798" t="s">
        <v>5771</v>
      </c>
      <c r="C1798" s="18" t="s">
        <v>5770</v>
      </c>
      <c r="D1798" s="17">
        <v>28</v>
      </c>
      <c r="E1798" s="17">
        <v>0.65</v>
      </c>
      <c r="F1798" s="17">
        <v>3920000</v>
      </c>
      <c r="G1798" s="17">
        <v>2.29</v>
      </c>
      <c r="H1798" s="17"/>
      <c r="I1798" s="17">
        <v>1</v>
      </c>
      <c r="J1798" s="17">
        <v>1</v>
      </c>
      <c r="K1798" s="17">
        <v>7</v>
      </c>
      <c r="L1798" s="17"/>
      <c r="M1798" s="17">
        <v>5</v>
      </c>
      <c r="N1798" s="17">
        <v>20</v>
      </c>
      <c r="O1798" s="17">
        <v>1</v>
      </c>
      <c r="P1798" s="17">
        <v>1</v>
      </c>
      <c r="Q1798" s="17">
        <v>1</v>
      </c>
      <c r="R1798" s="17">
        <v>1</v>
      </c>
      <c r="S1798" s="17"/>
      <c r="T1798" s="17">
        <v>38</v>
      </c>
      <c r="U1798" s="17">
        <v>2</v>
      </c>
      <c r="V1798" s="17">
        <v>1</v>
      </c>
      <c r="W1798" s="17">
        <v>1</v>
      </c>
    </row>
    <row r="1799" spans="2:23">
      <c r="B1799" t="s">
        <v>5775</v>
      </c>
      <c r="C1799" s="18" t="s">
        <v>5774</v>
      </c>
      <c r="D1799" s="17">
        <v>18</v>
      </c>
      <c r="E1799" s="17">
        <v>0.85000000000000009</v>
      </c>
      <c r="F1799" s="17">
        <v>3920000</v>
      </c>
      <c r="G1799" s="17">
        <v>0.57999999999999996</v>
      </c>
      <c r="H1799" s="17"/>
      <c r="I1799" s="17">
        <v>1</v>
      </c>
      <c r="J1799" s="17">
        <v>5</v>
      </c>
      <c r="K1799" s="17">
        <v>1</v>
      </c>
      <c r="L1799" s="17"/>
      <c r="M1799" s="17">
        <v>5</v>
      </c>
      <c r="N1799" s="17">
        <v>15</v>
      </c>
      <c r="O1799" s="17">
        <v>8</v>
      </c>
      <c r="P1799" s="17">
        <v>2</v>
      </c>
      <c r="Q1799" s="17">
        <v>1</v>
      </c>
      <c r="R1799" s="17">
        <v>2</v>
      </c>
      <c r="S1799" s="17"/>
      <c r="T1799" s="17">
        <v>13</v>
      </c>
      <c r="U1799" s="17">
        <v>10</v>
      </c>
      <c r="V1799" s="17">
        <v>1</v>
      </c>
      <c r="W1799" s="17">
        <v>1</v>
      </c>
    </row>
    <row r="1800" spans="2:23">
      <c r="B1800" t="s">
        <v>5778</v>
      </c>
      <c r="C1800" s="18" t="s">
        <v>5777</v>
      </c>
      <c r="D1800" s="17">
        <v>11</v>
      </c>
      <c r="E1800" s="17">
        <v>0.44999999999999996</v>
      </c>
      <c r="F1800" s="17">
        <v>3920000</v>
      </c>
      <c r="G1800" s="17">
        <v>0.3</v>
      </c>
      <c r="H1800" s="17"/>
      <c r="I1800" s="17">
        <v>1</v>
      </c>
      <c r="J1800" s="17">
        <v>22</v>
      </c>
      <c r="K1800" s="17">
        <v>6</v>
      </c>
      <c r="L1800" s="17"/>
      <c r="M1800" s="17">
        <v>8</v>
      </c>
      <c r="N1800" s="17">
        <v>10</v>
      </c>
      <c r="O1800" s="17">
        <v>1</v>
      </c>
      <c r="P1800" s="17">
        <v>1</v>
      </c>
      <c r="Q1800" s="17">
        <v>1</v>
      </c>
      <c r="R1800" s="17">
        <v>1</v>
      </c>
      <c r="S1800" s="17"/>
      <c r="T1800" s="17">
        <v>3</v>
      </c>
      <c r="U1800" s="17">
        <v>5</v>
      </c>
      <c r="V1800" s="17">
        <v>1</v>
      </c>
      <c r="W1800" s="17">
        <v>1</v>
      </c>
    </row>
    <row r="1801" spans="2:23">
      <c r="B1801" t="s">
        <v>5780</v>
      </c>
      <c r="C1801" s="18" t="s">
        <v>5779</v>
      </c>
      <c r="D1801" s="17">
        <v>11</v>
      </c>
      <c r="E1801" s="17">
        <v>0.44999999999999996</v>
      </c>
      <c r="F1801" s="17">
        <v>3910000</v>
      </c>
      <c r="G1801" s="17">
        <v>0.36</v>
      </c>
      <c r="H1801" s="17"/>
      <c r="I1801" s="17">
        <v>1</v>
      </c>
      <c r="J1801" s="17">
        <v>22</v>
      </c>
      <c r="K1801" s="17">
        <v>5</v>
      </c>
      <c r="L1801" s="17"/>
      <c r="M1801" s="17">
        <v>8</v>
      </c>
      <c r="N1801" s="17">
        <v>10</v>
      </c>
      <c r="O1801" s="17">
        <v>1</v>
      </c>
      <c r="P1801" s="17">
        <v>1</v>
      </c>
      <c r="Q1801" s="17">
        <v>1</v>
      </c>
      <c r="R1801" s="17">
        <v>1</v>
      </c>
      <c r="S1801" s="17"/>
      <c r="T1801" s="17">
        <v>3</v>
      </c>
      <c r="U1801" s="17">
        <v>5</v>
      </c>
      <c r="V1801" s="17">
        <v>1</v>
      </c>
      <c r="W1801" s="17">
        <v>1</v>
      </c>
    </row>
    <row r="1802" spans="2:23">
      <c r="B1802" t="s">
        <v>5783</v>
      </c>
      <c r="C1802" s="18" t="s">
        <v>5782</v>
      </c>
      <c r="D1802" s="17">
        <v>15</v>
      </c>
      <c r="E1802" s="17">
        <v>0.65</v>
      </c>
      <c r="F1802" s="17">
        <v>3890000</v>
      </c>
      <c r="G1802" s="17">
        <v>0.1</v>
      </c>
      <c r="H1802" s="17"/>
      <c r="I1802" s="17">
        <v>3</v>
      </c>
      <c r="J1802" s="17">
        <v>11</v>
      </c>
      <c r="K1802" s="17">
        <v>4</v>
      </c>
      <c r="L1802" s="17"/>
      <c r="M1802" s="17">
        <v>11</v>
      </c>
      <c r="N1802" s="17">
        <v>28</v>
      </c>
      <c r="O1802" s="17">
        <v>20</v>
      </c>
      <c r="P1802" s="17">
        <v>1</v>
      </c>
      <c r="Q1802" s="17">
        <v>1</v>
      </c>
      <c r="R1802" s="17">
        <v>1</v>
      </c>
      <c r="S1802" s="17"/>
      <c r="T1802" s="17">
        <v>16</v>
      </c>
      <c r="U1802" s="17">
        <v>12</v>
      </c>
      <c r="V1802" s="17">
        <v>9</v>
      </c>
      <c r="W1802" s="17">
        <v>2</v>
      </c>
    </row>
    <row r="1803" spans="2:23">
      <c r="B1803" t="s">
        <v>5786</v>
      </c>
      <c r="C1803" s="18" t="s">
        <v>5785</v>
      </c>
      <c r="D1803" s="17">
        <v>19</v>
      </c>
      <c r="E1803" s="17">
        <v>0.44999999999999996</v>
      </c>
      <c r="F1803" s="17">
        <v>3880000</v>
      </c>
      <c r="G1803" s="17">
        <v>0.63</v>
      </c>
      <c r="H1803" s="17"/>
      <c r="I1803" s="17">
        <v>3</v>
      </c>
      <c r="J1803" s="17">
        <v>20</v>
      </c>
      <c r="K1803" s="17">
        <v>4</v>
      </c>
      <c r="L1803" s="17"/>
      <c r="M1803" s="17">
        <v>11</v>
      </c>
      <c r="N1803" s="17">
        <v>37</v>
      </c>
      <c r="O1803" s="17">
        <v>39</v>
      </c>
      <c r="P1803" s="17">
        <v>1</v>
      </c>
      <c r="Q1803" s="17">
        <v>1</v>
      </c>
      <c r="R1803" s="17">
        <v>2</v>
      </c>
      <c r="S1803" s="17"/>
      <c r="T1803" s="17">
        <v>42</v>
      </c>
      <c r="U1803" s="17">
        <v>6</v>
      </c>
      <c r="V1803" s="17">
        <v>5</v>
      </c>
      <c r="W1803" s="17">
        <v>1</v>
      </c>
    </row>
    <row r="1804" spans="2:23">
      <c r="B1804" t="s">
        <v>5789</v>
      </c>
      <c r="C1804" s="18" t="s">
        <v>5788</v>
      </c>
      <c r="D1804" s="17">
        <v>53</v>
      </c>
      <c r="E1804" s="17">
        <v>0.65</v>
      </c>
      <c r="F1804" s="17">
        <v>3870000</v>
      </c>
      <c r="G1804" s="17">
        <v>0.26</v>
      </c>
      <c r="H1804" s="17"/>
      <c r="I1804" s="17">
        <v>1</v>
      </c>
      <c r="J1804" s="17">
        <v>13</v>
      </c>
      <c r="K1804" s="17">
        <v>1</v>
      </c>
      <c r="L1804" s="17"/>
      <c r="M1804" s="17">
        <v>1</v>
      </c>
      <c r="N1804" s="17">
        <v>2</v>
      </c>
      <c r="O1804" s="17">
        <v>1</v>
      </c>
      <c r="P1804" s="17">
        <v>1</v>
      </c>
      <c r="Q1804" s="17">
        <v>1</v>
      </c>
      <c r="R1804" s="17">
        <v>1</v>
      </c>
      <c r="S1804" s="17"/>
      <c r="T1804" s="17">
        <v>127</v>
      </c>
      <c r="U1804" s="17">
        <v>5</v>
      </c>
      <c r="V1804" s="17">
        <v>8</v>
      </c>
      <c r="W1804" s="17">
        <v>1</v>
      </c>
    </row>
    <row r="1805" spans="2:23">
      <c r="B1805" t="s">
        <v>5792</v>
      </c>
      <c r="C1805" s="18" t="s">
        <v>5791</v>
      </c>
      <c r="D1805" s="17">
        <v>51</v>
      </c>
      <c r="E1805" s="17">
        <v>0.28999999999999998</v>
      </c>
      <c r="F1805" s="17">
        <v>3840000</v>
      </c>
      <c r="G1805" s="17">
        <v>0.22</v>
      </c>
      <c r="H1805" s="17"/>
      <c r="I1805" s="17">
        <v>1</v>
      </c>
      <c r="J1805" s="17">
        <v>13</v>
      </c>
      <c r="K1805" s="17">
        <v>1</v>
      </c>
      <c r="L1805" s="17"/>
      <c r="M1805" s="17">
        <v>1</v>
      </c>
      <c r="N1805" s="17">
        <v>2</v>
      </c>
      <c r="O1805" s="17">
        <v>1</v>
      </c>
      <c r="P1805" s="17">
        <v>1</v>
      </c>
      <c r="Q1805" s="17">
        <v>1</v>
      </c>
      <c r="R1805" s="17">
        <v>1</v>
      </c>
      <c r="S1805" s="17"/>
      <c r="T1805" s="17">
        <v>78</v>
      </c>
      <c r="U1805" s="17">
        <v>5</v>
      </c>
      <c r="V1805" s="17">
        <v>4</v>
      </c>
      <c r="W1805" s="17">
        <v>1</v>
      </c>
    </row>
    <row r="1806" spans="2:23">
      <c r="B1806" t="s">
        <v>5795</v>
      </c>
      <c r="C1806" s="18" t="s">
        <v>5794</v>
      </c>
      <c r="D1806" s="17">
        <v>28</v>
      </c>
      <c r="E1806" s="17">
        <v>0.38</v>
      </c>
      <c r="F1806" s="17">
        <v>3810000</v>
      </c>
      <c r="G1806" s="17">
        <v>0.75</v>
      </c>
      <c r="H1806" s="17"/>
      <c r="I1806" s="17">
        <v>1</v>
      </c>
      <c r="J1806" s="17">
        <v>13</v>
      </c>
      <c r="K1806" s="17">
        <v>7</v>
      </c>
      <c r="L1806" s="17"/>
      <c r="M1806" s="17">
        <v>1</v>
      </c>
      <c r="N1806" s="17">
        <v>2</v>
      </c>
      <c r="O1806" s="17">
        <v>1</v>
      </c>
      <c r="P1806" s="17">
        <v>1</v>
      </c>
      <c r="Q1806" s="17">
        <v>1</v>
      </c>
      <c r="R1806" s="17">
        <v>1</v>
      </c>
      <c r="S1806" s="17"/>
      <c r="T1806" s="17">
        <v>75</v>
      </c>
      <c r="U1806" s="17">
        <v>5</v>
      </c>
      <c r="V1806" s="17">
        <v>4</v>
      </c>
      <c r="W1806" s="17">
        <v>1</v>
      </c>
    </row>
    <row r="1807" spans="2:23">
      <c r="B1807" t="s">
        <v>5798</v>
      </c>
      <c r="C1807" s="18" t="s">
        <v>5797</v>
      </c>
      <c r="D1807" s="17">
        <v>1</v>
      </c>
      <c r="E1807" s="17">
        <v>0.35000000000000003</v>
      </c>
      <c r="F1807" s="17">
        <v>3810000</v>
      </c>
      <c r="G1807" s="17">
        <v>0.36</v>
      </c>
      <c r="H1807" s="17"/>
      <c r="I1807" s="17">
        <v>1</v>
      </c>
      <c r="J1807" s="17">
        <v>8</v>
      </c>
      <c r="K1807" s="17">
        <v>1</v>
      </c>
      <c r="L1807" s="17"/>
      <c r="M1807" s="17">
        <v>5</v>
      </c>
      <c r="N1807" s="17">
        <v>14</v>
      </c>
      <c r="O1807" s="17">
        <v>84</v>
      </c>
      <c r="P1807" s="17">
        <v>1</v>
      </c>
      <c r="Q1807" s="17">
        <v>1</v>
      </c>
      <c r="R1807" s="17">
        <v>1</v>
      </c>
      <c r="S1807" s="17"/>
      <c r="T1807" s="17">
        <v>1</v>
      </c>
      <c r="U1807" s="17">
        <v>2</v>
      </c>
      <c r="V1807" s="17">
        <v>8</v>
      </c>
      <c r="W1807" s="17">
        <v>1</v>
      </c>
    </row>
    <row r="1808" spans="2:23">
      <c r="B1808" t="s">
        <v>5801</v>
      </c>
      <c r="C1808" s="18" t="s">
        <v>5800</v>
      </c>
      <c r="D1808" s="17">
        <v>12</v>
      </c>
      <c r="E1808" s="17">
        <v>0.8</v>
      </c>
      <c r="F1808" s="17">
        <v>3790000</v>
      </c>
      <c r="G1808" s="17">
        <v>0.42</v>
      </c>
      <c r="H1808" s="17"/>
      <c r="I1808" s="17">
        <v>1</v>
      </c>
      <c r="J1808" s="17">
        <v>13</v>
      </c>
      <c r="K1808" s="17">
        <v>7</v>
      </c>
      <c r="L1808" s="17"/>
      <c r="M1808" s="17">
        <v>1</v>
      </c>
      <c r="N1808" s="17">
        <v>2</v>
      </c>
      <c r="O1808" s="17">
        <v>1</v>
      </c>
      <c r="P1808" s="17">
        <v>1</v>
      </c>
      <c r="Q1808" s="17">
        <v>1</v>
      </c>
      <c r="R1808" s="17">
        <v>1</v>
      </c>
      <c r="S1808" s="17"/>
      <c r="T1808" s="17">
        <v>5</v>
      </c>
      <c r="U1808" s="17">
        <v>5</v>
      </c>
      <c r="V1808" s="17">
        <v>2</v>
      </c>
      <c r="W1808" s="17">
        <v>1</v>
      </c>
    </row>
    <row r="1809" spans="2:23">
      <c r="B1809" t="s">
        <v>5804</v>
      </c>
      <c r="C1809" s="18" t="s">
        <v>5803</v>
      </c>
      <c r="D1809" s="17">
        <v>21</v>
      </c>
      <c r="E1809" s="17">
        <v>0.89999999999999991</v>
      </c>
      <c r="F1809" s="17">
        <v>3770000</v>
      </c>
      <c r="G1809" s="17">
        <v>0.13</v>
      </c>
      <c r="H1809" s="17"/>
      <c r="I1809" s="17">
        <v>2</v>
      </c>
      <c r="J1809" s="17">
        <v>1</v>
      </c>
      <c r="K1809" s="17">
        <v>1</v>
      </c>
      <c r="L1809" s="17"/>
      <c r="M1809" s="17">
        <v>3</v>
      </c>
      <c r="N1809" s="17">
        <v>12</v>
      </c>
      <c r="O1809" s="17">
        <v>2</v>
      </c>
      <c r="P1809" s="17">
        <v>2</v>
      </c>
      <c r="Q1809" s="17">
        <v>1</v>
      </c>
      <c r="R1809" s="17">
        <v>1</v>
      </c>
      <c r="S1809" s="17"/>
      <c r="T1809" s="17">
        <v>86</v>
      </c>
      <c r="U1809" s="17">
        <v>4</v>
      </c>
      <c r="V1809" s="17">
        <v>3</v>
      </c>
      <c r="W1809" s="17">
        <v>1</v>
      </c>
    </row>
    <row r="1810" spans="2:23">
      <c r="B1810" t="s">
        <v>5807</v>
      </c>
      <c r="C1810" s="18" t="s">
        <v>5806</v>
      </c>
      <c r="D1810" s="17">
        <v>26</v>
      </c>
      <c r="E1810" s="17">
        <v>0.28999999999999998</v>
      </c>
      <c r="F1810" s="17">
        <v>3760000</v>
      </c>
      <c r="G1810" s="17">
        <v>0.16</v>
      </c>
      <c r="H1810" s="17"/>
      <c r="I1810" s="17">
        <v>3</v>
      </c>
      <c r="J1810" s="17">
        <v>13</v>
      </c>
      <c r="K1810" s="17">
        <v>4</v>
      </c>
      <c r="L1810" s="17"/>
      <c r="M1810" s="17">
        <v>2</v>
      </c>
      <c r="N1810" s="17">
        <v>16</v>
      </c>
      <c r="O1810" s="17">
        <v>55</v>
      </c>
      <c r="P1810" s="17">
        <v>1</v>
      </c>
      <c r="Q1810" s="17">
        <v>1</v>
      </c>
      <c r="R1810" s="17">
        <v>1</v>
      </c>
      <c r="S1810" s="17"/>
      <c r="T1810" s="17">
        <v>16</v>
      </c>
      <c r="U1810" s="17">
        <v>16</v>
      </c>
      <c r="V1810" s="17">
        <v>4</v>
      </c>
      <c r="W1810" s="17">
        <v>2</v>
      </c>
    </row>
    <row r="1811" spans="2:23">
      <c r="B1811" t="s">
        <v>5810</v>
      </c>
      <c r="C1811" s="18" t="s">
        <v>5809</v>
      </c>
      <c r="D1811" s="17">
        <v>37</v>
      </c>
      <c r="E1811" s="17">
        <v>0.35000000000000003</v>
      </c>
      <c r="F1811" s="17">
        <v>3730000</v>
      </c>
      <c r="G1811" s="17">
        <v>0.24</v>
      </c>
      <c r="H1811" s="17"/>
      <c r="I1811" s="17">
        <v>1</v>
      </c>
      <c r="J1811" s="17">
        <v>13</v>
      </c>
      <c r="K1811" s="17">
        <v>1</v>
      </c>
      <c r="L1811" s="17"/>
      <c r="M1811" s="17">
        <v>1</v>
      </c>
      <c r="N1811" s="17">
        <v>5</v>
      </c>
      <c r="O1811" s="17">
        <v>1</v>
      </c>
      <c r="P1811" s="17">
        <v>1</v>
      </c>
      <c r="Q1811" s="17">
        <v>1</v>
      </c>
      <c r="R1811" s="17">
        <v>1</v>
      </c>
      <c r="S1811" s="17"/>
      <c r="T1811" s="17">
        <v>80</v>
      </c>
      <c r="U1811" s="17">
        <v>5</v>
      </c>
      <c r="V1811" s="17">
        <v>4</v>
      </c>
      <c r="W1811" s="17">
        <v>1</v>
      </c>
    </row>
    <row r="1812" spans="2:23">
      <c r="B1812" t="s">
        <v>5813</v>
      </c>
      <c r="C1812" s="18" t="s">
        <v>5812</v>
      </c>
      <c r="D1812" s="17">
        <v>9</v>
      </c>
      <c r="E1812" s="17">
        <v>0.24</v>
      </c>
      <c r="F1812" s="17">
        <v>3720000</v>
      </c>
      <c r="G1812" s="17">
        <v>1.26</v>
      </c>
      <c r="H1812" s="17"/>
      <c r="I1812" s="17">
        <v>2</v>
      </c>
      <c r="J1812" s="17">
        <v>1</v>
      </c>
      <c r="K1812" s="17">
        <v>1</v>
      </c>
      <c r="L1812" s="17"/>
      <c r="M1812" s="17">
        <v>10</v>
      </c>
      <c r="N1812" s="17">
        <v>3</v>
      </c>
      <c r="O1812" s="17">
        <v>7</v>
      </c>
      <c r="P1812" s="17">
        <v>1</v>
      </c>
      <c r="Q1812" s="17">
        <v>1</v>
      </c>
      <c r="R1812" s="17">
        <v>1</v>
      </c>
      <c r="S1812" s="17"/>
      <c r="T1812" s="17">
        <v>6</v>
      </c>
      <c r="U1812" s="17">
        <v>11</v>
      </c>
      <c r="V1812" s="17">
        <v>3</v>
      </c>
      <c r="W1812" s="17">
        <v>1</v>
      </c>
    </row>
    <row r="1813" spans="2:23">
      <c r="B1813" t="s">
        <v>5816</v>
      </c>
      <c r="C1813" s="18" t="s">
        <v>5815</v>
      </c>
      <c r="D1813" s="17">
        <v>2</v>
      </c>
      <c r="E1813" s="17">
        <v>0.35000000000000003</v>
      </c>
      <c r="F1813" s="17">
        <v>3710000</v>
      </c>
      <c r="G1813" s="17">
        <v>0.22999999999999998</v>
      </c>
      <c r="H1813" s="17"/>
      <c r="I1813" s="17">
        <v>1</v>
      </c>
      <c r="J1813" s="17">
        <v>13</v>
      </c>
      <c r="K1813" s="17">
        <v>1</v>
      </c>
      <c r="L1813" s="17"/>
      <c r="M1813" s="17">
        <v>5</v>
      </c>
      <c r="N1813" s="17">
        <v>14</v>
      </c>
      <c r="O1813" s="17">
        <v>1</v>
      </c>
      <c r="P1813" s="17">
        <v>1</v>
      </c>
      <c r="Q1813" s="17">
        <v>1</v>
      </c>
      <c r="R1813" s="17">
        <v>1</v>
      </c>
      <c r="S1813" s="17"/>
      <c r="T1813" s="17">
        <v>3</v>
      </c>
      <c r="U1813" s="17">
        <v>5</v>
      </c>
      <c r="V1813" s="17">
        <v>4</v>
      </c>
      <c r="W1813" s="17">
        <v>1</v>
      </c>
    </row>
    <row r="1814" spans="2:23">
      <c r="B1814" t="s">
        <v>5819</v>
      </c>
      <c r="C1814" s="18" t="s">
        <v>5818</v>
      </c>
      <c r="D1814" s="17">
        <v>26</v>
      </c>
      <c r="E1814" s="17">
        <v>0.38999999999999996</v>
      </c>
      <c r="F1814" s="17">
        <v>3690000</v>
      </c>
      <c r="G1814" s="17">
        <v>0.13999999999999999</v>
      </c>
      <c r="H1814" s="17"/>
      <c r="I1814" s="17">
        <v>3</v>
      </c>
      <c r="J1814" s="17">
        <v>13</v>
      </c>
      <c r="K1814" s="17">
        <v>4</v>
      </c>
      <c r="L1814" s="17"/>
      <c r="M1814" s="17">
        <v>11</v>
      </c>
      <c r="N1814" s="17">
        <v>16</v>
      </c>
      <c r="O1814" s="17">
        <v>55</v>
      </c>
      <c r="P1814" s="17">
        <v>1</v>
      </c>
      <c r="Q1814" s="17">
        <v>1</v>
      </c>
      <c r="R1814" s="17">
        <v>1</v>
      </c>
      <c r="S1814" s="17"/>
      <c r="T1814" s="17">
        <v>42</v>
      </c>
      <c r="U1814" s="17">
        <v>16</v>
      </c>
      <c r="V1814" s="17">
        <v>4</v>
      </c>
      <c r="W1814" s="17">
        <v>2</v>
      </c>
    </row>
    <row r="1815" spans="2:23">
      <c r="B1815" t="s">
        <v>5822</v>
      </c>
      <c r="C1815" s="18" t="s">
        <v>5821</v>
      </c>
      <c r="D1815" s="17">
        <v>83</v>
      </c>
      <c r="E1815" s="17">
        <v>0.95</v>
      </c>
      <c r="F1815" s="17">
        <v>3690000</v>
      </c>
      <c r="G1815" s="17">
        <v>0.45999999999999996</v>
      </c>
      <c r="H1815" s="17"/>
      <c r="I1815" s="17">
        <v>1</v>
      </c>
      <c r="J1815" s="17">
        <v>28</v>
      </c>
      <c r="K1815" s="17">
        <v>5</v>
      </c>
      <c r="L1815" s="17"/>
      <c r="M1815" s="17">
        <v>1</v>
      </c>
      <c r="N1815" s="17">
        <v>2</v>
      </c>
      <c r="O1815" s="17">
        <v>1</v>
      </c>
      <c r="P1815" s="17">
        <v>1</v>
      </c>
      <c r="Q1815" s="17">
        <v>1</v>
      </c>
      <c r="R1815" s="17">
        <v>1</v>
      </c>
      <c r="S1815" s="17"/>
      <c r="T1815" s="17">
        <v>103</v>
      </c>
      <c r="U1815" s="17">
        <v>12</v>
      </c>
      <c r="V1815" s="17">
        <v>2</v>
      </c>
      <c r="W1815" s="17">
        <v>1</v>
      </c>
    </row>
    <row r="1816" spans="2:23">
      <c r="B1816" t="s">
        <v>5825</v>
      </c>
      <c r="C1816" s="18" t="s">
        <v>5824</v>
      </c>
      <c r="D1816" s="17">
        <v>32</v>
      </c>
      <c r="E1816" s="17">
        <v>0.59</v>
      </c>
      <c r="F1816" s="17">
        <v>3660000</v>
      </c>
      <c r="G1816" s="17">
        <v>0.27999999999999997</v>
      </c>
      <c r="H1816" s="17"/>
      <c r="I1816" s="17">
        <v>1</v>
      </c>
      <c r="J1816" s="17">
        <v>12</v>
      </c>
      <c r="K1816" s="17">
        <v>1</v>
      </c>
      <c r="L1816" s="17"/>
      <c r="M1816" s="17">
        <v>1</v>
      </c>
      <c r="N1816" s="17">
        <v>5</v>
      </c>
      <c r="O1816" s="17">
        <v>1</v>
      </c>
      <c r="P1816" s="17">
        <v>1</v>
      </c>
      <c r="Q1816" s="17">
        <v>1</v>
      </c>
      <c r="R1816" s="17">
        <v>1</v>
      </c>
      <c r="S1816" s="17"/>
      <c r="T1816" s="17">
        <v>47</v>
      </c>
      <c r="U1816" s="17">
        <v>8</v>
      </c>
      <c r="V1816" s="17">
        <v>11</v>
      </c>
      <c r="W1816" s="17">
        <v>1</v>
      </c>
    </row>
    <row r="1817" spans="2:23">
      <c r="B1817" t="s">
        <v>5828</v>
      </c>
      <c r="C1817" s="18" t="s">
        <v>5827</v>
      </c>
      <c r="D1817" s="17">
        <v>5</v>
      </c>
      <c r="E1817" s="17">
        <v>0.4</v>
      </c>
      <c r="F1817" s="17">
        <v>3660000</v>
      </c>
      <c r="G1817" s="17">
        <v>0.86999999999999988</v>
      </c>
      <c r="H1817" s="17"/>
      <c r="I1817" s="17">
        <v>6</v>
      </c>
      <c r="J1817" s="17">
        <v>1</v>
      </c>
      <c r="K1817" s="17">
        <v>7</v>
      </c>
      <c r="L1817" s="17"/>
      <c r="M1817" s="17">
        <v>29</v>
      </c>
      <c r="N1817" s="17">
        <v>70</v>
      </c>
      <c r="O1817" s="17">
        <v>48</v>
      </c>
      <c r="P1817" s="17">
        <v>1</v>
      </c>
      <c r="Q1817" s="17">
        <v>1</v>
      </c>
      <c r="R1817" s="17">
        <v>1</v>
      </c>
      <c r="S1817" s="17"/>
      <c r="T1817" s="17">
        <v>59</v>
      </c>
      <c r="U1817" s="17">
        <v>6</v>
      </c>
      <c r="V1817" s="17">
        <v>5</v>
      </c>
      <c r="W1817" s="17">
        <v>1</v>
      </c>
    </row>
    <row r="1818" spans="2:23">
      <c r="B1818" t="s">
        <v>5831</v>
      </c>
      <c r="C1818" s="18" t="s">
        <v>5830</v>
      </c>
      <c r="D1818" s="17">
        <v>2</v>
      </c>
      <c r="E1818" s="17">
        <v>0.27999999999999997</v>
      </c>
      <c r="F1818" s="17">
        <v>3640000</v>
      </c>
      <c r="G1818" s="17">
        <v>0.66</v>
      </c>
      <c r="H1818" s="17"/>
      <c r="I1818" s="17">
        <v>1</v>
      </c>
      <c r="J1818" s="17">
        <v>34</v>
      </c>
      <c r="K1818" s="17">
        <v>6</v>
      </c>
      <c r="L1818" s="17"/>
      <c r="M1818" s="17">
        <v>1</v>
      </c>
      <c r="N1818" s="17">
        <v>2</v>
      </c>
      <c r="O1818" s="17">
        <v>1</v>
      </c>
      <c r="P1818" s="17">
        <v>1</v>
      </c>
      <c r="Q1818" s="17">
        <v>1</v>
      </c>
      <c r="R1818" s="17">
        <v>1</v>
      </c>
      <c r="S1818" s="17"/>
      <c r="T1818" s="17">
        <v>3</v>
      </c>
      <c r="U1818" s="17">
        <v>5</v>
      </c>
      <c r="V1818" s="17">
        <v>4</v>
      </c>
      <c r="W1818" s="17">
        <v>1</v>
      </c>
    </row>
    <row r="1819" spans="2:23">
      <c r="B1819" t="s">
        <v>5834</v>
      </c>
      <c r="C1819" s="18" t="s">
        <v>5833</v>
      </c>
      <c r="D1819" s="17">
        <v>21</v>
      </c>
      <c r="E1819" s="17">
        <v>0.67999999999999994</v>
      </c>
      <c r="F1819" s="17">
        <v>3630000</v>
      </c>
      <c r="G1819" s="17">
        <v>0.11</v>
      </c>
      <c r="H1819" s="17"/>
      <c r="I1819" s="17">
        <v>1</v>
      </c>
      <c r="J1819" s="17">
        <v>1</v>
      </c>
      <c r="K1819" s="17">
        <v>1</v>
      </c>
      <c r="L1819" s="17"/>
      <c r="M1819" s="17">
        <v>1</v>
      </c>
      <c r="N1819" s="17">
        <v>1</v>
      </c>
      <c r="O1819" s="17">
        <v>1</v>
      </c>
      <c r="P1819" s="17">
        <v>1</v>
      </c>
      <c r="Q1819" s="17">
        <v>2</v>
      </c>
      <c r="R1819" s="17">
        <v>1</v>
      </c>
      <c r="S1819" s="17"/>
      <c r="T1819" s="17">
        <v>1</v>
      </c>
      <c r="U1819" s="17">
        <v>1</v>
      </c>
      <c r="V1819" s="17">
        <v>1</v>
      </c>
      <c r="W1819" s="17">
        <v>1</v>
      </c>
    </row>
    <row r="1820" spans="2:23">
      <c r="B1820" t="s">
        <v>5837</v>
      </c>
      <c r="C1820" s="18" t="s">
        <v>5836</v>
      </c>
      <c r="D1820" s="17">
        <v>15</v>
      </c>
      <c r="E1820" s="17">
        <v>0.75</v>
      </c>
      <c r="F1820" s="17">
        <v>3600000</v>
      </c>
      <c r="G1820" s="17">
        <v>0.69</v>
      </c>
      <c r="H1820" s="17"/>
      <c r="I1820" s="17">
        <v>4</v>
      </c>
      <c r="J1820" s="17">
        <v>13</v>
      </c>
      <c r="K1820" s="17">
        <v>2</v>
      </c>
      <c r="L1820" s="17"/>
      <c r="M1820" s="17">
        <v>13</v>
      </c>
      <c r="N1820" s="17">
        <v>41</v>
      </c>
      <c r="O1820" s="17">
        <v>53</v>
      </c>
      <c r="P1820" s="17">
        <v>1</v>
      </c>
      <c r="Q1820" s="17">
        <v>1</v>
      </c>
      <c r="R1820" s="17">
        <v>1</v>
      </c>
      <c r="S1820" s="17"/>
      <c r="T1820" s="17">
        <v>1</v>
      </c>
      <c r="U1820" s="17">
        <v>5</v>
      </c>
      <c r="V1820" s="17">
        <v>4</v>
      </c>
      <c r="W1820" s="17">
        <v>1</v>
      </c>
    </row>
    <row r="1821" spans="2:23">
      <c r="B1821" t="s">
        <v>5840</v>
      </c>
      <c r="C1821" s="18" t="s">
        <v>5839</v>
      </c>
      <c r="D1821" s="17">
        <v>1</v>
      </c>
      <c r="E1821" s="17">
        <v>0.35000000000000003</v>
      </c>
      <c r="F1821" s="17">
        <v>3600000</v>
      </c>
      <c r="G1821" s="17">
        <v>0.33999999999999997</v>
      </c>
      <c r="H1821" s="17"/>
      <c r="I1821" s="17">
        <v>1</v>
      </c>
      <c r="J1821" s="17">
        <v>8</v>
      </c>
      <c r="K1821" s="17">
        <v>1</v>
      </c>
      <c r="L1821" s="17"/>
      <c r="M1821" s="17">
        <v>5</v>
      </c>
      <c r="N1821" s="17">
        <v>14</v>
      </c>
      <c r="O1821" s="17">
        <v>14</v>
      </c>
      <c r="P1821" s="17">
        <v>1</v>
      </c>
      <c r="Q1821" s="17">
        <v>1</v>
      </c>
      <c r="R1821" s="17">
        <v>1</v>
      </c>
      <c r="S1821" s="17"/>
      <c r="T1821" s="17">
        <v>1</v>
      </c>
      <c r="U1821" s="17">
        <v>2</v>
      </c>
      <c r="V1821" s="17">
        <v>8</v>
      </c>
      <c r="W1821" s="17">
        <v>1</v>
      </c>
    </row>
    <row r="1822" spans="2:23">
      <c r="B1822" t="s">
        <v>5842</v>
      </c>
      <c r="C1822" s="18" t="s">
        <v>5841</v>
      </c>
      <c r="D1822" s="17">
        <v>15</v>
      </c>
      <c r="E1822" s="17">
        <v>0.95</v>
      </c>
      <c r="F1822" s="17">
        <v>3570000</v>
      </c>
      <c r="G1822" s="17">
        <v>0.16</v>
      </c>
      <c r="H1822" s="17"/>
      <c r="I1822" s="17">
        <v>1</v>
      </c>
      <c r="J1822" s="17">
        <v>1</v>
      </c>
      <c r="K1822" s="17">
        <v>1</v>
      </c>
      <c r="L1822" s="17"/>
      <c r="M1822" s="17">
        <v>1</v>
      </c>
      <c r="N1822" s="17">
        <v>4</v>
      </c>
      <c r="O1822" s="17">
        <v>1</v>
      </c>
      <c r="P1822" s="17">
        <v>2</v>
      </c>
      <c r="Q1822" s="17">
        <v>1</v>
      </c>
      <c r="R1822" s="17">
        <v>1</v>
      </c>
      <c r="S1822" s="17"/>
      <c r="T1822" s="17">
        <v>1</v>
      </c>
      <c r="U1822" s="17">
        <v>1</v>
      </c>
      <c r="V1822" s="17">
        <v>1</v>
      </c>
      <c r="W1822" s="17">
        <v>1</v>
      </c>
    </row>
    <row r="1823" spans="2:23">
      <c r="B1823" t="s">
        <v>5845</v>
      </c>
      <c r="C1823" s="18" t="s">
        <v>5844</v>
      </c>
      <c r="D1823" s="17">
        <v>12</v>
      </c>
      <c r="E1823" s="17">
        <v>0.6</v>
      </c>
      <c r="F1823" s="17">
        <v>3540000</v>
      </c>
      <c r="G1823" s="17">
        <v>0.16</v>
      </c>
      <c r="H1823" s="17"/>
      <c r="I1823" s="17">
        <v>1</v>
      </c>
      <c r="J1823" s="17">
        <v>13</v>
      </c>
      <c r="K1823" s="17">
        <v>1</v>
      </c>
      <c r="L1823" s="17"/>
      <c r="M1823" s="17">
        <v>5</v>
      </c>
      <c r="N1823" s="17">
        <v>20</v>
      </c>
      <c r="O1823" s="17">
        <v>35</v>
      </c>
      <c r="P1823" s="17">
        <v>1</v>
      </c>
      <c r="Q1823" s="17">
        <v>1</v>
      </c>
      <c r="R1823" s="17">
        <v>1</v>
      </c>
      <c r="S1823" s="17"/>
      <c r="T1823" s="17">
        <v>5</v>
      </c>
      <c r="U1823" s="17">
        <v>19</v>
      </c>
      <c r="V1823" s="17">
        <v>4</v>
      </c>
      <c r="W1823" s="17">
        <v>1</v>
      </c>
    </row>
    <row r="1824" spans="2:23">
      <c r="B1824" t="s">
        <v>5848</v>
      </c>
      <c r="C1824" s="18" t="s">
        <v>5847</v>
      </c>
      <c r="D1824" s="17">
        <v>46</v>
      </c>
      <c r="E1824" s="17">
        <v>0.70000000000000007</v>
      </c>
      <c r="F1824" s="17">
        <v>3510000</v>
      </c>
      <c r="G1824" s="17">
        <v>1.05</v>
      </c>
      <c r="H1824" s="17"/>
      <c r="I1824" s="17">
        <v>1</v>
      </c>
      <c r="J1824" s="17">
        <v>5</v>
      </c>
      <c r="K1824" s="17">
        <v>8</v>
      </c>
      <c r="L1824" s="17"/>
      <c r="M1824" s="17">
        <v>1</v>
      </c>
      <c r="N1824" s="17">
        <v>2</v>
      </c>
      <c r="O1824" s="17">
        <v>1</v>
      </c>
      <c r="P1824" s="17">
        <v>1</v>
      </c>
      <c r="Q1824" s="17">
        <v>1</v>
      </c>
      <c r="R1824" s="17">
        <v>1</v>
      </c>
      <c r="S1824" s="17"/>
      <c r="T1824" s="17">
        <v>128</v>
      </c>
      <c r="U1824" s="17">
        <v>7</v>
      </c>
      <c r="V1824" s="17">
        <v>7</v>
      </c>
      <c r="W1824" s="17">
        <v>1</v>
      </c>
    </row>
    <row r="1825" spans="2:23">
      <c r="B1825" t="s">
        <v>5851</v>
      </c>
      <c r="C1825" s="18" t="s">
        <v>5850</v>
      </c>
      <c r="D1825" s="17">
        <v>19</v>
      </c>
      <c r="E1825" s="17">
        <v>0.75</v>
      </c>
      <c r="F1825" s="17">
        <v>3510000</v>
      </c>
      <c r="G1825" s="17">
        <v>4.83</v>
      </c>
      <c r="H1825" s="17"/>
      <c r="I1825" s="17">
        <v>4</v>
      </c>
      <c r="J1825" s="17">
        <v>24</v>
      </c>
      <c r="K1825" s="17">
        <v>1</v>
      </c>
      <c r="L1825" s="17"/>
      <c r="M1825" s="17">
        <v>12</v>
      </c>
      <c r="N1825" s="17">
        <v>59</v>
      </c>
      <c r="O1825" s="17">
        <v>83</v>
      </c>
      <c r="P1825" s="17">
        <v>2</v>
      </c>
      <c r="Q1825" s="17">
        <v>1</v>
      </c>
      <c r="R1825" s="17">
        <v>2</v>
      </c>
      <c r="S1825" s="17"/>
      <c r="T1825" s="17">
        <v>86</v>
      </c>
      <c r="U1825" s="17">
        <v>16</v>
      </c>
      <c r="V1825" s="17">
        <v>21</v>
      </c>
      <c r="W1825" s="17">
        <v>1</v>
      </c>
    </row>
    <row r="1826" spans="2:23">
      <c r="B1826" t="s">
        <v>5853</v>
      </c>
      <c r="C1826" s="18" t="s">
        <v>5852</v>
      </c>
      <c r="D1826" s="17">
        <v>21</v>
      </c>
      <c r="E1826" s="17">
        <v>0.6</v>
      </c>
      <c r="F1826" s="17">
        <v>3470000</v>
      </c>
      <c r="G1826" s="17">
        <v>0.41000000000000003</v>
      </c>
      <c r="H1826" s="17"/>
      <c r="I1826" s="17">
        <v>1</v>
      </c>
      <c r="J1826" s="17">
        <v>1</v>
      </c>
      <c r="K1826" s="17">
        <v>1</v>
      </c>
      <c r="L1826" s="17"/>
      <c r="M1826" s="17">
        <v>5</v>
      </c>
      <c r="N1826" s="17">
        <v>21</v>
      </c>
      <c r="O1826" s="17">
        <v>1</v>
      </c>
      <c r="P1826" s="17">
        <v>2</v>
      </c>
      <c r="Q1826" s="17">
        <v>1</v>
      </c>
      <c r="R1826" s="17">
        <v>1</v>
      </c>
      <c r="S1826" s="17"/>
      <c r="T1826" s="17">
        <v>1</v>
      </c>
      <c r="U1826" s="17">
        <v>1</v>
      </c>
      <c r="V1826" s="17">
        <v>1</v>
      </c>
      <c r="W1826" s="17">
        <v>1</v>
      </c>
    </row>
    <row r="1827" spans="2:23">
      <c r="B1827" t="s">
        <v>5857</v>
      </c>
      <c r="C1827" s="18" t="s">
        <v>5856</v>
      </c>
      <c r="D1827" s="17">
        <v>18</v>
      </c>
      <c r="E1827" s="17">
        <v>0.65</v>
      </c>
      <c r="F1827" s="17">
        <v>3460000</v>
      </c>
      <c r="G1827" s="17">
        <v>5.57</v>
      </c>
      <c r="H1827" s="17"/>
      <c r="I1827" s="17">
        <v>3</v>
      </c>
      <c r="J1827" s="17">
        <v>13</v>
      </c>
      <c r="K1827" s="17">
        <v>4</v>
      </c>
      <c r="L1827" s="17"/>
      <c r="M1827" s="17">
        <v>16</v>
      </c>
      <c r="N1827" s="17">
        <v>64</v>
      </c>
      <c r="O1827" s="17">
        <v>58</v>
      </c>
      <c r="P1827" s="17">
        <v>1</v>
      </c>
      <c r="Q1827" s="17">
        <v>1</v>
      </c>
      <c r="R1827" s="17">
        <v>2</v>
      </c>
      <c r="S1827" s="17"/>
      <c r="T1827" s="17">
        <v>42</v>
      </c>
      <c r="U1827" s="17">
        <v>1</v>
      </c>
      <c r="V1827" s="17">
        <v>4</v>
      </c>
      <c r="W1827" s="17">
        <v>1</v>
      </c>
    </row>
    <row r="1828" spans="2:23">
      <c r="B1828" t="s">
        <v>5860</v>
      </c>
      <c r="C1828" s="18" t="s">
        <v>5859</v>
      </c>
      <c r="D1828" s="17">
        <v>15</v>
      </c>
      <c r="E1828" s="17">
        <v>0.95</v>
      </c>
      <c r="F1828" s="17">
        <v>3420000</v>
      </c>
      <c r="G1828" s="17">
        <v>0.37</v>
      </c>
      <c r="H1828" s="17"/>
      <c r="I1828" s="17">
        <v>1</v>
      </c>
      <c r="J1828" s="17">
        <v>1</v>
      </c>
      <c r="K1828" s="17">
        <v>1</v>
      </c>
      <c r="L1828" s="17"/>
      <c r="M1828" s="17">
        <v>5</v>
      </c>
      <c r="N1828" s="17">
        <v>30</v>
      </c>
      <c r="O1828" s="17">
        <v>1</v>
      </c>
      <c r="P1828" s="17">
        <v>1</v>
      </c>
      <c r="Q1828" s="17">
        <v>2</v>
      </c>
      <c r="R1828" s="17">
        <v>1</v>
      </c>
      <c r="S1828" s="17"/>
      <c r="T1828" s="17">
        <v>10</v>
      </c>
      <c r="U1828" s="17">
        <v>2</v>
      </c>
      <c r="V1828" s="17">
        <v>1</v>
      </c>
      <c r="W1828" s="17">
        <v>1</v>
      </c>
    </row>
    <row r="1829" spans="2:23">
      <c r="B1829" t="s">
        <v>5864</v>
      </c>
      <c r="C1829" s="18" t="s">
        <v>5863</v>
      </c>
      <c r="D1829" s="17">
        <v>15</v>
      </c>
      <c r="E1829" s="17">
        <v>0.95</v>
      </c>
      <c r="F1829" s="17">
        <v>3420000</v>
      </c>
      <c r="G1829" s="17">
        <v>0.53</v>
      </c>
      <c r="H1829" s="17"/>
      <c r="I1829" s="17">
        <v>1</v>
      </c>
      <c r="J1829" s="17">
        <v>1</v>
      </c>
      <c r="K1829" s="17">
        <v>2</v>
      </c>
      <c r="L1829" s="17"/>
      <c r="M1829" s="17">
        <v>1</v>
      </c>
      <c r="N1829" s="17">
        <v>2</v>
      </c>
      <c r="O1829" s="17">
        <v>1</v>
      </c>
      <c r="P1829" s="17">
        <v>2</v>
      </c>
      <c r="Q1829" s="17">
        <v>1</v>
      </c>
      <c r="R1829" s="17">
        <v>1</v>
      </c>
      <c r="S1829" s="17"/>
      <c r="T1829" s="17">
        <v>3</v>
      </c>
      <c r="U1829" s="17">
        <v>2</v>
      </c>
      <c r="V1829" s="17">
        <v>1</v>
      </c>
      <c r="W1829" s="17">
        <v>1</v>
      </c>
    </row>
    <row r="1830" spans="2:23">
      <c r="B1830" t="s">
        <v>5866</v>
      </c>
      <c r="C1830" s="18" t="s">
        <v>5865</v>
      </c>
      <c r="D1830" s="17">
        <v>9</v>
      </c>
      <c r="E1830" s="17">
        <v>0.54999999999999993</v>
      </c>
      <c r="F1830" s="17">
        <v>3360000</v>
      </c>
      <c r="G1830" s="17">
        <v>1.69</v>
      </c>
      <c r="H1830" s="17"/>
      <c r="I1830" s="17">
        <v>1</v>
      </c>
      <c r="J1830" s="17">
        <v>1</v>
      </c>
      <c r="K1830" s="17">
        <v>4</v>
      </c>
      <c r="L1830" s="17"/>
      <c r="M1830" s="17">
        <v>5</v>
      </c>
      <c r="N1830" s="17">
        <v>13</v>
      </c>
      <c r="O1830" s="17">
        <v>40</v>
      </c>
      <c r="P1830" s="17">
        <v>1</v>
      </c>
      <c r="Q1830" s="17">
        <v>1</v>
      </c>
      <c r="R1830" s="17">
        <v>1</v>
      </c>
      <c r="S1830" s="17"/>
      <c r="T1830" s="17">
        <v>49</v>
      </c>
      <c r="U1830" s="17">
        <v>1</v>
      </c>
      <c r="V1830" s="17">
        <v>1</v>
      </c>
      <c r="W1830" s="17">
        <v>1</v>
      </c>
    </row>
    <row r="1831" spans="2:23">
      <c r="B1831" t="s">
        <v>5869</v>
      </c>
      <c r="C1831" s="18" t="s">
        <v>5868</v>
      </c>
      <c r="D1831" s="17">
        <v>38</v>
      </c>
      <c r="E1831" s="17">
        <v>0.5</v>
      </c>
      <c r="F1831" s="17">
        <v>3310000</v>
      </c>
      <c r="G1831" s="17">
        <v>2.0699999999999998</v>
      </c>
      <c r="H1831" s="17"/>
      <c r="I1831" s="17">
        <v>1</v>
      </c>
      <c r="J1831" s="17">
        <v>13</v>
      </c>
      <c r="K1831" s="17">
        <v>3</v>
      </c>
      <c r="L1831" s="17"/>
      <c r="M1831" s="17">
        <v>1</v>
      </c>
      <c r="N1831" s="17">
        <v>2</v>
      </c>
      <c r="O1831" s="17">
        <v>1</v>
      </c>
      <c r="P1831" s="17">
        <v>1</v>
      </c>
      <c r="Q1831" s="17">
        <v>1</v>
      </c>
      <c r="R1831" s="17">
        <v>1</v>
      </c>
      <c r="S1831" s="17"/>
      <c r="T1831" s="17">
        <v>52</v>
      </c>
      <c r="U1831" s="17">
        <v>5</v>
      </c>
      <c r="V1831" s="17">
        <v>4</v>
      </c>
      <c r="W1831" s="17">
        <v>1</v>
      </c>
    </row>
    <row r="1832" spans="2:23">
      <c r="B1832" t="s">
        <v>5872</v>
      </c>
      <c r="C1832" s="18" t="s">
        <v>5871</v>
      </c>
      <c r="D1832" s="17">
        <v>15</v>
      </c>
      <c r="E1832" s="17">
        <v>1.31</v>
      </c>
      <c r="F1832" s="17">
        <v>3310000</v>
      </c>
      <c r="G1832" s="17">
        <v>1.1199999999999999</v>
      </c>
      <c r="H1832" s="17"/>
      <c r="I1832" s="17">
        <v>2</v>
      </c>
      <c r="J1832" s="17">
        <v>1</v>
      </c>
      <c r="K1832" s="17">
        <v>1</v>
      </c>
      <c r="L1832" s="17"/>
      <c r="M1832" s="17">
        <v>3</v>
      </c>
      <c r="N1832" s="17">
        <v>12</v>
      </c>
      <c r="O1832" s="17">
        <v>2</v>
      </c>
      <c r="P1832" s="17">
        <v>1</v>
      </c>
      <c r="Q1832" s="17">
        <v>2</v>
      </c>
      <c r="R1832" s="17">
        <v>1</v>
      </c>
      <c r="S1832" s="17"/>
      <c r="T1832" s="17">
        <v>8</v>
      </c>
      <c r="U1832" s="17">
        <v>4</v>
      </c>
      <c r="V1832" s="17">
        <v>3</v>
      </c>
      <c r="W1832" s="17">
        <v>1</v>
      </c>
    </row>
    <row r="1833" spans="2:23">
      <c r="B1833" t="s">
        <v>5875</v>
      </c>
      <c r="C1833" s="18" t="s">
        <v>5874</v>
      </c>
      <c r="D1833" s="17">
        <v>11</v>
      </c>
      <c r="E1833" s="17">
        <v>1.0999999999999999</v>
      </c>
      <c r="F1833" s="17">
        <v>3270000</v>
      </c>
      <c r="G1833" s="17">
        <v>0.43</v>
      </c>
      <c r="H1833" s="17"/>
      <c r="I1833" s="17">
        <v>1</v>
      </c>
      <c r="J1833" s="17">
        <v>10</v>
      </c>
      <c r="K1833" s="17">
        <v>7</v>
      </c>
      <c r="L1833" s="17"/>
      <c r="M1833" s="17">
        <v>1</v>
      </c>
      <c r="N1833" s="17">
        <v>2</v>
      </c>
      <c r="O1833" s="17">
        <v>1</v>
      </c>
      <c r="P1833" s="17">
        <v>1</v>
      </c>
      <c r="Q1833" s="17">
        <v>1</v>
      </c>
      <c r="R1833" s="17">
        <v>1</v>
      </c>
      <c r="S1833" s="17"/>
      <c r="T1833" s="17">
        <v>36</v>
      </c>
      <c r="U1833" s="17">
        <v>2</v>
      </c>
      <c r="V1833" s="17">
        <v>1</v>
      </c>
      <c r="W1833" s="17">
        <v>1</v>
      </c>
    </row>
    <row r="1834" spans="2:23">
      <c r="B1834" t="s">
        <v>5878</v>
      </c>
      <c r="C1834" s="18" t="s">
        <v>5877</v>
      </c>
      <c r="D1834" s="17">
        <v>84</v>
      </c>
      <c r="E1834" s="17">
        <v>0.54999999999999993</v>
      </c>
      <c r="F1834" s="17">
        <v>3210000</v>
      </c>
      <c r="G1834" s="17">
        <v>0.38</v>
      </c>
      <c r="H1834" s="17"/>
      <c r="I1834" s="17">
        <v>1</v>
      </c>
      <c r="J1834" s="17">
        <v>13</v>
      </c>
      <c r="K1834" s="17">
        <v>1</v>
      </c>
      <c r="L1834" s="17"/>
      <c r="M1834" s="17">
        <v>1</v>
      </c>
      <c r="N1834" s="17">
        <v>2</v>
      </c>
      <c r="O1834" s="17">
        <v>1</v>
      </c>
      <c r="P1834" s="17">
        <v>1</v>
      </c>
      <c r="Q1834" s="17">
        <v>1</v>
      </c>
      <c r="R1834" s="17">
        <v>1</v>
      </c>
      <c r="S1834" s="17"/>
      <c r="T1834" s="17">
        <v>129</v>
      </c>
      <c r="U1834" s="17">
        <v>5</v>
      </c>
      <c r="V1834" s="17">
        <v>8</v>
      </c>
      <c r="W1834" s="17">
        <v>1</v>
      </c>
    </row>
    <row r="1835" spans="2:23">
      <c r="B1835" t="s">
        <v>5882</v>
      </c>
      <c r="C1835" s="18" t="s">
        <v>5881</v>
      </c>
      <c r="D1835" s="17">
        <v>15</v>
      </c>
      <c r="E1835" s="17">
        <v>0.95</v>
      </c>
      <c r="F1835" s="17">
        <v>3200000</v>
      </c>
      <c r="G1835" s="17">
        <v>0.38</v>
      </c>
      <c r="H1835" s="17"/>
      <c r="I1835" s="17">
        <v>1</v>
      </c>
      <c r="J1835" s="17">
        <v>1</v>
      </c>
      <c r="K1835" s="17">
        <v>1</v>
      </c>
      <c r="L1835" s="17"/>
      <c r="M1835" s="17">
        <v>5</v>
      </c>
      <c r="N1835" s="17">
        <v>15</v>
      </c>
      <c r="O1835" s="17">
        <v>1</v>
      </c>
      <c r="P1835" s="17">
        <v>2</v>
      </c>
      <c r="Q1835" s="17">
        <v>1</v>
      </c>
      <c r="R1835" s="17">
        <v>1</v>
      </c>
      <c r="S1835" s="17"/>
      <c r="T1835" s="17">
        <v>10</v>
      </c>
      <c r="U1835" s="17">
        <v>2</v>
      </c>
      <c r="V1835" s="17">
        <v>1</v>
      </c>
      <c r="W1835" s="17">
        <v>1</v>
      </c>
    </row>
    <row r="1836" spans="2:23">
      <c r="B1836" t="s">
        <v>5885</v>
      </c>
      <c r="C1836" s="18" t="s">
        <v>5884</v>
      </c>
      <c r="D1836" s="17">
        <v>2</v>
      </c>
      <c r="E1836" s="17">
        <v>0.35000000000000003</v>
      </c>
      <c r="F1836" s="17">
        <v>3200000</v>
      </c>
      <c r="G1836" s="17">
        <v>0.22999999999999998</v>
      </c>
      <c r="H1836" s="17"/>
      <c r="I1836" s="17">
        <v>1</v>
      </c>
      <c r="J1836" s="17">
        <v>13</v>
      </c>
      <c r="K1836" s="17">
        <v>1</v>
      </c>
      <c r="L1836" s="17"/>
      <c r="M1836" s="17">
        <v>5</v>
      </c>
      <c r="N1836" s="17">
        <v>8</v>
      </c>
      <c r="O1836" s="17">
        <v>1</v>
      </c>
      <c r="P1836" s="17">
        <v>1</v>
      </c>
      <c r="Q1836" s="17">
        <v>1</v>
      </c>
      <c r="R1836" s="17">
        <v>1</v>
      </c>
      <c r="S1836" s="17"/>
      <c r="T1836" s="17">
        <v>3</v>
      </c>
      <c r="U1836" s="17">
        <v>5</v>
      </c>
      <c r="V1836" s="17">
        <v>4</v>
      </c>
      <c r="W1836" s="17">
        <v>1</v>
      </c>
    </row>
    <row r="1837" spans="2:23">
      <c r="B1837" t="s">
        <v>5887</v>
      </c>
      <c r="C1837" s="18" t="s">
        <v>5886</v>
      </c>
      <c r="D1837" s="17">
        <v>11</v>
      </c>
      <c r="E1837" s="17">
        <v>0.44999999999999996</v>
      </c>
      <c r="F1837" s="17">
        <v>3180000</v>
      </c>
      <c r="G1837" s="17">
        <v>0.77999999999999992</v>
      </c>
      <c r="H1837" s="17"/>
      <c r="I1837" s="17">
        <v>1</v>
      </c>
      <c r="J1837" s="17">
        <v>10</v>
      </c>
      <c r="K1837" s="17">
        <v>6</v>
      </c>
      <c r="L1837" s="17"/>
      <c r="M1837" s="17">
        <v>1</v>
      </c>
      <c r="N1837" s="17">
        <v>2</v>
      </c>
      <c r="O1837" s="17">
        <v>1</v>
      </c>
      <c r="P1837" s="17">
        <v>1</v>
      </c>
      <c r="Q1837" s="17">
        <v>1</v>
      </c>
      <c r="R1837" s="17">
        <v>1</v>
      </c>
      <c r="S1837" s="17"/>
      <c r="T1837" s="17">
        <v>3</v>
      </c>
      <c r="U1837" s="17">
        <v>2</v>
      </c>
      <c r="V1837" s="17">
        <v>1</v>
      </c>
      <c r="W1837" s="17">
        <v>1</v>
      </c>
    </row>
    <row r="1838" spans="2:23">
      <c r="B1838" t="s">
        <v>5890</v>
      </c>
      <c r="C1838" s="18" t="s">
        <v>5889</v>
      </c>
      <c r="D1838" s="17">
        <v>27</v>
      </c>
      <c r="E1838" s="17">
        <v>0.9900000000000001</v>
      </c>
      <c r="F1838" s="17">
        <v>3170000</v>
      </c>
      <c r="G1838" s="17">
        <v>0.16999999999999998</v>
      </c>
      <c r="H1838" s="17"/>
      <c r="I1838" s="17">
        <v>4</v>
      </c>
      <c r="J1838" s="17">
        <v>13</v>
      </c>
      <c r="K1838" s="17">
        <v>4</v>
      </c>
      <c r="L1838" s="17"/>
      <c r="M1838" s="17">
        <v>13</v>
      </c>
      <c r="N1838" s="17">
        <v>31</v>
      </c>
      <c r="O1838" s="17">
        <v>29</v>
      </c>
      <c r="P1838" s="17">
        <v>1</v>
      </c>
      <c r="Q1838" s="17">
        <v>1</v>
      </c>
      <c r="R1838" s="17">
        <v>1</v>
      </c>
      <c r="S1838" s="17"/>
      <c r="T1838" s="17">
        <v>37</v>
      </c>
      <c r="U1838" s="17">
        <v>5</v>
      </c>
      <c r="V1838" s="17">
        <v>4</v>
      </c>
      <c r="W1838" s="17">
        <v>1</v>
      </c>
    </row>
    <row r="1839" spans="2:23">
      <c r="B1839" t="s">
        <v>5893</v>
      </c>
      <c r="C1839" s="18" t="s">
        <v>5892</v>
      </c>
      <c r="D1839" s="17">
        <v>2</v>
      </c>
      <c r="E1839" s="17">
        <v>0.51</v>
      </c>
      <c r="F1839" s="17">
        <v>3160000</v>
      </c>
      <c r="G1839" s="17">
        <v>0.52</v>
      </c>
      <c r="H1839" s="17"/>
      <c r="I1839" s="17">
        <v>1</v>
      </c>
      <c r="J1839" s="17">
        <v>10</v>
      </c>
      <c r="K1839" s="17">
        <v>8</v>
      </c>
      <c r="L1839" s="17"/>
      <c r="M1839" s="17">
        <v>1</v>
      </c>
      <c r="N1839" s="17">
        <v>2</v>
      </c>
      <c r="O1839" s="17">
        <v>1</v>
      </c>
      <c r="P1839" s="17">
        <v>1</v>
      </c>
      <c r="Q1839" s="17">
        <v>1</v>
      </c>
      <c r="R1839" s="17">
        <v>1</v>
      </c>
      <c r="S1839" s="17"/>
      <c r="T1839" s="17">
        <v>3</v>
      </c>
      <c r="U1839" s="17">
        <v>2</v>
      </c>
      <c r="V1839" s="17">
        <v>1</v>
      </c>
      <c r="W1839" s="17">
        <v>1</v>
      </c>
    </row>
    <row r="1840" spans="2:23">
      <c r="B1840" t="s">
        <v>5896</v>
      </c>
      <c r="C1840" s="18" t="s">
        <v>5895</v>
      </c>
      <c r="D1840" s="17">
        <v>38</v>
      </c>
      <c r="E1840" s="17">
        <v>0.3</v>
      </c>
      <c r="F1840" s="17">
        <v>3150000</v>
      </c>
      <c r="G1840" s="17">
        <v>0.43</v>
      </c>
      <c r="H1840" s="17"/>
      <c r="I1840" s="17">
        <v>1</v>
      </c>
      <c r="J1840" s="17">
        <v>8</v>
      </c>
      <c r="K1840" s="17">
        <v>1</v>
      </c>
      <c r="L1840" s="17"/>
      <c r="M1840" s="17">
        <v>1</v>
      </c>
      <c r="N1840" s="17">
        <v>2</v>
      </c>
      <c r="O1840" s="17">
        <v>1</v>
      </c>
      <c r="P1840" s="17">
        <v>1</v>
      </c>
      <c r="Q1840" s="17">
        <v>1</v>
      </c>
      <c r="R1840" s="17">
        <v>1</v>
      </c>
      <c r="S1840" s="17"/>
      <c r="T1840" s="17">
        <v>52</v>
      </c>
      <c r="U1840" s="17">
        <v>12</v>
      </c>
      <c r="V1840" s="17">
        <v>9</v>
      </c>
      <c r="W1840" s="17">
        <v>1</v>
      </c>
    </row>
    <row r="1841" spans="2:23">
      <c r="B1841" t="s">
        <v>5899</v>
      </c>
      <c r="C1841" s="18" t="s">
        <v>5898</v>
      </c>
      <c r="D1841" s="17">
        <v>19</v>
      </c>
      <c r="E1841" s="17">
        <v>0.4</v>
      </c>
      <c r="F1841" s="17">
        <v>3150000</v>
      </c>
      <c r="G1841" s="17">
        <v>1.55</v>
      </c>
      <c r="H1841" s="17"/>
      <c r="I1841" s="17">
        <v>6</v>
      </c>
      <c r="J1841" s="17">
        <v>1</v>
      </c>
      <c r="K1841" s="17">
        <v>6</v>
      </c>
      <c r="L1841" s="17"/>
      <c r="M1841" s="17">
        <v>18</v>
      </c>
      <c r="N1841" s="17">
        <v>40</v>
      </c>
      <c r="O1841" s="17">
        <v>48</v>
      </c>
      <c r="P1841" s="17">
        <v>1</v>
      </c>
      <c r="Q1841" s="17">
        <v>1</v>
      </c>
      <c r="R1841" s="17">
        <v>2</v>
      </c>
      <c r="S1841" s="17"/>
      <c r="T1841" s="17">
        <v>59</v>
      </c>
      <c r="U1841" s="17">
        <v>6</v>
      </c>
      <c r="V1841" s="17">
        <v>5</v>
      </c>
      <c r="W1841" s="17">
        <v>1</v>
      </c>
    </row>
    <row r="1842" spans="2:23">
      <c r="B1842" t="s">
        <v>5901</v>
      </c>
      <c r="C1842" s="18" t="s">
        <v>5900</v>
      </c>
      <c r="D1842" s="17">
        <v>13</v>
      </c>
      <c r="E1842" s="17">
        <v>0.35000000000000003</v>
      </c>
      <c r="F1842" s="17">
        <v>3140000</v>
      </c>
      <c r="G1842" s="17">
        <v>0.57999999999999996</v>
      </c>
      <c r="H1842" s="17"/>
      <c r="I1842" s="17">
        <v>2</v>
      </c>
      <c r="J1842" s="17">
        <v>11</v>
      </c>
      <c r="K1842" s="17">
        <v>1</v>
      </c>
      <c r="L1842" s="17"/>
      <c r="M1842" s="17">
        <v>2</v>
      </c>
      <c r="N1842" s="17">
        <v>3</v>
      </c>
      <c r="O1842" s="17">
        <v>2</v>
      </c>
      <c r="P1842" s="17">
        <v>1</v>
      </c>
      <c r="Q1842" s="17">
        <v>1</v>
      </c>
      <c r="R1842" s="17">
        <v>1</v>
      </c>
      <c r="S1842" s="17"/>
      <c r="T1842" s="17">
        <v>16</v>
      </c>
      <c r="U1842" s="17">
        <v>12</v>
      </c>
      <c r="V1842" s="17">
        <v>9</v>
      </c>
      <c r="W1842" s="17">
        <v>2</v>
      </c>
    </row>
    <row r="1843" spans="2:23">
      <c r="B1843" t="s">
        <v>5904</v>
      </c>
      <c r="C1843" s="18" t="s">
        <v>5903</v>
      </c>
      <c r="D1843" s="17">
        <v>11</v>
      </c>
      <c r="E1843" s="17">
        <v>0.51</v>
      </c>
      <c r="F1843" s="17">
        <v>3130000</v>
      </c>
      <c r="G1843" s="17">
        <v>0.42</v>
      </c>
      <c r="H1843" s="17"/>
      <c r="I1843" s="17">
        <v>1</v>
      </c>
      <c r="J1843" s="17">
        <v>10</v>
      </c>
      <c r="K1843" s="17">
        <v>8</v>
      </c>
      <c r="L1843" s="17"/>
      <c r="M1843" s="17">
        <v>1</v>
      </c>
      <c r="N1843" s="17">
        <v>2</v>
      </c>
      <c r="O1843" s="17">
        <v>1</v>
      </c>
      <c r="P1843" s="17">
        <v>1</v>
      </c>
      <c r="Q1843" s="17">
        <v>1</v>
      </c>
      <c r="R1843" s="17">
        <v>1</v>
      </c>
      <c r="S1843" s="17"/>
      <c r="T1843" s="17">
        <v>3</v>
      </c>
      <c r="U1843" s="17">
        <v>2</v>
      </c>
      <c r="V1843" s="17">
        <v>1</v>
      </c>
      <c r="W1843" s="17">
        <v>1</v>
      </c>
    </row>
    <row r="1844" spans="2:23">
      <c r="B1844" t="s">
        <v>5907</v>
      </c>
      <c r="C1844" s="18" t="s">
        <v>5906</v>
      </c>
      <c r="D1844" s="17">
        <v>23</v>
      </c>
      <c r="E1844" s="17">
        <v>0.69</v>
      </c>
      <c r="F1844" s="17">
        <v>3110000</v>
      </c>
      <c r="G1844" s="17">
        <v>0.27</v>
      </c>
      <c r="H1844" s="17"/>
      <c r="I1844" s="17">
        <v>1</v>
      </c>
      <c r="J1844" s="17">
        <v>8</v>
      </c>
      <c r="K1844" s="17">
        <v>4</v>
      </c>
      <c r="L1844" s="17"/>
      <c r="M1844" s="17">
        <v>1</v>
      </c>
      <c r="N1844" s="17">
        <v>2</v>
      </c>
      <c r="O1844" s="17">
        <v>1</v>
      </c>
      <c r="P1844" s="17">
        <v>1</v>
      </c>
      <c r="Q1844" s="17">
        <v>1</v>
      </c>
      <c r="R1844" s="17">
        <v>1</v>
      </c>
      <c r="S1844" s="17"/>
      <c r="T1844" s="17">
        <v>130</v>
      </c>
      <c r="U1844" s="17">
        <v>1</v>
      </c>
      <c r="V1844" s="17">
        <v>8</v>
      </c>
      <c r="W1844" s="17">
        <v>1</v>
      </c>
    </row>
    <row r="1845" spans="2:23">
      <c r="B1845" t="s">
        <v>5910</v>
      </c>
      <c r="C1845" s="18" t="s">
        <v>5909</v>
      </c>
      <c r="D1845" s="17">
        <v>21</v>
      </c>
      <c r="E1845" s="17">
        <v>0.51</v>
      </c>
      <c r="F1845" s="17">
        <v>3110000</v>
      </c>
      <c r="G1845" s="17">
        <v>0.32</v>
      </c>
      <c r="H1845" s="17"/>
      <c r="I1845" s="17">
        <v>2</v>
      </c>
      <c r="J1845" s="17">
        <v>1</v>
      </c>
      <c r="K1845" s="17">
        <v>1</v>
      </c>
      <c r="L1845" s="17"/>
      <c r="M1845" s="17">
        <v>2</v>
      </c>
      <c r="N1845" s="17">
        <v>3</v>
      </c>
      <c r="O1845" s="17">
        <v>2</v>
      </c>
      <c r="P1845" s="17">
        <v>2</v>
      </c>
      <c r="Q1845" s="17">
        <v>1</v>
      </c>
      <c r="R1845" s="17">
        <v>1</v>
      </c>
      <c r="S1845" s="17"/>
      <c r="T1845" s="17">
        <v>6</v>
      </c>
      <c r="U1845" s="17">
        <v>4</v>
      </c>
      <c r="V1845" s="17">
        <v>3</v>
      </c>
      <c r="W1845" s="17">
        <v>1</v>
      </c>
    </row>
    <row r="1846" spans="2:23">
      <c r="B1846" t="s">
        <v>5913</v>
      </c>
      <c r="C1846" s="18" t="s">
        <v>5912</v>
      </c>
      <c r="D1846" s="17">
        <v>21</v>
      </c>
      <c r="E1846" s="17">
        <v>1.01</v>
      </c>
      <c r="F1846" s="17">
        <v>3080000</v>
      </c>
      <c r="G1846" s="17">
        <v>0.21</v>
      </c>
      <c r="H1846" s="17"/>
      <c r="I1846" s="17">
        <v>1</v>
      </c>
      <c r="J1846" s="17">
        <v>1</v>
      </c>
      <c r="K1846" s="17">
        <v>1</v>
      </c>
      <c r="L1846" s="17"/>
      <c r="M1846" s="17">
        <v>5</v>
      </c>
      <c r="N1846" s="17">
        <v>23</v>
      </c>
      <c r="O1846" s="17">
        <v>1</v>
      </c>
      <c r="P1846" s="17">
        <v>1</v>
      </c>
      <c r="Q1846" s="17">
        <v>2</v>
      </c>
      <c r="R1846" s="17">
        <v>1</v>
      </c>
      <c r="S1846" s="17"/>
      <c r="T1846" s="17">
        <v>1</v>
      </c>
      <c r="U1846" s="17">
        <v>2</v>
      </c>
      <c r="V1846" s="17">
        <v>1</v>
      </c>
      <c r="W1846" s="17">
        <v>1</v>
      </c>
    </row>
    <row r="1847" spans="2:23">
      <c r="B1847" t="s">
        <v>5916</v>
      </c>
      <c r="C1847" s="18" t="s">
        <v>5915</v>
      </c>
      <c r="D1847" s="17">
        <v>21</v>
      </c>
      <c r="E1847" s="17">
        <v>1.0900000000000001</v>
      </c>
      <c r="F1847" s="17">
        <v>3060000</v>
      </c>
      <c r="G1847" s="17">
        <v>0.27</v>
      </c>
      <c r="H1847" s="17"/>
      <c r="I1847" s="17">
        <v>1</v>
      </c>
      <c r="J1847" s="17">
        <v>1</v>
      </c>
      <c r="K1847" s="17">
        <v>8</v>
      </c>
      <c r="L1847" s="17"/>
      <c r="M1847" s="17">
        <v>1</v>
      </c>
      <c r="N1847" s="17">
        <v>2</v>
      </c>
      <c r="O1847" s="17">
        <v>1</v>
      </c>
      <c r="P1847" s="17">
        <v>1</v>
      </c>
      <c r="Q1847" s="17">
        <v>2</v>
      </c>
      <c r="R1847" s="17">
        <v>1</v>
      </c>
      <c r="S1847" s="17"/>
      <c r="T1847" s="17">
        <v>3</v>
      </c>
      <c r="U1847" s="17">
        <v>2</v>
      </c>
      <c r="V1847" s="17">
        <v>1</v>
      </c>
      <c r="W1847" s="17">
        <v>1</v>
      </c>
    </row>
    <row r="1848" spans="2:23">
      <c r="B1848" t="s">
        <v>5920</v>
      </c>
      <c r="C1848" s="18" t="s">
        <v>5919</v>
      </c>
      <c r="D1848" s="17">
        <v>2</v>
      </c>
      <c r="E1848" s="17">
        <v>0.35000000000000003</v>
      </c>
      <c r="F1848" s="17">
        <v>3060000</v>
      </c>
      <c r="G1848" s="17">
        <v>0.26</v>
      </c>
      <c r="H1848" s="17"/>
      <c r="I1848" s="17">
        <v>1</v>
      </c>
      <c r="J1848" s="17">
        <v>13</v>
      </c>
      <c r="K1848" s="17">
        <v>1</v>
      </c>
      <c r="L1848" s="17"/>
      <c r="M1848" s="17">
        <v>5</v>
      </c>
      <c r="N1848" s="17">
        <v>20</v>
      </c>
      <c r="O1848" s="17">
        <v>1</v>
      </c>
      <c r="P1848" s="17">
        <v>1</v>
      </c>
      <c r="Q1848" s="17">
        <v>1</v>
      </c>
      <c r="R1848" s="17">
        <v>1</v>
      </c>
      <c r="S1848" s="17"/>
      <c r="T1848" s="17">
        <v>3</v>
      </c>
      <c r="U1848" s="17">
        <v>5</v>
      </c>
      <c r="V1848" s="17">
        <v>4</v>
      </c>
      <c r="W1848" s="17">
        <v>1</v>
      </c>
    </row>
    <row r="1849" spans="2:23">
      <c r="B1849" t="s">
        <v>5922</v>
      </c>
      <c r="C1849" s="18" t="s">
        <v>5921</v>
      </c>
      <c r="D1849" s="17">
        <v>15</v>
      </c>
      <c r="E1849" s="17">
        <v>0.95</v>
      </c>
      <c r="F1849" s="17">
        <v>3060000</v>
      </c>
      <c r="G1849" s="17">
        <v>0.44999999999999996</v>
      </c>
      <c r="H1849" s="17"/>
      <c r="I1849" s="17">
        <v>1</v>
      </c>
      <c r="J1849" s="17">
        <v>1</v>
      </c>
      <c r="K1849" s="17">
        <v>1</v>
      </c>
      <c r="L1849" s="17"/>
      <c r="M1849" s="17">
        <v>5</v>
      </c>
      <c r="N1849" s="17">
        <v>14</v>
      </c>
      <c r="O1849" s="17">
        <v>1</v>
      </c>
      <c r="P1849" s="17">
        <v>2</v>
      </c>
      <c r="Q1849" s="17">
        <v>1</v>
      </c>
      <c r="R1849" s="17">
        <v>1</v>
      </c>
      <c r="S1849" s="17"/>
      <c r="T1849" s="17">
        <v>10</v>
      </c>
      <c r="U1849" s="17">
        <v>2</v>
      </c>
      <c r="V1849" s="17">
        <v>1</v>
      </c>
      <c r="W1849" s="17">
        <v>1</v>
      </c>
    </row>
    <row r="1850" spans="2:23">
      <c r="B1850" t="s">
        <v>5924</v>
      </c>
      <c r="C1850" s="18" t="s">
        <v>5923</v>
      </c>
      <c r="D1850" s="17">
        <v>12</v>
      </c>
      <c r="E1850" s="17">
        <v>0.5</v>
      </c>
      <c r="F1850" s="17">
        <v>3050000</v>
      </c>
      <c r="G1850" s="17">
        <v>0.22999999999999998</v>
      </c>
      <c r="H1850" s="17"/>
      <c r="I1850" s="17">
        <v>1</v>
      </c>
      <c r="J1850" s="17">
        <v>5</v>
      </c>
      <c r="K1850" s="17">
        <v>1</v>
      </c>
      <c r="L1850" s="17"/>
      <c r="M1850" s="17">
        <v>1</v>
      </c>
      <c r="N1850" s="17">
        <v>1</v>
      </c>
      <c r="O1850" s="17">
        <v>1</v>
      </c>
      <c r="P1850" s="17">
        <v>1</v>
      </c>
      <c r="Q1850" s="17">
        <v>1</v>
      </c>
      <c r="R1850" s="17">
        <v>1</v>
      </c>
      <c r="S1850" s="17"/>
      <c r="T1850" s="17">
        <v>125</v>
      </c>
      <c r="U1850" s="17">
        <v>7</v>
      </c>
      <c r="V1850" s="17">
        <v>7</v>
      </c>
      <c r="W1850" s="17">
        <v>1</v>
      </c>
    </row>
    <row r="1851" spans="2:23">
      <c r="B1851" t="s">
        <v>5927</v>
      </c>
      <c r="C1851" s="18" t="s">
        <v>5926</v>
      </c>
      <c r="D1851" s="17">
        <v>4</v>
      </c>
      <c r="E1851" s="17">
        <v>0.35000000000000003</v>
      </c>
      <c r="F1851" s="17">
        <v>3040000</v>
      </c>
      <c r="G1851" s="17">
        <v>0.22</v>
      </c>
      <c r="H1851" s="17"/>
      <c r="I1851" s="17">
        <v>1</v>
      </c>
      <c r="J1851" s="17">
        <v>13</v>
      </c>
      <c r="K1851" s="17">
        <v>1</v>
      </c>
      <c r="L1851" s="17"/>
      <c r="M1851" s="17">
        <v>1</v>
      </c>
      <c r="N1851" s="17">
        <v>2</v>
      </c>
      <c r="O1851" s="17">
        <v>1</v>
      </c>
      <c r="P1851" s="17">
        <v>1</v>
      </c>
      <c r="Q1851" s="17">
        <v>1</v>
      </c>
      <c r="R1851" s="17">
        <v>1</v>
      </c>
      <c r="S1851" s="17"/>
      <c r="T1851" s="17">
        <v>10</v>
      </c>
      <c r="U1851" s="17">
        <v>5</v>
      </c>
      <c r="V1851" s="17">
        <v>8</v>
      </c>
      <c r="W1851" s="17">
        <v>1</v>
      </c>
    </row>
    <row r="1852" spans="2:23">
      <c r="B1852" t="s">
        <v>5930</v>
      </c>
      <c r="C1852" s="18" t="s">
        <v>5929</v>
      </c>
      <c r="D1852" s="17">
        <v>12</v>
      </c>
      <c r="E1852" s="17">
        <v>0.6</v>
      </c>
      <c r="F1852" s="17">
        <v>3030000</v>
      </c>
      <c r="G1852" s="17">
        <v>0.27</v>
      </c>
      <c r="H1852" s="17"/>
      <c r="I1852" s="17">
        <v>1</v>
      </c>
      <c r="J1852" s="17">
        <v>5</v>
      </c>
      <c r="K1852" s="17">
        <v>1</v>
      </c>
      <c r="L1852" s="17"/>
      <c r="M1852" s="17">
        <v>1</v>
      </c>
      <c r="N1852" s="17">
        <v>1</v>
      </c>
      <c r="O1852" s="17">
        <v>1</v>
      </c>
      <c r="P1852" s="17">
        <v>1</v>
      </c>
      <c r="Q1852" s="17">
        <v>1</v>
      </c>
      <c r="R1852" s="17">
        <v>1</v>
      </c>
      <c r="S1852" s="17"/>
      <c r="T1852" s="17">
        <v>125</v>
      </c>
      <c r="U1852" s="17">
        <v>7</v>
      </c>
      <c r="V1852" s="17">
        <v>2</v>
      </c>
      <c r="W1852" s="17">
        <v>1</v>
      </c>
    </row>
    <row r="1853" spans="2:23">
      <c r="B1853" t="s">
        <v>5933</v>
      </c>
      <c r="C1853" s="18" t="s">
        <v>5932</v>
      </c>
      <c r="D1853" s="17">
        <v>12</v>
      </c>
      <c r="E1853" s="17">
        <v>0.6</v>
      </c>
      <c r="F1853" s="17">
        <v>2990000</v>
      </c>
      <c r="G1853" s="17">
        <v>0.45999999999999996</v>
      </c>
      <c r="H1853" s="17"/>
      <c r="I1853" s="17">
        <v>1</v>
      </c>
      <c r="J1853" s="17">
        <v>13</v>
      </c>
      <c r="K1853" s="17">
        <v>1</v>
      </c>
      <c r="L1853" s="17"/>
      <c r="M1853" s="17">
        <v>5</v>
      </c>
      <c r="N1853" s="17">
        <v>21</v>
      </c>
      <c r="O1853" s="17">
        <v>68</v>
      </c>
      <c r="P1853" s="17">
        <v>1</v>
      </c>
      <c r="Q1853" s="17">
        <v>1</v>
      </c>
      <c r="R1853" s="17">
        <v>1</v>
      </c>
      <c r="S1853" s="17"/>
      <c r="T1853" s="17">
        <v>5</v>
      </c>
      <c r="U1853" s="17">
        <v>19</v>
      </c>
      <c r="V1853" s="17">
        <v>4</v>
      </c>
      <c r="W1853" s="17">
        <v>1</v>
      </c>
    </row>
    <row r="1854" spans="2:23">
      <c r="B1854" t="s">
        <v>5936</v>
      </c>
      <c r="C1854" s="18" t="s">
        <v>5935</v>
      </c>
      <c r="D1854" s="17">
        <v>21</v>
      </c>
      <c r="E1854" s="17">
        <v>0.74</v>
      </c>
      <c r="F1854" s="17">
        <v>2940000</v>
      </c>
      <c r="G1854" s="17">
        <v>0.27999999999999997</v>
      </c>
      <c r="H1854" s="17"/>
      <c r="I1854" s="17">
        <v>1</v>
      </c>
      <c r="J1854" s="17">
        <v>1</v>
      </c>
      <c r="K1854" s="17">
        <v>1</v>
      </c>
      <c r="L1854" s="17"/>
      <c r="M1854" s="17">
        <v>1</v>
      </c>
      <c r="N1854" s="17">
        <v>5</v>
      </c>
      <c r="O1854" s="17">
        <v>1</v>
      </c>
      <c r="P1854" s="17">
        <v>1</v>
      </c>
      <c r="Q1854" s="17">
        <v>2</v>
      </c>
      <c r="R1854" s="17">
        <v>1</v>
      </c>
      <c r="S1854" s="17"/>
      <c r="T1854" s="17">
        <v>7</v>
      </c>
      <c r="U1854" s="17">
        <v>2</v>
      </c>
      <c r="V1854" s="17">
        <v>1</v>
      </c>
      <c r="W1854" s="17">
        <v>1</v>
      </c>
    </row>
    <row r="1855" spans="2:23">
      <c r="B1855" t="s">
        <v>5939</v>
      </c>
      <c r="C1855" s="18" t="s">
        <v>5938</v>
      </c>
      <c r="D1855" s="17">
        <v>78</v>
      </c>
      <c r="E1855" s="17">
        <v>0.5</v>
      </c>
      <c r="F1855" s="17">
        <v>2900000</v>
      </c>
      <c r="G1855" s="17">
        <v>3.81</v>
      </c>
      <c r="H1855" s="17"/>
      <c r="I1855" s="17">
        <v>1</v>
      </c>
      <c r="J1855" s="17">
        <v>1</v>
      </c>
      <c r="K1855" s="17">
        <v>4</v>
      </c>
      <c r="L1855" s="17"/>
      <c r="M1855" s="17">
        <v>5</v>
      </c>
      <c r="N1855" s="17">
        <v>13</v>
      </c>
      <c r="O1855" s="17">
        <v>1</v>
      </c>
      <c r="P1855" s="17">
        <v>1</v>
      </c>
      <c r="Q1855" s="17">
        <v>1</v>
      </c>
      <c r="R1855" s="17">
        <v>1</v>
      </c>
      <c r="S1855" s="17"/>
      <c r="T1855" s="17">
        <v>46</v>
      </c>
      <c r="U1855" s="17">
        <v>2</v>
      </c>
      <c r="V1855" s="17">
        <v>1</v>
      </c>
      <c r="W1855" s="17">
        <v>1</v>
      </c>
    </row>
    <row r="1856" spans="2:23">
      <c r="B1856" t="s">
        <v>5942</v>
      </c>
      <c r="C1856" s="18" t="s">
        <v>5941</v>
      </c>
      <c r="D1856" s="17">
        <v>8</v>
      </c>
      <c r="E1856" s="17">
        <v>0.43</v>
      </c>
      <c r="F1856" s="17">
        <v>2890000</v>
      </c>
      <c r="G1856" s="17">
        <v>0.11</v>
      </c>
      <c r="H1856" s="17"/>
      <c r="I1856" s="17">
        <v>1</v>
      </c>
      <c r="J1856" s="17">
        <v>23</v>
      </c>
      <c r="K1856" s="17">
        <v>5</v>
      </c>
      <c r="L1856" s="17"/>
      <c r="M1856" s="17">
        <v>5</v>
      </c>
      <c r="N1856" s="17">
        <v>7</v>
      </c>
      <c r="O1856" s="17">
        <v>1</v>
      </c>
      <c r="P1856" s="17">
        <v>1</v>
      </c>
      <c r="Q1856" s="17">
        <v>1</v>
      </c>
      <c r="R1856" s="17">
        <v>1</v>
      </c>
      <c r="S1856" s="17"/>
      <c r="T1856" s="17">
        <v>14</v>
      </c>
      <c r="U1856" s="17">
        <v>7</v>
      </c>
      <c r="V1856" s="17">
        <v>7</v>
      </c>
      <c r="W1856" s="17">
        <v>1</v>
      </c>
    </row>
    <row r="1857" spans="2:23">
      <c r="B1857" t="s">
        <v>5945</v>
      </c>
      <c r="C1857" s="18" t="s">
        <v>5944</v>
      </c>
      <c r="D1857" s="17">
        <v>36</v>
      </c>
      <c r="E1857" s="17">
        <v>0.67999999999999994</v>
      </c>
      <c r="F1857" s="17">
        <v>2890000</v>
      </c>
      <c r="G1857" s="17">
        <v>4.46</v>
      </c>
      <c r="H1857" s="17"/>
      <c r="I1857" s="17">
        <v>1</v>
      </c>
      <c r="J1857" s="17">
        <v>22</v>
      </c>
      <c r="K1857" s="17">
        <v>7</v>
      </c>
      <c r="L1857" s="17"/>
      <c r="M1857" s="17">
        <v>1</v>
      </c>
      <c r="N1857" s="17">
        <v>2</v>
      </c>
      <c r="O1857" s="17">
        <v>1</v>
      </c>
      <c r="P1857" s="17">
        <v>1</v>
      </c>
      <c r="Q1857" s="17">
        <v>1</v>
      </c>
      <c r="R1857" s="17">
        <v>1</v>
      </c>
      <c r="S1857" s="17"/>
      <c r="T1857" s="17">
        <v>4</v>
      </c>
      <c r="U1857" s="17">
        <v>5</v>
      </c>
      <c r="V1857" s="17">
        <v>4</v>
      </c>
      <c r="W1857" s="17">
        <v>1</v>
      </c>
    </row>
    <row r="1858" spans="2:23">
      <c r="B1858" t="s">
        <v>5947</v>
      </c>
      <c r="C1858" s="18" t="s">
        <v>5946</v>
      </c>
      <c r="D1858" s="17">
        <v>19</v>
      </c>
      <c r="E1858" s="17">
        <v>0.85000000000000009</v>
      </c>
      <c r="F1858" s="17">
        <v>2880000</v>
      </c>
      <c r="G1858" s="17">
        <v>0.54999999999999993</v>
      </c>
      <c r="H1858" s="17"/>
      <c r="I1858" s="17">
        <v>3</v>
      </c>
      <c r="J1858" s="17">
        <v>16</v>
      </c>
      <c r="K1858" s="17">
        <v>4</v>
      </c>
      <c r="L1858" s="17"/>
      <c r="M1858" s="17">
        <v>16</v>
      </c>
      <c r="N1858" s="17">
        <v>64</v>
      </c>
      <c r="O1858" s="17">
        <v>20</v>
      </c>
      <c r="P1858" s="17">
        <v>1</v>
      </c>
      <c r="Q1858" s="17">
        <v>1</v>
      </c>
      <c r="R1858" s="17">
        <v>2</v>
      </c>
      <c r="S1858" s="17"/>
      <c r="T1858" s="17">
        <v>86</v>
      </c>
      <c r="U1858" s="17">
        <v>19</v>
      </c>
      <c r="V1858" s="17">
        <v>18</v>
      </c>
      <c r="W1858" s="17">
        <v>1</v>
      </c>
    </row>
    <row r="1859" spans="2:23">
      <c r="B1859" t="s">
        <v>5950</v>
      </c>
      <c r="C1859" s="18" t="s">
        <v>5949</v>
      </c>
      <c r="D1859" s="17">
        <v>2</v>
      </c>
      <c r="E1859" s="17">
        <v>0.43</v>
      </c>
      <c r="F1859" s="17">
        <v>2850000</v>
      </c>
      <c r="G1859" s="17">
        <v>0.88</v>
      </c>
      <c r="H1859" s="17"/>
      <c r="I1859" s="17">
        <v>1</v>
      </c>
      <c r="J1859" s="17">
        <v>10</v>
      </c>
      <c r="K1859" s="17">
        <v>6</v>
      </c>
      <c r="L1859" s="17"/>
      <c r="M1859" s="17">
        <v>1</v>
      </c>
      <c r="N1859" s="17">
        <v>5</v>
      </c>
      <c r="O1859" s="17">
        <v>1</v>
      </c>
      <c r="P1859" s="17">
        <v>1</v>
      </c>
      <c r="Q1859" s="17">
        <v>1</v>
      </c>
      <c r="R1859" s="17">
        <v>1</v>
      </c>
      <c r="S1859" s="17"/>
      <c r="T1859" s="17">
        <v>3</v>
      </c>
      <c r="U1859" s="17">
        <v>2</v>
      </c>
      <c r="V1859" s="17">
        <v>1</v>
      </c>
      <c r="W1859" s="17">
        <v>1</v>
      </c>
    </row>
    <row r="1860" spans="2:23">
      <c r="B1860" t="s">
        <v>5953</v>
      </c>
      <c r="C1860" s="18" t="s">
        <v>5952</v>
      </c>
      <c r="D1860" s="17">
        <v>21</v>
      </c>
      <c r="E1860" s="17">
        <v>1.08</v>
      </c>
      <c r="F1860" s="17">
        <v>2850000</v>
      </c>
      <c r="G1860" s="17">
        <v>0.41000000000000003</v>
      </c>
      <c r="H1860" s="17"/>
      <c r="I1860" s="17">
        <v>1</v>
      </c>
      <c r="J1860" s="17">
        <v>1</v>
      </c>
      <c r="K1860" s="17">
        <v>1</v>
      </c>
      <c r="L1860" s="17"/>
      <c r="M1860" s="17">
        <v>5</v>
      </c>
      <c r="N1860" s="17">
        <v>20</v>
      </c>
      <c r="O1860" s="17">
        <v>1</v>
      </c>
      <c r="P1860" s="17">
        <v>1</v>
      </c>
      <c r="Q1860" s="17">
        <v>2</v>
      </c>
      <c r="R1860" s="17">
        <v>1</v>
      </c>
      <c r="S1860" s="17"/>
      <c r="T1860" s="17">
        <v>1</v>
      </c>
      <c r="U1860" s="17">
        <v>1</v>
      </c>
      <c r="V1860" s="17">
        <v>1</v>
      </c>
      <c r="W1860" s="17">
        <v>1</v>
      </c>
    </row>
    <row r="1861" spans="2:23">
      <c r="B1861" t="s">
        <v>5955</v>
      </c>
      <c r="C1861" s="18" t="s">
        <v>5954</v>
      </c>
      <c r="D1861" s="17">
        <v>2</v>
      </c>
      <c r="E1861" s="17">
        <v>0.22999999999999998</v>
      </c>
      <c r="F1861" s="17">
        <v>2840000</v>
      </c>
      <c r="G1861" s="17">
        <v>0.70000000000000007</v>
      </c>
      <c r="H1861" s="17"/>
      <c r="I1861" s="17">
        <v>1</v>
      </c>
      <c r="J1861" s="17">
        <v>34</v>
      </c>
      <c r="K1861" s="17">
        <v>4</v>
      </c>
      <c r="L1861" s="17"/>
      <c r="M1861" s="17">
        <v>1</v>
      </c>
      <c r="N1861" s="17">
        <v>2</v>
      </c>
      <c r="O1861" s="17">
        <v>1</v>
      </c>
      <c r="P1861" s="17">
        <v>1</v>
      </c>
      <c r="Q1861" s="17">
        <v>1</v>
      </c>
      <c r="R1861" s="17">
        <v>1</v>
      </c>
      <c r="S1861" s="17"/>
      <c r="T1861" s="17">
        <v>3</v>
      </c>
      <c r="U1861" s="17">
        <v>5</v>
      </c>
      <c r="V1861" s="17">
        <v>4</v>
      </c>
      <c r="W1861" s="17">
        <v>1</v>
      </c>
    </row>
    <row r="1862" spans="2:23">
      <c r="B1862" t="s">
        <v>5958</v>
      </c>
      <c r="C1862" s="18" t="s">
        <v>5957</v>
      </c>
      <c r="D1862" s="17">
        <v>2</v>
      </c>
      <c r="E1862" s="17">
        <v>0.51</v>
      </c>
      <c r="F1862" s="17">
        <v>2840000</v>
      </c>
      <c r="G1862" s="17">
        <v>0.11</v>
      </c>
      <c r="H1862" s="17"/>
      <c r="I1862" s="17">
        <v>1</v>
      </c>
      <c r="J1862" s="17">
        <v>10</v>
      </c>
      <c r="K1862" s="17">
        <v>6</v>
      </c>
      <c r="L1862" s="17"/>
      <c r="M1862" s="17">
        <v>1</v>
      </c>
      <c r="N1862" s="17">
        <v>2</v>
      </c>
      <c r="O1862" s="17">
        <v>1</v>
      </c>
      <c r="P1862" s="17">
        <v>1</v>
      </c>
      <c r="Q1862" s="17">
        <v>1</v>
      </c>
      <c r="R1862" s="17">
        <v>1</v>
      </c>
      <c r="S1862" s="17"/>
      <c r="T1862" s="17">
        <v>3</v>
      </c>
      <c r="U1862" s="17">
        <v>2</v>
      </c>
      <c r="V1862" s="17">
        <v>1</v>
      </c>
      <c r="W1862" s="17">
        <v>1</v>
      </c>
    </row>
    <row r="1863" spans="2:23">
      <c r="B1863" t="s">
        <v>5960</v>
      </c>
      <c r="C1863" s="18" t="s">
        <v>5959</v>
      </c>
      <c r="D1863" s="17">
        <v>19</v>
      </c>
      <c r="E1863" s="17">
        <v>0.75</v>
      </c>
      <c r="F1863" s="17">
        <v>2830000</v>
      </c>
      <c r="G1863" s="17">
        <v>1.4200000000000002</v>
      </c>
      <c r="H1863" s="17"/>
      <c r="I1863" s="17">
        <v>3</v>
      </c>
      <c r="J1863" s="17">
        <v>20</v>
      </c>
      <c r="K1863" s="17">
        <v>4</v>
      </c>
      <c r="L1863" s="17"/>
      <c r="M1863" s="17">
        <v>19</v>
      </c>
      <c r="N1863" s="17">
        <v>71</v>
      </c>
      <c r="O1863" s="17">
        <v>39</v>
      </c>
      <c r="P1863" s="17">
        <v>1</v>
      </c>
      <c r="Q1863" s="17">
        <v>1</v>
      </c>
      <c r="R1863" s="17">
        <v>2</v>
      </c>
      <c r="S1863" s="17"/>
      <c r="T1863" s="17">
        <v>42</v>
      </c>
      <c r="U1863" s="17">
        <v>6</v>
      </c>
      <c r="V1863" s="17">
        <v>5</v>
      </c>
      <c r="W1863" s="17">
        <v>1</v>
      </c>
    </row>
    <row r="1864" spans="2:23">
      <c r="B1864" t="s">
        <v>5964</v>
      </c>
      <c r="C1864" s="18" t="s">
        <v>5963</v>
      </c>
      <c r="D1864" s="17">
        <v>19</v>
      </c>
      <c r="E1864" s="17">
        <v>0.75</v>
      </c>
      <c r="F1864" s="17">
        <v>2830000</v>
      </c>
      <c r="G1864" s="17">
        <v>3.65</v>
      </c>
      <c r="H1864" s="17"/>
      <c r="I1864" s="17">
        <v>3</v>
      </c>
      <c r="J1864" s="17">
        <v>20</v>
      </c>
      <c r="K1864" s="17">
        <v>4</v>
      </c>
      <c r="L1864" s="17"/>
      <c r="M1864" s="17">
        <v>11</v>
      </c>
      <c r="N1864" s="17">
        <v>37</v>
      </c>
      <c r="O1864" s="17">
        <v>39</v>
      </c>
      <c r="P1864" s="17">
        <v>1</v>
      </c>
      <c r="Q1864" s="17">
        <v>1</v>
      </c>
      <c r="R1864" s="17">
        <v>2</v>
      </c>
      <c r="S1864" s="17"/>
      <c r="T1864" s="17">
        <v>42</v>
      </c>
      <c r="U1864" s="17">
        <v>6</v>
      </c>
      <c r="V1864" s="17">
        <v>5</v>
      </c>
      <c r="W1864" s="17">
        <v>1</v>
      </c>
    </row>
    <row r="1865" spans="2:23">
      <c r="B1865" t="s">
        <v>5966</v>
      </c>
      <c r="C1865" s="18" t="s">
        <v>5965</v>
      </c>
      <c r="D1865" s="17">
        <v>11</v>
      </c>
      <c r="E1865" s="17">
        <v>0.44999999999999996</v>
      </c>
      <c r="F1865" s="17">
        <v>2830000</v>
      </c>
      <c r="G1865" s="17">
        <v>0.11</v>
      </c>
      <c r="H1865" s="17"/>
      <c r="I1865" s="17">
        <v>1</v>
      </c>
      <c r="J1865" s="17">
        <v>10</v>
      </c>
      <c r="K1865" s="17">
        <v>2</v>
      </c>
      <c r="L1865" s="17"/>
      <c r="M1865" s="17">
        <v>1</v>
      </c>
      <c r="N1865" s="17">
        <v>5</v>
      </c>
      <c r="O1865" s="17">
        <v>1</v>
      </c>
      <c r="P1865" s="17">
        <v>1</v>
      </c>
      <c r="Q1865" s="17">
        <v>1</v>
      </c>
      <c r="R1865" s="17">
        <v>1</v>
      </c>
      <c r="S1865" s="17"/>
      <c r="T1865" s="17">
        <v>3</v>
      </c>
      <c r="U1865" s="17">
        <v>2</v>
      </c>
      <c r="V1865" s="17">
        <v>1</v>
      </c>
      <c r="W1865" s="17">
        <v>1</v>
      </c>
    </row>
    <row r="1866" spans="2:23">
      <c r="B1866" t="s">
        <v>5968</v>
      </c>
      <c r="C1866" s="18" t="s">
        <v>5967</v>
      </c>
      <c r="D1866" s="17">
        <v>17</v>
      </c>
      <c r="E1866" s="17">
        <v>2.2399999999999998</v>
      </c>
      <c r="F1866" s="17">
        <v>2810000</v>
      </c>
      <c r="G1866" s="17">
        <v>0.38999999999999996</v>
      </c>
      <c r="H1866" s="17"/>
      <c r="I1866" s="17">
        <v>3</v>
      </c>
      <c r="J1866" s="17">
        <v>1</v>
      </c>
      <c r="K1866" s="17">
        <v>4</v>
      </c>
      <c r="L1866" s="17"/>
      <c r="M1866" s="17">
        <v>11</v>
      </c>
      <c r="N1866" s="17">
        <v>28</v>
      </c>
      <c r="O1866" s="17">
        <v>19</v>
      </c>
      <c r="P1866" s="17">
        <v>1</v>
      </c>
      <c r="Q1866" s="17">
        <v>2</v>
      </c>
      <c r="R1866" s="17">
        <v>1</v>
      </c>
      <c r="S1866" s="17"/>
      <c r="T1866" s="17">
        <v>25</v>
      </c>
      <c r="U1866" s="17">
        <v>6</v>
      </c>
      <c r="V1866" s="17">
        <v>5</v>
      </c>
      <c r="W1866" s="17">
        <v>1</v>
      </c>
    </row>
    <row r="1867" spans="2:23">
      <c r="B1867" t="s">
        <v>5971</v>
      </c>
      <c r="C1867" s="18" t="s">
        <v>5970</v>
      </c>
      <c r="D1867" s="17">
        <v>2</v>
      </c>
      <c r="E1867" s="17">
        <v>0.35000000000000003</v>
      </c>
      <c r="F1867" s="17">
        <v>2800000</v>
      </c>
      <c r="G1867" s="17">
        <v>0.31</v>
      </c>
      <c r="H1867" s="17"/>
      <c r="I1867" s="17">
        <v>1</v>
      </c>
      <c r="J1867" s="17">
        <v>13</v>
      </c>
      <c r="K1867" s="17">
        <v>1</v>
      </c>
      <c r="L1867" s="17"/>
      <c r="M1867" s="17">
        <v>5</v>
      </c>
      <c r="N1867" s="17">
        <v>17</v>
      </c>
      <c r="O1867" s="17">
        <v>1</v>
      </c>
      <c r="P1867" s="17">
        <v>1</v>
      </c>
      <c r="Q1867" s="17">
        <v>1</v>
      </c>
      <c r="R1867" s="17">
        <v>1</v>
      </c>
      <c r="S1867" s="17"/>
      <c r="T1867" s="17">
        <v>3</v>
      </c>
      <c r="U1867" s="17">
        <v>5</v>
      </c>
      <c r="V1867" s="17">
        <v>4</v>
      </c>
      <c r="W1867" s="17">
        <v>1</v>
      </c>
    </row>
    <row r="1868" spans="2:23">
      <c r="B1868" t="s">
        <v>5974</v>
      </c>
      <c r="C1868" s="18" t="s">
        <v>5973</v>
      </c>
      <c r="D1868" s="17">
        <v>8</v>
      </c>
      <c r="E1868" s="17">
        <v>0.43</v>
      </c>
      <c r="F1868" s="17">
        <v>2800000</v>
      </c>
      <c r="G1868" s="17">
        <v>0.11</v>
      </c>
      <c r="H1868" s="17"/>
      <c r="I1868" s="17">
        <v>1</v>
      </c>
      <c r="J1868" s="17">
        <v>23</v>
      </c>
      <c r="K1868" s="17">
        <v>7</v>
      </c>
      <c r="L1868" s="17"/>
      <c r="M1868" s="17">
        <v>1</v>
      </c>
      <c r="N1868" s="17">
        <v>2</v>
      </c>
      <c r="O1868" s="17">
        <v>1</v>
      </c>
      <c r="P1868" s="17">
        <v>1</v>
      </c>
      <c r="Q1868" s="17">
        <v>1</v>
      </c>
      <c r="R1868" s="17">
        <v>1</v>
      </c>
      <c r="S1868" s="17"/>
      <c r="T1868" s="17">
        <v>14</v>
      </c>
      <c r="U1868" s="17">
        <v>7</v>
      </c>
      <c r="V1868" s="17">
        <v>7</v>
      </c>
      <c r="W1868" s="17">
        <v>1</v>
      </c>
    </row>
    <row r="1869" spans="2:23">
      <c r="B1869" t="s">
        <v>5976</v>
      </c>
      <c r="C1869" s="18" t="s">
        <v>5975</v>
      </c>
      <c r="D1869" s="17">
        <v>2</v>
      </c>
      <c r="E1869" s="17">
        <v>0.36</v>
      </c>
      <c r="F1869" s="17">
        <v>2790000</v>
      </c>
      <c r="G1869" s="17">
        <v>0.11</v>
      </c>
      <c r="H1869" s="17"/>
      <c r="I1869" s="17">
        <v>1</v>
      </c>
      <c r="J1869" s="17">
        <v>10</v>
      </c>
      <c r="K1869" s="17">
        <v>2</v>
      </c>
      <c r="L1869" s="17"/>
      <c r="M1869" s="17">
        <v>1</v>
      </c>
      <c r="N1869" s="17">
        <v>2</v>
      </c>
      <c r="O1869" s="17">
        <v>1</v>
      </c>
      <c r="P1869" s="17">
        <v>1</v>
      </c>
      <c r="Q1869" s="17">
        <v>1</v>
      </c>
      <c r="R1869" s="17">
        <v>1</v>
      </c>
      <c r="S1869" s="17"/>
      <c r="T1869" s="17">
        <v>3</v>
      </c>
      <c r="U1869" s="17">
        <v>2</v>
      </c>
      <c r="V1869" s="17">
        <v>1</v>
      </c>
      <c r="W1869" s="17">
        <v>1</v>
      </c>
    </row>
    <row r="1870" spans="2:23">
      <c r="B1870" t="s">
        <v>5979</v>
      </c>
      <c r="C1870" s="18" t="s">
        <v>5978</v>
      </c>
      <c r="D1870" s="17">
        <v>21</v>
      </c>
      <c r="E1870" s="17">
        <v>1.08</v>
      </c>
      <c r="F1870" s="17">
        <v>2790000</v>
      </c>
      <c r="G1870" s="17">
        <v>0.47000000000000003</v>
      </c>
      <c r="H1870" s="17"/>
      <c r="I1870" s="17">
        <v>1</v>
      </c>
      <c r="J1870" s="17">
        <v>6</v>
      </c>
      <c r="K1870" s="17">
        <v>1</v>
      </c>
      <c r="L1870" s="17"/>
      <c r="M1870" s="17">
        <v>5</v>
      </c>
      <c r="N1870" s="17">
        <v>20</v>
      </c>
      <c r="O1870" s="17">
        <v>35</v>
      </c>
      <c r="P1870" s="17">
        <v>1</v>
      </c>
      <c r="Q1870" s="17">
        <v>2</v>
      </c>
      <c r="R1870" s="17">
        <v>1</v>
      </c>
      <c r="S1870" s="17"/>
      <c r="T1870" s="17">
        <v>10</v>
      </c>
      <c r="U1870" s="17">
        <v>1</v>
      </c>
      <c r="V1870" s="17">
        <v>6</v>
      </c>
      <c r="W1870" s="17">
        <v>1</v>
      </c>
    </row>
    <row r="1871" spans="2:23">
      <c r="B1871" t="s">
        <v>5982</v>
      </c>
      <c r="C1871" s="18" t="s">
        <v>5981</v>
      </c>
      <c r="D1871" s="17">
        <v>18</v>
      </c>
      <c r="E1871" s="17">
        <v>0.65</v>
      </c>
      <c r="F1871" s="17">
        <v>2780000</v>
      </c>
      <c r="G1871" s="17">
        <v>50.23</v>
      </c>
      <c r="H1871" s="17"/>
      <c r="I1871" s="17">
        <v>3</v>
      </c>
      <c r="J1871" s="17">
        <v>13</v>
      </c>
      <c r="K1871" s="17">
        <v>4</v>
      </c>
      <c r="L1871" s="17"/>
      <c r="M1871" s="17">
        <v>19</v>
      </c>
      <c r="N1871" s="17">
        <v>16</v>
      </c>
      <c r="O1871" s="17">
        <v>58</v>
      </c>
      <c r="P1871" s="17">
        <v>1</v>
      </c>
      <c r="Q1871" s="17">
        <v>1</v>
      </c>
      <c r="R1871" s="17">
        <v>2</v>
      </c>
      <c r="S1871" s="17"/>
      <c r="T1871" s="17">
        <v>42</v>
      </c>
      <c r="U1871" s="17">
        <v>1</v>
      </c>
      <c r="V1871" s="17">
        <v>4</v>
      </c>
      <c r="W1871" s="17">
        <v>1</v>
      </c>
    </row>
    <row r="1872" spans="2:23">
      <c r="B1872" t="s">
        <v>5985</v>
      </c>
      <c r="C1872" s="18" t="s">
        <v>5984</v>
      </c>
      <c r="D1872" s="17">
        <v>2</v>
      </c>
      <c r="E1872" s="17">
        <v>0.35000000000000003</v>
      </c>
      <c r="F1872" s="17">
        <v>2770000</v>
      </c>
      <c r="G1872" s="17">
        <v>0.28999999999999998</v>
      </c>
      <c r="H1872" s="17"/>
      <c r="I1872" s="17">
        <v>1</v>
      </c>
      <c r="J1872" s="17">
        <v>13</v>
      </c>
      <c r="K1872" s="17">
        <v>1</v>
      </c>
      <c r="L1872" s="17"/>
      <c r="M1872" s="17">
        <v>5</v>
      </c>
      <c r="N1872" s="17">
        <v>23</v>
      </c>
      <c r="O1872" s="17">
        <v>1</v>
      </c>
      <c r="P1872" s="17">
        <v>1</v>
      </c>
      <c r="Q1872" s="17">
        <v>1</v>
      </c>
      <c r="R1872" s="17">
        <v>1</v>
      </c>
      <c r="S1872" s="17"/>
      <c r="T1872" s="17">
        <v>3</v>
      </c>
      <c r="U1872" s="17">
        <v>5</v>
      </c>
      <c r="V1872" s="17">
        <v>4</v>
      </c>
      <c r="W1872" s="17">
        <v>1</v>
      </c>
    </row>
    <row r="1873" spans="2:23">
      <c r="B1873" t="s">
        <v>5988</v>
      </c>
      <c r="C1873" s="18" t="s">
        <v>5987</v>
      </c>
      <c r="D1873" s="17">
        <v>2</v>
      </c>
      <c r="E1873" s="17">
        <v>0.48</v>
      </c>
      <c r="F1873" s="17">
        <v>2750000</v>
      </c>
      <c r="G1873" s="17">
        <v>0.33</v>
      </c>
      <c r="H1873" s="17"/>
      <c r="I1873" s="17">
        <v>1</v>
      </c>
      <c r="J1873" s="17">
        <v>9</v>
      </c>
      <c r="K1873" s="17">
        <v>7</v>
      </c>
      <c r="L1873" s="17"/>
      <c r="M1873" s="17">
        <v>1</v>
      </c>
      <c r="N1873" s="17">
        <v>2</v>
      </c>
      <c r="O1873" s="17">
        <v>1</v>
      </c>
      <c r="P1873" s="17">
        <v>1</v>
      </c>
      <c r="Q1873" s="17">
        <v>1</v>
      </c>
      <c r="R1873" s="17">
        <v>1</v>
      </c>
      <c r="S1873" s="17"/>
      <c r="T1873" s="17">
        <v>85</v>
      </c>
      <c r="U1873" s="17">
        <v>8</v>
      </c>
      <c r="V1873" s="17">
        <v>1</v>
      </c>
      <c r="W1873" s="17">
        <v>1</v>
      </c>
    </row>
    <row r="1874" spans="2:23">
      <c r="B1874" t="s">
        <v>5991</v>
      </c>
      <c r="C1874" s="18" t="s">
        <v>5990</v>
      </c>
      <c r="D1874" s="17">
        <v>23</v>
      </c>
      <c r="E1874" s="17">
        <v>2.9000000000000004</v>
      </c>
      <c r="F1874" s="17">
        <v>2740000</v>
      </c>
      <c r="G1874" s="17">
        <v>0.92999999999999994</v>
      </c>
      <c r="H1874" s="17"/>
      <c r="I1874" s="17">
        <v>4</v>
      </c>
      <c r="J1874" s="17">
        <v>11</v>
      </c>
      <c r="K1874" s="17">
        <v>1</v>
      </c>
      <c r="L1874" s="17"/>
      <c r="M1874" s="17">
        <v>12</v>
      </c>
      <c r="N1874" s="17">
        <v>29</v>
      </c>
      <c r="O1874" s="17">
        <v>23</v>
      </c>
      <c r="P1874" s="17">
        <v>1</v>
      </c>
      <c r="Q1874" s="17">
        <v>1</v>
      </c>
      <c r="R1874" s="17">
        <v>1</v>
      </c>
      <c r="S1874" s="17"/>
      <c r="T1874" s="17">
        <v>16</v>
      </c>
      <c r="U1874" s="17">
        <v>12</v>
      </c>
      <c r="V1874" s="17">
        <v>9</v>
      </c>
      <c r="W1874" s="17">
        <v>2</v>
      </c>
    </row>
    <row r="1875" spans="2:23">
      <c r="B1875" t="s">
        <v>5994</v>
      </c>
      <c r="C1875" s="18" t="s">
        <v>5993</v>
      </c>
      <c r="D1875" s="17">
        <v>32</v>
      </c>
      <c r="E1875" s="17">
        <v>0.65</v>
      </c>
      <c r="F1875" s="17">
        <v>2730000</v>
      </c>
      <c r="G1875" s="17">
        <v>0.52</v>
      </c>
      <c r="H1875" s="17"/>
      <c r="I1875" s="17">
        <v>1</v>
      </c>
      <c r="J1875" s="17">
        <v>12</v>
      </c>
      <c r="K1875" s="17">
        <v>2</v>
      </c>
      <c r="L1875" s="17"/>
      <c r="M1875" s="17">
        <v>1</v>
      </c>
      <c r="N1875" s="17">
        <v>2</v>
      </c>
      <c r="O1875" s="17">
        <v>1</v>
      </c>
      <c r="P1875" s="17">
        <v>1</v>
      </c>
      <c r="Q1875" s="17">
        <v>1</v>
      </c>
      <c r="R1875" s="17">
        <v>1</v>
      </c>
      <c r="S1875" s="17"/>
      <c r="T1875" s="17">
        <v>47</v>
      </c>
      <c r="U1875" s="17">
        <v>8</v>
      </c>
      <c r="V1875" s="17">
        <v>11</v>
      </c>
      <c r="W1875" s="17">
        <v>1</v>
      </c>
    </row>
    <row r="1876" spans="2:23">
      <c r="B1876" t="s">
        <v>5997</v>
      </c>
      <c r="C1876" s="18" t="s">
        <v>5996</v>
      </c>
      <c r="D1876" s="17">
        <v>15</v>
      </c>
      <c r="E1876" s="17">
        <v>0.95</v>
      </c>
      <c r="F1876" s="17">
        <v>2730000</v>
      </c>
      <c r="G1876" s="17">
        <v>0.96</v>
      </c>
      <c r="H1876" s="17"/>
      <c r="I1876" s="17">
        <v>1</v>
      </c>
      <c r="J1876" s="17">
        <v>1</v>
      </c>
      <c r="K1876" s="17">
        <v>1</v>
      </c>
      <c r="L1876" s="17"/>
      <c r="M1876" s="17">
        <v>5</v>
      </c>
      <c r="N1876" s="17">
        <v>20</v>
      </c>
      <c r="O1876" s="17">
        <v>1</v>
      </c>
      <c r="P1876" s="17">
        <v>2</v>
      </c>
      <c r="Q1876" s="17">
        <v>1</v>
      </c>
      <c r="R1876" s="17">
        <v>1</v>
      </c>
      <c r="S1876" s="17"/>
      <c r="T1876" s="17">
        <v>10</v>
      </c>
      <c r="U1876" s="17">
        <v>2</v>
      </c>
      <c r="V1876" s="17">
        <v>1</v>
      </c>
      <c r="W1876" s="17">
        <v>1</v>
      </c>
    </row>
    <row r="1877" spans="2:23">
      <c r="B1877" t="s">
        <v>6000</v>
      </c>
      <c r="C1877" s="18" t="s">
        <v>5999</v>
      </c>
      <c r="D1877" s="17">
        <v>12</v>
      </c>
      <c r="E1877" s="17">
        <v>0.6</v>
      </c>
      <c r="F1877" s="17">
        <v>2730000</v>
      </c>
      <c r="G1877" s="17">
        <v>0.41000000000000003</v>
      </c>
      <c r="H1877" s="17"/>
      <c r="I1877" s="17">
        <v>1</v>
      </c>
      <c r="J1877" s="17">
        <v>13</v>
      </c>
      <c r="K1877" s="17">
        <v>1</v>
      </c>
      <c r="L1877" s="17"/>
      <c r="M1877" s="17">
        <v>5</v>
      </c>
      <c r="N1877" s="17">
        <v>15</v>
      </c>
      <c r="O1877" s="17">
        <v>72</v>
      </c>
      <c r="P1877" s="17">
        <v>1</v>
      </c>
      <c r="Q1877" s="17">
        <v>1</v>
      </c>
      <c r="R1877" s="17">
        <v>1</v>
      </c>
      <c r="S1877" s="17"/>
      <c r="T1877" s="17">
        <v>5</v>
      </c>
      <c r="U1877" s="17">
        <v>19</v>
      </c>
      <c r="V1877" s="17">
        <v>4</v>
      </c>
      <c r="W1877" s="17">
        <v>1</v>
      </c>
    </row>
    <row r="1878" spans="2:23">
      <c r="B1878" t="s">
        <v>6003</v>
      </c>
      <c r="C1878" s="18" t="s">
        <v>6002</v>
      </c>
      <c r="D1878" s="17">
        <v>4</v>
      </c>
      <c r="E1878" s="17">
        <v>0.26</v>
      </c>
      <c r="F1878" s="17">
        <v>2720000</v>
      </c>
      <c r="G1878" s="17">
        <v>1.38</v>
      </c>
      <c r="H1878" s="17"/>
      <c r="I1878" s="17">
        <v>1</v>
      </c>
      <c r="J1878" s="17">
        <v>14</v>
      </c>
      <c r="K1878" s="17">
        <v>2</v>
      </c>
      <c r="L1878" s="17"/>
      <c r="M1878" s="17">
        <v>1</v>
      </c>
      <c r="N1878" s="17">
        <v>2</v>
      </c>
      <c r="O1878" s="17">
        <v>1</v>
      </c>
      <c r="P1878" s="17">
        <v>1</v>
      </c>
      <c r="Q1878" s="17">
        <v>1</v>
      </c>
      <c r="R1878" s="17">
        <v>1</v>
      </c>
      <c r="S1878" s="17"/>
      <c r="T1878" s="17">
        <v>1</v>
      </c>
      <c r="U1878" s="17">
        <v>14</v>
      </c>
      <c r="V1878" s="17">
        <v>12</v>
      </c>
      <c r="W1878" s="17">
        <v>1</v>
      </c>
    </row>
    <row r="1879" spans="2:23">
      <c r="B1879" t="s">
        <v>6006</v>
      </c>
      <c r="C1879" s="18" t="s">
        <v>6005</v>
      </c>
      <c r="D1879" s="17">
        <v>57</v>
      </c>
      <c r="E1879" s="17">
        <v>0.4</v>
      </c>
      <c r="F1879" s="17">
        <v>2690000</v>
      </c>
      <c r="G1879" s="17">
        <v>0.44</v>
      </c>
      <c r="H1879" s="17"/>
      <c r="I1879" s="17">
        <v>1</v>
      </c>
      <c r="J1879" s="17">
        <v>1</v>
      </c>
      <c r="K1879" s="17">
        <v>1</v>
      </c>
      <c r="L1879" s="17"/>
      <c r="M1879" s="17">
        <v>5</v>
      </c>
      <c r="N1879" s="17">
        <v>26</v>
      </c>
      <c r="O1879" s="17">
        <v>36</v>
      </c>
      <c r="P1879" s="17">
        <v>1</v>
      </c>
      <c r="Q1879" s="17">
        <v>1</v>
      </c>
      <c r="R1879" s="17">
        <v>1</v>
      </c>
      <c r="S1879" s="17"/>
      <c r="T1879" s="17">
        <v>87</v>
      </c>
      <c r="U1879" s="17">
        <v>2</v>
      </c>
      <c r="V1879" s="17">
        <v>2</v>
      </c>
      <c r="W1879" s="17">
        <v>1</v>
      </c>
    </row>
    <row r="1880" spans="2:23">
      <c r="B1880" t="s">
        <v>6009</v>
      </c>
      <c r="C1880" s="18" t="s">
        <v>6008</v>
      </c>
      <c r="D1880" s="17">
        <v>38</v>
      </c>
      <c r="E1880" s="17">
        <v>0.59</v>
      </c>
      <c r="F1880" s="17">
        <v>2690000</v>
      </c>
      <c r="G1880" s="17">
        <v>0.32</v>
      </c>
      <c r="H1880" s="17"/>
      <c r="I1880" s="17">
        <v>1</v>
      </c>
      <c r="J1880" s="17">
        <v>11</v>
      </c>
      <c r="K1880" s="17">
        <v>4</v>
      </c>
      <c r="L1880" s="17"/>
      <c r="M1880" s="17">
        <v>1</v>
      </c>
      <c r="N1880" s="17">
        <v>1</v>
      </c>
      <c r="O1880" s="17">
        <v>3</v>
      </c>
      <c r="P1880" s="17">
        <v>1</v>
      </c>
      <c r="Q1880" s="17">
        <v>1</v>
      </c>
      <c r="R1880" s="17">
        <v>1</v>
      </c>
      <c r="S1880" s="17"/>
      <c r="T1880" s="17">
        <v>16</v>
      </c>
      <c r="U1880" s="17">
        <v>12</v>
      </c>
      <c r="V1880" s="17">
        <v>9</v>
      </c>
      <c r="W1880" s="17">
        <v>2</v>
      </c>
    </row>
    <row r="1881" spans="2:23">
      <c r="B1881" t="s">
        <v>6011</v>
      </c>
      <c r="C1881" s="18" t="s">
        <v>6010</v>
      </c>
      <c r="D1881" s="17">
        <v>78</v>
      </c>
      <c r="E1881" s="17">
        <v>0.5</v>
      </c>
      <c r="F1881" s="17">
        <v>2660000</v>
      </c>
      <c r="G1881" s="17">
        <v>0.91999999999999993</v>
      </c>
      <c r="H1881" s="17"/>
      <c r="I1881" s="17">
        <v>1</v>
      </c>
      <c r="J1881" s="17">
        <v>1</v>
      </c>
      <c r="K1881" s="17">
        <v>4</v>
      </c>
      <c r="L1881" s="17"/>
      <c r="M1881" s="17">
        <v>5</v>
      </c>
      <c r="N1881" s="17">
        <v>17</v>
      </c>
      <c r="O1881" s="17">
        <v>1</v>
      </c>
      <c r="P1881" s="17">
        <v>1</v>
      </c>
      <c r="Q1881" s="17">
        <v>1</v>
      </c>
      <c r="R1881" s="17">
        <v>1</v>
      </c>
      <c r="S1881" s="17"/>
      <c r="T1881" s="17">
        <v>46</v>
      </c>
      <c r="U1881" s="17">
        <v>2</v>
      </c>
      <c r="V1881" s="17">
        <v>1</v>
      </c>
      <c r="W1881" s="17">
        <v>1</v>
      </c>
    </row>
    <row r="1882" spans="2:23">
      <c r="B1882" t="s">
        <v>6014</v>
      </c>
      <c r="C1882" s="18" t="s">
        <v>6013</v>
      </c>
      <c r="D1882" s="17">
        <v>85</v>
      </c>
      <c r="E1882" s="17">
        <v>0.5</v>
      </c>
      <c r="F1882" s="17">
        <v>2650000</v>
      </c>
      <c r="G1882" s="17">
        <v>0.27999999999999997</v>
      </c>
      <c r="H1882" s="17"/>
      <c r="I1882" s="17">
        <v>1</v>
      </c>
      <c r="J1882" s="17">
        <v>19</v>
      </c>
      <c r="K1882" s="17">
        <v>1</v>
      </c>
      <c r="L1882" s="17"/>
      <c r="M1882" s="17">
        <v>1</v>
      </c>
      <c r="N1882" s="17">
        <v>2</v>
      </c>
      <c r="O1882" s="17">
        <v>1</v>
      </c>
      <c r="P1882" s="17">
        <v>1</v>
      </c>
      <c r="Q1882" s="17">
        <v>1</v>
      </c>
      <c r="R1882" s="17">
        <v>1</v>
      </c>
      <c r="S1882" s="17"/>
      <c r="T1882" s="17">
        <v>131</v>
      </c>
      <c r="U1882" s="17">
        <v>22</v>
      </c>
      <c r="V1882" s="17">
        <v>1</v>
      </c>
      <c r="W1882" s="17">
        <v>1</v>
      </c>
    </row>
    <row r="1883" spans="2:23">
      <c r="B1883" t="s">
        <v>6018</v>
      </c>
      <c r="C1883" s="18" t="s">
        <v>6017</v>
      </c>
      <c r="D1883" s="17">
        <v>82</v>
      </c>
      <c r="E1883" s="17">
        <v>0.2</v>
      </c>
      <c r="F1883" s="17">
        <v>2650000</v>
      </c>
      <c r="G1883" s="17">
        <v>0.09</v>
      </c>
      <c r="H1883" s="17"/>
      <c r="I1883" s="17">
        <v>3</v>
      </c>
      <c r="J1883" s="17">
        <v>1</v>
      </c>
      <c r="K1883" s="17">
        <v>4</v>
      </c>
      <c r="L1883" s="17"/>
      <c r="M1883" s="17">
        <v>4</v>
      </c>
      <c r="N1883" s="17">
        <v>6</v>
      </c>
      <c r="O1883" s="17">
        <v>5</v>
      </c>
      <c r="P1883" s="17">
        <v>1</v>
      </c>
      <c r="Q1883" s="17">
        <v>1</v>
      </c>
      <c r="R1883" s="17">
        <v>1</v>
      </c>
      <c r="S1883" s="17"/>
      <c r="T1883" s="17">
        <v>9</v>
      </c>
      <c r="U1883" s="17">
        <v>6</v>
      </c>
      <c r="V1883" s="17">
        <v>5</v>
      </c>
      <c r="W1883" s="17">
        <v>1</v>
      </c>
    </row>
    <row r="1884" spans="2:23">
      <c r="B1884" t="s">
        <v>6020</v>
      </c>
      <c r="C1884" s="18" t="s">
        <v>6019</v>
      </c>
      <c r="D1884" s="17">
        <v>66</v>
      </c>
      <c r="E1884" s="17">
        <v>0.65</v>
      </c>
      <c r="F1884" s="17">
        <v>2630000</v>
      </c>
      <c r="G1884" s="17">
        <v>3.02</v>
      </c>
      <c r="H1884" s="17"/>
      <c r="I1884" s="17">
        <v>6</v>
      </c>
      <c r="J1884" s="17">
        <v>1</v>
      </c>
      <c r="K1884" s="17">
        <v>6</v>
      </c>
      <c r="L1884" s="17"/>
      <c r="M1884" s="17">
        <v>18</v>
      </c>
      <c r="N1884" s="17">
        <v>40</v>
      </c>
      <c r="O1884" s="17">
        <v>42</v>
      </c>
      <c r="P1884" s="17">
        <v>1</v>
      </c>
      <c r="Q1884" s="17">
        <v>2</v>
      </c>
      <c r="R1884" s="17">
        <v>2</v>
      </c>
      <c r="S1884" s="17"/>
      <c r="T1884" s="17">
        <v>110</v>
      </c>
      <c r="U1884" s="17">
        <v>6</v>
      </c>
      <c r="V1884" s="17">
        <v>5</v>
      </c>
      <c r="W1884" s="17">
        <v>1</v>
      </c>
    </row>
    <row r="1885" spans="2:23">
      <c r="B1885" t="s">
        <v>6023</v>
      </c>
      <c r="C1885" s="18" t="s">
        <v>6022</v>
      </c>
      <c r="D1885" s="17">
        <v>2</v>
      </c>
      <c r="E1885" s="17">
        <v>0.48</v>
      </c>
      <c r="F1885" s="17">
        <v>2630000</v>
      </c>
      <c r="G1885" s="17">
        <v>0.33</v>
      </c>
      <c r="H1885" s="17"/>
      <c r="I1885" s="17">
        <v>2</v>
      </c>
      <c r="J1885" s="17">
        <v>24</v>
      </c>
      <c r="K1885" s="17">
        <v>3</v>
      </c>
      <c r="L1885" s="17"/>
      <c r="M1885" s="17">
        <v>9</v>
      </c>
      <c r="N1885" s="17">
        <v>16</v>
      </c>
      <c r="O1885" s="17">
        <v>2</v>
      </c>
      <c r="P1885" s="17">
        <v>1</v>
      </c>
      <c r="Q1885" s="17">
        <v>1</v>
      </c>
      <c r="R1885" s="17">
        <v>1</v>
      </c>
      <c r="S1885" s="17"/>
      <c r="T1885" s="17">
        <v>16</v>
      </c>
      <c r="U1885" s="17">
        <v>4</v>
      </c>
      <c r="V1885" s="17">
        <v>3</v>
      </c>
      <c r="W1885" s="17">
        <v>2</v>
      </c>
    </row>
    <row r="1886" spans="2:23">
      <c r="B1886" t="s">
        <v>6025</v>
      </c>
      <c r="C1886" s="18" t="s">
        <v>6024</v>
      </c>
      <c r="D1886" s="17">
        <v>21</v>
      </c>
      <c r="E1886" s="17">
        <v>1.0699999999999998</v>
      </c>
      <c r="F1886" s="17">
        <v>2630000</v>
      </c>
      <c r="G1886" s="17">
        <v>0.27999999999999997</v>
      </c>
      <c r="H1886" s="17"/>
      <c r="I1886" s="17">
        <v>2</v>
      </c>
      <c r="J1886" s="17">
        <v>1</v>
      </c>
      <c r="K1886" s="17">
        <v>3</v>
      </c>
      <c r="L1886" s="17"/>
      <c r="M1886" s="17">
        <v>9</v>
      </c>
      <c r="N1886" s="17">
        <v>16</v>
      </c>
      <c r="O1886" s="17">
        <v>2</v>
      </c>
      <c r="P1886" s="17">
        <v>1</v>
      </c>
      <c r="Q1886" s="17">
        <v>2</v>
      </c>
      <c r="R1886" s="17">
        <v>1</v>
      </c>
      <c r="S1886" s="17"/>
      <c r="T1886" s="17">
        <v>11</v>
      </c>
      <c r="U1886" s="17">
        <v>9</v>
      </c>
      <c r="V1886" s="17">
        <v>2</v>
      </c>
      <c r="W1886" s="17">
        <v>1</v>
      </c>
    </row>
    <row r="1887" spans="2:23">
      <c r="B1887" t="s">
        <v>6028</v>
      </c>
      <c r="C1887" s="18" t="s">
        <v>6027</v>
      </c>
      <c r="D1887" s="17">
        <v>38</v>
      </c>
      <c r="E1887" s="17">
        <v>0.59</v>
      </c>
      <c r="F1887" s="17">
        <v>2610000</v>
      </c>
      <c r="G1887" s="17">
        <v>0.3</v>
      </c>
      <c r="H1887" s="17"/>
      <c r="I1887" s="17">
        <v>1</v>
      </c>
      <c r="J1887" s="17">
        <v>11</v>
      </c>
      <c r="K1887" s="17">
        <v>4</v>
      </c>
      <c r="L1887" s="17"/>
      <c r="M1887" s="17">
        <v>1</v>
      </c>
      <c r="N1887" s="17">
        <v>2</v>
      </c>
      <c r="O1887" s="17">
        <v>1</v>
      </c>
      <c r="P1887" s="17">
        <v>1</v>
      </c>
      <c r="Q1887" s="17">
        <v>1</v>
      </c>
      <c r="R1887" s="17">
        <v>1</v>
      </c>
      <c r="S1887" s="17"/>
      <c r="T1887" s="17">
        <v>16</v>
      </c>
      <c r="U1887" s="17">
        <v>12</v>
      </c>
      <c r="V1887" s="17">
        <v>9</v>
      </c>
      <c r="W1887" s="17">
        <v>2</v>
      </c>
    </row>
    <row r="1888" spans="2:23">
      <c r="B1888" t="s">
        <v>6031</v>
      </c>
      <c r="C1888" s="18" t="s">
        <v>6030</v>
      </c>
      <c r="D1888" s="17">
        <v>4</v>
      </c>
      <c r="E1888" s="17">
        <v>0.3</v>
      </c>
      <c r="F1888" s="17">
        <v>2610000</v>
      </c>
      <c r="G1888" s="17">
        <v>0.27</v>
      </c>
      <c r="H1888" s="17"/>
      <c r="I1888" s="17">
        <v>1</v>
      </c>
      <c r="J1888" s="17">
        <v>4</v>
      </c>
      <c r="K1888" s="17">
        <v>1</v>
      </c>
      <c r="L1888" s="17"/>
      <c r="M1888" s="17">
        <v>1</v>
      </c>
      <c r="N1888" s="17">
        <v>1</v>
      </c>
      <c r="O1888" s="17">
        <v>4</v>
      </c>
      <c r="P1888" s="17">
        <v>1</v>
      </c>
      <c r="Q1888" s="17">
        <v>1</v>
      </c>
      <c r="R1888" s="17">
        <v>1</v>
      </c>
      <c r="S1888" s="17"/>
      <c r="T1888" s="17">
        <v>1</v>
      </c>
      <c r="U1888" s="17">
        <v>5</v>
      </c>
      <c r="V1888" s="17">
        <v>4</v>
      </c>
      <c r="W1888" s="17">
        <v>1</v>
      </c>
    </row>
    <row r="1889" spans="2:23">
      <c r="B1889" t="s">
        <v>6033</v>
      </c>
      <c r="C1889" s="18" t="s">
        <v>6032</v>
      </c>
      <c r="D1889" s="17">
        <v>25</v>
      </c>
      <c r="E1889" s="17">
        <v>0.72</v>
      </c>
      <c r="F1889" s="17">
        <v>2600000</v>
      </c>
      <c r="G1889" s="17">
        <v>0.32</v>
      </c>
      <c r="H1889" s="17"/>
      <c r="I1889" s="17">
        <v>1</v>
      </c>
      <c r="J1889" s="17">
        <v>12</v>
      </c>
      <c r="K1889" s="17">
        <v>3</v>
      </c>
      <c r="L1889" s="17"/>
      <c r="M1889" s="17">
        <v>1</v>
      </c>
      <c r="N1889" s="17">
        <v>2</v>
      </c>
      <c r="O1889" s="17">
        <v>1</v>
      </c>
      <c r="P1889" s="17">
        <v>1</v>
      </c>
      <c r="Q1889" s="17">
        <v>1</v>
      </c>
      <c r="R1889" s="17">
        <v>1</v>
      </c>
      <c r="S1889" s="17"/>
      <c r="T1889" s="17">
        <v>4</v>
      </c>
      <c r="U1889" s="17">
        <v>2</v>
      </c>
      <c r="V1889" s="17">
        <v>2</v>
      </c>
      <c r="W1889" s="17">
        <v>1</v>
      </c>
    </row>
    <row r="1890" spans="2:23">
      <c r="B1890" t="s">
        <v>6036</v>
      </c>
      <c r="C1890" s="18" t="s">
        <v>6035</v>
      </c>
      <c r="D1890" s="17">
        <v>8</v>
      </c>
      <c r="E1890" s="17">
        <v>0.27999999999999997</v>
      </c>
      <c r="F1890" s="17">
        <v>2580000</v>
      </c>
      <c r="G1890" s="17">
        <v>0.27999999999999997</v>
      </c>
      <c r="H1890" s="17"/>
      <c r="I1890" s="17">
        <v>1</v>
      </c>
      <c r="J1890" s="17">
        <v>13</v>
      </c>
      <c r="K1890" s="17">
        <v>1</v>
      </c>
      <c r="L1890" s="17"/>
      <c r="M1890" s="17">
        <v>1</v>
      </c>
      <c r="N1890" s="17">
        <v>2</v>
      </c>
      <c r="O1890" s="17">
        <v>1</v>
      </c>
      <c r="P1890" s="17">
        <v>1</v>
      </c>
      <c r="Q1890" s="17">
        <v>1</v>
      </c>
      <c r="R1890" s="17">
        <v>1</v>
      </c>
      <c r="S1890" s="17"/>
      <c r="T1890" s="17">
        <v>14</v>
      </c>
      <c r="U1890" s="17">
        <v>5</v>
      </c>
      <c r="V1890" s="17">
        <v>4</v>
      </c>
      <c r="W1890" s="17">
        <v>1</v>
      </c>
    </row>
    <row r="1891" spans="2:23">
      <c r="B1891" t="s">
        <v>6039</v>
      </c>
      <c r="C1891" s="18" t="s">
        <v>6038</v>
      </c>
      <c r="D1891" s="17">
        <v>4</v>
      </c>
      <c r="E1891" s="17">
        <v>0.13</v>
      </c>
      <c r="F1891" s="17">
        <v>2580000</v>
      </c>
      <c r="G1891" s="17">
        <v>0.26</v>
      </c>
      <c r="H1891" s="17"/>
      <c r="I1891" s="17">
        <v>1</v>
      </c>
      <c r="J1891" s="17">
        <v>13</v>
      </c>
      <c r="K1891" s="17">
        <v>1</v>
      </c>
      <c r="L1891" s="17"/>
      <c r="M1891" s="17">
        <v>1</v>
      </c>
      <c r="N1891" s="17">
        <v>1</v>
      </c>
      <c r="O1891" s="17">
        <v>1</v>
      </c>
      <c r="P1891" s="17">
        <v>1</v>
      </c>
      <c r="Q1891" s="17">
        <v>1</v>
      </c>
      <c r="R1891" s="17">
        <v>1</v>
      </c>
      <c r="S1891" s="17"/>
      <c r="T1891" s="17">
        <v>1</v>
      </c>
      <c r="U1891" s="17">
        <v>5</v>
      </c>
      <c r="V1891" s="17">
        <v>4</v>
      </c>
      <c r="W1891" s="17">
        <v>1</v>
      </c>
    </row>
    <row r="1892" spans="2:23">
      <c r="B1892" t="s">
        <v>6041</v>
      </c>
      <c r="C1892" s="18" t="s">
        <v>6040</v>
      </c>
      <c r="D1892" s="17">
        <v>63</v>
      </c>
      <c r="E1892" s="17">
        <v>1.55</v>
      </c>
      <c r="F1892" s="17">
        <v>2570000</v>
      </c>
      <c r="G1892" s="17">
        <v>0.59</v>
      </c>
      <c r="H1892" s="17"/>
      <c r="I1892" s="17">
        <v>1</v>
      </c>
      <c r="J1892" s="17">
        <v>13</v>
      </c>
      <c r="K1892" s="17">
        <v>1</v>
      </c>
      <c r="L1892" s="17"/>
      <c r="M1892" s="17">
        <v>1</v>
      </c>
      <c r="N1892" s="17">
        <v>1</v>
      </c>
      <c r="O1892" s="17">
        <v>1</v>
      </c>
      <c r="P1892" s="17">
        <v>1</v>
      </c>
      <c r="Q1892" s="17">
        <v>1</v>
      </c>
      <c r="R1892" s="17">
        <v>1</v>
      </c>
      <c r="S1892" s="17"/>
      <c r="T1892" s="17">
        <v>100</v>
      </c>
      <c r="U1892" s="17">
        <v>12</v>
      </c>
      <c r="V1892" s="17">
        <v>9</v>
      </c>
      <c r="W1892" s="17">
        <v>1</v>
      </c>
    </row>
    <row r="1893" spans="2:23">
      <c r="B1893" t="s">
        <v>6044</v>
      </c>
      <c r="C1893" s="18" t="s">
        <v>6043</v>
      </c>
      <c r="D1893" s="17">
        <v>82</v>
      </c>
      <c r="E1893" s="17">
        <v>0.35000000000000003</v>
      </c>
      <c r="F1893" s="17">
        <v>2560000</v>
      </c>
      <c r="G1893" s="17">
        <v>0.13</v>
      </c>
      <c r="H1893" s="17"/>
      <c r="I1893" s="17">
        <v>3</v>
      </c>
      <c r="J1893" s="17">
        <v>1</v>
      </c>
      <c r="K1893" s="17">
        <v>4</v>
      </c>
      <c r="L1893" s="17"/>
      <c r="M1893" s="17">
        <v>2</v>
      </c>
      <c r="N1893" s="17">
        <v>16</v>
      </c>
      <c r="O1893" s="17">
        <v>19</v>
      </c>
      <c r="P1893" s="17">
        <v>1</v>
      </c>
      <c r="Q1893" s="17">
        <v>1</v>
      </c>
      <c r="R1893" s="17">
        <v>1</v>
      </c>
      <c r="S1893" s="17"/>
      <c r="T1893" s="17">
        <v>16</v>
      </c>
      <c r="U1893" s="17">
        <v>19</v>
      </c>
      <c r="V1893" s="17">
        <v>15</v>
      </c>
      <c r="W1893" s="17">
        <v>2</v>
      </c>
    </row>
    <row r="1894" spans="2:23">
      <c r="B1894" t="s">
        <v>6047</v>
      </c>
      <c r="C1894" s="18" t="s">
        <v>6046</v>
      </c>
      <c r="D1894" s="17">
        <v>2</v>
      </c>
      <c r="E1894" s="17">
        <v>0.35000000000000003</v>
      </c>
      <c r="F1894" s="17">
        <v>2550000</v>
      </c>
      <c r="G1894" s="17">
        <v>0.21</v>
      </c>
      <c r="H1894" s="17"/>
      <c r="I1894" s="17">
        <v>1</v>
      </c>
      <c r="J1894" s="17">
        <v>13</v>
      </c>
      <c r="K1894" s="17">
        <v>1</v>
      </c>
      <c r="L1894" s="17"/>
      <c r="M1894" s="17">
        <v>5</v>
      </c>
      <c r="N1894" s="17">
        <v>21</v>
      </c>
      <c r="O1894" s="17">
        <v>1</v>
      </c>
      <c r="P1894" s="17">
        <v>1</v>
      </c>
      <c r="Q1894" s="17">
        <v>1</v>
      </c>
      <c r="R1894" s="17">
        <v>1</v>
      </c>
      <c r="S1894" s="17"/>
      <c r="T1894" s="17">
        <v>3</v>
      </c>
      <c r="U1894" s="17">
        <v>5</v>
      </c>
      <c r="V1894" s="17">
        <v>4</v>
      </c>
      <c r="W1894" s="17">
        <v>1</v>
      </c>
    </row>
    <row r="1895" spans="2:23">
      <c r="B1895" t="s">
        <v>6050</v>
      </c>
      <c r="C1895" s="18" t="s">
        <v>6049</v>
      </c>
      <c r="D1895" s="17">
        <v>33</v>
      </c>
      <c r="E1895" s="17">
        <v>0.35000000000000003</v>
      </c>
      <c r="F1895" s="17">
        <v>2550000</v>
      </c>
      <c r="G1895" s="17">
        <v>0.22999999999999998</v>
      </c>
      <c r="H1895" s="17"/>
      <c r="I1895" s="17">
        <v>1</v>
      </c>
      <c r="J1895" s="17">
        <v>13</v>
      </c>
      <c r="K1895" s="17">
        <v>1</v>
      </c>
      <c r="L1895" s="17"/>
      <c r="M1895" s="17">
        <v>1</v>
      </c>
      <c r="N1895" s="17">
        <v>2</v>
      </c>
      <c r="O1895" s="17">
        <v>1</v>
      </c>
      <c r="P1895" s="17">
        <v>1</v>
      </c>
      <c r="Q1895" s="17">
        <v>1</v>
      </c>
      <c r="R1895" s="17">
        <v>1</v>
      </c>
      <c r="S1895" s="17"/>
      <c r="T1895" s="17">
        <v>5</v>
      </c>
      <c r="U1895" s="17">
        <v>5</v>
      </c>
      <c r="V1895" s="17">
        <v>4</v>
      </c>
      <c r="W1895" s="17">
        <v>1</v>
      </c>
    </row>
    <row r="1896" spans="2:23">
      <c r="B1896" t="s">
        <v>6052</v>
      </c>
      <c r="C1896" s="18" t="s">
        <v>6051</v>
      </c>
      <c r="D1896" s="17">
        <v>19</v>
      </c>
      <c r="E1896" s="17">
        <v>1.4000000000000001</v>
      </c>
      <c r="F1896" s="17">
        <v>2530000</v>
      </c>
      <c r="G1896" s="17">
        <v>95.62</v>
      </c>
      <c r="H1896" s="17"/>
      <c r="I1896" s="17">
        <v>1</v>
      </c>
      <c r="J1896" s="17">
        <v>1</v>
      </c>
      <c r="K1896" s="17">
        <v>2</v>
      </c>
      <c r="L1896" s="17"/>
      <c r="M1896" s="17">
        <v>1</v>
      </c>
      <c r="N1896" s="17">
        <v>2</v>
      </c>
      <c r="O1896" s="17">
        <v>1</v>
      </c>
      <c r="P1896" s="17">
        <v>1</v>
      </c>
      <c r="Q1896" s="17">
        <v>2</v>
      </c>
      <c r="R1896" s="17">
        <v>2</v>
      </c>
      <c r="S1896" s="17"/>
      <c r="T1896" s="17">
        <v>3</v>
      </c>
      <c r="U1896" s="17">
        <v>2</v>
      </c>
      <c r="V1896" s="17">
        <v>1</v>
      </c>
      <c r="W1896" s="17">
        <v>1</v>
      </c>
    </row>
    <row r="1897" spans="2:23">
      <c r="B1897" t="s">
        <v>6055</v>
      </c>
      <c r="C1897" s="18" t="s">
        <v>6054</v>
      </c>
      <c r="D1897" s="17">
        <v>2</v>
      </c>
      <c r="E1897" s="17">
        <v>0.35000000000000003</v>
      </c>
      <c r="F1897" s="17">
        <v>2520000</v>
      </c>
      <c r="G1897" s="17">
        <v>0.27</v>
      </c>
      <c r="H1897" s="17"/>
      <c r="I1897" s="17">
        <v>1</v>
      </c>
      <c r="J1897" s="17">
        <v>13</v>
      </c>
      <c r="K1897" s="17">
        <v>1</v>
      </c>
      <c r="L1897" s="17"/>
      <c r="M1897" s="17">
        <v>5</v>
      </c>
      <c r="N1897" s="17">
        <v>15</v>
      </c>
      <c r="O1897" s="17">
        <v>1</v>
      </c>
      <c r="P1897" s="17">
        <v>1</v>
      </c>
      <c r="Q1897" s="17">
        <v>1</v>
      </c>
      <c r="R1897" s="17">
        <v>1</v>
      </c>
      <c r="S1897" s="17"/>
      <c r="T1897" s="17">
        <v>3</v>
      </c>
      <c r="U1897" s="17">
        <v>5</v>
      </c>
      <c r="V1897" s="17">
        <v>4</v>
      </c>
      <c r="W1897" s="17">
        <v>1</v>
      </c>
    </row>
    <row r="1898" spans="2:23">
      <c r="B1898" t="s">
        <v>6058</v>
      </c>
      <c r="C1898" s="18" t="s">
        <v>6057</v>
      </c>
      <c r="D1898" s="17">
        <v>27</v>
      </c>
      <c r="E1898" s="17">
        <v>0.79</v>
      </c>
      <c r="F1898" s="17">
        <v>2510000</v>
      </c>
      <c r="G1898" s="17">
        <v>0.91</v>
      </c>
      <c r="H1898" s="17"/>
      <c r="I1898" s="17">
        <v>1</v>
      </c>
      <c r="J1898" s="17">
        <v>1</v>
      </c>
      <c r="K1898" s="17">
        <v>4</v>
      </c>
      <c r="L1898" s="17"/>
      <c r="M1898" s="17">
        <v>5</v>
      </c>
      <c r="N1898" s="17">
        <v>15</v>
      </c>
      <c r="O1898" s="17">
        <v>72</v>
      </c>
      <c r="P1898" s="17">
        <v>1</v>
      </c>
      <c r="Q1898" s="17">
        <v>1</v>
      </c>
      <c r="R1898" s="17">
        <v>1</v>
      </c>
      <c r="S1898" s="17"/>
      <c r="T1898" s="17">
        <v>37</v>
      </c>
      <c r="U1898" s="17">
        <v>2</v>
      </c>
      <c r="V1898" s="17">
        <v>1</v>
      </c>
      <c r="W1898" s="17">
        <v>1</v>
      </c>
    </row>
    <row r="1899" spans="2:23">
      <c r="B1899" t="s">
        <v>6061</v>
      </c>
      <c r="C1899" s="18" t="s">
        <v>6060</v>
      </c>
      <c r="D1899" s="17">
        <v>28</v>
      </c>
      <c r="E1899" s="17">
        <v>0.22999999999999998</v>
      </c>
      <c r="F1899" s="17">
        <v>2510000</v>
      </c>
      <c r="G1899" s="17">
        <v>0.18</v>
      </c>
      <c r="H1899" s="17"/>
      <c r="I1899" s="17">
        <v>2</v>
      </c>
      <c r="J1899" s="17">
        <v>1</v>
      </c>
      <c r="K1899" s="17">
        <v>1</v>
      </c>
      <c r="L1899" s="17"/>
      <c r="M1899" s="17">
        <v>3</v>
      </c>
      <c r="N1899" s="17">
        <v>11</v>
      </c>
      <c r="O1899" s="17">
        <v>2</v>
      </c>
      <c r="P1899" s="17">
        <v>1</v>
      </c>
      <c r="Q1899" s="17">
        <v>1</v>
      </c>
      <c r="R1899" s="17">
        <v>1</v>
      </c>
      <c r="S1899" s="17"/>
      <c r="T1899" s="17">
        <v>18</v>
      </c>
      <c r="U1899" s="17">
        <v>4</v>
      </c>
      <c r="V1899" s="17">
        <v>3</v>
      </c>
      <c r="W1899" s="17">
        <v>1</v>
      </c>
    </row>
    <row r="1900" spans="2:23">
      <c r="B1900" t="s">
        <v>6063</v>
      </c>
      <c r="C1900" s="18" t="s">
        <v>6062</v>
      </c>
      <c r="D1900" s="17">
        <v>19</v>
      </c>
      <c r="E1900" s="17">
        <v>1.4000000000000001</v>
      </c>
      <c r="F1900" s="17">
        <v>2510000</v>
      </c>
      <c r="G1900" s="17">
        <v>84.31</v>
      </c>
      <c r="H1900" s="17"/>
      <c r="I1900" s="17">
        <v>1</v>
      </c>
      <c r="J1900" s="17">
        <v>1</v>
      </c>
      <c r="K1900" s="17">
        <v>3</v>
      </c>
      <c r="L1900" s="17"/>
      <c r="M1900" s="17">
        <v>1</v>
      </c>
      <c r="N1900" s="17">
        <v>2</v>
      </c>
      <c r="O1900" s="17">
        <v>1</v>
      </c>
      <c r="P1900" s="17">
        <v>1</v>
      </c>
      <c r="Q1900" s="17">
        <v>2</v>
      </c>
      <c r="R1900" s="17">
        <v>2</v>
      </c>
      <c r="S1900" s="17"/>
      <c r="T1900" s="17">
        <v>3</v>
      </c>
      <c r="U1900" s="17">
        <v>2</v>
      </c>
      <c r="V1900" s="17">
        <v>1</v>
      </c>
      <c r="W1900" s="17">
        <v>1</v>
      </c>
    </row>
    <row r="1901" spans="2:23">
      <c r="B1901" t="s">
        <v>6065</v>
      </c>
      <c r="C1901" s="18" t="s">
        <v>6064</v>
      </c>
      <c r="D1901" s="17">
        <v>23</v>
      </c>
      <c r="E1901" s="17">
        <v>0.64</v>
      </c>
      <c r="F1901" s="17">
        <v>2500000</v>
      </c>
      <c r="G1901" s="17">
        <v>0.24</v>
      </c>
      <c r="H1901" s="17"/>
      <c r="I1901" s="17">
        <v>1</v>
      </c>
      <c r="J1901" s="17">
        <v>8</v>
      </c>
      <c r="K1901" s="17">
        <v>1</v>
      </c>
      <c r="L1901" s="17"/>
      <c r="M1901" s="17">
        <v>5</v>
      </c>
      <c r="N1901" s="17">
        <v>8</v>
      </c>
      <c r="O1901" s="17">
        <v>1</v>
      </c>
      <c r="P1901" s="17">
        <v>1</v>
      </c>
      <c r="Q1901" s="17">
        <v>1</v>
      </c>
      <c r="R1901" s="17">
        <v>1</v>
      </c>
      <c r="S1901" s="17"/>
      <c r="T1901" s="17">
        <v>132</v>
      </c>
      <c r="U1901" s="17">
        <v>1</v>
      </c>
      <c r="V1901" s="17">
        <v>2</v>
      </c>
      <c r="W1901" s="17">
        <v>1</v>
      </c>
    </row>
    <row r="1902" spans="2:23">
      <c r="B1902" t="s">
        <v>6068</v>
      </c>
      <c r="C1902" s="18" t="s">
        <v>6067</v>
      </c>
      <c r="D1902" s="17">
        <v>2</v>
      </c>
      <c r="E1902" s="17">
        <v>0.15</v>
      </c>
      <c r="F1902" s="17">
        <v>2500000</v>
      </c>
      <c r="G1902" s="17">
        <v>0.18</v>
      </c>
      <c r="H1902" s="17"/>
      <c r="I1902" s="17">
        <v>1</v>
      </c>
      <c r="J1902" s="17">
        <v>12</v>
      </c>
      <c r="K1902" s="17">
        <v>1</v>
      </c>
      <c r="L1902" s="17"/>
      <c r="M1902" s="17">
        <v>1</v>
      </c>
      <c r="N1902" s="17">
        <v>2</v>
      </c>
      <c r="O1902" s="17">
        <v>1</v>
      </c>
      <c r="P1902" s="17">
        <v>1</v>
      </c>
      <c r="Q1902" s="17">
        <v>1</v>
      </c>
      <c r="R1902" s="17">
        <v>1</v>
      </c>
      <c r="S1902" s="17"/>
      <c r="T1902" s="17">
        <v>7</v>
      </c>
      <c r="U1902" s="17">
        <v>31</v>
      </c>
      <c r="V1902" s="17">
        <v>1</v>
      </c>
      <c r="W1902" s="17">
        <v>1</v>
      </c>
    </row>
    <row r="1903" spans="2:23">
      <c r="B1903" t="s">
        <v>6070</v>
      </c>
      <c r="C1903" s="18" t="s">
        <v>6069</v>
      </c>
      <c r="D1903" s="17">
        <v>25</v>
      </c>
      <c r="E1903" s="17">
        <v>0.79</v>
      </c>
      <c r="F1903" s="17">
        <v>2490000</v>
      </c>
      <c r="G1903" s="17">
        <v>0.13999999999999999</v>
      </c>
      <c r="H1903" s="17"/>
      <c r="I1903" s="17">
        <v>1</v>
      </c>
      <c r="J1903" s="17">
        <v>1</v>
      </c>
      <c r="K1903" s="17">
        <v>4</v>
      </c>
      <c r="L1903" s="17"/>
      <c r="M1903" s="17">
        <v>5</v>
      </c>
      <c r="N1903" s="17">
        <v>26</v>
      </c>
      <c r="O1903" s="17">
        <v>21</v>
      </c>
      <c r="P1903" s="17">
        <v>1</v>
      </c>
      <c r="Q1903" s="17">
        <v>1</v>
      </c>
      <c r="R1903" s="17">
        <v>1</v>
      </c>
      <c r="S1903" s="17"/>
      <c r="T1903" s="17">
        <v>3</v>
      </c>
      <c r="U1903" s="17">
        <v>2</v>
      </c>
      <c r="V1903" s="17">
        <v>2</v>
      </c>
      <c r="W1903" s="17">
        <v>1</v>
      </c>
    </row>
    <row r="1904" spans="2:23">
      <c r="B1904" t="s">
        <v>6073</v>
      </c>
      <c r="C1904" s="18" t="s">
        <v>6072</v>
      </c>
      <c r="D1904" s="17">
        <v>2</v>
      </c>
      <c r="E1904" s="17">
        <v>0.51</v>
      </c>
      <c r="F1904" s="17">
        <v>2470000</v>
      </c>
      <c r="G1904" s="17">
        <v>0.42</v>
      </c>
      <c r="H1904" s="17"/>
      <c r="I1904" s="17">
        <v>1</v>
      </c>
      <c r="J1904" s="17">
        <v>10</v>
      </c>
      <c r="K1904" s="17">
        <v>1</v>
      </c>
      <c r="L1904" s="17"/>
      <c r="M1904" s="17">
        <v>1</v>
      </c>
      <c r="N1904" s="17">
        <v>2</v>
      </c>
      <c r="O1904" s="17">
        <v>1</v>
      </c>
      <c r="P1904" s="17">
        <v>1</v>
      </c>
      <c r="Q1904" s="17">
        <v>1</v>
      </c>
      <c r="R1904" s="17">
        <v>1</v>
      </c>
      <c r="S1904" s="17"/>
      <c r="T1904" s="17">
        <v>3</v>
      </c>
      <c r="U1904" s="17">
        <v>2</v>
      </c>
      <c r="V1904" s="17">
        <v>1</v>
      </c>
      <c r="W1904" s="17">
        <v>1</v>
      </c>
    </row>
    <row r="1905" spans="2:23">
      <c r="B1905" t="s">
        <v>6076</v>
      </c>
      <c r="C1905" s="18" t="s">
        <v>6075</v>
      </c>
      <c r="D1905" s="17">
        <v>38</v>
      </c>
      <c r="E1905" s="17">
        <v>0.6</v>
      </c>
      <c r="F1905" s="17">
        <v>2470000</v>
      </c>
      <c r="G1905" s="17">
        <v>0.21</v>
      </c>
      <c r="H1905" s="17"/>
      <c r="I1905" s="17">
        <v>1</v>
      </c>
      <c r="J1905" s="17">
        <v>13</v>
      </c>
      <c r="K1905" s="17">
        <v>1</v>
      </c>
      <c r="L1905" s="17"/>
      <c r="M1905" s="17">
        <v>1</v>
      </c>
      <c r="N1905" s="17">
        <v>5</v>
      </c>
      <c r="O1905" s="17">
        <v>1</v>
      </c>
      <c r="P1905" s="17">
        <v>1</v>
      </c>
      <c r="Q1905" s="17">
        <v>1</v>
      </c>
      <c r="R1905" s="17">
        <v>1</v>
      </c>
      <c r="S1905" s="17"/>
      <c r="T1905" s="17">
        <v>46</v>
      </c>
      <c r="U1905" s="17">
        <v>5</v>
      </c>
      <c r="V1905" s="17">
        <v>11</v>
      </c>
      <c r="W1905" s="17">
        <v>1</v>
      </c>
    </row>
    <row r="1906" spans="2:23">
      <c r="B1906" t="s">
        <v>6078</v>
      </c>
      <c r="C1906" s="18" t="s">
        <v>6077</v>
      </c>
      <c r="D1906" s="17">
        <v>34</v>
      </c>
      <c r="E1906" s="17">
        <v>0.54999999999999993</v>
      </c>
      <c r="F1906" s="17">
        <v>2440000</v>
      </c>
      <c r="G1906" s="17">
        <v>0.44</v>
      </c>
      <c r="H1906" s="17"/>
      <c r="I1906" s="17">
        <v>1</v>
      </c>
      <c r="J1906" s="17">
        <v>11</v>
      </c>
      <c r="K1906" s="17">
        <v>1</v>
      </c>
      <c r="L1906" s="17"/>
      <c r="M1906" s="17">
        <v>1</v>
      </c>
      <c r="N1906" s="17">
        <v>1</v>
      </c>
      <c r="O1906" s="17">
        <v>1</v>
      </c>
      <c r="P1906" s="17">
        <v>2</v>
      </c>
      <c r="Q1906" s="17">
        <v>1</v>
      </c>
      <c r="R1906" s="17">
        <v>1</v>
      </c>
      <c r="S1906" s="17"/>
      <c r="T1906" s="17">
        <v>16</v>
      </c>
      <c r="U1906" s="17">
        <v>12</v>
      </c>
      <c r="V1906" s="17">
        <v>9</v>
      </c>
      <c r="W1906" s="17">
        <v>2</v>
      </c>
    </row>
    <row r="1907" spans="2:23">
      <c r="B1907" t="s">
        <v>6081</v>
      </c>
      <c r="C1907" s="18" t="s">
        <v>6080</v>
      </c>
      <c r="D1907" s="17">
        <v>28</v>
      </c>
      <c r="E1907" s="17">
        <v>0.65</v>
      </c>
      <c r="F1907" s="17">
        <v>2440000</v>
      </c>
      <c r="G1907" s="17">
        <v>0.96</v>
      </c>
      <c r="H1907" s="17"/>
      <c r="I1907" s="17">
        <v>1</v>
      </c>
      <c r="J1907" s="17">
        <v>19</v>
      </c>
      <c r="K1907" s="17">
        <v>1</v>
      </c>
      <c r="L1907" s="17"/>
      <c r="M1907" s="17">
        <v>1</v>
      </c>
      <c r="N1907" s="17">
        <v>2</v>
      </c>
      <c r="O1907" s="17">
        <v>1</v>
      </c>
      <c r="P1907" s="17">
        <v>1</v>
      </c>
      <c r="Q1907" s="17">
        <v>1</v>
      </c>
      <c r="R1907" s="17">
        <v>1</v>
      </c>
      <c r="S1907" s="17"/>
      <c r="T1907" s="17">
        <v>46</v>
      </c>
      <c r="U1907" s="17">
        <v>22</v>
      </c>
      <c r="V1907" s="17">
        <v>8</v>
      </c>
      <c r="W1907" s="17">
        <v>1</v>
      </c>
    </row>
    <row r="1908" spans="2:23">
      <c r="B1908" t="s">
        <v>6083</v>
      </c>
      <c r="C1908" s="18" t="s">
        <v>6082</v>
      </c>
      <c r="D1908" s="17">
        <v>8</v>
      </c>
      <c r="E1908" s="17">
        <v>0.48</v>
      </c>
      <c r="F1908" s="17">
        <v>2430000</v>
      </c>
      <c r="G1908" s="17">
        <v>0.13</v>
      </c>
      <c r="H1908" s="17"/>
      <c r="I1908" s="17">
        <v>1</v>
      </c>
      <c r="J1908" s="17">
        <v>22</v>
      </c>
      <c r="K1908" s="17">
        <v>2</v>
      </c>
      <c r="L1908" s="17"/>
      <c r="M1908" s="17">
        <v>1</v>
      </c>
      <c r="N1908" s="17">
        <v>2</v>
      </c>
      <c r="O1908" s="17">
        <v>1</v>
      </c>
      <c r="P1908" s="17">
        <v>1</v>
      </c>
      <c r="Q1908" s="17">
        <v>1</v>
      </c>
      <c r="R1908" s="17">
        <v>1</v>
      </c>
      <c r="S1908" s="17"/>
      <c r="T1908" s="17">
        <v>14</v>
      </c>
      <c r="U1908" s="17">
        <v>5</v>
      </c>
      <c r="V1908" s="17">
        <v>7</v>
      </c>
      <c r="W1908" s="17">
        <v>1</v>
      </c>
    </row>
    <row r="1909" spans="2:23">
      <c r="B1909" t="s">
        <v>6086</v>
      </c>
      <c r="C1909" s="18" t="s">
        <v>6085</v>
      </c>
      <c r="D1909" s="17">
        <v>28</v>
      </c>
      <c r="E1909" s="17">
        <v>0.5</v>
      </c>
      <c r="F1909" s="17">
        <v>2430000</v>
      </c>
      <c r="G1909" s="17">
        <v>0.69</v>
      </c>
      <c r="H1909" s="17"/>
      <c r="I1909" s="17">
        <v>1</v>
      </c>
      <c r="J1909" s="17">
        <v>12</v>
      </c>
      <c r="K1909" s="17">
        <v>2</v>
      </c>
      <c r="L1909" s="17"/>
      <c r="M1909" s="17">
        <v>1</v>
      </c>
      <c r="N1909" s="17">
        <v>2</v>
      </c>
      <c r="O1909" s="17">
        <v>1</v>
      </c>
      <c r="P1909" s="17">
        <v>1</v>
      </c>
      <c r="Q1909" s="17">
        <v>1</v>
      </c>
      <c r="R1909" s="17">
        <v>1</v>
      </c>
      <c r="S1909" s="17"/>
      <c r="T1909" s="17">
        <v>49</v>
      </c>
      <c r="U1909" s="17">
        <v>12</v>
      </c>
      <c r="V1909" s="17">
        <v>1</v>
      </c>
      <c r="W1909" s="17">
        <v>1</v>
      </c>
    </row>
    <row r="1910" spans="2:23">
      <c r="B1910" t="s">
        <v>6088</v>
      </c>
      <c r="C1910" s="18" t="s">
        <v>6087</v>
      </c>
      <c r="D1910" s="17">
        <v>11</v>
      </c>
      <c r="E1910" s="17">
        <v>0.65</v>
      </c>
      <c r="F1910" s="17">
        <v>2430000</v>
      </c>
      <c r="G1910" s="17">
        <v>0.32</v>
      </c>
      <c r="H1910" s="17"/>
      <c r="I1910" s="17">
        <v>1</v>
      </c>
      <c r="J1910" s="17">
        <v>22</v>
      </c>
      <c r="K1910" s="17">
        <v>3</v>
      </c>
      <c r="L1910" s="17"/>
      <c r="M1910" s="17">
        <v>8</v>
      </c>
      <c r="N1910" s="17">
        <v>10</v>
      </c>
      <c r="O1910" s="17">
        <v>1</v>
      </c>
      <c r="P1910" s="17">
        <v>1</v>
      </c>
      <c r="Q1910" s="17">
        <v>1</v>
      </c>
      <c r="R1910" s="17">
        <v>1</v>
      </c>
      <c r="S1910" s="17"/>
      <c r="T1910" s="17">
        <v>3</v>
      </c>
      <c r="U1910" s="17">
        <v>5</v>
      </c>
      <c r="V1910" s="17">
        <v>1</v>
      </c>
      <c r="W1910" s="17">
        <v>1</v>
      </c>
    </row>
    <row r="1911" spans="2:23">
      <c r="B1911" t="s">
        <v>6090</v>
      </c>
      <c r="C1911" s="18" t="s">
        <v>6089</v>
      </c>
      <c r="D1911" s="17">
        <v>21</v>
      </c>
      <c r="E1911" s="17">
        <v>0.63</v>
      </c>
      <c r="F1911" s="17">
        <v>2420000</v>
      </c>
      <c r="G1911" s="17">
        <v>0.06</v>
      </c>
      <c r="H1911" s="17"/>
      <c r="I1911" s="17">
        <v>1</v>
      </c>
      <c r="J1911" s="17">
        <v>1</v>
      </c>
      <c r="K1911" s="17">
        <v>4</v>
      </c>
      <c r="L1911" s="17"/>
      <c r="M1911" s="17">
        <v>5</v>
      </c>
      <c r="N1911" s="17">
        <v>22</v>
      </c>
      <c r="O1911" s="17">
        <v>12</v>
      </c>
      <c r="P1911" s="17">
        <v>2</v>
      </c>
      <c r="Q1911" s="17">
        <v>1</v>
      </c>
      <c r="R1911" s="17">
        <v>1</v>
      </c>
      <c r="S1911" s="17"/>
      <c r="T1911" s="17">
        <v>15</v>
      </c>
      <c r="U1911" s="17">
        <v>2</v>
      </c>
      <c r="V1911" s="17">
        <v>1</v>
      </c>
      <c r="W1911" s="17">
        <v>1</v>
      </c>
    </row>
    <row r="1912" spans="2:23">
      <c r="B1912" t="s">
        <v>6093</v>
      </c>
      <c r="C1912" s="18" t="s">
        <v>6092</v>
      </c>
      <c r="D1912" s="17">
        <v>1</v>
      </c>
      <c r="E1912" s="17">
        <v>0.65</v>
      </c>
      <c r="F1912" s="17">
        <v>2400000</v>
      </c>
      <c r="G1912" s="17">
        <v>0.66</v>
      </c>
      <c r="H1912" s="17"/>
      <c r="I1912" s="17">
        <v>1</v>
      </c>
      <c r="J1912" s="17">
        <v>1</v>
      </c>
      <c r="K1912" s="17">
        <v>7</v>
      </c>
      <c r="L1912" s="17"/>
      <c r="M1912" s="17">
        <v>1</v>
      </c>
      <c r="N1912" s="17">
        <v>2</v>
      </c>
      <c r="O1912" s="17">
        <v>1</v>
      </c>
      <c r="P1912" s="17">
        <v>1</v>
      </c>
      <c r="Q1912" s="17">
        <v>1</v>
      </c>
      <c r="R1912" s="17">
        <v>1</v>
      </c>
      <c r="S1912" s="17"/>
      <c r="T1912" s="17">
        <v>3</v>
      </c>
      <c r="U1912" s="17">
        <v>2</v>
      </c>
      <c r="V1912" s="17">
        <v>1</v>
      </c>
      <c r="W1912" s="17">
        <v>1</v>
      </c>
    </row>
    <row r="1913" spans="2:23">
      <c r="B1913" t="s">
        <v>6096</v>
      </c>
      <c r="C1913" s="18" t="s">
        <v>6095</v>
      </c>
      <c r="D1913" s="17">
        <v>11</v>
      </c>
      <c r="E1913" s="17">
        <v>0.44999999999999996</v>
      </c>
      <c r="F1913" s="17">
        <v>2390000</v>
      </c>
      <c r="G1913" s="17">
        <v>0.13</v>
      </c>
      <c r="H1913" s="17"/>
      <c r="I1913" s="17">
        <v>1</v>
      </c>
      <c r="J1913" s="17">
        <v>10</v>
      </c>
      <c r="K1913" s="17">
        <v>6</v>
      </c>
      <c r="L1913" s="17"/>
      <c r="M1913" s="17">
        <v>1</v>
      </c>
      <c r="N1913" s="17">
        <v>2</v>
      </c>
      <c r="O1913" s="17">
        <v>1</v>
      </c>
      <c r="P1913" s="17">
        <v>1</v>
      </c>
      <c r="Q1913" s="17">
        <v>1</v>
      </c>
      <c r="R1913" s="17">
        <v>1</v>
      </c>
      <c r="S1913" s="17"/>
      <c r="T1913" s="17">
        <v>3</v>
      </c>
      <c r="U1913" s="17">
        <v>2</v>
      </c>
      <c r="V1913" s="17">
        <v>1</v>
      </c>
      <c r="W1913" s="17">
        <v>1</v>
      </c>
    </row>
    <row r="1914" spans="2:23">
      <c r="B1914" t="s">
        <v>6099</v>
      </c>
      <c r="C1914" s="18" t="s">
        <v>6098</v>
      </c>
      <c r="D1914" s="17">
        <v>11</v>
      </c>
      <c r="E1914" s="17">
        <v>0.75</v>
      </c>
      <c r="F1914" s="17">
        <v>2380000</v>
      </c>
      <c r="G1914" s="17">
        <v>5.3100000000000005</v>
      </c>
      <c r="H1914" s="17"/>
      <c r="I1914" s="17">
        <v>3</v>
      </c>
      <c r="J1914" s="17">
        <v>16</v>
      </c>
      <c r="K1914" s="17">
        <v>4</v>
      </c>
      <c r="L1914" s="17"/>
      <c r="M1914" s="17">
        <v>11</v>
      </c>
      <c r="N1914" s="17">
        <v>28</v>
      </c>
      <c r="O1914" s="17">
        <v>20</v>
      </c>
      <c r="P1914" s="17">
        <v>2</v>
      </c>
      <c r="Q1914" s="17">
        <v>1</v>
      </c>
      <c r="R1914" s="17">
        <v>2</v>
      </c>
      <c r="S1914" s="17"/>
      <c r="T1914" s="17">
        <v>19</v>
      </c>
      <c r="U1914" s="17">
        <v>6</v>
      </c>
      <c r="V1914" s="17">
        <v>5</v>
      </c>
      <c r="W1914" s="17">
        <v>1</v>
      </c>
    </row>
    <row r="1915" spans="2:23">
      <c r="B1915" t="s">
        <v>6102</v>
      </c>
      <c r="C1915" s="18" t="s">
        <v>6101</v>
      </c>
      <c r="D1915" s="17">
        <v>11</v>
      </c>
      <c r="E1915" s="17">
        <v>0.44999999999999996</v>
      </c>
      <c r="F1915" s="17">
        <v>2370000</v>
      </c>
      <c r="G1915" s="17">
        <v>0.13999999999999999</v>
      </c>
      <c r="H1915" s="17"/>
      <c r="I1915" s="17">
        <v>1</v>
      </c>
      <c r="J1915" s="17">
        <v>10</v>
      </c>
      <c r="K1915" s="17">
        <v>6</v>
      </c>
      <c r="L1915" s="17"/>
      <c r="M1915" s="17">
        <v>1</v>
      </c>
      <c r="N1915" s="17">
        <v>2</v>
      </c>
      <c r="O1915" s="17">
        <v>1</v>
      </c>
      <c r="P1915" s="17">
        <v>1</v>
      </c>
      <c r="Q1915" s="17">
        <v>1</v>
      </c>
      <c r="R1915" s="17">
        <v>1</v>
      </c>
      <c r="S1915" s="17"/>
      <c r="T1915" s="17">
        <v>3</v>
      </c>
      <c r="U1915" s="17">
        <v>2</v>
      </c>
      <c r="V1915" s="17">
        <v>1</v>
      </c>
      <c r="W1915" s="17">
        <v>1</v>
      </c>
    </row>
    <row r="1916" spans="2:23">
      <c r="B1916" t="s">
        <v>6105</v>
      </c>
      <c r="C1916" s="18" t="s">
        <v>6104</v>
      </c>
      <c r="D1916" s="17">
        <v>49</v>
      </c>
      <c r="E1916" s="17">
        <v>0.9900000000000001</v>
      </c>
      <c r="F1916" s="17">
        <v>2350000</v>
      </c>
      <c r="G1916" s="17">
        <v>0.38999999999999996</v>
      </c>
      <c r="H1916" s="17"/>
      <c r="I1916" s="17">
        <v>3</v>
      </c>
      <c r="J1916" s="17">
        <v>14</v>
      </c>
      <c r="K1916" s="17">
        <v>4</v>
      </c>
      <c r="L1916" s="17"/>
      <c r="M1916" s="17">
        <v>2</v>
      </c>
      <c r="N1916" s="17">
        <v>16</v>
      </c>
      <c r="O1916" s="17">
        <v>20</v>
      </c>
      <c r="P1916" s="17">
        <v>1</v>
      </c>
      <c r="Q1916" s="17">
        <v>1</v>
      </c>
      <c r="R1916" s="17">
        <v>1</v>
      </c>
      <c r="S1916" s="17"/>
      <c r="T1916" s="17">
        <v>16</v>
      </c>
      <c r="U1916" s="17">
        <v>14</v>
      </c>
      <c r="V1916" s="17">
        <v>8</v>
      </c>
      <c r="W1916" s="17">
        <v>2</v>
      </c>
    </row>
    <row r="1917" spans="2:23">
      <c r="B1917" t="s">
        <v>6108</v>
      </c>
      <c r="C1917" s="18" t="s">
        <v>6107</v>
      </c>
      <c r="D1917" s="17">
        <v>15</v>
      </c>
      <c r="E1917" s="17">
        <v>0.95</v>
      </c>
      <c r="F1917" s="17">
        <v>2330000</v>
      </c>
      <c r="G1917" s="17">
        <v>0.41000000000000003</v>
      </c>
      <c r="H1917" s="17"/>
      <c r="I1917" s="17">
        <v>1</v>
      </c>
      <c r="J1917" s="17">
        <v>1</v>
      </c>
      <c r="K1917" s="17">
        <v>1</v>
      </c>
      <c r="L1917" s="17"/>
      <c r="M1917" s="17">
        <v>1</v>
      </c>
      <c r="N1917" s="17">
        <v>5</v>
      </c>
      <c r="O1917" s="17">
        <v>1</v>
      </c>
      <c r="P1917" s="17">
        <v>2</v>
      </c>
      <c r="Q1917" s="17">
        <v>1</v>
      </c>
      <c r="R1917" s="17">
        <v>1</v>
      </c>
      <c r="S1917" s="17"/>
      <c r="T1917" s="17">
        <v>1</v>
      </c>
      <c r="U1917" s="17">
        <v>1</v>
      </c>
      <c r="V1917" s="17">
        <v>1</v>
      </c>
      <c r="W1917" s="17">
        <v>1</v>
      </c>
    </row>
    <row r="1918" spans="2:23">
      <c r="B1918" t="s">
        <v>6111</v>
      </c>
      <c r="C1918" s="18" t="s">
        <v>6110</v>
      </c>
      <c r="D1918" s="17">
        <v>36</v>
      </c>
      <c r="E1918" s="17">
        <v>2.93</v>
      </c>
      <c r="F1918" s="17">
        <v>2300000</v>
      </c>
      <c r="G1918" s="17">
        <v>0.33999999999999997</v>
      </c>
      <c r="H1918" s="17"/>
      <c r="I1918" s="17">
        <v>4</v>
      </c>
      <c r="J1918" s="17">
        <v>14</v>
      </c>
      <c r="K1918" s="17">
        <v>1</v>
      </c>
      <c r="L1918" s="17"/>
      <c r="M1918" s="17">
        <v>13</v>
      </c>
      <c r="N1918" s="17">
        <v>41</v>
      </c>
      <c r="O1918" s="17">
        <v>64</v>
      </c>
      <c r="P1918" s="17">
        <v>1</v>
      </c>
      <c r="Q1918" s="17">
        <v>1</v>
      </c>
      <c r="R1918" s="17">
        <v>1</v>
      </c>
      <c r="S1918" s="17"/>
      <c r="T1918" s="17">
        <v>10</v>
      </c>
      <c r="U1918" s="17">
        <v>14</v>
      </c>
      <c r="V1918" s="17">
        <v>8</v>
      </c>
      <c r="W1918" s="17">
        <v>1</v>
      </c>
    </row>
    <row r="1919" spans="2:23">
      <c r="B1919" t="s">
        <v>6114</v>
      </c>
      <c r="C1919" s="18" t="s">
        <v>6113</v>
      </c>
      <c r="D1919" s="17">
        <v>77</v>
      </c>
      <c r="E1919" s="17">
        <v>0.8</v>
      </c>
      <c r="F1919" s="17">
        <v>2270000</v>
      </c>
      <c r="G1919" s="17">
        <v>2.2800000000000002</v>
      </c>
      <c r="H1919" s="17"/>
      <c r="I1919" s="17">
        <v>1</v>
      </c>
      <c r="J1919" s="17">
        <v>29</v>
      </c>
      <c r="K1919" s="17">
        <v>5</v>
      </c>
      <c r="L1919" s="17"/>
      <c r="M1919" s="17">
        <v>1</v>
      </c>
      <c r="N1919" s="17">
        <v>2</v>
      </c>
      <c r="O1919" s="17">
        <v>1</v>
      </c>
      <c r="P1919" s="17">
        <v>1</v>
      </c>
      <c r="Q1919" s="17">
        <v>1</v>
      </c>
      <c r="R1919" s="17">
        <v>1</v>
      </c>
      <c r="S1919" s="17"/>
      <c r="T1919" s="17">
        <v>112</v>
      </c>
      <c r="U1919" s="17">
        <v>25</v>
      </c>
      <c r="V1919" s="17">
        <v>1</v>
      </c>
      <c r="W1919" s="17">
        <v>1</v>
      </c>
    </row>
    <row r="1920" spans="2:23">
      <c r="B1920" t="s">
        <v>6117</v>
      </c>
      <c r="C1920" s="18" t="s">
        <v>6116</v>
      </c>
      <c r="D1920" s="17">
        <v>19</v>
      </c>
      <c r="E1920" s="17">
        <v>0.95</v>
      </c>
      <c r="F1920" s="17">
        <v>2180000</v>
      </c>
      <c r="G1920" s="17">
        <v>49.99</v>
      </c>
      <c r="H1920" s="17"/>
      <c r="I1920" s="17">
        <v>1</v>
      </c>
      <c r="J1920" s="17">
        <v>1</v>
      </c>
      <c r="K1920" s="17">
        <v>1</v>
      </c>
      <c r="L1920" s="17"/>
      <c r="M1920" s="17">
        <v>1</v>
      </c>
      <c r="N1920" s="17">
        <v>1</v>
      </c>
      <c r="O1920" s="17">
        <v>1</v>
      </c>
      <c r="P1920" s="17">
        <v>1</v>
      </c>
      <c r="Q1920" s="17">
        <v>2</v>
      </c>
      <c r="R1920" s="17">
        <v>2</v>
      </c>
      <c r="S1920" s="17"/>
      <c r="T1920" s="17">
        <v>1</v>
      </c>
      <c r="U1920" s="17">
        <v>1</v>
      </c>
      <c r="V1920" s="17">
        <v>1</v>
      </c>
      <c r="W1920" s="17">
        <v>1</v>
      </c>
    </row>
    <row r="1921" spans="2:23">
      <c r="B1921" t="s">
        <v>6120</v>
      </c>
      <c r="C1921" s="18" t="s">
        <v>6119</v>
      </c>
      <c r="D1921" s="17">
        <v>21</v>
      </c>
      <c r="E1921" s="17">
        <v>0.6</v>
      </c>
      <c r="F1921" s="17">
        <v>2170000</v>
      </c>
      <c r="G1921" s="17">
        <v>0.16</v>
      </c>
      <c r="H1921" s="17"/>
      <c r="I1921" s="17">
        <v>1</v>
      </c>
      <c r="J1921" s="17">
        <v>1</v>
      </c>
      <c r="K1921" s="17">
        <v>1</v>
      </c>
      <c r="L1921" s="17"/>
      <c r="M1921" s="17">
        <v>5</v>
      </c>
      <c r="N1921" s="17">
        <v>23</v>
      </c>
      <c r="O1921" s="17">
        <v>1</v>
      </c>
      <c r="P1921" s="17">
        <v>2</v>
      </c>
      <c r="Q1921" s="17">
        <v>1</v>
      </c>
      <c r="R1921" s="17">
        <v>1</v>
      </c>
      <c r="S1921" s="17"/>
      <c r="T1921" s="17">
        <v>1</v>
      </c>
      <c r="U1921" s="17">
        <v>1</v>
      </c>
      <c r="V1921" s="17">
        <v>1</v>
      </c>
      <c r="W1921" s="17">
        <v>1</v>
      </c>
    </row>
    <row r="1922" spans="2:23">
      <c r="B1922" t="s">
        <v>6123</v>
      </c>
      <c r="C1922" s="18" t="s">
        <v>6122</v>
      </c>
      <c r="D1922" s="17">
        <v>8</v>
      </c>
      <c r="E1922" s="17">
        <v>0.33</v>
      </c>
      <c r="F1922" s="17">
        <v>2150000</v>
      </c>
      <c r="G1922" s="17">
        <v>1.28</v>
      </c>
      <c r="H1922" s="17"/>
      <c r="I1922" s="17">
        <v>1</v>
      </c>
      <c r="J1922" s="17">
        <v>13</v>
      </c>
      <c r="K1922" s="17">
        <v>1</v>
      </c>
      <c r="L1922" s="17"/>
      <c r="M1922" s="17">
        <v>1</v>
      </c>
      <c r="N1922" s="17">
        <v>2</v>
      </c>
      <c r="O1922" s="17">
        <v>1</v>
      </c>
      <c r="P1922" s="17">
        <v>1</v>
      </c>
      <c r="Q1922" s="17">
        <v>1</v>
      </c>
      <c r="R1922" s="17">
        <v>1</v>
      </c>
      <c r="S1922" s="17"/>
      <c r="T1922" s="17">
        <v>14</v>
      </c>
      <c r="U1922" s="17">
        <v>8</v>
      </c>
      <c r="V1922" s="17">
        <v>17</v>
      </c>
      <c r="W1922" s="17">
        <v>1</v>
      </c>
    </row>
    <row r="1923" spans="2:23">
      <c r="B1923" t="s">
        <v>6126</v>
      </c>
      <c r="C1923" s="18" t="s">
        <v>6125</v>
      </c>
      <c r="D1923" s="17">
        <v>19</v>
      </c>
      <c r="E1923" s="17">
        <v>0.75</v>
      </c>
      <c r="F1923" s="17">
        <v>2029999.9999999998</v>
      </c>
      <c r="G1923" s="17">
        <v>0.49</v>
      </c>
      <c r="H1923" s="17"/>
      <c r="I1923" s="17">
        <v>3</v>
      </c>
      <c r="J1923" s="17">
        <v>20</v>
      </c>
      <c r="K1923" s="17">
        <v>4</v>
      </c>
      <c r="L1923" s="17"/>
      <c r="M1923" s="17">
        <v>19</v>
      </c>
      <c r="N1923" s="17">
        <v>72</v>
      </c>
      <c r="O1923" s="17">
        <v>39</v>
      </c>
      <c r="P1923" s="17">
        <v>1</v>
      </c>
      <c r="Q1923" s="17">
        <v>1</v>
      </c>
      <c r="R1923" s="17">
        <v>2</v>
      </c>
      <c r="S1923" s="17"/>
      <c r="T1923" s="17">
        <v>42</v>
      </c>
      <c r="U1923" s="17">
        <v>6</v>
      </c>
      <c r="V1923" s="17">
        <v>5</v>
      </c>
      <c r="W1923" s="17">
        <v>1</v>
      </c>
    </row>
    <row r="1924" spans="2:23">
      <c r="B1924" t="s">
        <v>6130</v>
      </c>
      <c r="C1924" s="18" t="s">
        <v>6129</v>
      </c>
      <c r="D1924" s="17">
        <v>12</v>
      </c>
      <c r="E1924" s="17">
        <v>0.6</v>
      </c>
      <c r="F1924" s="17">
        <v>2029999.9999999998</v>
      </c>
      <c r="G1924" s="17">
        <v>0.33999999999999997</v>
      </c>
      <c r="H1924" s="17"/>
      <c r="I1924" s="17">
        <v>1</v>
      </c>
      <c r="J1924" s="17">
        <v>13</v>
      </c>
      <c r="K1924" s="17">
        <v>1</v>
      </c>
      <c r="L1924" s="17"/>
      <c r="M1924" s="17">
        <v>5</v>
      </c>
      <c r="N1924" s="17">
        <v>13</v>
      </c>
      <c r="O1924" s="17">
        <v>40</v>
      </c>
      <c r="P1924" s="17">
        <v>1</v>
      </c>
      <c r="Q1924" s="17">
        <v>1</v>
      </c>
      <c r="R1924" s="17">
        <v>1</v>
      </c>
      <c r="S1924" s="17"/>
      <c r="T1924" s="17">
        <v>5</v>
      </c>
      <c r="U1924" s="17">
        <v>19</v>
      </c>
      <c r="V1924" s="17">
        <v>4</v>
      </c>
      <c r="W1924" s="17">
        <v>1</v>
      </c>
    </row>
    <row r="1925" spans="2:23">
      <c r="B1925" t="s">
        <v>6132</v>
      </c>
      <c r="C1925" s="18" t="s">
        <v>6131</v>
      </c>
      <c r="D1925" s="17">
        <v>36</v>
      </c>
      <c r="E1925" s="17">
        <v>2.93</v>
      </c>
      <c r="F1925" s="17">
        <v>2020000</v>
      </c>
      <c r="G1925" s="17">
        <v>1.78</v>
      </c>
      <c r="H1925" s="17"/>
      <c r="I1925" s="17">
        <v>4</v>
      </c>
      <c r="J1925" s="17">
        <v>8</v>
      </c>
      <c r="K1925" s="17">
        <v>1</v>
      </c>
      <c r="L1925" s="17"/>
      <c r="M1925" s="17">
        <v>13</v>
      </c>
      <c r="N1925" s="17">
        <v>41</v>
      </c>
      <c r="O1925" s="17">
        <v>64</v>
      </c>
      <c r="P1925" s="17">
        <v>1</v>
      </c>
      <c r="Q1925" s="17">
        <v>1</v>
      </c>
      <c r="R1925" s="17">
        <v>1</v>
      </c>
      <c r="S1925" s="17"/>
      <c r="T1925" s="17">
        <v>10</v>
      </c>
      <c r="U1925" s="17">
        <v>2</v>
      </c>
      <c r="V1925" s="17">
        <v>8</v>
      </c>
      <c r="W1925" s="17">
        <v>1</v>
      </c>
    </row>
    <row r="1926" spans="2:23">
      <c r="B1926" t="s">
        <v>6135</v>
      </c>
      <c r="C1926" s="18" t="s">
        <v>6134</v>
      </c>
      <c r="D1926" s="17">
        <v>12</v>
      </c>
      <c r="E1926" s="17">
        <v>0.5</v>
      </c>
      <c r="F1926" s="17">
        <v>2020000</v>
      </c>
      <c r="G1926" s="17">
        <v>0.21</v>
      </c>
      <c r="H1926" s="17"/>
      <c r="I1926" s="17">
        <v>1</v>
      </c>
      <c r="J1926" s="17">
        <v>8</v>
      </c>
      <c r="K1926" s="17">
        <v>1</v>
      </c>
      <c r="L1926" s="17"/>
      <c r="M1926" s="17">
        <v>1</v>
      </c>
      <c r="N1926" s="17">
        <v>1</v>
      </c>
      <c r="O1926" s="17">
        <v>1</v>
      </c>
      <c r="P1926" s="17">
        <v>1</v>
      </c>
      <c r="Q1926" s="17">
        <v>1</v>
      </c>
      <c r="R1926" s="17">
        <v>1</v>
      </c>
      <c r="S1926" s="17"/>
      <c r="T1926" s="17">
        <v>10</v>
      </c>
      <c r="U1926" s="17">
        <v>1</v>
      </c>
      <c r="V1926" s="17">
        <v>8</v>
      </c>
      <c r="W1926" s="17">
        <v>1</v>
      </c>
    </row>
    <row r="1927" spans="2:23">
      <c r="B1927" t="s">
        <v>6137</v>
      </c>
      <c r="C1927" s="18" t="s">
        <v>6136</v>
      </c>
      <c r="D1927" s="17">
        <v>17</v>
      </c>
      <c r="E1927" s="17">
        <v>2.15</v>
      </c>
      <c r="F1927" s="17">
        <v>2009999.9999999998</v>
      </c>
      <c r="G1927" s="17">
        <v>0.36</v>
      </c>
      <c r="H1927" s="17"/>
      <c r="I1927" s="17">
        <v>3</v>
      </c>
      <c r="J1927" s="17">
        <v>1</v>
      </c>
      <c r="K1927" s="17">
        <v>4</v>
      </c>
      <c r="L1927" s="17"/>
      <c r="M1927" s="17">
        <v>11</v>
      </c>
      <c r="N1927" s="17">
        <v>28</v>
      </c>
      <c r="O1927" s="17">
        <v>19</v>
      </c>
      <c r="P1927" s="17">
        <v>2</v>
      </c>
      <c r="Q1927" s="17">
        <v>1</v>
      </c>
      <c r="R1927" s="17">
        <v>1</v>
      </c>
      <c r="S1927" s="17"/>
      <c r="T1927" s="17">
        <v>25</v>
      </c>
      <c r="U1927" s="17">
        <v>6</v>
      </c>
      <c r="V1927" s="17">
        <v>5</v>
      </c>
      <c r="W1927" s="17">
        <v>1</v>
      </c>
    </row>
    <row r="1928" spans="2:23">
      <c r="B1928" t="s">
        <v>6140</v>
      </c>
      <c r="C1928" s="18" t="s">
        <v>6139</v>
      </c>
      <c r="D1928" s="17">
        <v>54</v>
      </c>
      <c r="E1928" s="17">
        <v>0.85000000000000009</v>
      </c>
      <c r="F1928" s="17">
        <v>2000000</v>
      </c>
      <c r="G1928" s="17">
        <v>0.70000000000000007</v>
      </c>
      <c r="H1928" s="17"/>
      <c r="I1928" s="17">
        <v>5</v>
      </c>
      <c r="J1928" s="17">
        <v>5</v>
      </c>
      <c r="K1928" s="17">
        <v>1</v>
      </c>
      <c r="L1928" s="17"/>
      <c r="M1928" s="17">
        <v>14</v>
      </c>
      <c r="N1928" s="17">
        <v>33</v>
      </c>
      <c r="O1928" s="17">
        <v>34</v>
      </c>
      <c r="P1928" s="17">
        <v>1</v>
      </c>
      <c r="Q1928" s="17">
        <v>1</v>
      </c>
      <c r="R1928" s="17">
        <v>1</v>
      </c>
      <c r="S1928" s="17"/>
      <c r="T1928" s="17">
        <v>16</v>
      </c>
      <c r="U1928" s="17">
        <v>7</v>
      </c>
      <c r="V1928" s="17">
        <v>8</v>
      </c>
      <c r="W1928" s="17">
        <v>2</v>
      </c>
    </row>
    <row r="1929" spans="2:23">
      <c r="B1929" t="s">
        <v>6143</v>
      </c>
      <c r="C1929" s="18" t="s">
        <v>6142</v>
      </c>
      <c r="D1929" s="17">
        <v>12</v>
      </c>
      <c r="E1929" s="17">
        <v>0.6</v>
      </c>
      <c r="F1929" s="17">
        <v>2000000</v>
      </c>
      <c r="G1929" s="17">
        <v>0.3</v>
      </c>
      <c r="H1929" s="17"/>
      <c r="I1929" s="17">
        <v>1</v>
      </c>
      <c r="J1929" s="17">
        <v>5</v>
      </c>
      <c r="K1929" s="17">
        <v>1</v>
      </c>
      <c r="L1929" s="17"/>
      <c r="M1929" s="17">
        <v>1</v>
      </c>
      <c r="N1929" s="17">
        <v>4</v>
      </c>
      <c r="O1929" s="17">
        <v>1</v>
      </c>
      <c r="P1929" s="17">
        <v>1</v>
      </c>
      <c r="Q1929" s="17">
        <v>1</v>
      </c>
      <c r="R1929" s="17">
        <v>1</v>
      </c>
      <c r="S1929" s="17"/>
      <c r="T1929" s="17">
        <v>125</v>
      </c>
      <c r="U1929" s="17">
        <v>7</v>
      </c>
      <c r="V1929" s="17">
        <v>2</v>
      </c>
      <c r="W1929" s="17">
        <v>1</v>
      </c>
    </row>
    <row r="1930" spans="2:23">
      <c r="B1930" t="s">
        <v>6145</v>
      </c>
      <c r="C1930" s="18" t="s">
        <v>6144</v>
      </c>
      <c r="D1930" s="17">
        <v>12</v>
      </c>
      <c r="E1930" s="17">
        <v>0.6</v>
      </c>
      <c r="F1930" s="17">
        <v>2000000</v>
      </c>
      <c r="G1930" s="17">
        <v>0.3</v>
      </c>
      <c r="H1930" s="17"/>
      <c r="I1930" s="17">
        <v>1</v>
      </c>
      <c r="J1930" s="17">
        <v>5</v>
      </c>
      <c r="K1930" s="17">
        <v>1</v>
      </c>
      <c r="L1930" s="17"/>
      <c r="M1930" s="17">
        <v>1</v>
      </c>
      <c r="N1930" s="17">
        <v>5</v>
      </c>
      <c r="O1930" s="17">
        <v>1</v>
      </c>
      <c r="P1930" s="17">
        <v>1</v>
      </c>
      <c r="Q1930" s="17">
        <v>1</v>
      </c>
      <c r="R1930" s="17">
        <v>1</v>
      </c>
      <c r="S1930" s="17"/>
      <c r="T1930" s="17">
        <v>125</v>
      </c>
      <c r="U1930" s="17">
        <v>7</v>
      </c>
      <c r="V1930" s="17">
        <v>2</v>
      </c>
      <c r="W1930" s="17">
        <v>1</v>
      </c>
    </row>
    <row r="1931" spans="2:23">
      <c r="B1931" t="s">
        <v>6147</v>
      </c>
      <c r="C1931" s="18" t="s">
        <v>6146</v>
      </c>
      <c r="D1931" s="17">
        <v>12</v>
      </c>
      <c r="E1931" s="17">
        <v>0.6</v>
      </c>
      <c r="F1931" s="17">
        <v>1990000</v>
      </c>
      <c r="G1931" s="17">
        <v>0.64</v>
      </c>
      <c r="H1931" s="17"/>
      <c r="I1931" s="17">
        <v>1</v>
      </c>
      <c r="J1931" s="17">
        <v>13</v>
      </c>
      <c r="K1931" s="17">
        <v>1</v>
      </c>
      <c r="L1931" s="17"/>
      <c r="M1931" s="17">
        <v>5</v>
      </c>
      <c r="N1931" s="17">
        <v>17</v>
      </c>
      <c r="O1931" s="17">
        <v>47</v>
      </c>
      <c r="P1931" s="17">
        <v>1</v>
      </c>
      <c r="Q1931" s="17">
        <v>1</v>
      </c>
      <c r="R1931" s="17">
        <v>1</v>
      </c>
      <c r="S1931" s="17"/>
      <c r="T1931" s="17">
        <v>5</v>
      </c>
      <c r="U1931" s="17">
        <v>19</v>
      </c>
      <c r="V1931" s="17">
        <v>4</v>
      </c>
      <c r="W1931" s="17">
        <v>1</v>
      </c>
    </row>
    <row r="1932" spans="2:23">
      <c r="B1932" t="s">
        <v>6150</v>
      </c>
      <c r="C1932" s="18" t="s">
        <v>6149</v>
      </c>
      <c r="D1932" s="17">
        <v>19</v>
      </c>
      <c r="E1932" s="17">
        <v>0.65</v>
      </c>
      <c r="F1932" s="17">
        <v>1940000</v>
      </c>
      <c r="G1932" s="17">
        <v>4.3600000000000003</v>
      </c>
      <c r="H1932" s="17"/>
      <c r="I1932" s="17">
        <v>4</v>
      </c>
      <c r="J1932" s="17">
        <v>12</v>
      </c>
      <c r="K1932" s="17">
        <v>2</v>
      </c>
      <c r="L1932" s="17"/>
      <c r="M1932" s="17">
        <v>13</v>
      </c>
      <c r="N1932" s="17">
        <v>41</v>
      </c>
      <c r="O1932" s="17">
        <v>74</v>
      </c>
      <c r="P1932" s="17">
        <v>1</v>
      </c>
      <c r="Q1932" s="17">
        <v>1</v>
      </c>
      <c r="R1932" s="17">
        <v>2</v>
      </c>
      <c r="S1932" s="17"/>
      <c r="T1932" s="17">
        <v>86</v>
      </c>
      <c r="U1932" s="17">
        <v>30</v>
      </c>
      <c r="V1932" s="17">
        <v>8</v>
      </c>
      <c r="W1932" s="17">
        <v>1</v>
      </c>
    </row>
    <row r="1933" spans="2:23">
      <c r="B1933" t="s">
        <v>6153</v>
      </c>
      <c r="C1933" s="18" t="s">
        <v>6152</v>
      </c>
      <c r="D1933" s="17">
        <v>15</v>
      </c>
      <c r="E1933" s="17">
        <v>0.95</v>
      </c>
      <c r="F1933" s="17">
        <v>1920000</v>
      </c>
      <c r="G1933" s="17">
        <v>0.35000000000000003</v>
      </c>
      <c r="H1933" s="17"/>
      <c r="I1933" s="17">
        <v>1</v>
      </c>
      <c r="J1933" s="17">
        <v>1</v>
      </c>
      <c r="K1933" s="17">
        <v>1</v>
      </c>
      <c r="L1933" s="17"/>
      <c r="M1933" s="17">
        <v>5</v>
      </c>
      <c r="N1933" s="17">
        <v>22</v>
      </c>
      <c r="O1933" s="17">
        <v>1</v>
      </c>
      <c r="P1933" s="17">
        <v>2</v>
      </c>
      <c r="Q1933" s="17">
        <v>1</v>
      </c>
      <c r="R1933" s="17">
        <v>1</v>
      </c>
      <c r="S1933" s="17"/>
      <c r="T1933" s="17">
        <v>10</v>
      </c>
      <c r="U1933" s="17">
        <v>2</v>
      </c>
      <c r="V1933" s="17">
        <v>1</v>
      </c>
      <c r="W1933" s="17">
        <v>1</v>
      </c>
    </row>
    <row r="1934" spans="2:23">
      <c r="B1934" t="s">
        <v>6156</v>
      </c>
      <c r="C1934" s="18" t="s">
        <v>6155</v>
      </c>
      <c r="D1934" s="17">
        <v>19</v>
      </c>
      <c r="E1934" s="17">
        <v>0.85000000000000009</v>
      </c>
      <c r="F1934" s="17">
        <v>1850000</v>
      </c>
      <c r="G1934" s="17">
        <v>0.22</v>
      </c>
      <c r="H1934" s="17"/>
      <c r="I1934" s="17">
        <v>3</v>
      </c>
      <c r="J1934" s="17">
        <v>16</v>
      </c>
      <c r="K1934" s="17">
        <v>4</v>
      </c>
      <c r="L1934" s="17"/>
      <c r="M1934" s="17">
        <v>16</v>
      </c>
      <c r="N1934" s="17">
        <v>16</v>
      </c>
      <c r="O1934" s="17">
        <v>20</v>
      </c>
      <c r="P1934" s="17">
        <v>1</v>
      </c>
      <c r="Q1934" s="17">
        <v>1</v>
      </c>
      <c r="R1934" s="17">
        <v>2</v>
      </c>
      <c r="S1934" s="17"/>
      <c r="T1934" s="17">
        <v>86</v>
      </c>
      <c r="U1934" s="17">
        <v>19</v>
      </c>
      <c r="V1934" s="17">
        <v>18</v>
      </c>
      <c r="W1934" s="17">
        <v>1</v>
      </c>
    </row>
    <row r="1935" spans="2:23">
      <c r="B1935" t="s">
        <v>6159</v>
      </c>
      <c r="C1935" s="18" t="s">
        <v>6158</v>
      </c>
      <c r="D1935" s="17">
        <v>28</v>
      </c>
      <c r="E1935" s="17">
        <v>0.54999999999999993</v>
      </c>
      <c r="F1935" s="17">
        <v>1830000</v>
      </c>
      <c r="G1935" s="17">
        <v>0.54999999999999993</v>
      </c>
      <c r="H1935" s="17"/>
      <c r="I1935" s="17">
        <v>1</v>
      </c>
      <c r="J1935" s="17">
        <v>13</v>
      </c>
      <c r="K1935" s="17">
        <v>2</v>
      </c>
      <c r="L1935" s="17"/>
      <c r="M1935" s="17">
        <v>8</v>
      </c>
      <c r="N1935" s="17">
        <v>10</v>
      </c>
      <c r="O1935" s="17">
        <v>1</v>
      </c>
      <c r="P1935" s="17">
        <v>1</v>
      </c>
      <c r="Q1935" s="17">
        <v>1</v>
      </c>
      <c r="R1935" s="17">
        <v>1</v>
      </c>
      <c r="S1935" s="17"/>
      <c r="T1935" s="17">
        <v>3</v>
      </c>
      <c r="U1935" s="17">
        <v>5</v>
      </c>
      <c r="V1935" s="17">
        <v>8</v>
      </c>
      <c r="W1935" s="17">
        <v>1</v>
      </c>
    </row>
    <row r="1936" spans="2:23">
      <c r="B1936" t="s">
        <v>6162</v>
      </c>
      <c r="C1936" s="18" t="s">
        <v>6161</v>
      </c>
      <c r="D1936" s="17">
        <v>15</v>
      </c>
      <c r="E1936" s="17">
        <v>0.95</v>
      </c>
      <c r="F1936" s="17">
        <v>1830000</v>
      </c>
      <c r="G1936" s="17">
        <v>0.41000000000000003</v>
      </c>
      <c r="H1936" s="17"/>
      <c r="I1936" s="17">
        <v>1</v>
      </c>
      <c r="J1936" s="17">
        <v>1</v>
      </c>
      <c r="K1936" s="17">
        <v>1</v>
      </c>
      <c r="L1936" s="17"/>
      <c r="M1936" s="17">
        <v>5</v>
      </c>
      <c r="N1936" s="17">
        <v>17</v>
      </c>
      <c r="O1936" s="17">
        <v>1</v>
      </c>
      <c r="P1936" s="17">
        <v>2</v>
      </c>
      <c r="Q1936" s="17">
        <v>1</v>
      </c>
      <c r="R1936" s="17">
        <v>1</v>
      </c>
      <c r="S1936" s="17"/>
      <c r="T1936" s="17">
        <v>10</v>
      </c>
      <c r="U1936" s="17">
        <v>2</v>
      </c>
      <c r="V1936" s="17">
        <v>1</v>
      </c>
      <c r="W1936" s="17">
        <v>1</v>
      </c>
    </row>
    <row r="1937" spans="2:23">
      <c r="B1937" t="s">
        <v>6165</v>
      </c>
      <c r="C1937" s="18" t="s">
        <v>6164</v>
      </c>
      <c r="D1937" s="17">
        <v>23</v>
      </c>
      <c r="E1937" s="17">
        <v>0.85000000000000009</v>
      </c>
      <c r="F1937" s="17">
        <v>1800000</v>
      </c>
      <c r="G1937" s="17">
        <v>2.08</v>
      </c>
      <c r="H1937" s="17"/>
      <c r="I1937" s="17">
        <v>1</v>
      </c>
      <c r="J1937" s="17">
        <v>8</v>
      </c>
      <c r="K1937" s="17">
        <v>4</v>
      </c>
      <c r="L1937" s="17"/>
      <c r="M1937" s="17">
        <v>5</v>
      </c>
      <c r="N1937" s="17">
        <v>14</v>
      </c>
      <c r="O1937" s="17">
        <v>84</v>
      </c>
      <c r="P1937" s="17">
        <v>1</v>
      </c>
      <c r="Q1937" s="17">
        <v>1</v>
      </c>
      <c r="R1937" s="17">
        <v>1</v>
      </c>
      <c r="S1937" s="17"/>
      <c r="T1937" s="17">
        <v>83</v>
      </c>
      <c r="U1937" s="17">
        <v>2</v>
      </c>
      <c r="V1937" s="17">
        <v>2</v>
      </c>
      <c r="W1937" s="17">
        <v>1</v>
      </c>
    </row>
    <row r="1938" spans="2:23">
      <c r="B1938" t="s">
        <v>6169</v>
      </c>
      <c r="C1938" s="18" t="s">
        <v>6168</v>
      </c>
      <c r="D1938" s="17">
        <v>17</v>
      </c>
      <c r="E1938" s="17">
        <v>0.77999999999999992</v>
      </c>
      <c r="F1938" s="17">
        <v>1790000</v>
      </c>
      <c r="G1938" s="17">
        <v>4.4799999999999995</v>
      </c>
      <c r="H1938" s="17"/>
      <c r="I1938" s="17">
        <v>3</v>
      </c>
      <c r="J1938" s="17">
        <v>16</v>
      </c>
      <c r="K1938" s="17">
        <v>4</v>
      </c>
      <c r="L1938" s="17"/>
      <c r="M1938" s="17">
        <v>16</v>
      </c>
      <c r="N1938" s="17">
        <v>16</v>
      </c>
      <c r="O1938" s="17">
        <v>20</v>
      </c>
      <c r="P1938" s="17">
        <v>1</v>
      </c>
      <c r="Q1938" s="17">
        <v>1</v>
      </c>
      <c r="R1938" s="17">
        <v>1</v>
      </c>
      <c r="S1938" s="17"/>
      <c r="T1938" s="17">
        <v>50</v>
      </c>
      <c r="U1938" s="17">
        <v>16</v>
      </c>
      <c r="V1938" s="17">
        <v>17</v>
      </c>
      <c r="W1938" s="17">
        <v>1</v>
      </c>
    </row>
    <row r="1939" spans="2:23">
      <c r="B1939" t="s">
        <v>6172</v>
      </c>
      <c r="C1939" s="18" t="s">
        <v>6171</v>
      </c>
      <c r="D1939" s="17">
        <v>15</v>
      </c>
      <c r="E1939" s="17">
        <v>0.95</v>
      </c>
      <c r="F1939" s="17">
        <v>1740000</v>
      </c>
      <c r="G1939" s="17">
        <v>1.17</v>
      </c>
      <c r="H1939" s="17"/>
      <c r="I1939" s="17">
        <v>1</v>
      </c>
      <c r="J1939" s="17">
        <v>1</v>
      </c>
      <c r="K1939" s="17">
        <v>1</v>
      </c>
      <c r="L1939" s="17"/>
      <c r="M1939" s="17">
        <v>5</v>
      </c>
      <c r="N1939" s="17">
        <v>8</v>
      </c>
      <c r="O1939" s="17">
        <v>1</v>
      </c>
      <c r="P1939" s="17">
        <v>2</v>
      </c>
      <c r="Q1939" s="17">
        <v>1</v>
      </c>
      <c r="R1939" s="17">
        <v>1</v>
      </c>
      <c r="S1939" s="17"/>
      <c r="T1939" s="17">
        <v>1</v>
      </c>
      <c r="U1939" s="17">
        <v>2</v>
      </c>
      <c r="V1939" s="17">
        <v>1</v>
      </c>
      <c r="W1939" s="17">
        <v>1</v>
      </c>
    </row>
    <row r="1940" spans="2:23">
      <c r="B1940" t="s">
        <v>6175</v>
      </c>
      <c r="C1940" s="18" t="s">
        <v>6174</v>
      </c>
      <c r="D1940" s="17">
        <v>21</v>
      </c>
      <c r="E1940" s="17">
        <v>0.57999999999999996</v>
      </c>
      <c r="F1940" s="17">
        <v>1720000</v>
      </c>
      <c r="G1940" s="17">
        <v>0.27999999999999997</v>
      </c>
      <c r="H1940" s="17"/>
      <c r="I1940" s="17">
        <v>1</v>
      </c>
      <c r="J1940" s="17">
        <v>1</v>
      </c>
      <c r="K1940" s="17">
        <v>1</v>
      </c>
      <c r="L1940" s="17"/>
      <c r="M1940" s="17">
        <v>5</v>
      </c>
      <c r="N1940" s="17">
        <v>8</v>
      </c>
      <c r="O1940" s="17">
        <v>1</v>
      </c>
      <c r="P1940" s="17">
        <v>2</v>
      </c>
      <c r="Q1940" s="17">
        <v>1</v>
      </c>
      <c r="R1940" s="17">
        <v>1</v>
      </c>
      <c r="S1940" s="17"/>
      <c r="T1940" s="17">
        <v>1</v>
      </c>
      <c r="U1940" s="17">
        <v>1</v>
      </c>
      <c r="V1940" s="17">
        <v>1</v>
      </c>
      <c r="W1940" s="17">
        <v>1</v>
      </c>
    </row>
    <row r="1941" spans="2:23">
      <c r="B1941" t="s">
        <v>6178</v>
      </c>
      <c r="C1941" s="18" t="s">
        <v>6177</v>
      </c>
      <c r="D1941" s="17">
        <v>28</v>
      </c>
      <c r="E1941" s="17">
        <v>0.65</v>
      </c>
      <c r="F1941" s="17">
        <v>1700000</v>
      </c>
      <c r="G1941" s="17">
        <v>0.89</v>
      </c>
      <c r="H1941" s="17"/>
      <c r="I1941" s="17">
        <v>1</v>
      </c>
      <c r="J1941" s="17">
        <v>1</v>
      </c>
      <c r="K1941" s="17">
        <v>7</v>
      </c>
      <c r="L1941" s="17"/>
      <c r="M1941" s="17">
        <v>5</v>
      </c>
      <c r="N1941" s="17">
        <v>15</v>
      </c>
      <c r="O1941" s="17">
        <v>1</v>
      </c>
      <c r="P1941" s="17">
        <v>1</v>
      </c>
      <c r="Q1941" s="17">
        <v>1</v>
      </c>
      <c r="R1941" s="17">
        <v>1</v>
      </c>
      <c r="S1941" s="17"/>
      <c r="T1941" s="17">
        <v>38</v>
      </c>
      <c r="U1941" s="17">
        <v>2</v>
      </c>
      <c r="V1941" s="17">
        <v>1</v>
      </c>
      <c r="W1941" s="17">
        <v>1</v>
      </c>
    </row>
    <row r="1942" spans="2:23">
      <c r="B1942" t="s">
        <v>6182</v>
      </c>
      <c r="C1942" s="18" t="s">
        <v>6181</v>
      </c>
      <c r="D1942" s="17">
        <v>63</v>
      </c>
      <c r="E1942" s="17">
        <v>1.46</v>
      </c>
      <c r="F1942" s="17">
        <v>1690000</v>
      </c>
      <c r="G1942" s="17">
        <v>0.26</v>
      </c>
      <c r="H1942" s="17"/>
      <c r="I1942" s="17">
        <v>1</v>
      </c>
      <c r="J1942" s="17">
        <v>13</v>
      </c>
      <c r="K1942" s="17">
        <v>1</v>
      </c>
      <c r="L1942" s="17"/>
      <c r="M1942" s="17">
        <v>1</v>
      </c>
      <c r="N1942" s="17">
        <v>1</v>
      </c>
      <c r="O1942" s="17">
        <v>1</v>
      </c>
      <c r="P1942" s="17">
        <v>1</v>
      </c>
      <c r="Q1942" s="17">
        <v>1</v>
      </c>
      <c r="R1942" s="17">
        <v>1</v>
      </c>
      <c r="S1942" s="17"/>
      <c r="T1942" s="17">
        <v>100</v>
      </c>
      <c r="U1942" s="17">
        <v>12</v>
      </c>
      <c r="V1942" s="17">
        <v>9</v>
      </c>
      <c r="W1942" s="17">
        <v>1</v>
      </c>
    </row>
    <row r="1943" spans="2:23">
      <c r="B1943" t="s">
        <v>6185</v>
      </c>
      <c r="C1943" s="18" t="s">
        <v>6184</v>
      </c>
      <c r="D1943" s="17">
        <v>15</v>
      </c>
      <c r="E1943" s="17">
        <v>0.95</v>
      </c>
      <c r="F1943" s="17">
        <v>1680000</v>
      </c>
      <c r="G1943" s="17">
        <v>0.62</v>
      </c>
      <c r="H1943" s="17"/>
      <c r="I1943" s="17">
        <v>1</v>
      </c>
      <c r="J1943" s="17">
        <v>1</v>
      </c>
      <c r="K1943" s="17">
        <v>1</v>
      </c>
      <c r="L1943" s="17"/>
      <c r="M1943" s="17">
        <v>5</v>
      </c>
      <c r="N1943" s="17">
        <v>21</v>
      </c>
      <c r="O1943" s="17">
        <v>1</v>
      </c>
      <c r="P1943" s="17">
        <v>2</v>
      </c>
      <c r="Q1943" s="17">
        <v>1</v>
      </c>
      <c r="R1943" s="17">
        <v>1</v>
      </c>
      <c r="S1943" s="17"/>
      <c r="T1943" s="17">
        <v>10</v>
      </c>
      <c r="U1943" s="17">
        <v>2</v>
      </c>
      <c r="V1943" s="17">
        <v>1</v>
      </c>
      <c r="W1943" s="17">
        <v>1</v>
      </c>
    </row>
    <row r="1944" spans="2:23">
      <c r="B1944" t="s">
        <v>6188</v>
      </c>
      <c r="C1944" s="18" t="s">
        <v>6187</v>
      </c>
      <c r="D1944" s="17">
        <v>19</v>
      </c>
      <c r="E1944" s="17">
        <v>0.75</v>
      </c>
      <c r="F1944" s="17">
        <v>1680000</v>
      </c>
      <c r="G1944" s="17">
        <v>0.44</v>
      </c>
      <c r="H1944" s="17"/>
      <c r="I1944" s="17">
        <v>3</v>
      </c>
      <c r="J1944" s="17">
        <v>13</v>
      </c>
      <c r="K1944" s="17">
        <v>4</v>
      </c>
      <c r="L1944" s="17"/>
      <c r="M1944" s="17">
        <v>16</v>
      </c>
      <c r="N1944" s="17">
        <v>73</v>
      </c>
      <c r="O1944" s="17">
        <v>39</v>
      </c>
      <c r="P1944" s="17">
        <v>1</v>
      </c>
      <c r="Q1944" s="17">
        <v>1</v>
      </c>
      <c r="R1944" s="17">
        <v>2</v>
      </c>
      <c r="S1944" s="17"/>
      <c r="T1944" s="17">
        <v>42</v>
      </c>
      <c r="U1944" s="17">
        <v>16</v>
      </c>
      <c r="V1944" s="17">
        <v>4</v>
      </c>
      <c r="W1944" s="17">
        <v>1</v>
      </c>
    </row>
    <row r="1945" spans="2:23">
      <c r="B1945" t="s">
        <v>6191</v>
      </c>
      <c r="C1945" s="18" t="s">
        <v>6190</v>
      </c>
      <c r="D1945" s="17">
        <v>84</v>
      </c>
      <c r="E1945" s="17">
        <v>0.65</v>
      </c>
      <c r="F1945" s="17">
        <v>1680000</v>
      </c>
      <c r="G1945" s="17">
        <v>0.77</v>
      </c>
      <c r="H1945" s="17"/>
      <c r="I1945" s="17">
        <v>1</v>
      </c>
      <c r="J1945" s="17">
        <v>13</v>
      </c>
      <c r="K1945" s="17">
        <v>1</v>
      </c>
      <c r="L1945" s="17"/>
      <c r="M1945" s="17">
        <v>5</v>
      </c>
      <c r="N1945" s="17">
        <v>17</v>
      </c>
      <c r="O1945" s="17">
        <v>85</v>
      </c>
      <c r="P1945" s="17">
        <v>1</v>
      </c>
      <c r="Q1945" s="17">
        <v>1</v>
      </c>
      <c r="R1945" s="17">
        <v>1</v>
      </c>
      <c r="S1945" s="17"/>
      <c r="T1945" s="17">
        <v>133</v>
      </c>
      <c r="U1945" s="17">
        <v>12</v>
      </c>
      <c r="V1945" s="17">
        <v>2</v>
      </c>
      <c r="W1945" s="17">
        <v>1</v>
      </c>
    </row>
    <row r="1946" spans="2:23">
      <c r="B1946" t="s">
        <v>6194</v>
      </c>
      <c r="C1946" s="18" t="s">
        <v>6193</v>
      </c>
      <c r="D1946" s="17">
        <v>21</v>
      </c>
      <c r="E1946" s="17">
        <v>0.64</v>
      </c>
      <c r="F1946" s="17">
        <v>1670000</v>
      </c>
      <c r="G1946" s="17">
        <v>0.16</v>
      </c>
      <c r="H1946" s="17"/>
      <c r="I1946" s="17">
        <v>1</v>
      </c>
      <c r="J1946" s="17">
        <v>1</v>
      </c>
      <c r="K1946" s="17">
        <v>6</v>
      </c>
      <c r="L1946" s="17"/>
      <c r="M1946" s="17">
        <v>5</v>
      </c>
      <c r="N1946" s="17">
        <v>8</v>
      </c>
      <c r="O1946" s="17">
        <v>1</v>
      </c>
      <c r="P1946" s="17">
        <v>2</v>
      </c>
      <c r="Q1946" s="17">
        <v>1</v>
      </c>
      <c r="R1946" s="17">
        <v>1</v>
      </c>
      <c r="S1946" s="17"/>
      <c r="T1946" s="17">
        <v>3</v>
      </c>
      <c r="U1946" s="17">
        <v>2</v>
      </c>
      <c r="V1946" s="17">
        <v>1</v>
      </c>
      <c r="W1946" s="17">
        <v>1</v>
      </c>
    </row>
    <row r="1947" spans="2:23">
      <c r="B1947" t="s">
        <v>6198</v>
      </c>
      <c r="C1947" s="18" t="s">
        <v>6197</v>
      </c>
      <c r="D1947" s="17">
        <v>12</v>
      </c>
      <c r="E1947" s="17">
        <v>0.8</v>
      </c>
      <c r="F1947" s="17">
        <v>1660000</v>
      </c>
      <c r="G1947" s="17">
        <v>2.0299999999999998</v>
      </c>
      <c r="H1947" s="17"/>
      <c r="I1947" s="17">
        <v>1</v>
      </c>
      <c r="J1947" s="17">
        <v>13</v>
      </c>
      <c r="K1947" s="17">
        <v>7</v>
      </c>
      <c r="L1947" s="17"/>
      <c r="M1947" s="17">
        <v>1</v>
      </c>
      <c r="N1947" s="17">
        <v>2</v>
      </c>
      <c r="O1947" s="17">
        <v>1</v>
      </c>
      <c r="P1947" s="17">
        <v>1</v>
      </c>
      <c r="Q1947" s="17">
        <v>1</v>
      </c>
      <c r="R1947" s="17">
        <v>1</v>
      </c>
      <c r="S1947" s="17"/>
      <c r="T1947" s="17">
        <v>5</v>
      </c>
      <c r="U1947" s="17">
        <v>5</v>
      </c>
      <c r="V1947" s="17">
        <v>2</v>
      </c>
      <c r="W1947" s="17">
        <v>1</v>
      </c>
    </row>
    <row r="1948" spans="2:23">
      <c r="B1948" t="s">
        <v>6201</v>
      </c>
      <c r="C1948" s="18" t="s">
        <v>6200</v>
      </c>
      <c r="D1948" s="17">
        <v>19</v>
      </c>
      <c r="E1948" s="17">
        <v>1.0999999999999999</v>
      </c>
      <c r="F1948" s="17">
        <v>1630000</v>
      </c>
      <c r="G1948" s="17">
        <v>45.2</v>
      </c>
      <c r="H1948" s="17"/>
      <c r="I1948" s="17">
        <v>1</v>
      </c>
      <c r="J1948" s="17">
        <v>1</v>
      </c>
      <c r="K1948" s="17">
        <v>1</v>
      </c>
      <c r="L1948" s="17"/>
      <c r="M1948" s="17">
        <v>1</v>
      </c>
      <c r="N1948" s="17">
        <v>5</v>
      </c>
      <c r="O1948" s="17">
        <v>1</v>
      </c>
      <c r="P1948" s="17">
        <v>1</v>
      </c>
      <c r="Q1948" s="17">
        <v>2</v>
      </c>
      <c r="R1948" s="17">
        <v>2</v>
      </c>
      <c r="S1948" s="17"/>
      <c r="T1948" s="17">
        <v>7</v>
      </c>
      <c r="U1948" s="17">
        <v>2</v>
      </c>
      <c r="V1948" s="17">
        <v>1</v>
      </c>
      <c r="W1948" s="17">
        <v>1</v>
      </c>
    </row>
    <row r="1949" spans="2:23">
      <c r="B1949" t="s">
        <v>6204</v>
      </c>
      <c r="C1949" s="18" t="s">
        <v>6203</v>
      </c>
      <c r="D1949" s="17">
        <v>81</v>
      </c>
      <c r="E1949" s="17">
        <v>0.75</v>
      </c>
      <c r="F1949" s="17">
        <v>1620000</v>
      </c>
      <c r="G1949" s="17">
        <v>0.15</v>
      </c>
      <c r="H1949" s="17"/>
      <c r="I1949" s="17">
        <v>1</v>
      </c>
      <c r="J1949" s="17">
        <v>26</v>
      </c>
      <c r="K1949" s="17">
        <v>7</v>
      </c>
      <c r="L1949" s="17"/>
      <c r="M1949" s="17">
        <v>1</v>
      </c>
      <c r="N1949" s="17">
        <v>2</v>
      </c>
      <c r="O1949" s="17">
        <v>1</v>
      </c>
      <c r="P1949" s="17">
        <v>1</v>
      </c>
      <c r="Q1949" s="17">
        <v>1</v>
      </c>
      <c r="R1949" s="17">
        <v>1</v>
      </c>
      <c r="S1949" s="17"/>
      <c r="T1949" s="17">
        <v>36</v>
      </c>
      <c r="U1949" s="17">
        <v>32</v>
      </c>
      <c r="V1949" s="17">
        <v>1</v>
      </c>
      <c r="W1949" s="17">
        <v>1</v>
      </c>
    </row>
    <row r="1950" spans="2:23">
      <c r="B1950" t="s">
        <v>6207</v>
      </c>
      <c r="C1950" s="18" t="s">
        <v>6206</v>
      </c>
      <c r="D1950" s="17">
        <v>18</v>
      </c>
      <c r="E1950" s="17">
        <v>0.65</v>
      </c>
      <c r="F1950" s="17">
        <v>1600000</v>
      </c>
      <c r="G1950" s="17">
        <v>5.17</v>
      </c>
      <c r="H1950" s="17"/>
      <c r="I1950" s="17">
        <v>3</v>
      </c>
      <c r="J1950" s="17">
        <v>13</v>
      </c>
      <c r="K1950" s="17">
        <v>4</v>
      </c>
      <c r="L1950" s="17"/>
      <c r="M1950" s="17">
        <v>11</v>
      </c>
      <c r="N1950" s="17">
        <v>16</v>
      </c>
      <c r="O1950" s="17">
        <v>58</v>
      </c>
      <c r="P1950" s="17">
        <v>1</v>
      </c>
      <c r="Q1950" s="17">
        <v>1</v>
      </c>
      <c r="R1950" s="17">
        <v>2</v>
      </c>
      <c r="S1950" s="17"/>
      <c r="T1950" s="17">
        <v>42</v>
      </c>
      <c r="U1950" s="17">
        <v>1</v>
      </c>
      <c r="V1950" s="17">
        <v>4</v>
      </c>
      <c r="W1950" s="17">
        <v>1</v>
      </c>
    </row>
    <row r="1951" spans="2:23">
      <c r="B1951" t="s">
        <v>6210</v>
      </c>
      <c r="C1951" s="18" t="s">
        <v>6209</v>
      </c>
      <c r="D1951" s="17">
        <v>28</v>
      </c>
      <c r="E1951" s="17">
        <v>0.75</v>
      </c>
      <c r="F1951" s="17">
        <v>1590000</v>
      </c>
      <c r="G1951" s="17">
        <v>0.38999999999999996</v>
      </c>
      <c r="H1951" s="17"/>
      <c r="I1951" s="17">
        <v>1</v>
      </c>
      <c r="J1951" s="17">
        <v>28</v>
      </c>
      <c r="K1951" s="17">
        <v>5</v>
      </c>
      <c r="L1951" s="17"/>
      <c r="M1951" s="17">
        <v>1</v>
      </c>
      <c r="N1951" s="17">
        <v>2</v>
      </c>
      <c r="O1951" s="17">
        <v>1</v>
      </c>
      <c r="P1951" s="17">
        <v>1</v>
      </c>
      <c r="Q1951" s="17">
        <v>1</v>
      </c>
      <c r="R1951" s="17">
        <v>1</v>
      </c>
      <c r="S1951" s="17"/>
      <c r="T1951" s="17">
        <v>38</v>
      </c>
      <c r="U1951" s="17">
        <v>1</v>
      </c>
      <c r="V1951" s="17">
        <v>8</v>
      </c>
      <c r="W1951" s="17">
        <v>1</v>
      </c>
    </row>
    <row r="1952" spans="2:23">
      <c r="B1952" t="s">
        <v>6213</v>
      </c>
      <c r="C1952" s="18" t="s">
        <v>6212</v>
      </c>
      <c r="D1952" s="17">
        <v>4</v>
      </c>
      <c r="E1952" s="17">
        <v>0.25</v>
      </c>
      <c r="F1952" s="17">
        <v>1560000</v>
      </c>
      <c r="G1952" s="17">
        <v>0.21</v>
      </c>
      <c r="H1952" s="17"/>
      <c r="I1952" s="17">
        <v>1</v>
      </c>
      <c r="J1952" s="17">
        <v>14</v>
      </c>
      <c r="K1952" s="17">
        <v>1</v>
      </c>
      <c r="L1952" s="17"/>
      <c r="M1952" s="17">
        <v>1</v>
      </c>
      <c r="N1952" s="17">
        <v>1</v>
      </c>
      <c r="O1952" s="17">
        <v>1</v>
      </c>
      <c r="P1952" s="17">
        <v>1</v>
      </c>
      <c r="Q1952" s="17">
        <v>1</v>
      </c>
      <c r="R1952" s="17">
        <v>1</v>
      </c>
      <c r="S1952" s="17"/>
      <c r="T1952" s="17">
        <v>1</v>
      </c>
      <c r="U1952" s="17">
        <v>14</v>
      </c>
      <c r="V1952" s="17">
        <v>12</v>
      </c>
      <c r="W1952" s="17">
        <v>1</v>
      </c>
    </row>
    <row r="1953" spans="2:23">
      <c r="B1953" t="s">
        <v>6216</v>
      </c>
      <c r="C1953" s="18" t="s">
        <v>6215</v>
      </c>
      <c r="D1953" s="17">
        <v>28</v>
      </c>
      <c r="E1953" s="17">
        <v>0.75</v>
      </c>
      <c r="F1953" s="17">
        <v>1560000</v>
      </c>
      <c r="G1953" s="17">
        <v>0.47000000000000003</v>
      </c>
      <c r="H1953" s="17"/>
      <c r="I1953" s="17">
        <v>1</v>
      </c>
      <c r="J1953" s="17">
        <v>28</v>
      </c>
      <c r="K1953" s="17">
        <v>1</v>
      </c>
      <c r="L1953" s="17"/>
      <c r="M1953" s="17">
        <v>1</v>
      </c>
      <c r="N1953" s="17">
        <v>2</v>
      </c>
      <c r="O1953" s="17">
        <v>1</v>
      </c>
      <c r="P1953" s="17">
        <v>1</v>
      </c>
      <c r="Q1953" s="17">
        <v>1</v>
      </c>
      <c r="R1953" s="17">
        <v>1</v>
      </c>
      <c r="S1953" s="17"/>
      <c r="T1953" s="17">
        <v>46</v>
      </c>
      <c r="U1953" s="17">
        <v>1</v>
      </c>
      <c r="V1953" s="17">
        <v>8</v>
      </c>
      <c r="W1953" s="17">
        <v>1</v>
      </c>
    </row>
    <row r="1954" spans="2:23">
      <c r="B1954" t="s">
        <v>6218</v>
      </c>
      <c r="C1954" s="18" t="s">
        <v>6217</v>
      </c>
      <c r="D1954" s="17">
        <v>19</v>
      </c>
      <c r="E1954" s="17">
        <v>0.4</v>
      </c>
      <c r="F1954" s="17">
        <v>1540000</v>
      </c>
      <c r="G1954" s="17">
        <v>1.55</v>
      </c>
      <c r="H1954" s="17"/>
      <c r="I1954" s="17">
        <v>6</v>
      </c>
      <c r="J1954" s="17">
        <v>1</v>
      </c>
      <c r="K1954" s="17">
        <v>7</v>
      </c>
      <c r="L1954" s="17"/>
      <c r="M1954" s="17">
        <v>24</v>
      </c>
      <c r="N1954" s="17">
        <v>49</v>
      </c>
      <c r="O1954" s="17">
        <v>48</v>
      </c>
      <c r="P1954" s="17">
        <v>1</v>
      </c>
      <c r="Q1954" s="17">
        <v>1</v>
      </c>
      <c r="R1954" s="17">
        <v>2</v>
      </c>
      <c r="S1954" s="17"/>
      <c r="T1954" s="17">
        <v>59</v>
      </c>
      <c r="U1954" s="17">
        <v>6</v>
      </c>
      <c r="V1954" s="17">
        <v>5</v>
      </c>
      <c r="W1954" s="17">
        <v>1</v>
      </c>
    </row>
    <row r="1955" spans="2:23">
      <c r="B1955" t="s">
        <v>6221</v>
      </c>
      <c r="C1955" s="18" t="s">
        <v>6220</v>
      </c>
      <c r="D1955" s="17">
        <v>67</v>
      </c>
      <c r="E1955" s="17">
        <v>0.65</v>
      </c>
      <c r="F1955" s="17">
        <v>1510000</v>
      </c>
      <c r="G1955" s="17">
        <v>0.38999999999999996</v>
      </c>
      <c r="H1955" s="17"/>
      <c r="I1955" s="17">
        <v>1</v>
      </c>
      <c r="J1955" s="17">
        <v>12</v>
      </c>
      <c r="K1955" s="17">
        <v>1</v>
      </c>
      <c r="L1955" s="17"/>
      <c r="M1955" s="17">
        <v>1</v>
      </c>
      <c r="N1955" s="17">
        <v>2</v>
      </c>
      <c r="O1955" s="17">
        <v>1</v>
      </c>
      <c r="P1955" s="17">
        <v>1</v>
      </c>
      <c r="Q1955" s="17">
        <v>1</v>
      </c>
      <c r="R1955" s="17">
        <v>1</v>
      </c>
      <c r="S1955" s="17"/>
      <c r="T1955" s="17">
        <v>134</v>
      </c>
      <c r="U1955" s="17">
        <v>8</v>
      </c>
      <c r="V1955" s="17">
        <v>8</v>
      </c>
      <c r="W1955" s="17">
        <v>1</v>
      </c>
    </row>
    <row r="1956" spans="2:23">
      <c r="B1956" t="s">
        <v>6224</v>
      </c>
      <c r="C1956" s="18" t="s">
        <v>6223</v>
      </c>
      <c r="D1956" s="17">
        <v>2</v>
      </c>
      <c r="E1956" s="17">
        <v>0.64</v>
      </c>
      <c r="F1956" s="17">
        <v>1480000</v>
      </c>
      <c r="G1956" s="17">
        <v>0.72</v>
      </c>
      <c r="H1956" s="17"/>
      <c r="I1956" s="17">
        <v>1</v>
      </c>
      <c r="J1956" s="17">
        <v>10</v>
      </c>
      <c r="K1956" s="17">
        <v>7</v>
      </c>
      <c r="L1956" s="17"/>
      <c r="M1956" s="17">
        <v>1</v>
      </c>
      <c r="N1956" s="17">
        <v>2</v>
      </c>
      <c r="O1956" s="17">
        <v>1</v>
      </c>
      <c r="P1956" s="17">
        <v>1</v>
      </c>
      <c r="Q1956" s="17">
        <v>1</v>
      </c>
      <c r="R1956" s="17">
        <v>1</v>
      </c>
      <c r="S1956" s="17"/>
      <c r="T1956" s="17">
        <v>3</v>
      </c>
      <c r="U1956" s="17">
        <v>2</v>
      </c>
      <c r="V1956" s="17">
        <v>1</v>
      </c>
      <c r="W1956" s="17">
        <v>1</v>
      </c>
    </row>
    <row r="1957" spans="2:23">
      <c r="B1957" t="s">
        <v>6227</v>
      </c>
      <c r="C1957" s="18" t="s">
        <v>6226</v>
      </c>
      <c r="D1957" s="17">
        <v>20</v>
      </c>
      <c r="E1957" s="17">
        <v>1.6500000000000001</v>
      </c>
      <c r="F1957" s="17">
        <v>1460000</v>
      </c>
      <c r="G1957" s="17">
        <v>0.25</v>
      </c>
      <c r="H1957" s="17"/>
      <c r="I1957" s="17">
        <v>4</v>
      </c>
      <c r="J1957" s="17">
        <v>1</v>
      </c>
      <c r="K1957" s="17">
        <v>1</v>
      </c>
      <c r="L1957" s="17"/>
      <c r="M1957" s="17">
        <v>12</v>
      </c>
      <c r="N1957" s="17">
        <v>29</v>
      </c>
      <c r="O1957" s="17">
        <v>56</v>
      </c>
      <c r="P1957" s="17">
        <v>1</v>
      </c>
      <c r="Q1957" s="17">
        <v>2</v>
      </c>
      <c r="R1957" s="17">
        <v>2</v>
      </c>
      <c r="S1957" s="17"/>
      <c r="T1957" s="17">
        <v>1</v>
      </c>
      <c r="U1957" s="17">
        <v>6</v>
      </c>
      <c r="V1957" s="17">
        <v>5</v>
      </c>
      <c r="W1957" s="17">
        <v>1</v>
      </c>
    </row>
    <row r="1958" spans="2:23">
      <c r="B1958" t="s">
        <v>6230</v>
      </c>
      <c r="C1958" s="18" t="s">
        <v>6229</v>
      </c>
      <c r="D1958" s="17">
        <v>5</v>
      </c>
      <c r="E1958" s="17">
        <v>0.3</v>
      </c>
      <c r="F1958" s="17">
        <v>1450000</v>
      </c>
      <c r="G1958" s="17">
        <v>0.15</v>
      </c>
      <c r="H1958" s="17"/>
      <c r="I1958" s="17">
        <v>1</v>
      </c>
      <c r="J1958" s="17">
        <v>26</v>
      </c>
      <c r="K1958" s="17">
        <v>1</v>
      </c>
      <c r="L1958" s="17"/>
      <c r="M1958" s="17">
        <v>1</v>
      </c>
      <c r="N1958" s="17">
        <v>1</v>
      </c>
      <c r="O1958" s="17">
        <v>1</v>
      </c>
      <c r="P1958" s="17">
        <v>1</v>
      </c>
      <c r="Q1958" s="17">
        <v>1</v>
      </c>
      <c r="R1958" s="17">
        <v>1</v>
      </c>
      <c r="S1958" s="17"/>
      <c r="T1958" s="17">
        <v>35</v>
      </c>
      <c r="U1958" s="17">
        <v>23</v>
      </c>
      <c r="V1958" s="17">
        <v>17</v>
      </c>
      <c r="W1958" s="17">
        <v>1</v>
      </c>
    </row>
    <row r="1959" spans="2:23">
      <c r="B1959" t="s">
        <v>6233</v>
      </c>
      <c r="C1959" s="18" t="s">
        <v>6232</v>
      </c>
      <c r="D1959" s="17">
        <v>4</v>
      </c>
      <c r="E1959" s="17">
        <v>0.25</v>
      </c>
      <c r="F1959" s="17">
        <v>1450000</v>
      </c>
      <c r="G1959" s="17">
        <v>2.27</v>
      </c>
      <c r="H1959" s="17"/>
      <c r="I1959" s="17">
        <v>1</v>
      </c>
      <c r="J1959" s="17">
        <v>34</v>
      </c>
      <c r="K1959" s="17">
        <v>7</v>
      </c>
      <c r="L1959" s="17"/>
      <c r="M1959" s="17">
        <v>1</v>
      </c>
      <c r="N1959" s="17">
        <v>2</v>
      </c>
      <c r="O1959" s="17">
        <v>1</v>
      </c>
      <c r="P1959" s="17">
        <v>1</v>
      </c>
      <c r="Q1959" s="17">
        <v>1</v>
      </c>
      <c r="R1959" s="17">
        <v>1</v>
      </c>
      <c r="S1959" s="17"/>
      <c r="T1959" s="17">
        <v>1</v>
      </c>
      <c r="U1959" s="17">
        <v>13</v>
      </c>
      <c r="V1959" s="17">
        <v>10</v>
      </c>
      <c r="W1959" s="17">
        <v>1</v>
      </c>
    </row>
    <row r="1960" spans="2:23">
      <c r="B1960" t="s">
        <v>6235</v>
      </c>
      <c r="C1960" s="18" t="s">
        <v>6234</v>
      </c>
      <c r="D1960" s="17">
        <v>81</v>
      </c>
      <c r="E1960" s="17">
        <v>0.79</v>
      </c>
      <c r="F1960" s="17">
        <v>1440000</v>
      </c>
      <c r="G1960" s="17">
        <v>0.16999999999999998</v>
      </c>
      <c r="H1960" s="17"/>
      <c r="I1960" s="17">
        <v>1</v>
      </c>
      <c r="J1960" s="17">
        <v>10</v>
      </c>
      <c r="K1960" s="17">
        <v>7</v>
      </c>
      <c r="L1960" s="17"/>
      <c r="M1960" s="17">
        <v>1</v>
      </c>
      <c r="N1960" s="17">
        <v>2</v>
      </c>
      <c r="O1960" s="17">
        <v>1</v>
      </c>
      <c r="P1960" s="17">
        <v>1</v>
      </c>
      <c r="Q1960" s="17">
        <v>1</v>
      </c>
      <c r="R1960" s="17">
        <v>1</v>
      </c>
      <c r="S1960" s="17"/>
      <c r="T1960" s="17">
        <v>3</v>
      </c>
      <c r="U1960" s="17">
        <v>2</v>
      </c>
      <c r="V1960" s="17">
        <v>1</v>
      </c>
      <c r="W1960" s="17">
        <v>1</v>
      </c>
    </row>
    <row r="1961" spans="2:23">
      <c r="B1961" t="s">
        <v>6238</v>
      </c>
      <c r="C1961" s="18" t="s">
        <v>6237</v>
      </c>
      <c r="D1961" s="17">
        <v>21</v>
      </c>
      <c r="E1961" s="17">
        <v>1.0999999999999999</v>
      </c>
      <c r="F1961" s="17">
        <v>1400000</v>
      </c>
      <c r="G1961" s="17">
        <v>1.1599999999999999</v>
      </c>
      <c r="H1961" s="17"/>
      <c r="I1961" s="17">
        <v>1</v>
      </c>
      <c r="J1961" s="17">
        <v>1</v>
      </c>
      <c r="K1961" s="17">
        <v>1</v>
      </c>
      <c r="L1961" s="17"/>
      <c r="M1961" s="17">
        <v>5</v>
      </c>
      <c r="N1961" s="17">
        <v>17</v>
      </c>
      <c r="O1961" s="17">
        <v>22</v>
      </c>
      <c r="P1961" s="17">
        <v>2</v>
      </c>
      <c r="Q1961" s="17">
        <v>1</v>
      </c>
      <c r="R1961" s="17">
        <v>1</v>
      </c>
      <c r="S1961" s="17"/>
      <c r="T1961" s="17">
        <v>10</v>
      </c>
      <c r="U1961" s="17">
        <v>2</v>
      </c>
      <c r="V1961" s="17">
        <v>1</v>
      </c>
      <c r="W1961" s="17">
        <v>1</v>
      </c>
    </row>
    <row r="1962" spans="2:23">
      <c r="B1962" t="s">
        <v>6242</v>
      </c>
      <c r="C1962" s="18" t="s">
        <v>6241</v>
      </c>
      <c r="D1962" s="17">
        <v>4</v>
      </c>
      <c r="E1962" s="17">
        <v>0.25</v>
      </c>
      <c r="F1962" s="17">
        <v>1400000</v>
      </c>
      <c r="G1962" s="17">
        <v>1.6099999999999999</v>
      </c>
      <c r="H1962" s="17"/>
      <c r="I1962" s="17">
        <v>1</v>
      </c>
      <c r="J1962" s="17">
        <v>34</v>
      </c>
      <c r="K1962" s="17">
        <v>2</v>
      </c>
      <c r="L1962" s="17"/>
      <c r="M1962" s="17">
        <v>1</v>
      </c>
      <c r="N1962" s="17">
        <v>2</v>
      </c>
      <c r="O1962" s="17">
        <v>1</v>
      </c>
      <c r="P1962" s="17">
        <v>1</v>
      </c>
      <c r="Q1962" s="17">
        <v>1</v>
      </c>
      <c r="R1962" s="17">
        <v>1</v>
      </c>
      <c r="S1962" s="17"/>
      <c r="T1962" s="17">
        <v>1</v>
      </c>
      <c r="U1962" s="17">
        <v>13</v>
      </c>
      <c r="V1962" s="17">
        <v>10</v>
      </c>
      <c r="W1962" s="17">
        <v>1</v>
      </c>
    </row>
    <row r="1963" spans="2:23">
      <c r="B1963" t="s">
        <v>6244</v>
      </c>
      <c r="C1963" s="18" t="s">
        <v>6243</v>
      </c>
      <c r="D1963" s="17">
        <v>21</v>
      </c>
      <c r="E1963" s="17">
        <v>0.49</v>
      </c>
      <c r="F1963" s="17">
        <v>1390000</v>
      </c>
      <c r="G1963" s="17">
        <v>0.11</v>
      </c>
      <c r="H1963" s="17"/>
      <c r="I1963" s="17">
        <v>2</v>
      </c>
      <c r="J1963" s="17">
        <v>1</v>
      </c>
      <c r="K1963" s="17">
        <v>1</v>
      </c>
      <c r="L1963" s="17"/>
      <c r="M1963" s="17">
        <v>6</v>
      </c>
      <c r="N1963" s="17">
        <v>18</v>
      </c>
      <c r="O1963" s="17">
        <v>7</v>
      </c>
      <c r="P1963" s="17">
        <v>2</v>
      </c>
      <c r="Q1963" s="17">
        <v>1</v>
      </c>
      <c r="R1963" s="17">
        <v>1</v>
      </c>
      <c r="S1963" s="17"/>
      <c r="T1963" s="17">
        <v>12</v>
      </c>
      <c r="U1963" s="17">
        <v>4</v>
      </c>
      <c r="V1963" s="17">
        <v>3</v>
      </c>
      <c r="W1963" s="17">
        <v>1</v>
      </c>
    </row>
    <row r="1964" spans="2:23">
      <c r="B1964" t="s">
        <v>6247</v>
      </c>
      <c r="C1964" s="18" t="s">
        <v>6246</v>
      </c>
      <c r="D1964" s="17">
        <v>5</v>
      </c>
      <c r="E1964" s="17">
        <v>0.44999999999999996</v>
      </c>
      <c r="F1964" s="17">
        <v>1390000</v>
      </c>
      <c r="G1964" s="17">
        <v>0.66</v>
      </c>
      <c r="H1964" s="17"/>
      <c r="I1964" s="17">
        <v>1</v>
      </c>
      <c r="J1964" s="17">
        <v>26</v>
      </c>
      <c r="K1964" s="17">
        <v>1</v>
      </c>
      <c r="L1964" s="17"/>
      <c r="M1964" s="17">
        <v>1</v>
      </c>
      <c r="N1964" s="17">
        <v>1</v>
      </c>
      <c r="O1964" s="17">
        <v>1</v>
      </c>
      <c r="P1964" s="17">
        <v>1</v>
      </c>
      <c r="Q1964" s="17">
        <v>1</v>
      </c>
      <c r="R1964" s="17">
        <v>1</v>
      </c>
      <c r="S1964" s="17"/>
      <c r="T1964" s="17">
        <v>102</v>
      </c>
      <c r="U1964" s="17">
        <v>12</v>
      </c>
      <c r="V1964" s="17">
        <v>9</v>
      </c>
      <c r="W1964" s="17">
        <v>1</v>
      </c>
    </row>
    <row r="1965" spans="2:23">
      <c r="B1965" t="s">
        <v>6249</v>
      </c>
      <c r="C1965" s="18" t="s">
        <v>6248</v>
      </c>
      <c r="D1965" s="17">
        <v>21</v>
      </c>
      <c r="E1965" s="17">
        <v>0.96</v>
      </c>
      <c r="F1965" s="17">
        <v>1390000</v>
      </c>
      <c r="G1965" s="17">
        <v>0.75</v>
      </c>
      <c r="H1965" s="17"/>
      <c r="I1965" s="17">
        <v>1</v>
      </c>
      <c r="J1965" s="17">
        <v>1</v>
      </c>
      <c r="K1965" s="17">
        <v>4</v>
      </c>
      <c r="L1965" s="17"/>
      <c r="M1965" s="17">
        <v>5</v>
      </c>
      <c r="N1965" s="17">
        <v>22</v>
      </c>
      <c r="O1965" s="17">
        <v>45</v>
      </c>
      <c r="P1965" s="17">
        <v>2</v>
      </c>
      <c r="Q1965" s="17">
        <v>1</v>
      </c>
      <c r="R1965" s="17">
        <v>1</v>
      </c>
      <c r="S1965" s="17"/>
      <c r="T1965" s="17">
        <v>38</v>
      </c>
      <c r="U1965" s="17">
        <v>2</v>
      </c>
      <c r="V1965" s="17">
        <v>1</v>
      </c>
      <c r="W1965" s="17">
        <v>1</v>
      </c>
    </row>
    <row r="1966" spans="2:23">
      <c r="B1966" t="s">
        <v>6252</v>
      </c>
      <c r="C1966" s="18" t="s">
        <v>6251</v>
      </c>
      <c r="D1966" s="17">
        <v>19</v>
      </c>
      <c r="E1966" s="17">
        <v>1.0999999999999999</v>
      </c>
      <c r="F1966" s="17">
        <v>1380000</v>
      </c>
      <c r="G1966" s="17">
        <v>41.39</v>
      </c>
      <c r="H1966" s="17"/>
      <c r="I1966" s="17">
        <v>1</v>
      </c>
      <c r="J1966" s="17">
        <v>1</v>
      </c>
      <c r="K1966" s="17">
        <v>1</v>
      </c>
      <c r="L1966" s="17"/>
      <c r="M1966" s="17">
        <v>1</v>
      </c>
      <c r="N1966" s="17">
        <v>1</v>
      </c>
      <c r="O1966" s="17">
        <v>1</v>
      </c>
      <c r="P1966" s="17">
        <v>1</v>
      </c>
      <c r="Q1966" s="17">
        <v>2</v>
      </c>
      <c r="R1966" s="17">
        <v>2</v>
      </c>
      <c r="S1966" s="17"/>
      <c r="T1966" s="17">
        <v>7</v>
      </c>
      <c r="U1966" s="17">
        <v>2</v>
      </c>
      <c r="V1966" s="17">
        <v>1</v>
      </c>
      <c r="W1966" s="17">
        <v>1</v>
      </c>
    </row>
    <row r="1967" spans="2:23">
      <c r="B1967" t="s">
        <v>6255</v>
      </c>
      <c r="C1967" s="18" t="s">
        <v>6254</v>
      </c>
      <c r="D1967" s="17">
        <v>2</v>
      </c>
      <c r="E1967" s="17">
        <v>0.43</v>
      </c>
      <c r="F1967" s="17">
        <v>1380000</v>
      </c>
      <c r="G1967" s="17">
        <v>0.5</v>
      </c>
      <c r="H1967" s="17"/>
      <c r="I1967" s="17">
        <v>2</v>
      </c>
      <c r="J1967" s="17">
        <v>10</v>
      </c>
      <c r="K1967" s="17">
        <v>2</v>
      </c>
      <c r="L1967" s="17"/>
      <c r="M1967" s="17">
        <v>3</v>
      </c>
      <c r="N1967" s="17">
        <v>12</v>
      </c>
      <c r="O1967" s="17">
        <v>2</v>
      </c>
      <c r="P1967" s="17">
        <v>1</v>
      </c>
      <c r="Q1967" s="17">
        <v>1</v>
      </c>
      <c r="R1967" s="17">
        <v>1</v>
      </c>
      <c r="S1967" s="17"/>
      <c r="T1967" s="17">
        <v>8</v>
      </c>
      <c r="U1967" s="17">
        <v>27</v>
      </c>
      <c r="V1967" s="17">
        <v>3</v>
      </c>
      <c r="W1967" s="17">
        <v>1</v>
      </c>
    </row>
    <row r="1968" spans="2:23">
      <c r="B1968" t="s">
        <v>6257</v>
      </c>
      <c r="C1968" s="18" t="s">
        <v>6256</v>
      </c>
      <c r="D1968" s="17">
        <v>19</v>
      </c>
      <c r="E1968" s="17">
        <v>0.85000000000000009</v>
      </c>
      <c r="F1968" s="17">
        <v>1380000</v>
      </c>
      <c r="G1968" s="17">
        <v>0.51</v>
      </c>
      <c r="H1968" s="17"/>
      <c r="I1968" s="17">
        <v>3</v>
      </c>
      <c r="J1968" s="17">
        <v>16</v>
      </c>
      <c r="K1968" s="17">
        <v>4</v>
      </c>
      <c r="L1968" s="17"/>
      <c r="M1968" s="17">
        <v>19</v>
      </c>
      <c r="N1968" s="17">
        <v>67</v>
      </c>
      <c r="O1968" s="17">
        <v>20</v>
      </c>
      <c r="P1968" s="17">
        <v>1</v>
      </c>
      <c r="Q1968" s="17">
        <v>1</v>
      </c>
      <c r="R1968" s="17">
        <v>2</v>
      </c>
      <c r="S1968" s="17"/>
      <c r="T1968" s="17">
        <v>86</v>
      </c>
      <c r="U1968" s="17">
        <v>6</v>
      </c>
      <c r="V1968" s="17">
        <v>5</v>
      </c>
      <c r="W1968" s="17">
        <v>1</v>
      </c>
    </row>
    <row r="1969" spans="2:23">
      <c r="B1969" t="s">
        <v>6259</v>
      </c>
      <c r="C1969" s="18" t="s">
        <v>6258</v>
      </c>
      <c r="D1969" s="17">
        <v>54</v>
      </c>
      <c r="E1969" s="17">
        <v>2.15</v>
      </c>
      <c r="F1969" s="17">
        <v>1370000</v>
      </c>
      <c r="G1969" s="17">
        <v>1.01</v>
      </c>
      <c r="H1969" s="17"/>
      <c r="I1969" s="17">
        <v>2</v>
      </c>
      <c r="J1969" s="17">
        <v>13</v>
      </c>
      <c r="K1969" s="17">
        <v>1</v>
      </c>
      <c r="L1969" s="17"/>
      <c r="M1969" s="17">
        <v>2</v>
      </c>
      <c r="N1969" s="17">
        <v>16</v>
      </c>
      <c r="O1969" s="17">
        <v>11</v>
      </c>
      <c r="P1969" s="17">
        <v>1</v>
      </c>
      <c r="Q1969" s="17">
        <v>1</v>
      </c>
      <c r="R1969" s="17">
        <v>1</v>
      </c>
      <c r="S1969" s="17"/>
      <c r="T1969" s="17">
        <v>34</v>
      </c>
      <c r="U1969" s="17">
        <v>5</v>
      </c>
      <c r="V1969" s="17">
        <v>4</v>
      </c>
      <c r="W1969" s="17">
        <v>1</v>
      </c>
    </row>
    <row r="1970" spans="2:23">
      <c r="B1970" t="s">
        <v>6263</v>
      </c>
      <c r="C1970" s="18" t="s">
        <v>6262</v>
      </c>
      <c r="D1970" s="17">
        <v>66</v>
      </c>
      <c r="E1970" s="17">
        <v>0.54999999999999993</v>
      </c>
      <c r="F1970" s="17">
        <v>1340000</v>
      </c>
      <c r="G1970" s="17">
        <v>1.81</v>
      </c>
      <c r="H1970" s="17"/>
      <c r="I1970" s="17">
        <v>6</v>
      </c>
      <c r="J1970" s="17">
        <v>1</v>
      </c>
      <c r="K1970" s="17">
        <v>7</v>
      </c>
      <c r="L1970" s="17"/>
      <c r="M1970" s="17">
        <v>30</v>
      </c>
      <c r="N1970" s="17">
        <v>74</v>
      </c>
      <c r="O1970" s="17">
        <v>42</v>
      </c>
      <c r="P1970" s="17">
        <v>1</v>
      </c>
      <c r="Q1970" s="17">
        <v>1</v>
      </c>
      <c r="R1970" s="17">
        <v>2</v>
      </c>
      <c r="S1970" s="17"/>
      <c r="T1970" s="17">
        <v>1</v>
      </c>
      <c r="U1970" s="17">
        <v>6</v>
      </c>
      <c r="V1970" s="17">
        <v>5</v>
      </c>
      <c r="W1970" s="17">
        <v>1</v>
      </c>
    </row>
    <row r="1971" spans="2:23">
      <c r="B1971" t="s">
        <v>6267</v>
      </c>
      <c r="C1971" s="18" t="s">
        <v>6266</v>
      </c>
      <c r="D1971" s="17">
        <v>4</v>
      </c>
      <c r="E1971" s="17">
        <v>0.38999999999999996</v>
      </c>
      <c r="F1971" s="17">
        <v>1340000</v>
      </c>
      <c r="G1971" s="17">
        <v>0.57000000000000006</v>
      </c>
      <c r="H1971" s="17"/>
      <c r="I1971" s="17">
        <v>5</v>
      </c>
      <c r="J1971" s="17">
        <v>11</v>
      </c>
      <c r="K1971" s="17">
        <v>4</v>
      </c>
      <c r="L1971" s="17"/>
      <c r="M1971" s="17">
        <v>14</v>
      </c>
      <c r="N1971" s="17">
        <v>32</v>
      </c>
      <c r="O1971" s="17">
        <v>41</v>
      </c>
      <c r="P1971" s="17">
        <v>1</v>
      </c>
      <c r="Q1971" s="17">
        <v>1</v>
      </c>
      <c r="R1971" s="17">
        <v>1</v>
      </c>
      <c r="S1971" s="17"/>
      <c r="T1971" s="17">
        <v>16</v>
      </c>
      <c r="U1971" s="17">
        <v>12</v>
      </c>
      <c r="V1971" s="17">
        <v>9</v>
      </c>
      <c r="W1971" s="17">
        <v>2</v>
      </c>
    </row>
    <row r="1972" spans="2:23">
      <c r="B1972" t="s">
        <v>6269</v>
      </c>
      <c r="C1972" s="18" t="s">
        <v>6268</v>
      </c>
      <c r="D1972" s="17">
        <v>19</v>
      </c>
      <c r="E1972" s="17">
        <v>0.75</v>
      </c>
      <c r="F1972" s="17">
        <v>1320000</v>
      </c>
      <c r="G1972" s="17">
        <v>7.3599999999999994</v>
      </c>
      <c r="H1972" s="17"/>
      <c r="I1972" s="17">
        <v>3</v>
      </c>
      <c r="J1972" s="17">
        <v>31</v>
      </c>
      <c r="K1972" s="17">
        <v>4</v>
      </c>
      <c r="L1972" s="17"/>
      <c r="M1972" s="17">
        <v>11</v>
      </c>
      <c r="N1972" s="17">
        <v>75</v>
      </c>
      <c r="O1972" s="17">
        <v>58</v>
      </c>
      <c r="P1972" s="17">
        <v>1</v>
      </c>
      <c r="Q1972" s="17">
        <v>1</v>
      </c>
      <c r="R1972" s="17">
        <v>2</v>
      </c>
      <c r="S1972" s="17"/>
      <c r="T1972" s="17">
        <v>86</v>
      </c>
      <c r="U1972" s="17">
        <v>19</v>
      </c>
      <c r="V1972" s="17">
        <v>18</v>
      </c>
      <c r="W1972" s="17">
        <v>1</v>
      </c>
    </row>
    <row r="1973" spans="2:23">
      <c r="B1973" t="s">
        <v>6273</v>
      </c>
      <c r="C1973" s="18" t="s">
        <v>6272</v>
      </c>
      <c r="D1973" s="17">
        <v>4</v>
      </c>
      <c r="E1973" s="17">
        <v>0.38999999999999996</v>
      </c>
      <c r="F1973" s="17">
        <v>1320000</v>
      </c>
      <c r="G1973" s="17">
        <v>0.36</v>
      </c>
      <c r="H1973" s="17"/>
      <c r="I1973" s="17">
        <v>5</v>
      </c>
      <c r="J1973" s="17">
        <v>11</v>
      </c>
      <c r="K1973" s="17">
        <v>4</v>
      </c>
      <c r="L1973" s="17"/>
      <c r="M1973" s="17">
        <v>14</v>
      </c>
      <c r="N1973" s="17">
        <v>32</v>
      </c>
      <c r="O1973" s="17">
        <v>30</v>
      </c>
      <c r="P1973" s="17">
        <v>1</v>
      </c>
      <c r="Q1973" s="17">
        <v>1</v>
      </c>
      <c r="R1973" s="17">
        <v>1</v>
      </c>
      <c r="S1973" s="17"/>
      <c r="T1973" s="17">
        <v>16</v>
      </c>
      <c r="U1973" s="17">
        <v>12</v>
      </c>
      <c r="V1973" s="17">
        <v>9</v>
      </c>
      <c r="W1973" s="17">
        <v>2</v>
      </c>
    </row>
    <row r="1974" spans="2:23">
      <c r="B1974" t="s">
        <v>6275</v>
      </c>
      <c r="C1974" s="18" t="s">
        <v>6274</v>
      </c>
      <c r="D1974" s="17">
        <v>4</v>
      </c>
      <c r="E1974" s="17">
        <v>0.38</v>
      </c>
      <c r="F1974" s="17">
        <v>1300000</v>
      </c>
      <c r="G1974" s="17">
        <v>0.38</v>
      </c>
      <c r="H1974" s="17"/>
      <c r="I1974" s="17">
        <v>5</v>
      </c>
      <c r="J1974" s="17">
        <v>11</v>
      </c>
      <c r="K1974" s="17">
        <v>4</v>
      </c>
      <c r="L1974" s="17"/>
      <c r="M1974" s="17">
        <v>14</v>
      </c>
      <c r="N1974" s="17">
        <v>32</v>
      </c>
      <c r="O1974" s="17">
        <v>44</v>
      </c>
      <c r="P1974" s="17">
        <v>1</v>
      </c>
      <c r="Q1974" s="17">
        <v>1</v>
      </c>
      <c r="R1974" s="17">
        <v>1</v>
      </c>
      <c r="S1974" s="17"/>
      <c r="T1974" s="17">
        <v>16</v>
      </c>
      <c r="U1974" s="17">
        <v>12</v>
      </c>
      <c r="V1974" s="17">
        <v>9</v>
      </c>
      <c r="W1974" s="17">
        <v>2</v>
      </c>
    </row>
    <row r="1975" spans="2:23">
      <c r="B1975" t="s">
        <v>6278</v>
      </c>
      <c r="C1975" s="18" t="s">
        <v>6277</v>
      </c>
      <c r="D1975" s="17">
        <v>21</v>
      </c>
      <c r="E1975" s="17">
        <v>0.5</v>
      </c>
      <c r="F1975" s="17">
        <v>1300000</v>
      </c>
      <c r="G1975" s="17">
        <v>0.26</v>
      </c>
      <c r="H1975" s="17"/>
      <c r="I1975" s="17">
        <v>1</v>
      </c>
      <c r="J1975" s="17">
        <v>8</v>
      </c>
      <c r="K1975" s="17">
        <v>1</v>
      </c>
      <c r="L1975" s="17"/>
      <c r="M1975" s="17">
        <v>5</v>
      </c>
      <c r="N1975" s="17">
        <v>13</v>
      </c>
      <c r="O1975" s="17">
        <v>10</v>
      </c>
      <c r="P1975" s="17">
        <v>2</v>
      </c>
      <c r="Q1975" s="17">
        <v>1</v>
      </c>
      <c r="R1975" s="17">
        <v>1</v>
      </c>
      <c r="S1975" s="17"/>
      <c r="T1975" s="17">
        <v>1</v>
      </c>
      <c r="U1975" s="17">
        <v>2</v>
      </c>
      <c r="V1975" s="17">
        <v>8</v>
      </c>
      <c r="W1975" s="17">
        <v>1</v>
      </c>
    </row>
    <row r="1976" spans="2:23">
      <c r="B1976" t="s">
        <v>6280</v>
      </c>
      <c r="C1976" s="18" t="s">
        <v>6279</v>
      </c>
      <c r="D1976" s="17">
        <v>15</v>
      </c>
      <c r="E1976" s="17">
        <v>0.27</v>
      </c>
      <c r="F1976" s="17">
        <v>1300000</v>
      </c>
      <c r="G1976" s="17">
        <v>0.27999999999999997</v>
      </c>
      <c r="H1976" s="17"/>
      <c r="I1976" s="17">
        <v>1</v>
      </c>
      <c r="J1976" s="17">
        <v>1</v>
      </c>
      <c r="K1976" s="17">
        <v>1</v>
      </c>
      <c r="L1976" s="17"/>
      <c r="M1976" s="17">
        <v>1</v>
      </c>
      <c r="N1976" s="17">
        <v>1</v>
      </c>
      <c r="O1976" s="17">
        <v>1</v>
      </c>
      <c r="P1976" s="17">
        <v>1</v>
      </c>
      <c r="Q1976" s="17">
        <v>1</v>
      </c>
      <c r="R1976" s="17">
        <v>1</v>
      </c>
      <c r="S1976" s="17"/>
      <c r="T1976" s="17">
        <v>1</v>
      </c>
      <c r="U1976" s="17">
        <v>1</v>
      </c>
      <c r="V1976" s="17">
        <v>1</v>
      </c>
      <c r="W1976" s="17">
        <v>1</v>
      </c>
    </row>
    <row r="1977" spans="2:23">
      <c r="B1977" t="s">
        <v>6282</v>
      </c>
      <c r="C1977" s="18" t="s">
        <v>6281</v>
      </c>
      <c r="D1977" s="17">
        <v>4</v>
      </c>
      <c r="E1977" s="17">
        <v>0.37</v>
      </c>
      <c r="F1977" s="17">
        <v>1290000</v>
      </c>
      <c r="G1977" s="17">
        <v>0.4</v>
      </c>
      <c r="H1977" s="17"/>
      <c r="I1977" s="17">
        <v>5</v>
      </c>
      <c r="J1977" s="17">
        <v>11</v>
      </c>
      <c r="K1977" s="17">
        <v>4</v>
      </c>
      <c r="L1977" s="17"/>
      <c r="M1977" s="17">
        <v>14</v>
      </c>
      <c r="N1977" s="17">
        <v>32</v>
      </c>
      <c r="O1977" s="17">
        <v>44</v>
      </c>
      <c r="P1977" s="17">
        <v>1</v>
      </c>
      <c r="Q1977" s="17">
        <v>1</v>
      </c>
      <c r="R1977" s="17">
        <v>1</v>
      </c>
      <c r="S1977" s="17"/>
      <c r="T1977" s="17">
        <v>16</v>
      </c>
      <c r="U1977" s="17">
        <v>12</v>
      </c>
      <c r="V1977" s="17">
        <v>9</v>
      </c>
      <c r="W1977" s="17">
        <v>2</v>
      </c>
    </row>
    <row r="1978" spans="2:23">
      <c r="B1978" t="s">
        <v>6285</v>
      </c>
      <c r="C1978" s="18" t="s">
        <v>6284</v>
      </c>
      <c r="D1978" s="17">
        <v>15</v>
      </c>
      <c r="E1978" s="17">
        <v>0.27</v>
      </c>
      <c r="F1978" s="17">
        <v>1280000</v>
      </c>
      <c r="G1978" s="17">
        <v>0.27</v>
      </c>
      <c r="H1978" s="17"/>
      <c r="I1978" s="17">
        <v>1</v>
      </c>
      <c r="J1978" s="17">
        <v>1</v>
      </c>
      <c r="K1978" s="17">
        <v>1</v>
      </c>
      <c r="L1978" s="17"/>
      <c r="M1978" s="17">
        <v>1</v>
      </c>
      <c r="N1978" s="17">
        <v>1</v>
      </c>
      <c r="O1978" s="17">
        <v>1</v>
      </c>
      <c r="P1978" s="17">
        <v>1</v>
      </c>
      <c r="Q1978" s="17">
        <v>1</v>
      </c>
      <c r="R1978" s="17">
        <v>1</v>
      </c>
      <c r="S1978" s="17"/>
      <c r="T1978" s="17">
        <v>1</v>
      </c>
      <c r="U1978" s="17">
        <v>1</v>
      </c>
      <c r="V1978" s="17">
        <v>1</v>
      </c>
      <c r="W1978" s="17">
        <v>1</v>
      </c>
    </row>
    <row r="1979" spans="2:23">
      <c r="B1979" t="s">
        <v>6288</v>
      </c>
      <c r="C1979" s="18" t="s">
        <v>6287</v>
      </c>
      <c r="D1979" s="17">
        <v>11</v>
      </c>
      <c r="E1979" s="17">
        <v>0.75</v>
      </c>
      <c r="F1979" s="17">
        <v>1270000</v>
      </c>
      <c r="G1979" s="17">
        <v>31.509999999999998</v>
      </c>
      <c r="H1979" s="17"/>
      <c r="I1979" s="17">
        <v>3</v>
      </c>
      <c r="J1979" s="17">
        <v>16</v>
      </c>
      <c r="K1979" s="17">
        <v>4</v>
      </c>
      <c r="L1979" s="17"/>
      <c r="M1979" s="17">
        <v>16</v>
      </c>
      <c r="N1979" s="17">
        <v>16</v>
      </c>
      <c r="O1979" s="17">
        <v>20</v>
      </c>
      <c r="P1979" s="17">
        <v>1</v>
      </c>
      <c r="Q1979" s="17">
        <v>1</v>
      </c>
      <c r="R1979" s="17">
        <v>2</v>
      </c>
      <c r="S1979" s="17"/>
      <c r="T1979" s="17">
        <v>19</v>
      </c>
      <c r="U1979" s="17">
        <v>16</v>
      </c>
      <c r="V1979" s="17">
        <v>13</v>
      </c>
      <c r="W1979" s="17">
        <v>1</v>
      </c>
    </row>
    <row r="1980" spans="2:23">
      <c r="B1980" t="s">
        <v>6291</v>
      </c>
      <c r="C1980" s="18" t="s">
        <v>6290</v>
      </c>
      <c r="D1980" s="17">
        <v>36</v>
      </c>
      <c r="E1980" s="17">
        <v>2.46</v>
      </c>
      <c r="F1980" s="17">
        <v>1260000</v>
      </c>
      <c r="G1980" s="17">
        <v>3.0700000000000003</v>
      </c>
      <c r="H1980" s="17"/>
      <c r="I1980" s="17">
        <v>4</v>
      </c>
      <c r="J1980" s="17">
        <v>12</v>
      </c>
      <c r="K1980" s="17">
        <v>1</v>
      </c>
      <c r="L1980" s="17"/>
      <c r="M1980" s="17">
        <v>13</v>
      </c>
      <c r="N1980" s="17">
        <v>41</v>
      </c>
      <c r="O1980" s="17">
        <v>64</v>
      </c>
      <c r="P1980" s="17">
        <v>1</v>
      </c>
      <c r="Q1980" s="17">
        <v>1</v>
      </c>
      <c r="R1980" s="17">
        <v>1</v>
      </c>
      <c r="S1980" s="17"/>
      <c r="T1980" s="17">
        <v>10</v>
      </c>
      <c r="U1980" s="17">
        <v>8</v>
      </c>
      <c r="V1980" s="17">
        <v>8</v>
      </c>
      <c r="W1980" s="17">
        <v>1</v>
      </c>
    </row>
    <row r="1981" spans="2:23">
      <c r="B1981" t="s">
        <v>6294</v>
      </c>
      <c r="C1981" s="18" t="s">
        <v>6293</v>
      </c>
      <c r="D1981" s="17">
        <v>8</v>
      </c>
      <c r="E1981" s="17">
        <v>0.15</v>
      </c>
      <c r="F1981" s="17">
        <v>1250000</v>
      </c>
      <c r="G1981" s="17">
        <v>0.28999999999999998</v>
      </c>
      <c r="H1981" s="17"/>
      <c r="I1981" s="17">
        <v>2</v>
      </c>
      <c r="J1981" s="17">
        <v>1</v>
      </c>
      <c r="K1981" s="17">
        <v>1</v>
      </c>
      <c r="L1981" s="17"/>
      <c r="M1981" s="17">
        <v>6</v>
      </c>
      <c r="N1981" s="17">
        <v>18</v>
      </c>
      <c r="O1981" s="17">
        <v>11</v>
      </c>
      <c r="P1981" s="17">
        <v>1</v>
      </c>
      <c r="Q1981" s="17">
        <v>1</v>
      </c>
      <c r="R1981" s="17">
        <v>1</v>
      </c>
      <c r="S1981" s="17"/>
      <c r="T1981" s="17">
        <v>42</v>
      </c>
      <c r="U1981" s="17">
        <v>4</v>
      </c>
      <c r="V1981" s="17">
        <v>3</v>
      </c>
      <c r="W1981" s="17">
        <v>1</v>
      </c>
    </row>
    <row r="1982" spans="2:23">
      <c r="B1982" t="s">
        <v>6297</v>
      </c>
      <c r="C1982" s="18" t="s">
        <v>6296</v>
      </c>
      <c r="D1982" s="17">
        <v>5</v>
      </c>
      <c r="E1982" s="17">
        <v>0.25</v>
      </c>
      <c r="F1982" s="17">
        <v>1250000</v>
      </c>
      <c r="G1982" s="17">
        <v>0.24</v>
      </c>
      <c r="H1982" s="17"/>
      <c r="I1982" s="17">
        <v>1</v>
      </c>
      <c r="J1982" s="17">
        <v>13</v>
      </c>
      <c r="K1982" s="17">
        <v>1</v>
      </c>
      <c r="L1982" s="17"/>
      <c r="M1982" s="17">
        <v>1</v>
      </c>
      <c r="N1982" s="17">
        <v>1</v>
      </c>
      <c r="O1982" s="17">
        <v>1</v>
      </c>
      <c r="P1982" s="17">
        <v>1</v>
      </c>
      <c r="Q1982" s="17">
        <v>1</v>
      </c>
      <c r="R1982" s="17">
        <v>1</v>
      </c>
      <c r="S1982" s="17"/>
      <c r="T1982" s="17">
        <v>135</v>
      </c>
      <c r="U1982" s="17">
        <v>5</v>
      </c>
      <c r="V1982" s="17">
        <v>8</v>
      </c>
      <c r="W1982" s="17">
        <v>1</v>
      </c>
    </row>
    <row r="1983" spans="2:23">
      <c r="B1983" t="s">
        <v>6299</v>
      </c>
      <c r="C1983" s="18" t="s">
        <v>6298</v>
      </c>
      <c r="D1983" s="17">
        <v>4</v>
      </c>
      <c r="E1983" s="17">
        <v>0.28999999999999998</v>
      </c>
      <c r="F1983" s="17">
        <v>1240000</v>
      </c>
      <c r="G1983" s="17">
        <v>0.66</v>
      </c>
      <c r="H1983" s="17"/>
      <c r="I1983" s="17">
        <v>1</v>
      </c>
      <c r="J1983" s="17">
        <v>12</v>
      </c>
      <c r="K1983" s="17">
        <v>1</v>
      </c>
      <c r="L1983" s="17"/>
      <c r="M1983" s="17">
        <v>1</v>
      </c>
      <c r="N1983" s="17">
        <v>5</v>
      </c>
      <c r="O1983" s="17">
        <v>1</v>
      </c>
      <c r="P1983" s="17">
        <v>1</v>
      </c>
      <c r="Q1983" s="17">
        <v>1</v>
      </c>
      <c r="R1983" s="17">
        <v>1</v>
      </c>
      <c r="S1983" s="17"/>
      <c r="T1983" s="17">
        <v>1</v>
      </c>
      <c r="U1983" s="17">
        <v>8</v>
      </c>
      <c r="V1983" s="17">
        <v>11</v>
      </c>
      <c r="W1983" s="17">
        <v>1</v>
      </c>
    </row>
    <row r="1984" spans="2:23">
      <c r="B1984" t="s">
        <v>6302</v>
      </c>
      <c r="C1984" s="18" t="s">
        <v>6301</v>
      </c>
      <c r="D1984" s="17">
        <v>15</v>
      </c>
      <c r="E1984" s="17">
        <v>0.27</v>
      </c>
      <c r="F1984" s="17">
        <v>1230000</v>
      </c>
      <c r="G1984" s="17">
        <v>0.25</v>
      </c>
      <c r="H1984" s="17"/>
      <c r="I1984" s="17">
        <v>1</v>
      </c>
      <c r="J1984" s="17">
        <v>1</v>
      </c>
      <c r="K1984" s="17">
        <v>1</v>
      </c>
      <c r="L1984" s="17"/>
      <c r="M1984" s="17">
        <v>1</v>
      </c>
      <c r="N1984" s="17">
        <v>1</v>
      </c>
      <c r="O1984" s="17">
        <v>1</v>
      </c>
      <c r="P1984" s="17">
        <v>1</v>
      </c>
      <c r="Q1984" s="17">
        <v>1</v>
      </c>
      <c r="R1984" s="17">
        <v>1</v>
      </c>
      <c r="S1984" s="17"/>
      <c r="T1984" s="17">
        <v>1</v>
      </c>
      <c r="U1984" s="17">
        <v>1</v>
      </c>
      <c r="V1984" s="17">
        <v>1</v>
      </c>
      <c r="W1984" s="17">
        <v>1</v>
      </c>
    </row>
    <row r="1985" spans="2:23">
      <c r="B1985" t="s">
        <v>6305</v>
      </c>
      <c r="C1985" s="18" t="s">
        <v>6304</v>
      </c>
      <c r="D1985" s="17">
        <v>59</v>
      </c>
      <c r="E1985" s="17">
        <v>0.48</v>
      </c>
      <c r="F1985" s="17">
        <v>1200000</v>
      </c>
      <c r="G1985" s="17">
        <v>2.92</v>
      </c>
      <c r="H1985" s="17"/>
      <c r="I1985" s="17">
        <v>3</v>
      </c>
      <c r="J1985" s="17">
        <v>31</v>
      </c>
      <c r="K1985" s="17">
        <v>4</v>
      </c>
      <c r="L1985" s="17"/>
      <c r="M1985" s="17">
        <v>16</v>
      </c>
      <c r="N1985" s="17">
        <v>16</v>
      </c>
      <c r="O1985" s="17">
        <v>58</v>
      </c>
      <c r="P1985" s="17">
        <v>1</v>
      </c>
      <c r="Q1985" s="17">
        <v>1</v>
      </c>
      <c r="R1985" s="17">
        <v>1</v>
      </c>
      <c r="S1985" s="17"/>
      <c r="T1985" s="17">
        <v>89</v>
      </c>
      <c r="U1985" s="17">
        <v>12</v>
      </c>
      <c r="V1985" s="17">
        <v>8</v>
      </c>
      <c r="W1985" s="17">
        <v>1</v>
      </c>
    </row>
    <row r="1986" spans="2:23">
      <c r="B1986" t="s">
        <v>6308</v>
      </c>
      <c r="C1986" s="18" t="s">
        <v>6307</v>
      </c>
      <c r="D1986" s="17">
        <v>19</v>
      </c>
      <c r="E1986" s="17">
        <v>0.89</v>
      </c>
      <c r="F1986" s="17">
        <v>1190000</v>
      </c>
      <c r="G1986" s="17">
        <v>1.69</v>
      </c>
      <c r="H1986" s="17"/>
      <c r="I1986" s="17">
        <v>6</v>
      </c>
      <c r="J1986" s="17">
        <v>8</v>
      </c>
      <c r="K1986" s="17">
        <v>3</v>
      </c>
      <c r="L1986" s="17"/>
      <c r="M1986" s="17">
        <v>25</v>
      </c>
      <c r="N1986" s="17">
        <v>60</v>
      </c>
      <c r="O1986" s="17">
        <v>42</v>
      </c>
      <c r="P1986" s="17">
        <v>1</v>
      </c>
      <c r="Q1986" s="17">
        <v>1</v>
      </c>
      <c r="R1986" s="17">
        <v>2</v>
      </c>
      <c r="S1986" s="17"/>
      <c r="T1986" s="17">
        <v>86</v>
      </c>
      <c r="U1986" s="17">
        <v>16</v>
      </c>
      <c r="V1986" s="17">
        <v>8</v>
      </c>
      <c r="W1986" s="17">
        <v>1</v>
      </c>
    </row>
    <row r="1987" spans="2:23">
      <c r="B1987" t="s">
        <v>6311</v>
      </c>
      <c r="C1987" s="18" t="s">
        <v>6310</v>
      </c>
      <c r="D1987" s="17">
        <v>19</v>
      </c>
      <c r="E1987" s="17">
        <v>0.75</v>
      </c>
      <c r="F1987" s="17">
        <v>1180000</v>
      </c>
      <c r="G1987" s="17">
        <v>0.67999999999999994</v>
      </c>
      <c r="H1987" s="17"/>
      <c r="I1987" s="17">
        <v>2</v>
      </c>
      <c r="J1987" s="17">
        <v>1</v>
      </c>
      <c r="K1987" s="17">
        <v>1</v>
      </c>
      <c r="L1987" s="17"/>
      <c r="M1987" s="17">
        <v>6</v>
      </c>
      <c r="N1987" s="17">
        <v>18</v>
      </c>
      <c r="O1987" s="17">
        <v>7</v>
      </c>
      <c r="P1987" s="17">
        <v>2</v>
      </c>
      <c r="Q1987" s="17">
        <v>1</v>
      </c>
      <c r="R1987" s="17">
        <v>2</v>
      </c>
      <c r="S1987" s="17"/>
      <c r="T1987" s="17">
        <v>86</v>
      </c>
      <c r="U1987" s="17">
        <v>6</v>
      </c>
      <c r="V1987" s="17">
        <v>5</v>
      </c>
      <c r="W1987" s="17">
        <v>1</v>
      </c>
    </row>
    <row r="1988" spans="2:23">
      <c r="B1988" t="s">
        <v>6314</v>
      </c>
      <c r="C1988" s="18" t="s">
        <v>6313</v>
      </c>
      <c r="D1988" s="17">
        <v>19</v>
      </c>
      <c r="E1988" s="17">
        <v>0.75</v>
      </c>
      <c r="F1988" s="17">
        <v>1160000</v>
      </c>
      <c r="G1988" s="17">
        <v>0.38</v>
      </c>
      <c r="H1988" s="17"/>
      <c r="I1988" s="17">
        <v>3</v>
      </c>
      <c r="J1988" s="17">
        <v>13</v>
      </c>
      <c r="K1988" s="17">
        <v>4</v>
      </c>
      <c r="L1988" s="17"/>
      <c r="M1988" s="17">
        <v>11</v>
      </c>
      <c r="N1988" s="17">
        <v>16</v>
      </c>
      <c r="O1988" s="17">
        <v>39</v>
      </c>
      <c r="P1988" s="17">
        <v>1</v>
      </c>
      <c r="Q1988" s="17">
        <v>1</v>
      </c>
      <c r="R1988" s="17">
        <v>2</v>
      </c>
      <c r="S1988" s="17"/>
      <c r="T1988" s="17">
        <v>42</v>
      </c>
      <c r="U1988" s="17">
        <v>16</v>
      </c>
      <c r="V1988" s="17">
        <v>4</v>
      </c>
      <c r="W1988" s="17">
        <v>1</v>
      </c>
    </row>
    <row r="1989" spans="2:23">
      <c r="B1989" t="s">
        <v>6317</v>
      </c>
      <c r="C1989" s="18" t="s">
        <v>6316</v>
      </c>
      <c r="D1989" s="17">
        <v>2</v>
      </c>
      <c r="E1989" s="17">
        <v>0.51</v>
      </c>
      <c r="F1989" s="17">
        <v>1160000</v>
      </c>
      <c r="G1989" s="17">
        <v>0.53</v>
      </c>
      <c r="H1989" s="17"/>
      <c r="I1989" s="17">
        <v>1</v>
      </c>
      <c r="J1989" s="17">
        <v>10</v>
      </c>
      <c r="K1989" s="17">
        <v>7</v>
      </c>
      <c r="L1989" s="17"/>
      <c r="M1989" s="17">
        <v>1</v>
      </c>
      <c r="N1989" s="17">
        <v>2</v>
      </c>
      <c r="O1989" s="17">
        <v>1</v>
      </c>
      <c r="P1989" s="17">
        <v>1</v>
      </c>
      <c r="Q1989" s="17">
        <v>1</v>
      </c>
      <c r="R1989" s="17">
        <v>1</v>
      </c>
      <c r="S1989" s="17"/>
      <c r="T1989" s="17">
        <v>3</v>
      </c>
      <c r="U1989" s="17">
        <v>2</v>
      </c>
      <c r="V1989" s="17">
        <v>1</v>
      </c>
      <c r="W1989" s="17">
        <v>1</v>
      </c>
    </row>
    <row r="1990" spans="2:23">
      <c r="B1990" t="s">
        <v>6319</v>
      </c>
      <c r="C1990" s="18" t="s">
        <v>6318</v>
      </c>
      <c r="D1990" s="17">
        <v>15</v>
      </c>
      <c r="E1990" s="17">
        <v>0.95</v>
      </c>
      <c r="F1990" s="17">
        <v>1110000</v>
      </c>
      <c r="G1990" s="17">
        <v>0.91999999999999993</v>
      </c>
      <c r="H1990" s="17"/>
      <c r="I1990" s="17">
        <v>1</v>
      </c>
      <c r="J1990" s="17">
        <v>1</v>
      </c>
      <c r="K1990" s="17">
        <v>1</v>
      </c>
      <c r="L1990" s="17"/>
      <c r="M1990" s="17">
        <v>5</v>
      </c>
      <c r="N1990" s="17">
        <v>13</v>
      </c>
      <c r="O1990" s="17">
        <v>1</v>
      </c>
      <c r="P1990" s="17">
        <v>2</v>
      </c>
      <c r="Q1990" s="17">
        <v>1</v>
      </c>
      <c r="R1990" s="17">
        <v>1</v>
      </c>
      <c r="S1990" s="17"/>
      <c r="T1990" s="17">
        <v>10</v>
      </c>
      <c r="U1990" s="17">
        <v>2</v>
      </c>
      <c r="V1990" s="17">
        <v>1</v>
      </c>
      <c r="W1990" s="17">
        <v>1</v>
      </c>
    </row>
    <row r="1991" spans="2:23">
      <c r="B1991" t="s">
        <v>6323</v>
      </c>
      <c r="C1991" s="18" t="s">
        <v>6322</v>
      </c>
      <c r="D1991" s="17">
        <v>11</v>
      </c>
      <c r="E1991" s="17">
        <v>0.75</v>
      </c>
      <c r="F1991" s="17">
        <v>1110000</v>
      </c>
      <c r="G1991" s="17">
        <v>14.27</v>
      </c>
      <c r="H1991" s="17"/>
      <c r="I1991" s="17">
        <v>3</v>
      </c>
      <c r="J1991" s="17">
        <v>16</v>
      </c>
      <c r="K1991" s="17">
        <v>4</v>
      </c>
      <c r="L1991" s="17"/>
      <c r="M1991" s="17">
        <v>2</v>
      </c>
      <c r="N1991" s="17">
        <v>16</v>
      </c>
      <c r="O1991" s="17">
        <v>20</v>
      </c>
      <c r="P1991" s="17">
        <v>1</v>
      </c>
      <c r="Q1991" s="17">
        <v>2</v>
      </c>
      <c r="R1991" s="17">
        <v>2</v>
      </c>
      <c r="S1991" s="17"/>
      <c r="T1991" s="17">
        <v>19</v>
      </c>
      <c r="U1991" s="17">
        <v>16</v>
      </c>
      <c r="V1991" s="17">
        <v>13</v>
      </c>
      <c r="W1991" s="17">
        <v>1</v>
      </c>
    </row>
    <row r="1992" spans="2:23">
      <c r="B1992" t="s">
        <v>6326</v>
      </c>
      <c r="C1992" s="18" t="s">
        <v>6325</v>
      </c>
      <c r="D1992" s="17">
        <v>21</v>
      </c>
      <c r="E1992" s="17">
        <v>0.57000000000000006</v>
      </c>
      <c r="F1992" s="17">
        <v>1070000</v>
      </c>
      <c r="G1992" s="17">
        <v>0.21</v>
      </c>
      <c r="H1992" s="17"/>
      <c r="I1992" s="17">
        <v>1</v>
      </c>
      <c r="J1992" s="17">
        <v>1</v>
      </c>
      <c r="K1992" s="17">
        <v>1</v>
      </c>
      <c r="L1992" s="17"/>
      <c r="M1992" s="17">
        <v>5</v>
      </c>
      <c r="N1992" s="17">
        <v>15</v>
      </c>
      <c r="O1992" s="17">
        <v>1</v>
      </c>
      <c r="P1992" s="17">
        <v>2</v>
      </c>
      <c r="Q1992" s="17">
        <v>1</v>
      </c>
      <c r="R1992" s="17">
        <v>1</v>
      </c>
      <c r="S1992" s="17"/>
      <c r="T1992" s="17">
        <v>1</v>
      </c>
      <c r="U1992" s="17">
        <v>1</v>
      </c>
      <c r="V1992" s="17">
        <v>1</v>
      </c>
      <c r="W1992" s="17">
        <v>1</v>
      </c>
    </row>
    <row r="1993" spans="2:23">
      <c r="B1993" t="s">
        <v>6329</v>
      </c>
      <c r="C1993" s="18" t="s">
        <v>6328</v>
      </c>
      <c r="D1993" s="17">
        <v>20</v>
      </c>
      <c r="E1993" s="17">
        <v>0.89</v>
      </c>
      <c r="F1993" s="17">
        <v>1040000</v>
      </c>
      <c r="G1993" s="17">
        <v>0.16</v>
      </c>
      <c r="H1993" s="17"/>
      <c r="I1993" s="17">
        <v>4</v>
      </c>
      <c r="J1993" s="17">
        <v>1</v>
      </c>
      <c r="K1993" s="17">
        <v>1</v>
      </c>
      <c r="L1993" s="17"/>
      <c r="M1993" s="17">
        <v>12</v>
      </c>
      <c r="N1993" s="17">
        <v>29</v>
      </c>
      <c r="O1993" s="17">
        <v>56</v>
      </c>
      <c r="P1993" s="17">
        <v>1</v>
      </c>
      <c r="Q1993" s="17">
        <v>1</v>
      </c>
      <c r="R1993" s="17">
        <v>2</v>
      </c>
      <c r="S1993" s="17"/>
      <c r="T1993" s="17">
        <v>1</v>
      </c>
      <c r="U1993" s="17">
        <v>6</v>
      </c>
      <c r="V1993" s="17">
        <v>5</v>
      </c>
      <c r="W1993" s="17">
        <v>1</v>
      </c>
    </row>
    <row r="1994" spans="2:23">
      <c r="B1994" t="s">
        <v>6332</v>
      </c>
      <c r="C1994" s="18" t="s">
        <v>6331</v>
      </c>
      <c r="D1994" s="17">
        <v>12</v>
      </c>
      <c r="E1994" s="17">
        <v>0.95</v>
      </c>
      <c r="F1994" s="17">
        <v>1030000</v>
      </c>
      <c r="G1994" s="17">
        <v>0.89</v>
      </c>
      <c r="H1994" s="17"/>
      <c r="I1994" s="17">
        <v>1</v>
      </c>
      <c r="J1994" s="17">
        <v>11</v>
      </c>
      <c r="K1994" s="17">
        <v>4</v>
      </c>
      <c r="L1994" s="17"/>
      <c r="M1994" s="17">
        <v>5</v>
      </c>
      <c r="N1994" s="17">
        <v>7</v>
      </c>
      <c r="O1994" s="17">
        <v>1</v>
      </c>
      <c r="P1994" s="17">
        <v>1</v>
      </c>
      <c r="Q1994" s="17">
        <v>1</v>
      </c>
      <c r="R1994" s="17">
        <v>1</v>
      </c>
      <c r="S1994" s="17"/>
      <c r="T1994" s="17">
        <v>16</v>
      </c>
      <c r="U1994" s="17">
        <v>12</v>
      </c>
      <c r="V1994" s="17">
        <v>9</v>
      </c>
      <c r="W1994" s="17">
        <v>2</v>
      </c>
    </row>
    <row r="1995" spans="2:23">
      <c r="B1995" t="s">
        <v>6335</v>
      </c>
      <c r="C1995" s="18" t="s">
        <v>6334</v>
      </c>
      <c r="D1995" s="17">
        <v>19</v>
      </c>
      <c r="E1995" s="17">
        <v>0.85000000000000009</v>
      </c>
      <c r="F1995" s="17">
        <v>1030000</v>
      </c>
      <c r="G1995" s="17">
        <v>10.79</v>
      </c>
      <c r="H1995" s="17"/>
      <c r="I1995" s="17">
        <v>3</v>
      </c>
      <c r="J1995" s="17">
        <v>16</v>
      </c>
      <c r="K1995" s="17">
        <v>4</v>
      </c>
      <c r="L1995" s="17"/>
      <c r="M1995" s="17">
        <v>16</v>
      </c>
      <c r="N1995" s="17">
        <v>54</v>
      </c>
      <c r="O1995" s="17">
        <v>20</v>
      </c>
      <c r="P1995" s="17">
        <v>1</v>
      </c>
      <c r="Q1995" s="17">
        <v>1</v>
      </c>
      <c r="R1995" s="17">
        <v>2</v>
      </c>
      <c r="S1995" s="17"/>
      <c r="T1995" s="17">
        <v>86</v>
      </c>
      <c r="U1995" s="17">
        <v>6</v>
      </c>
      <c r="V1995" s="17">
        <v>5</v>
      </c>
      <c r="W1995" s="17">
        <v>1</v>
      </c>
    </row>
    <row r="1996" spans="2:23">
      <c r="B1996" t="s">
        <v>6337</v>
      </c>
      <c r="C1996" s="18" t="s">
        <v>6336</v>
      </c>
      <c r="D1996" s="17">
        <v>43</v>
      </c>
      <c r="E1996" s="17">
        <v>0.75</v>
      </c>
      <c r="F1996" s="17">
        <v>1010000</v>
      </c>
      <c r="G1996" s="17">
        <v>23.200000000000003</v>
      </c>
      <c r="H1996" s="17"/>
      <c r="I1996" s="17">
        <v>3</v>
      </c>
      <c r="J1996" s="17">
        <v>31</v>
      </c>
      <c r="K1996" s="17">
        <v>4</v>
      </c>
      <c r="L1996" s="17"/>
      <c r="M1996" s="17">
        <v>16</v>
      </c>
      <c r="N1996" s="17">
        <v>51</v>
      </c>
      <c r="O1996" s="17">
        <v>58</v>
      </c>
      <c r="P1996" s="17">
        <v>1</v>
      </c>
      <c r="Q1996" s="17">
        <v>1</v>
      </c>
      <c r="R1996" s="17">
        <v>2</v>
      </c>
      <c r="S1996" s="17"/>
      <c r="T1996" s="17">
        <v>18</v>
      </c>
      <c r="U1996" s="17">
        <v>1</v>
      </c>
      <c r="V1996" s="17">
        <v>9</v>
      </c>
      <c r="W1996" s="17">
        <v>1</v>
      </c>
    </row>
    <row r="1997" spans="2:23">
      <c r="B1997" t="s">
        <v>6340</v>
      </c>
      <c r="C1997" s="18" t="s">
        <v>6339</v>
      </c>
      <c r="D1997" s="17">
        <v>19</v>
      </c>
      <c r="E1997" s="17">
        <v>0.75</v>
      </c>
      <c r="F1997" s="17">
        <v>1000000</v>
      </c>
      <c r="G1997" s="17">
        <v>1.4200000000000002</v>
      </c>
      <c r="H1997" s="17"/>
      <c r="I1997" s="17">
        <v>6</v>
      </c>
      <c r="J1997" s="17">
        <v>8</v>
      </c>
      <c r="K1997" s="17">
        <v>3</v>
      </c>
      <c r="L1997" s="17"/>
      <c r="M1997" s="17">
        <v>25</v>
      </c>
      <c r="N1997" s="17">
        <v>76</v>
      </c>
      <c r="O1997" s="17">
        <v>42</v>
      </c>
      <c r="P1997" s="17">
        <v>1</v>
      </c>
      <c r="Q1997" s="17">
        <v>1</v>
      </c>
      <c r="R1997" s="17">
        <v>2</v>
      </c>
      <c r="S1997" s="17"/>
      <c r="T1997" s="17">
        <v>86</v>
      </c>
      <c r="U1997" s="17">
        <v>33</v>
      </c>
      <c r="V1997" s="17">
        <v>8</v>
      </c>
      <c r="W1997" s="17">
        <v>1</v>
      </c>
    </row>
    <row r="1998" spans="2:23">
      <c r="B1998" t="s">
        <v>6343</v>
      </c>
      <c r="C1998" s="18" t="s">
        <v>6342</v>
      </c>
      <c r="D1998" s="17">
        <v>43</v>
      </c>
      <c r="E1998" s="17">
        <v>0.75</v>
      </c>
      <c r="F1998" s="17">
        <v>1000000</v>
      </c>
      <c r="G1998" s="17">
        <v>3.1199999999999997</v>
      </c>
      <c r="H1998" s="17"/>
      <c r="I1998" s="17">
        <v>1</v>
      </c>
      <c r="J1998" s="17">
        <v>14</v>
      </c>
      <c r="K1998" s="17">
        <v>1</v>
      </c>
      <c r="L1998" s="17"/>
      <c r="M1998" s="17">
        <v>1</v>
      </c>
      <c r="N1998" s="17">
        <v>1</v>
      </c>
      <c r="O1998" s="17">
        <v>1</v>
      </c>
      <c r="P1998" s="17">
        <v>1</v>
      </c>
      <c r="Q1998" s="17">
        <v>1</v>
      </c>
      <c r="R1998" s="17">
        <v>2</v>
      </c>
      <c r="S1998" s="17"/>
      <c r="T1998" s="17">
        <v>136</v>
      </c>
      <c r="U1998" s="17">
        <v>2</v>
      </c>
      <c r="V1998" s="17">
        <v>13</v>
      </c>
      <c r="W1998" s="17">
        <v>1</v>
      </c>
    </row>
    <row r="1999" spans="2:23">
      <c r="B1999" t="s">
        <v>6346</v>
      </c>
      <c r="C1999" s="18" t="s">
        <v>6345</v>
      </c>
      <c r="D1999" s="17">
        <v>21</v>
      </c>
      <c r="E1999" s="17">
        <v>1.0900000000000001</v>
      </c>
      <c r="F1999" s="17">
        <v>986720</v>
      </c>
      <c r="G1999" s="17">
        <v>0.92999999999999994</v>
      </c>
      <c r="H1999" s="17"/>
      <c r="I1999" s="17">
        <v>1</v>
      </c>
      <c r="J1999" s="17">
        <v>1</v>
      </c>
      <c r="K1999" s="17">
        <v>1</v>
      </c>
      <c r="L1999" s="17"/>
      <c r="M1999" s="17">
        <v>5</v>
      </c>
      <c r="N1999" s="17">
        <v>13</v>
      </c>
      <c r="O1999" s="17">
        <v>1</v>
      </c>
      <c r="P1999" s="17">
        <v>2</v>
      </c>
      <c r="Q1999" s="17">
        <v>1</v>
      </c>
      <c r="R1999" s="17">
        <v>1</v>
      </c>
      <c r="S1999" s="17"/>
      <c r="T1999" s="17">
        <v>1</v>
      </c>
      <c r="U1999" s="17">
        <v>12</v>
      </c>
      <c r="V1999" s="17">
        <v>1</v>
      </c>
      <c r="W1999" s="17">
        <v>1</v>
      </c>
    </row>
    <row r="2000" spans="2:23">
      <c r="B2000" t="s">
        <v>6349</v>
      </c>
      <c r="C2000" s="18" t="s">
        <v>6348</v>
      </c>
      <c r="D2000" s="17">
        <v>21</v>
      </c>
      <c r="E2000" s="17">
        <v>0.57000000000000006</v>
      </c>
      <c r="F2000" s="17">
        <v>904220</v>
      </c>
      <c r="G2000" s="17">
        <v>0.6</v>
      </c>
      <c r="H2000" s="17"/>
      <c r="I2000" s="17">
        <v>1</v>
      </c>
      <c r="J2000" s="17">
        <v>1</v>
      </c>
      <c r="K2000" s="17">
        <v>1</v>
      </c>
      <c r="L2000" s="17"/>
      <c r="M2000" s="17">
        <v>5</v>
      </c>
      <c r="N2000" s="17">
        <v>14</v>
      </c>
      <c r="O2000" s="17">
        <v>1</v>
      </c>
      <c r="P2000" s="17">
        <v>2</v>
      </c>
      <c r="Q2000" s="17">
        <v>1</v>
      </c>
      <c r="R2000" s="17">
        <v>1</v>
      </c>
      <c r="S2000" s="17"/>
      <c r="T2000" s="17">
        <v>1</v>
      </c>
      <c r="U2000" s="17">
        <v>1</v>
      </c>
      <c r="V2000" s="17">
        <v>1</v>
      </c>
      <c r="W2000" s="17">
        <v>1</v>
      </c>
    </row>
    <row r="2001" spans="2:23">
      <c r="B2001" t="s">
        <v>6352</v>
      </c>
      <c r="C2001" s="18" t="s">
        <v>6351</v>
      </c>
      <c r="D2001" s="17">
        <v>19</v>
      </c>
      <c r="E2001" s="17">
        <v>0.85000000000000009</v>
      </c>
      <c r="F2001" s="17">
        <v>902890</v>
      </c>
      <c r="G2001" s="17">
        <v>0.6</v>
      </c>
      <c r="H2001" s="17"/>
      <c r="I2001" s="17">
        <v>3</v>
      </c>
      <c r="J2001" s="17">
        <v>16</v>
      </c>
      <c r="K2001" s="17">
        <v>4</v>
      </c>
      <c r="L2001" s="17"/>
      <c r="M2001" s="17">
        <v>19</v>
      </c>
      <c r="N2001" s="17">
        <v>71</v>
      </c>
      <c r="O2001" s="17">
        <v>20</v>
      </c>
      <c r="P2001" s="17">
        <v>1</v>
      </c>
      <c r="Q2001" s="17">
        <v>1</v>
      </c>
      <c r="R2001" s="17">
        <v>2</v>
      </c>
      <c r="S2001" s="17"/>
      <c r="T2001" s="17">
        <v>86</v>
      </c>
      <c r="U2001" s="17">
        <v>6</v>
      </c>
      <c r="V2001" s="17">
        <v>5</v>
      </c>
      <c r="W2001" s="17">
        <v>1</v>
      </c>
    </row>
    <row r="2002" spans="2:23">
      <c r="B2002" t="s">
        <v>6355</v>
      </c>
      <c r="C2002" s="18" t="s">
        <v>6354</v>
      </c>
      <c r="D2002" s="17">
        <v>19</v>
      </c>
      <c r="E2002" s="17">
        <v>0.85000000000000009</v>
      </c>
      <c r="F2002" s="17">
        <v>896360</v>
      </c>
      <c r="G2002" s="17">
        <v>0.22999999999999998</v>
      </c>
      <c r="H2002" s="17"/>
      <c r="I2002" s="17">
        <v>3</v>
      </c>
      <c r="J2002" s="17">
        <v>16</v>
      </c>
      <c r="K2002" s="17">
        <v>4</v>
      </c>
      <c r="L2002" s="17"/>
      <c r="M2002" s="17">
        <v>16</v>
      </c>
      <c r="N2002" s="17">
        <v>51</v>
      </c>
      <c r="O2002" s="17">
        <v>20</v>
      </c>
      <c r="P2002" s="17">
        <v>1</v>
      </c>
      <c r="Q2002" s="17">
        <v>1</v>
      </c>
      <c r="R2002" s="17">
        <v>2</v>
      </c>
      <c r="S2002" s="17"/>
      <c r="T2002" s="17">
        <v>86</v>
      </c>
      <c r="U2002" s="17">
        <v>19</v>
      </c>
      <c r="V2002" s="17">
        <v>18</v>
      </c>
      <c r="W2002" s="17">
        <v>1</v>
      </c>
    </row>
    <row r="2003" spans="2:23">
      <c r="B2003" t="s">
        <v>6358</v>
      </c>
      <c r="C2003" s="18" t="s">
        <v>6357</v>
      </c>
      <c r="D2003" s="17">
        <v>19</v>
      </c>
      <c r="E2003" s="17">
        <v>0.89</v>
      </c>
      <c r="F2003" s="17">
        <v>818350</v>
      </c>
      <c r="G2003" s="17">
        <v>4.38</v>
      </c>
      <c r="H2003" s="17"/>
      <c r="I2003" s="17">
        <v>6</v>
      </c>
      <c r="J2003" s="17">
        <v>8</v>
      </c>
      <c r="K2003" s="17">
        <v>3</v>
      </c>
      <c r="L2003" s="17"/>
      <c r="M2003" s="17">
        <v>25</v>
      </c>
      <c r="N2003" s="17">
        <v>60</v>
      </c>
      <c r="O2003" s="17">
        <v>42</v>
      </c>
      <c r="P2003" s="17">
        <v>1</v>
      </c>
      <c r="Q2003" s="17">
        <v>1</v>
      </c>
      <c r="R2003" s="17">
        <v>2</v>
      </c>
      <c r="S2003" s="17"/>
      <c r="T2003" s="17">
        <v>86</v>
      </c>
      <c r="U2003" s="17">
        <v>16</v>
      </c>
      <c r="V2003" s="17">
        <v>8</v>
      </c>
      <c r="W2003" s="17">
        <v>1</v>
      </c>
    </row>
    <row r="2004" spans="2:23">
      <c r="B2004" t="s">
        <v>6361</v>
      </c>
      <c r="C2004" s="18" t="s">
        <v>6360</v>
      </c>
      <c r="D2004" s="17">
        <v>11</v>
      </c>
      <c r="E2004" s="17">
        <v>0.75</v>
      </c>
      <c r="F2004" s="17">
        <v>789660</v>
      </c>
      <c r="G2004" s="17">
        <v>36.47</v>
      </c>
      <c r="H2004" s="17"/>
      <c r="I2004" s="17">
        <v>3</v>
      </c>
      <c r="J2004" s="17">
        <v>16</v>
      </c>
      <c r="K2004" s="17">
        <v>4</v>
      </c>
      <c r="L2004" s="17"/>
      <c r="M2004" s="17">
        <v>19</v>
      </c>
      <c r="N2004" s="17">
        <v>16</v>
      </c>
      <c r="O2004" s="17">
        <v>20</v>
      </c>
      <c r="P2004" s="17">
        <v>2</v>
      </c>
      <c r="Q2004" s="17">
        <v>1</v>
      </c>
      <c r="R2004" s="17">
        <v>2</v>
      </c>
      <c r="S2004" s="17"/>
      <c r="T2004" s="17">
        <v>19</v>
      </c>
      <c r="U2004" s="17">
        <v>16</v>
      </c>
      <c r="V2004" s="17">
        <v>13</v>
      </c>
      <c r="W2004" s="17">
        <v>1</v>
      </c>
    </row>
    <row r="2005" spans="2:23">
      <c r="B2005" t="s">
        <v>6365</v>
      </c>
      <c r="C2005" s="18" t="s">
        <v>6364</v>
      </c>
      <c r="D2005" s="17">
        <v>19</v>
      </c>
      <c r="E2005" s="17">
        <v>0.85000000000000009</v>
      </c>
      <c r="F2005" s="17">
        <v>783740</v>
      </c>
      <c r="G2005" s="17">
        <v>0.3</v>
      </c>
      <c r="H2005" s="17"/>
      <c r="I2005" s="17">
        <v>3</v>
      </c>
      <c r="J2005" s="17">
        <v>16</v>
      </c>
      <c r="K2005" s="17">
        <v>4</v>
      </c>
      <c r="L2005" s="17"/>
      <c r="M2005" s="17">
        <v>4</v>
      </c>
      <c r="N2005" s="17">
        <v>16</v>
      </c>
      <c r="O2005" s="17">
        <v>20</v>
      </c>
      <c r="P2005" s="17">
        <v>1</v>
      </c>
      <c r="Q2005" s="17">
        <v>1</v>
      </c>
      <c r="R2005" s="17">
        <v>2</v>
      </c>
      <c r="S2005" s="17"/>
      <c r="T2005" s="17">
        <v>86</v>
      </c>
      <c r="U2005" s="17">
        <v>19</v>
      </c>
      <c r="V2005" s="17">
        <v>18</v>
      </c>
      <c r="W2005" s="17">
        <v>1</v>
      </c>
    </row>
    <row r="2006" spans="2:23">
      <c r="B2006" t="s">
        <v>6368</v>
      </c>
      <c r="C2006" s="18" t="s">
        <v>6367</v>
      </c>
      <c r="D2006" s="17">
        <v>8</v>
      </c>
      <c r="E2006" s="17">
        <v>0.33</v>
      </c>
      <c r="F2006" s="17">
        <v>757770</v>
      </c>
      <c r="G2006" s="17">
        <v>1.67</v>
      </c>
      <c r="H2006" s="17"/>
      <c r="I2006" s="17">
        <v>1</v>
      </c>
      <c r="J2006" s="17">
        <v>13</v>
      </c>
      <c r="K2006" s="17">
        <v>1</v>
      </c>
      <c r="L2006" s="17"/>
      <c r="M2006" s="17">
        <v>1</v>
      </c>
      <c r="N2006" s="17">
        <v>2</v>
      </c>
      <c r="O2006" s="17">
        <v>1</v>
      </c>
      <c r="P2006" s="17">
        <v>1</v>
      </c>
      <c r="Q2006" s="17">
        <v>1</v>
      </c>
      <c r="R2006" s="17">
        <v>1</v>
      </c>
      <c r="S2006" s="17"/>
      <c r="T2006" s="17">
        <v>14</v>
      </c>
      <c r="U2006" s="17">
        <v>8</v>
      </c>
      <c r="V2006" s="17">
        <v>17</v>
      </c>
      <c r="W2006" s="17">
        <v>1</v>
      </c>
    </row>
    <row r="2007" spans="2:23">
      <c r="B2007" t="s">
        <v>6371</v>
      </c>
      <c r="C2007" s="18" t="s">
        <v>6370</v>
      </c>
      <c r="D2007" s="17">
        <v>19</v>
      </c>
      <c r="E2007" s="17">
        <v>0.70000000000000007</v>
      </c>
      <c r="F2007" s="17">
        <v>747040</v>
      </c>
      <c r="G2007" s="17">
        <v>43.91</v>
      </c>
      <c r="H2007" s="17"/>
      <c r="I2007" s="17">
        <v>3</v>
      </c>
      <c r="J2007" s="17">
        <v>20</v>
      </c>
      <c r="K2007" s="17">
        <v>4</v>
      </c>
      <c r="L2007" s="17"/>
      <c r="M2007" s="17">
        <v>19</v>
      </c>
      <c r="N2007" s="17">
        <v>77</v>
      </c>
      <c r="O2007" s="17">
        <v>39</v>
      </c>
      <c r="P2007" s="17">
        <v>1</v>
      </c>
      <c r="Q2007" s="17">
        <v>1</v>
      </c>
      <c r="R2007" s="17">
        <v>2</v>
      </c>
      <c r="S2007" s="17"/>
      <c r="T2007" s="17">
        <v>42</v>
      </c>
      <c r="U2007" s="17">
        <v>6</v>
      </c>
      <c r="V2007" s="17">
        <v>5</v>
      </c>
      <c r="W2007" s="17">
        <v>1</v>
      </c>
    </row>
    <row r="2008" spans="2:23">
      <c r="B2008" t="s">
        <v>6375</v>
      </c>
      <c r="C2008" s="18" t="s">
        <v>6374</v>
      </c>
      <c r="D2008" s="17">
        <v>11</v>
      </c>
      <c r="E2008" s="17">
        <v>0.75</v>
      </c>
      <c r="F2008" s="17">
        <v>723330</v>
      </c>
      <c r="G2008" s="17">
        <v>24.45</v>
      </c>
      <c r="H2008" s="17"/>
      <c r="I2008" s="17">
        <v>3</v>
      </c>
      <c r="J2008" s="17">
        <v>16</v>
      </c>
      <c r="K2008" s="17">
        <v>4</v>
      </c>
      <c r="L2008" s="17"/>
      <c r="M2008" s="17">
        <v>19</v>
      </c>
      <c r="N2008" s="17">
        <v>16</v>
      </c>
      <c r="O2008" s="17">
        <v>20</v>
      </c>
      <c r="P2008" s="17">
        <v>2</v>
      </c>
      <c r="Q2008" s="17">
        <v>1</v>
      </c>
      <c r="R2008" s="17">
        <v>2</v>
      </c>
      <c r="S2008" s="17"/>
      <c r="T2008" s="17">
        <v>19</v>
      </c>
      <c r="U2008" s="17">
        <v>16</v>
      </c>
      <c r="V2008" s="17">
        <v>13</v>
      </c>
      <c r="W2008" s="17">
        <v>1</v>
      </c>
    </row>
    <row r="2009" spans="2:23">
      <c r="B2009" t="s">
        <v>6378</v>
      </c>
      <c r="C2009" s="18" t="s">
        <v>6377</v>
      </c>
      <c r="D2009" s="17">
        <v>19</v>
      </c>
      <c r="E2009" s="17">
        <v>0.85000000000000009</v>
      </c>
      <c r="F2009" s="17">
        <v>714520</v>
      </c>
      <c r="G2009" s="17">
        <v>0.41000000000000003</v>
      </c>
      <c r="H2009" s="17"/>
      <c r="I2009" s="17">
        <v>3</v>
      </c>
      <c r="J2009" s="17">
        <v>16</v>
      </c>
      <c r="K2009" s="17">
        <v>4</v>
      </c>
      <c r="L2009" s="17"/>
      <c r="M2009" s="17">
        <v>11</v>
      </c>
      <c r="N2009" s="17">
        <v>16</v>
      </c>
      <c r="O2009" s="17">
        <v>20</v>
      </c>
      <c r="P2009" s="17">
        <v>1</v>
      </c>
      <c r="Q2009" s="17">
        <v>1</v>
      </c>
      <c r="R2009" s="17">
        <v>2</v>
      </c>
      <c r="S2009" s="17"/>
      <c r="T2009" s="17">
        <v>86</v>
      </c>
      <c r="U2009" s="17">
        <v>19</v>
      </c>
      <c r="V2009" s="17">
        <v>18</v>
      </c>
      <c r="W2009" s="17">
        <v>1</v>
      </c>
    </row>
    <row r="2010" spans="2:23">
      <c r="B2010" t="s">
        <v>6381</v>
      </c>
      <c r="C2010" s="18" t="s">
        <v>6380</v>
      </c>
      <c r="D2010" s="17">
        <v>19</v>
      </c>
      <c r="E2010" s="17">
        <v>0.85000000000000009</v>
      </c>
      <c r="F2010" s="17">
        <v>704050</v>
      </c>
      <c r="G2010" s="17">
        <v>0.80999999999999994</v>
      </c>
      <c r="H2010" s="17"/>
      <c r="I2010" s="17">
        <v>3</v>
      </c>
      <c r="J2010" s="17">
        <v>20</v>
      </c>
      <c r="K2010" s="17">
        <v>4</v>
      </c>
      <c r="L2010" s="17"/>
      <c r="M2010" s="17">
        <v>11</v>
      </c>
      <c r="N2010" s="17">
        <v>37</v>
      </c>
      <c r="O2010" s="17">
        <v>39</v>
      </c>
      <c r="P2010" s="17">
        <v>1</v>
      </c>
      <c r="Q2010" s="17">
        <v>1</v>
      </c>
      <c r="R2010" s="17">
        <v>2</v>
      </c>
      <c r="S2010" s="17"/>
      <c r="T2010" s="17">
        <v>86</v>
      </c>
      <c r="U2010" s="17">
        <v>6</v>
      </c>
      <c r="V2010" s="17">
        <v>5</v>
      </c>
      <c r="W2010" s="17">
        <v>1</v>
      </c>
    </row>
    <row r="2011" spans="2:23">
      <c r="B2011" t="s">
        <v>6384</v>
      </c>
      <c r="C2011" s="18" t="s">
        <v>6383</v>
      </c>
      <c r="D2011" s="17">
        <v>19</v>
      </c>
      <c r="E2011" s="17">
        <v>0.85000000000000009</v>
      </c>
      <c r="F2011" s="17">
        <v>647220</v>
      </c>
      <c r="G2011" s="17">
        <v>0.62</v>
      </c>
      <c r="H2011" s="17"/>
      <c r="I2011" s="17">
        <v>3</v>
      </c>
      <c r="J2011" s="17">
        <v>16</v>
      </c>
      <c r="K2011" s="17">
        <v>4</v>
      </c>
      <c r="L2011" s="17"/>
      <c r="M2011" s="17">
        <v>19</v>
      </c>
      <c r="N2011" s="17">
        <v>56</v>
      </c>
      <c r="O2011" s="17">
        <v>20</v>
      </c>
      <c r="P2011" s="17">
        <v>1</v>
      </c>
      <c r="Q2011" s="17">
        <v>1</v>
      </c>
      <c r="R2011" s="17">
        <v>2</v>
      </c>
      <c r="S2011" s="17"/>
      <c r="T2011" s="17">
        <v>86</v>
      </c>
      <c r="U2011" s="17">
        <v>6</v>
      </c>
      <c r="V2011" s="17">
        <v>5</v>
      </c>
      <c r="W2011" s="17">
        <v>1</v>
      </c>
    </row>
    <row r="2012" spans="2:23">
      <c r="B2012" t="s">
        <v>6387</v>
      </c>
      <c r="C2012" s="18" t="s">
        <v>6386</v>
      </c>
      <c r="D2012" s="17">
        <v>19</v>
      </c>
      <c r="E2012" s="17">
        <v>0.85000000000000009</v>
      </c>
      <c r="F2012" s="17">
        <v>640780</v>
      </c>
      <c r="G2012" s="17">
        <v>0.37</v>
      </c>
      <c r="H2012" s="17"/>
      <c r="I2012" s="17">
        <v>3</v>
      </c>
      <c r="J2012" s="17">
        <v>16</v>
      </c>
      <c r="K2012" s="17">
        <v>4</v>
      </c>
      <c r="L2012" s="17"/>
      <c r="M2012" s="17">
        <v>2</v>
      </c>
      <c r="N2012" s="17">
        <v>16</v>
      </c>
      <c r="O2012" s="17">
        <v>20</v>
      </c>
      <c r="P2012" s="17">
        <v>1</v>
      </c>
      <c r="Q2012" s="17">
        <v>1</v>
      </c>
      <c r="R2012" s="17">
        <v>2</v>
      </c>
      <c r="S2012" s="17"/>
      <c r="T2012" s="17">
        <v>86</v>
      </c>
      <c r="U2012" s="17">
        <v>19</v>
      </c>
      <c r="V2012" s="17">
        <v>15</v>
      </c>
      <c r="W2012" s="17">
        <v>1</v>
      </c>
    </row>
    <row r="2013" spans="2:23">
      <c r="B2013" t="s">
        <v>6390</v>
      </c>
      <c r="C2013" s="18" t="s">
        <v>6389</v>
      </c>
      <c r="D2013" s="17">
        <v>19</v>
      </c>
      <c r="E2013" s="17">
        <v>0.85000000000000009</v>
      </c>
      <c r="F2013" s="17">
        <v>627610</v>
      </c>
      <c r="G2013" s="17">
        <v>0.65</v>
      </c>
      <c r="H2013" s="17"/>
      <c r="I2013" s="17">
        <v>3</v>
      </c>
      <c r="J2013" s="17">
        <v>16</v>
      </c>
      <c r="K2013" s="17">
        <v>4</v>
      </c>
      <c r="L2013" s="17"/>
      <c r="M2013" s="17">
        <v>16</v>
      </c>
      <c r="N2013" s="17">
        <v>68</v>
      </c>
      <c r="O2013" s="17">
        <v>20</v>
      </c>
      <c r="P2013" s="17">
        <v>1</v>
      </c>
      <c r="Q2013" s="17">
        <v>1</v>
      </c>
      <c r="R2013" s="17">
        <v>2</v>
      </c>
      <c r="S2013" s="17"/>
      <c r="T2013" s="17">
        <v>86</v>
      </c>
      <c r="U2013" s="17">
        <v>6</v>
      </c>
      <c r="V2013" s="17">
        <v>5</v>
      </c>
      <c r="W2013" s="17">
        <v>1</v>
      </c>
    </row>
    <row r="2014" spans="2:23">
      <c r="B2014" t="s">
        <v>6393</v>
      </c>
      <c r="C2014" s="18" t="s">
        <v>6392</v>
      </c>
      <c r="D2014" s="17">
        <v>19</v>
      </c>
      <c r="E2014" s="17">
        <v>0.85000000000000009</v>
      </c>
      <c r="F2014" s="17">
        <v>626850</v>
      </c>
      <c r="G2014" s="17">
        <v>0.70000000000000007</v>
      </c>
      <c r="H2014" s="17"/>
      <c r="I2014" s="17">
        <v>3</v>
      </c>
      <c r="J2014" s="17">
        <v>16</v>
      </c>
      <c r="K2014" s="17">
        <v>4</v>
      </c>
      <c r="L2014" s="17"/>
      <c r="M2014" s="17">
        <v>19</v>
      </c>
      <c r="N2014" s="17">
        <v>77</v>
      </c>
      <c r="O2014" s="17">
        <v>20</v>
      </c>
      <c r="P2014" s="17">
        <v>1</v>
      </c>
      <c r="Q2014" s="17">
        <v>1</v>
      </c>
      <c r="R2014" s="17">
        <v>2</v>
      </c>
      <c r="S2014" s="17"/>
      <c r="T2014" s="17">
        <v>86</v>
      </c>
      <c r="U2014" s="17">
        <v>6</v>
      </c>
      <c r="V2014" s="17">
        <v>5</v>
      </c>
      <c r="W2014" s="17">
        <v>1</v>
      </c>
    </row>
    <row r="2015" spans="2:23">
      <c r="B2015" t="s">
        <v>6396</v>
      </c>
      <c r="C2015" s="18" t="s">
        <v>6395</v>
      </c>
      <c r="D2015" s="17">
        <v>62</v>
      </c>
      <c r="E2015" s="17">
        <v>1.95</v>
      </c>
      <c r="F2015" s="17">
        <v>607920</v>
      </c>
      <c r="G2015" s="17">
        <v>0.73</v>
      </c>
      <c r="H2015" s="17"/>
      <c r="I2015" s="17">
        <v>1</v>
      </c>
      <c r="J2015" s="17">
        <v>11</v>
      </c>
      <c r="K2015" s="17">
        <v>1</v>
      </c>
      <c r="L2015" s="17"/>
      <c r="M2015" s="17">
        <v>1</v>
      </c>
      <c r="N2015" s="17">
        <v>2</v>
      </c>
      <c r="O2015" s="17">
        <v>1</v>
      </c>
      <c r="P2015" s="17">
        <v>1</v>
      </c>
      <c r="Q2015" s="17">
        <v>1</v>
      </c>
      <c r="R2015" s="17">
        <v>1</v>
      </c>
      <c r="S2015" s="17"/>
      <c r="T2015" s="17">
        <v>16</v>
      </c>
      <c r="U2015" s="17">
        <v>12</v>
      </c>
      <c r="V2015" s="17">
        <v>9</v>
      </c>
      <c r="W2015" s="17">
        <v>2</v>
      </c>
    </row>
    <row r="2016" spans="2:23">
      <c r="B2016" t="s">
        <v>6399</v>
      </c>
      <c r="C2016" s="18" t="s">
        <v>6398</v>
      </c>
      <c r="D2016" s="17">
        <v>19</v>
      </c>
      <c r="E2016" s="17">
        <v>0.85000000000000009</v>
      </c>
      <c r="F2016" s="17">
        <v>603560</v>
      </c>
      <c r="G2016" s="17">
        <v>0.27</v>
      </c>
      <c r="H2016" s="17"/>
      <c r="I2016" s="17">
        <v>3</v>
      </c>
      <c r="J2016" s="17">
        <v>16</v>
      </c>
      <c r="K2016" s="17">
        <v>4</v>
      </c>
      <c r="L2016" s="17"/>
      <c r="M2016" s="17">
        <v>16</v>
      </c>
      <c r="N2016" s="17">
        <v>73</v>
      </c>
      <c r="O2016" s="17">
        <v>20</v>
      </c>
      <c r="P2016" s="17">
        <v>1</v>
      </c>
      <c r="Q2016" s="17">
        <v>1</v>
      </c>
      <c r="R2016" s="17">
        <v>2</v>
      </c>
      <c r="S2016" s="17"/>
      <c r="T2016" s="17">
        <v>86</v>
      </c>
      <c r="U2016" s="17">
        <v>19</v>
      </c>
      <c r="V2016" s="17">
        <v>18</v>
      </c>
      <c r="W2016" s="17">
        <v>1</v>
      </c>
    </row>
    <row r="2017" spans="2:23">
      <c r="B2017" t="s">
        <v>6402</v>
      </c>
      <c r="C2017" s="18" t="s">
        <v>6401</v>
      </c>
      <c r="D2017" s="17">
        <v>11</v>
      </c>
      <c r="E2017" s="17">
        <v>0.75</v>
      </c>
      <c r="F2017" s="17">
        <v>599540</v>
      </c>
      <c r="G2017" s="17">
        <v>49.230000000000004</v>
      </c>
      <c r="H2017" s="17"/>
      <c r="I2017" s="17">
        <v>3</v>
      </c>
      <c r="J2017" s="17">
        <v>16</v>
      </c>
      <c r="K2017" s="17">
        <v>4</v>
      </c>
      <c r="L2017" s="17"/>
      <c r="M2017" s="17">
        <v>2</v>
      </c>
      <c r="N2017" s="17">
        <v>16</v>
      </c>
      <c r="O2017" s="17">
        <v>20</v>
      </c>
      <c r="P2017" s="17">
        <v>2</v>
      </c>
      <c r="Q2017" s="17">
        <v>1</v>
      </c>
      <c r="R2017" s="17">
        <v>2</v>
      </c>
      <c r="S2017" s="17"/>
      <c r="T2017" s="17">
        <v>19</v>
      </c>
      <c r="U2017" s="17">
        <v>16</v>
      </c>
      <c r="V2017" s="17">
        <v>13</v>
      </c>
      <c r="W2017" s="17">
        <v>1</v>
      </c>
    </row>
    <row r="2018" spans="2:23">
      <c r="B2018" t="s">
        <v>6406</v>
      </c>
      <c r="C2018" s="18" t="s">
        <v>6405</v>
      </c>
      <c r="D2018" s="17">
        <v>19</v>
      </c>
      <c r="E2018" s="17">
        <v>0.85000000000000009</v>
      </c>
      <c r="F2018" s="17">
        <v>557770</v>
      </c>
      <c r="G2018" s="17">
        <v>0.47000000000000003</v>
      </c>
      <c r="H2018" s="17"/>
      <c r="I2018" s="17">
        <v>3</v>
      </c>
      <c r="J2018" s="17">
        <v>16</v>
      </c>
      <c r="K2018" s="17">
        <v>4</v>
      </c>
      <c r="L2018" s="17"/>
      <c r="M2018" s="17">
        <v>19</v>
      </c>
      <c r="N2018" s="17">
        <v>16</v>
      </c>
      <c r="O2018" s="17">
        <v>20</v>
      </c>
      <c r="P2018" s="17">
        <v>1</v>
      </c>
      <c r="Q2018" s="17">
        <v>1</v>
      </c>
      <c r="R2018" s="17">
        <v>2</v>
      </c>
      <c r="S2018" s="17"/>
      <c r="T2018" s="17">
        <v>86</v>
      </c>
      <c r="U2018" s="17">
        <v>19</v>
      </c>
      <c r="V2018" s="17">
        <v>18</v>
      </c>
      <c r="W2018" s="17">
        <v>1</v>
      </c>
    </row>
    <row r="2019" spans="2:23">
      <c r="B2019" t="s">
        <v>6409</v>
      </c>
      <c r="C2019" s="18" t="s">
        <v>6408</v>
      </c>
      <c r="D2019" s="17">
        <v>11</v>
      </c>
      <c r="E2019" s="17">
        <v>0.75</v>
      </c>
      <c r="F2019" s="17">
        <v>551030</v>
      </c>
      <c r="G2019" s="17">
        <v>76.19</v>
      </c>
      <c r="H2019" s="17"/>
      <c r="I2019" s="17">
        <v>3</v>
      </c>
      <c r="J2019" s="17">
        <v>16</v>
      </c>
      <c r="K2019" s="17">
        <v>4</v>
      </c>
      <c r="L2019" s="17"/>
      <c r="M2019" s="17">
        <v>2</v>
      </c>
      <c r="N2019" s="17">
        <v>16</v>
      </c>
      <c r="O2019" s="17">
        <v>20</v>
      </c>
      <c r="P2019" s="17">
        <v>2</v>
      </c>
      <c r="Q2019" s="17">
        <v>1</v>
      </c>
      <c r="R2019" s="17">
        <v>2</v>
      </c>
      <c r="S2019" s="17"/>
      <c r="T2019" s="17">
        <v>19</v>
      </c>
      <c r="U2019" s="17">
        <v>16</v>
      </c>
      <c r="V2019" s="17">
        <v>13</v>
      </c>
      <c r="W2019" s="17">
        <v>1</v>
      </c>
    </row>
    <row r="2020" spans="2:23">
      <c r="B2020" t="s">
        <v>6412</v>
      </c>
      <c r="C2020" s="18" t="s">
        <v>6411</v>
      </c>
      <c r="D2020" s="17">
        <v>11</v>
      </c>
      <c r="E2020" s="17">
        <v>0.75</v>
      </c>
      <c r="F2020" s="17">
        <v>546220</v>
      </c>
      <c r="G2020" s="17">
        <v>31.06</v>
      </c>
      <c r="H2020" s="17"/>
      <c r="I2020" s="17">
        <v>3</v>
      </c>
      <c r="J2020" s="17">
        <v>16</v>
      </c>
      <c r="K2020" s="17">
        <v>4</v>
      </c>
      <c r="L2020" s="17"/>
      <c r="M2020" s="17">
        <v>16</v>
      </c>
      <c r="N2020" s="17">
        <v>16</v>
      </c>
      <c r="O2020" s="17">
        <v>20</v>
      </c>
      <c r="P2020" s="17">
        <v>2</v>
      </c>
      <c r="Q2020" s="17">
        <v>1</v>
      </c>
      <c r="R2020" s="17">
        <v>2</v>
      </c>
      <c r="S2020" s="17"/>
      <c r="T2020" s="17">
        <v>19</v>
      </c>
      <c r="U2020" s="17">
        <v>16</v>
      </c>
      <c r="V2020" s="17">
        <v>13</v>
      </c>
      <c r="W2020" s="17">
        <v>1</v>
      </c>
    </row>
    <row r="2021" spans="2:23">
      <c r="B2021" t="s">
        <v>6416</v>
      </c>
      <c r="C2021" s="18" t="s">
        <v>6415</v>
      </c>
      <c r="D2021" s="17">
        <v>19</v>
      </c>
      <c r="E2021" s="17">
        <v>0.89</v>
      </c>
      <c r="F2021" s="17">
        <v>435490</v>
      </c>
      <c r="G2021" s="17">
        <v>0.13</v>
      </c>
      <c r="H2021" s="17"/>
      <c r="I2021" s="17">
        <v>4</v>
      </c>
      <c r="J2021" s="17">
        <v>1</v>
      </c>
      <c r="K2021" s="17">
        <v>1</v>
      </c>
      <c r="L2021" s="17"/>
      <c r="M2021" s="17">
        <v>12</v>
      </c>
      <c r="N2021" s="17">
        <v>29</v>
      </c>
      <c r="O2021" s="17">
        <v>23</v>
      </c>
      <c r="P2021" s="17">
        <v>2</v>
      </c>
      <c r="Q2021" s="17">
        <v>1</v>
      </c>
      <c r="R2021" s="17">
        <v>2</v>
      </c>
      <c r="S2021" s="17"/>
      <c r="T2021" s="17">
        <v>1</v>
      </c>
      <c r="U2021" s="17">
        <v>6</v>
      </c>
      <c r="V2021" s="17">
        <v>5</v>
      </c>
      <c r="W2021" s="17">
        <v>1</v>
      </c>
    </row>
    <row r="2022" spans="2:23">
      <c r="B2022" t="s">
        <v>6419</v>
      </c>
      <c r="C2022" s="18" t="s">
        <v>6418</v>
      </c>
      <c r="D2022" s="17">
        <v>11</v>
      </c>
      <c r="E2022" s="17">
        <v>0.75</v>
      </c>
      <c r="F2022" s="17">
        <v>394760</v>
      </c>
      <c r="G2022" s="17">
        <v>68.73</v>
      </c>
      <c r="H2022" s="17"/>
      <c r="I2022" s="17">
        <v>3</v>
      </c>
      <c r="J2022" s="17">
        <v>16</v>
      </c>
      <c r="K2022" s="17">
        <v>4</v>
      </c>
      <c r="L2022" s="17"/>
      <c r="M2022" s="17">
        <v>16</v>
      </c>
      <c r="N2022" s="17">
        <v>16</v>
      </c>
      <c r="O2022" s="17">
        <v>20</v>
      </c>
      <c r="P2022" s="17">
        <v>2</v>
      </c>
      <c r="Q2022" s="17">
        <v>1</v>
      </c>
      <c r="R2022" s="17">
        <v>2</v>
      </c>
      <c r="S2022" s="17"/>
      <c r="T2022" s="17">
        <v>19</v>
      </c>
      <c r="U2022" s="17">
        <v>16</v>
      </c>
      <c r="V2022" s="17">
        <v>13</v>
      </c>
      <c r="W2022" s="17">
        <v>1</v>
      </c>
    </row>
    <row r="2023" spans="2:23">
      <c r="B2023" t="s">
        <v>6422</v>
      </c>
      <c r="C2023" s="18" t="s">
        <v>6421</v>
      </c>
      <c r="D2023" s="17">
        <v>19</v>
      </c>
      <c r="E2023" s="17">
        <v>0.89</v>
      </c>
      <c r="F2023" s="17">
        <v>358520</v>
      </c>
      <c r="G2023" s="17">
        <v>0.11</v>
      </c>
      <c r="H2023" s="17"/>
      <c r="I2023" s="17">
        <v>4</v>
      </c>
      <c r="J2023" s="17">
        <v>1</v>
      </c>
      <c r="K2023" s="17">
        <v>1</v>
      </c>
      <c r="L2023" s="17"/>
      <c r="M2023" s="17">
        <v>12</v>
      </c>
      <c r="N2023" s="17">
        <v>29</v>
      </c>
      <c r="O2023" s="17">
        <v>23</v>
      </c>
      <c r="P2023" s="17">
        <v>2</v>
      </c>
      <c r="Q2023" s="17">
        <v>1</v>
      </c>
      <c r="R2023" s="17">
        <v>2</v>
      </c>
      <c r="S2023" s="17"/>
      <c r="T2023" s="17">
        <v>1</v>
      </c>
      <c r="U2023" s="17">
        <v>6</v>
      </c>
      <c r="V2023" s="17">
        <v>5</v>
      </c>
      <c r="W2023" s="17">
        <v>1</v>
      </c>
    </row>
    <row r="2024" spans="2:23">
      <c r="B2024" t="s">
        <v>6425</v>
      </c>
      <c r="C2024" s="18" t="s">
        <v>6424</v>
      </c>
      <c r="D2024" s="17">
        <v>86</v>
      </c>
      <c r="E2024" s="17">
        <v>0.35000000000000003</v>
      </c>
      <c r="F2024" s="17">
        <v>0</v>
      </c>
      <c r="G2024" s="17">
        <v>0.13</v>
      </c>
      <c r="H2024" s="17"/>
      <c r="I2024" s="17">
        <v>5</v>
      </c>
      <c r="J2024" s="17">
        <v>7</v>
      </c>
      <c r="K2024" s="17">
        <v>1</v>
      </c>
      <c r="L2024" s="17"/>
      <c r="M2024" s="17">
        <v>14</v>
      </c>
      <c r="N2024" s="17">
        <v>33</v>
      </c>
      <c r="O2024" s="17">
        <v>54</v>
      </c>
      <c r="P2024" s="17">
        <v>1</v>
      </c>
      <c r="Q2024" s="17">
        <v>1</v>
      </c>
      <c r="R2024" s="17">
        <v>1</v>
      </c>
      <c r="S2024" s="17"/>
      <c r="T2024" s="17">
        <v>1</v>
      </c>
      <c r="U2024" s="17">
        <v>16</v>
      </c>
      <c r="V2024" s="17">
        <v>10</v>
      </c>
      <c r="W2024" s="17">
        <v>1</v>
      </c>
    </row>
    <row r="2025" spans="2:23">
      <c r="B2025" t="s">
        <v>6429</v>
      </c>
      <c r="C2025" s="18" t="s">
        <v>6428</v>
      </c>
      <c r="D2025" s="17">
        <v>86</v>
      </c>
      <c r="E2025" s="17">
        <v>0.44999999999999996</v>
      </c>
      <c r="F2025" s="17">
        <v>0</v>
      </c>
      <c r="G2025" s="17">
        <v>0.18</v>
      </c>
      <c r="H2025" s="17"/>
      <c r="I2025" s="17">
        <v>5</v>
      </c>
      <c r="J2025" s="17">
        <v>7</v>
      </c>
      <c r="K2025" s="17">
        <v>1</v>
      </c>
      <c r="L2025" s="17"/>
      <c r="M2025" s="17">
        <v>14</v>
      </c>
      <c r="N2025" s="17">
        <v>33</v>
      </c>
      <c r="O2025" s="17">
        <v>54</v>
      </c>
      <c r="P2025" s="17">
        <v>1</v>
      </c>
      <c r="Q2025" s="17">
        <v>1</v>
      </c>
      <c r="R2025" s="17">
        <v>1</v>
      </c>
      <c r="S2025" s="17"/>
      <c r="T2025" s="17">
        <v>1</v>
      </c>
      <c r="U2025" s="17">
        <v>16</v>
      </c>
      <c r="V2025" s="17">
        <v>10</v>
      </c>
      <c r="W2025" s="17">
        <v>1</v>
      </c>
    </row>
    <row r="2026" spans="2:23">
      <c r="B2026" t="s">
        <v>6431</v>
      </c>
      <c r="C2026" s="18" t="s">
        <v>6430</v>
      </c>
      <c r="D2026" s="17">
        <v>86</v>
      </c>
      <c r="E2026" s="17">
        <v>0.44999999999999996</v>
      </c>
      <c r="F2026" s="17">
        <v>0</v>
      </c>
      <c r="G2026" s="17">
        <v>0.22999999999999998</v>
      </c>
      <c r="H2026" s="17"/>
      <c r="I2026" s="17">
        <v>5</v>
      </c>
      <c r="J2026" s="17">
        <v>7</v>
      </c>
      <c r="K2026" s="17">
        <v>1</v>
      </c>
      <c r="L2026" s="17"/>
      <c r="M2026" s="17">
        <v>14</v>
      </c>
      <c r="N2026" s="17">
        <v>33</v>
      </c>
      <c r="O2026" s="17">
        <v>54</v>
      </c>
      <c r="P2026" s="17">
        <v>1</v>
      </c>
      <c r="Q2026" s="17">
        <v>1</v>
      </c>
      <c r="R2026" s="17">
        <v>1</v>
      </c>
      <c r="S2026" s="17"/>
      <c r="T2026" s="17">
        <v>1</v>
      </c>
      <c r="U2026" s="17">
        <v>16</v>
      </c>
      <c r="V2026" s="17">
        <v>10</v>
      </c>
      <c r="W2026" s="17">
        <v>1</v>
      </c>
    </row>
    <row r="2027" spans="2:23">
      <c r="B2027" t="s">
        <v>6433</v>
      </c>
      <c r="C2027" s="18" t="s">
        <v>6432</v>
      </c>
      <c r="D2027" s="17">
        <v>86</v>
      </c>
      <c r="E2027" s="17">
        <v>0.5</v>
      </c>
      <c r="F2027" s="17">
        <v>0</v>
      </c>
      <c r="G2027" s="17">
        <v>0.44</v>
      </c>
      <c r="H2027" s="17"/>
      <c r="I2027" s="17">
        <v>5</v>
      </c>
      <c r="J2027" s="17">
        <v>7</v>
      </c>
      <c r="K2027" s="17">
        <v>2</v>
      </c>
      <c r="L2027" s="17"/>
      <c r="M2027" s="17">
        <v>14</v>
      </c>
      <c r="N2027" s="17">
        <v>33</v>
      </c>
      <c r="O2027" s="17">
        <v>54</v>
      </c>
      <c r="P2027" s="17">
        <v>1</v>
      </c>
      <c r="Q2027" s="17">
        <v>1</v>
      </c>
      <c r="R2027" s="17">
        <v>1</v>
      </c>
      <c r="S2027" s="17"/>
      <c r="T2027" s="17">
        <v>1</v>
      </c>
      <c r="U2027" s="17">
        <v>16</v>
      </c>
      <c r="V2027" s="17">
        <v>10</v>
      </c>
      <c r="W2027" s="17">
        <v>1</v>
      </c>
    </row>
    <row r="2028" spans="2:23">
      <c r="B2028" t="s">
        <v>6435</v>
      </c>
      <c r="C2028" s="18" t="s">
        <v>6434</v>
      </c>
      <c r="D2028" s="17">
        <v>20</v>
      </c>
      <c r="E2028" s="17">
        <v>1.35</v>
      </c>
      <c r="F2028" s="17">
        <v>0</v>
      </c>
      <c r="G2028" s="17">
        <v>0.4</v>
      </c>
      <c r="H2028" s="17"/>
      <c r="I2028" s="17">
        <v>3</v>
      </c>
      <c r="J2028" s="17">
        <v>1</v>
      </c>
      <c r="K2028" s="17">
        <v>4</v>
      </c>
      <c r="L2028" s="17"/>
      <c r="M2028" s="17">
        <v>11</v>
      </c>
      <c r="N2028" s="17">
        <v>28</v>
      </c>
      <c r="O2028" s="17">
        <v>19</v>
      </c>
      <c r="P2028" s="17">
        <v>1</v>
      </c>
      <c r="Q2028" s="17">
        <v>2</v>
      </c>
      <c r="R2028" s="17">
        <v>2</v>
      </c>
      <c r="S2028" s="17"/>
      <c r="T2028" s="17">
        <v>1</v>
      </c>
      <c r="U2028" s="17">
        <v>6</v>
      </c>
      <c r="V2028" s="17">
        <v>5</v>
      </c>
      <c r="W2028" s="17">
        <v>1</v>
      </c>
    </row>
    <row r="2029" spans="2:23">
      <c r="B2029" t="s">
        <v>6437</v>
      </c>
      <c r="C2029" s="18" t="s">
        <v>6436</v>
      </c>
      <c r="D2029" s="17">
        <v>20</v>
      </c>
      <c r="E2029" s="17">
        <v>1.6500000000000001</v>
      </c>
      <c r="F2029" s="17">
        <v>0</v>
      </c>
      <c r="G2029" s="17">
        <v>0.45999999999999996</v>
      </c>
      <c r="H2029" s="17"/>
      <c r="I2029" s="17">
        <v>3</v>
      </c>
      <c r="J2029" s="17">
        <v>1</v>
      </c>
      <c r="K2029" s="17">
        <v>4</v>
      </c>
      <c r="L2029" s="17"/>
      <c r="M2029" s="17">
        <v>11</v>
      </c>
      <c r="N2029" s="17">
        <v>28</v>
      </c>
      <c r="O2029" s="17">
        <v>19</v>
      </c>
      <c r="P2029" s="17">
        <v>2</v>
      </c>
      <c r="Q2029" s="17">
        <v>1</v>
      </c>
      <c r="R2029" s="17">
        <v>2</v>
      </c>
      <c r="S2029" s="17"/>
      <c r="T2029" s="17">
        <v>1</v>
      </c>
      <c r="U2029" s="17">
        <v>6</v>
      </c>
      <c r="V2029" s="17">
        <v>5</v>
      </c>
      <c r="W2029" s="17">
        <v>1</v>
      </c>
    </row>
    <row r="2030" spans="2:23">
      <c r="B2030" t="s">
        <v>6439</v>
      </c>
      <c r="C2030" s="18" t="s">
        <v>6438</v>
      </c>
      <c r="D2030" s="17">
        <v>87</v>
      </c>
      <c r="E2030" s="17">
        <v>0.3</v>
      </c>
      <c r="F2030" s="17">
        <v>0</v>
      </c>
      <c r="G2030" s="17">
        <v>0.12</v>
      </c>
      <c r="H2030" s="17"/>
      <c r="I2030" s="17">
        <v>1</v>
      </c>
      <c r="J2030" s="17">
        <v>26</v>
      </c>
      <c r="K2030" s="17">
        <v>1</v>
      </c>
      <c r="L2030" s="17"/>
      <c r="M2030" s="17">
        <v>1</v>
      </c>
      <c r="N2030" s="17">
        <v>1</v>
      </c>
      <c r="O2030" s="17">
        <v>1</v>
      </c>
      <c r="P2030" s="17">
        <v>1</v>
      </c>
      <c r="Q2030" s="17">
        <v>1</v>
      </c>
      <c r="R2030" s="17">
        <v>1</v>
      </c>
      <c r="S2030" s="17"/>
      <c r="T2030" s="17">
        <v>137</v>
      </c>
      <c r="U2030" s="17">
        <v>23</v>
      </c>
      <c r="V2030" s="17">
        <v>17</v>
      </c>
      <c r="W2030" s="17">
        <v>1</v>
      </c>
    </row>
    <row r="2031" spans="2:23">
      <c r="B2031" t="s">
        <v>6442</v>
      </c>
      <c r="C2031" s="18" t="s">
        <v>6441</v>
      </c>
      <c r="D2031" s="17">
        <v>87</v>
      </c>
      <c r="E2031" s="17">
        <v>0.33999999999999997</v>
      </c>
      <c r="F2031" s="17">
        <v>0</v>
      </c>
      <c r="G2031" s="17">
        <v>0.16999999999999998</v>
      </c>
      <c r="H2031" s="17"/>
      <c r="I2031" s="17">
        <v>1</v>
      </c>
      <c r="J2031" s="17">
        <v>26</v>
      </c>
      <c r="K2031" s="17">
        <v>1</v>
      </c>
      <c r="L2031" s="17"/>
      <c r="M2031" s="17">
        <v>1</v>
      </c>
      <c r="N2031" s="17">
        <v>2</v>
      </c>
      <c r="O2031" s="17">
        <v>1</v>
      </c>
      <c r="P2031" s="17">
        <v>1</v>
      </c>
      <c r="Q2031" s="17">
        <v>1</v>
      </c>
      <c r="R2031" s="17">
        <v>1</v>
      </c>
      <c r="S2031" s="17"/>
      <c r="T2031" s="17">
        <v>138</v>
      </c>
      <c r="U2031" s="17">
        <v>22</v>
      </c>
      <c r="V2031" s="17">
        <v>17</v>
      </c>
      <c r="W2031" s="17">
        <v>1</v>
      </c>
    </row>
    <row r="2032" spans="2:23">
      <c r="B2032" t="s">
        <v>6444</v>
      </c>
      <c r="C2032" s="18" t="s">
        <v>6443</v>
      </c>
      <c r="D2032" s="17">
        <v>87</v>
      </c>
      <c r="E2032" s="17">
        <v>0.42</v>
      </c>
      <c r="F2032" s="17">
        <v>0</v>
      </c>
      <c r="G2032" s="17">
        <v>0.31</v>
      </c>
      <c r="H2032" s="17"/>
      <c r="I2032" s="17">
        <v>7</v>
      </c>
      <c r="J2032" s="17">
        <v>35</v>
      </c>
      <c r="K2032" s="17">
        <v>11</v>
      </c>
      <c r="L2032" s="17"/>
      <c r="M2032" s="17">
        <v>31</v>
      </c>
      <c r="N2032" s="17">
        <v>78</v>
      </c>
      <c r="O2032" s="17">
        <v>86</v>
      </c>
      <c r="P2032" s="17">
        <v>1</v>
      </c>
      <c r="Q2032" s="17">
        <v>1</v>
      </c>
      <c r="R2032" s="17">
        <v>1</v>
      </c>
      <c r="S2032" s="17"/>
      <c r="T2032" s="17">
        <v>137</v>
      </c>
      <c r="U2032" s="17">
        <v>34</v>
      </c>
      <c r="V2032" s="17">
        <v>22</v>
      </c>
      <c r="W2032" s="17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B1:W2032"/>
  <sheetViews>
    <sheetView workbookViewId="0">
      <selection activeCell="B3" sqref="B3"/>
    </sheetView>
  </sheetViews>
  <sheetFormatPr defaultRowHeight="15.75"/>
  <cols>
    <col min="2" max="2" width="29.140625" customWidth="1"/>
    <col min="3" max="3" width="10.7109375" customWidth="1"/>
    <col min="4" max="4" width="7.140625" bestFit="1" customWidth="1"/>
    <col min="5" max="5" width="15.140625" bestFit="1" customWidth="1"/>
    <col min="6" max="6" width="9.5703125" customWidth="1"/>
    <col min="7" max="7" width="7.7109375" bestFit="1" customWidth="1"/>
    <col min="8" max="8" width="9.28515625" bestFit="1" customWidth="1"/>
    <col min="9" max="9" width="11.85546875" bestFit="1" customWidth="1"/>
    <col min="12" max="12" width="11.5703125" bestFit="1" customWidth="1"/>
    <col min="17" max="17" width="10.7109375" bestFit="1" customWidth="1"/>
    <col min="20" max="20" width="12.5703125" bestFit="1" customWidth="1"/>
    <col min="21" max="21" width="10" bestFit="1" customWidth="1"/>
    <col min="22" max="22" width="14.28515625" bestFit="1" customWidth="1"/>
    <col min="23" max="23" width="10.7109375" bestFit="1" customWidth="1"/>
  </cols>
  <sheetData>
    <row r="1" spans="2:23"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2:23">
      <c r="B2" s="2" t="s">
        <v>8421</v>
      </c>
      <c r="C2" s="2" t="s">
        <v>8457</v>
      </c>
      <c r="D2" s="2" t="s">
        <v>8423</v>
      </c>
      <c r="E2" s="2" t="s">
        <v>8425</v>
      </c>
      <c r="F2" s="2" t="s">
        <v>8427</v>
      </c>
      <c r="G2" s="2" t="s">
        <v>8429</v>
      </c>
      <c r="H2" s="2"/>
      <c r="I2" s="2" t="s">
        <v>8431</v>
      </c>
      <c r="J2" s="2" t="s">
        <v>8433</v>
      </c>
      <c r="K2" s="2" t="s">
        <v>8435</v>
      </c>
      <c r="L2" s="2"/>
      <c r="M2" s="2" t="s">
        <v>8437</v>
      </c>
      <c r="N2" s="2" t="s">
        <v>8439</v>
      </c>
      <c r="O2" s="2" t="s">
        <v>8441</v>
      </c>
      <c r="P2" s="2" t="s">
        <v>8443</v>
      </c>
      <c r="Q2" s="2" t="s">
        <v>8445</v>
      </c>
      <c r="R2" s="2" t="s">
        <v>8447</v>
      </c>
      <c r="T2" s="2" t="s">
        <v>8449</v>
      </c>
      <c r="U2" s="2" t="s">
        <v>8451</v>
      </c>
      <c r="V2" s="2" t="s">
        <v>8453</v>
      </c>
      <c r="W2" s="2" t="s">
        <v>8455</v>
      </c>
    </row>
    <row r="3" spans="2:23">
      <c r="B3" t="s">
        <v>1</v>
      </c>
      <c r="C3" t="s">
        <v>0</v>
      </c>
      <c r="D3">
        <f>VLOOKUP(ETF.com!D3,mapping!$B$3:$C$100,2,0)</f>
        <v>1</v>
      </c>
      <c r="E3" s="16">
        <f>ETF.com!E3*100</f>
        <v>0.09</v>
      </c>
      <c r="F3">
        <f>ETF.com!Y3</f>
        <v>238740000000</v>
      </c>
      <c r="G3" s="16">
        <f>ETF.com!G3*100</f>
        <v>0</v>
      </c>
      <c r="I3">
        <f>VLOOKUP(ETF.com!I3,mapping!$E$3:$F$100,2,0)</f>
        <v>1</v>
      </c>
      <c r="J3">
        <f>VLOOKUP(ETF.com!J3,mapping!$H$3:$I$100,2,0)</f>
        <v>1</v>
      </c>
      <c r="K3">
        <f>VLOOKUP(ETF.com!K3,mapping!$K$3:$L$100,2,0)</f>
        <v>1</v>
      </c>
      <c r="M3">
        <f>VLOOKUP(ETF.com!M3,mapping!$N$3:$O$100,2,0)</f>
        <v>1</v>
      </c>
      <c r="N3">
        <f>VLOOKUP(ETF.com!N3,mapping!$Q$3:$R$100,2,0)</f>
        <v>1</v>
      </c>
      <c r="O3">
        <f>VLOOKUP(ETF.com!O3,mapping!$T$3:$U$100,2,0)</f>
        <v>1</v>
      </c>
      <c r="P3">
        <f>VLOOKUP(ETF.com!P3,mapping!$W$3:$X$100,2,0)</f>
        <v>1</v>
      </c>
      <c r="Q3">
        <f>VLOOKUP(ETF.com!Q3,mapping!$W$3:$X$100,2,0)</f>
        <v>1</v>
      </c>
      <c r="R3">
        <f>VLOOKUP(ETF.com!R3,mapping!$W$3:$X$100,2,0)</f>
        <v>1</v>
      </c>
      <c r="T3">
        <f>VLOOKUP(ETF.com!T3,mapping!$Z$3:$AA$200,2,0)</f>
        <v>1</v>
      </c>
      <c r="U3">
        <f>VLOOKUP(ETF.com!U3,mapping!$AC$3:$AD$100,2,0)</f>
        <v>1</v>
      </c>
      <c r="V3">
        <f>VLOOKUP(ETF.com!V3,mapping!$AF$3:$AG$100,2,0)</f>
        <v>1</v>
      </c>
      <c r="W3">
        <f>VLOOKUP(ETF.com!W3,mapping!$W$3:$X$100,2,0)</f>
        <v>1</v>
      </c>
    </row>
    <row r="4" spans="2:23">
      <c r="B4" t="s">
        <v>6</v>
      </c>
      <c r="C4" t="s">
        <v>5</v>
      </c>
      <c r="D4">
        <f>VLOOKUP(ETF.com!D4,mapping!$B$3:$C$100,2,0)</f>
        <v>2</v>
      </c>
      <c r="E4" s="16">
        <f>ETF.com!E4*100</f>
        <v>0.04</v>
      </c>
      <c r="F4">
        <f>ETF.com!Y4</f>
        <v>127100000000</v>
      </c>
      <c r="G4" s="16">
        <f>ETF.com!G4*100</f>
        <v>0.01</v>
      </c>
      <c r="I4">
        <f>VLOOKUP(ETF.com!I4,mapping!$E$3:$F$100,2,0)</f>
        <v>1</v>
      </c>
      <c r="J4">
        <f>VLOOKUP(ETF.com!J4,mapping!$H$3:$I$100,2,0)</f>
        <v>1</v>
      </c>
      <c r="K4">
        <f>VLOOKUP(ETF.com!K4,mapping!$K$3:$L$100,2,0)</f>
        <v>1</v>
      </c>
      <c r="M4">
        <f>VLOOKUP(ETF.com!M4,mapping!$N$3:$O$100,2,0)</f>
        <v>1</v>
      </c>
      <c r="N4">
        <f>VLOOKUP(ETF.com!N4,mapping!$Q$3:$R$100,2,0)</f>
        <v>1</v>
      </c>
      <c r="O4">
        <f>VLOOKUP(ETF.com!O4,mapping!$T$3:$U$100,2,0)</f>
        <v>1</v>
      </c>
      <c r="P4">
        <f>VLOOKUP(ETF.com!P4,mapping!$W$3:$X$100,2,0)</f>
        <v>1</v>
      </c>
      <c r="Q4">
        <f>VLOOKUP(ETF.com!Q4,mapping!$W$3:$X$100,2,0)</f>
        <v>1</v>
      </c>
      <c r="R4">
        <f>VLOOKUP(ETF.com!R4,mapping!$W$3:$X$100,2,0)</f>
        <v>1</v>
      </c>
      <c r="T4">
        <f>VLOOKUP(ETF.com!T4,mapping!$Z$3:$AA$200,2,0)</f>
        <v>1</v>
      </c>
      <c r="U4">
        <f>VLOOKUP(ETF.com!U4,mapping!$AC$3:$AD$100,2,0)</f>
        <v>1</v>
      </c>
      <c r="V4">
        <f>VLOOKUP(ETF.com!V4,mapping!$AF$3:$AG$100,2,0)</f>
        <v>1</v>
      </c>
      <c r="W4">
        <f>VLOOKUP(ETF.com!W4,mapping!$W$3:$X$100,2,0)</f>
        <v>1</v>
      </c>
    </row>
    <row r="5" spans="2:23">
      <c r="B5" t="s">
        <v>10</v>
      </c>
      <c r="C5" t="s">
        <v>9</v>
      </c>
      <c r="D5">
        <f>VLOOKUP(ETF.com!D5,mapping!$B$3:$C$100,2,0)</f>
        <v>3</v>
      </c>
      <c r="E5" s="16">
        <f>ETF.com!E5*100</f>
        <v>0.04</v>
      </c>
      <c r="F5">
        <f>ETF.com!Y5</f>
        <v>83370000000</v>
      </c>
      <c r="G5" s="16">
        <f>ETF.com!G5*100</f>
        <v>0.01</v>
      </c>
      <c r="I5">
        <f>VLOOKUP(ETF.com!I5,mapping!$E$3:$F$100,2,0)</f>
        <v>1</v>
      </c>
      <c r="J5">
        <f>VLOOKUP(ETF.com!J5,mapping!$H$3:$I$100,2,0)</f>
        <v>1</v>
      </c>
      <c r="K5">
        <f>VLOOKUP(ETF.com!K5,mapping!$K$3:$L$100,2,0)</f>
        <v>1</v>
      </c>
      <c r="M5">
        <f>VLOOKUP(ETF.com!M5,mapping!$N$3:$O$100,2,0)</f>
        <v>1</v>
      </c>
      <c r="N5">
        <f>VLOOKUP(ETF.com!N5,mapping!$Q$3:$R$100,2,0)</f>
        <v>2</v>
      </c>
      <c r="O5">
        <f>VLOOKUP(ETF.com!O5,mapping!$T$3:$U$100,2,0)</f>
        <v>1</v>
      </c>
      <c r="P5">
        <f>VLOOKUP(ETF.com!P5,mapping!$W$3:$X$100,2,0)</f>
        <v>1</v>
      </c>
      <c r="Q5">
        <f>VLOOKUP(ETF.com!Q5,mapping!$W$3:$X$100,2,0)</f>
        <v>1</v>
      </c>
      <c r="R5">
        <f>VLOOKUP(ETF.com!R5,mapping!$W$3:$X$100,2,0)</f>
        <v>1</v>
      </c>
      <c r="T5">
        <f>VLOOKUP(ETF.com!T5,mapping!$Z$3:$AA$200,2,0)</f>
        <v>2</v>
      </c>
      <c r="U5">
        <f>VLOOKUP(ETF.com!U5,mapping!$AC$3:$AD$100,2,0)</f>
        <v>2</v>
      </c>
      <c r="V5">
        <f>VLOOKUP(ETF.com!V5,mapping!$AF$3:$AG$100,2,0)</f>
        <v>1</v>
      </c>
      <c r="W5">
        <f>VLOOKUP(ETF.com!W5,mapping!$W$3:$X$100,2,0)</f>
        <v>1</v>
      </c>
    </row>
    <row r="6" spans="2:23">
      <c r="B6" t="s">
        <v>15</v>
      </c>
      <c r="C6" t="s">
        <v>14</v>
      </c>
      <c r="D6">
        <f>VLOOKUP(ETF.com!D6,mapping!$B$3:$C$100,2,0)</f>
        <v>2</v>
      </c>
      <c r="E6" s="16">
        <f>ETF.com!E6*100</f>
        <v>0.33</v>
      </c>
      <c r="F6">
        <f>ETF.com!Y6</f>
        <v>80050000000</v>
      </c>
      <c r="G6" s="16">
        <f>ETF.com!G6*100</f>
        <v>0.01</v>
      </c>
      <c r="I6">
        <f>VLOOKUP(ETF.com!I6,mapping!$E$3:$F$100,2,0)</f>
        <v>1</v>
      </c>
      <c r="J6">
        <f>VLOOKUP(ETF.com!J6,mapping!$H$3:$I$100,2,0)</f>
        <v>1</v>
      </c>
      <c r="K6">
        <f>VLOOKUP(ETF.com!K6,mapping!$K$3:$L$100,2,0)</f>
        <v>2</v>
      </c>
      <c r="M6">
        <f>VLOOKUP(ETF.com!M6,mapping!$N$3:$O$100,2,0)</f>
        <v>1</v>
      </c>
      <c r="N6">
        <f>VLOOKUP(ETF.com!N6,mapping!$Q$3:$R$100,2,0)</f>
        <v>2</v>
      </c>
      <c r="O6">
        <f>VLOOKUP(ETF.com!O6,mapping!$T$3:$U$100,2,0)</f>
        <v>1</v>
      </c>
      <c r="P6">
        <f>VLOOKUP(ETF.com!P6,mapping!$W$3:$X$100,2,0)</f>
        <v>1</v>
      </c>
      <c r="Q6">
        <f>VLOOKUP(ETF.com!Q6,mapping!$W$3:$X$100,2,0)</f>
        <v>1</v>
      </c>
      <c r="R6">
        <f>VLOOKUP(ETF.com!R6,mapping!$W$3:$X$100,2,0)</f>
        <v>1</v>
      </c>
      <c r="T6">
        <f>VLOOKUP(ETF.com!T6,mapping!$Z$3:$AA$200,2,0)</f>
        <v>3</v>
      </c>
      <c r="U6">
        <f>VLOOKUP(ETF.com!U6,mapping!$AC$3:$AD$100,2,0)</f>
        <v>2</v>
      </c>
      <c r="V6">
        <f>VLOOKUP(ETF.com!V6,mapping!$AF$3:$AG$100,2,0)</f>
        <v>1</v>
      </c>
      <c r="W6">
        <f>VLOOKUP(ETF.com!W6,mapping!$W$3:$X$100,2,0)</f>
        <v>1</v>
      </c>
    </row>
    <row r="7" spans="2:23">
      <c r="B7" t="s">
        <v>19</v>
      </c>
      <c r="C7" t="s">
        <v>18</v>
      </c>
      <c r="D7">
        <f>VLOOKUP(ETF.com!D7,mapping!$B$3:$C$100,2,0)</f>
        <v>3</v>
      </c>
      <c r="E7" s="16">
        <f>ETF.com!E7*100</f>
        <v>0.04</v>
      </c>
      <c r="F7">
        <f>ETF.com!Y7</f>
        <v>73230000000</v>
      </c>
      <c r="G7" s="16">
        <f>ETF.com!G7*100</f>
        <v>0.01</v>
      </c>
      <c r="I7">
        <f>VLOOKUP(ETF.com!I7,mapping!$E$3:$F$100,2,0)</f>
        <v>1</v>
      </c>
      <c r="J7">
        <f>VLOOKUP(ETF.com!J7,mapping!$H$3:$I$100,2,0)</f>
        <v>1</v>
      </c>
      <c r="K7">
        <f>VLOOKUP(ETF.com!K7,mapping!$K$3:$L$100,2,0)</f>
        <v>1</v>
      </c>
      <c r="M7">
        <f>VLOOKUP(ETF.com!M7,mapping!$N$3:$O$100,2,0)</f>
        <v>1</v>
      </c>
      <c r="N7">
        <f>VLOOKUP(ETF.com!N7,mapping!$Q$3:$R$100,2,0)</f>
        <v>1</v>
      </c>
      <c r="O7">
        <f>VLOOKUP(ETF.com!O7,mapping!$T$3:$U$100,2,0)</f>
        <v>1</v>
      </c>
      <c r="P7">
        <f>VLOOKUP(ETF.com!P7,mapping!$W$3:$X$100,2,0)</f>
        <v>1</v>
      </c>
      <c r="Q7">
        <f>VLOOKUP(ETF.com!Q7,mapping!$W$3:$X$100,2,0)</f>
        <v>1</v>
      </c>
      <c r="R7">
        <f>VLOOKUP(ETF.com!R7,mapping!$W$3:$X$100,2,0)</f>
        <v>1</v>
      </c>
      <c r="T7">
        <f>VLOOKUP(ETF.com!T7,mapping!$Z$3:$AA$200,2,0)</f>
        <v>1</v>
      </c>
      <c r="U7">
        <f>VLOOKUP(ETF.com!U7,mapping!$AC$3:$AD$100,2,0)</f>
        <v>1</v>
      </c>
      <c r="V7">
        <f>VLOOKUP(ETF.com!V7,mapping!$AF$3:$AG$100,2,0)</f>
        <v>1</v>
      </c>
      <c r="W7">
        <f>VLOOKUP(ETF.com!W7,mapping!$W$3:$X$100,2,0)</f>
        <v>1</v>
      </c>
    </row>
    <row r="8" spans="2:23">
      <c r="B8" t="s">
        <v>22</v>
      </c>
      <c r="C8" t="s">
        <v>21</v>
      </c>
      <c r="D8">
        <f>VLOOKUP(ETF.com!D8,mapping!$B$3:$C$100,2,0)</f>
        <v>3</v>
      </c>
      <c r="E8" s="16">
        <f>ETF.com!E8*100</f>
        <v>0.13999999999999999</v>
      </c>
      <c r="F8">
        <f>ETF.com!Y8</f>
        <v>63950000000</v>
      </c>
      <c r="G8" s="16">
        <f>ETF.com!G8*100</f>
        <v>0.02</v>
      </c>
      <c r="I8">
        <f>VLOOKUP(ETF.com!I8,mapping!$E$3:$F$100,2,0)</f>
        <v>1</v>
      </c>
      <c r="J8">
        <f>VLOOKUP(ETF.com!J8,mapping!$H$3:$I$100,2,0)</f>
        <v>1</v>
      </c>
      <c r="K8">
        <f>VLOOKUP(ETF.com!K8,mapping!$K$3:$L$100,2,0)</f>
        <v>3</v>
      </c>
      <c r="M8">
        <f>VLOOKUP(ETF.com!M8,mapping!$N$3:$O$100,2,0)</f>
        <v>1</v>
      </c>
      <c r="N8">
        <f>VLOOKUP(ETF.com!N8,mapping!$Q$3:$R$100,2,0)</f>
        <v>2</v>
      </c>
      <c r="O8">
        <f>VLOOKUP(ETF.com!O8,mapping!$T$3:$U$100,2,0)</f>
        <v>1</v>
      </c>
      <c r="P8">
        <f>VLOOKUP(ETF.com!P8,mapping!$W$3:$X$100,2,0)</f>
        <v>1</v>
      </c>
      <c r="Q8">
        <f>VLOOKUP(ETF.com!Q8,mapping!$W$3:$X$100,2,0)</f>
        <v>1</v>
      </c>
      <c r="R8">
        <f>VLOOKUP(ETF.com!R8,mapping!$W$3:$X$100,2,0)</f>
        <v>1</v>
      </c>
      <c r="T8">
        <f>VLOOKUP(ETF.com!T8,mapping!$Z$3:$AA$200,2,0)</f>
        <v>4</v>
      </c>
      <c r="U8">
        <f>VLOOKUP(ETF.com!U8,mapping!$AC$3:$AD$100,2,0)</f>
        <v>2</v>
      </c>
      <c r="V8">
        <f>VLOOKUP(ETF.com!V8,mapping!$AF$3:$AG$100,2,0)</f>
        <v>1</v>
      </c>
      <c r="W8">
        <f>VLOOKUP(ETF.com!W8,mapping!$W$3:$X$100,2,0)</f>
        <v>1</v>
      </c>
    </row>
    <row r="9" spans="2:23">
      <c r="B9" t="s">
        <v>26</v>
      </c>
      <c r="C9" t="s">
        <v>25</v>
      </c>
      <c r="D9">
        <f>VLOOKUP(ETF.com!D9,mapping!$B$3:$C$100,2,0)</f>
        <v>3</v>
      </c>
      <c r="E9" s="16">
        <f>ETF.com!E9*100</f>
        <v>6.9999999999999993E-2</v>
      </c>
      <c r="F9">
        <f>ETF.com!Y9</f>
        <v>62000000000</v>
      </c>
      <c r="G9" s="16">
        <f>ETF.com!G9*100</f>
        <v>0.02</v>
      </c>
      <c r="I9">
        <f>VLOOKUP(ETF.com!I9,mapping!$E$3:$F$100,2,0)</f>
        <v>1</v>
      </c>
      <c r="J9">
        <f>VLOOKUP(ETF.com!J9,mapping!$H$3:$I$100,2,0)</f>
        <v>1</v>
      </c>
      <c r="K9">
        <f>VLOOKUP(ETF.com!K9,mapping!$K$3:$L$100,2,0)</f>
        <v>2</v>
      </c>
      <c r="M9">
        <f>VLOOKUP(ETF.com!M9,mapping!$N$3:$O$100,2,0)</f>
        <v>1</v>
      </c>
      <c r="N9">
        <f>VLOOKUP(ETF.com!N9,mapping!$Q$3:$R$100,2,0)</f>
        <v>2</v>
      </c>
      <c r="O9">
        <f>VLOOKUP(ETF.com!O9,mapping!$T$3:$U$100,2,0)</f>
        <v>1</v>
      </c>
      <c r="P9">
        <f>VLOOKUP(ETF.com!P9,mapping!$W$3:$X$100,2,0)</f>
        <v>1</v>
      </c>
      <c r="Q9">
        <f>VLOOKUP(ETF.com!Q9,mapping!$W$3:$X$100,2,0)</f>
        <v>1</v>
      </c>
      <c r="R9">
        <f>VLOOKUP(ETF.com!R9,mapping!$W$3:$X$100,2,0)</f>
        <v>1</v>
      </c>
      <c r="T9">
        <f>VLOOKUP(ETF.com!T9,mapping!$Z$3:$AA$200,2,0)</f>
        <v>4</v>
      </c>
      <c r="U9">
        <f>VLOOKUP(ETF.com!U9,mapping!$AC$3:$AD$100,2,0)</f>
        <v>2</v>
      </c>
      <c r="V9">
        <f>VLOOKUP(ETF.com!V9,mapping!$AF$3:$AG$100,2,0)</f>
        <v>1</v>
      </c>
      <c r="W9">
        <f>VLOOKUP(ETF.com!W9,mapping!$W$3:$X$100,2,0)</f>
        <v>1</v>
      </c>
    </row>
    <row r="10" spans="2:23">
      <c r="B10" t="s">
        <v>29</v>
      </c>
      <c r="C10" t="s">
        <v>28</v>
      </c>
      <c r="D10">
        <f>VLOOKUP(ETF.com!D10,mapping!$B$3:$C$100,2,0)</f>
        <v>4</v>
      </c>
      <c r="E10" s="16">
        <f>ETF.com!E10*100</f>
        <v>0.2</v>
      </c>
      <c r="F10">
        <f>ETF.com!Y10</f>
        <v>52200000000</v>
      </c>
      <c r="G10" s="16">
        <f>ETF.com!G10*100</f>
        <v>0.01</v>
      </c>
      <c r="I10">
        <f>VLOOKUP(ETF.com!I10,mapping!$E$3:$F$100,2,0)</f>
        <v>1</v>
      </c>
      <c r="J10">
        <f>VLOOKUP(ETF.com!J10,mapping!$H$3:$I$100,2,0)</f>
        <v>2</v>
      </c>
      <c r="K10">
        <f>VLOOKUP(ETF.com!K10,mapping!$K$3:$L$100,2,0)</f>
        <v>1</v>
      </c>
      <c r="M10">
        <f>VLOOKUP(ETF.com!M10,mapping!$N$3:$O$100,2,0)</f>
        <v>1</v>
      </c>
      <c r="N10">
        <f>VLOOKUP(ETF.com!N10,mapping!$Q$3:$R$100,2,0)</f>
        <v>1</v>
      </c>
      <c r="O10">
        <f>VLOOKUP(ETF.com!O10,mapping!$T$3:$U$100,2,0)</f>
        <v>1</v>
      </c>
      <c r="P10">
        <f>VLOOKUP(ETF.com!P10,mapping!$W$3:$X$100,2,0)</f>
        <v>1</v>
      </c>
      <c r="Q10">
        <f>VLOOKUP(ETF.com!Q10,mapping!$W$3:$X$100,2,0)</f>
        <v>1</v>
      </c>
      <c r="R10">
        <f>VLOOKUP(ETF.com!R10,mapping!$W$3:$X$100,2,0)</f>
        <v>1</v>
      </c>
      <c r="T10">
        <f>VLOOKUP(ETF.com!T10,mapping!$Z$3:$AA$200,2,0)</f>
        <v>5</v>
      </c>
      <c r="U10">
        <f>VLOOKUP(ETF.com!U10,mapping!$AC$3:$AD$100,2,0)</f>
        <v>3</v>
      </c>
      <c r="V10">
        <f>VLOOKUP(ETF.com!V10,mapping!$AF$3:$AG$100,2,0)</f>
        <v>2</v>
      </c>
      <c r="W10">
        <f>VLOOKUP(ETF.com!W10,mapping!$W$3:$X$100,2,0)</f>
        <v>1</v>
      </c>
    </row>
    <row r="11" spans="2:23">
      <c r="B11" t="s">
        <v>33</v>
      </c>
      <c r="C11" t="s">
        <v>32</v>
      </c>
      <c r="D11">
        <f>VLOOKUP(ETF.com!D11,mapping!$B$3:$C$100,2,0)</f>
        <v>2</v>
      </c>
      <c r="E11" s="16">
        <f>ETF.com!E11*100</f>
        <v>0.05</v>
      </c>
      <c r="F11">
        <f>ETF.com!Y11</f>
        <v>50280000000</v>
      </c>
      <c r="G11" s="16">
        <f>ETF.com!G11*100</f>
        <v>0.01</v>
      </c>
      <c r="I11">
        <f>VLOOKUP(ETF.com!I11,mapping!$E$3:$F$100,2,0)</f>
        <v>2</v>
      </c>
      <c r="J11">
        <f>VLOOKUP(ETF.com!J11,mapping!$H$3:$I$100,2,0)</f>
        <v>1</v>
      </c>
      <c r="K11">
        <f>VLOOKUP(ETF.com!K11,mapping!$K$3:$L$100,2,0)</f>
        <v>1</v>
      </c>
      <c r="M11">
        <f>VLOOKUP(ETF.com!M11,mapping!$N$3:$O$100,2,0)</f>
        <v>2</v>
      </c>
      <c r="N11">
        <f>VLOOKUP(ETF.com!N11,mapping!$Q$3:$R$100,2,0)</f>
        <v>3</v>
      </c>
      <c r="O11">
        <f>VLOOKUP(ETF.com!O11,mapping!$T$3:$U$100,2,0)</f>
        <v>2</v>
      </c>
      <c r="P11">
        <f>VLOOKUP(ETF.com!P11,mapping!$W$3:$X$100,2,0)</f>
        <v>1</v>
      </c>
      <c r="Q11">
        <f>VLOOKUP(ETF.com!Q11,mapping!$W$3:$X$100,2,0)</f>
        <v>1</v>
      </c>
      <c r="R11">
        <f>VLOOKUP(ETF.com!R11,mapping!$W$3:$X$100,2,0)</f>
        <v>1</v>
      </c>
      <c r="T11">
        <f>VLOOKUP(ETF.com!T11,mapping!$Z$3:$AA$200,2,0)</f>
        <v>6</v>
      </c>
      <c r="U11">
        <f>VLOOKUP(ETF.com!U11,mapping!$AC$3:$AD$100,2,0)</f>
        <v>4</v>
      </c>
      <c r="V11">
        <f>VLOOKUP(ETF.com!V11,mapping!$AF$3:$AG$100,2,0)</f>
        <v>3</v>
      </c>
      <c r="W11">
        <f>VLOOKUP(ETF.com!W11,mapping!$W$3:$X$100,2,0)</f>
        <v>1</v>
      </c>
    </row>
    <row r="12" spans="2:23">
      <c r="B12" t="s">
        <v>37</v>
      </c>
      <c r="C12" t="s">
        <v>36</v>
      </c>
      <c r="D12">
        <f>VLOOKUP(ETF.com!D12,mapping!$B$3:$C$100,2,0)</f>
        <v>2</v>
      </c>
      <c r="E12" s="16">
        <f>ETF.com!E12*100</f>
        <v>6.9999999999999993E-2</v>
      </c>
      <c r="F12">
        <f>ETF.com!Y12</f>
        <v>39290000000</v>
      </c>
      <c r="G12" s="16">
        <f>ETF.com!G12*100</f>
        <v>0.02</v>
      </c>
      <c r="I12">
        <f>VLOOKUP(ETF.com!I12,mapping!$E$3:$F$100,2,0)</f>
        <v>1</v>
      </c>
      <c r="J12">
        <f>VLOOKUP(ETF.com!J12,mapping!$H$3:$I$100,2,0)</f>
        <v>1</v>
      </c>
      <c r="K12">
        <f>VLOOKUP(ETF.com!K12,mapping!$K$3:$L$100,2,0)</f>
        <v>1</v>
      </c>
      <c r="M12">
        <f>VLOOKUP(ETF.com!M12,mapping!$N$3:$O$100,2,0)</f>
        <v>1</v>
      </c>
      <c r="N12">
        <f>VLOOKUP(ETF.com!N12,mapping!$Q$3:$R$100,2,0)</f>
        <v>4</v>
      </c>
      <c r="O12">
        <f>VLOOKUP(ETF.com!O12,mapping!$T$3:$U$100,2,0)</f>
        <v>1</v>
      </c>
      <c r="P12">
        <f>VLOOKUP(ETF.com!P12,mapping!$W$3:$X$100,2,0)</f>
        <v>1</v>
      </c>
      <c r="Q12">
        <f>VLOOKUP(ETF.com!Q12,mapping!$W$3:$X$100,2,0)</f>
        <v>1</v>
      </c>
      <c r="R12">
        <f>VLOOKUP(ETF.com!R12,mapping!$W$3:$X$100,2,0)</f>
        <v>1</v>
      </c>
      <c r="T12">
        <f>VLOOKUP(ETF.com!T12,mapping!$Z$3:$AA$200,2,0)</f>
        <v>1</v>
      </c>
      <c r="U12">
        <f>VLOOKUP(ETF.com!U12,mapping!$AC$3:$AD$100,2,0)</f>
        <v>1</v>
      </c>
      <c r="V12">
        <f>VLOOKUP(ETF.com!V12,mapping!$AF$3:$AG$100,2,0)</f>
        <v>1</v>
      </c>
      <c r="W12">
        <f>VLOOKUP(ETF.com!W12,mapping!$W$3:$X$100,2,0)</f>
        <v>1</v>
      </c>
    </row>
    <row r="13" spans="2:23">
      <c r="B13" t="s">
        <v>41</v>
      </c>
      <c r="C13" t="s">
        <v>40</v>
      </c>
      <c r="D13">
        <f>VLOOKUP(ETF.com!D13,mapping!$B$3:$C$100,2,0)</f>
        <v>2</v>
      </c>
      <c r="E13" s="16">
        <f>ETF.com!E13*100</f>
        <v>0.2</v>
      </c>
      <c r="F13">
        <f>ETF.com!Y13</f>
        <v>38520000000</v>
      </c>
      <c r="G13" s="16">
        <f>ETF.com!G13*100</f>
        <v>0.01</v>
      </c>
      <c r="I13">
        <f>VLOOKUP(ETF.com!I13,mapping!$E$3:$F$100,2,0)</f>
        <v>1</v>
      </c>
      <c r="J13">
        <f>VLOOKUP(ETF.com!J13,mapping!$H$3:$I$100,2,0)</f>
        <v>1</v>
      </c>
      <c r="K13">
        <f>VLOOKUP(ETF.com!K13,mapping!$K$3:$L$100,2,0)</f>
        <v>1</v>
      </c>
      <c r="M13">
        <f>VLOOKUP(ETF.com!M13,mapping!$N$3:$O$100,2,0)</f>
        <v>1</v>
      </c>
      <c r="N13">
        <f>VLOOKUP(ETF.com!N13,mapping!$Q$3:$R$100,2,0)</f>
        <v>5</v>
      </c>
      <c r="O13">
        <f>VLOOKUP(ETF.com!O13,mapping!$T$3:$U$100,2,0)</f>
        <v>1</v>
      </c>
      <c r="P13">
        <f>VLOOKUP(ETF.com!P13,mapping!$W$3:$X$100,2,0)</f>
        <v>1</v>
      </c>
      <c r="Q13">
        <f>VLOOKUP(ETF.com!Q13,mapping!$W$3:$X$100,2,0)</f>
        <v>1</v>
      </c>
      <c r="R13">
        <f>VLOOKUP(ETF.com!R13,mapping!$W$3:$X$100,2,0)</f>
        <v>1</v>
      </c>
      <c r="T13">
        <f>VLOOKUP(ETF.com!T13,mapping!$Z$3:$AA$200,2,0)</f>
        <v>7</v>
      </c>
      <c r="U13">
        <f>VLOOKUP(ETF.com!U13,mapping!$AC$3:$AD$100,2,0)</f>
        <v>2</v>
      </c>
      <c r="V13">
        <f>VLOOKUP(ETF.com!V13,mapping!$AF$3:$AG$100,2,0)</f>
        <v>1</v>
      </c>
      <c r="W13">
        <f>VLOOKUP(ETF.com!W13,mapping!$W$3:$X$100,2,0)</f>
        <v>1</v>
      </c>
    </row>
    <row r="14" spans="2:23">
      <c r="B14" t="s">
        <v>45</v>
      </c>
      <c r="C14" t="s">
        <v>44</v>
      </c>
      <c r="D14">
        <f>VLOOKUP(ETF.com!D14,mapping!$B$3:$C$100,2,0)</f>
        <v>2</v>
      </c>
      <c r="E14" s="16">
        <f>ETF.com!E14*100</f>
        <v>0.13999999999999999</v>
      </c>
      <c r="F14">
        <f>ETF.com!Y14</f>
        <v>37860000000</v>
      </c>
      <c r="G14" s="16">
        <f>ETF.com!G14*100</f>
        <v>0.02</v>
      </c>
      <c r="I14">
        <f>VLOOKUP(ETF.com!I14,mapping!$E$3:$F$100,2,0)</f>
        <v>1</v>
      </c>
      <c r="J14">
        <f>VLOOKUP(ETF.com!J14,mapping!$H$3:$I$100,2,0)</f>
        <v>1</v>
      </c>
      <c r="K14">
        <f>VLOOKUP(ETF.com!K14,mapping!$K$3:$L$100,2,0)</f>
        <v>3</v>
      </c>
      <c r="M14">
        <f>VLOOKUP(ETF.com!M14,mapping!$N$3:$O$100,2,0)</f>
        <v>1</v>
      </c>
      <c r="N14">
        <f>VLOOKUP(ETF.com!N14,mapping!$Q$3:$R$100,2,0)</f>
        <v>2</v>
      </c>
      <c r="O14">
        <f>VLOOKUP(ETF.com!O14,mapping!$T$3:$U$100,2,0)</f>
        <v>1</v>
      </c>
      <c r="P14">
        <f>VLOOKUP(ETF.com!P14,mapping!$W$3:$X$100,2,0)</f>
        <v>1</v>
      </c>
      <c r="Q14">
        <f>VLOOKUP(ETF.com!Q14,mapping!$W$3:$X$100,2,0)</f>
        <v>1</v>
      </c>
      <c r="R14">
        <f>VLOOKUP(ETF.com!R14,mapping!$W$3:$X$100,2,0)</f>
        <v>1</v>
      </c>
      <c r="T14">
        <f>VLOOKUP(ETF.com!T14,mapping!$Z$3:$AA$200,2,0)</f>
        <v>3</v>
      </c>
      <c r="U14">
        <f>VLOOKUP(ETF.com!U14,mapping!$AC$3:$AD$100,2,0)</f>
        <v>2</v>
      </c>
      <c r="V14">
        <f>VLOOKUP(ETF.com!V14,mapping!$AF$3:$AG$100,2,0)</f>
        <v>1</v>
      </c>
      <c r="W14">
        <f>VLOOKUP(ETF.com!W14,mapping!$W$3:$X$100,2,0)</f>
        <v>1</v>
      </c>
    </row>
    <row r="15" spans="2:23">
      <c r="B15" t="s">
        <v>48</v>
      </c>
      <c r="C15" t="s">
        <v>47</v>
      </c>
      <c r="D15">
        <f>VLOOKUP(ETF.com!D15,mapping!$B$3:$C$100,2,0)</f>
        <v>2</v>
      </c>
      <c r="E15" s="16">
        <f>ETF.com!E15*100</f>
        <v>0.15</v>
      </c>
      <c r="F15">
        <f>ETF.com!Y15</f>
        <v>37440000000</v>
      </c>
      <c r="G15" s="16">
        <f>ETF.com!G15*100</f>
        <v>0.01</v>
      </c>
      <c r="I15">
        <f>VLOOKUP(ETF.com!I15,mapping!$E$3:$F$100,2,0)</f>
        <v>2</v>
      </c>
      <c r="J15">
        <f>VLOOKUP(ETF.com!J15,mapping!$H$3:$I$100,2,0)</f>
        <v>1</v>
      </c>
      <c r="K15">
        <f>VLOOKUP(ETF.com!K15,mapping!$K$3:$L$100,2,0)</f>
        <v>1</v>
      </c>
      <c r="M15">
        <f>VLOOKUP(ETF.com!M15,mapping!$N$3:$O$100,2,0)</f>
        <v>3</v>
      </c>
      <c r="N15">
        <f>VLOOKUP(ETF.com!N15,mapping!$Q$3:$R$100,2,0)</f>
        <v>3</v>
      </c>
      <c r="O15">
        <f>VLOOKUP(ETF.com!O15,mapping!$T$3:$U$100,2,0)</f>
        <v>2</v>
      </c>
      <c r="P15">
        <f>VLOOKUP(ETF.com!P15,mapping!$W$3:$X$100,2,0)</f>
        <v>1</v>
      </c>
      <c r="Q15">
        <f>VLOOKUP(ETF.com!Q15,mapping!$W$3:$X$100,2,0)</f>
        <v>1</v>
      </c>
      <c r="R15">
        <f>VLOOKUP(ETF.com!R15,mapping!$W$3:$X$100,2,0)</f>
        <v>1</v>
      </c>
      <c r="T15">
        <f>VLOOKUP(ETF.com!T15,mapping!$Z$3:$AA$200,2,0)</f>
        <v>8</v>
      </c>
      <c r="U15">
        <f>VLOOKUP(ETF.com!U15,mapping!$AC$3:$AD$100,2,0)</f>
        <v>4</v>
      </c>
      <c r="V15">
        <f>VLOOKUP(ETF.com!V15,mapping!$AF$3:$AG$100,2,0)</f>
        <v>3</v>
      </c>
      <c r="W15">
        <f>VLOOKUP(ETF.com!W15,mapping!$W$3:$X$100,2,0)</f>
        <v>1</v>
      </c>
    </row>
    <row r="16" spans="2:23">
      <c r="B16" t="s">
        <v>52</v>
      </c>
      <c r="C16" t="s">
        <v>51</v>
      </c>
      <c r="D16">
        <f>VLOOKUP(ETF.com!D16,mapping!$B$3:$C$100,2,0)</f>
        <v>2</v>
      </c>
      <c r="E16" s="16">
        <f>ETF.com!E16*100</f>
        <v>0.2</v>
      </c>
      <c r="F16">
        <f>ETF.com!Y16</f>
        <v>36740000000</v>
      </c>
      <c r="G16" s="16">
        <f>ETF.com!G16*100</f>
        <v>0.01</v>
      </c>
      <c r="I16">
        <f>VLOOKUP(ETF.com!I16,mapping!$E$3:$F$100,2,0)</f>
        <v>1</v>
      </c>
      <c r="J16">
        <f>VLOOKUP(ETF.com!J16,mapping!$H$3:$I$100,2,0)</f>
        <v>3</v>
      </c>
      <c r="K16">
        <f>VLOOKUP(ETF.com!K16,mapping!$K$3:$L$100,2,0)</f>
        <v>1</v>
      </c>
      <c r="M16">
        <f>VLOOKUP(ETF.com!M16,mapping!$N$3:$O$100,2,0)</f>
        <v>1</v>
      </c>
      <c r="N16">
        <f>VLOOKUP(ETF.com!N16,mapping!$Q$3:$R$100,2,0)</f>
        <v>1</v>
      </c>
      <c r="O16">
        <f>VLOOKUP(ETF.com!O16,mapping!$T$3:$U$100,2,0)</f>
        <v>3</v>
      </c>
      <c r="P16">
        <f>VLOOKUP(ETF.com!P16,mapping!$W$3:$X$100,2,0)</f>
        <v>1</v>
      </c>
      <c r="Q16">
        <f>VLOOKUP(ETF.com!Q16,mapping!$W$3:$X$100,2,0)</f>
        <v>1</v>
      </c>
      <c r="R16">
        <f>VLOOKUP(ETF.com!R16,mapping!$W$3:$X$100,2,0)</f>
        <v>1</v>
      </c>
      <c r="T16">
        <f>VLOOKUP(ETF.com!T16,mapping!$Z$3:$AA$200,2,0)</f>
        <v>7</v>
      </c>
      <c r="U16">
        <f>VLOOKUP(ETF.com!U16,mapping!$AC$3:$AD$100,2,0)</f>
        <v>5</v>
      </c>
      <c r="V16">
        <f>VLOOKUP(ETF.com!V16,mapping!$AF$3:$AG$100,2,0)</f>
        <v>4</v>
      </c>
      <c r="W16">
        <f>VLOOKUP(ETF.com!W16,mapping!$W$3:$X$100,2,0)</f>
        <v>1</v>
      </c>
    </row>
    <row r="17" spans="2:23">
      <c r="B17" t="s">
        <v>56</v>
      </c>
      <c r="C17" t="s">
        <v>55</v>
      </c>
      <c r="D17">
        <f>VLOOKUP(ETF.com!D17,mapping!$B$3:$C$100,2,0)</f>
        <v>2</v>
      </c>
      <c r="E17" s="16">
        <f>ETF.com!E17*100</f>
        <v>0.70000000000000007</v>
      </c>
      <c r="F17">
        <f>ETF.com!Y17</f>
        <v>36440000000</v>
      </c>
      <c r="G17" s="16">
        <f>ETF.com!G17*100</f>
        <v>0.02</v>
      </c>
      <c r="I17">
        <f>VLOOKUP(ETF.com!I17,mapping!$E$3:$F$100,2,0)</f>
        <v>1</v>
      </c>
      <c r="J17">
        <f>VLOOKUP(ETF.com!J17,mapping!$H$3:$I$100,2,0)</f>
        <v>1</v>
      </c>
      <c r="K17">
        <f>VLOOKUP(ETF.com!K17,mapping!$K$3:$L$100,2,0)</f>
        <v>3</v>
      </c>
      <c r="M17">
        <f>VLOOKUP(ETF.com!M17,mapping!$N$3:$O$100,2,0)</f>
        <v>1</v>
      </c>
      <c r="N17">
        <f>VLOOKUP(ETF.com!N17,mapping!$Q$3:$R$100,2,0)</f>
        <v>2</v>
      </c>
      <c r="O17">
        <f>VLOOKUP(ETF.com!O17,mapping!$T$3:$U$100,2,0)</f>
        <v>1</v>
      </c>
      <c r="P17">
        <f>VLOOKUP(ETF.com!P17,mapping!$W$3:$X$100,2,0)</f>
        <v>1</v>
      </c>
      <c r="Q17">
        <f>VLOOKUP(ETF.com!Q17,mapping!$W$3:$X$100,2,0)</f>
        <v>1</v>
      </c>
      <c r="R17">
        <f>VLOOKUP(ETF.com!R17,mapping!$W$3:$X$100,2,0)</f>
        <v>1</v>
      </c>
      <c r="T17">
        <f>VLOOKUP(ETF.com!T17,mapping!$Z$3:$AA$200,2,0)</f>
        <v>3</v>
      </c>
      <c r="U17">
        <f>VLOOKUP(ETF.com!U17,mapping!$AC$3:$AD$100,2,0)</f>
        <v>2</v>
      </c>
      <c r="V17">
        <f>VLOOKUP(ETF.com!V17,mapping!$AF$3:$AG$100,2,0)</f>
        <v>1</v>
      </c>
      <c r="W17">
        <f>VLOOKUP(ETF.com!W17,mapping!$W$3:$X$100,2,0)</f>
        <v>1</v>
      </c>
    </row>
    <row r="18" spans="2:23">
      <c r="B18" t="s">
        <v>59</v>
      </c>
      <c r="C18" t="s">
        <v>58</v>
      </c>
      <c r="D18">
        <f>VLOOKUP(ETF.com!D18,mapping!$B$3:$C$100,2,0)</f>
        <v>2</v>
      </c>
      <c r="E18" s="16">
        <f>ETF.com!E18*100</f>
        <v>0.2</v>
      </c>
      <c r="F18">
        <f>ETF.com!Y18</f>
        <v>36310000000</v>
      </c>
      <c r="G18" s="16">
        <f>ETF.com!G18*100</f>
        <v>0.01</v>
      </c>
      <c r="I18">
        <f>VLOOKUP(ETF.com!I18,mapping!$E$3:$F$100,2,0)</f>
        <v>1</v>
      </c>
      <c r="J18">
        <f>VLOOKUP(ETF.com!J18,mapping!$H$3:$I$100,2,0)</f>
        <v>4</v>
      </c>
      <c r="K18">
        <f>VLOOKUP(ETF.com!K18,mapping!$K$3:$L$100,2,0)</f>
        <v>1</v>
      </c>
      <c r="M18">
        <f>VLOOKUP(ETF.com!M18,mapping!$N$3:$O$100,2,0)</f>
        <v>1</v>
      </c>
      <c r="N18">
        <f>VLOOKUP(ETF.com!N18,mapping!$Q$3:$R$100,2,0)</f>
        <v>1</v>
      </c>
      <c r="O18">
        <f>VLOOKUP(ETF.com!O18,mapping!$T$3:$U$100,2,0)</f>
        <v>4</v>
      </c>
      <c r="P18">
        <f>VLOOKUP(ETF.com!P18,mapping!$W$3:$X$100,2,0)</f>
        <v>1</v>
      </c>
      <c r="Q18">
        <f>VLOOKUP(ETF.com!Q18,mapping!$W$3:$X$100,2,0)</f>
        <v>1</v>
      </c>
      <c r="R18">
        <f>VLOOKUP(ETF.com!R18,mapping!$W$3:$X$100,2,0)</f>
        <v>1</v>
      </c>
      <c r="T18">
        <f>VLOOKUP(ETF.com!T18,mapping!$Z$3:$AA$200,2,0)</f>
        <v>7</v>
      </c>
      <c r="U18">
        <f>VLOOKUP(ETF.com!U18,mapping!$AC$3:$AD$100,2,0)</f>
        <v>5</v>
      </c>
      <c r="V18">
        <f>VLOOKUP(ETF.com!V18,mapping!$AF$3:$AG$100,2,0)</f>
        <v>4</v>
      </c>
      <c r="W18">
        <f>VLOOKUP(ETF.com!W18,mapping!$W$3:$X$100,2,0)</f>
        <v>1</v>
      </c>
    </row>
    <row r="19" spans="2:23">
      <c r="B19" t="s">
        <v>63</v>
      </c>
      <c r="C19" t="s">
        <v>62</v>
      </c>
      <c r="D19">
        <f>VLOOKUP(ETF.com!D19,mapping!$B$3:$C$100,2,0)</f>
        <v>1</v>
      </c>
      <c r="E19" s="16">
        <f>ETF.com!E19*100</f>
        <v>0.4</v>
      </c>
      <c r="F19">
        <f>ETF.com!Y19</f>
        <v>35890000000</v>
      </c>
      <c r="G19" s="16">
        <f>ETF.com!G19*100</f>
        <v>0.01</v>
      </c>
      <c r="I19">
        <f>VLOOKUP(ETF.com!I19,mapping!$E$3:$F$100,2,0)</f>
        <v>3</v>
      </c>
      <c r="J19">
        <f>VLOOKUP(ETF.com!J19,mapping!$H$3:$I$100,2,0)</f>
        <v>1</v>
      </c>
      <c r="K19">
        <f>VLOOKUP(ETF.com!K19,mapping!$K$3:$L$100,2,0)</f>
        <v>4</v>
      </c>
      <c r="M19">
        <f>VLOOKUP(ETF.com!M19,mapping!$N$3:$O$100,2,0)</f>
        <v>4</v>
      </c>
      <c r="N19">
        <f>VLOOKUP(ETF.com!N19,mapping!$Q$3:$R$100,2,0)</f>
        <v>6</v>
      </c>
      <c r="O19">
        <f>VLOOKUP(ETF.com!O19,mapping!$T$3:$U$100,2,0)</f>
        <v>5</v>
      </c>
      <c r="P19">
        <f>VLOOKUP(ETF.com!P19,mapping!$W$3:$X$100,2,0)</f>
        <v>1</v>
      </c>
      <c r="Q19">
        <f>VLOOKUP(ETF.com!Q19,mapping!$W$3:$X$100,2,0)</f>
        <v>1</v>
      </c>
      <c r="R19">
        <f>VLOOKUP(ETF.com!R19,mapping!$W$3:$X$100,2,0)</f>
        <v>1</v>
      </c>
      <c r="T19">
        <f>VLOOKUP(ETF.com!T19,mapping!$Z$3:$AA$200,2,0)</f>
        <v>9</v>
      </c>
      <c r="U19">
        <f>VLOOKUP(ETF.com!U19,mapping!$AC$3:$AD$100,2,0)</f>
        <v>6</v>
      </c>
      <c r="V19">
        <f>VLOOKUP(ETF.com!V19,mapping!$AF$3:$AG$100,2,0)</f>
        <v>5</v>
      </c>
      <c r="W19">
        <f>VLOOKUP(ETF.com!W19,mapping!$W$3:$X$100,2,0)</f>
        <v>1</v>
      </c>
    </row>
    <row r="20" spans="2:23">
      <c r="B20" t="s">
        <v>67</v>
      </c>
      <c r="C20" t="s">
        <v>66</v>
      </c>
      <c r="D20">
        <f>VLOOKUP(ETF.com!D20,mapping!$B$3:$C$100,2,0)</f>
        <v>3</v>
      </c>
      <c r="E20" s="16">
        <f>ETF.com!E20*100</f>
        <v>0.05</v>
      </c>
      <c r="F20">
        <f>ETF.com!Y20</f>
        <v>35730000000</v>
      </c>
      <c r="G20" s="16">
        <f>ETF.com!G20*100</f>
        <v>0.01</v>
      </c>
      <c r="I20">
        <f>VLOOKUP(ETF.com!I20,mapping!$E$3:$F$100,2,0)</f>
        <v>2</v>
      </c>
      <c r="J20">
        <f>VLOOKUP(ETF.com!J20,mapping!$H$3:$I$100,2,0)</f>
        <v>1</v>
      </c>
      <c r="K20">
        <f>VLOOKUP(ETF.com!K20,mapping!$K$3:$L$100,2,0)</f>
        <v>1</v>
      </c>
      <c r="M20">
        <f>VLOOKUP(ETF.com!M20,mapping!$N$3:$O$100,2,0)</f>
        <v>2</v>
      </c>
      <c r="N20">
        <f>VLOOKUP(ETF.com!N20,mapping!$Q$3:$R$100,2,0)</f>
        <v>3</v>
      </c>
      <c r="O20">
        <f>VLOOKUP(ETF.com!O20,mapping!$T$3:$U$100,2,0)</f>
        <v>2</v>
      </c>
      <c r="P20">
        <f>VLOOKUP(ETF.com!P20,mapping!$W$3:$X$100,2,0)</f>
        <v>1</v>
      </c>
      <c r="Q20">
        <f>VLOOKUP(ETF.com!Q20,mapping!$W$3:$X$100,2,0)</f>
        <v>1</v>
      </c>
      <c r="R20">
        <f>VLOOKUP(ETF.com!R20,mapping!$W$3:$X$100,2,0)</f>
        <v>1</v>
      </c>
      <c r="T20">
        <f>VLOOKUP(ETF.com!T20,mapping!$Z$3:$AA$200,2,0)</f>
        <v>6</v>
      </c>
      <c r="U20">
        <f>VLOOKUP(ETF.com!U20,mapping!$AC$3:$AD$100,2,0)</f>
        <v>4</v>
      </c>
      <c r="V20">
        <f>VLOOKUP(ETF.com!V20,mapping!$AF$3:$AG$100,2,0)</f>
        <v>3</v>
      </c>
      <c r="W20">
        <f>VLOOKUP(ETF.com!W20,mapping!$W$3:$X$100,2,0)</f>
        <v>1</v>
      </c>
    </row>
    <row r="21" spans="2:23">
      <c r="B21" t="s">
        <v>70</v>
      </c>
      <c r="C21" t="s">
        <v>69</v>
      </c>
      <c r="D21">
        <f>VLOOKUP(ETF.com!D21,mapping!$B$3:$C$100,2,0)</f>
        <v>3</v>
      </c>
      <c r="E21" s="16">
        <f>ETF.com!E21*100</f>
        <v>0.12</v>
      </c>
      <c r="F21">
        <f>ETF.com!Y21</f>
        <v>35120000000</v>
      </c>
      <c r="G21" s="16">
        <f>ETF.com!G21*100</f>
        <v>0.01</v>
      </c>
      <c r="I21">
        <f>VLOOKUP(ETF.com!I21,mapping!$E$3:$F$100,2,0)</f>
        <v>1</v>
      </c>
      <c r="J21">
        <f>VLOOKUP(ETF.com!J21,mapping!$H$3:$I$100,2,0)</f>
        <v>1</v>
      </c>
      <c r="K21">
        <f>VLOOKUP(ETF.com!K21,mapping!$K$3:$L$100,2,0)</f>
        <v>1</v>
      </c>
      <c r="M21">
        <f>VLOOKUP(ETF.com!M21,mapping!$N$3:$O$100,2,0)</f>
        <v>5</v>
      </c>
      <c r="N21">
        <f>VLOOKUP(ETF.com!N21,mapping!$Q$3:$R$100,2,0)</f>
        <v>7</v>
      </c>
      <c r="O21">
        <f>VLOOKUP(ETF.com!O21,mapping!$T$3:$U$100,2,0)</f>
        <v>1</v>
      </c>
      <c r="P21">
        <f>VLOOKUP(ETF.com!P21,mapping!$W$3:$X$100,2,0)</f>
        <v>1</v>
      </c>
      <c r="Q21">
        <f>VLOOKUP(ETF.com!Q21,mapping!$W$3:$X$100,2,0)</f>
        <v>1</v>
      </c>
      <c r="R21">
        <f>VLOOKUP(ETF.com!R21,mapping!$W$3:$X$100,2,0)</f>
        <v>1</v>
      </c>
      <c r="T21">
        <f>VLOOKUP(ETF.com!T21,mapping!$Z$3:$AA$200,2,0)</f>
        <v>3</v>
      </c>
      <c r="U21">
        <f>VLOOKUP(ETF.com!U21,mapping!$AC$3:$AD$100,2,0)</f>
        <v>2</v>
      </c>
      <c r="V21">
        <f>VLOOKUP(ETF.com!V21,mapping!$AF$3:$AG$100,2,0)</f>
        <v>1</v>
      </c>
      <c r="W21">
        <f>VLOOKUP(ETF.com!W21,mapping!$W$3:$X$100,2,0)</f>
        <v>1</v>
      </c>
    </row>
    <row r="22" spans="2:23">
      <c r="B22" t="s">
        <v>74</v>
      </c>
      <c r="C22" t="s">
        <v>73</v>
      </c>
      <c r="D22">
        <f>VLOOKUP(ETF.com!D22,mapping!$B$3:$C$100,2,0)</f>
        <v>2</v>
      </c>
      <c r="E22" s="16">
        <f>ETF.com!E22*100</f>
        <v>0.08</v>
      </c>
      <c r="F22">
        <f>ETF.com!Y22</f>
        <v>35080000000</v>
      </c>
      <c r="G22" s="16">
        <f>ETF.com!G22*100</f>
        <v>0.02</v>
      </c>
      <c r="I22">
        <f>VLOOKUP(ETF.com!I22,mapping!$E$3:$F$100,2,0)</f>
        <v>1</v>
      </c>
      <c r="J22">
        <f>VLOOKUP(ETF.com!J22,mapping!$H$3:$I$100,2,0)</f>
        <v>1</v>
      </c>
      <c r="K22">
        <f>VLOOKUP(ETF.com!K22,mapping!$K$3:$L$100,2,0)</f>
        <v>2</v>
      </c>
      <c r="M22">
        <f>VLOOKUP(ETF.com!M22,mapping!$N$3:$O$100,2,0)</f>
        <v>1</v>
      </c>
      <c r="N22">
        <f>VLOOKUP(ETF.com!N22,mapping!$Q$3:$R$100,2,0)</f>
        <v>2</v>
      </c>
      <c r="O22">
        <f>VLOOKUP(ETF.com!O22,mapping!$T$3:$U$100,2,0)</f>
        <v>1</v>
      </c>
      <c r="P22">
        <f>VLOOKUP(ETF.com!P22,mapping!$W$3:$X$100,2,0)</f>
        <v>1</v>
      </c>
      <c r="Q22">
        <f>VLOOKUP(ETF.com!Q22,mapping!$W$3:$X$100,2,0)</f>
        <v>1</v>
      </c>
      <c r="R22">
        <f>VLOOKUP(ETF.com!R22,mapping!$W$3:$X$100,2,0)</f>
        <v>1</v>
      </c>
      <c r="T22">
        <f>VLOOKUP(ETF.com!T22,mapping!$Z$3:$AA$200,2,0)</f>
        <v>3</v>
      </c>
      <c r="U22">
        <f>VLOOKUP(ETF.com!U22,mapping!$AC$3:$AD$100,2,0)</f>
        <v>2</v>
      </c>
      <c r="V22">
        <f>VLOOKUP(ETF.com!V22,mapping!$AF$3:$AG$100,2,0)</f>
        <v>1</v>
      </c>
      <c r="W22">
        <f>VLOOKUP(ETF.com!W22,mapping!$W$3:$X$100,2,0)</f>
        <v>1</v>
      </c>
    </row>
    <row r="23" spans="2:23">
      <c r="B23" t="s">
        <v>77</v>
      </c>
      <c r="C23" t="s">
        <v>76</v>
      </c>
      <c r="D23">
        <f>VLOOKUP(ETF.com!D23,mapping!$B$3:$C$100,2,0)</f>
        <v>3</v>
      </c>
      <c r="E23" s="16">
        <f>ETF.com!E23*100</f>
        <v>0.06</v>
      </c>
      <c r="F23">
        <f>ETF.com!Y23</f>
        <v>33150000000</v>
      </c>
      <c r="G23" s="16">
        <f>ETF.com!G23*100</f>
        <v>0.01</v>
      </c>
      <c r="I23">
        <f>VLOOKUP(ETF.com!I23,mapping!$E$3:$F$100,2,0)</f>
        <v>1</v>
      </c>
      <c r="J23">
        <f>VLOOKUP(ETF.com!J23,mapping!$H$3:$I$100,2,0)</f>
        <v>4</v>
      </c>
      <c r="K23">
        <f>VLOOKUP(ETF.com!K23,mapping!$K$3:$L$100,2,0)</f>
        <v>1</v>
      </c>
      <c r="M23">
        <f>VLOOKUP(ETF.com!M23,mapping!$N$3:$O$100,2,0)</f>
        <v>1</v>
      </c>
      <c r="N23">
        <f>VLOOKUP(ETF.com!N23,mapping!$Q$3:$R$100,2,0)</f>
        <v>1</v>
      </c>
      <c r="O23">
        <f>VLOOKUP(ETF.com!O23,mapping!$T$3:$U$100,2,0)</f>
        <v>4</v>
      </c>
      <c r="P23">
        <f>VLOOKUP(ETF.com!P23,mapping!$W$3:$X$100,2,0)</f>
        <v>1</v>
      </c>
      <c r="Q23">
        <f>VLOOKUP(ETF.com!Q23,mapping!$W$3:$X$100,2,0)</f>
        <v>1</v>
      </c>
      <c r="R23">
        <f>VLOOKUP(ETF.com!R23,mapping!$W$3:$X$100,2,0)</f>
        <v>1</v>
      </c>
      <c r="T23">
        <f>VLOOKUP(ETF.com!T23,mapping!$Z$3:$AA$200,2,0)</f>
        <v>2</v>
      </c>
      <c r="U23">
        <f>VLOOKUP(ETF.com!U23,mapping!$AC$3:$AD$100,2,0)</f>
        <v>5</v>
      </c>
      <c r="V23">
        <f>VLOOKUP(ETF.com!V23,mapping!$AF$3:$AG$100,2,0)</f>
        <v>4</v>
      </c>
      <c r="W23">
        <f>VLOOKUP(ETF.com!W23,mapping!$W$3:$X$100,2,0)</f>
        <v>1</v>
      </c>
    </row>
    <row r="24" spans="2:23">
      <c r="B24" t="s">
        <v>80</v>
      </c>
      <c r="C24" t="s">
        <v>79</v>
      </c>
      <c r="D24">
        <f>VLOOKUP(ETF.com!D24,mapping!$B$3:$C$100,2,0)</f>
        <v>2</v>
      </c>
      <c r="E24" s="16">
        <f>ETF.com!E24*100</f>
        <v>6.9999999999999993E-2</v>
      </c>
      <c r="F24">
        <f>ETF.com!Y24</f>
        <v>31580000000</v>
      </c>
      <c r="G24" s="16">
        <f>ETF.com!G24*100</f>
        <v>0.02</v>
      </c>
      <c r="I24">
        <f>VLOOKUP(ETF.com!I24,mapping!$E$3:$F$100,2,0)</f>
        <v>1</v>
      </c>
      <c r="J24">
        <f>VLOOKUP(ETF.com!J24,mapping!$H$3:$I$100,2,0)</f>
        <v>1</v>
      </c>
      <c r="K24">
        <f>VLOOKUP(ETF.com!K24,mapping!$K$3:$L$100,2,0)</f>
        <v>1</v>
      </c>
      <c r="M24">
        <f>VLOOKUP(ETF.com!M24,mapping!$N$3:$O$100,2,0)</f>
        <v>1</v>
      </c>
      <c r="N24">
        <f>VLOOKUP(ETF.com!N24,mapping!$Q$3:$R$100,2,0)</f>
        <v>5</v>
      </c>
      <c r="O24">
        <f>VLOOKUP(ETF.com!O24,mapping!$T$3:$U$100,2,0)</f>
        <v>1</v>
      </c>
      <c r="P24">
        <f>VLOOKUP(ETF.com!P24,mapping!$W$3:$X$100,2,0)</f>
        <v>1</v>
      </c>
      <c r="Q24">
        <f>VLOOKUP(ETF.com!Q24,mapping!$W$3:$X$100,2,0)</f>
        <v>1</v>
      </c>
      <c r="R24">
        <f>VLOOKUP(ETF.com!R24,mapping!$W$3:$X$100,2,0)</f>
        <v>1</v>
      </c>
      <c r="T24">
        <f>VLOOKUP(ETF.com!T24,mapping!$Z$3:$AA$200,2,0)</f>
        <v>1</v>
      </c>
      <c r="U24">
        <f>VLOOKUP(ETF.com!U24,mapping!$AC$3:$AD$100,2,0)</f>
        <v>1</v>
      </c>
      <c r="V24">
        <f>VLOOKUP(ETF.com!V24,mapping!$AF$3:$AG$100,2,0)</f>
        <v>1</v>
      </c>
      <c r="W24">
        <f>VLOOKUP(ETF.com!W24,mapping!$W$3:$X$100,2,0)</f>
        <v>1</v>
      </c>
    </row>
    <row r="25" spans="2:23">
      <c r="B25" t="s">
        <v>83</v>
      </c>
      <c r="C25" t="s">
        <v>82</v>
      </c>
      <c r="D25">
        <f>VLOOKUP(ETF.com!D25,mapping!$B$3:$C$100,2,0)</f>
        <v>3</v>
      </c>
      <c r="E25" s="16">
        <f>ETF.com!E25*100</f>
        <v>0.06</v>
      </c>
      <c r="F25">
        <f>ETF.com!Y25</f>
        <v>29350000000</v>
      </c>
      <c r="G25" s="16">
        <f>ETF.com!G25*100</f>
        <v>0.03</v>
      </c>
      <c r="I25">
        <f>VLOOKUP(ETF.com!I25,mapping!$E$3:$F$100,2,0)</f>
        <v>1</v>
      </c>
      <c r="J25">
        <f>VLOOKUP(ETF.com!J25,mapping!$H$3:$I$100,2,0)</f>
        <v>3</v>
      </c>
      <c r="K25">
        <f>VLOOKUP(ETF.com!K25,mapping!$K$3:$L$100,2,0)</f>
        <v>1</v>
      </c>
      <c r="M25">
        <f>VLOOKUP(ETF.com!M25,mapping!$N$3:$O$100,2,0)</f>
        <v>1</v>
      </c>
      <c r="N25">
        <f>VLOOKUP(ETF.com!N25,mapping!$Q$3:$R$100,2,0)</f>
        <v>1</v>
      </c>
      <c r="O25">
        <f>VLOOKUP(ETF.com!O25,mapping!$T$3:$U$100,2,0)</f>
        <v>3</v>
      </c>
      <c r="P25">
        <f>VLOOKUP(ETF.com!P25,mapping!$W$3:$X$100,2,0)</f>
        <v>1</v>
      </c>
      <c r="Q25">
        <f>VLOOKUP(ETF.com!Q25,mapping!$W$3:$X$100,2,0)</f>
        <v>1</v>
      </c>
      <c r="R25">
        <f>VLOOKUP(ETF.com!R25,mapping!$W$3:$X$100,2,0)</f>
        <v>1</v>
      </c>
      <c r="T25">
        <f>VLOOKUP(ETF.com!T25,mapping!$Z$3:$AA$200,2,0)</f>
        <v>2</v>
      </c>
      <c r="U25">
        <f>VLOOKUP(ETF.com!U25,mapping!$AC$3:$AD$100,2,0)</f>
        <v>5</v>
      </c>
      <c r="V25">
        <f>VLOOKUP(ETF.com!V25,mapping!$AF$3:$AG$100,2,0)</f>
        <v>4</v>
      </c>
      <c r="W25">
        <f>VLOOKUP(ETF.com!W25,mapping!$W$3:$X$100,2,0)</f>
        <v>1</v>
      </c>
    </row>
    <row r="26" spans="2:23">
      <c r="B26" t="s">
        <v>86</v>
      </c>
      <c r="C26" t="s">
        <v>85</v>
      </c>
      <c r="D26">
        <f>VLOOKUP(ETF.com!D26,mapping!$B$3:$C$100,2,0)</f>
        <v>3</v>
      </c>
      <c r="E26" s="16">
        <f>ETF.com!E26*100</f>
        <v>0.08</v>
      </c>
      <c r="F26">
        <f>ETF.com!Y26</f>
        <v>25180000000</v>
      </c>
      <c r="G26" s="16">
        <f>ETF.com!G26*100</f>
        <v>0.01</v>
      </c>
      <c r="I26">
        <f>VLOOKUP(ETF.com!I26,mapping!$E$3:$F$100,2,0)</f>
        <v>1</v>
      </c>
      <c r="J26">
        <f>VLOOKUP(ETF.com!J26,mapping!$H$3:$I$100,2,0)</f>
        <v>5</v>
      </c>
      <c r="K26">
        <f>VLOOKUP(ETF.com!K26,mapping!$K$3:$L$100,2,0)</f>
        <v>1</v>
      </c>
      <c r="M26">
        <f>VLOOKUP(ETF.com!M26,mapping!$N$3:$O$100,2,0)</f>
        <v>1</v>
      </c>
      <c r="N26">
        <f>VLOOKUP(ETF.com!N26,mapping!$Q$3:$R$100,2,0)</f>
        <v>2</v>
      </c>
      <c r="O26">
        <f>VLOOKUP(ETF.com!O26,mapping!$T$3:$U$100,2,0)</f>
        <v>1</v>
      </c>
      <c r="P26">
        <f>VLOOKUP(ETF.com!P26,mapping!$W$3:$X$100,2,0)</f>
        <v>1</v>
      </c>
      <c r="Q26">
        <f>VLOOKUP(ETF.com!Q26,mapping!$W$3:$X$100,2,0)</f>
        <v>1</v>
      </c>
      <c r="R26">
        <f>VLOOKUP(ETF.com!R26,mapping!$W$3:$X$100,2,0)</f>
        <v>1</v>
      </c>
      <c r="T26">
        <f>VLOOKUP(ETF.com!T26,mapping!$Z$3:$AA$200,2,0)</f>
        <v>5</v>
      </c>
      <c r="U26">
        <f>VLOOKUP(ETF.com!U26,mapping!$AC$3:$AD$100,2,0)</f>
        <v>7</v>
      </c>
      <c r="V26">
        <f>VLOOKUP(ETF.com!V26,mapping!$AF$3:$AG$100,2,0)</f>
        <v>1</v>
      </c>
      <c r="W26">
        <f>VLOOKUP(ETF.com!W26,mapping!$W$3:$X$100,2,0)</f>
        <v>1</v>
      </c>
    </row>
    <row r="27" spans="2:23">
      <c r="B27" t="s">
        <v>89</v>
      </c>
      <c r="C27" t="s">
        <v>88</v>
      </c>
      <c r="D27">
        <f>VLOOKUP(ETF.com!D27,mapping!$B$3:$C$100,2,0)</f>
        <v>1</v>
      </c>
      <c r="E27" s="16">
        <f>ETF.com!E27*100</f>
        <v>0.13999999999999999</v>
      </c>
      <c r="F27">
        <f>ETF.com!Y27</f>
        <v>25060000000</v>
      </c>
      <c r="G27" s="16">
        <f>ETF.com!G27*100</f>
        <v>0.04</v>
      </c>
      <c r="I27">
        <f>VLOOKUP(ETF.com!I27,mapping!$E$3:$F$100,2,0)</f>
        <v>1</v>
      </c>
      <c r="J27">
        <f>VLOOKUP(ETF.com!J27,mapping!$H$3:$I$100,2,0)</f>
        <v>1</v>
      </c>
      <c r="K27">
        <f>VLOOKUP(ETF.com!K27,mapping!$K$3:$L$100,2,0)</f>
        <v>1</v>
      </c>
      <c r="M27">
        <f>VLOOKUP(ETF.com!M27,mapping!$N$3:$O$100,2,0)</f>
        <v>5</v>
      </c>
      <c r="N27">
        <f>VLOOKUP(ETF.com!N27,mapping!$Q$3:$R$100,2,0)</f>
        <v>8</v>
      </c>
      <c r="O27">
        <f>VLOOKUP(ETF.com!O27,mapping!$T$3:$U$100,2,0)</f>
        <v>1</v>
      </c>
      <c r="P27">
        <f>VLOOKUP(ETF.com!P27,mapping!$W$3:$X$100,2,0)</f>
        <v>1</v>
      </c>
      <c r="Q27">
        <f>VLOOKUP(ETF.com!Q27,mapping!$W$3:$X$100,2,0)</f>
        <v>1</v>
      </c>
      <c r="R27">
        <f>VLOOKUP(ETF.com!R27,mapping!$W$3:$X$100,2,0)</f>
        <v>1</v>
      </c>
      <c r="T27">
        <f>VLOOKUP(ETF.com!T27,mapping!$Z$3:$AA$200,2,0)</f>
        <v>1</v>
      </c>
      <c r="U27">
        <f>VLOOKUP(ETF.com!U27,mapping!$AC$3:$AD$100,2,0)</f>
        <v>1</v>
      </c>
      <c r="V27">
        <f>VLOOKUP(ETF.com!V27,mapping!$AF$3:$AG$100,2,0)</f>
        <v>1</v>
      </c>
      <c r="W27">
        <f>VLOOKUP(ETF.com!W27,mapping!$W$3:$X$100,2,0)</f>
        <v>1</v>
      </c>
    </row>
    <row r="28" spans="2:23">
      <c r="B28" t="s">
        <v>93</v>
      </c>
      <c r="C28" t="s">
        <v>92</v>
      </c>
      <c r="D28">
        <f>VLOOKUP(ETF.com!D28,mapping!$B$3:$C$100,2,0)</f>
        <v>2</v>
      </c>
      <c r="E28" s="16">
        <f>ETF.com!E28*100</f>
        <v>0.2</v>
      </c>
      <c r="F28">
        <f>ETF.com!Y28</f>
        <v>23550000000</v>
      </c>
      <c r="G28" s="16">
        <f>ETF.com!G28*100</f>
        <v>0.01</v>
      </c>
      <c r="I28">
        <f>VLOOKUP(ETF.com!I28,mapping!$E$3:$F$100,2,0)</f>
        <v>2</v>
      </c>
      <c r="J28">
        <f>VLOOKUP(ETF.com!J28,mapping!$H$3:$I$100,2,0)</f>
        <v>1</v>
      </c>
      <c r="K28">
        <f>VLOOKUP(ETF.com!K28,mapping!$K$3:$L$100,2,0)</f>
        <v>1</v>
      </c>
      <c r="M28">
        <f>VLOOKUP(ETF.com!M28,mapping!$N$3:$O$100,2,0)</f>
        <v>6</v>
      </c>
      <c r="N28">
        <f>VLOOKUP(ETF.com!N28,mapping!$Q$3:$R$100,2,0)</f>
        <v>9</v>
      </c>
      <c r="O28">
        <f>VLOOKUP(ETF.com!O28,mapping!$T$3:$U$100,2,0)</f>
        <v>2</v>
      </c>
      <c r="P28">
        <f>VLOOKUP(ETF.com!P28,mapping!$W$3:$X$100,2,0)</f>
        <v>1</v>
      </c>
      <c r="Q28">
        <f>VLOOKUP(ETF.com!Q28,mapping!$W$3:$X$100,2,0)</f>
        <v>1</v>
      </c>
      <c r="R28">
        <f>VLOOKUP(ETF.com!R28,mapping!$W$3:$X$100,2,0)</f>
        <v>1</v>
      </c>
      <c r="T28">
        <f>VLOOKUP(ETF.com!T28,mapping!$Z$3:$AA$200,2,0)</f>
        <v>6</v>
      </c>
      <c r="U28">
        <f>VLOOKUP(ETF.com!U28,mapping!$AC$3:$AD$100,2,0)</f>
        <v>4</v>
      </c>
      <c r="V28">
        <f>VLOOKUP(ETF.com!V28,mapping!$AF$3:$AG$100,2,0)</f>
        <v>3</v>
      </c>
      <c r="W28">
        <f>VLOOKUP(ETF.com!W28,mapping!$W$3:$X$100,2,0)</f>
        <v>1</v>
      </c>
    </row>
    <row r="29" spans="2:23">
      <c r="B29" t="s">
        <v>97</v>
      </c>
      <c r="C29" t="s">
        <v>96</v>
      </c>
      <c r="D29">
        <f>VLOOKUP(ETF.com!D29,mapping!$B$3:$C$100,2,0)</f>
        <v>3</v>
      </c>
      <c r="E29" s="16">
        <f>ETF.com!E29*100</f>
        <v>6.9999999999999993E-2</v>
      </c>
      <c r="F29">
        <f>ETF.com!Y29</f>
        <v>22810000000</v>
      </c>
      <c r="G29" s="16">
        <f>ETF.com!G29*100</f>
        <v>0.01</v>
      </c>
      <c r="I29">
        <f>VLOOKUP(ETF.com!I29,mapping!$E$3:$F$100,2,0)</f>
        <v>2</v>
      </c>
      <c r="J29">
        <f>VLOOKUP(ETF.com!J29,mapping!$H$3:$I$100,2,0)</f>
        <v>1</v>
      </c>
      <c r="K29">
        <f>VLOOKUP(ETF.com!K29,mapping!$K$3:$L$100,2,0)</f>
        <v>1</v>
      </c>
      <c r="M29">
        <f>VLOOKUP(ETF.com!M29,mapping!$N$3:$O$100,2,0)</f>
        <v>7</v>
      </c>
      <c r="N29">
        <f>VLOOKUP(ETF.com!N29,mapping!$Q$3:$R$100,2,0)</f>
        <v>3</v>
      </c>
      <c r="O29">
        <f>VLOOKUP(ETF.com!O29,mapping!$T$3:$U$100,2,0)</f>
        <v>6</v>
      </c>
      <c r="P29">
        <f>VLOOKUP(ETF.com!P29,mapping!$W$3:$X$100,2,0)</f>
        <v>1</v>
      </c>
      <c r="Q29">
        <f>VLOOKUP(ETF.com!Q29,mapping!$W$3:$X$100,2,0)</f>
        <v>1</v>
      </c>
      <c r="R29">
        <f>VLOOKUP(ETF.com!R29,mapping!$W$3:$X$100,2,0)</f>
        <v>1</v>
      </c>
      <c r="T29">
        <f>VLOOKUP(ETF.com!T29,mapping!$Z$3:$AA$200,2,0)</f>
        <v>6</v>
      </c>
      <c r="U29">
        <f>VLOOKUP(ETF.com!U29,mapping!$AC$3:$AD$100,2,0)</f>
        <v>4</v>
      </c>
      <c r="V29">
        <f>VLOOKUP(ETF.com!V29,mapping!$AF$3:$AG$100,2,0)</f>
        <v>3</v>
      </c>
      <c r="W29">
        <f>VLOOKUP(ETF.com!W29,mapping!$W$3:$X$100,2,0)</f>
        <v>1</v>
      </c>
    </row>
    <row r="30" spans="2:23">
      <c r="B30" t="s">
        <v>101</v>
      </c>
      <c r="C30" t="s">
        <v>100</v>
      </c>
      <c r="D30">
        <f>VLOOKUP(ETF.com!D30,mapping!$B$3:$C$100,2,0)</f>
        <v>3</v>
      </c>
      <c r="E30" s="16">
        <f>ETF.com!E30*100</f>
        <v>6.9999999999999993E-2</v>
      </c>
      <c r="F30">
        <f>ETF.com!Y30</f>
        <v>20950000000</v>
      </c>
      <c r="G30" s="16">
        <f>ETF.com!G30*100</f>
        <v>0.01</v>
      </c>
      <c r="I30">
        <f>VLOOKUP(ETF.com!I30,mapping!$E$3:$F$100,2,0)</f>
        <v>2</v>
      </c>
      <c r="J30">
        <f>VLOOKUP(ETF.com!J30,mapping!$H$3:$I$100,2,0)</f>
        <v>1</v>
      </c>
      <c r="K30">
        <f>VLOOKUP(ETF.com!K30,mapping!$K$3:$L$100,2,0)</f>
        <v>1</v>
      </c>
      <c r="M30">
        <f>VLOOKUP(ETF.com!M30,mapping!$N$3:$O$100,2,0)</f>
        <v>3</v>
      </c>
      <c r="N30">
        <f>VLOOKUP(ETF.com!N30,mapping!$Q$3:$R$100,2,0)</f>
        <v>3</v>
      </c>
      <c r="O30">
        <f>VLOOKUP(ETF.com!O30,mapping!$T$3:$U$100,2,0)</f>
        <v>6</v>
      </c>
      <c r="P30">
        <f>VLOOKUP(ETF.com!P30,mapping!$W$3:$X$100,2,0)</f>
        <v>1</v>
      </c>
      <c r="Q30">
        <f>VLOOKUP(ETF.com!Q30,mapping!$W$3:$X$100,2,0)</f>
        <v>1</v>
      </c>
      <c r="R30">
        <f>VLOOKUP(ETF.com!R30,mapping!$W$3:$X$100,2,0)</f>
        <v>1</v>
      </c>
      <c r="T30">
        <f>VLOOKUP(ETF.com!T30,mapping!$Z$3:$AA$200,2,0)</f>
        <v>6</v>
      </c>
      <c r="U30">
        <f>VLOOKUP(ETF.com!U30,mapping!$AC$3:$AD$100,2,0)</f>
        <v>4</v>
      </c>
      <c r="V30">
        <f>VLOOKUP(ETF.com!V30,mapping!$AF$3:$AG$100,2,0)</f>
        <v>3</v>
      </c>
      <c r="W30">
        <f>VLOOKUP(ETF.com!W30,mapping!$W$3:$X$100,2,0)</f>
        <v>1</v>
      </c>
    </row>
    <row r="31" spans="2:23">
      <c r="B31" t="s">
        <v>105</v>
      </c>
      <c r="C31" t="s">
        <v>104</v>
      </c>
      <c r="D31">
        <f>VLOOKUP(ETF.com!D31,mapping!$B$3:$C$100,2,0)</f>
        <v>3</v>
      </c>
      <c r="E31" s="16">
        <f>ETF.com!E31*100</f>
        <v>0.11</v>
      </c>
      <c r="F31">
        <f>ETF.com!Y31</f>
        <v>20540000000</v>
      </c>
      <c r="G31" s="16">
        <f>ETF.com!G31*100</f>
        <v>0.02</v>
      </c>
      <c r="I31">
        <f>VLOOKUP(ETF.com!I31,mapping!$E$3:$F$100,2,0)</f>
        <v>1</v>
      </c>
      <c r="J31">
        <f>VLOOKUP(ETF.com!J31,mapping!$H$3:$I$100,2,0)</f>
        <v>1</v>
      </c>
      <c r="K31">
        <f>VLOOKUP(ETF.com!K31,mapping!$K$3:$L$100,2,0)</f>
        <v>5</v>
      </c>
      <c r="M31">
        <f>VLOOKUP(ETF.com!M31,mapping!$N$3:$O$100,2,0)</f>
        <v>1</v>
      </c>
      <c r="N31">
        <f>VLOOKUP(ETF.com!N31,mapping!$Q$3:$R$100,2,0)</f>
        <v>2</v>
      </c>
      <c r="O31">
        <f>VLOOKUP(ETF.com!O31,mapping!$T$3:$U$100,2,0)</f>
        <v>1</v>
      </c>
      <c r="P31">
        <f>VLOOKUP(ETF.com!P31,mapping!$W$3:$X$100,2,0)</f>
        <v>1</v>
      </c>
      <c r="Q31">
        <f>VLOOKUP(ETF.com!Q31,mapping!$W$3:$X$100,2,0)</f>
        <v>1</v>
      </c>
      <c r="R31">
        <f>VLOOKUP(ETF.com!R31,mapping!$W$3:$X$100,2,0)</f>
        <v>1</v>
      </c>
      <c r="T31">
        <f>VLOOKUP(ETF.com!T31,mapping!$Z$3:$AA$200,2,0)</f>
        <v>4</v>
      </c>
      <c r="U31">
        <f>VLOOKUP(ETF.com!U31,mapping!$AC$3:$AD$100,2,0)</f>
        <v>2</v>
      </c>
      <c r="V31">
        <f>VLOOKUP(ETF.com!V31,mapping!$AF$3:$AG$100,2,0)</f>
        <v>1</v>
      </c>
      <c r="W31">
        <f>VLOOKUP(ETF.com!W31,mapping!$W$3:$X$100,2,0)</f>
        <v>1</v>
      </c>
    </row>
    <row r="32" spans="2:23">
      <c r="B32" t="s">
        <v>109</v>
      </c>
      <c r="C32" t="s">
        <v>108</v>
      </c>
      <c r="D32">
        <f>VLOOKUP(ETF.com!D32,mapping!$B$3:$C$100,2,0)</f>
        <v>3</v>
      </c>
      <c r="E32" s="16">
        <f>ETF.com!E32*100</f>
        <v>0.06</v>
      </c>
      <c r="F32">
        <f>ETF.com!Y32</f>
        <v>20260000000</v>
      </c>
      <c r="G32" s="16">
        <f>ETF.com!G32*100</f>
        <v>0.04</v>
      </c>
      <c r="I32">
        <f>VLOOKUP(ETF.com!I32,mapping!$E$3:$F$100,2,0)</f>
        <v>1</v>
      </c>
      <c r="J32">
        <f>VLOOKUP(ETF.com!J32,mapping!$H$3:$I$100,2,0)</f>
        <v>1</v>
      </c>
      <c r="K32">
        <f>VLOOKUP(ETF.com!K32,mapping!$K$3:$L$100,2,0)</f>
        <v>1</v>
      </c>
      <c r="M32">
        <f>VLOOKUP(ETF.com!M32,mapping!$N$3:$O$100,2,0)</f>
        <v>1</v>
      </c>
      <c r="N32">
        <f>VLOOKUP(ETF.com!N32,mapping!$Q$3:$R$100,2,0)</f>
        <v>4</v>
      </c>
      <c r="O32">
        <f>VLOOKUP(ETF.com!O32,mapping!$T$3:$U$100,2,0)</f>
        <v>1</v>
      </c>
      <c r="P32">
        <f>VLOOKUP(ETF.com!P32,mapping!$W$3:$X$100,2,0)</f>
        <v>1</v>
      </c>
      <c r="Q32">
        <f>VLOOKUP(ETF.com!Q32,mapping!$W$3:$X$100,2,0)</f>
        <v>1</v>
      </c>
      <c r="R32">
        <f>VLOOKUP(ETF.com!R32,mapping!$W$3:$X$100,2,0)</f>
        <v>1</v>
      </c>
      <c r="T32">
        <f>VLOOKUP(ETF.com!T32,mapping!$Z$3:$AA$200,2,0)</f>
        <v>2</v>
      </c>
      <c r="U32">
        <f>VLOOKUP(ETF.com!U32,mapping!$AC$3:$AD$100,2,0)</f>
        <v>2</v>
      </c>
      <c r="V32">
        <f>VLOOKUP(ETF.com!V32,mapping!$AF$3:$AG$100,2,0)</f>
        <v>1</v>
      </c>
      <c r="W32">
        <f>VLOOKUP(ETF.com!W32,mapping!$W$3:$X$100,2,0)</f>
        <v>1</v>
      </c>
    </row>
    <row r="33" spans="2:23">
      <c r="B33" t="s">
        <v>112</v>
      </c>
      <c r="C33" t="s">
        <v>111</v>
      </c>
      <c r="D33">
        <f>VLOOKUP(ETF.com!D33,mapping!$B$3:$C$100,2,0)</f>
        <v>3</v>
      </c>
      <c r="E33" s="16">
        <f>ETF.com!E33*100</f>
        <v>0.06</v>
      </c>
      <c r="F33">
        <f>ETF.com!Y33</f>
        <v>19580000000</v>
      </c>
      <c r="G33" s="16">
        <f>ETF.com!G33*100</f>
        <v>0.05</v>
      </c>
      <c r="I33">
        <f>VLOOKUP(ETF.com!I33,mapping!$E$3:$F$100,2,0)</f>
        <v>1</v>
      </c>
      <c r="J33">
        <f>VLOOKUP(ETF.com!J33,mapping!$H$3:$I$100,2,0)</f>
        <v>1</v>
      </c>
      <c r="K33">
        <f>VLOOKUP(ETF.com!K33,mapping!$K$3:$L$100,2,0)</f>
        <v>1</v>
      </c>
      <c r="M33">
        <f>VLOOKUP(ETF.com!M33,mapping!$N$3:$O$100,2,0)</f>
        <v>1</v>
      </c>
      <c r="N33">
        <f>VLOOKUP(ETF.com!N33,mapping!$Q$3:$R$100,2,0)</f>
        <v>5</v>
      </c>
      <c r="O33">
        <f>VLOOKUP(ETF.com!O33,mapping!$T$3:$U$100,2,0)</f>
        <v>1</v>
      </c>
      <c r="P33">
        <f>VLOOKUP(ETF.com!P33,mapping!$W$3:$X$100,2,0)</f>
        <v>1</v>
      </c>
      <c r="Q33">
        <f>VLOOKUP(ETF.com!Q33,mapping!$W$3:$X$100,2,0)</f>
        <v>1</v>
      </c>
      <c r="R33">
        <f>VLOOKUP(ETF.com!R33,mapping!$W$3:$X$100,2,0)</f>
        <v>1</v>
      </c>
      <c r="T33">
        <f>VLOOKUP(ETF.com!T33,mapping!$Z$3:$AA$200,2,0)</f>
        <v>2</v>
      </c>
      <c r="U33">
        <f>VLOOKUP(ETF.com!U33,mapping!$AC$3:$AD$100,2,0)</f>
        <v>2</v>
      </c>
      <c r="V33">
        <f>VLOOKUP(ETF.com!V33,mapping!$AF$3:$AG$100,2,0)</f>
        <v>1</v>
      </c>
      <c r="W33">
        <f>VLOOKUP(ETF.com!W33,mapping!$W$3:$X$100,2,0)</f>
        <v>1</v>
      </c>
    </row>
    <row r="34" spans="2:23">
      <c r="B34" t="s">
        <v>115</v>
      </c>
      <c r="C34" t="s">
        <v>114</v>
      </c>
      <c r="D34">
        <f>VLOOKUP(ETF.com!D34,mapping!$B$3:$C$100,2,0)</f>
        <v>3</v>
      </c>
      <c r="E34" s="16">
        <f>ETF.com!E34*100</f>
        <v>0.08</v>
      </c>
      <c r="F34">
        <f>ETF.com!Y34</f>
        <v>19360000000</v>
      </c>
      <c r="G34" s="16">
        <f>ETF.com!G34*100</f>
        <v>0.01</v>
      </c>
      <c r="I34">
        <f>VLOOKUP(ETF.com!I34,mapping!$E$3:$F$100,2,0)</f>
        <v>1</v>
      </c>
      <c r="J34">
        <f>VLOOKUP(ETF.com!J34,mapping!$H$3:$I$100,2,0)</f>
        <v>5</v>
      </c>
      <c r="K34">
        <f>VLOOKUP(ETF.com!K34,mapping!$K$3:$L$100,2,0)</f>
        <v>1</v>
      </c>
      <c r="M34">
        <f>VLOOKUP(ETF.com!M34,mapping!$N$3:$O$100,2,0)</f>
        <v>8</v>
      </c>
      <c r="N34">
        <f>VLOOKUP(ETF.com!N34,mapping!$Q$3:$R$100,2,0)</f>
        <v>10</v>
      </c>
      <c r="O34">
        <f>VLOOKUP(ETF.com!O34,mapping!$T$3:$U$100,2,0)</f>
        <v>1</v>
      </c>
      <c r="P34">
        <f>VLOOKUP(ETF.com!P34,mapping!$W$3:$X$100,2,0)</f>
        <v>1</v>
      </c>
      <c r="Q34">
        <f>VLOOKUP(ETF.com!Q34,mapping!$W$3:$X$100,2,0)</f>
        <v>1</v>
      </c>
      <c r="R34">
        <f>VLOOKUP(ETF.com!R34,mapping!$W$3:$X$100,2,0)</f>
        <v>1</v>
      </c>
      <c r="T34">
        <f>VLOOKUP(ETF.com!T34,mapping!$Z$3:$AA$200,2,0)</f>
        <v>4</v>
      </c>
      <c r="U34">
        <f>VLOOKUP(ETF.com!U34,mapping!$AC$3:$AD$100,2,0)</f>
        <v>7</v>
      </c>
      <c r="V34">
        <f>VLOOKUP(ETF.com!V34,mapping!$AF$3:$AG$100,2,0)</f>
        <v>1</v>
      </c>
      <c r="W34">
        <f>VLOOKUP(ETF.com!W34,mapping!$W$3:$X$100,2,0)</f>
        <v>1</v>
      </c>
    </row>
    <row r="35" spans="2:23">
      <c r="B35" t="s">
        <v>119</v>
      </c>
      <c r="C35" t="s">
        <v>118</v>
      </c>
      <c r="D35">
        <f>VLOOKUP(ETF.com!D35,mapping!$B$3:$C$100,2,0)</f>
        <v>2</v>
      </c>
      <c r="E35" s="16">
        <f>ETF.com!E35*100</f>
        <v>0.18</v>
      </c>
      <c r="F35">
        <f>ETF.com!Y35</f>
        <v>19290000000</v>
      </c>
      <c r="G35" s="16">
        <f>ETF.com!G35*100</f>
        <v>0.02</v>
      </c>
      <c r="I35">
        <f>VLOOKUP(ETF.com!I35,mapping!$E$3:$F$100,2,0)</f>
        <v>1</v>
      </c>
      <c r="J35">
        <f>VLOOKUP(ETF.com!J35,mapping!$H$3:$I$100,2,0)</f>
        <v>3</v>
      </c>
      <c r="K35">
        <f>VLOOKUP(ETF.com!K35,mapping!$K$3:$L$100,2,0)</f>
        <v>1</v>
      </c>
      <c r="M35">
        <f>VLOOKUP(ETF.com!M35,mapping!$N$3:$O$100,2,0)</f>
        <v>1</v>
      </c>
      <c r="N35">
        <f>VLOOKUP(ETF.com!N35,mapping!$Q$3:$R$100,2,0)</f>
        <v>1</v>
      </c>
      <c r="O35">
        <f>VLOOKUP(ETF.com!O35,mapping!$T$3:$U$100,2,0)</f>
        <v>3</v>
      </c>
      <c r="P35">
        <f>VLOOKUP(ETF.com!P35,mapping!$W$3:$X$100,2,0)</f>
        <v>1</v>
      </c>
      <c r="Q35">
        <f>VLOOKUP(ETF.com!Q35,mapping!$W$3:$X$100,2,0)</f>
        <v>1</v>
      </c>
      <c r="R35">
        <f>VLOOKUP(ETF.com!R35,mapping!$W$3:$X$100,2,0)</f>
        <v>1</v>
      </c>
      <c r="T35">
        <f>VLOOKUP(ETF.com!T35,mapping!$Z$3:$AA$200,2,0)</f>
        <v>1</v>
      </c>
      <c r="U35">
        <f>VLOOKUP(ETF.com!U35,mapping!$AC$3:$AD$100,2,0)</f>
        <v>8</v>
      </c>
      <c r="V35">
        <f>VLOOKUP(ETF.com!V35,mapping!$AF$3:$AG$100,2,0)</f>
        <v>1</v>
      </c>
      <c r="W35">
        <f>VLOOKUP(ETF.com!W35,mapping!$W$3:$X$100,2,0)</f>
        <v>1</v>
      </c>
    </row>
    <row r="36" spans="2:23">
      <c r="B36" t="s">
        <v>122</v>
      </c>
      <c r="C36" t="s">
        <v>121</v>
      </c>
      <c r="D36">
        <f>VLOOKUP(ETF.com!D36,mapping!$B$3:$C$100,2,0)</f>
        <v>2</v>
      </c>
      <c r="E36" s="16">
        <f>ETF.com!E36*100</f>
        <v>0.15</v>
      </c>
      <c r="F36">
        <f>ETF.com!Y36</f>
        <v>19240000000</v>
      </c>
      <c r="G36" s="16">
        <f>ETF.com!G36*100</f>
        <v>0.01</v>
      </c>
      <c r="I36">
        <f>VLOOKUP(ETF.com!I36,mapping!$E$3:$F$100,2,0)</f>
        <v>1</v>
      </c>
      <c r="J36">
        <f>VLOOKUP(ETF.com!J36,mapping!$H$3:$I$100,2,0)</f>
        <v>1</v>
      </c>
      <c r="K36">
        <f>VLOOKUP(ETF.com!K36,mapping!$K$3:$L$100,2,0)</f>
        <v>1</v>
      </c>
      <c r="M36">
        <f>VLOOKUP(ETF.com!M36,mapping!$N$3:$O$100,2,0)</f>
        <v>1</v>
      </c>
      <c r="N36">
        <f>VLOOKUP(ETF.com!N36,mapping!$Q$3:$R$100,2,0)</f>
        <v>1</v>
      </c>
      <c r="O36">
        <f>VLOOKUP(ETF.com!O36,mapping!$T$3:$U$100,2,0)</f>
        <v>1</v>
      </c>
      <c r="P36">
        <f>VLOOKUP(ETF.com!P36,mapping!$W$3:$X$100,2,0)</f>
        <v>1</v>
      </c>
      <c r="Q36">
        <f>VLOOKUP(ETF.com!Q36,mapping!$W$3:$X$100,2,0)</f>
        <v>1</v>
      </c>
      <c r="R36">
        <f>VLOOKUP(ETF.com!R36,mapping!$W$3:$X$100,2,0)</f>
        <v>1</v>
      </c>
      <c r="T36">
        <f>VLOOKUP(ETF.com!T36,mapping!$Z$3:$AA$200,2,0)</f>
        <v>7</v>
      </c>
      <c r="U36">
        <f>VLOOKUP(ETF.com!U36,mapping!$AC$3:$AD$100,2,0)</f>
        <v>2</v>
      </c>
      <c r="V36">
        <f>VLOOKUP(ETF.com!V36,mapping!$AF$3:$AG$100,2,0)</f>
        <v>1</v>
      </c>
      <c r="W36">
        <f>VLOOKUP(ETF.com!W36,mapping!$W$3:$X$100,2,0)</f>
        <v>1</v>
      </c>
    </row>
    <row r="37" spans="2:23">
      <c r="B37" t="s">
        <v>125</v>
      </c>
      <c r="C37" t="s">
        <v>124</v>
      </c>
      <c r="D37">
        <f>VLOOKUP(ETF.com!D37,mapping!$B$3:$C$100,2,0)</f>
        <v>2</v>
      </c>
      <c r="E37" s="16">
        <f>ETF.com!E37*100</f>
        <v>0.47000000000000003</v>
      </c>
      <c r="F37">
        <f>ETF.com!Y37</f>
        <v>18540000000</v>
      </c>
      <c r="G37" s="16">
        <f>ETF.com!G37*100</f>
        <v>0.03</v>
      </c>
      <c r="I37">
        <f>VLOOKUP(ETF.com!I37,mapping!$E$3:$F$100,2,0)</f>
        <v>2</v>
      </c>
      <c r="J37">
        <f>VLOOKUP(ETF.com!J37,mapping!$H$3:$I$100,2,0)</f>
        <v>1</v>
      </c>
      <c r="K37">
        <f>VLOOKUP(ETF.com!K37,mapping!$K$3:$L$100,2,0)</f>
        <v>1</v>
      </c>
      <c r="M37">
        <f>VLOOKUP(ETF.com!M37,mapping!$N$3:$O$100,2,0)</f>
        <v>3</v>
      </c>
      <c r="N37">
        <f>VLOOKUP(ETF.com!N37,mapping!$Q$3:$R$100,2,0)</f>
        <v>11</v>
      </c>
      <c r="O37">
        <f>VLOOKUP(ETF.com!O37,mapping!$T$3:$U$100,2,0)</f>
        <v>2</v>
      </c>
      <c r="P37">
        <f>VLOOKUP(ETF.com!P37,mapping!$W$3:$X$100,2,0)</f>
        <v>1</v>
      </c>
      <c r="Q37">
        <f>VLOOKUP(ETF.com!Q37,mapping!$W$3:$X$100,2,0)</f>
        <v>1</v>
      </c>
      <c r="R37">
        <f>VLOOKUP(ETF.com!R37,mapping!$W$3:$X$100,2,0)</f>
        <v>1</v>
      </c>
      <c r="T37">
        <f>VLOOKUP(ETF.com!T37,mapping!$Z$3:$AA$200,2,0)</f>
        <v>1</v>
      </c>
      <c r="U37">
        <f>VLOOKUP(ETF.com!U37,mapping!$AC$3:$AD$100,2,0)</f>
        <v>1</v>
      </c>
      <c r="V37">
        <f>VLOOKUP(ETF.com!V37,mapping!$AF$3:$AG$100,2,0)</f>
        <v>3</v>
      </c>
      <c r="W37">
        <f>VLOOKUP(ETF.com!W37,mapping!$W$3:$X$100,2,0)</f>
        <v>1</v>
      </c>
    </row>
    <row r="38" spans="2:23">
      <c r="B38" t="s">
        <v>129</v>
      </c>
      <c r="C38" t="s">
        <v>128</v>
      </c>
      <c r="D38">
        <f>VLOOKUP(ETF.com!D38,mapping!$B$3:$C$100,2,0)</f>
        <v>2</v>
      </c>
      <c r="E38" s="16">
        <f>ETF.com!E38*100</f>
        <v>0.49</v>
      </c>
      <c r="F38">
        <f>ETF.com!Y38</f>
        <v>18490000000</v>
      </c>
      <c r="G38" s="16">
        <f>ETF.com!G38*100</f>
        <v>0.01</v>
      </c>
      <c r="I38">
        <f>VLOOKUP(ETF.com!I38,mapping!$E$3:$F$100,2,0)</f>
        <v>2</v>
      </c>
      <c r="J38">
        <f>VLOOKUP(ETF.com!J38,mapping!$H$3:$I$100,2,0)</f>
        <v>1</v>
      </c>
      <c r="K38">
        <f>VLOOKUP(ETF.com!K38,mapping!$K$3:$L$100,2,0)</f>
        <v>1</v>
      </c>
      <c r="M38">
        <f>VLOOKUP(ETF.com!M38,mapping!$N$3:$O$100,2,0)</f>
        <v>3</v>
      </c>
      <c r="N38">
        <f>VLOOKUP(ETF.com!N38,mapping!$Q$3:$R$100,2,0)</f>
        <v>12</v>
      </c>
      <c r="O38">
        <f>VLOOKUP(ETF.com!O38,mapping!$T$3:$U$100,2,0)</f>
        <v>2</v>
      </c>
      <c r="P38">
        <f>VLOOKUP(ETF.com!P38,mapping!$W$3:$X$100,2,0)</f>
        <v>1</v>
      </c>
      <c r="Q38">
        <f>VLOOKUP(ETF.com!Q38,mapping!$W$3:$X$100,2,0)</f>
        <v>1</v>
      </c>
      <c r="R38">
        <f>VLOOKUP(ETF.com!R38,mapping!$W$3:$X$100,2,0)</f>
        <v>1</v>
      </c>
      <c r="T38">
        <f>VLOOKUP(ETF.com!T38,mapping!$Z$3:$AA$200,2,0)</f>
        <v>8</v>
      </c>
      <c r="U38">
        <f>VLOOKUP(ETF.com!U38,mapping!$AC$3:$AD$100,2,0)</f>
        <v>4</v>
      </c>
      <c r="V38">
        <f>VLOOKUP(ETF.com!V38,mapping!$AF$3:$AG$100,2,0)</f>
        <v>3</v>
      </c>
      <c r="W38">
        <f>VLOOKUP(ETF.com!W38,mapping!$W$3:$X$100,2,0)</f>
        <v>1</v>
      </c>
    </row>
    <row r="39" spans="2:23">
      <c r="B39" t="s">
        <v>133</v>
      </c>
      <c r="C39" t="s">
        <v>132</v>
      </c>
      <c r="D39">
        <f>VLOOKUP(ETF.com!D39,mapping!$B$3:$C$100,2,0)</f>
        <v>1</v>
      </c>
      <c r="E39" s="16">
        <f>ETF.com!E39*100</f>
        <v>0.13999999999999999</v>
      </c>
      <c r="F39">
        <f>ETF.com!Y39</f>
        <v>18130000000</v>
      </c>
      <c r="G39" s="16">
        <f>ETF.com!G39*100</f>
        <v>0.01</v>
      </c>
      <c r="I39">
        <f>VLOOKUP(ETF.com!I39,mapping!$E$3:$F$100,2,0)</f>
        <v>1</v>
      </c>
      <c r="J39">
        <f>VLOOKUP(ETF.com!J39,mapping!$H$3:$I$100,2,0)</f>
        <v>1</v>
      </c>
      <c r="K39">
        <f>VLOOKUP(ETF.com!K39,mapping!$K$3:$L$100,2,0)</f>
        <v>1</v>
      </c>
      <c r="M39">
        <f>VLOOKUP(ETF.com!M39,mapping!$N$3:$O$100,2,0)</f>
        <v>5</v>
      </c>
      <c r="N39">
        <f>VLOOKUP(ETF.com!N39,mapping!$Q$3:$R$100,2,0)</f>
        <v>13</v>
      </c>
      <c r="O39">
        <f>VLOOKUP(ETF.com!O39,mapping!$T$3:$U$100,2,0)</f>
        <v>1</v>
      </c>
      <c r="P39">
        <f>VLOOKUP(ETF.com!P39,mapping!$W$3:$X$100,2,0)</f>
        <v>1</v>
      </c>
      <c r="Q39">
        <f>VLOOKUP(ETF.com!Q39,mapping!$W$3:$X$100,2,0)</f>
        <v>1</v>
      </c>
      <c r="R39">
        <f>VLOOKUP(ETF.com!R39,mapping!$W$3:$X$100,2,0)</f>
        <v>1</v>
      </c>
      <c r="T39">
        <f>VLOOKUP(ETF.com!T39,mapping!$Z$3:$AA$200,2,0)</f>
        <v>1</v>
      </c>
      <c r="U39">
        <f>VLOOKUP(ETF.com!U39,mapping!$AC$3:$AD$100,2,0)</f>
        <v>1</v>
      </c>
      <c r="V39">
        <f>VLOOKUP(ETF.com!V39,mapping!$AF$3:$AG$100,2,0)</f>
        <v>1</v>
      </c>
      <c r="W39">
        <f>VLOOKUP(ETF.com!W39,mapping!$W$3:$X$100,2,0)</f>
        <v>1</v>
      </c>
    </row>
    <row r="40" spans="2:23">
      <c r="B40" t="s">
        <v>137</v>
      </c>
      <c r="C40" t="s">
        <v>136</v>
      </c>
      <c r="D40">
        <f>VLOOKUP(ETF.com!D40,mapping!$B$3:$C$100,2,0)</f>
        <v>1</v>
      </c>
      <c r="E40" s="16">
        <f>ETF.com!E40*100</f>
        <v>0.25</v>
      </c>
      <c r="F40">
        <f>ETF.com!Y40</f>
        <v>18060000000</v>
      </c>
      <c r="G40" s="16">
        <f>ETF.com!G40*100</f>
        <v>0.01</v>
      </c>
      <c r="I40">
        <f>VLOOKUP(ETF.com!I40,mapping!$E$3:$F$100,2,0)</f>
        <v>1</v>
      </c>
      <c r="J40">
        <f>VLOOKUP(ETF.com!J40,mapping!$H$3:$I$100,2,0)</f>
        <v>1</v>
      </c>
      <c r="K40">
        <f>VLOOKUP(ETF.com!K40,mapping!$K$3:$L$100,2,0)</f>
        <v>1</v>
      </c>
      <c r="M40">
        <f>VLOOKUP(ETF.com!M40,mapping!$N$3:$O$100,2,0)</f>
        <v>1</v>
      </c>
      <c r="N40">
        <f>VLOOKUP(ETF.com!N40,mapping!$Q$3:$R$100,2,0)</f>
        <v>4</v>
      </c>
      <c r="O40">
        <f>VLOOKUP(ETF.com!O40,mapping!$T$3:$U$100,2,0)</f>
        <v>1</v>
      </c>
      <c r="P40">
        <f>VLOOKUP(ETF.com!P40,mapping!$W$3:$X$100,2,0)</f>
        <v>1</v>
      </c>
      <c r="Q40">
        <f>VLOOKUP(ETF.com!Q40,mapping!$W$3:$X$100,2,0)</f>
        <v>1</v>
      </c>
      <c r="R40">
        <f>VLOOKUP(ETF.com!R40,mapping!$W$3:$X$100,2,0)</f>
        <v>1</v>
      </c>
      <c r="T40">
        <f>VLOOKUP(ETF.com!T40,mapping!$Z$3:$AA$200,2,0)</f>
        <v>1</v>
      </c>
      <c r="U40">
        <f>VLOOKUP(ETF.com!U40,mapping!$AC$3:$AD$100,2,0)</f>
        <v>1</v>
      </c>
      <c r="V40">
        <f>VLOOKUP(ETF.com!V40,mapping!$AF$3:$AG$100,2,0)</f>
        <v>1</v>
      </c>
      <c r="W40">
        <f>VLOOKUP(ETF.com!W40,mapping!$W$3:$X$100,2,0)</f>
        <v>1</v>
      </c>
    </row>
    <row r="41" spans="2:23">
      <c r="B41" t="s">
        <v>140</v>
      </c>
      <c r="C41" t="s">
        <v>139</v>
      </c>
      <c r="D41">
        <f>VLOOKUP(ETF.com!D41,mapping!$B$3:$C$100,2,0)</f>
        <v>1</v>
      </c>
      <c r="E41" s="16">
        <f>ETF.com!E41*100</f>
        <v>0.16999999999999998</v>
      </c>
      <c r="F41">
        <f>ETF.com!Y41</f>
        <v>18000000000</v>
      </c>
      <c r="G41" s="16">
        <f>ETF.com!G41*100</f>
        <v>0.01</v>
      </c>
      <c r="I41">
        <f>VLOOKUP(ETF.com!I41,mapping!$E$3:$F$100,2,0)</f>
        <v>1</v>
      </c>
      <c r="J41">
        <f>VLOOKUP(ETF.com!J41,mapping!$H$3:$I$100,2,0)</f>
        <v>6</v>
      </c>
      <c r="K41">
        <f>VLOOKUP(ETF.com!K41,mapping!$K$3:$L$100,2,0)</f>
        <v>1</v>
      </c>
      <c r="M41">
        <f>VLOOKUP(ETF.com!M41,mapping!$N$3:$O$100,2,0)</f>
        <v>1</v>
      </c>
      <c r="N41">
        <f>VLOOKUP(ETF.com!N41,mapping!$Q$3:$R$100,2,0)</f>
        <v>1</v>
      </c>
      <c r="O41">
        <f>VLOOKUP(ETF.com!O41,mapping!$T$3:$U$100,2,0)</f>
        <v>1</v>
      </c>
      <c r="P41">
        <f>VLOOKUP(ETF.com!P41,mapping!$W$3:$X$100,2,0)</f>
        <v>1</v>
      </c>
      <c r="Q41">
        <f>VLOOKUP(ETF.com!Q41,mapping!$W$3:$X$100,2,0)</f>
        <v>1</v>
      </c>
      <c r="R41">
        <f>VLOOKUP(ETF.com!R41,mapping!$W$3:$X$100,2,0)</f>
        <v>1</v>
      </c>
      <c r="T41">
        <f>VLOOKUP(ETF.com!T41,mapping!$Z$3:$AA$200,2,0)</f>
        <v>10</v>
      </c>
      <c r="U41">
        <f>VLOOKUP(ETF.com!U41,mapping!$AC$3:$AD$100,2,0)</f>
        <v>1</v>
      </c>
      <c r="V41">
        <f>VLOOKUP(ETF.com!V41,mapping!$AF$3:$AG$100,2,0)</f>
        <v>6</v>
      </c>
      <c r="W41">
        <f>VLOOKUP(ETF.com!W41,mapping!$W$3:$X$100,2,0)</f>
        <v>1</v>
      </c>
    </row>
    <row r="42" spans="2:23">
      <c r="B42" t="s">
        <v>143</v>
      </c>
      <c r="C42" t="s">
        <v>142</v>
      </c>
      <c r="D42">
        <f>VLOOKUP(ETF.com!D42,mapping!$B$3:$C$100,2,0)</f>
        <v>1</v>
      </c>
      <c r="E42" s="16">
        <f>ETF.com!E42*100</f>
        <v>0.13999999999999999</v>
      </c>
      <c r="F42">
        <f>ETF.com!Y42</f>
        <v>17650000000</v>
      </c>
      <c r="G42" s="16">
        <f>ETF.com!G42*100</f>
        <v>0.02</v>
      </c>
      <c r="I42">
        <f>VLOOKUP(ETF.com!I42,mapping!$E$3:$F$100,2,0)</f>
        <v>1</v>
      </c>
      <c r="J42">
        <f>VLOOKUP(ETF.com!J42,mapping!$H$3:$I$100,2,0)</f>
        <v>1</v>
      </c>
      <c r="K42">
        <f>VLOOKUP(ETF.com!K42,mapping!$K$3:$L$100,2,0)</f>
        <v>1</v>
      </c>
      <c r="M42">
        <f>VLOOKUP(ETF.com!M42,mapping!$N$3:$O$100,2,0)</f>
        <v>5</v>
      </c>
      <c r="N42">
        <f>VLOOKUP(ETF.com!N42,mapping!$Q$3:$R$100,2,0)</f>
        <v>14</v>
      </c>
      <c r="O42">
        <f>VLOOKUP(ETF.com!O42,mapping!$T$3:$U$100,2,0)</f>
        <v>1</v>
      </c>
      <c r="P42">
        <f>VLOOKUP(ETF.com!P42,mapping!$W$3:$X$100,2,0)</f>
        <v>1</v>
      </c>
      <c r="Q42">
        <f>VLOOKUP(ETF.com!Q42,mapping!$W$3:$X$100,2,0)</f>
        <v>1</v>
      </c>
      <c r="R42">
        <f>VLOOKUP(ETF.com!R42,mapping!$W$3:$X$100,2,0)</f>
        <v>1</v>
      </c>
      <c r="T42">
        <f>VLOOKUP(ETF.com!T42,mapping!$Z$3:$AA$200,2,0)</f>
        <v>1</v>
      </c>
      <c r="U42">
        <f>VLOOKUP(ETF.com!U42,mapping!$AC$3:$AD$100,2,0)</f>
        <v>1</v>
      </c>
      <c r="V42">
        <f>VLOOKUP(ETF.com!V42,mapping!$AF$3:$AG$100,2,0)</f>
        <v>1</v>
      </c>
      <c r="W42">
        <f>VLOOKUP(ETF.com!W42,mapping!$W$3:$X$100,2,0)</f>
        <v>1</v>
      </c>
    </row>
    <row r="43" spans="2:23">
      <c r="B43" t="s">
        <v>147</v>
      </c>
      <c r="C43" t="s">
        <v>146</v>
      </c>
      <c r="D43">
        <f>VLOOKUP(ETF.com!D43,mapping!$B$3:$C$100,2,0)</f>
        <v>3</v>
      </c>
      <c r="E43" s="16">
        <f>ETF.com!E43*100</f>
        <v>0.1</v>
      </c>
      <c r="F43">
        <f>ETF.com!Y43</f>
        <v>17610000000</v>
      </c>
      <c r="G43" s="16">
        <f>ETF.com!G43*100</f>
        <v>0.02</v>
      </c>
      <c r="I43">
        <f>VLOOKUP(ETF.com!I43,mapping!$E$3:$F$100,2,0)</f>
        <v>1</v>
      </c>
      <c r="J43">
        <f>VLOOKUP(ETF.com!J43,mapping!$H$3:$I$100,2,0)</f>
        <v>1</v>
      </c>
      <c r="K43">
        <f>VLOOKUP(ETF.com!K43,mapping!$K$3:$L$100,2,0)</f>
        <v>6</v>
      </c>
      <c r="M43">
        <f>VLOOKUP(ETF.com!M43,mapping!$N$3:$O$100,2,0)</f>
        <v>1</v>
      </c>
      <c r="N43">
        <f>VLOOKUP(ETF.com!N43,mapping!$Q$3:$R$100,2,0)</f>
        <v>2</v>
      </c>
      <c r="O43">
        <f>VLOOKUP(ETF.com!O43,mapping!$T$3:$U$100,2,0)</f>
        <v>1</v>
      </c>
      <c r="P43">
        <f>VLOOKUP(ETF.com!P43,mapping!$W$3:$X$100,2,0)</f>
        <v>1</v>
      </c>
      <c r="Q43">
        <f>VLOOKUP(ETF.com!Q43,mapping!$W$3:$X$100,2,0)</f>
        <v>1</v>
      </c>
      <c r="R43">
        <f>VLOOKUP(ETF.com!R43,mapping!$W$3:$X$100,2,0)</f>
        <v>1</v>
      </c>
      <c r="T43">
        <f>VLOOKUP(ETF.com!T43,mapping!$Z$3:$AA$200,2,0)</f>
        <v>4</v>
      </c>
      <c r="U43">
        <f>VLOOKUP(ETF.com!U43,mapping!$AC$3:$AD$100,2,0)</f>
        <v>2</v>
      </c>
      <c r="V43">
        <f>VLOOKUP(ETF.com!V43,mapping!$AF$3:$AG$100,2,0)</f>
        <v>1</v>
      </c>
      <c r="W43">
        <f>VLOOKUP(ETF.com!W43,mapping!$W$3:$X$100,2,0)</f>
        <v>1</v>
      </c>
    </row>
    <row r="44" spans="2:23">
      <c r="B44" t="s">
        <v>151</v>
      </c>
      <c r="C44" t="s">
        <v>150</v>
      </c>
      <c r="D44">
        <f>VLOOKUP(ETF.com!D44,mapping!$B$3:$C$100,2,0)</f>
        <v>3</v>
      </c>
      <c r="E44" s="16">
        <f>ETF.com!E44*100</f>
        <v>6.9999999999999993E-2</v>
      </c>
      <c r="F44">
        <f>ETF.com!Y44</f>
        <v>17110000000</v>
      </c>
      <c r="G44" s="16">
        <f>ETF.com!G44*100</f>
        <v>0.02</v>
      </c>
      <c r="I44">
        <f>VLOOKUP(ETF.com!I44,mapping!$E$3:$F$100,2,0)</f>
        <v>2</v>
      </c>
      <c r="J44">
        <f>VLOOKUP(ETF.com!J44,mapping!$H$3:$I$100,2,0)</f>
        <v>1</v>
      </c>
      <c r="K44">
        <f>VLOOKUP(ETF.com!K44,mapping!$K$3:$L$100,2,0)</f>
        <v>1</v>
      </c>
      <c r="M44">
        <f>VLOOKUP(ETF.com!M44,mapping!$N$3:$O$100,2,0)</f>
        <v>3</v>
      </c>
      <c r="N44">
        <f>VLOOKUP(ETF.com!N44,mapping!$Q$3:$R$100,2,0)</f>
        <v>3</v>
      </c>
      <c r="O44">
        <f>VLOOKUP(ETF.com!O44,mapping!$T$3:$U$100,2,0)</f>
        <v>7</v>
      </c>
      <c r="P44">
        <f>VLOOKUP(ETF.com!P44,mapping!$W$3:$X$100,2,0)</f>
        <v>1</v>
      </c>
      <c r="Q44">
        <f>VLOOKUP(ETF.com!Q44,mapping!$W$3:$X$100,2,0)</f>
        <v>1</v>
      </c>
      <c r="R44">
        <f>VLOOKUP(ETF.com!R44,mapping!$W$3:$X$100,2,0)</f>
        <v>1</v>
      </c>
      <c r="T44">
        <f>VLOOKUP(ETF.com!T44,mapping!$Z$3:$AA$200,2,0)</f>
        <v>6</v>
      </c>
      <c r="U44">
        <f>VLOOKUP(ETF.com!U44,mapping!$AC$3:$AD$100,2,0)</f>
        <v>4</v>
      </c>
      <c r="V44">
        <f>VLOOKUP(ETF.com!V44,mapping!$AF$3:$AG$100,2,0)</f>
        <v>3</v>
      </c>
      <c r="W44">
        <f>VLOOKUP(ETF.com!W44,mapping!$W$3:$X$100,2,0)</f>
        <v>1</v>
      </c>
    </row>
    <row r="45" spans="2:23">
      <c r="B45" t="s">
        <v>155</v>
      </c>
      <c r="C45" t="s">
        <v>154</v>
      </c>
      <c r="D45">
        <f>VLOOKUP(ETF.com!D45,mapping!$B$3:$C$100,2,0)</f>
        <v>2</v>
      </c>
      <c r="E45" s="16">
        <f>ETF.com!E45*100</f>
        <v>0.38999999999999996</v>
      </c>
      <c r="F45">
        <f>ETF.com!Y45</f>
        <v>17100000000.000002</v>
      </c>
      <c r="G45" s="16">
        <f>ETF.com!G45*100</f>
        <v>0.01</v>
      </c>
      <c r="I45">
        <f>VLOOKUP(ETF.com!I45,mapping!$E$3:$F$100,2,0)</f>
        <v>1</v>
      </c>
      <c r="J45">
        <f>VLOOKUP(ETF.com!J45,mapping!$H$3:$I$100,2,0)</f>
        <v>5</v>
      </c>
      <c r="K45">
        <f>VLOOKUP(ETF.com!K45,mapping!$K$3:$L$100,2,0)</f>
        <v>1</v>
      </c>
      <c r="M45">
        <f>VLOOKUP(ETF.com!M45,mapping!$N$3:$O$100,2,0)</f>
        <v>8</v>
      </c>
      <c r="N45">
        <f>VLOOKUP(ETF.com!N45,mapping!$Q$3:$R$100,2,0)</f>
        <v>10</v>
      </c>
      <c r="O45">
        <f>VLOOKUP(ETF.com!O45,mapping!$T$3:$U$100,2,0)</f>
        <v>1</v>
      </c>
      <c r="P45">
        <f>VLOOKUP(ETF.com!P45,mapping!$W$3:$X$100,2,0)</f>
        <v>1</v>
      </c>
      <c r="Q45">
        <f>VLOOKUP(ETF.com!Q45,mapping!$W$3:$X$100,2,0)</f>
        <v>1</v>
      </c>
      <c r="R45">
        <f>VLOOKUP(ETF.com!R45,mapping!$W$3:$X$100,2,0)</f>
        <v>1</v>
      </c>
      <c r="T45">
        <f>VLOOKUP(ETF.com!T45,mapping!$Z$3:$AA$200,2,0)</f>
        <v>10</v>
      </c>
      <c r="U45">
        <f>VLOOKUP(ETF.com!U45,mapping!$AC$3:$AD$100,2,0)</f>
        <v>7</v>
      </c>
      <c r="V45">
        <f>VLOOKUP(ETF.com!V45,mapping!$AF$3:$AG$100,2,0)</f>
        <v>7</v>
      </c>
      <c r="W45">
        <f>VLOOKUP(ETF.com!W45,mapping!$W$3:$X$100,2,0)</f>
        <v>1</v>
      </c>
    </row>
    <row r="46" spans="2:23">
      <c r="B46" t="s">
        <v>158</v>
      </c>
      <c r="C46" t="s">
        <v>157</v>
      </c>
      <c r="D46">
        <f>VLOOKUP(ETF.com!D46,mapping!$B$3:$C$100,2,0)</f>
        <v>2</v>
      </c>
      <c r="E46" s="16">
        <f>ETF.com!E46*100</f>
        <v>0.48</v>
      </c>
      <c r="F46">
        <f>ETF.com!Y46</f>
        <v>15980000000</v>
      </c>
      <c r="G46" s="16">
        <f>ETF.com!G46*100</f>
        <v>0.02</v>
      </c>
      <c r="I46">
        <f>VLOOKUP(ETF.com!I46,mapping!$E$3:$F$100,2,0)</f>
        <v>1</v>
      </c>
      <c r="J46">
        <f>VLOOKUP(ETF.com!J46,mapping!$H$3:$I$100,2,0)</f>
        <v>1</v>
      </c>
      <c r="K46">
        <f>VLOOKUP(ETF.com!K46,mapping!$K$3:$L$100,2,0)</f>
        <v>7</v>
      </c>
      <c r="M46">
        <f>VLOOKUP(ETF.com!M46,mapping!$N$3:$O$100,2,0)</f>
        <v>1</v>
      </c>
      <c r="N46">
        <f>VLOOKUP(ETF.com!N46,mapping!$Q$3:$R$100,2,0)</f>
        <v>2</v>
      </c>
      <c r="O46">
        <f>VLOOKUP(ETF.com!O46,mapping!$T$3:$U$100,2,0)</f>
        <v>1</v>
      </c>
      <c r="P46">
        <f>VLOOKUP(ETF.com!P46,mapping!$W$3:$X$100,2,0)</f>
        <v>1</v>
      </c>
      <c r="Q46">
        <f>VLOOKUP(ETF.com!Q46,mapping!$W$3:$X$100,2,0)</f>
        <v>1</v>
      </c>
      <c r="R46">
        <f>VLOOKUP(ETF.com!R46,mapping!$W$3:$X$100,2,0)</f>
        <v>1</v>
      </c>
      <c r="T46">
        <f>VLOOKUP(ETF.com!T46,mapping!$Z$3:$AA$200,2,0)</f>
        <v>3</v>
      </c>
      <c r="U46">
        <f>VLOOKUP(ETF.com!U46,mapping!$AC$3:$AD$100,2,0)</f>
        <v>2</v>
      </c>
      <c r="V46">
        <f>VLOOKUP(ETF.com!V46,mapping!$AF$3:$AG$100,2,0)</f>
        <v>1</v>
      </c>
      <c r="W46">
        <f>VLOOKUP(ETF.com!W46,mapping!$W$3:$X$100,2,0)</f>
        <v>1</v>
      </c>
    </row>
    <row r="47" spans="2:23">
      <c r="B47" t="s">
        <v>162</v>
      </c>
      <c r="C47" t="s">
        <v>161</v>
      </c>
      <c r="D47">
        <f>VLOOKUP(ETF.com!D47,mapping!$B$3:$C$100,2,0)</f>
        <v>1</v>
      </c>
      <c r="E47" s="16">
        <f>ETF.com!E47*100</f>
        <v>0.13999999999999999</v>
      </c>
      <c r="F47">
        <f>ETF.com!Y47</f>
        <v>15910000000</v>
      </c>
      <c r="G47" s="16">
        <f>ETF.com!G47*100</f>
        <v>0.02</v>
      </c>
      <c r="I47">
        <f>VLOOKUP(ETF.com!I47,mapping!$E$3:$F$100,2,0)</f>
        <v>1</v>
      </c>
      <c r="J47">
        <f>VLOOKUP(ETF.com!J47,mapping!$H$3:$I$100,2,0)</f>
        <v>1</v>
      </c>
      <c r="K47">
        <f>VLOOKUP(ETF.com!K47,mapping!$K$3:$L$100,2,0)</f>
        <v>1</v>
      </c>
      <c r="M47">
        <f>VLOOKUP(ETF.com!M47,mapping!$N$3:$O$100,2,0)</f>
        <v>5</v>
      </c>
      <c r="N47">
        <f>VLOOKUP(ETF.com!N47,mapping!$Q$3:$R$100,2,0)</f>
        <v>15</v>
      </c>
      <c r="O47">
        <f>VLOOKUP(ETF.com!O47,mapping!$T$3:$U$100,2,0)</f>
        <v>1</v>
      </c>
      <c r="P47">
        <f>VLOOKUP(ETF.com!P47,mapping!$W$3:$X$100,2,0)</f>
        <v>1</v>
      </c>
      <c r="Q47">
        <f>VLOOKUP(ETF.com!Q47,mapping!$W$3:$X$100,2,0)</f>
        <v>1</v>
      </c>
      <c r="R47">
        <f>VLOOKUP(ETF.com!R47,mapping!$W$3:$X$100,2,0)</f>
        <v>1</v>
      </c>
      <c r="T47">
        <f>VLOOKUP(ETF.com!T47,mapping!$Z$3:$AA$200,2,0)</f>
        <v>1</v>
      </c>
      <c r="U47">
        <f>VLOOKUP(ETF.com!U47,mapping!$AC$3:$AD$100,2,0)</f>
        <v>1</v>
      </c>
      <c r="V47">
        <f>VLOOKUP(ETF.com!V47,mapping!$AF$3:$AG$100,2,0)</f>
        <v>1</v>
      </c>
      <c r="W47">
        <f>VLOOKUP(ETF.com!W47,mapping!$W$3:$X$100,2,0)</f>
        <v>1</v>
      </c>
    </row>
    <row r="48" spans="2:23">
      <c r="B48" t="s">
        <v>166</v>
      </c>
      <c r="C48" t="s">
        <v>165</v>
      </c>
      <c r="D48">
        <f>VLOOKUP(ETF.com!D48,mapping!$B$3:$C$100,2,0)</f>
        <v>1</v>
      </c>
      <c r="E48" s="16">
        <f>ETF.com!E48*100</f>
        <v>0.35000000000000003</v>
      </c>
      <c r="F48">
        <f>ETF.com!Y48</f>
        <v>15590000000</v>
      </c>
      <c r="G48" s="16">
        <f>ETF.com!G48*100</f>
        <v>0.01</v>
      </c>
      <c r="I48">
        <f>VLOOKUP(ETF.com!I48,mapping!$E$3:$F$100,2,0)</f>
        <v>1</v>
      </c>
      <c r="J48">
        <f>VLOOKUP(ETF.com!J48,mapping!$H$3:$I$100,2,0)</f>
        <v>5</v>
      </c>
      <c r="K48">
        <f>VLOOKUP(ETF.com!K48,mapping!$K$3:$L$100,2,0)</f>
        <v>1</v>
      </c>
      <c r="M48">
        <f>VLOOKUP(ETF.com!M48,mapping!$N$3:$O$100,2,0)</f>
        <v>8</v>
      </c>
      <c r="N48">
        <f>VLOOKUP(ETF.com!N48,mapping!$Q$3:$R$100,2,0)</f>
        <v>10</v>
      </c>
      <c r="O48">
        <f>VLOOKUP(ETF.com!O48,mapping!$T$3:$U$100,2,0)</f>
        <v>1</v>
      </c>
      <c r="P48">
        <f>VLOOKUP(ETF.com!P48,mapping!$W$3:$X$100,2,0)</f>
        <v>1</v>
      </c>
      <c r="Q48">
        <f>VLOOKUP(ETF.com!Q48,mapping!$W$3:$X$100,2,0)</f>
        <v>1</v>
      </c>
      <c r="R48">
        <f>VLOOKUP(ETF.com!R48,mapping!$W$3:$X$100,2,0)</f>
        <v>1</v>
      </c>
      <c r="T48">
        <f>VLOOKUP(ETF.com!T48,mapping!$Z$3:$AA$200,2,0)</f>
        <v>1</v>
      </c>
      <c r="U48">
        <f>VLOOKUP(ETF.com!U48,mapping!$AC$3:$AD$100,2,0)</f>
        <v>7</v>
      </c>
      <c r="V48">
        <f>VLOOKUP(ETF.com!V48,mapping!$AF$3:$AG$100,2,0)</f>
        <v>7</v>
      </c>
      <c r="W48">
        <f>VLOOKUP(ETF.com!W48,mapping!$W$3:$X$100,2,0)</f>
        <v>1</v>
      </c>
    </row>
    <row r="49" spans="2:23">
      <c r="B49" t="s">
        <v>169</v>
      </c>
      <c r="C49" t="s">
        <v>168</v>
      </c>
      <c r="D49">
        <f>VLOOKUP(ETF.com!D49,mapping!$B$3:$C$100,2,0)</f>
        <v>2</v>
      </c>
      <c r="E49" s="16">
        <f>ETF.com!E49*100</f>
        <v>0.2</v>
      </c>
      <c r="F49">
        <f>ETF.com!Y49</f>
        <v>15590000000</v>
      </c>
      <c r="G49" s="16">
        <f>ETF.com!G49*100</f>
        <v>0.04</v>
      </c>
      <c r="I49">
        <f>VLOOKUP(ETF.com!I49,mapping!$E$3:$F$100,2,0)</f>
        <v>1</v>
      </c>
      <c r="J49">
        <f>VLOOKUP(ETF.com!J49,mapping!$H$3:$I$100,2,0)</f>
        <v>1</v>
      </c>
      <c r="K49">
        <f>VLOOKUP(ETF.com!K49,mapping!$K$3:$L$100,2,0)</f>
        <v>1</v>
      </c>
      <c r="M49">
        <f>VLOOKUP(ETF.com!M49,mapping!$N$3:$O$100,2,0)</f>
        <v>1</v>
      </c>
      <c r="N49">
        <f>VLOOKUP(ETF.com!N49,mapping!$Q$3:$R$100,2,0)</f>
        <v>4</v>
      </c>
      <c r="O49">
        <f>VLOOKUP(ETF.com!O49,mapping!$T$3:$U$100,2,0)</f>
        <v>1</v>
      </c>
      <c r="P49">
        <f>VLOOKUP(ETF.com!P49,mapping!$W$3:$X$100,2,0)</f>
        <v>1</v>
      </c>
      <c r="Q49">
        <f>VLOOKUP(ETF.com!Q49,mapping!$W$3:$X$100,2,0)</f>
        <v>1</v>
      </c>
      <c r="R49">
        <f>VLOOKUP(ETF.com!R49,mapping!$W$3:$X$100,2,0)</f>
        <v>1</v>
      </c>
      <c r="T49">
        <f>VLOOKUP(ETF.com!T49,mapping!$Z$3:$AA$200,2,0)</f>
        <v>7</v>
      </c>
      <c r="U49">
        <f>VLOOKUP(ETF.com!U49,mapping!$AC$3:$AD$100,2,0)</f>
        <v>2</v>
      </c>
      <c r="V49">
        <f>VLOOKUP(ETF.com!V49,mapping!$AF$3:$AG$100,2,0)</f>
        <v>1</v>
      </c>
      <c r="W49">
        <f>VLOOKUP(ETF.com!W49,mapping!$W$3:$X$100,2,0)</f>
        <v>1</v>
      </c>
    </row>
    <row r="50" spans="2:23">
      <c r="B50" t="s">
        <v>171</v>
      </c>
      <c r="C50" t="s">
        <v>170</v>
      </c>
      <c r="D50">
        <f>VLOOKUP(ETF.com!D50,mapping!$B$3:$C$100,2,0)</f>
        <v>3</v>
      </c>
      <c r="E50" s="16">
        <f>ETF.com!E50*100</f>
        <v>0.1</v>
      </c>
      <c r="F50">
        <f>ETF.com!Y50</f>
        <v>14670000000</v>
      </c>
      <c r="G50" s="16">
        <f>ETF.com!G50*100</f>
        <v>0.03</v>
      </c>
      <c r="I50">
        <f>VLOOKUP(ETF.com!I50,mapping!$E$3:$F$100,2,0)</f>
        <v>1</v>
      </c>
      <c r="J50">
        <f>VLOOKUP(ETF.com!J50,mapping!$H$3:$I$100,2,0)</f>
        <v>1</v>
      </c>
      <c r="K50">
        <f>VLOOKUP(ETF.com!K50,mapping!$K$3:$L$100,2,0)</f>
        <v>1</v>
      </c>
      <c r="M50">
        <f>VLOOKUP(ETF.com!M50,mapping!$N$3:$O$100,2,0)</f>
        <v>5</v>
      </c>
      <c r="N50">
        <f>VLOOKUP(ETF.com!N50,mapping!$Q$3:$R$100,2,0)</f>
        <v>14</v>
      </c>
      <c r="O50">
        <f>VLOOKUP(ETF.com!O50,mapping!$T$3:$U$100,2,0)</f>
        <v>1</v>
      </c>
      <c r="P50">
        <f>VLOOKUP(ETF.com!P50,mapping!$W$3:$X$100,2,0)</f>
        <v>1</v>
      </c>
      <c r="Q50">
        <f>VLOOKUP(ETF.com!Q50,mapping!$W$3:$X$100,2,0)</f>
        <v>1</v>
      </c>
      <c r="R50">
        <f>VLOOKUP(ETF.com!R50,mapping!$W$3:$X$100,2,0)</f>
        <v>1</v>
      </c>
      <c r="T50">
        <f>VLOOKUP(ETF.com!T50,mapping!$Z$3:$AA$200,2,0)</f>
        <v>3</v>
      </c>
      <c r="U50">
        <f>VLOOKUP(ETF.com!U50,mapping!$AC$3:$AD$100,2,0)</f>
        <v>2</v>
      </c>
      <c r="V50">
        <f>VLOOKUP(ETF.com!V50,mapping!$AF$3:$AG$100,2,0)</f>
        <v>1</v>
      </c>
      <c r="W50">
        <f>VLOOKUP(ETF.com!W50,mapping!$W$3:$X$100,2,0)</f>
        <v>1</v>
      </c>
    </row>
    <row r="51" spans="2:23">
      <c r="B51" t="s">
        <v>174</v>
      </c>
      <c r="C51" t="s">
        <v>173</v>
      </c>
      <c r="D51">
        <f>VLOOKUP(ETF.com!D51,mapping!$B$3:$C$100,2,0)</f>
        <v>3</v>
      </c>
      <c r="E51" s="16">
        <f>ETF.com!E51*100</f>
        <v>6.9999999999999993E-2</v>
      </c>
      <c r="F51">
        <f>ETF.com!Y51</f>
        <v>14550000000</v>
      </c>
      <c r="G51" s="16">
        <f>ETF.com!G51*100</f>
        <v>0.04</v>
      </c>
      <c r="I51">
        <f>VLOOKUP(ETF.com!I51,mapping!$E$3:$F$100,2,0)</f>
        <v>2</v>
      </c>
      <c r="J51">
        <f>VLOOKUP(ETF.com!J51,mapping!$H$3:$I$100,2,0)</f>
        <v>1</v>
      </c>
      <c r="K51">
        <f>VLOOKUP(ETF.com!K51,mapping!$K$3:$L$100,2,0)</f>
        <v>1</v>
      </c>
      <c r="M51">
        <f>VLOOKUP(ETF.com!M51,mapping!$N$3:$O$100,2,0)</f>
        <v>7</v>
      </c>
      <c r="N51">
        <f>VLOOKUP(ETF.com!N51,mapping!$Q$3:$R$100,2,0)</f>
        <v>3</v>
      </c>
      <c r="O51">
        <f>VLOOKUP(ETF.com!O51,mapping!$T$3:$U$100,2,0)</f>
        <v>7</v>
      </c>
      <c r="P51">
        <f>VLOOKUP(ETF.com!P51,mapping!$W$3:$X$100,2,0)</f>
        <v>1</v>
      </c>
      <c r="Q51">
        <f>VLOOKUP(ETF.com!Q51,mapping!$W$3:$X$100,2,0)</f>
        <v>1</v>
      </c>
      <c r="R51">
        <f>VLOOKUP(ETF.com!R51,mapping!$W$3:$X$100,2,0)</f>
        <v>1</v>
      </c>
      <c r="T51">
        <f>VLOOKUP(ETF.com!T51,mapping!$Z$3:$AA$200,2,0)</f>
        <v>6</v>
      </c>
      <c r="U51">
        <f>VLOOKUP(ETF.com!U51,mapping!$AC$3:$AD$100,2,0)</f>
        <v>4</v>
      </c>
      <c r="V51">
        <f>VLOOKUP(ETF.com!V51,mapping!$AF$3:$AG$100,2,0)</f>
        <v>3</v>
      </c>
      <c r="W51">
        <f>VLOOKUP(ETF.com!W51,mapping!$W$3:$X$100,2,0)</f>
        <v>1</v>
      </c>
    </row>
    <row r="52" spans="2:23">
      <c r="B52" t="s">
        <v>178</v>
      </c>
      <c r="C52" t="s">
        <v>177</v>
      </c>
      <c r="D52">
        <f>VLOOKUP(ETF.com!D52,mapping!$B$3:$C$100,2,0)</f>
        <v>2</v>
      </c>
      <c r="E52" s="16">
        <f>ETF.com!E52*100</f>
        <v>0.15</v>
      </c>
      <c r="F52">
        <f>ETF.com!Y52</f>
        <v>14060000000</v>
      </c>
      <c r="G52" s="16">
        <f>ETF.com!G52*100</f>
        <v>0.02</v>
      </c>
      <c r="I52">
        <f>VLOOKUP(ETF.com!I52,mapping!$E$3:$F$100,2,0)</f>
        <v>1</v>
      </c>
      <c r="J52">
        <f>VLOOKUP(ETF.com!J52,mapping!$H$3:$I$100,2,0)</f>
        <v>7</v>
      </c>
      <c r="K52">
        <f>VLOOKUP(ETF.com!K52,mapping!$K$3:$L$100,2,0)</f>
        <v>1</v>
      </c>
      <c r="M52">
        <f>VLOOKUP(ETF.com!M52,mapping!$N$3:$O$100,2,0)</f>
        <v>1</v>
      </c>
      <c r="N52">
        <f>VLOOKUP(ETF.com!N52,mapping!$Q$3:$R$100,2,0)</f>
        <v>2</v>
      </c>
      <c r="O52">
        <f>VLOOKUP(ETF.com!O52,mapping!$T$3:$U$100,2,0)</f>
        <v>1</v>
      </c>
      <c r="P52">
        <f>VLOOKUP(ETF.com!P52,mapping!$W$3:$X$100,2,0)</f>
        <v>1</v>
      </c>
      <c r="Q52">
        <f>VLOOKUP(ETF.com!Q52,mapping!$W$3:$X$100,2,0)</f>
        <v>1</v>
      </c>
      <c r="R52">
        <f>VLOOKUP(ETF.com!R52,mapping!$W$3:$X$100,2,0)</f>
        <v>1</v>
      </c>
      <c r="T52">
        <f>VLOOKUP(ETF.com!T52,mapping!$Z$3:$AA$200,2,0)</f>
        <v>3</v>
      </c>
      <c r="U52">
        <f>VLOOKUP(ETF.com!U52,mapping!$AC$3:$AD$100,2,0)</f>
        <v>5</v>
      </c>
      <c r="V52">
        <f>VLOOKUP(ETF.com!V52,mapping!$AF$3:$AG$100,2,0)</f>
        <v>4</v>
      </c>
      <c r="W52">
        <f>VLOOKUP(ETF.com!W52,mapping!$W$3:$X$100,2,0)</f>
        <v>1</v>
      </c>
    </row>
    <row r="53" spans="2:23">
      <c r="B53" t="s">
        <v>181</v>
      </c>
      <c r="C53" t="s">
        <v>180</v>
      </c>
      <c r="D53">
        <f>VLOOKUP(ETF.com!D53,mapping!$B$3:$C$100,2,0)</f>
        <v>2</v>
      </c>
      <c r="E53" s="16">
        <f>ETF.com!E53*100</f>
        <v>0.18</v>
      </c>
      <c r="F53">
        <f>ETF.com!Y53</f>
        <v>13710000000</v>
      </c>
      <c r="G53" s="16">
        <f>ETF.com!G53*100</f>
        <v>0.01</v>
      </c>
      <c r="I53">
        <f>VLOOKUP(ETF.com!I53,mapping!$E$3:$F$100,2,0)</f>
        <v>1</v>
      </c>
      <c r="J53">
        <f>VLOOKUP(ETF.com!J53,mapping!$H$3:$I$100,2,0)</f>
        <v>4</v>
      </c>
      <c r="K53">
        <f>VLOOKUP(ETF.com!K53,mapping!$K$3:$L$100,2,0)</f>
        <v>1</v>
      </c>
      <c r="M53">
        <f>VLOOKUP(ETF.com!M53,mapping!$N$3:$O$100,2,0)</f>
        <v>1</v>
      </c>
      <c r="N53">
        <f>VLOOKUP(ETF.com!N53,mapping!$Q$3:$R$100,2,0)</f>
        <v>1</v>
      </c>
      <c r="O53">
        <f>VLOOKUP(ETF.com!O53,mapping!$T$3:$U$100,2,0)</f>
        <v>4</v>
      </c>
      <c r="P53">
        <f>VLOOKUP(ETF.com!P53,mapping!$W$3:$X$100,2,0)</f>
        <v>1</v>
      </c>
      <c r="Q53">
        <f>VLOOKUP(ETF.com!Q53,mapping!$W$3:$X$100,2,0)</f>
        <v>1</v>
      </c>
      <c r="R53">
        <f>VLOOKUP(ETF.com!R53,mapping!$W$3:$X$100,2,0)</f>
        <v>1</v>
      </c>
      <c r="T53">
        <f>VLOOKUP(ETF.com!T53,mapping!$Z$3:$AA$200,2,0)</f>
        <v>1</v>
      </c>
      <c r="U53">
        <f>VLOOKUP(ETF.com!U53,mapping!$AC$3:$AD$100,2,0)</f>
        <v>8</v>
      </c>
      <c r="V53">
        <f>VLOOKUP(ETF.com!V53,mapping!$AF$3:$AG$100,2,0)</f>
        <v>1</v>
      </c>
      <c r="W53">
        <f>VLOOKUP(ETF.com!W53,mapping!$W$3:$X$100,2,0)</f>
        <v>1</v>
      </c>
    </row>
    <row r="54" spans="2:23">
      <c r="B54" t="s">
        <v>184</v>
      </c>
      <c r="C54" t="s">
        <v>183</v>
      </c>
      <c r="D54">
        <f>VLOOKUP(ETF.com!D54,mapping!$B$3:$C$100,2,0)</f>
        <v>2</v>
      </c>
      <c r="E54" s="16">
        <f>ETF.com!E54*100</f>
        <v>0.48</v>
      </c>
      <c r="F54">
        <f>ETF.com!Y54</f>
        <v>13690000000</v>
      </c>
      <c r="G54" s="16">
        <f>ETF.com!G54*100</f>
        <v>0.02</v>
      </c>
      <c r="I54">
        <f>VLOOKUP(ETF.com!I54,mapping!$E$3:$F$100,2,0)</f>
        <v>1</v>
      </c>
      <c r="J54">
        <f>VLOOKUP(ETF.com!J54,mapping!$H$3:$I$100,2,0)</f>
        <v>1</v>
      </c>
      <c r="K54">
        <f>VLOOKUP(ETF.com!K54,mapping!$K$3:$L$100,2,0)</f>
        <v>6</v>
      </c>
      <c r="M54">
        <f>VLOOKUP(ETF.com!M54,mapping!$N$3:$O$100,2,0)</f>
        <v>1</v>
      </c>
      <c r="N54">
        <f>VLOOKUP(ETF.com!N54,mapping!$Q$3:$R$100,2,0)</f>
        <v>2</v>
      </c>
      <c r="O54">
        <f>VLOOKUP(ETF.com!O54,mapping!$T$3:$U$100,2,0)</f>
        <v>1</v>
      </c>
      <c r="P54">
        <f>VLOOKUP(ETF.com!P54,mapping!$W$3:$X$100,2,0)</f>
        <v>1</v>
      </c>
      <c r="Q54">
        <f>VLOOKUP(ETF.com!Q54,mapping!$W$3:$X$100,2,0)</f>
        <v>1</v>
      </c>
      <c r="R54">
        <f>VLOOKUP(ETF.com!R54,mapping!$W$3:$X$100,2,0)</f>
        <v>1</v>
      </c>
      <c r="T54">
        <f>VLOOKUP(ETF.com!T54,mapping!$Z$3:$AA$200,2,0)</f>
        <v>3</v>
      </c>
      <c r="U54">
        <f>VLOOKUP(ETF.com!U54,mapping!$AC$3:$AD$100,2,0)</f>
        <v>2</v>
      </c>
      <c r="V54">
        <f>VLOOKUP(ETF.com!V54,mapping!$AF$3:$AG$100,2,0)</f>
        <v>1</v>
      </c>
      <c r="W54">
        <f>VLOOKUP(ETF.com!W54,mapping!$W$3:$X$100,2,0)</f>
        <v>1</v>
      </c>
    </row>
    <row r="55" spans="2:23">
      <c r="B55" t="s">
        <v>187</v>
      </c>
      <c r="C55" t="s">
        <v>186</v>
      </c>
      <c r="D55">
        <f>VLOOKUP(ETF.com!D55,mapping!$B$3:$C$100,2,0)</f>
        <v>5</v>
      </c>
      <c r="E55" s="16">
        <f>ETF.com!E55*100</f>
        <v>0.2</v>
      </c>
      <c r="F55">
        <f>ETF.com!Y55</f>
        <v>13600000000</v>
      </c>
      <c r="G55" s="16">
        <f>ETF.com!G55*100</f>
        <v>0.01</v>
      </c>
      <c r="I55">
        <f>VLOOKUP(ETF.com!I55,mapping!$E$3:$F$100,2,0)</f>
        <v>1</v>
      </c>
      <c r="J55">
        <f>VLOOKUP(ETF.com!J55,mapping!$H$3:$I$100,2,0)</f>
        <v>8</v>
      </c>
      <c r="K55">
        <f>VLOOKUP(ETF.com!K55,mapping!$K$3:$L$100,2,0)</f>
        <v>1</v>
      </c>
      <c r="M55">
        <f>VLOOKUP(ETF.com!M55,mapping!$N$3:$O$100,2,0)</f>
        <v>1</v>
      </c>
      <c r="N55">
        <f>VLOOKUP(ETF.com!N55,mapping!$Q$3:$R$100,2,0)</f>
        <v>1</v>
      </c>
      <c r="O55">
        <f>VLOOKUP(ETF.com!O55,mapping!$T$3:$U$100,2,0)</f>
        <v>1</v>
      </c>
      <c r="P55">
        <f>VLOOKUP(ETF.com!P55,mapping!$W$3:$X$100,2,0)</f>
        <v>1</v>
      </c>
      <c r="Q55">
        <f>VLOOKUP(ETF.com!Q55,mapping!$W$3:$X$100,2,0)</f>
        <v>1</v>
      </c>
      <c r="R55">
        <f>VLOOKUP(ETF.com!R55,mapping!$W$3:$X$100,2,0)</f>
        <v>1</v>
      </c>
      <c r="T55">
        <f>VLOOKUP(ETF.com!T55,mapping!$Z$3:$AA$200,2,0)</f>
        <v>1</v>
      </c>
      <c r="U55">
        <f>VLOOKUP(ETF.com!U55,mapping!$AC$3:$AD$100,2,0)</f>
        <v>1</v>
      </c>
      <c r="V55">
        <f>VLOOKUP(ETF.com!V55,mapping!$AF$3:$AG$100,2,0)</f>
        <v>8</v>
      </c>
      <c r="W55">
        <f>VLOOKUP(ETF.com!W55,mapping!$W$3:$X$100,2,0)</f>
        <v>1</v>
      </c>
    </row>
    <row r="56" spans="2:23">
      <c r="B56" t="s">
        <v>191</v>
      </c>
      <c r="C56" t="s">
        <v>190</v>
      </c>
      <c r="D56">
        <f>VLOOKUP(ETF.com!D56,mapping!$B$3:$C$100,2,0)</f>
        <v>1</v>
      </c>
      <c r="E56" s="16">
        <f>ETF.com!E56*100</f>
        <v>0.4</v>
      </c>
      <c r="F56">
        <f>ETF.com!Y56</f>
        <v>12260000000</v>
      </c>
      <c r="G56" s="16">
        <f>ETF.com!G56*100</f>
        <v>0.03</v>
      </c>
      <c r="I56">
        <f>VLOOKUP(ETF.com!I56,mapping!$E$3:$F$100,2,0)</f>
        <v>2</v>
      </c>
      <c r="J56">
        <f>VLOOKUP(ETF.com!J56,mapping!$H$3:$I$100,2,0)</f>
        <v>1</v>
      </c>
      <c r="K56">
        <f>VLOOKUP(ETF.com!K56,mapping!$K$3:$L$100,2,0)</f>
        <v>1</v>
      </c>
      <c r="M56">
        <f>VLOOKUP(ETF.com!M56,mapping!$N$3:$O$100,2,0)</f>
        <v>3</v>
      </c>
      <c r="N56">
        <f>VLOOKUP(ETF.com!N56,mapping!$Q$3:$R$100,2,0)</f>
        <v>12</v>
      </c>
      <c r="O56">
        <f>VLOOKUP(ETF.com!O56,mapping!$T$3:$U$100,2,0)</f>
        <v>2</v>
      </c>
      <c r="P56">
        <f>VLOOKUP(ETF.com!P56,mapping!$W$3:$X$100,2,0)</f>
        <v>1</v>
      </c>
      <c r="Q56">
        <f>VLOOKUP(ETF.com!Q56,mapping!$W$3:$X$100,2,0)</f>
        <v>1</v>
      </c>
      <c r="R56">
        <f>VLOOKUP(ETF.com!R56,mapping!$W$3:$X$100,2,0)</f>
        <v>1</v>
      </c>
      <c r="T56">
        <f>VLOOKUP(ETF.com!T56,mapping!$Z$3:$AA$200,2,0)</f>
        <v>6</v>
      </c>
      <c r="U56">
        <f>VLOOKUP(ETF.com!U56,mapping!$AC$3:$AD$100,2,0)</f>
        <v>4</v>
      </c>
      <c r="V56">
        <f>VLOOKUP(ETF.com!V56,mapping!$AF$3:$AG$100,2,0)</f>
        <v>3</v>
      </c>
      <c r="W56">
        <f>VLOOKUP(ETF.com!W56,mapping!$W$3:$X$100,2,0)</f>
        <v>1</v>
      </c>
    </row>
    <row r="57" spans="2:23">
      <c r="B57" t="s">
        <v>194</v>
      </c>
      <c r="C57" t="s">
        <v>193</v>
      </c>
      <c r="D57">
        <f>VLOOKUP(ETF.com!D57,mapping!$B$3:$C$100,2,0)</f>
        <v>2</v>
      </c>
      <c r="E57" s="16">
        <f>ETF.com!E57*100</f>
        <v>0.38999999999999996</v>
      </c>
      <c r="F57">
        <f>ETF.com!Y57</f>
        <v>12000000000</v>
      </c>
      <c r="G57" s="16">
        <f>ETF.com!G57*100</f>
        <v>0.01</v>
      </c>
      <c r="I57">
        <f>VLOOKUP(ETF.com!I57,mapping!$E$3:$F$100,2,0)</f>
        <v>2</v>
      </c>
      <c r="J57">
        <f>VLOOKUP(ETF.com!J57,mapping!$H$3:$I$100,2,0)</f>
        <v>1</v>
      </c>
      <c r="K57">
        <f>VLOOKUP(ETF.com!K57,mapping!$K$3:$L$100,2,0)</f>
        <v>3</v>
      </c>
      <c r="M57">
        <f>VLOOKUP(ETF.com!M57,mapping!$N$3:$O$100,2,0)</f>
        <v>9</v>
      </c>
      <c r="N57">
        <f>VLOOKUP(ETF.com!N57,mapping!$Q$3:$R$100,2,0)</f>
        <v>16</v>
      </c>
      <c r="O57">
        <f>VLOOKUP(ETF.com!O57,mapping!$T$3:$U$100,2,0)</f>
        <v>2</v>
      </c>
      <c r="P57">
        <f>VLOOKUP(ETF.com!P57,mapping!$W$3:$X$100,2,0)</f>
        <v>1</v>
      </c>
      <c r="Q57">
        <f>VLOOKUP(ETF.com!Q57,mapping!$W$3:$X$100,2,0)</f>
        <v>1</v>
      </c>
      <c r="R57">
        <f>VLOOKUP(ETF.com!R57,mapping!$W$3:$X$100,2,0)</f>
        <v>1</v>
      </c>
      <c r="T57">
        <f>VLOOKUP(ETF.com!T57,mapping!$Z$3:$AA$200,2,0)</f>
        <v>11</v>
      </c>
      <c r="U57">
        <f>VLOOKUP(ETF.com!U57,mapping!$AC$3:$AD$100,2,0)</f>
        <v>9</v>
      </c>
      <c r="V57">
        <f>VLOOKUP(ETF.com!V57,mapping!$AF$3:$AG$100,2,0)</f>
        <v>2</v>
      </c>
      <c r="W57">
        <f>VLOOKUP(ETF.com!W57,mapping!$W$3:$X$100,2,0)</f>
        <v>1</v>
      </c>
    </row>
    <row r="58" spans="2:23">
      <c r="B58" t="s">
        <v>198</v>
      </c>
      <c r="C58" t="s">
        <v>197</v>
      </c>
      <c r="D58">
        <f>VLOOKUP(ETF.com!D58,mapping!$B$3:$C$100,2,0)</f>
        <v>2</v>
      </c>
      <c r="E58" s="16">
        <f>ETF.com!E58*100</f>
        <v>0.2</v>
      </c>
      <c r="F58">
        <f>ETF.com!Y58</f>
        <v>11950000000</v>
      </c>
      <c r="G58" s="16">
        <f>ETF.com!G58*100</f>
        <v>0.01</v>
      </c>
      <c r="I58">
        <f>VLOOKUP(ETF.com!I58,mapping!$E$3:$F$100,2,0)</f>
        <v>2</v>
      </c>
      <c r="J58">
        <f>VLOOKUP(ETF.com!J58,mapping!$H$3:$I$100,2,0)</f>
        <v>1</v>
      </c>
      <c r="K58">
        <f>VLOOKUP(ETF.com!K58,mapping!$K$3:$L$100,2,0)</f>
        <v>1</v>
      </c>
      <c r="M58">
        <f>VLOOKUP(ETF.com!M58,mapping!$N$3:$O$100,2,0)</f>
        <v>3</v>
      </c>
      <c r="N58">
        <f>VLOOKUP(ETF.com!N58,mapping!$Q$3:$R$100,2,0)</f>
        <v>3</v>
      </c>
      <c r="O58">
        <f>VLOOKUP(ETF.com!O58,mapping!$T$3:$U$100,2,0)</f>
        <v>6</v>
      </c>
      <c r="P58">
        <f>VLOOKUP(ETF.com!P58,mapping!$W$3:$X$100,2,0)</f>
        <v>1</v>
      </c>
      <c r="Q58">
        <f>VLOOKUP(ETF.com!Q58,mapping!$W$3:$X$100,2,0)</f>
        <v>1</v>
      </c>
      <c r="R58">
        <f>VLOOKUP(ETF.com!R58,mapping!$W$3:$X$100,2,0)</f>
        <v>1</v>
      </c>
      <c r="T58">
        <f>VLOOKUP(ETF.com!T58,mapping!$Z$3:$AA$200,2,0)</f>
        <v>6</v>
      </c>
      <c r="U58">
        <f>VLOOKUP(ETF.com!U58,mapping!$AC$3:$AD$100,2,0)</f>
        <v>4</v>
      </c>
      <c r="V58">
        <f>VLOOKUP(ETF.com!V58,mapping!$AF$3:$AG$100,2,0)</f>
        <v>3</v>
      </c>
      <c r="W58">
        <f>VLOOKUP(ETF.com!W58,mapping!$W$3:$X$100,2,0)</f>
        <v>1</v>
      </c>
    </row>
    <row r="59" spans="2:23">
      <c r="B59" t="s">
        <v>201</v>
      </c>
      <c r="C59" t="s">
        <v>200</v>
      </c>
      <c r="D59">
        <f>VLOOKUP(ETF.com!D59,mapping!$B$3:$C$100,2,0)</f>
        <v>6</v>
      </c>
      <c r="E59" s="16">
        <f>ETF.com!E59*100</f>
        <v>0.06</v>
      </c>
      <c r="F59">
        <f>ETF.com!Y59</f>
        <v>11770000000</v>
      </c>
      <c r="G59" s="16">
        <f>ETF.com!G59*100</f>
        <v>0.03</v>
      </c>
      <c r="I59">
        <f>VLOOKUP(ETF.com!I59,mapping!$E$3:$F$100,2,0)</f>
        <v>1</v>
      </c>
      <c r="J59">
        <f>VLOOKUP(ETF.com!J59,mapping!$H$3:$I$100,2,0)</f>
        <v>1</v>
      </c>
      <c r="K59">
        <f>VLOOKUP(ETF.com!K59,mapping!$K$3:$L$100,2,0)</f>
        <v>2</v>
      </c>
      <c r="M59">
        <f>VLOOKUP(ETF.com!M59,mapping!$N$3:$O$100,2,0)</f>
        <v>1</v>
      </c>
      <c r="N59">
        <f>VLOOKUP(ETF.com!N59,mapping!$Q$3:$R$100,2,0)</f>
        <v>2</v>
      </c>
      <c r="O59">
        <f>VLOOKUP(ETF.com!O59,mapping!$T$3:$U$100,2,0)</f>
        <v>1</v>
      </c>
      <c r="P59">
        <f>VLOOKUP(ETF.com!P59,mapping!$W$3:$X$100,2,0)</f>
        <v>1</v>
      </c>
      <c r="Q59">
        <f>VLOOKUP(ETF.com!Q59,mapping!$W$3:$X$100,2,0)</f>
        <v>1</v>
      </c>
      <c r="R59">
        <f>VLOOKUP(ETF.com!R59,mapping!$W$3:$X$100,2,0)</f>
        <v>1</v>
      </c>
      <c r="T59">
        <f>VLOOKUP(ETF.com!T59,mapping!$Z$3:$AA$200,2,0)</f>
        <v>4</v>
      </c>
      <c r="U59">
        <f>VLOOKUP(ETF.com!U59,mapping!$AC$3:$AD$100,2,0)</f>
        <v>2</v>
      </c>
      <c r="V59">
        <f>VLOOKUP(ETF.com!V59,mapping!$AF$3:$AG$100,2,0)</f>
        <v>1</v>
      </c>
      <c r="W59">
        <f>VLOOKUP(ETF.com!W59,mapping!$W$3:$X$100,2,0)</f>
        <v>1</v>
      </c>
    </row>
    <row r="60" spans="2:23">
      <c r="B60" t="s">
        <v>205</v>
      </c>
      <c r="C60" t="s">
        <v>204</v>
      </c>
      <c r="D60">
        <f>VLOOKUP(ETF.com!D60,mapping!$B$3:$C$100,2,0)</f>
        <v>1</v>
      </c>
      <c r="E60" s="16">
        <f>ETF.com!E60*100</f>
        <v>0.13999999999999999</v>
      </c>
      <c r="F60">
        <f>ETF.com!Y60</f>
        <v>11670000000</v>
      </c>
      <c r="G60" s="16">
        <f>ETF.com!G60*100</f>
        <v>0.01</v>
      </c>
      <c r="I60">
        <f>VLOOKUP(ETF.com!I60,mapping!$E$3:$F$100,2,0)</f>
        <v>1</v>
      </c>
      <c r="J60">
        <f>VLOOKUP(ETF.com!J60,mapping!$H$3:$I$100,2,0)</f>
        <v>1</v>
      </c>
      <c r="K60">
        <f>VLOOKUP(ETF.com!K60,mapping!$K$3:$L$100,2,0)</f>
        <v>1</v>
      </c>
      <c r="M60">
        <f>VLOOKUP(ETF.com!M60,mapping!$N$3:$O$100,2,0)</f>
        <v>5</v>
      </c>
      <c r="N60">
        <f>VLOOKUP(ETF.com!N60,mapping!$Q$3:$R$100,2,0)</f>
        <v>17</v>
      </c>
      <c r="O60">
        <f>VLOOKUP(ETF.com!O60,mapping!$T$3:$U$100,2,0)</f>
        <v>1</v>
      </c>
      <c r="P60">
        <f>VLOOKUP(ETF.com!P60,mapping!$W$3:$X$100,2,0)</f>
        <v>1</v>
      </c>
      <c r="Q60">
        <f>VLOOKUP(ETF.com!Q60,mapping!$W$3:$X$100,2,0)</f>
        <v>1</v>
      </c>
      <c r="R60">
        <f>VLOOKUP(ETF.com!R60,mapping!$W$3:$X$100,2,0)</f>
        <v>1</v>
      </c>
      <c r="T60">
        <f>VLOOKUP(ETF.com!T60,mapping!$Z$3:$AA$200,2,0)</f>
        <v>1</v>
      </c>
      <c r="U60">
        <f>VLOOKUP(ETF.com!U60,mapping!$AC$3:$AD$100,2,0)</f>
        <v>1</v>
      </c>
      <c r="V60">
        <f>VLOOKUP(ETF.com!V60,mapping!$AF$3:$AG$100,2,0)</f>
        <v>1</v>
      </c>
      <c r="W60">
        <f>VLOOKUP(ETF.com!W60,mapping!$W$3:$X$100,2,0)</f>
        <v>1</v>
      </c>
    </row>
    <row r="61" spans="2:23">
      <c r="B61" t="s">
        <v>209</v>
      </c>
      <c r="C61" t="s">
        <v>208</v>
      </c>
      <c r="D61">
        <f>VLOOKUP(ETF.com!D61,mapping!$B$3:$C$100,2,0)</f>
        <v>3</v>
      </c>
      <c r="E61" s="16">
        <f>ETF.com!E61*100</f>
        <v>6.9999999999999993E-2</v>
      </c>
      <c r="F61">
        <f>ETF.com!Y61</f>
        <v>11670000000</v>
      </c>
      <c r="G61" s="16">
        <f>ETF.com!G61*100</f>
        <v>0.06</v>
      </c>
      <c r="I61">
        <f>VLOOKUP(ETF.com!I61,mapping!$E$3:$F$100,2,0)</f>
        <v>1</v>
      </c>
      <c r="J61">
        <f>VLOOKUP(ETF.com!J61,mapping!$H$3:$I$100,2,0)</f>
        <v>4</v>
      </c>
      <c r="K61">
        <f>VLOOKUP(ETF.com!K61,mapping!$K$3:$L$100,2,0)</f>
        <v>1</v>
      </c>
      <c r="M61">
        <f>VLOOKUP(ETF.com!M61,mapping!$N$3:$O$100,2,0)</f>
        <v>1</v>
      </c>
      <c r="N61">
        <f>VLOOKUP(ETF.com!N61,mapping!$Q$3:$R$100,2,0)</f>
        <v>5</v>
      </c>
      <c r="O61">
        <f>VLOOKUP(ETF.com!O61,mapping!$T$3:$U$100,2,0)</f>
        <v>4</v>
      </c>
      <c r="P61">
        <f>VLOOKUP(ETF.com!P61,mapping!$W$3:$X$100,2,0)</f>
        <v>1</v>
      </c>
      <c r="Q61">
        <f>VLOOKUP(ETF.com!Q61,mapping!$W$3:$X$100,2,0)</f>
        <v>1</v>
      </c>
      <c r="R61">
        <f>VLOOKUP(ETF.com!R61,mapping!$W$3:$X$100,2,0)</f>
        <v>1</v>
      </c>
      <c r="T61">
        <f>VLOOKUP(ETF.com!T61,mapping!$Z$3:$AA$200,2,0)</f>
        <v>2</v>
      </c>
      <c r="U61">
        <f>VLOOKUP(ETF.com!U61,mapping!$AC$3:$AD$100,2,0)</f>
        <v>5</v>
      </c>
      <c r="V61">
        <f>VLOOKUP(ETF.com!V61,mapping!$AF$3:$AG$100,2,0)</f>
        <v>4</v>
      </c>
      <c r="W61">
        <f>VLOOKUP(ETF.com!W61,mapping!$W$3:$X$100,2,0)</f>
        <v>1</v>
      </c>
    </row>
    <row r="62" spans="2:23">
      <c r="B62" t="s">
        <v>212</v>
      </c>
      <c r="C62" t="s">
        <v>211</v>
      </c>
      <c r="D62">
        <f>VLOOKUP(ETF.com!D62,mapping!$B$3:$C$100,2,0)</f>
        <v>2</v>
      </c>
      <c r="E62" s="16">
        <f>ETF.com!E62*100</f>
        <v>0.15</v>
      </c>
      <c r="F62">
        <f>ETF.com!Y62</f>
        <v>11160000000</v>
      </c>
      <c r="G62" s="16">
        <f>ETF.com!G62*100</f>
        <v>0.01</v>
      </c>
      <c r="I62">
        <f>VLOOKUP(ETF.com!I62,mapping!$E$3:$F$100,2,0)</f>
        <v>2</v>
      </c>
      <c r="J62">
        <f>VLOOKUP(ETF.com!J62,mapping!$H$3:$I$100,2,0)</f>
        <v>1</v>
      </c>
      <c r="K62">
        <f>VLOOKUP(ETF.com!K62,mapping!$K$3:$L$100,2,0)</f>
        <v>1</v>
      </c>
      <c r="M62">
        <f>VLOOKUP(ETF.com!M62,mapping!$N$3:$O$100,2,0)</f>
        <v>6</v>
      </c>
      <c r="N62">
        <f>VLOOKUP(ETF.com!N62,mapping!$Q$3:$R$100,2,0)</f>
        <v>18</v>
      </c>
      <c r="O62">
        <f>VLOOKUP(ETF.com!O62,mapping!$T$3:$U$100,2,0)</f>
        <v>6</v>
      </c>
      <c r="P62">
        <f>VLOOKUP(ETF.com!P62,mapping!$W$3:$X$100,2,0)</f>
        <v>1</v>
      </c>
      <c r="Q62">
        <f>VLOOKUP(ETF.com!Q62,mapping!$W$3:$X$100,2,0)</f>
        <v>1</v>
      </c>
      <c r="R62">
        <f>VLOOKUP(ETF.com!R62,mapping!$W$3:$X$100,2,0)</f>
        <v>1</v>
      </c>
      <c r="T62">
        <f>VLOOKUP(ETF.com!T62,mapping!$Z$3:$AA$200,2,0)</f>
        <v>12</v>
      </c>
      <c r="U62">
        <f>VLOOKUP(ETF.com!U62,mapping!$AC$3:$AD$100,2,0)</f>
        <v>4</v>
      </c>
      <c r="V62">
        <f>VLOOKUP(ETF.com!V62,mapping!$AF$3:$AG$100,2,0)</f>
        <v>3</v>
      </c>
      <c r="W62">
        <f>VLOOKUP(ETF.com!W62,mapping!$W$3:$X$100,2,0)</f>
        <v>1</v>
      </c>
    </row>
    <row r="63" spans="2:23">
      <c r="B63" t="s">
        <v>216</v>
      </c>
      <c r="C63" t="s">
        <v>215</v>
      </c>
      <c r="D63">
        <f>VLOOKUP(ETF.com!D63,mapping!$B$3:$C$100,2,0)</f>
        <v>2</v>
      </c>
      <c r="E63" s="16">
        <f>ETF.com!E63*100</f>
        <v>0.09</v>
      </c>
      <c r="F63">
        <f>ETF.com!Y63</f>
        <v>11010000000</v>
      </c>
      <c r="G63" s="16">
        <f>ETF.com!G63*100</f>
        <v>0.02</v>
      </c>
      <c r="I63">
        <f>VLOOKUP(ETF.com!I63,mapping!$E$3:$F$100,2,0)</f>
        <v>2</v>
      </c>
      <c r="J63">
        <f>VLOOKUP(ETF.com!J63,mapping!$H$3:$I$100,2,0)</f>
        <v>1</v>
      </c>
      <c r="K63">
        <f>VLOOKUP(ETF.com!K63,mapping!$K$3:$L$100,2,0)</f>
        <v>1</v>
      </c>
      <c r="M63">
        <f>VLOOKUP(ETF.com!M63,mapping!$N$3:$O$100,2,0)</f>
        <v>6</v>
      </c>
      <c r="N63">
        <f>VLOOKUP(ETF.com!N63,mapping!$Q$3:$R$100,2,0)</f>
        <v>19</v>
      </c>
      <c r="O63">
        <f>VLOOKUP(ETF.com!O63,mapping!$T$3:$U$100,2,0)</f>
        <v>2</v>
      </c>
      <c r="P63">
        <f>VLOOKUP(ETF.com!P63,mapping!$W$3:$X$100,2,0)</f>
        <v>1</v>
      </c>
      <c r="Q63">
        <f>VLOOKUP(ETF.com!Q63,mapping!$W$3:$X$100,2,0)</f>
        <v>1</v>
      </c>
      <c r="R63">
        <f>VLOOKUP(ETF.com!R63,mapping!$W$3:$X$100,2,0)</f>
        <v>1</v>
      </c>
      <c r="T63">
        <f>VLOOKUP(ETF.com!T63,mapping!$Z$3:$AA$200,2,0)</f>
        <v>6</v>
      </c>
      <c r="U63">
        <f>VLOOKUP(ETF.com!U63,mapping!$AC$3:$AD$100,2,0)</f>
        <v>4</v>
      </c>
      <c r="V63">
        <f>VLOOKUP(ETF.com!V63,mapping!$AF$3:$AG$100,2,0)</f>
        <v>3</v>
      </c>
      <c r="W63">
        <f>VLOOKUP(ETF.com!W63,mapping!$W$3:$X$100,2,0)</f>
        <v>1</v>
      </c>
    </row>
    <row r="64" spans="2:23">
      <c r="B64" t="s">
        <v>220</v>
      </c>
      <c r="C64" t="s">
        <v>219</v>
      </c>
      <c r="D64">
        <f>VLOOKUP(ETF.com!D64,mapping!$B$3:$C$100,2,0)</f>
        <v>2</v>
      </c>
      <c r="E64" s="16">
        <f>ETF.com!E64*100</f>
        <v>0.03</v>
      </c>
      <c r="F64">
        <f>ETF.com!Y64</f>
        <v>10850000000</v>
      </c>
      <c r="G64" s="16">
        <f>ETF.com!G64*100</f>
        <v>0.03</v>
      </c>
      <c r="I64">
        <f>VLOOKUP(ETF.com!I64,mapping!$E$3:$F$100,2,0)</f>
        <v>1</v>
      </c>
      <c r="J64">
        <f>VLOOKUP(ETF.com!J64,mapping!$H$3:$I$100,2,0)</f>
        <v>1</v>
      </c>
      <c r="K64">
        <f>VLOOKUP(ETF.com!K64,mapping!$K$3:$L$100,2,0)</f>
        <v>1</v>
      </c>
      <c r="M64">
        <f>VLOOKUP(ETF.com!M64,mapping!$N$3:$O$100,2,0)</f>
        <v>1</v>
      </c>
      <c r="N64">
        <f>VLOOKUP(ETF.com!N64,mapping!$Q$3:$R$100,2,0)</f>
        <v>2</v>
      </c>
      <c r="O64">
        <f>VLOOKUP(ETF.com!O64,mapping!$T$3:$U$100,2,0)</f>
        <v>1</v>
      </c>
      <c r="P64">
        <f>VLOOKUP(ETF.com!P64,mapping!$W$3:$X$100,2,0)</f>
        <v>1</v>
      </c>
      <c r="Q64">
        <f>VLOOKUP(ETF.com!Q64,mapping!$W$3:$X$100,2,0)</f>
        <v>1</v>
      </c>
      <c r="R64">
        <f>VLOOKUP(ETF.com!R64,mapping!$W$3:$X$100,2,0)</f>
        <v>1</v>
      </c>
      <c r="T64">
        <f>VLOOKUP(ETF.com!T64,mapping!$Z$3:$AA$200,2,0)</f>
        <v>1</v>
      </c>
      <c r="U64">
        <f>VLOOKUP(ETF.com!U64,mapping!$AC$3:$AD$100,2,0)</f>
        <v>1</v>
      </c>
      <c r="V64">
        <f>VLOOKUP(ETF.com!V64,mapping!$AF$3:$AG$100,2,0)</f>
        <v>1</v>
      </c>
      <c r="W64">
        <f>VLOOKUP(ETF.com!W64,mapping!$W$3:$X$100,2,0)</f>
        <v>1</v>
      </c>
    </row>
    <row r="65" spans="2:23">
      <c r="B65" t="s">
        <v>223</v>
      </c>
      <c r="C65" t="s">
        <v>222</v>
      </c>
      <c r="D65">
        <f>VLOOKUP(ETF.com!D65,mapping!$B$3:$C$100,2,0)</f>
        <v>1</v>
      </c>
      <c r="E65" s="16">
        <f>ETF.com!E65*100</f>
        <v>0.13999999999999999</v>
      </c>
      <c r="F65">
        <f>ETF.com!Y65</f>
        <v>10440000000</v>
      </c>
      <c r="G65" s="16">
        <f>ETF.com!G65*100</f>
        <v>0.01</v>
      </c>
      <c r="I65">
        <f>VLOOKUP(ETF.com!I65,mapping!$E$3:$F$100,2,0)</f>
        <v>1</v>
      </c>
      <c r="J65">
        <f>VLOOKUP(ETF.com!J65,mapping!$H$3:$I$100,2,0)</f>
        <v>1</v>
      </c>
      <c r="K65">
        <f>VLOOKUP(ETF.com!K65,mapping!$K$3:$L$100,2,0)</f>
        <v>1</v>
      </c>
      <c r="M65">
        <f>VLOOKUP(ETF.com!M65,mapping!$N$3:$O$100,2,0)</f>
        <v>5</v>
      </c>
      <c r="N65">
        <f>VLOOKUP(ETF.com!N65,mapping!$Q$3:$R$100,2,0)</f>
        <v>20</v>
      </c>
      <c r="O65">
        <f>VLOOKUP(ETF.com!O65,mapping!$T$3:$U$100,2,0)</f>
        <v>1</v>
      </c>
      <c r="P65">
        <f>VLOOKUP(ETF.com!P65,mapping!$W$3:$X$100,2,0)</f>
        <v>1</v>
      </c>
      <c r="Q65">
        <f>VLOOKUP(ETF.com!Q65,mapping!$W$3:$X$100,2,0)</f>
        <v>1</v>
      </c>
      <c r="R65">
        <f>VLOOKUP(ETF.com!R65,mapping!$W$3:$X$100,2,0)</f>
        <v>1</v>
      </c>
      <c r="T65">
        <f>VLOOKUP(ETF.com!T65,mapping!$Z$3:$AA$200,2,0)</f>
        <v>1</v>
      </c>
      <c r="U65">
        <f>VLOOKUP(ETF.com!U65,mapping!$AC$3:$AD$100,2,0)</f>
        <v>1</v>
      </c>
      <c r="V65">
        <f>VLOOKUP(ETF.com!V65,mapping!$AF$3:$AG$100,2,0)</f>
        <v>1</v>
      </c>
      <c r="W65">
        <f>VLOOKUP(ETF.com!W65,mapping!$W$3:$X$100,2,0)</f>
        <v>1</v>
      </c>
    </row>
    <row r="66" spans="2:23">
      <c r="B66" t="s">
        <v>227</v>
      </c>
      <c r="C66" t="s">
        <v>226</v>
      </c>
      <c r="D66">
        <f>VLOOKUP(ETF.com!D66,mapping!$B$3:$C$100,2,0)</f>
        <v>6</v>
      </c>
      <c r="E66" s="16">
        <f>ETF.com!E66*100</f>
        <v>0.03</v>
      </c>
      <c r="F66">
        <f>ETF.com!Y66</f>
        <v>10400000000</v>
      </c>
      <c r="G66" s="16">
        <f>ETF.com!G66*100</f>
        <v>0.03</v>
      </c>
      <c r="I66">
        <f>VLOOKUP(ETF.com!I66,mapping!$E$3:$F$100,2,0)</f>
        <v>1</v>
      </c>
      <c r="J66">
        <f>VLOOKUP(ETF.com!J66,mapping!$H$3:$I$100,2,0)</f>
        <v>1</v>
      </c>
      <c r="K66">
        <f>VLOOKUP(ETF.com!K66,mapping!$K$3:$L$100,2,0)</f>
        <v>1</v>
      </c>
      <c r="M66">
        <f>VLOOKUP(ETF.com!M66,mapping!$N$3:$O$100,2,0)</f>
        <v>1</v>
      </c>
      <c r="N66">
        <f>VLOOKUP(ETF.com!N66,mapping!$Q$3:$R$100,2,0)</f>
        <v>2</v>
      </c>
      <c r="O66">
        <f>VLOOKUP(ETF.com!O66,mapping!$T$3:$U$100,2,0)</f>
        <v>1</v>
      </c>
      <c r="P66">
        <f>VLOOKUP(ETF.com!P66,mapping!$W$3:$X$100,2,0)</f>
        <v>1</v>
      </c>
      <c r="Q66">
        <f>VLOOKUP(ETF.com!Q66,mapping!$W$3:$X$100,2,0)</f>
        <v>1</v>
      </c>
      <c r="R66">
        <f>VLOOKUP(ETF.com!R66,mapping!$W$3:$X$100,2,0)</f>
        <v>1</v>
      </c>
      <c r="T66">
        <f>VLOOKUP(ETF.com!T66,mapping!$Z$3:$AA$200,2,0)</f>
        <v>10</v>
      </c>
      <c r="U66">
        <f>VLOOKUP(ETF.com!U66,mapping!$AC$3:$AD$100,2,0)</f>
        <v>2</v>
      </c>
      <c r="V66">
        <f>VLOOKUP(ETF.com!V66,mapping!$AF$3:$AG$100,2,0)</f>
        <v>1</v>
      </c>
      <c r="W66">
        <f>VLOOKUP(ETF.com!W66,mapping!$W$3:$X$100,2,0)</f>
        <v>1</v>
      </c>
    </row>
    <row r="67" spans="2:23">
      <c r="B67" t="s">
        <v>230</v>
      </c>
      <c r="C67" t="s">
        <v>229</v>
      </c>
      <c r="D67">
        <f>VLOOKUP(ETF.com!D67,mapping!$B$3:$C$100,2,0)</f>
        <v>3</v>
      </c>
      <c r="E67" s="16">
        <f>ETF.com!E67*100</f>
        <v>0.06</v>
      </c>
      <c r="F67">
        <f>ETF.com!Y67</f>
        <v>10170000000</v>
      </c>
      <c r="G67" s="16">
        <f>ETF.com!G67*100</f>
        <v>0.03</v>
      </c>
      <c r="I67">
        <f>VLOOKUP(ETF.com!I67,mapping!$E$3:$F$100,2,0)</f>
        <v>1</v>
      </c>
      <c r="J67">
        <f>VLOOKUP(ETF.com!J67,mapping!$H$3:$I$100,2,0)</f>
        <v>1</v>
      </c>
      <c r="K67">
        <f>VLOOKUP(ETF.com!K67,mapping!$K$3:$L$100,2,0)</f>
        <v>1</v>
      </c>
      <c r="M67">
        <f>VLOOKUP(ETF.com!M67,mapping!$N$3:$O$100,2,0)</f>
        <v>1</v>
      </c>
      <c r="N67">
        <f>VLOOKUP(ETF.com!N67,mapping!$Q$3:$R$100,2,0)</f>
        <v>1</v>
      </c>
      <c r="O67">
        <f>VLOOKUP(ETF.com!O67,mapping!$T$3:$U$100,2,0)</f>
        <v>1</v>
      </c>
      <c r="P67">
        <f>VLOOKUP(ETF.com!P67,mapping!$W$3:$X$100,2,0)</f>
        <v>1</v>
      </c>
      <c r="Q67">
        <f>VLOOKUP(ETF.com!Q67,mapping!$W$3:$X$100,2,0)</f>
        <v>1</v>
      </c>
      <c r="R67">
        <f>VLOOKUP(ETF.com!R67,mapping!$W$3:$X$100,2,0)</f>
        <v>1</v>
      </c>
      <c r="T67">
        <f>VLOOKUP(ETF.com!T67,mapping!$Z$3:$AA$200,2,0)</f>
        <v>2</v>
      </c>
      <c r="U67">
        <f>VLOOKUP(ETF.com!U67,mapping!$AC$3:$AD$100,2,0)</f>
        <v>2</v>
      </c>
      <c r="V67">
        <f>VLOOKUP(ETF.com!V67,mapping!$AF$3:$AG$100,2,0)</f>
        <v>1</v>
      </c>
      <c r="W67">
        <f>VLOOKUP(ETF.com!W67,mapping!$W$3:$X$100,2,0)</f>
        <v>1</v>
      </c>
    </row>
    <row r="68" spans="2:23">
      <c r="B68" t="s">
        <v>233</v>
      </c>
      <c r="C68" t="s">
        <v>232</v>
      </c>
      <c r="D68">
        <f>VLOOKUP(ETF.com!D68,mapping!$B$3:$C$100,2,0)</f>
        <v>6</v>
      </c>
      <c r="E68" s="16">
        <f>ETF.com!E68*100</f>
        <v>0.03</v>
      </c>
      <c r="F68">
        <f>ETF.com!Y68</f>
        <v>10020000000</v>
      </c>
      <c r="G68" s="16">
        <f>ETF.com!G68*100</f>
        <v>0.02</v>
      </c>
      <c r="I68">
        <f>VLOOKUP(ETF.com!I68,mapping!$E$3:$F$100,2,0)</f>
        <v>1</v>
      </c>
      <c r="J68">
        <f>VLOOKUP(ETF.com!J68,mapping!$H$3:$I$100,2,0)</f>
        <v>1</v>
      </c>
      <c r="K68">
        <f>VLOOKUP(ETF.com!K68,mapping!$K$3:$L$100,2,0)</f>
        <v>1</v>
      </c>
      <c r="M68">
        <f>VLOOKUP(ETF.com!M68,mapping!$N$3:$O$100,2,0)</f>
        <v>1</v>
      </c>
      <c r="N68">
        <f>VLOOKUP(ETF.com!N68,mapping!$Q$3:$R$100,2,0)</f>
        <v>1</v>
      </c>
      <c r="O68">
        <f>VLOOKUP(ETF.com!O68,mapping!$T$3:$U$100,2,0)</f>
        <v>1</v>
      </c>
      <c r="P68">
        <f>VLOOKUP(ETF.com!P68,mapping!$W$3:$X$100,2,0)</f>
        <v>1</v>
      </c>
      <c r="Q68">
        <f>VLOOKUP(ETF.com!Q68,mapping!$W$3:$X$100,2,0)</f>
        <v>1</v>
      </c>
      <c r="R68">
        <f>VLOOKUP(ETF.com!R68,mapping!$W$3:$X$100,2,0)</f>
        <v>1</v>
      </c>
      <c r="T68">
        <f>VLOOKUP(ETF.com!T68,mapping!$Z$3:$AA$200,2,0)</f>
        <v>10</v>
      </c>
      <c r="U68">
        <f>VLOOKUP(ETF.com!U68,mapping!$AC$3:$AD$100,2,0)</f>
        <v>2</v>
      </c>
      <c r="V68">
        <f>VLOOKUP(ETF.com!V68,mapping!$AF$3:$AG$100,2,0)</f>
        <v>1</v>
      </c>
      <c r="W68">
        <f>VLOOKUP(ETF.com!W68,mapping!$W$3:$X$100,2,0)</f>
        <v>1</v>
      </c>
    </row>
    <row r="69" spans="2:23">
      <c r="B69" t="s">
        <v>236</v>
      </c>
      <c r="C69" t="s">
        <v>235</v>
      </c>
      <c r="D69">
        <f>VLOOKUP(ETF.com!D69,mapping!$B$3:$C$100,2,0)</f>
        <v>7</v>
      </c>
      <c r="E69" s="16">
        <f>ETF.com!E69*100</f>
        <v>1.4200000000000002</v>
      </c>
      <c r="F69">
        <f>ETF.com!Y69</f>
        <v>9990000000</v>
      </c>
      <c r="G69" s="16">
        <f>ETF.com!G69*100</f>
        <v>0.09</v>
      </c>
      <c r="I69">
        <f>VLOOKUP(ETF.com!I69,mapping!$E$3:$F$100,2,0)</f>
        <v>1</v>
      </c>
      <c r="J69">
        <f>VLOOKUP(ETF.com!J69,mapping!$H$3:$I$100,2,0)</f>
        <v>5</v>
      </c>
      <c r="K69">
        <f>VLOOKUP(ETF.com!K69,mapping!$K$3:$L$100,2,0)</f>
        <v>1</v>
      </c>
      <c r="M69">
        <f>VLOOKUP(ETF.com!M69,mapping!$N$3:$O$100,2,0)</f>
        <v>5</v>
      </c>
      <c r="N69">
        <f>VLOOKUP(ETF.com!N69,mapping!$Q$3:$R$100,2,0)</f>
        <v>15</v>
      </c>
      <c r="O69">
        <f>VLOOKUP(ETF.com!O69,mapping!$T$3:$U$100,2,0)</f>
        <v>8</v>
      </c>
      <c r="P69">
        <f>VLOOKUP(ETF.com!P69,mapping!$W$3:$X$100,2,0)</f>
        <v>1</v>
      </c>
      <c r="Q69">
        <f>VLOOKUP(ETF.com!Q69,mapping!$W$3:$X$100,2,0)</f>
        <v>1</v>
      </c>
      <c r="R69">
        <f>VLOOKUP(ETF.com!R69,mapping!$W$3:$X$100,2,0)</f>
        <v>1</v>
      </c>
      <c r="T69">
        <f>VLOOKUP(ETF.com!T69,mapping!$Z$3:$AA$200,2,0)</f>
        <v>13</v>
      </c>
      <c r="U69">
        <f>VLOOKUP(ETF.com!U69,mapping!$AC$3:$AD$100,2,0)</f>
        <v>10</v>
      </c>
      <c r="V69">
        <f>VLOOKUP(ETF.com!V69,mapping!$AF$3:$AG$100,2,0)</f>
        <v>1</v>
      </c>
      <c r="W69">
        <f>VLOOKUP(ETF.com!W69,mapping!$W$3:$X$100,2,0)</f>
        <v>1</v>
      </c>
    </row>
    <row r="70" spans="2:23">
      <c r="B70" t="s">
        <v>241</v>
      </c>
      <c r="C70" t="s">
        <v>240</v>
      </c>
      <c r="D70">
        <f>VLOOKUP(ETF.com!D70,mapping!$B$3:$C$100,2,0)</f>
        <v>2</v>
      </c>
      <c r="E70" s="16">
        <f>ETF.com!E70*100</f>
        <v>0.15</v>
      </c>
      <c r="F70">
        <f>ETF.com!Y70</f>
        <v>9920000000</v>
      </c>
      <c r="G70" s="16">
        <f>ETF.com!G70*100</f>
        <v>0.01</v>
      </c>
      <c r="I70">
        <f>VLOOKUP(ETF.com!I70,mapping!$E$3:$F$100,2,0)</f>
        <v>2</v>
      </c>
      <c r="J70">
        <f>VLOOKUP(ETF.com!J70,mapping!$H$3:$I$100,2,0)</f>
        <v>1</v>
      </c>
      <c r="K70">
        <f>VLOOKUP(ETF.com!K70,mapping!$K$3:$L$100,2,0)</f>
        <v>1</v>
      </c>
      <c r="M70">
        <f>VLOOKUP(ETF.com!M70,mapping!$N$3:$O$100,2,0)</f>
        <v>6</v>
      </c>
      <c r="N70">
        <f>VLOOKUP(ETF.com!N70,mapping!$Q$3:$R$100,2,0)</f>
        <v>18</v>
      </c>
      <c r="O70">
        <f>VLOOKUP(ETF.com!O70,mapping!$T$3:$U$100,2,0)</f>
        <v>9</v>
      </c>
      <c r="P70">
        <f>VLOOKUP(ETF.com!P70,mapping!$W$3:$X$100,2,0)</f>
        <v>1</v>
      </c>
      <c r="Q70">
        <f>VLOOKUP(ETF.com!Q70,mapping!$W$3:$X$100,2,0)</f>
        <v>1</v>
      </c>
      <c r="R70">
        <f>VLOOKUP(ETF.com!R70,mapping!$W$3:$X$100,2,0)</f>
        <v>1</v>
      </c>
      <c r="T70">
        <f>VLOOKUP(ETF.com!T70,mapping!$Z$3:$AA$200,2,0)</f>
        <v>12</v>
      </c>
      <c r="U70">
        <f>VLOOKUP(ETF.com!U70,mapping!$AC$3:$AD$100,2,0)</f>
        <v>4</v>
      </c>
      <c r="V70">
        <f>VLOOKUP(ETF.com!V70,mapping!$AF$3:$AG$100,2,0)</f>
        <v>3</v>
      </c>
      <c r="W70">
        <f>VLOOKUP(ETF.com!W70,mapping!$W$3:$X$100,2,0)</f>
        <v>1</v>
      </c>
    </row>
    <row r="71" spans="2:23">
      <c r="B71" t="s">
        <v>245</v>
      </c>
      <c r="C71" t="s">
        <v>244</v>
      </c>
      <c r="D71">
        <f>VLOOKUP(ETF.com!D71,mapping!$B$3:$C$100,2,0)</f>
        <v>2</v>
      </c>
      <c r="E71" s="16">
        <f>ETF.com!E71*100</f>
        <v>0.47000000000000003</v>
      </c>
      <c r="F71">
        <f>ETF.com!Y71</f>
        <v>9770000000</v>
      </c>
      <c r="G71" s="16">
        <f>ETF.com!G71*100</f>
        <v>0.06</v>
      </c>
      <c r="I71">
        <f>VLOOKUP(ETF.com!I71,mapping!$E$3:$F$100,2,0)</f>
        <v>1</v>
      </c>
      <c r="J71">
        <f>VLOOKUP(ETF.com!J71,mapping!$H$3:$I$100,2,0)</f>
        <v>2</v>
      </c>
      <c r="K71">
        <f>VLOOKUP(ETF.com!K71,mapping!$K$3:$L$100,2,0)</f>
        <v>1</v>
      </c>
      <c r="M71">
        <f>VLOOKUP(ETF.com!M71,mapping!$N$3:$O$100,2,0)</f>
        <v>5</v>
      </c>
      <c r="N71">
        <f>VLOOKUP(ETF.com!N71,mapping!$Q$3:$R$100,2,0)</f>
        <v>13</v>
      </c>
      <c r="O71">
        <f>VLOOKUP(ETF.com!O71,mapping!$T$3:$U$100,2,0)</f>
        <v>10</v>
      </c>
      <c r="P71">
        <f>VLOOKUP(ETF.com!P71,mapping!$W$3:$X$100,2,0)</f>
        <v>1</v>
      </c>
      <c r="Q71">
        <f>VLOOKUP(ETF.com!Q71,mapping!$W$3:$X$100,2,0)</f>
        <v>1</v>
      </c>
      <c r="R71">
        <f>VLOOKUP(ETF.com!R71,mapping!$W$3:$X$100,2,0)</f>
        <v>1</v>
      </c>
      <c r="T71">
        <f>VLOOKUP(ETF.com!T71,mapping!$Z$3:$AA$200,2,0)</f>
        <v>5</v>
      </c>
      <c r="U71">
        <f>VLOOKUP(ETF.com!U71,mapping!$AC$3:$AD$100,2,0)</f>
        <v>3</v>
      </c>
      <c r="V71">
        <f>VLOOKUP(ETF.com!V71,mapping!$AF$3:$AG$100,2,0)</f>
        <v>1</v>
      </c>
      <c r="W71">
        <f>VLOOKUP(ETF.com!W71,mapping!$W$3:$X$100,2,0)</f>
        <v>1</v>
      </c>
    </row>
    <row r="72" spans="2:23">
      <c r="B72" t="s">
        <v>249</v>
      </c>
      <c r="C72" t="s">
        <v>248</v>
      </c>
      <c r="D72">
        <f>VLOOKUP(ETF.com!D72,mapping!$B$3:$C$100,2,0)</f>
        <v>2</v>
      </c>
      <c r="E72" s="16">
        <f>ETF.com!E72*100</f>
        <v>0.25</v>
      </c>
      <c r="F72">
        <f>ETF.com!Y72</f>
        <v>9710000000</v>
      </c>
      <c r="G72" s="16">
        <f>ETF.com!G72*100</f>
        <v>0.04</v>
      </c>
      <c r="I72">
        <f>VLOOKUP(ETF.com!I72,mapping!$E$3:$F$100,2,0)</f>
        <v>1</v>
      </c>
      <c r="J72">
        <f>VLOOKUP(ETF.com!J72,mapping!$H$3:$I$100,2,0)</f>
        <v>4</v>
      </c>
      <c r="K72">
        <f>VLOOKUP(ETF.com!K72,mapping!$K$3:$L$100,2,0)</f>
        <v>1</v>
      </c>
      <c r="M72">
        <f>VLOOKUP(ETF.com!M72,mapping!$N$3:$O$100,2,0)</f>
        <v>1</v>
      </c>
      <c r="N72">
        <f>VLOOKUP(ETF.com!N72,mapping!$Q$3:$R$100,2,0)</f>
        <v>4</v>
      </c>
      <c r="O72">
        <f>VLOOKUP(ETF.com!O72,mapping!$T$3:$U$100,2,0)</f>
        <v>4</v>
      </c>
      <c r="P72">
        <f>VLOOKUP(ETF.com!P72,mapping!$W$3:$X$100,2,0)</f>
        <v>1</v>
      </c>
      <c r="Q72">
        <f>VLOOKUP(ETF.com!Q72,mapping!$W$3:$X$100,2,0)</f>
        <v>1</v>
      </c>
      <c r="R72">
        <f>VLOOKUP(ETF.com!R72,mapping!$W$3:$X$100,2,0)</f>
        <v>1</v>
      </c>
      <c r="T72">
        <f>VLOOKUP(ETF.com!T72,mapping!$Z$3:$AA$200,2,0)</f>
        <v>7</v>
      </c>
      <c r="U72">
        <f>VLOOKUP(ETF.com!U72,mapping!$AC$3:$AD$100,2,0)</f>
        <v>5</v>
      </c>
      <c r="V72">
        <f>VLOOKUP(ETF.com!V72,mapping!$AF$3:$AG$100,2,0)</f>
        <v>4</v>
      </c>
      <c r="W72">
        <f>VLOOKUP(ETF.com!W72,mapping!$W$3:$X$100,2,0)</f>
        <v>1</v>
      </c>
    </row>
    <row r="73" spans="2:23">
      <c r="B73" t="s">
        <v>253</v>
      </c>
      <c r="C73" t="s">
        <v>252</v>
      </c>
      <c r="D73">
        <f>VLOOKUP(ETF.com!D73,mapping!$B$3:$C$100,2,0)</f>
        <v>1</v>
      </c>
      <c r="E73" s="16">
        <f>ETF.com!E73*100</f>
        <v>0.13999999999999999</v>
      </c>
      <c r="F73">
        <f>ETF.com!Y73</f>
        <v>9600000000</v>
      </c>
      <c r="G73" s="16">
        <f>ETF.com!G73*100</f>
        <v>0.02</v>
      </c>
      <c r="I73">
        <f>VLOOKUP(ETF.com!I73,mapping!$E$3:$F$100,2,0)</f>
        <v>1</v>
      </c>
      <c r="J73">
        <f>VLOOKUP(ETF.com!J73,mapping!$H$3:$I$100,2,0)</f>
        <v>1</v>
      </c>
      <c r="K73">
        <f>VLOOKUP(ETF.com!K73,mapping!$K$3:$L$100,2,0)</f>
        <v>1</v>
      </c>
      <c r="M73">
        <f>VLOOKUP(ETF.com!M73,mapping!$N$3:$O$100,2,0)</f>
        <v>5</v>
      </c>
      <c r="N73">
        <f>VLOOKUP(ETF.com!N73,mapping!$Q$3:$R$100,2,0)</f>
        <v>21</v>
      </c>
      <c r="O73">
        <f>VLOOKUP(ETF.com!O73,mapping!$T$3:$U$100,2,0)</f>
        <v>1</v>
      </c>
      <c r="P73">
        <f>VLOOKUP(ETF.com!P73,mapping!$W$3:$X$100,2,0)</f>
        <v>1</v>
      </c>
      <c r="Q73">
        <f>VLOOKUP(ETF.com!Q73,mapping!$W$3:$X$100,2,0)</f>
        <v>1</v>
      </c>
      <c r="R73">
        <f>VLOOKUP(ETF.com!R73,mapping!$W$3:$X$100,2,0)</f>
        <v>1</v>
      </c>
      <c r="T73">
        <f>VLOOKUP(ETF.com!T73,mapping!$Z$3:$AA$200,2,0)</f>
        <v>1</v>
      </c>
      <c r="U73">
        <f>VLOOKUP(ETF.com!U73,mapping!$AC$3:$AD$100,2,0)</f>
        <v>1</v>
      </c>
      <c r="V73">
        <f>VLOOKUP(ETF.com!V73,mapping!$AF$3:$AG$100,2,0)</f>
        <v>1</v>
      </c>
      <c r="W73">
        <f>VLOOKUP(ETF.com!W73,mapping!$W$3:$X$100,2,0)</f>
        <v>1</v>
      </c>
    </row>
    <row r="74" spans="2:23">
      <c r="B74" t="s">
        <v>257</v>
      </c>
      <c r="C74" t="s">
        <v>256</v>
      </c>
      <c r="D74">
        <f>VLOOKUP(ETF.com!D74,mapping!$B$3:$C$100,2,0)</f>
        <v>2</v>
      </c>
      <c r="E74" s="16">
        <f>ETF.com!E74*100</f>
        <v>0.25</v>
      </c>
      <c r="F74">
        <f>ETF.com!Y74</f>
        <v>9410000000</v>
      </c>
      <c r="G74" s="16">
        <f>ETF.com!G74*100</f>
        <v>0.08</v>
      </c>
      <c r="I74">
        <f>VLOOKUP(ETF.com!I74,mapping!$E$3:$F$100,2,0)</f>
        <v>3</v>
      </c>
      <c r="J74">
        <f>VLOOKUP(ETF.com!J74,mapping!$H$3:$I$100,2,0)</f>
        <v>1</v>
      </c>
      <c r="K74">
        <f>VLOOKUP(ETF.com!K74,mapping!$K$3:$L$100,2,0)</f>
        <v>4</v>
      </c>
      <c r="M74">
        <f>VLOOKUP(ETF.com!M74,mapping!$N$3:$O$100,2,0)</f>
        <v>4</v>
      </c>
      <c r="N74">
        <f>VLOOKUP(ETF.com!N74,mapping!$Q$3:$R$100,2,0)</f>
        <v>6</v>
      </c>
      <c r="O74">
        <f>VLOOKUP(ETF.com!O74,mapping!$T$3:$U$100,2,0)</f>
        <v>5</v>
      </c>
      <c r="P74">
        <f>VLOOKUP(ETF.com!P74,mapping!$W$3:$X$100,2,0)</f>
        <v>1</v>
      </c>
      <c r="Q74">
        <f>VLOOKUP(ETF.com!Q74,mapping!$W$3:$X$100,2,0)</f>
        <v>1</v>
      </c>
      <c r="R74">
        <f>VLOOKUP(ETF.com!R74,mapping!$W$3:$X$100,2,0)</f>
        <v>1</v>
      </c>
      <c r="T74">
        <f>VLOOKUP(ETF.com!T74,mapping!$Z$3:$AA$200,2,0)</f>
        <v>9</v>
      </c>
      <c r="U74">
        <f>VLOOKUP(ETF.com!U74,mapping!$AC$3:$AD$100,2,0)</f>
        <v>6</v>
      </c>
      <c r="V74">
        <f>VLOOKUP(ETF.com!V74,mapping!$AF$3:$AG$100,2,0)</f>
        <v>5</v>
      </c>
      <c r="W74">
        <f>VLOOKUP(ETF.com!W74,mapping!$W$3:$X$100,2,0)</f>
        <v>1</v>
      </c>
    </row>
    <row r="75" spans="2:23">
      <c r="B75" t="s">
        <v>260</v>
      </c>
      <c r="C75" t="s">
        <v>259</v>
      </c>
      <c r="D75">
        <f>VLOOKUP(ETF.com!D75,mapping!$B$3:$C$100,2,0)</f>
        <v>3</v>
      </c>
      <c r="E75" s="16">
        <f>ETF.com!E75*100</f>
        <v>0.11</v>
      </c>
      <c r="F75">
        <f>ETF.com!Y75</f>
        <v>9300000000</v>
      </c>
      <c r="G75" s="16">
        <f>ETF.com!G75*100</f>
        <v>0.03</v>
      </c>
      <c r="I75">
        <f>VLOOKUP(ETF.com!I75,mapping!$E$3:$F$100,2,0)</f>
        <v>1</v>
      </c>
      <c r="J75">
        <f>VLOOKUP(ETF.com!J75,mapping!$H$3:$I$100,2,0)</f>
        <v>1</v>
      </c>
      <c r="K75">
        <f>VLOOKUP(ETF.com!K75,mapping!$K$3:$L$100,2,0)</f>
        <v>5</v>
      </c>
      <c r="M75">
        <f>VLOOKUP(ETF.com!M75,mapping!$N$3:$O$100,2,0)</f>
        <v>1</v>
      </c>
      <c r="N75">
        <f>VLOOKUP(ETF.com!N75,mapping!$Q$3:$R$100,2,0)</f>
        <v>2</v>
      </c>
      <c r="O75">
        <f>VLOOKUP(ETF.com!O75,mapping!$T$3:$U$100,2,0)</f>
        <v>1</v>
      </c>
      <c r="P75">
        <f>VLOOKUP(ETF.com!P75,mapping!$W$3:$X$100,2,0)</f>
        <v>1</v>
      </c>
      <c r="Q75">
        <f>VLOOKUP(ETF.com!Q75,mapping!$W$3:$X$100,2,0)</f>
        <v>1</v>
      </c>
      <c r="R75">
        <f>VLOOKUP(ETF.com!R75,mapping!$W$3:$X$100,2,0)</f>
        <v>1</v>
      </c>
      <c r="T75">
        <f>VLOOKUP(ETF.com!T75,mapping!$Z$3:$AA$200,2,0)</f>
        <v>4</v>
      </c>
      <c r="U75">
        <f>VLOOKUP(ETF.com!U75,mapping!$AC$3:$AD$100,2,0)</f>
        <v>2</v>
      </c>
      <c r="V75">
        <f>VLOOKUP(ETF.com!V75,mapping!$AF$3:$AG$100,2,0)</f>
        <v>1</v>
      </c>
      <c r="W75">
        <f>VLOOKUP(ETF.com!W75,mapping!$W$3:$X$100,2,0)</f>
        <v>1</v>
      </c>
    </row>
    <row r="76" spans="2:23">
      <c r="B76" t="s">
        <v>263</v>
      </c>
      <c r="C76" t="s">
        <v>262</v>
      </c>
      <c r="D76">
        <f>VLOOKUP(ETF.com!D76,mapping!$B$3:$C$100,2,0)</f>
        <v>2</v>
      </c>
      <c r="E76" s="16">
        <f>ETF.com!E76*100</f>
        <v>0.4</v>
      </c>
      <c r="F76">
        <f>ETF.com!Y76</f>
        <v>9300000000</v>
      </c>
      <c r="G76" s="16">
        <f>ETF.com!G76*100</f>
        <v>0.02</v>
      </c>
      <c r="I76">
        <f>VLOOKUP(ETF.com!I76,mapping!$E$3:$F$100,2,0)</f>
        <v>1</v>
      </c>
      <c r="J76">
        <f>VLOOKUP(ETF.com!J76,mapping!$H$3:$I$100,2,0)</f>
        <v>1</v>
      </c>
      <c r="K76">
        <f>VLOOKUP(ETF.com!K76,mapping!$K$3:$L$100,2,0)</f>
        <v>2</v>
      </c>
      <c r="M76">
        <f>VLOOKUP(ETF.com!M76,mapping!$N$3:$O$100,2,0)</f>
        <v>1</v>
      </c>
      <c r="N76">
        <f>VLOOKUP(ETF.com!N76,mapping!$Q$3:$R$100,2,0)</f>
        <v>5</v>
      </c>
      <c r="O76">
        <f>VLOOKUP(ETF.com!O76,mapping!$T$3:$U$100,2,0)</f>
        <v>1</v>
      </c>
      <c r="P76">
        <f>VLOOKUP(ETF.com!P76,mapping!$W$3:$X$100,2,0)</f>
        <v>1</v>
      </c>
      <c r="Q76">
        <f>VLOOKUP(ETF.com!Q76,mapping!$W$3:$X$100,2,0)</f>
        <v>1</v>
      </c>
      <c r="R76">
        <f>VLOOKUP(ETF.com!R76,mapping!$W$3:$X$100,2,0)</f>
        <v>1</v>
      </c>
      <c r="T76">
        <f>VLOOKUP(ETF.com!T76,mapping!$Z$3:$AA$200,2,0)</f>
        <v>3</v>
      </c>
      <c r="U76">
        <f>VLOOKUP(ETF.com!U76,mapping!$AC$3:$AD$100,2,0)</f>
        <v>2</v>
      </c>
      <c r="V76">
        <f>VLOOKUP(ETF.com!V76,mapping!$AF$3:$AG$100,2,0)</f>
        <v>1</v>
      </c>
      <c r="W76">
        <f>VLOOKUP(ETF.com!W76,mapping!$W$3:$X$100,2,0)</f>
        <v>1</v>
      </c>
    </row>
    <row r="77" spans="2:23">
      <c r="B77" t="s">
        <v>266</v>
      </c>
      <c r="C77" t="s">
        <v>265</v>
      </c>
      <c r="D77">
        <f>VLOOKUP(ETF.com!D77,mapping!$B$3:$C$100,2,0)</f>
        <v>3</v>
      </c>
      <c r="E77" s="16">
        <f>ETF.com!E77*100</f>
        <v>0.11</v>
      </c>
      <c r="F77">
        <f>ETF.com!Y77</f>
        <v>9160000000</v>
      </c>
      <c r="G77" s="16">
        <f>ETF.com!G77*100</f>
        <v>0.01</v>
      </c>
      <c r="I77">
        <f>VLOOKUP(ETF.com!I77,mapping!$E$3:$F$100,2,0)</f>
        <v>1</v>
      </c>
      <c r="J77">
        <f>VLOOKUP(ETF.com!J77,mapping!$H$3:$I$100,2,0)</f>
        <v>1</v>
      </c>
      <c r="K77">
        <f>VLOOKUP(ETF.com!K77,mapping!$K$3:$L$100,2,0)</f>
        <v>4</v>
      </c>
      <c r="M77">
        <f>VLOOKUP(ETF.com!M77,mapping!$N$3:$O$100,2,0)</f>
        <v>1</v>
      </c>
      <c r="N77">
        <f>VLOOKUP(ETF.com!N77,mapping!$Q$3:$R$100,2,0)</f>
        <v>2</v>
      </c>
      <c r="O77">
        <f>VLOOKUP(ETF.com!O77,mapping!$T$3:$U$100,2,0)</f>
        <v>1</v>
      </c>
      <c r="P77">
        <f>VLOOKUP(ETF.com!P77,mapping!$W$3:$X$100,2,0)</f>
        <v>1</v>
      </c>
      <c r="Q77">
        <f>VLOOKUP(ETF.com!Q77,mapping!$W$3:$X$100,2,0)</f>
        <v>1</v>
      </c>
      <c r="R77">
        <f>VLOOKUP(ETF.com!R77,mapping!$W$3:$X$100,2,0)</f>
        <v>1</v>
      </c>
      <c r="T77">
        <f>VLOOKUP(ETF.com!T77,mapping!$Z$3:$AA$200,2,0)</f>
        <v>4</v>
      </c>
      <c r="U77">
        <f>VLOOKUP(ETF.com!U77,mapping!$AC$3:$AD$100,2,0)</f>
        <v>2</v>
      </c>
      <c r="V77">
        <f>VLOOKUP(ETF.com!V77,mapping!$AF$3:$AG$100,2,0)</f>
        <v>1</v>
      </c>
      <c r="W77">
        <f>VLOOKUP(ETF.com!W77,mapping!$W$3:$X$100,2,0)</f>
        <v>1</v>
      </c>
    </row>
    <row r="78" spans="2:23">
      <c r="B78" t="s">
        <v>270</v>
      </c>
      <c r="C78" t="s">
        <v>269</v>
      </c>
      <c r="D78">
        <f>VLOOKUP(ETF.com!D78,mapping!$B$3:$C$100,2,0)</f>
        <v>8</v>
      </c>
      <c r="E78" s="16">
        <f>ETF.com!E78*100</f>
        <v>0.57999999999999996</v>
      </c>
      <c r="F78">
        <f>ETF.com!Y78</f>
        <v>8910000000</v>
      </c>
      <c r="G78" s="16">
        <f>ETF.com!G78*100</f>
        <v>0.02</v>
      </c>
      <c r="I78">
        <f>VLOOKUP(ETF.com!I78,mapping!$E$3:$F$100,2,0)</f>
        <v>1</v>
      </c>
      <c r="J78">
        <f>VLOOKUP(ETF.com!J78,mapping!$H$3:$I$100,2,0)</f>
        <v>9</v>
      </c>
      <c r="K78">
        <f>VLOOKUP(ETF.com!K78,mapping!$K$3:$L$100,2,0)</f>
        <v>6</v>
      </c>
      <c r="M78">
        <f>VLOOKUP(ETF.com!M78,mapping!$N$3:$O$100,2,0)</f>
        <v>1</v>
      </c>
      <c r="N78">
        <f>VLOOKUP(ETF.com!N78,mapping!$Q$3:$R$100,2,0)</f>
        <v>2</v>
      </c>
      <c r="O78">
        <f>VLOOKUP(ETF.com!O78,mapping!$T$3:$U$100,2,0)</f>
        <v>1</v>
      </c>
      <c r="P78">
        <f>VLOOKUP(ETF.com!P78,mapping!$W$3:$X$100,2,0)</f>
        <v>1</v>
      </c>
      <c r="Q78">
        <f>VLOOKUP(ETF.com!Q78,mapping!$W$3:$X$100,2,0)</f>
        <v>1</v>
      </c>
      <c r="R78">
        <f>VLOOKUP(ETF.com!R78,mapping!$W$3:$X$100,2,0)</f>
        <v>1</v>
      </c>
      <c r="T78">
        <f>VLOOKUP(ETF.com!T78,mapping!$Z$3:$AA$200,2,0)</f>
        <v>14</v>
      </c>
      <c r="U78">
        <f>VLOOKUP(ETF.com!U78,mapping!$AC$3:$AD$100,2,0)</f>
        <v>8</v>
      </c>
      <c r="V78">
        <f>VLOOKUP(ETF.com!V78,mapping!$AF$3:$AG$100,2,0)</f>
        <v>7</v>
      </c>
      <c r="W78">
        <f>VLOOKUP(ETF.com!W78,mapping!$W$3:$X$100,2,0)</f>
        <v>1</v>
      </c>
    </row>
    <row r="79" spans="2:23">
      <c r="B79" t="s">
        <v>274</v>
      </c>
      <c r="C79" t="s">
        <v>273</v>
      </c>
      <c r="D79">
        <f>VLOOKUP(ETF.com!D79,mapping!$B$3:$C$100,2,0)</f>
        <v>2</v>
      </c>
      <c r="E79" s="16">
        <f>ETF.com!E79*100</f>
        <v>0.25</v>
      </c>
      <c r="F79">
        <f>ETF.com!Y79</f>
        <v>8850000000</v>
      </c>
      <c r="G79" s="16">
        <f>ETF.com!G79*100</f>
        <v>0.01</v>
      </c>
      <c r="I79">
        <f>VLOOKUP(ETF.com!I79,mapping!$E$3:$F$100,2,0)</f>
        <v>2</v>
      </c>
      <c r="J79">
        <f>VLOOKUP(ETF.com!J79,mapping!$H$3:$I$100,2,0)</f>
        <v>1</v>
      </c>
      <c r="K79">
        <f>VLOOKUP(ETF.com!K79,mapping!$K$3:$L$100,2,0)</f>
        <v>1</v>
      </c>
      <c r="M79">
        <f>VLOOKUP(ETF.com!M79,mapping!$N$3:$O$100,2,0)</f>
        <v>10</v>
      </c>
      <c r="N79">
        <f>VLOOKUP(ETF.com!N79,mapping!$Q$3:$R$100,2,0)</f>
        <v>3</v>
      </c>
      <c r="O79">
        <f>VLOOKUP(ETF.com!O79,mapping!$T$3:$U$100,2,0)</f>
        <v>2</v>
      </c>
      <c r="P79">
        <f>VLOOKUP(ETF.com!P79,mapping!$W$3:$X$100,2,0)</f>
        <v>1</v>
      </c>
      <c r="Q79">
        <f>VLOOKUP(ETF.com!Q79,mapping!$W$3:$X$100,2,0)</f>
        <v>1</v>
      </c>
      <c r="R79">
        <f>VLOOKUP(ETF.com!R79,mapping!$W$3:$X$100,2,0)</f>
        <v>1</v>
      </c>
      <c r="T79">
        <f>VLOOKUP(ETF.com!T79,mapping!$Z$3:$AA$200,2,0)</f>
        <v>1</v>
      </c>
      <c r="U79">
        <f>VLOOKUP(ETF.com!U79,mapping!$AC$3:$AD$100,2,0)</f>
        <v>11</v>
      </c>
      <c r="V79">
        <f>VLOOKUP(ETF.com!V79,mapping!$AF$3:$AG$100,2,0)</f>
        <v>3</v>
      </c>
      <c r="W79">
        <f>VLOOKUP(ETF.com!W79,mapping!$W$3:$X$100,2,0)</f>
        <v>1</v>
      </c>
    </row>
    <row r="80" spans="2:23">
      <c r="B80" t="s">
        <v>278</v>
      </c>
      <c r="C80" t="s">
        <v>277</v>
      </c>
      <c r="D80">
        <f>VLOOKUP(ETF.com!D80,mapping!$B$3:$C$100,2,0)</f>
        <v>4</v>
      </c>
      <c r="E80" s="16">
        <f>ETF.com!E80*100</f>
        <v>0.65</v>
      </c>
      <c r="F80">
        <f>ETF.com!Y80</f>
        <v>8820000000</v>
      </c>
      <c r="G80" s="16">
        <f>ETF.com!G80*100</f>
        <v>0.04</v>
      </c>
      <c r="I80">
        <f>VLOOKUP(ETF.com!I80,mapping!$E$3:$F$100,2,0)</f>
        <v>2</v>
      </c>
      <c r="J80">
        <f>VLOOKUP(ETF.com!J80,mapping!$H$3:$I$100,2,0)</f>
        <v>1</v>
      </c>
      <c r="K80">
        <f>VLOOKUP(ETF.com!K80,mapping!$K$3:$L$100,2,0)</f>
        <v>1</v>
      </c>
      <c r="M80">
        <f>VLOOKUP(ETF.com!M80,mapping!$N$3:$O$100,2,0)</f>
        <v>3</v>
      </c>
      <c r="N80">
        <f>VLOOKUP(ETF.com!N80,mapping!$Q$3:$R$100,2,0)</f>
        <v>12</v>
      </c>
      <c r="O80">
        <f>VLOOKUP(ETF.com!O80,mapping!$T$3:$U$100,2,0)</f>
        <v>11</v>
      </c>
      <c r="P80">
        <f>VLOOKUP(ETF.com!P80,mapping!$W$3:$X$100,2,0)</f>
        <v>1</v>
      </c>
      <c r="Q80">
        <f>VLOOKUP(ETF.com!Q80,mapping!$W$3:$X$100,2,0)</f>
        <v>1</v>
      </c>
      <c r="R80">
        <f>VLOOKUP(ETF.com!R80,mapping!$W$3:$X$100,2,0)</f>
        <v>1</v>
      </c>
      <c r="T80">
        <f>VLOOKUP(ETF.com!T80,mapping!$Z$3:$AA$200,2,0)</f>
        <v>1</v>
      </c>
      <c r="U80">
        <f>VLOOKUP(ETF.com!U80,mapping!$AC$3:$AD$100,2,0)</f>
        <v>4</v>
      </c>
      <c r="V80">
        <f>VLOOKUP(ETF.com!V80,mapping!$AF$3:$AG$100,2,0)</f>
        <v>3</v>
      </c>
      <c r="W80">
        <f>VLOOKUP(ETF.com!W80,mapping!$W$3:$X$100,2,0)</f>
        <v>1</v>
      </c>
    </row>
    <row r="81" spans="2:23">
      <c r="B81" t="s">
        <v>282</v>
      </c>
      <c r="C81" t="s">
        <v>281</v>
      </c>
      <c r="D81">
        <f>VLOOKUP(ETF.com!D81,mapping!$B$3:$C$100,2,0)</f>
        <v>2</v>
      </c>
      <c r="E81" s="16">
        <f>ETF.com!E81*100</f>
        <v>0.24</v>
      </c>
      <c r="F81">
        <f>ETF.com!Y81</f>
        <v>8390000000.000001</v>
      </c>
      <c r="G81" s="16">
        <f>ETF.com!G81*100</f>
        <v>0.04</v>
      </c>
      <c r="I81">
        <f>VLOOKUP(ETF.com!I81,mapping!$E$3:$F$100,2,0)</f>
        <v>1</v>
      </c>
      <c r="J81">
        <f>VLOOKUP(ETF.com!J81,mapping!$H$3:$I$100,2,0)</f>
        <v>4</v>
      </c>
      <c r="K81">
        <f>VLOOKUP(ETF.com!K81,mapping!$K$3:$L$100,2,0)</f>
        <v>1</v>
      </c>
      <c r="M81">
        <f>VLOOKUP(ETF.com!M81,mapping!$N$3:$O$100,2,0)</f>
        <v>1</v>
      </c>
      <c r="N81">
        <f>VLOOKUP(ETF.com!N81,mapping!$Q$3:$R$100,2,0)</f>
        <v>5</v>
      </c>
      <c r="O81">
        <f>VLOOKUP(ETF.com!O81,mapping!$T$3:$U$100,2,0)</f>
        <v>4</v>
      </c>
      <c r="P81">
        <f>VLOOKUP(ETF.com!P81,mapping!$W$3:$X$100,2,0)</f>
        <v>1</v>
      </c>
      <c r="Q81">
        <f>VLOOKUP(ETF.com!Q81,mapping!$W$3:$X$100,2,0)</f>
        <v>1</v>
      </c>
      <c r="R81">
        <f>VLOOKUP(ETF.com!R81,mapping!$W$3:$X$100,2,0)</f>
        <v>1</v>
      </c>
      <c r="T81">
        <f>VLOOKUP(ETF.com!T81,mapping!$Z$3:$AA$200,2,0)</f>
        <v>7</v>
      </c>
      <c r="U81">
        <f>VLOOKUP(ETF.com!U81,mapping!$AC$3:$AD$100,2,0)</f>
        <v>5</v>
      </c>
      <c r="V81">
        <f>VLOOKUP(ETF.com!V81,mapping!$AF$3:$AG$100,2,0)</f>
        <v>4</v>
      </c>
      <c r="W81">
        <f>VLOOKUP(ETF.com!W81,mapping!$W$3:$X$100,2,0)</f>
        <v>1</v>
      </c>
    </row>
    <row r="82" spans="2:23">
      <c r="B82" t="s">
        <v>285</v>
      </c>
      <c r="C82" t="s">
        <v>284</v>
      </c>
      <c r="D82">
        <f>VLOOKUP(ETF.com!D82,mapping!$B$3:$C$100,2,0)</f>
        <v>2</v>
      </c>
      <c r="E82" s="16">
        <f>ETF.com!E82*100</f>
        <v>0.24</v>
      </c>
      <c r="F82">
        <f>ETF.com!Y82</f>
        <v>8250000000</v>
      </c>
      <c r="G82" s="16">
        <f>ETF.com!G82*100</f>
        <v>0.05</v>
      </c>
      <c r="I82">
        <f>VLOOKUP(ETF.com!I82,mapping!$E$3:$F$100,2,0)</f>
        <v>1</v>
      </c>
      <c r="J82">
        <f>VLOOKUP(ETF.com!J82,mapping!$H$3:$I$100,2,0)</f>
        <v>3</v>
      </c>
      <c r="K82">
        <f>VLOOKUP(ETF.com!K82,mapping!$K$3:$L$100,2,0)</f>
        <v>1</v>
      </c>
      <c r="M82">
        <f>VLOOKUP(ETF.com!M82,mapping!$N$3:$O$100,2,0)</f>
        <v>1</v>
      </c>
      <c r="N82">
        <f>VLOOKUP(ETF.com!N82,mapping!$Q$3:$R$100,2,0)</f>
        <v>5</v>
      </c>
      <c r="O82">
        <f>VLOOKUP(ETF.com!O82,mapping!$T$3:$U$100,2,0)</f>
        <v>3</v>
      </c>
      <c r="P82">
        <f>VLOOKUP(ETF.com!P82,mapping!$W$3:$X$100,2,0)</f>
        <v>1</v>
      </c>
      <c r="Q82">
        <f>VLOOKUP(ETF.com!Q82,mapping!$W$3:$X$100,2,0)</f>
        <v>1</v>
      </c>
      <c r="R82">
        <f>VLOOKUP(ETF.com!R82,mapping!$W$3:$X$100,2,0)</f>
        <v>1</v>
      </c>
      <c r="T82">
        <f>VLOOKUP(ETF.com!T82,mapping!$Z$3:$AA$200,2,0)</f>
        <v>7</v>
      </c>
      <c r="U82">
        <f>VLOOKUP(ETF.com!U82,mapping!$AC$3:$AD$100,2,0)</f>
        <v>5</v>
      </c>
      <c r="V82">
        <f>VLOOKUP(ETF.com!V82,mapping!$AF$3:$AG$100,2,0)</f>
        <v>4</v>
      </c>
      <c r="W82">
        <f>VLOOKUP(ETF.com!W82,mapping!$W$3:$X$100,2,0)</f>
        <v>1</v>
      </c>
    </row>
    <row r="83" spans="2:23">
      <c r="B83" t="s">
        <v>289</v>
      </c>
      <c r="C83" t="s">
        <v>288</v>
      </c>
      <c r="D83">
        <f>VLOOKUP(ETF.com!D83,mapping!$B$3:$C$100,2,0)</f>
        <v>2</v>
      </c>
      <c r="E83" s="16">
        <f>ETF.com!E83*100</f>
        <v>0.15</v>
      </c>
      <c r="F83">
        <f>ETF.com!Y83</f>
        <v>8210000000.000001</v>
      </c>
      <c r="G83" s="16">
        <f>ETF.com!G83*100</f>
        <v>0.01</v>
      </c>
      <c r="I83">
        <f>VLOOKUP(ETF.com!I83,mapping!$E$3:$F$100,2,0)</f>
        <v>2</v>
      </c>
      <c r="J83">
        <f>VLOOKUP(ETF.com!J83,mapping!$H$3:$I$100,2,0)</f>
        <v>1</v>
      </c>
      <c r="K83">
        <f>VLOOKUP(ETF.com!K83,mapping!$K$3:$L$100,2,0)</f>
        <v>1</v>
      </c>
      <c r="M83">
        <f>VLOOKUP(ETF.com!M83,mapping!$N$3:$O$100,2,0)</f>
        <v>6</v>
      </c>
      <c r="N83">
        <f>VLOOKUP(ETF.com!N83,mapping!$Q$3:$R$100,2,0)</f>
        <v>18</v>
      </c>
      <c r="O83">
        <f>VLOOKUP(ETF.com!O83,mapping!$T$3:$U$100,2,0)</f>
        <v>7</v>
      </c>
      <c r="P83">
        <f>VLOOKUP(ETF.com!P83,mapping!$W$3:$X$100,2,0)</f>
        <v>1</v>
      </c>
      <c r="Q83">
        <f>VLOOKUP(ETF.com!Q83,mapping!$W$3:$X$100,2,0)</f>
        <v>1</v>
      </c>
      <c r="R83">
        <f>VLOOKUP(ETF.com!R83,mapping!$W$3:$X$100,2,0)</f>
        <v>1</v>
      </c>
      <c r="T83">
        <f>VLOOKUP(ETF.com!T83,mapping!$Z$3:$AA$200,2,0)</f>
        <v>12</v>
      </c>
      <c r="U83">
        <f>VLOOKUP(ETF.com!U83,mapping!$AC$3:$AD$100,2,0)</f>
        <v>4</v>
      </c>
      <c r="V83">
        <f>VLOOKUP(ETF.com!V83,mapping!$AF$3:$AG$100,2,0)</f>
        <v>3</v>
      </c>
      <c r="W83">
        <f>VLOOKUP(ETF.com!W83,mapping!$W$3:$X$100,2,0)</f>
        <v>1</v>
      </c>
    </row>
    <row r="84" spans="2:23">
      <c r="B84" t="s">
        <v>293</v>
      </c>
      <c r="C84" t="s">
        <v>292</v>
      </c>
      <c r="D84">
        <f>VLOOKUP(ETF.com!D84,mapping!$B$3:$C$100,2,0)</f>
        <v>3</v>
      </c>
      <c r="E84" s="16">
        <f>ETF.com!E84*100</f>
        <v>0.12</v>
      </c>
      <c r="F84">
        <f>ETF.com!Y84</f>
        <v>8109999999.999999</v>
      </c>
      <c r="G84" s="16">
        <f>ETF.com!G84*100</f>
        <v>0.02</v>
      </c>
      <c r="I84">
        <f>VLOOKUP(ETF.com!I84,mapping!$E$3:$F$100,2,0)</f>
        <v>2</v>
      </c>
      <c r="J84">
        <f>VLOOKUP(ETF.com!J84,mapping!$H$3:$I$100,2,0)</f>
        <v>10</v>
      </c>
      <c r="K84">
        <f>VLOOKUP(ETF.com!K84,mapping!$K$3:$L$100,2,0)</f>
        <v>5</v>
      </c>
      <c r="M84">
        <f>VLOOKUP(ETF.com!M84,mapping!$N$3:$O$100,2,0)</f>
        <v>2</v>
      </c>
      <c r="N84">
        <f>VLOOKUP(ETF.com!N84,mapping!$Q$3:$R$100,2,0)</f>
        <v>3</v>
      </c>
      <c r="O84">
        <f>VLOOKUP(ETF.com!O84,mapping!$T$3:$U$100,2,0)</f>
        <v>2</v>
      </c>
      <c r="P84">
        <f>VLOOKUP(ETF.com!P84,mapping!$W$3:$X$100,2,0)</f>
        <v>1</v>
      </c>
      <c r="Q84">
        <f>VLOOKUP(ETF.com!Q84,mapping!$W$3:$X$100,2,0)</f>
        <v>1</v>
      </c>
      <c r="R84">
        <f>VLOOKUP(ETF.com!R84,mapping!$W$3:$X$100,2,0)</f>
        <v>1</v>
      </c>
      <c r="T84">
        <f>VLOOKUP(ETF.com!T84,mapping!$Z$3:$AA$200,2,0)</f>
        <v>6</v>
      </c>
      <c r="U84">
        <f>VLOOKUP(ETF.com!U84,mapping!$AC$3:$AD$100,2,0)</f>
        <v>4</v>
      </c>
      <c r="V84">
        <f>VLOOKUP(ETF.com!V84,mapping!$AF$3:$AG$100,2,0)</f>
        <v>3</v>
      </c>
      <c r="W84">
        <f>VLOOKUP(ETF.com!W84,mapping!$W$3:$X$100,2,0)</f>
        <v>1</v>
      </c>
    </row>
    <row r="85" spans="2:23">
      <c r="B85" t="s">
        <v>297</v>
      </c>
      <c r="C85" t="s">
        <v>296</v>
      </c>
      <c r="D85">
        <f>VLOOKUP(ETF.com!D85,mapping!$B$3:$C$100,2,0)</f>
        <v>8</v>
      </c>
      <c r="E85" s="16">
        <f>ETF.com!E85*100</f>
        <v>0.48</v>
      </c>
      <c r="F85">
        <f>ETF.com!Y85</f>
        <v>7910000000</v>
      </c>
      <c r="G85" s="16">
        <f>ETF.com!G85*100</f>
        <v>0.02</v>
      </c>
      <c r="I85">
        <f>VLOOKUP(ETF.com!I85,mapping!$E$3:$F$100,2,0)</f>
        <v>1</v>
      </c>
      <c r="J85">
        <f>VLOOKUP(ETF.com!J85,mapping!$H$3:$I$100,2,0)</f>
        <v>9</v>
      </c>
      <c r="K85">
        <f>VLOOKUP(ETF.com!K85,mapping!$K$3:$L$100,2,0)</f>
        <v>7</v>
      </c>
      <c r="M85">
        <f>VLOOKUP(ETF.com!M85,mapping!$N$3:$O$100,2,0)</f>
        <v>1</v>
      </c>
      <c r="N85">
        <f>VLOOKUP(ETF.com!N85,mapping!$Q$3:$R$100,2,0)</f>
        <v>2</v>
      </c>
      <c r="O85">
        <f>VLOOKUP(ETF.com!O85,mapping!$T$3:$U$100,2,0)</f>
        <v>1</v>
      </c>
      <c r="P85">
        <f>VLOOKUP(ETF.com!P85,mapping!$W$3:$X$100,2,0)</f>
        <v>1</v>
      </c>
      <c r="Q85">
        <f>VLOOKUP(ETF.com!Q85,mapping!$W$3:$X$100,2,0)</f>
        <v>1</v>
      </c>
      <c r="R85">
        <f>VLOOKUP(ETF.com!R85,mapping!$W$3:$X$100,2,0)</f>
        <v>1</v>
      </c>
      <c r="T85">
        <f>VLOOKUP(ETF.com!T85,mapping!$Z$3:$AA$200,2,0)</f>
        <v>14</v>
      </c>
      <c r="U85">
        <f>VLOOKUP(ETF.com!U85,mapping!$AC$3:$AD$100,2,0)</f>
        <v>8</v>
      </c>
      <c r="V85">
        <f>VLOOKUP(ETF.com!V85,mapping!$AF$3:$AG$100,2,0)</f>
        <v>7</v>
      </c>
      <c r="W85">
        <f>VLOOKUP(ETF.com!W85,mapping!$W$3:$X$100,2,0)</f>
        <v>1</v>
      </c>
    </row>
    <row r="86" spans="2:23">
      <c r="B86" t="s">
        <v>300</v>
      </c>
      <c r="C86" t="s">
        <v>299</v>
      </c>
      <c r="D86">
        <f>VLOOKUP(ETF.com!D86,mapping!$B$3:$C$100,2,0)</f>
        <v>2</v>
      </c>
      <c r="E86" s="16">
        <f>ETF.com!E86*100</f>
        <v>0.15</v>
      </c>
      <c r="F86">
        <f>ETF.com!Y86</f>
        <v>7900000000</v>
      </c>
      <c r="G86" s="16">
        <f>ETF.com!G86*100</f>
        <v>0.01</v>
      </c>
      <c r="I86">
        <f>VLOOKUP(ETF.com!I86,mapping!$E$3:$F$100,2,0)</f>
        <v>2</v>
      </c>
      <c r="J86">
        <f>VLOOKUP(ETF.com!J86,mapping!$H$3:$I$100,2,0)</f>
        <v>1</v>
      </c>
      <c r="K86">
        <f>VLOOKUP(ETF.com!K86,mapping!$K$3:$L$100,2,0)</f>
        <v>1</v>
      </c>
      <c r="M86">
        <f>VLOOKUP(ETF.com!M86,mapping!$N$3:$O$100,2,0)</f>
        <v>6</v>
      </c>
      <c r="N86">
        <f>VLOOKUP(ETF.com!N86,mapping!$Q$3:$R$100,2,0)</f>
        <v>18</v>
      </c>
      <c r="O86">
        <f>VLOOKUP(ETF.com!O86,mapping!$T$3:$U$100,2,0)</f>
        <v>7</v>
      </c>
      <c r="P86">
        <f>VLOOKUP(ETF.com!P86,mapping!$W$3:$X$100,2,0)</f>
        <v>1</v>
      </c>
      <c r="Q86">
        <f>VLOOKUP(ETF.com!Q86,mapping!$W$3:$X$100,2,0)</f>
        <v>1</v>
      </c>
      <c r="R86">
        <f>VLOOKUP(ETF.com!R86,mapping!$W$3:$X$100,2,0)</f>
        <v>1</v>
      </c>
      <c r="T86">
        <f>VLOOKUP(ETF.com!T86,mapping!$Z$3:$AA$200,2,0)</f>
        <v>12</v>
      </c>
      <c r="U86">
        <f>VLOOKUP(ETF.com!U86,mapping!$AC$3:$AD$100,2,0)</f>
        <v>4</v>
      </c>
      <c r="V86">
        <f>VLOOKUP(ETF.com!V86,mapping!$AF$3:$AG$100,2,0)</f>
        <v>3</v>
      </c>
      <c r="W86">
        <f>VLOOKUP(ETF.com!W86,mapping!$W$3:$X$100,2,0)</f>
        <v>1</v>
      </c>
    </row>
    <row r="87" spans="2:23">
      <c r="B87" t="s">
        <v>303</v>
      </c>
      <c r="C87" t="s">
        <v>302</v>
      </c>
      <c r="D87">
        <f>VLOOKUP(ETF.com!D87,mapping!$B$3:$C$100,2,0)</f>
        <v>2</v>
      </c>
      <c r="E87" s="16">
        <f>ETF.com!E87*100</f>
        <v>0.2</v>
      </c>
      <c r="F87">
        <f>ETF.com!Y87</f>
        <v>7830000000</v>
      </c>
      <c r="G87" s="16">
        <f>ETF.com!G87*100</f>
        <v>0.02</v>
      </c>
      <c r="I87">
        <f>VLOOKUP(ETF.com!I87,mapping!$E$3:$F$100,2,0)</f>
        <v>1</v>
      </c>
      <c r="J87">
        <f>VLOOKUP(ETF.com!J87,mapping!$H$3:$I$100,2,0)</f>
        <v>1</v>
      </c>
      <c r="K87">
        <f>VLOOKUP(ETF.com!K87,mapping!$K$3:$L$100,2,0)</f>
        <v>1</v>
      </c>
      <c r="M87">
        <f>VLOOKUP(ETF.com!M87,mapping!$N$3:$O$100,2,0)</f>
        <v>1</v>
      </c>
      <c r="N87">
        <f>VLOOKUP(ETF.com!N87,mapping!$Q$3:$R$100,2,0)</f>
        <v>2</v>
      </c>
      <c r="O87">
        <f>VLOOKUP(ETF.com!O87,mapping!$T$3:$U$100,2,0)</f>
        <v>1</v>
      </c>
      <c r="P87">
        <f>VLOOKUP(ETF.com!P87,mapping!$W$3:$X$100,2,0)</f>
        <v>1</v>
      </c>
      <c r="Q87">
        <f>VLOOKUP(ETF.com!Q87,mapping!$W$3:$X$100,2,0)</f>
        <v>1</v>
      </c>
      <c r="R87">
        <f>VLOOKUP(ETF.com!R87,mapping!$W$3:$X$100,2,0)</f>
        <v>1</v>
      </c>
      <c r="T87">
        <f>VLOOKUP(ETF.com!T87,mapping!$Z$3:$AA$200,2,0)</f>
        <v>7</v>
      </c>
      <c r="U87">
        <f>VLOOKUP(ETF.com!U87,mapping!$AC$3:$AD$100,2,0)</f>
        <v>2</v>
      </c>
      <c r="V87">
        <f>VLOOKUP(ETF.com!V87,mapping!$AF$3:$AG$100,2,0)</f>
        <v>1</v>
      </c>
      <c r="W87">
        <f>VLOOKUP(ETF.com!W87,mapping!$W$3:$X$100,2,0)</f>
        <v>1</v>
      </c>
    </row>
    <row r="88" spans="2:23">
      <c r="B88" t="s">
        <v>306</v>
      </c>
      <c r="C88" t="s">
        <v>305</v>
      </c>
      <c r="D88">
        <f>VLOOKUP(ETF.com!D88,mapping!$B$3:$C$100,2,0)</f>
        <v>9</v>
      </c>
      <c r="E88" s="16">
        <f>ETF.com!E88*100</f>
        <v>0.51</v>
      </c>
      <c r="F88">
        <f>ETF.com!Y88</f>
        <v>7760000000</v>
      </c>
      <c r="G88" s="16">
        <f>ETF.com!G88*100</f>
        <v>0.04</v>
      </c>
      <c r="I88">
        <f>VLOOKUP(ETF.com!I88,mapping!$E$3:$F$100,2,0)</f>
        <v>1</v>
      </c>
      <c r="J88">
        <f>VLOOKUP(ETF.com!J88,mapping!$H$3:$I$100,2,0)</f>
        <v>1</v>
      </c>
      <c r="K88">
        <f>VLOOKUP(ETF.com!K88,mapping!$K$3:$L$100,2,0)</f>
        <v>4</v>
      </c>
      <c r="M88">
        <f>VLOOKUP(ETF.com!M88,mapping!$N$3:$O$100,2,0)</f>
        <v>5</v>
      </c>
      <c r="N88">
        <f>VLOOKUP(ETF.com!N88,mapping!$Q$3:$R$100,2,0)</f>
        <v>22</v>
      </c>
      <c r="O88">
        <f>VLOOKUP(ETF.com!O88,mapping!$T$3:$U$100,2,0)</f>
        <v>12</v>
      </c>
      <c r="P88">
        <f>VLOOKUP(ETF.com!P88,mapping!$W$3:$X$100,2,0)</f>
        <v>1</v>
      </c>
      <c r="Q88">
        <f>VLOOKUP(ETF.com!Q88,mapping!$W$3:$X$100,2,0)</f>
        <v>1</v>
      </c>
      <c r="R88">
        <f>VLOOKUP(ETF.com!R88,mapping!$W$3:$X$100,2,0)</f>
        <v>1</v>
      </c>
      <c r="T88">
        <f>VLOOKUP(ETF.com!T88,mapping!$Z$3:$AA$200,2,0)</f>
        <v>15</v>
      </c>
      <c r="U88">
        <f>VLOOKUP(ETF.com!U88,mapping!$AC$3:$AD$100,2,0)</f>
        <v>2</v>
      </c>
      <c r="V88">
        <f>VLOOKUP(ETF.com!V88,mapping!$AF$3:$AG$100,2,0)</f>
        <v>1</v>
      </c>
      <c r="W88">
        <f>VLOOKUP(ETF.com!W88,mapping!$W$3:$X$100,2,0)</f>
        <v>1</v>
      </c>
    </row>
    <row r="89" spans="2:23">
      <c r="B89" t="s">
        <v>311</v>
      </c>
      <c r="C89" t="s">
        <v>310</v>
      </c>
      <c r="D89">
        <f>VLOOKUP(ETF.com!D89,mapping!$B$3:$C$100,2,0)</f>
        <v>3</v>
      </c>
      <c r="E89" s="16">
        <f>ETF.com!E89*100</f>
        <v>6.9999999999999993E-2</v>
      </c>
      <c r="F89">
        <f>ETF.com!Y89</f>
        <v>7700000000</v>
      </c>
      <c r="G89" s="16">
        <f>ETF.com!G89*100</f>
        <v>0.04</v>
      </c>
      <c r="I89">
        <f>VLOOKUP(ETF.com!I89,mapping!$E$3:$F$100,2,0)</f>
        <v>1</v>
      </c>
      <c r="J89">
        <f>VLOOKUP(ETF.com!J89,mapping!$H$3:$I$100,2,0)</f>
        <v>4</v>
      </c>
      <c r="K89">
        <f>VLOOKUP(ETF.com!K89,mapping!$K$3:$L$100,2,0)</f>
        <v>1</v>
      </c>
      <c r="M89">
        <f>VLOOKUP(ETF.com!M89,mapping!$N$3:$O$100,2,0)</f>
        <v>1</v>
      </c>
      <c r="N89">
        <f>VLOOKUP(ETF.com!N89,mapping!$Q$3:$R$100,2,0)</f>
        <v>4</v>
      </c>
      <c r="O89">
        <f>VLOOKUP(ETF.com!O89,mapping!$T$3:$U$100,2,0)</f>
        <v>4</v>
      </c>
      <c r="P89">
        <f>VLOOKUP(ETF.com!P89,mapping!$W$3:$X$100,2,0)</f>
        <v>1</v>
      </c>
      <c r="Q89">
        <f>VLOOKUP(ETF.com!Q89,mapping!$W$3:$X$100,2,0)</f>
        <v>1</v>
      </c>
      <c r="R89">
        <f>VLOOKUP(ETF.com!R89,mapping!$W$3:$X$100,2,0)</f>
        <v>1</v>
      </c>
      <c r="T89">
        <f>VLOOKUP(ETF.com!T89,mapping!$Z$3:$AA$200,2,0)</f>
        <v>2</v>
      </c>
      <c r="U89">
        <f>VLOOKUP(ETF.com!U89,mapping!$AC$3:$AD$100,2,0)</f>
        <v>5</v>
      </c>
      <c r="V89">
        <f>VLOOKUP(ETF.com!V89,mapping!$AF$3:$AG$100,2,0)</f>
        <v>4</v>
      </c>
      <c r="W89">
        <f>VLOOKUP(ETF.com!W89,mapping!$W$3:$X$100,2,0)</f>
        <v>1</v>
      </c>
    </row>
    <row r="90" spans="2:23">
      <c r="B90" t="s">
        <v>314</v>
      </c>
      <c r="C90" t="s">
        <v>313</v>
      </c>
      <c r="D90">
        <f>VLOOKUP(ETF.com!D90,mapping!$B$3:$C$100,2,0)</f>
        <v>2</v>
      </c>
      <c r="E90" s="16">
        <f>ETF.com!E90*100</f>
        <v>0.33</v>
      </c>
      <c r="F90">
        <f>ETF.com!Y90</f>
        <v>7680000000</v>
      </c>
      <c r="G90" s="16">
        <f>ETF.com!G90*100</f>
        <v>0.01</v>
      </c>
      <c r="I90">
        <f>VLOOKUP(ETF.com!I90,mapping!$E$3:$F$100,2,0)</f>
        <v>1</v>
      </c>
      <c r="J90">
        <f>VLOOKUP(ETF.com!J90,mapping!$H$3:$I$100,2,0)</f>
        <v>1</v>
      </c>
      <c r="K90">
        <f>VLOOKUP(ETF.com!K90,mapping!$K$3:$L$100,2,0)</f>
        <v>4</v>
      </c>
      <c r="M90">
        <f>VLOOKUP(ETF.com!M90,mapping!$N$3:$O$100,2,0)</f>
        <v>1</v>
      </c>
      <c r="N90">
        <f>VLOOKUP(ETF.com!N90,mapping!$Q$3:$R$100,2,0)</f>
        <v>2</v>
      </c>
      <c r="O90">
        <f>VLOOKUP(ETF.com!O90,mapping!$T$3:$U$100,2,0)</f>
        <v>1</v>
      </c>
      <c r="P90">
        <f>VLOOKUP(ETF.com!P90,mapping!$W$3:$X$100,2,0)</f>
        <v>1</v>
      </c>
      <c r="Q90">
        <f>VLOOKUP(ETF.com!Q90,mapping!$W$3:$X$100,2,0)</f>
        <v>1</v>
      </c>
      <c r="R90">
        <f>VLOOKUP(ETF.com!R90,mapping!$W$3:$X$100,2,0)</f>
        <v>1</v>
      </c>
      <c r="T90">
        <f>VLOOKUP(ETF.com!T90,mapping!$Z$3:$AA$200,2,0)</f>
        <v>3</v>
      </c>
      <c r="U90">
        <f>VLOOKUP(ETF.com!U90,mapping!$AC$3:$AD$100,2,0)</f>
        <v>2</v>
      </c>
      <c r="V90">
        <f>VLOOKUP(ETF.com!V90,mapping!$AF$3:$AG$100,2,0)</f>
        <v>1</v>
      </c>
      <c r="W90">
        <f>VLOOKUP(ETF.com!W90,mapping!$W$3:$X$100,2,0)</f>
        <v>1</v>
      </c>
    </row>
    <row r="91" spans="2:23">
      <c r="B91" t="s">
        <v>317</v>
      </c>
      <c r="C91" t="s">
        <v>316</v>
      </c>
      <c r="D91">
        <f>VLOOKUP(ETF.com!D91,mapping!$B$3:$C$100,2,0)</f>
        <v>1</v>
      </c>
      <c r="E91" s="16">
        <f>ETF.com!E91*100</f>
        <v>0.13999999999999999</v>
      </c>
      <c r="F91">
        <f>ETF.com!Y91</f>
        <v>7610000000</v>
      </c>
      <c r="G91" s="16">
        <f>ETF.com!G91*100</f>
        <v>0.02</v>
      </c>
      <c r="I91">
        <f>VLOOKUP(ETF.com!I91,mapping!$E$3:$F$100,2,0)</f>
        <v>1</v>
      </c>
      <c r="J91">
        <f>VLOOKUP(ETF.com!J91,mapping!$H$3:$I$100,2,0)</f>
        <v>1</v>
      </c>
      <c r="K91">
        <f>VLOOKUP(ETF.com!K91,mapping!$K$3:$L$100,2,0)</f>
        <v>1</v>
      </c>
      <c r="M91">
        <f>VLOOKUP(ETF.com!M91,mapping!$N$3:$O$100,2,0)</f>
        <v>5</v>
      </c>
      <c r="N91">
        <f>VLOOKUP(ETF.com!N91,mapping!$Q$3:$R$100,2,0)</f>
        <v>23</v>
      </c>
      <c r="O91">
        <f>VLOOKUP(ETF.com!O91,mapping!$T$3:$U$100,2,0)</f>
        <v>1</v>
      </c>
      <c r="P91">
        <f>VLOOKUP(ETF.com!P91,mapping!$W$3:$X$100,2,0)</f>
        <v>1</v>
      </c>
      <c r="Q91">
        <f>VLOOKUP(ETF.com!Q91,mapping!$W$3:$X$100,2,0)</f>
        <v>1</v>
      </c>
      <c r="R91">
        <f>VLOOKUP(ETF.com!R91,mapping!$W$3:$X$100,2,0)</f>
        <v>1</v>
      </c>
      <c r="T91">
        <f>VLOOKUP(ETF.com!T91,mapping!$Z$3:$AA$200,2,0)</f>
        <v>1</v>
      </c>
      <c r="U91">
        <f>VLOOKUP(ETF.com!U91,mapping!$AC$3:$AD$100,2,0)</f>
        <v>1</v>
      </c>
      <c r="V91">
        <f>VLOOKUP(ETF.com!V91,mapping!$AF$3:$AG$100,2,0)</f>
        <v>1</v>
      </c>
      <c r="W91">
        <f>VLOOKUP(ETF.com!W91,mapping!$W$3:$X$100,2,0)</f>
        <v>1</v>
      </c>
    </row>
    <row r="92" spans="2:23">
      <c r="B92" t="s">
        <v>321</v>
      </c>
      <c r="C92" t="s">
        <v>320</v>
      </c>
      <c r="D92">
        <f>VLOOKUP(ETF.com!D92,mapping!$B$3:$C$100,2,0)</f>
        <v>2</v>
      </c>
      <c r="E92" s="16">
        <f>ETF.com!E92*100</f>
        <v>0.25</v>
      </c>
      <c r="F92">
        <f>ETF.com!Y92</f>
        <v>7590000000</v>
      </c>
      <c r="G92" s="16">
        <f>ETF.com!G92*100</f>
        <v>0.04</v>
      </c>
      <c r="I92">
        <f>VLOOKUP(ETF.com!I92,mapping!$E$3:$F$100,2,0)</f>
        <v>1</v>
      </c>
      <c r="J92">
        <f>VLOOKUP(ETF.com!J92,mapping!$H$3:$I$100,2,0)</f>
        <v>3</v>
      </c>
      <c r="K92">
        <f>VLOOKUP(ETF.com!K92,mapping!$K$3:$L$100,2,0)</f>
        <v>1</v>
      </c>
      <c r="M92">
        <f>VLOOKUP(ETF.com!M92,mapping!$N$3:$O$100,2,0)</f>
        <v>1</v>
      </c>
      <c r="N92">
        <f>VLOOKUP(ETF.com!N92,mapping!$Q$3:$R$100,2,0)</f>
        <v>4</v>
      </c>
      <c r="O92">
        <f>VLOOKUP(ETF.com!O92,mapping!$T$3:$U$100,2,0)</f>
        <v>3</v>
      </c>
      <c r="P92">
        <f>VLOOKUP(ETF.com!P92,mapping!$W$3:$X$100,2,0)</f>
        <v>1</v>
      </c>
      <c r="Q92">
        <f>VLOOKUP(ETF.com!Q92,mapping!$W$3:$X$100,2,0)</f>
        <v>1</v>
      </c>
      <c r="R92">
        <f>VLOOKUP(ETF.com!R92,mapping!$W$3:$X$100,2,0)</f>
        <v>1</v>
      </c>
      <c r="T92">
        <f>VLOOKUP(ETF.com!T92,mapping!$Z$3:$AA$200,2,0)</f>
        <v>7</v>
      </c>
      <c r="U92">
        <f>VLOOKUP(ETF.com!U92,mapping!$AC$3:$AD$100,2,0)</f>
        <v>5</v>
      </c>
      <c r="V92">
        <f>VLOOKUP(ETF.com!V92,mapping!$AF$3:$AG$100,2,0)</f>
        <v>4</v>
      </c>
      <c r="W92">
        <f>VLOOKUP(ETF.com!W92,mapping!$W$3:$X$100,2,0)</f>
        <v>1</v>
      </c>
    </row>
    <row r="93" spans="2:23">
      <c r="B93" t="s">
        <v>325</v>
      </c>
      <c r="C93" t="s">
        <v>324</v>
      </c>
      <c r="D93">
        <f>VLOOKUP(ETF.com!D93,mapping!$B$3:$C$100,2,0)</f>
        <v>2</v>
      </c>
      <c r="E93" s="16">
        <f>ETF.com!E93*100</f>
        <v>0.2</v>
      </c>
      <c r="F93">
        <f>ETF.com!Y93</f>
        <v>7580000000</v>
      </c>
      <c r="G93" s="16">
        <f>ETF.com!G93*100</f>
        <v>0.03</v>
      </c>
      <c r="I93">
        <f>VLOOKUP(ETF.com!I93,mapping!$E$3:$F$100,2,0)</f>
        <v>1</v>
      </c>
      <c r="J93">
        <f>VLOOKUP(ETF.com!J93,mapping!$H$3:$I$100,2,0)</f>
        <v>7</v>
      </c>
      <c r="K93">
        <f>VLOOKUP(ETF.com!K93,mapping!$K$3:$L$100,2,0)</f>
        <v>2</v>
      </c>
      <c r="M93">
        <f>VLOOKUP(ETF.com!M93,mapping!$N$3:$O$100,2,0)</f>
        <v>1</v>
      </c>
      <c r="N93">
        <f>VLOOKUP(ETF.com!N93,mapping!$Q$3:$R$100,2,0)</f>
        <v>2</v>
      </c>
      <c r="O93">
        <f>VLOOKUP(ETF.com!O93,mapping!$T$3:$U$100,2,0)</f>
        <v>1</v>
      </c>
      <c r="P93">
        <f>VLOOKUP(ETF.com!P93,mapping!$W$3:$X$100,2,0)</f>
        <v>1</v>
      </c>
      <c r="Q93">
        <f>VLOOKUP(ETF.com!Q93,mapping!$W$3:$X$100,2,0)</f>
        <v>1</v>
      </c>
      <c r="R93">
        <f>VLOOKUP(ETF.com!R93,mapping!$W$3:$X$100,2,0)</f>
        <v>1</v>
      </c>
      <c r="T93">
        <f>VLOOKUP(ETF.com!T93,mapping!$Z$3:$AA$200,2,0)</f>
        <v>3</v>
      </c>
      <c r="U93">
        <f>VLOOKUP(ETF.com!U93,mapping!$AC$3:$AD$100,2,0)</f>
        <v>5</v>
      </c>
      <c r="V93">
        <f>VLOOKUP(ETF.com!V93,mapping!$AF$3:$AG$100,2,0)</f>
        <v>4</v>
      </c>
      <c r="W93">
        <f>VLOOKUP(ETF.com!W93,mapping!$W$3:$X$100,2,0)</f>
        <v>1</v>
      </c>
    </row>
    <row r="94" spans="2:23">
      <c r="B94" t="s">
        <v>328</v>
      </c>
      <c r="C94" t="s">
        <v>327</v>
      </c>
      <c r="D94">
        <f>VLOOKUP(ETF.com!D94,mapping!$B$3:$C$100,2,0)</f>
        <v>10</v>
      </c>
      <c r="E94" s="16">
        <f>ETF.com!E94*100</f>
        <v>0.36</v>
      </c>
      <c r="F94">
        <f>ETF.com!Y94</f>
        <v>7490000000</v>
      </c>
      <c r="G94" s="16">
        <f>ETF.com!G94*100</f>
        <v>0.01</v>
      </c>
      <c r="I94">
        <f>VLOOKUP(ETF.com!I94,mapping!$E$3:$F$100,2,0)</f>
        <v>2</v>
      </c>
      <c r="J94">
        <f>VLOOKUP(ETF.com!J94,mapping!$H$3:$I$100,2,0)</f>
        <v>11</v>
      </c>
      <c r="K94">
        <f>VLOOKUP(ETF.com!K94,mapping!$K$3:$L$100,2,0)</f>
        <v>1</v>
      </c>
      <c r="M94">
        <f>VLOOKUP(ETF.com!M94,mapping!$N$3:$O$100,2,0)</f>
        <v>2</v>
      </c>
      <c r="N94">
        <f>VLOOKUP(ETF.com!N94,mapping!$Q$3:$R$100,2,0)</f>
        <v>3</v>
      </c>
      <c r="O94">
        <f>VLOOKUP(ETF.com!O94,mapping!$T$3:$U$100,2,0)</f>
        <v>6</v>
      </c>
      <c r="P94">
        <f>VLOOKUP(ETF.com!P94,mapping!$W$3:$X$100,2,0)</f>
        <v>1</v>
      </c>
      <c r="Q94">
        <f>VLOOKUP(ETF.com!Q94,mapping!$W$3:$X$100,2,0)</f>
        <v>1</v>
      </c>
      <c r="R94">
        <f>VLOOKUP(ETF.com!R94,mapping!$W$3:$X$100,2,0)</f>
        <v>1</v>
      </c>
      <c r="T94">
        <f>VLOOKUP(ETF.com!T94,mapping!$Z$3:$AA$200,2,0)</f>
        <v>16</v>
      </c>
      <c r="U94">
        <f>VLOOKUP(ETF.com!U94,mapping!$AC$3:$AD$100,2,0)</f>
        <v>12</v>
      </c>
      <c r="V94">
        <f>VLOOKUP(ETF.com!V94,mapping!$AF$3:$AG$100,2,0)</f>
        <v>9</v>
      </c>
      <c r="W94">
        <f>VLOOKUP(ETF.com!W94,mapping!$W$3:$X$100,2,0)</f>
        <v>2</v>
      </c>
    </row>
    <row r="95" spans="2:23">
      <c r="B95" t="s">
        <v>333</v>
      </c>
      <c r="C95" t="s">
        <v>332</v>
      </c>
      <c r="D95">
        <f>VLOOKUP(ETF.com!D95,mapping!$B$3:$C$100,2,0)</f>
        <v>2</v>
      </c>
      <c r="E95" s="16">
        <f>ETF.com!E95*100</f>
        <v>0.11</v>
      </c>
      <c r="F95">
        <f>ETF.com!Y95</f>
        <v>7410000000</v>
      </c>
      <c r="G95" s="16">
        <f>ETF.com!G95*100</f>
        <v>0.04</v>
      </c>
      <c r="I95">
        <f>VLOOKUP(ETF.com!I95,mapping!$E$3:$F$100,2,0)</f>
        <v>1</v>
      </c>
      <c r="J95">
        <f>VLOOKUP(ETF.com!J95,mapping!$H$3:$I$100,2,0)</f>
        <v>1</v>
      </c>
      <c r="K95">
        <f>VLOOKUP(ETF.com!K95,mapping!$K$3:$L$100,2,0)</f>
        <v>5</v>
      </c>
      <c r="M95">
        <f>VLOOKUP(ETF.com!M95,mapping!$N$3:$O$100,2,0)</f>
        <v>1</v>
      </c>
      <c r="N95">
        <f>VLOOKUP(ETF.com!N95,mapping!$Q$3:$R$100,2,0)</f>
        <v>2</v>
      </c>
      <c r="O95">
        <f>VLOOKUP(ETF.com!O95,mapping!$T$3:$U$100,2,0)</f>
        <v>1</v>
      </c>
      <c r="P95">
        <f>VLOOKUP(ETF.com!P95,mapping!$W$3:$X$100,2,0)</f>
        <v>1</v>
      </c>
      <c r="Q95">
        <f>VLOOKUP(ETF.com!Q95,mapping!$W$3:$X$100,2,0)</f>
        <v>1</v>
      </c>
      <c r="R95">
        <f>VLOOKUP(ETF.com!R95,mapping!$W$3:$X$100,2,0)</f>
        <v>1</v>
      </c>
      <c r="T95">
        <f>VLOOKUP(ETF.com!T95,mapping!$Z$3:$AA$200,2,0)</f>
        <v>3</v>
      </c>
      <c r="U95">
        <f>VLOOKUP(ETF.com!U95,mapping!$AC$3:$AD$100,2,0)</f>
        <v>2</v>
      </c>
      <c r="V95">
        <f>VLOOKUP(ETF.com!V95,mapping!$AF$3:$AG$100,2,0)</f>
        <v>1</v>
      </c>
      <c r="W95">
        <f>VLOOKUP(ETF.com!W95,mapping!$W$3:$X$100,2,0)</f>
        <v>1</v>
      </c>
    </row>
    <row r="96" spans="2:23">
      <c r="B96" t="s">
        <v>336</v>
      </c>
      <c r="C96" t="s">
        <v>335</v>
      </c>
      <c r="D96">
        <f>VLOOKUP(ETF.com!D96,mapping!$B$3:$C$100,2,0)</f>
        <v>2</v>
      </c>
      <c r="E96" s="16">
        <f>ETF.com!E96*100</f>
        <v>0.2</v>
      </c>
      <c r="F96">
        <f>ETF.com!Y96</f>
        <v>7250000000</v>
      </c>
      <c r="G96" s="16">
        <f>ETF.com!G96*100</f>
        <v>0.02</v>
      </c>
      <c r="I96">
        <f>VLOOKUP(ETF.com!I96,mapping!$E$3:$F$100,2,0)</f>
        <v>2</v>
      </c>
      <c r="J96">
        <f>VLOOKUP(ETF.com!J96,mapping!$H$3:$I$100,2,0)</f>
        <v>1</v>
      </c>
      <c r="K96">
        <f>VLOOKUP(ETF.com!K96,mapping!$K$3:$L$100,2,0)</f>
        <v>1</v>
      </c>
      <c r="M96">
        <f>VLOOKUP(ETF.com!M96,mapping!$N$3:$O$100,2,0)</f>
        <v>3</v>
      </c>
      <c r="N96">
        <f>VLOOKUP(ETF.com!N96,mapping!$Q$3:$R$100,2,0)</f>
        <v>3</v>
      </c>
      <c r="O96">
        <f>VLOOKUP(ETF.com!O96,mapping!$T$3:$U$100,2,0)</f>
        <v>7</v>
      </c>
      <c r="P96">
        <f>VLOOKUP(ETF.com!P96,mapping!$W$3:$X$100,2,0)</f>
        <v>1</v>
      </c>
      <c r="Q96">
        <f>VLOOKUP(ETF.com!Q96,mapping!$W$3:$X$100,2,0)</f>
        <v>1</v>
      </c>
      <c r="R96">
        <f>VLOOKUP(ETF.com!R96,mapping!$W$3:$X$100,2,0)</f>
        <v>1</v>
      </c>
      <c r="T96">
        <f>VLOOKUP(ETF.com!T96,mapping!$Z$3:$AA$200,2,0)</f>
        <v>6</v>
      </c>
      <c r="U96">
        <f>VLOOKUP(ETF.com!U96,mapping!$AC$3:$AD$100,2,0)</f>
        <v>4</v>
      </c>
      <c r="V96">
        <f>VLOOKUP(ETF.com!V96,mapping!$AF$3:$AG$100,2,0)</f>
        <v>3</v>
      </c>
      <c r="W96">
        <f>VLOOKUP(ETF.com!W96,mapping!$W$3:$X$100,2,0)</f>
        <v>1</v>
      </c>
    </row>
    <row r="97" spans="2:23">
      <c r="B97" t="s">
        <v>339</v>
      </c>
      <c r="C97" t="s">
        <v>338</v>
      </c>
      <c r="D97">
        <f>VLOOKUP(ETF.com!D97,mapping!$B$3:$C$100,2,0)</f>
        <v>3</v>
      </c>
      <c r="E97" s="16">
        <f>ETF.com!E97*100</f>
        <v>0.1</v>
      </c>
      <c r="F97">
        <f>ETF.com!Y97</f>
        <v>7120000000</v>
      </c>
      <c r="G97" s="16">
        <f>ETF.com!G97*100</f>
        <v>0.04</v>
      </c>
      <c r="I97">
        <f>VLOOKUP(ETF.com!I97,mapping!$E$3:$F$100,2,0)</f>
        <v>1</v>
      </c>
      <c r="J97">
        <f>VLOOKUP(ETF.com!J97,mapping!$H$3:$I$100,2,0)</f>
        <v>1</v>
      </c>
      <c r="K97">
        <f>VLOOKUP(ETF.com!K97,mapping!$K$3:$L$100,2,0)</f>
        <v>1</v>
      </c>
      <c r="M97">
        <f>VLOOKUP(ETF.com!M97,mapping!$N$3:$O$100,2,0)</f>
        <v>5</v>
      </c>
      <c r="N97">
        <f>VLOOKUP(ETF.com!N97,mapping!$Q$3:$R$100,2,0)</f>
        <v>13</v>
      </c>
      <c r="O97">
        <f>VLOOKUP(ETF.com!O97,mapping!$T$3:$U$100,2,0)</f>
        <v>1</v>
      </c>
      <c r="P97">
        <f>VLOOKUP(ETF.com!P97,mapping!$W$3:$X$100,2,0)</f>
        <v>1</v>
      </c>
      <c r="Q97">
        <f>VLOOKUP(ETF.com!Q97,mapping!$W$3:$X$100,2,0)</f>
        <v>1</v>
      </c>
      <c r="R97">
        <f>VLOOKUP(ETF.com!R97,mapping!$W$3:$X$100,2,0)</f>
        <v>1</v>
      </c>
      <c r="T97">
        <f>VLOOKUP(ETF.com!T97,mapping!$Z$3:$AA$200,2,0)</f>
        <v>3</v>
      </c>
      <c r="U97">
        <f>VLOOKUP(ETF.com!U97,mapping!$AC$3:$AD$100,2,0)</f>
        <v>2</v>
      </c>
      <c r="V97">
        <f>VLOOKUP(ETF.com!V97,mapping!$AF$3:$AG$100,2,0)</f>
        <v>1</v>
      </c>
      <c r="W97">
        <f>VLOOKUP(ETF.com!W97,mapping!$W$3:$X$100,2,0)</f>
        <v>1</v>
      </c>
    </row>
    <row r="98" spans="2:23">
      <c r="B98" t="s">
        <v>342</v>
      </c>
      <c r="C98" t="s">
        <v>341</v>
      </c>
      <c r="D98">
        <f>VLOOKUP(ETF.com!D98,mapping!$B$3:$C$100,2,0)</f>
        <v>4</v>
      </c>
      <c r="E98" s="16">
        <f>ETF.com!E98*100</f>
        <v>0.25</v>
      </c>
      <c r="F98">
        <f>ETF.com!Y98</f>
        <v>7020000000</v>
      </c>
      <c r="G98" s="16">
        <f>ETF.com!G98*100</f>
        <v>0.02</v>
      </c>
      <c r="I98">
        <f>VLOOKUP(ETF.com!I98,mapping!$E$3:$F$100,2,0)</f>
        <v>1</v>
      </c>
      <c r="J98">
        <f>VLOOKUP(ETF.com!J98,mapping!$H$3:$I$100,2,0)</f>
        <v>7</v>
      </c>
      <c r="K98">
        <f>VLOOKUP(ETF.com!K98,mapping!$K$3:$L$100,2,0)</f>
        <v>1</v>
      </c>
      <c r="M98">
        <f>VLOOKUP(ETF.com!M98,mapping!$N$3:$O$100,2,0)</f>
        <v>1</v>
      </c>
      <c r="N98">
        <f>VLOOKUP(ETF.com!N98,mapping!$Q$3:$R$100,2,0)</f>
        <v>1</v>
      </c>
      <c r="O98">
        <f>VLOOKUP(ETF.com!O98,mapping!$T$3:$U$100,2,0)</f>
        <v>1</v>
      </c>
      <c r="P98">
        <f>VLOOKUP(ETF.com!P98,mapping!$W$3:$X$100,2,0)</f>
        <v>1</v>
      </c>
      <c r="Q98">
        <f>VLOOKUP(ETF.com!Q98,mapping!$W$3:$X$100,2,0)</f>
        <v>1</v>
      </c>
      <c r="R98">
        <f>VLOOKUP(ETF.com!R98,mapping!$W$3:$X$100,2,0)</f>
        <v>1</v>
      </c>
      <c r="T98">
        <f>VLOOKUP(ETF.com!T98,mapping!$Z$3:$AA$200,2,0)</f>
        <v>1</v>
      </c>
      <c r="U98">
        <f>VLOOKUP(ETF.com!U98,mapping!$AC$3:$AD$100,2,0)</f>
        <v>13</v>
      </c>
      <c r="V98">
        <f>VLOOKUP(ETF.com!V98,mapping!$AF$3:$AG$100,2,0)</f>
        <v>10</v>
      </c>
      <c r="W98">
        <f>VLOOKUP(ETF.com!W98,mapping!$W$3:$X$100,2,0)</f>
        <v>1</v>
      </c>
    </row>
    <row r="99" spans="2:23">
      <c r="B99" t="s">
        <v>345</v>
      </c>
      <c r="C99" t="s">
        <v>344</v>
      </c>
      <c r="D99">
        <f>VLOOKUP(ETF.com!D99,mapping!$B$3:$C$100,2,0)</f>
        <v>2</v>
      </c>
      <c r="E99" s="16">
        <f>ETF.com!E99*100</f>
        <v>0.63</v>
      </c>
      <c r="F99">
        <f>ETF.com!Y99</f>
        <v>7010000000</v>
      </c>
      <c r="G99" s="16">
        <f>ETF.com!G99*100</f>
        <v>0.03</v>
      </c>
      <c r="I99">
        <f>VLOOKUP(ETF.com!I99,mapping!$E$3:$F$100,2,0)</f>
        <v>1</v>
      </c>
      <c r="J99">
        <f>VLOOKUP(ETF.com!J99,mapping!$H$3:$I$100,2,0)</f>
        <v>1</v>
      </c>
      <c r="K99">
        <f>VLOOKUP(ETF.com!K99,mapping!$K$3:$L$100,2,0)</f>
        <v>8</v>
      </c>
      <c r="M99">
        <f>VLOOKUP(ETF.com!M99,mapping!$N$3:$O$100,2,0)</f>
        <v>1</v>
      </c>
      <c r="N99">
        <f>VLOOKUP(ETF.com!N99,mapping!$Q$3:$R$100,2,0)</f>
        <v>2</v>
      </c>
      <c r="O99">
        <f>VLOOKUP(ETF.com!O99,mapping!$T$3:$U$100,2,0)</f>
        <v>1</v>
      </c>
      <c r="P99">
        <f>VLOOKUP(ETF.com!P99,mapping!$W$3:$X$100,2,0)</f>
        <v>1</v>
      </c>
      <c r="Q99">
        <f>VLOOKUP(ETF.com!Q99,mapping!$W$3:$X$100,2,0)</f>
        <v>1</v>
      </c>
      <c r="R99">
        <f>VLOOKUP(ETF.com!R99,mapping!$W$3:$X$100,2,0)</f>
        <v>1</v>
      </c>
      <c r="T99">
        <f>VLOOKUP(ETF.com!T99,mapping!$Z$3:$AA$200,2,0)</f>
        <v>3</v>
      </c>
      <c r="U99">
        <f>VLOOKUP(ETF.com!U99,mapping!$AC$3:$AD$100,2,0)</f>
        <v>2</v>
      </c>
      <c r="V99">
        <f>VLOOKUP(ETF.com!V99,mapping!$AF$3:$AG$100,2,0)</f>
        <v>1</v>
      </c>
      <c r="W99">
        <f>VLOOKUP(ETF.com!W99,mapping!$W$3:$X$100,2,0)</f>
        <v>1</v>
      </c>
    </row>
    <row r="100" spans="2:23">
      <c r="B100" t="s">
        <v>349</v>
      </c>
      <c r="C100" t="s">
        <v>348</v>
      </c>
      <c r="D100">
        <f>VLOOKUP(ETF.com!D100,mapping!$B$3:$C$100,2,0)</f>
        <v>11</v>
      </c>
      <c r="E100" s="16">
        <f>ETF.com!E100*100</f>
        <v>0.35000000000000003</v>
      </c>
      <c r="F100">
        <f>ETF.com!Y100</f>
        <v>6890000000</v>
      </c>
      <c r="G100" s="16">
        <f>ETF.com!G100*100</f>
        <v>0.03</v>
      </c>
      <c r="I100">
        <f>VLOOKUP(ETF.com!I100,mapping!$E$3:$F$100,2,0)</f>
        <v>1</v>
      </c>
      <c r="J100">
        <f>VLOOKUP(ETF.com!J100,mapping!$H$3:$I$100,2,0)</f>
        <v>10</v>
      </c>
      <c r="K100">
        <f>VLOOKUP(ETF.com!K100,mapping!$K$3:$L$100,2,0)</f>
        <v>2</v>
      </c>
      <c r="M100">
        <f>VLOOKUP(ETF.com!M100,mapping!$N$3:$O$100,2,0)</f>
        <v>1</v>
      </c>
      <c r="N100">
        <f>VLOOKUP(ETF.com!N100,mapping!$Q$3:$R$100,2,0)</f>
        <v>2</v>
      </c>
      <c r="O100">
        <f>VLOOKUP(ETF.com!O100,mapping!$T$3:$U$100,2,0)</f>
        <v>1</v>
      </c>
      <c r="P100">
        <f>VLOOKUP(ETF.com!P100,mapping!$W$3:$X$100,2,0)</f>
        <v>1</v>
      </c>
      <c r="Q100">
        <f>VLOOKUP(ETF.com!Q100,mapping!$W$3:$X$100,2,0)</f>
        <v>1</v>
      </c>
      <c r="R100">
        <f>VLOOKUP(ETF.com!R100,mapping!$W$3:$X$100,2,0)</f>
        <v>1</v>
      </c>
      <c r="T100">
        <f>VLOOKUP(ETF.com!T100,mapping!$Z$3:$AA$200,2,0)</f>
        <v>3</v>
      </c>
      <c r="U100">
        <f>VLOOKUP(ETF.com!U100,mapping!$AC$3:$AD$100,2,0)</f>
        <v>2</v>
      </c>
      <c r="V100">
        <f>VLOOKUP(ETF.com!V100,mapping!$AF$3:$AG$100,2,0)</f>
        <v>1</v>
      </c>
      <c r="W100">
        <f>VLOOKUP(ETF.com!W100,mapping!$W$3:$X$100,2,0)</f>
        <v>1</v>
      </c>
    </row>
    <row r="101" spans="2:23">
      <c r="B101" t="s">
        <v>353</v>
      </c>
      <c r="C101" t="s">
        <v>352</v>
      </c>
      <c r="D101">
        <f>VLOOKUP(ETF.com!D101,mapping!$B$3:$C$100,2,0)</f>
        <v>2</v>
      </c>
      <c r="E101" s="16">
        <f>ETF.com!E101*100</f>
        <v>0.25</v>
      </c>
      <c r="F101">
        <f>ETF.com!Y101</f>
        <v>6850000000</v>
      </c>
      <c r="G101" s="16">
        <f>ETF.com!G101*100</f>
        <v>0.06</v>
      </c>
      <c r="I101">
        <f>VLOOKUP(ETF.com!I101,mapping!$E$3:$F$100,2,0)</f>
        <v>1</v>
      </c>
      <c r="J101">
        <f>VLOOKUP(ETF.com!J101,mapping!$H$3:$I$100,2,0)</f>
        <v>3</v>
      </c>
      <c r="K101">
        <f>VLOOKUP(ETF.com!K101,mapping!$K$3:$L$100,2,0)</f>
        <v>1</v>
      </c>
      <c r="M101">
        <f>VLOOKUP(ETF.com!M101,mapping!$N$3:$O$100,2,0)</f>
        <v>1</v>
      </c>
      <c r="N101">
        <f>VLOOKUP(ETF.com!N101,mapping!$Q$3:$R$100,2,0)</f>
        <v>4</v>
      </c>
      <c r="O101">
        <f>VLOOKUP(ETF.com!O101,mapping!$T$3:$U$100,2,0)</f>
        <v>3</v>
      </c>
      <c r="P101">
        <f>VLOOKUP(ETF.com!P101,mapping!$W$3:$X$100,2,0)</f>
        <v>1</v>
      </c>
      <c r="Q101">
        <f>VLOOKUP(ETF.com!Q101,mapping!$W$3:$X$100,2,0)</f>
        <v>1</v>
      </c>
      <c r="R101">
        <f>VLOOKUP(ETF.com!R101,mapping!$W$3:$X$100,2,0)</f>
        <v>1</v>
      </c>
      <c r="T101">
        <f>VLOOKUP(ETF.com!T101,mapping!$Z$3:$AA$200,2,0)</f>
        <v>1</v>
      </c>
      <c r="U101">
        <f>VLOOKUP(ETF.com!U101,mapping!$AC$3:$AD$100,2,0)</f>
        <v>8</v>
      </c>
      <c r="V101">
        <f>VLOOKUP(ETF.com!V101,mapping!$AF$3:$AG$100,2,0)</f>
        <v>1</v>
      </c>
      <c r="W101">
        <f>VLOOKUP(ETF.com!W101,mapping!$W$3:$X$100,2,0)</f>
        <v>1</v>
      </c>
    </row>
    <row r="102" spans="2:23">
      <c r="B102" t="s">
        <v>356</v>
      </c>
      <c r="C102" t="s">
        <v>355</v>
      </c>
      <c r="D102">
        <f>VLOOKUP(ETF.com!D102,mapping!$B$3:$C$100,2,0)</f>
        <v>3</v>
      </c>
      <c r="E102" s="16">
        <f>ETF.com!E102*100</f>
        <v>6.9999999999999993E-2</v>
      </c>
      <c r="F102">
        <f>ETF.com!Y102</f>
        <v>6530000000</v>
      </c>
      <c r="G102" s="16">
        <f>ETF.com!G102*100</f>
        <v>6.9999999999999993E-2</v>
      </c>
      <c r="I102">
        <f>VLOOKUP(ETF.com!I102,mapping!$E$3:$F$100,2,0)</f>
        <v>1</v>
      </c>
      <c r="J102">
        <f>VLOOKUP(ETF.com!J102,mapping!$H$3:$I$100,2,0)</f>
        <v>3</v>
      </c>
      <c r="K102">
        <f>VLOOKUP(ETF.com!K102,mapping!$K$3:$L$100,2,0)</f>
        <v>1</v>
      </c>
      <c r="M102">
        <f>VLOOKUP(ETF.com!M102,mapping!$N$3:$O$100,2,0)</f>
        <v>1</v>
      </c>
      <c r="N102">
        <f>VLOOKUP(ETF.com!N102,mapping!$Q$3:$R$100,2,0)</f>
        <v>5</v>
      </c>
      <c r="O102">
        <f>VLOOKUP(ETF.com!O102,mapping!$T$3:$U$100,2,0)</f>
        <v>3</v>
      </c>
      <c r="P102">
        <f>VLOOKUP(ETF.com!P102,mapping!$W$3:$X$100,2,0)</f>
        <v>1</v>
      </c>
      <c r="Q102">
        <f>VLOOKUP(ETF.com!Q102,mapping!$W$3:$X$100,2,0)</f>
        <v>1</v>
      </c>
      <c r="R102">
        <f>VLOOKUP(ETF.com!R102,mapping!$W$3:$X$100,2,0)</f>
        <v>1</v>
      </c>
      <c r="T102">
        <f>VLOOKUP(ETF.com!T102,mapping!$Z$3:$AA$200,2,0)</f>
        <v>2</v>
      </c>
      <c r="U102">
        <f>VLOOKUP(ETF.com!U102,mapping!$AC$3:$AD$100,2,0)</f>
        <v>5</v>
      </c>
      <c r="V102">
        <f>VLOOKUP(ETF.com!V102,mapping!$AF$3:$AG$100,2,0)</f>
        <v>4</v>
      </c>
      <c r="W102">
        <f>VLOOKUP(ETF.com!W102,mapping!$W$3:$X$100,2,0)</f>
        <v>1</v>
      </c>
    </row>
    <row r="103" spans="2:23">
      <c r="B103" t="s">
        <v>359</v>
      </c>
      <c r="C103" t="s">
        <v>358</v>
      </c>
      <c r="D103">
        <f>VLOOKUP(ETF.com!D103,mapping!$B$3:$C$100,2,0)</f>
        <v>2</v>
      </c>
      <c r="E103" s="16">
        <f>ETF.com!E103*100</f>
        <v>0.08</v>
      </c>
      <c r="F103">
        <f>ETF.com!Y103</f>
        <v>6470000000</v>
      </c>
      <c r="G103" s="16">
        <f>ETF.com!G103*100</f>
        <v>0.02</v>
      </c>
      <c r="I103">
        <f>VLOOKUP(ETF.com!I103,mapping!$E$3:$F$100,2,0)</f>
        <v>1</v>
      </c>
      <c r="J103">
        <f>VLOOKUP(ETF.com!J103,mapping!$H$3:$I$100,2,0)</f>
        <v>12</v>
      </c>
      <c r="K103">
        <f>VLOOKUP(ETF.com!K103,mapping!$K$3:$L$100,2,0)</f>
        <v>1</v>
      </c>
      <c r="M103">
        <f>VLOOKUP(ETF.com!M103,mapping!$N$3:$O$100,2,0)</f>
        <v>8</v>
      </c>
      <c r="N103">
        <f>VLOOKUP(ETF.com!N103,mapping!$Q$3:$R$100,2,0)</f>
        <v>10</v>
      </c>
      <c r="O103">
        <f>VLOOKUP(ETF.com!O103,mapping!$T$3:$U$100,2,0)</f>
        <v>1</v>
      </c>
      <c r="P103">
        <f>VLOOKUP(ETF.com!P103,mapping!$W$3:$X$100,2,0)</f>
        <v>1</v>
      </c>
      <c r="Q103">
        <f>VLOOKUP(ETF.com!Q103,mapping!$W$3:$X$100,2,0)</f>
        <v>1</v>
      </c>
      <c r="R103">
        <f>VLOOKUP(ETF.com!R103,mapping!$W$3:$X$100,2,0)</f>
        <v>1</v>
      </c>
      <c r="T103">
        <f>VLOOKUP(ETF.com!T103,mapping!$Z$3:$AA$200,2,0)</f>
        <v>17</v>
      </c>
      <c r="U103">
        <f>VLOOKUP(ETF.com!U103,mapping!$AC$3:$AD$100,2,0)</f>
        <v>8</v>
      </c>
      <c r="V103">
        <f>VLOOKUP(ETF.com!V103,mapping!$AF$3:$AG$100,2,0)</f>
        <v>7</v>
      </c>
      <c r="W103">
        <f>VLOOKUP(ETF.com!W103,mapping!$W$3:$X$100,2,0)</f>
        <v>1</v>
      </c>
    </row>
    <row r="104" spans="2:23">
      <c r="B104" t="s">
        <v>362</v>
      </c>
      <c r="C104" t="s">
        <v>361</v>
      </c>
      <c r="D104">
        <f>VLOOKUP(ETF.com!D104,mapping!$B$3:$C$100,2,0)</f>
        <v>2</v>
      </c>
      <c r="E104" s="16">
        <f>ETF.com!E104*100</f>
        <v>0.2</v>
      </c>
      <c r="F104">
        <f>ETF.com!Y104</f>
        <v>6440000000</v>
      </c>
      <c r="G104" s="16">
        <f>ETF.com!G104*100</f>
        <v>0.02</v>
      </c>
      <c r="I104">
        <f>VLOOKUP(ETF.com!I104,mapping!$E$3:$F$100,2,0)</f>
        <v>2</v>
      </c>
      <c r="J104">
        <f>VLOOKUP(ETF.com!J104,mapping!$H$3:$I$100,2,0)</f>
        <v>1</v>
      </c>
      <c r="K104">
        <f>VLOOKUP(ETF.com!K104,mapping!$K$3:$L$100,2,0)</f>
        <v>1</v>
      </c>
      <c r="M104">
        <f>VLOOKUP(ETF.com!M104,mapping!$N$3:$O$100,2,0)</f>
        <v>2</v>
      </c>
      <c r="N104">
        <f>VLOOKUP(ETF.com!N104,mapping!$Q$3:$R$100,2,0)</f>
        <v>3</v>
      </c>
      <c r="O104">
        <f>VLOOKUP(ETF.com!O104,mapping!$T$3:$U$100,2,0)</f>
        <v>11</v>
      </c>
      <c r="P104">
        <f>VLOOKUP(ETF.com!P104,mapping!$W$3:$X$100,2,0)</f>
        <v>1</v>
      </c>
      <c r="Q104">
        <f>VLOOKUP(ETF.com!Q104,mapping!$W$3:$X$100,2,0)</f>
        <v>1</v>
      </c>
      <c r="R104">
        <f>VLOOKUP(ETF.com!R104,mapping!$W$3:$X$100,2,0)</f>
        <v>1</v>
      </c>
      <c r="T104">
        <f>VLOOKUP(ETF.com!T104,mapping!$Z$3:$AA$200,2,0)</f>
        <v>6</v>
      </c>
      <c r="U104">
        <f>VLOOKUP(ETF.com!U104,mapping!$AC$3:$AD$100,2,0)</f>
        <v>4</v>
      </c>
      <c r="V104">
        <f>VLOOKUP(ETF.com!V104,mapping!$AF$3:$AG$100,2,0)</f>
        <v>3</v>
      </c>
      <c r="W104">
        <f>VLOOKUP(ETF.com!W104,mapping!$W$3:$X$100,2,0)</f>
        <v>1</v>
      </c>
    </row>
    <row r="105" spans="2:23">
      <c r="B105" t="s">
        <v>366</v>
      </c>
      <c r="C105" t="s">
        <v>365</v>
      </c>
      <c r="D105">
        <f>VLOOKUP(ETF.com!D105,mapping!$B$3:$C$100,2,0)</f>
        <v>3</v>
      </c>
      <c r="E105" s="16">
        <f>ETF.com!E105*100</f>
        <v>0.1</v>
      </c>
      <c r="F105">
        <f>ETF.com!Y105</f>
        <v>6110000000</v>
      </c>
      <c r="G105" s="16">
        <f>ETF.com!G105*100</f>
        <v>0.02</v>
      </c>
      <c r="I105">
        <f>VLOOKUP(ETF.com!I105,mapping!$E$3:$F$100,2,0)</f>
        <v>1</v>
      </c>
      <c r="J105">
        <f>VLOOKUP(ETF.com!J105,mapping!$H$3:$I$100,2,0)</f>
        <v>1</v>
      </c>
      <c r="K105">
        <f>VLOOKUP(ETF.com!K105,mapping!$K$3:$L$100,2,0)</f>
        <v>1</v>
      </c>
      <c r="M105">
        <f>VLOOKUP(ETF.com!M105,mapping!$N$3:$O$100,2,0)</f>
        <v>5</v>
      </c>
      <c r="N105">
        <f>VLOOKUP(ETF.com!N105,mapping!$Q$3:$R$100,2,0)</f>
        <v>8</v>
      </c>
      <c r="O105">
        <f>VLOOKUP(ETF.com!O105,mapping!$T$3:$U$100,2,0)</f>
        <v>1</v>
      </c>
      <c r="P105">
        <f>VLOOKUP(ETF.com!P105,mapping!$W$3:$X$100,2,0)</f>
        <v>1</v>
      </c>
      <c r="Q105">
        <f>VLOOKUP(ETF.com!Q105,mapping!$W$3:$X$100,2,0)</f>
        <v>1</v>
      </c>
      <c r="R105">
        <f>VLOOKUP(ETF.com!R105,mapping!$W$3:$X$100,2,0)</f>
        <v>1</v>
      </c>
      <c r="T105">
        <f>VLOOKUP(ETF.com!T105,mapping!$Z$3:$AA$200,2,0)</f>
        <v>3</v>
      </c>
      <c r="U105">
        <f>VLOOKUP(ETF.com!U105,mapping!$AC$3:$AD$100,2,0)</f>
        <v>2</v>
      </c>
      <c r="V105">
        <f>VLOOKUP(ETF.com!V105,mapping!$AF$3:$AG$100,2,0)</f>
        <v>1</v>
      </c>
      <c r="W105">
        <f>VLOOKUP(ETF.com!W105,mapping!$W$3:$X$100,2,0)</f>
        <v>1</v>
      </c>
    </row>
    <row r="106" spans="2:23">
      <c r="B106" t="s">
        <v>369</v>
      </c>
      <c r="C106" t="s">
        <v>368</v>
      </c>
      <c r="D106">
        <f>VLOOKUP(ETF.com!D106,mapping!$B$3:$C$100,2,0)</f>
        <v>6</v>
      </c>
      <c r="E106" s="16">
        <f>ETF.com!E106*100</f>
        <v>6.9999999999999993E-2</v>
      </c>
      <c r="F106">
        <f>ETF.com!Y106</f>
        <v>5980000000</v>
      </c>
      <c r="G106" s="16">
        <f>ETF.com!G106*100</f>
        <v>0.03</v>
      </c>
      <c r="I106">
        <f>VLOOKUP(ETF.com!I106,mapping!$E$3:$F$100,2,0)</f>
        <v>1</v>
      </c>
      <c r="J106">
        <f>VLOOKUP(ETF.com!J106,mapping!$H$3:$I$100,2,0)</f>
        <v>12</v>
      </c>
      <c r="K106">
        <f>VLOOKUP(ETF.com!K106,mapping!$K$3:$L$100,2,0)</f>
        <v>1</v>
      </c>
      <c r="M106">
        <f>VLOOKUP(ETF.com!M106,mapping!$N$3:$O$100,2,0)</f>
        <v>8</v>
      </c>
      <c r="N106">
        <f>VLOOKUP(ETF.com!N106,mapping!$Q$3:$R$100,2,0)</f>
        <v>10</v>
      </c>
      <c r="O106">
        <f>VLOOKUP(ETF.com!O106,mapping!$T$3:$U$100,2,0)</f>
        <v>1</v>
      </c>
      <c r="P106">
        <f>VLOOKUP(ETF.com!P106,mapping!$W$3:$X$100,2,0)</f>
        <v>1</v>
      </c>
      <c r="Q106">
        <f>VLOOKUP(ETF.com!Q106,mapping!$W$3:$X$100,2,0)</f>
        <v>1</v>
      </c>
      <c r="R106">
        <f>VLOOKUP(ETF.com!R106,mapping!$W$3:$X$100,2,0)</f>
        <v>1</v>
      </c>
      <c r="T106">
        <f>VLOOKUP(ETF.com!T106,mapping!$Z$3:$AA$200,2,0)</f>
        <v>10</v>
      </c>
      <c r="U106">
        <f>VLOOKUP(ETF.com!U106,mapping!$AC$3:$AD$100,2,0)</f>
        <v>8</v>
      </c>
      <c r="V106">
        <f>VLOOKUP(ETF.com!V106,mapping!$AF$3:$AG$100,2,0)</f>
        <v>1</v>
      </c>
      <c r="W106">
        <f>VLOOKUP(ETF.com!W106,mapping!$W$3:$X$100,2,0)</f>
        <v>1</v>
      </c>
    </row>
    <row r="107" spans="2:23">
      <c r="B107" t="s">
        <v>372</v>
      </c>
      <c r="C107" t="s">
        <v>371</v>
      </c>
      <c r="D107">
        <f>VLOOKUP(ETF.com!D107,mapping!$B$3:$C$100,2,0)</f>
        <v>2</v>
      </c>
      <c r="E107" s="16">
        <f>ETF.com!E107*100</f>
        <v>0.15</v>
      </c>
      <c r="F107">
        <f>ETF.com!Y107</f>
        <v>5830000000</v>
      </c>
      <c r="G107" s="16">
        <f>ETF.com!G107*100</f>
        <v>0.01</v>
      </c>
      <c r="I107">
        <f>VLOOKUP(ETF.com!I107,mapping!$E$3:$F$100,2,0)</f>
        <v>2</v>
      </c>
      <c r="J107">
        <f>VLOOKUP(ETF.com!J107,mapping!$H$3:$I$100,2,0)</f>
        <v>1</v>
      </c>
      <c r="K107">
        <f>VLOOKUP(ETF.com!K107,mapping!$K$3:$L$100,2,0)</f>
        <v>1</v>
      </c>
      <c r="M107">
        <f>VLOOKUP(ETF.com!M107,mapping!$N$3:$O$100,2,0)</f>
        <v>6</v>
      </c>
      <c r="N107">
        <f>VLOOKUP(ETF.com!N107,mapping!$Q$3:$R$100,2,0)</f>
        <v>18</v>
      </c>
      <c r="O107">
        <f>VLOOKUP(ETF.com!O107,mapping!$T$3:$U$100,2,0)</f>
        <v>13</v>
      </c>
      <c r="P107">
        <f>VLOOKUP(ETF.com!P107,mapping!$W$3:$X$100,2,0)</f>
        <v>1</v>
      </c>
      <c r="Q107">
        <f>VLOOKUP(ETF.com!Q107,mapping!$W$3:$X$100,2,0)</f>
        <v>1</v>
      </c>
      <c r="R107">
        <f>VLOOKUP(ETF.com!R107,mapping!$W$3:$X$100,2,0)</f>
        <v>1</v>
      </c>
      <c r="T107">
        <f>VLOOKUP(ETF.com!T107,mapping!$Z$3:$AA$200,2,0)</f>
        <v>12</v>
      </c>
      <c r="U107">
        <f>VLOOKUP(ETF.com!U107,mapping!$AC$3:$AD$100,2,0)</f>
        <v>4</v>
      </c>
      <c r="V107">
        <f>VLOOKUP(ETF.com!V107,mapping!$AF$3:$AG$100,2,0)</f>
        <v>3</v>
      </c>
      <c r="W107">
        <f>VLOOKUP(ETF.com!W107,mapping!$W$3:$X$100,2,0)</f>
        <v>1</v>
      </c>
    </row>
    <row r="108" spans="2:23">
      <c r="B108" t="s">
        <v>376</v>
      </c>
      <c r="C108" t="s">
        <v>375</v>
      </c>
      <c r="D108">
        <f>VLOOKUP(ETF.com!D108,mapping!$B$3:$C$100,2,0)</f>
        <v>2</v>
      </c>
      <c r="E108" s="16">
        <f>ETF.com!E108*100</f>
        <v>0.4</v>
      </c>
      <c r="F108">
        <f>ETF.com!Y108</f>
        <v>5810000000</v>
      </c>
      <c r="G108" s="16">
        <f>ETF.com!G108*100</f>
        <v>0.04</v>
      </c>
      <c r="I108">
        <f>VLOOKUP(ETF.com!I108,mapping!$E$3:$F$100,2,0)</f>
        <v>1</v>
      </c>
      <c r="J108">
        <f>VLOOKUP(ETF.com!J108,mapping!$H$3:$I$100,2,0)</f>
        <v>4</v>
      </c>
      <c r="K108">
        <f>VLOOKUP(ETF.com!K108,mapping!$K$3:$L$100,2,0)</f>
        <v>2</v>
      </c>
      <c r="M108">
        <f>VLOOKUP(ETF.com!M108,mapping!$N$3:$O$100,2,0)</f>
        <v>1</v>
      </c>
      <c r="N108">
        <f>VLOOKUP(ETF.com!N108,mapping!$Q$3:$R$100,2,0)</f>
        <v>2</v>
      </c>
      <c r="O108">
        <f>VLOOKUP(ETF.com!O108,mapping!$T$3:$U$100,2,0)</f>
        <v>4</v>
      </c>
      <c r="P108">
        <f>VLOOKUP(ETF.com!P108,mapping!$W$3:$X$100,2,0)</f>
        <v>1</v>
      </c>
      <c r="Q108">
        <f>VLOOKUP(ETF.com!Q108,mapping!$W$3:$X$100,2,0)</f>
        <v>1</v>
      </c>
      <c r="R108">
        <f>VLOOKUP(ETF.com!R108,mapping!$W$3:$X$100,2,0)</f>
        <v>1</v>
      </c>
      <c r="T108">
        <f>VLOOKUP(ETF.com!T108,mapping!$Z$3:$AA$200,2,0)</f>
        <v>3</v>
      </c>
      <c r="U108">
        <f>VLOOKUP(ETF.com!U108,mapping!$AC$3:$AD$100,2,0)</f>
        <v>5</v>
      </c>
      <c r="V108">
        <f>VLOOKUP(ETF.com!V108,mapping!$AF$3:$AG$100,2,0)</f>
        <v>1</v>
      </c>
      <c r="W108">
        <f>VLOOKUP(ETF.com!W108,mapping!$W$3:$X$100,2,0)</f>
        <v>1</v>
      </c>
    </row>
    <row r="109" spans="2:23">
      <c r="B109" t="s">
        <v>380</v>
      </c>
      <c r="C109" t="s">
        <v>379</v>
      </c>
      <c r="D109">
        <f>VLOOKUP(ETF.com!D109,mapping!$B$3:$C$100,2,0)</f>
        <v>2</v>
      </c>
      <c r="E109" s="16">
        <f>ETF.com!E109*100</f>
        <v>0.5</v>
      </c>
      <c r="F109">
        <f>ETF.com!Y109</f>
        <v>5770000000</v>
      </c>
      <c r="G109" s="16">
        <f>ETF.com!G109*100</f>
        <v>0.06</v>
      </c>
      <c r="I109">
        <f>VLOOKUP(ETF.com!I109,mapping!$E$3:$F$100,2,0)</f>
        <v>3</v>
      </c>
      <c r="J109">
        <f>VLOOKUP(ETF.com!J109,mapping!$H$3:$I$100,2,0)</f>
        <v>1</v>
      </c>
      <c r="K109">
        <f>VLOOKUP(ETF.com!K109,mapping!$K$3:$L$100,2,0)</f>
        <v>4</v>
      </c>
      <c r="M109">
        <f>VLOOKUP(ETF.com!M109,mapping!$N$3:$O$100,2,0)</f>
        <v>4</v>
      </c>
      <c r="N109">
        <f>VLOOKUP(ETF.com!N109,mapping!$Q$3:$R$100,2,0)</f>
        <v>24</v>
      </c>
      <c r="O109">
        <f>VLOOKUP(ETF.com!O109,mapping!$T$3:$U$100,2,0)</f>
        <v>5</v>
      </c>
      <c r="P109">
        <f>VLOOKUP(ETF.com!P109,mapping!$W$3:$X$100,2,0)</f>
        <v>1</v>
      </c>
      <c r="Q109">
        <f>VLOOKUP(ETF.com!Q109,mapping!$W$3:$X$100,2,0)</f>
        <v>1</v>
      </c>
      <c r="R109">
        <f>VLOOKUP(ETF.com!R109,mapping!$W$3:$X$100,2,0)</f>
        <v>1</v>
      </c>
      <c r="T109">
        <f>VLOOKUP(ETF.com!T109,mapping!$Z$3:$AA$200,2,0)</f>
        <v>9</v>
      </c>
      <c r="U109">
        <f>VLOOKUP(ETF.com!U109,mapping!$AC$3:$AD$100,2,0)</f>
        <v>6</v>
      </c>
      <c r="V109">
        <f>VLOOKUP(ETF.com!V109,mapping!$AF$3:$AG$100,2,0)</f>
        <v>5</v>
      </c>
      <c r="W109">
        <f>VLOOKUP(ETF.com!W109,mapping!$W$3:$X$100,2,0)</f>
        <v>1</v>
      </c>
    </row>
    <row r="110" spans="2:23">
      <c r="B110" t="s">
        <v>384</v>
      </c>
      <c r="C110" t="s">
        <v>383</v>
      </c>
      <c r="D110">
        <f>VLOOKUP(ETF.com!D110,mapping!$B$3:$C$100,2,0)</f>
        <v>6</v>
      </c>
      <c r="E110" s="16">
        <f>ETF.com!E110*100</f>
        <v>0.05</v>
      </c>
      <c r="F110">
        <f>ETF.com!Y110</f>
        <v>5650000000</v>
      </c>
      <c r="G110" s="16">
        <f>ETF.com!G110*100</f>
        <v>0.06</v>
      </c>
      <c r="I110">
        <f>VLOOKUP(ETF.com!I110,mapping!$E$3:$F$100,2,0)</f>
        <v>1</v>
      </c>
      <c r="J110">
        <f>VLOOKUP(ETF.com!J110,mapping!$H$3:$I$100,2,0)</f>
        <v>1</v>
      </c>
      <c r="K110">
        <f>VLOOKUP(ETF.com!K110,mapping!$K$3:$L$100,2,0)</f>
        <v>1</v>
      </c>
      <c r="M110">
        <f>VLOOKUP(ETF.com!M110,mapping!$N$3:$O$100,2,0)</f>
        <v>1</v>
      </c>
      <c r="N110">
        <f>VLOOKUP(ETF.com!N110,mapping!$Q$3:$R$100,2,0)</f>
        <v>5</v>
      </c>
      <c r="O110">
        <f>VLOOKUP(ETF.com!O110,mapping!$T$3:$U$100,2,0)</f>
        <v>1</v>
      </c>
      <c r="P110">
        <f>VLOOKUP(ETF.com!P110,mapping!$W$3:$X$100,2,0)</f>
        <v>1</v>
      </c>
      <c r="Q110">
        <f>VLOOKUP(ETF.com!Q110,mapping!$W$3:$X$100,2,0)</f>
        <v>1</v>
      </c>
      <c r="R110">
        <f>VLOOKUP(ETF.com!R110,mapping!$W$3:$X$100,2,0)</f>
        <v>1</v>
      </c>
      <c r="T110">
        <f>VLOOKUP(ETF.com!T110,mapping!$Z$3:$AA$200,2,0)</f>
        <v>10</v>
      </c>
      <c r="U110">
        <f>VLOOKUP(ETF.com!U110,mapping!$AC$3:$AD$100,2,0)</f>
        <v>2</v>
      </c>
      <c r="V110">
        <f>VLOOKUP(ETF.com!V110,mapping!$AF$3:$AG$100,2,0)</f>
        <v>1</v>
      </c>
      <c r="W110">
        <f>VLOOKUP(ETF.com!W110,mapping!$W$3:$X$100,2,0)</f>
        <v>1</v>
      </c>
    </row>
    <row r="111" spans="2:23">
      <c r="B111" t="s">
        <v>387</v>
      </c>
      <c r="C111" t="s">
        <v>386</v>
      </c>
      <c r="D111">
        <f>VLOOKUP(ETF.com!D111,mapping!$B$3:$C$100,2,0)</f>
        <v>2</v>
      </c>
      <c r="E111" s="16">
        <f>ETF.com!E111*100</f>
        <v>0.25</v>
      </c>
      <c r="F111">
        <f>ETF.com!Y111</f>
        <v>5560000000</v>
      </c>
      <c r="G111" s="16">
        <f>ETF.com!G111*100</f>
        <v>0.06</v>
      </c>
      <c r="I111">
        <f>VLOOKUP(ETF.com!I111,mapping!$E$3:$F$100,2,0)</f>
        <v>1</v>
      </c>
      <c r="J111">
        <f>VLOOKUP(ETF.com!J111,mapping!$H$3:$I$100,2,0)</f>
        <v>4</v>
      </c>
      <c r="K111">
        <f>VLOOKUP(ETF.com!K111,mapping!$K$3:$L$100,2,0)</f>
        <v>1</v>
      </c>
      <c r="M111">
        <f>VLOOKUP(ETF.com!M111,mapping!$N$3:$O$100,2,0)</f>
        <v>1</v>
      </c>
      <c r="N111">
        <f>VLOOKUP(ETF.com!N111,mapping!$Q$3:$R$100,2,0)</f>
        <v>4</v>
      </c>
      <c r="O111">
        <f>VLOOKUP(ETF.com!O111,mapping!$T$3:$U$100,2,0)</f>
        <v>4</v>
      </c>
      <c r="P111">
        <f>VLOOKUP(ETF.com!P111,mapping!$W$3:$X$100,2,0)</f>
        <v>1</v>
      </c>
      <c r="Q111">
        <f>VLOOKUP(ETF.com!Q111,mapping!$W$3:$X$100,2,0)</f>
        <v>1</v>
      </c>
      <c r="R111">
        <f>VLOOKUP(ETF.com!R111,mapping!$W$3:$X$100,2,0)</f>
        <v>1</v>
      </c>
      <c r="T111">
        <f>VLOOKUP(ETF.com!T111,mapping!$Z$3:$AA$200,2,0)</f>
        <v>1</v>
      </c>
      <c r="U111">
        <f>VLOOKUP(ETF.com!U111,mapping!$AC$3:$AD$100,2,0)</f>
        <v>8</v>
      </c>
      <c r="V111">
        <f>VLOOKUP(ETF.com!V111,mapping!$AF$3:$AG$100,2,0)</f>
        <v>1</v>
      </c>
      <c r="W111">
        <f>VLOOKUP(ETF.com!W111,mapping!$W$3:$X$100,2,0)</f>
        <v>1</v>
      </c>
    </row>
    <row r="112" spans="2:23">
      <c r="B112" t="s">
        <v>390</v>
      </c>
      <c r="C112" t="s">
        <v>389</v>
      </c>
      <c r="D112">
        <f>VLOOKUP(ETF.com!D112,mapping!$B$3:$C$100,2,0)</f>
        <v>4</v>
      </c>
      <c r="E112" s="16">
        <f>ETF.com!E112*100</f>
        <v>0.5</v>
      </c>
      <c r="F112">
        <f>ETF.com!Y112</f>
        <v>5330000000</v>
      </c>
      <c r="G112" s="16">
        <f>ETF.com!G112*100</f>
        <v>6.9999999999999993E-2</v>
      </c>
      <c r="I112">
        <f>VLOOKUP(ETF.com!I112,mapping!$E$3:$F$100,2,0)</f>
        <v>2</v>
      </c>
      <c r="J112">
        <f>VLOOKUP(ETF.com!J112,mapping!$H$3:$I$100,2,0)</f>
        <v>1</v>
      </c>
      <c r="K112">
        <f>VLOOKUP(ETF.com!K112,mapping!$K$3:$L$100,2,0)</f>
        <v>1</v>
      </c>
      <c r="M112">
        <f>VLOOKUP(ETF.com!M112,mapping!$N$3:$O$100,2,0)</f>
        <v>3</v>
      </c>
      <c r="N112">
        <f>VLOOKUP(ETF.com!N112,mapping!$Q$3:$R$100,2,0)</f>
        <v>11</v>
      </c>
      <c r="O112">
        <f>VLOOKUP(ETF.com!O112,mapping!$T$3:$U$100,2,0)</f>
        <v>2</v>
      </c>
      <c r="P112">
        <f>VLOOKUP(ETF.com!P112,mapping!$W$3:$X$100,2,0)</f>
        <v>1</v>
      </c>
      <c r="Q112">
        <f>VLOOKUP(ETF.com!Q112,mapping!$W$3:$X$100,2,0)</f>
        <v>1</v>
      </c>
      <c r="R112">
        <f>VLOOKUP(ETF.com!R112,mapping!$W$3:$X$100,2,0)</f>
        <v>1</v>
      </c>
      <c r="T112">
        <f>VLOOKUP(ETF.com!T112,mapping!$Z$3:$AA$200,2,0)</f>
        <v>18</v>
      </c>
      <c r="U112">
        <f>VLOOKUP(ETF.com!U112,mapping!$AC$3:$AD$100,2,0)</f>
        <v>4</v>
      </c>
      <c r="V112">
        <f>VLOOKUP(ETF.com!V112,mapping!$AF$3:$AG$100,2,0)</f>
        <v>3</v>
      </c>
      <c r="W112">
        <f>VLOOKUP(ETF.com!W112,mapping!$W$3:$X$100,2,0)</f>
        <v>1</v>
      </c>
    </row>
    <row r="113" spans="2:23">
      <c r="B113" t="s">
        <v>393</v>
      </c>
      <c r="C113" t="s">
        <v>392</v>
      </c>
      <c r="D113">
        <f>VLOOKUP(ETF.com!D113,mapping!$B$3:$C$100,2,0)</f>
        <v>2</v>
      </c>
      <c r="E113" s="16">
        <f>ETF.com!E113*100</f>
        <v>0.71000000000000008</v>
      </c>
      <c r="F113">
        <f>ETF.com!Y113</f>
        <v>5290000000</v>
      </c>
      <c r="G113" s="16">
        <f>ETF.com!G113*100</f>
        <v>0.03</v>
      </c>
      <c r="I113">
        <f>VLOOKUP(ETF.com!I113,mapping!$E$3:$F$100,2,0)</f>
        <v>1</v>
      </c>
      <c r="J113">
        <f>VLOOKUP(ETF.com!J113,mapping!$H$3:$I$100,2,0)</f>
        <v>1</v>
      </c>
      <c r="K113">
        <f>VLOOKUP(ETF.com!K113,mapping!$K$3:$L$100,2,0)</f>
        <v>7</v>
      </c>
      <c r="M113">
        <f>VLOOKUP(ETF.com!M113,mapping!$N$3:$O$100,2,0)</f>
        <v>1</v>
      </c>
      <c r="N113">
        <f>VLOOKUP(ETF.com!N113,mapping!$Q$3:$R$100,2,0)</f>
        <v>2</v>
      </c>
      <c r="O113">
        <f>VLOOKUP(ETF.com!O113,mapping!$T$3:$U$100,2,0)</f>
        <v>1</v>
      </c>
      <c r="P113">
        <f>VLOOKUP(ETF.com!P113,mapping!$W$3:$X$100,2,0)</f>
        <v>1</v>
      </c>
      <c r="Q113">
        <f>VLOOKUP(ETF.com!Q113,mapping!$W$3:$X$100,2,0)</f>
        <v>1</v>
      </c>
      <c r="R113">
        <f>VLOOKUP(ETF.com!R113,mapping!$W$3:$X$100,2,0)</f>
        <v>1</v>
      </c>
      <c r="T113">
        <f>VLOOKUP(ETF.com!T113,mapping!$Z$3:$AA$200,2,0)</f>
        <v>3</v>
      </c>
      <c r="U113">
        <f>VLOOKUP(ETF.com!U113,mapping!$AC$3:$AD$100,2,0)</f>
        <v>2</v>
      </c>
      <c r="V113">
        <f>VLOOKUP(ETF.com!V113,mapping!$AF$3:$AG$100,2,0)</f>
        <v>1</v>
      </c>
      <c r="W113">
        <f>VLOOKUP(ETF.com!W113,mapping!$W$3:$X$100,2,0)</f>
        <v>1</v>
      </c>
    </row>
    <row r="114" spans="2:23">
      <c r="B114" t="s">
        <v>397</v>
      </c>
      <c r="C114" t="s">
        <v>396</v>
      </c>
      <c r="D114">
        <f>VLOOKUP(ETF.com!D114,mapping!$B$3:$C$100,2,0)</f>
        <v>3</v>
      </c>
      <c r="E114" s="16">
        <f>ETF.com!E114*100</f>
        <v>0.08</v>
      </c>
      <c r="F114">
        <f>ETF.com!Y114</f>
        <v>5170000000</v>
      </c>
      <c r="G114" s="16">
        <f>ETF.com!G114*100</f>
        <v>0.05</v>
      </c>
      <c r="I114">
        <f>VLOOKUP(ETF.com!I114,mapping!$E$3:$F$100,2,0)</f>
        <v>1</v>
      </c>
      <c r="J114">
        <f>VLOOKUP(ETF.com!J114,mapping!$H$3:$I$100,2,0)</f>
        <v>1</v>
      </c>
      <c r="K114">
        <f>VLOOKUP(ETF.com!K114,mapping!$K$3:$L$100,2,0)</f>
        <v>1</v>
      </c>
      <c r="M114">
        <f>VLOOKUP(ETF.com!M114,mapping!$N$3:$O$100,2,0)</f>
        <v>1</v>
      </c>
      <c r="N114">
        <f>VLOOKUP(ETF.com!N114,mapping!$Q$3:$R$100,2,0)</f>
        <v>25</v>
      </c>
      <c r="O114">
        <f>VLOOKUP(ETF.com!O114,mapping!$T$3:$U$100,2,0)</f>
        <v>1</v>
      </c>
      <c r="P114">
        <f>VLOOKUP(ETF.com!P114,mapping!$W$3:$X$100,2,0)</f>
        <v>1</v>
      </c>
      <c r="Q114">
        <f>VLOOKUP(ETF.com!Q114,mapping!$W$3:$X$100,2,0)</f>
        <v>1</v>
      </c>
      <c r="R114">
        <f>VLOOKUP(ETF.com!R114,mapping!$W$3:$X$100,2,0)</f>
        <v>1</v>
      </c>
      <c r="T114">
        <f>VLOOKUP(ETF.com!T114,mapping!$Z$3:$AA$200,2,0)</f>
        <v>1</v>
      </c>
      <c r="U114">
        <f>VLOOKUP(ETF.com!U114,mapping!$AC$3:$AD$100,2,0)</f>
        <v>2</v>
      </c>
      <c r="V114">
        <f>VLOOKUP(ETF.com!V114,mapping!$AF$3:$AG$100,2,0)</f>
        <v>1</v>
      </c>
      <c r="W114">
        <f>VLOOKUP(ETF.com!W114,mapping!$W$3:$X$100,2,0)</f>
        <v>1</v>
      </c>
    </row>
    <row r="115" spans="2:23">
      <c r="B115" t="s">
        <v>401</v>
      </c>
      <c r="C115" t="s">
        <v>400</v>
      </c>
      <c r="D115">
        <f>VLOOKUP(ETF.com!D115,mapping!$B$3:$C$100,2,0)</f>
        <v>2</v>
      </c>
      <c r="E115" s="16">
        <f>ETF.com!E115*100</f>
        <v>0.15</v>
      </c>
      <c r="F115">
        <f>ETF.com!Y115</f>
        <v>5150000000</v>
      </c>
      <c r="G115" s="16">
        <f>ETF.com!G115*100</f>
        <v>0.04</v>
      </c>
      <c r="I115">
        <f>VLOOKUP(ETF.com!I115,mapping!$E$3:$F$100,2,0)</f>
        <v>2</v>
      </c>
      <c r="J115">
        <f>VLOOKUP(ETF.com!J115,mapping!$H$3:$I$100,2,0)</f>
        <v>1</v>
      </c>
      <c r="K115">
        <f>VLOOKUP(ETF.com!K115,mapping!$K$3:$L$100,2,0)</f>
        <v>1</v>
      </c>
      <c r="M115">
        <f>VLOOKUP(ETF.com!M115,mapping!$N$3:$O$100,2,0)</f>
        <v>6</v>
      </c>
      <c r="N115">
        <f>VLOOKUP(ETF.com!N115,mapping!$Q$3:$R$100,2,0)</f>
        <v>18</v>
      </c>
      <c r="O115">
        <f>VLOOKUP(ETF.com!O115,mapping!$T$3:$U$100,2,0)</f>
        <v>2</v>
      </c>
      <c r="P115">
        <f>VLOOKUP(ETF.com!P115,mapping!$W$3:$X$100,2,0)</f>
        <v>1</v>
      </c>
      <c r="Q115">
        <f>VLOOKUP(ETF.com!Q115,mapping!$W$3:$X$100,2,0)</f>
        <v>1</v>
      </c>
      <c r="R115">
        <f>VLOOKUP(ETF.com!R115,mapping!$W$3:$X$100,2,0)</f>
        <v>1</v>
      </c>
      <c r="T115">
        <f>VLOOKUP(ETF.com!T115,mapping!$Z$3:$AA$200,2,0)</f>
        <v>12</v>
      </c>
      <c r="U115">
        <f>VLOOKUP(ETF.com!U115,mapping!$AC$3:$AD$100,2,0)</f>
        <v>4</v>
      </c>
      <c r="V115">
        <f>VLOOKUP(ETF.com!V115,mapping!$AF$3:$AG$100,2,0)</f>
        <v>3</v>
      </c>
      <c r="W115">
        <f>VLOOKUP(ETF.com!W115,mapping!$W$3:$X$100,2,0)</f>
        <v>1</v>
      </c>
    </row>
    <row r="116" spans="2:23">
      <c r="B116" t="s">
        <v>405</v>
      </c>
      <c r="C116" t="s">
        <v>404</v>
      </c>
      <c r="D116">
        <f>VLOOKUP(ETF.com!D116,mapping!$B$3:$C$100,2,0)</f>
        <v>3</v>
      </c>
      <c r="E116" s="16">
        <f>ETF.com!E116*100</f>
        <v>0.15</v>
      </c>
      <c r="F116">
        <f>ETF.com!Y116</f>
        <v>4970000000</v>
      </c>
      <c r="G116" s="16">
        <f>ETF.com!G116*100</f>
        <v>0.04</v>
      </c>
      <c r="I116">
        <f>VLOOKUP(ETF.com!I116,mapping!$E$3:$F$100,2,0)</f>
        <v>1</v>
      </c>
      <c r="J116">
        <f>VLOOKUP(ETF.com!J116,mapping!$H$3:$I$100,2,0)</f>
        <v>1</v>
      </c>
      <c r="K116">
        <f>VLOOKUP(ETF.com!K116,mapping!$K$3:$L$100,2,0)</f>
        <v>5</v>
      </c>
      <c r="M116">
        <f>VLOOKUP(ETF.com!M116,mapping!$N$3:$O$100,2,0)</f>
        <v>5</v>
      </c>
      <c r="N116">
        <f>VLOOKUP(ETF.com!N116,mapping!$Q$3:$R$100,2,0)</f>
        <v>7</v>
      </c>
      <c r="O116">
        <f>VLOOKUP(ETF.com!O116,mapping!$T$3:$U$100,2,0)</f>
        <v>1</v>
      </c>
      <c r="P116">
        <f>VLOOKUP(ETF.com!P116,mapping!$W$3:$X$100,2,0)</f>
        <v>1</v>
      </c>
      <c r="Q116">
        <f>VLOOKUP(ETF.com!Q116,mapping!$W$3:$X$100,2,0)</f>
        <v>1</v>
      </c>
      <c r="R116">
        <f>VLOOKUP(ETF.com!R116,mapping!$W$3:$X$100,2,0)</f>
        <v>1</v>
      </c>
      <c r="T116">
        <f>VLOOKUP(ETF.com!T116,mapping!$Z$3:$AA$200,2,0)</f>
        <v>1</v>
      </c>
      <c r="U116">
        <f>VLOOKUP(ETF.com!U116,mapping!$AC$3:$AD$100,2,0)</f>
        <v>2</v>
      </c>
      <c r="V116">
        <f>VLOOKUP(ETF.com!V116,mapping!$AF$3:$AG$100,2,0)</f>
        <v>1</v>
      </c>
      <c r="W116">
        <f>VLOOKUP(ETF.com!W116,mapping!$W$3:$X$100,2,0)</f>
        <v>1</v>
      </c>
    </row>
    <row r="117" spans="2:23">
      <c r="B117" t="s">
        <v>409</v>
      </c>
      <c r="C117" t="s">
        <v>408</v>
      </c>
      <c r="D117">
        <f>VLOOKUP(ETF.com!D117,mapping!$B$3:$C$100,2,0)</f>
        <v>4</v>
      </c>
      <c r="E117" s="16">
        <f>ETF.com!E117*100</f>
        <v>0.38999999999999996</v>
      </c>
      <c r="F117">
        <f>ETF.com!Y117</f>
        <v>4950000000</v>
      </c>
      <c r="G117" s="16">
        <f>ETF.com!G117*100</f>
        <v>0.03</v>
      </c>
      <c r="I117">
        <f>VLOOKUP(ETF.com!I117,mapping!$E$3:$F$100,2,0)</f>
        <v>1</v>
      </c>
      <c r="J117">
        <f>VLOOKUP(ETF.com!J117,mapping!$H$3:$I$100,2,0)</f>
        <v>12</v>
      </c>
      <c r="K117">
        <f>VLOOKUP(ETF.com!K117,mapping!$K$3:$L$100,2,0)</f>
        <v>1</v>
      </c>
      <c r="M117">
        <f>VLOOKUP(ETF.com!M117,mapping!$N$3:$O$100,2,0)</f>
        <v>1</v>
      </c>
      <c r="N117">
        <f>VLOOKUP(ETF.com!N117,mapping!$Q$3:$R$100,2,0)</f>
        <v>1</v>
      </c>
      <c r="O117">
        <f>VLOOKUP(ETF.com!O117,mapping!$T$3:$U$100,2,0)</f>
        <v>1</v>
      </c>
      <c r="P117">
        <f>VLOOKUP(ETF.com!P117,mapping!$W$3:$X$100,2,0)</f>
        <v>1</v>
      </c>
      <c r="Q117">
        <f>VLOOKUP(ETF.com!Q117,mapping!$W$3:$X$100,2,0)</f>
        <v>1</v>
      </c>
      <c r="R117">
        <f>VLOOKUP(ETF.com!R117,mapping!$W$3:$X$100,2,0)</f>
        <v>1</v>
      </c>
      <c r="T117">
        <f>VLOOKUP(ETF.com!T117,mapping!$Z$3:$AA$200,2,0)</f>
        <v>4</v>
      </c>
      <c r="U117">
        <f>VLOOKUP(ETF.com!U117,mapping!$AC$3:$AD$100,2,0)</f>
        <v>8</v>
      </c>
      <c r="V117">
        <f>VLOOKUP(ETF.com!V117,mapping!$AF$3:$AG$100,2,0)</f>
        <v>11</v>
      </c>
      <c r="W117">
        <f>VLOOKUP(ETF.com!W117,mapping!$W$3:$X$100,2,0)</f>
        <v>1</v>
      </c>
    </row>
    <row r="118" spans="2:23">
      <c r="B118" t="s">
        <v>412</v>
      </c>
      <c r="C118" t="s">
        <v>411</v>
      </c>
      <c r="D118">
        <f>VLOOKUP(ETF.com!D118,mapping!$B$3:$C$100,2,0)</f>
        <v>4</v>
      </c>
      <c r="E118" s="16">
        <f>ETF.com!E118*100</f>
        <v>0.5</v>
      </c>
      <c r="F118">
        <f>ETF.com!Y118</f>
        <v>4910000000</v>
      </c>
      <c r="G118" s="16">
        <f>ETF.com!G118*100</f>
        <v>0.03</v>
      </c>
      <c r="I118">
        <f>VLOOKUP(ETF.com!I118,mapping!$E$3:$F$100,2,0)</f>
        <v>2</v>
      </c>
      <c r="J118">
        <f>VLOOKUP(ETF.com!J118,mapping!$H$3:$I$100,2,0)</f>
        <v>1</v>
      </c>
      <c r="K118">
        <f>VLOOKUP(ETF.com!K118,mapping!$K$3:$L$100,2,0)</f>
        <v>3</v>
      </c>
      <c r="M118">
        <f>VLOOKUP(ETF.com!M118,mapping!$N$3:$O$100,2,0)</f>
        <v>9</v>
      </c>
      <c r="N118">
        <f>VLOOKUP(ETF.com!N118,mapping!$Q$3:$R$100,2,0)</f>
        <v>16</v>
      </c>
      <c r="O118">
        <f>VLOOKUP(ETF.com!O118,mapping!$T$3:$U$100,2,0)</f>
        <v>2</v>
      </c>
      <c r="P118">
        <f>VLOOKUP(ETF.com!P118,mapping!$W$3:$X$100,2,0)</f>
        <v>1</v>
      </c>
      <c r="Q118">
        <f>VLOOKUP(ETF.com!Q118,mapping!$W$3:$X$100,2,0)</f>
        <v>1</v>
      </c>
      <c r="R118">
        <f>VLOOKUP(ETF.com!R118,mapping!$W$3:$X$100,2,0)</f>
        <v>1</v>
      </c>
      <c r="T118">
        <f>VLOOKUP(ETF.com!T118,mapping!$Z$3:$AA$200,2,0)</f>
        <v>19</v>
      </c>
      <c r="U118">
        <f>VLOOKUP(ETF.com!U118,mapping!$AC$3:$AD$100,2,0)</f>
        <v>9</v>
      </c>
      <c r="V118">
        <f>VLOOKUP(ETF.com!V118,mapping!$AF$3:$AG$100,2,0)</f>
        <v>2</v>
      </c>
      <c r="W118">
        <f>VLOOKUP(ETF.com!W118,mapping!$W$3:$X$100,2,0)</f>
        <v>1</v>
      </c>
    </row>
    <row r="119" spans="2:23">
      <c r="B119" t="s">
        <v>415</v>
      </c>
      <c r="C119" t="s">
        <v>414</v>
      </c>
      <c r="D119">
        <f>VLOOKUP(ETF.com!D119,mapping!$B$3:$C$100,2,0)</f>
        <v>2</v>
      </c>
      <c r="E119" s="16">
        <f>ETF.com!E119*100</f>
        <v>0.2</v>
      </c>
      <c r="F119">
        <f>ETF.com!Y119</f>
        <v>4900000000</v>
      </c>
      <c r="G119" s="16">
        <f>ETF.com!G119*100</f>
        <v>0.02</v>
      </c>
      <c r="I119">
        <f>VLOOKUP(ETF.com!I119,mapping!$E$3:$F$100,2,0)</f>
        <v>1</v>
      </c>
      <c r="J119">
        <f>VLOOKUP(ETF.com!J119,mapping!$H$3:$I$100,2,0)</f>
        <v>1</v>
      </c>
      <c r="K119">
        <f>VLOOKUP(ETF.com!K119,mapping!$K$3:$L$100,2,0)</f>
        <v>1</v>
      </c>
      <c r="M119">
        <f>VLOOKUP(ETF.com!M119,mapping!$N$3:$O$100,2,0)</f>
        <v>1</v>
      </c>
      <c r="N119">
        <f>VLOOKUP(ETF.com!N119,mapping!$Q$3:$R$100,2,0)</f>
        <v>1</v>
      </c>
      <c r="O119">
        <f>VLOOKUP(ETF.com!O119,mapping!$T$3:$U$100,2,0)</f>
        <v>1</v>
      </c>
      <c r="P119">
        <f>VLOOKUP(ETF.com!P119,mapping!$W$3:$X$100,2,0)</f>
        <v>1</v>
      </c>
      <c r="Q119">
        <f>VLOOKUP(ETF.com!Q119,mapping!$W$3:$X$100,2,0)</f>
        <v>1</v>
      </c>
      <c r="R119">
        <f>VLOOKUP(ETF.com!R119,mapping!$W$3:$X$100,2,0)</f>
        <v>1</v>
      </c>
      <c r="T119">
        <f>VLOOKUP(ETF.com!T119,mapping!$Z$3:$AA$200,2,0)</f>
        <v>1</v>
      </c>
      <c r="U119">
        <f>VLOOKUP(ETF.com!U119,mapping!$AC$3:$AD$100,2,0)</f>
        <v>1</v>
      </c>
      <c r="V119">
        <f>VLOOKUP(ETF.com!V119,mapping!$AF$3:$AG$100,2,0)</f>
        <v>1</v>
      </c>
      <c r="W119">
        <f>VLOOKUP(ETF.com!W119,mapping!$W$3:$X$100,2,0)</f>
        <v>1</v>
      </c>
    </row>
    <row r="120" spans="2:23">
      <c r="B120" t="s">
        <v>418</v>
      </c>
      <c r="C120" t="s">
        <v>417</v>
      </c>
      <c r="D120">
        <f>VLOOKUP(ETF.com!D120,mapping!$B$3:$C$100,2,0)</f>
        <v>3</v>
      </c>
      <c r="E120" s="16">
        <f>ETF.com!E120*100</f>
        <v>6.9999999999999993E-2</v>
      </c>
      <c r="F120">
        <f>ETF.com!Y120</f>
        <v>4880000000</v>
      </c>
      <c r="G120" s="16">
        <f>ETF.com!G120*100</f>
        <v>0.04</v>
      </c>
      <c r="I120">
        <f>VLOOKUP(ETF.com!I120,mapping!$E$3:$F$100,2,0)</f>
        <v>1</v>
      </c>
      <c r="J120">
        <f>VLOOKUP(ETF.com!J120,mapping!$H$3:$I$100,2,0)</f>
        <v>3</v>
      </c>
      <c r="K120">
        <f>VLOOKUP(ETF.com!K120,mapping!$K$3:$L$100,2,0)</f>
        <v>1</v>
      </c>
      <c r="M120">
        <f>VLOOKUP(ETF.com!M120,mapping!$N$3:$O$100,2,0)</f>
        <v>1</v>
      </c>
      <c r="N120">
        <f>VLOOKUP(ETF.com!N120,mapping!$Q$3:$R$100,2,0)</f>
        <v>4</v>
      </c>
      <c r="O120">
        <f>VLOOKUP(ETF.com!O120,mapping!$T$3:$U$100,2,0)</f>
        <v>3</v>
      </c>
      <c r="P120">
        <f>VLOOKUP(ETF.com!P120,mapping!$W$3:$X$100,2,0)</f>
        <v>1</v>
      </c>
      <c r="Q120">
        <f>VLOOKUP(ETF.com!Q120,mapping!$W$3:$X$100,2,0)</f>
        <v>1</v>
      </c>
      <c r="R120">
        <f>VLOOKUP(ETF.com!R120,mapping!$W$3:$X$100,2,0)</f>
        <v>1</v>
      </c>
      <c r="T120">
        <f>VLOOKUP(ETF.com!T120,mapping!$Z$3:$AA$200,2,0)</f>
        <v>2</v>
      </c>
      <c r="U120">
        <f>VLOOKUP(ETF.com!U120,mapping!$AC$3:$AD$100,2,0)</f>
        <v>5</v>
      </c>
      <c r="V120">
        <f>VLOOKUP(ETF.com!V120,mapping!$AF$3:$AG$100,2,0)</f>
        <v>4</v>
      </c>
      <c r="W120">
        <f>VLOOKUP(ETF.com!W120,mapping!$W$3:$X$100,2,0)</f>
        <v>1</v>
      </c>
    </row>
    <row r="121" spans="2:23">
      <c r="B121" t="s">
        <v>421</v>
      </c>
      <c r="C121" t="s">
        <v>420</v>
      </c>
      <c r="D121">
        <f>VLOOKUP(ETF.com!D121,mapping!$B$3:$C$100,2,0)</f>
        <v>3</v>
      </c>
      <c r="E121" s="16">
        <f>ETF.com!E121*100</f>
        <v>0.1</v>
      </c>
      <c r="F121">
        <f>ETF.com!Y121</f>
        <v>4760000000</v>
      </c>
      <c r="G121" s="16">
        <f>ETF.com!G121*100</f>
        <v>0.03</v>
      </c>
      <c r="I121">
        <f>VLOOKUP(ETF.com!I121,mapping!$E$3:$F$100,2,0)</f>
        <v>1</v>
      </c>
      <c r="J121">
        <f>VLOOKUP(ETF.com!J121,mapping!$H$3:$I$100,2,0)</f>
        <v>1</v>
      </c>
      <c r="K121">
        <f>VLOOKUP(ETF.com!K121,mapping!$K$3:$L$100,2,0)</f>
        <v>7</v>
      </c>
      <c r="M121">
        <f>VLOOKUP(ETF.com!M121,mapping!$N$3:$O$100,2,0)</f>
        <v>1</v>
      </c>
      <c r="N121">
        <f>VLOOKUP(ETF.com!N121,mapping!$Q$3:$R$100,2,0)</f>
        <v>2</v>
      </c>
      <c r="O121">
        <f>VLOOKUP(ETF.com!O121,mapping!$T$3:$U$100,2,0)</f>
        <v>1</v>
      </c>
      <c r="P121">
        <f>VLOOKUP(ETF.com!P121,mapping!$W$3:$X$100,2,0)</f>
        <v>1</v>
      </c>
      <c r="Q121">
        <f>VLOOKUP(ETF.com!Q121,mapping!$W$3:$X$100,2,0)</f>
        <v>1</v>
      </c>
      <c r="R121">
        <f>VLOOKUP(ETF.com!R121,mapping!$W$3:$X$100,2,0)</f>
        <v>1</v>
      </c>
      <c r="T121">
        <f>VLOOKUP(ETF.com!T121,mapping!$Z$3:$AA$200,2,0)</f>
        <v>4</v>
      </c>
      <c r="U121">
        <f>VLOOKUP(ETF.com!U121,mapping!$AC$3:$AD$100,2,0)</f>
        <v>2</v>
      </c>
      <c r="V121">
        <f>VLOOKUP(ETF.com!V121,mapping!$AF$3:$AG$100,2,0)</f>
        <v>1</v>
      </c>
      <c r="W121">
        <f>VLOOKUP(ETF.com!W121,mapping!$W$3:$X$100,2,0)</f>
        <v>1</v>
      </c>
    </row>
    <row r="122" spans="2:23">
      <c r="B122" t="s">
        <v>425</v>
      </c>
      <c r="C122" t="s">
        <v>424</v>
      </c>
      <c r="D122">
        <f>VLOOKUP(ETF.com!D122,mapping!$B$3:$C$100,2,0)</f>
        <v>2</v>
      </c>
      <c r="E122" s="16">
        <f>ETF.com!E122*100</f>
        <v>0.48</v>
      </c>
      <c r="F122">
        <f>ETF.com!Y122</f>
        <v>4750000000</v>
      </c>
      <c r="G122" s="16">
        <f>ETF.com!G122*100</f>
        <v>0.03</v>
      </c>
      <c r="I122">
        <f>VLOOKUP(ETF.com!I122,mapping!$E$3:$F$100,2,0)</f>
        <v>1</v>
      </c>
      <c r="J122">
        <f>VLOOKUP(ETF.com!J122,mapping!$H$3:$I$100,2,0)</f>
        <v>1</v>
      </c>
      <c r="K122">
        <f>VLOOKUP(ETF.com!K122,mapping!$K$3:$L$100,2,0)</f>
        <v>6</v>
      </c>
      <c r="M122">
        <f>VLOOKUP(ETF.com!M122,mapping!$N$3:$O$100,2,0)</f>
        <v>1</v>
      </c>
      <c r="N122">
        <f>VLOOKUP(ETF.com!N122,mapping!$Q$3:$R$100,2,0)</f>
        <v>2</v>
      </c>
      <c r="O122">
        <f>VLOOKUP(ETF.com!O122,mapping!$T$3:$U$100,2,0)</f>
        <v>1</v>
      </c>
      <c r="P122">
        <f>VLOOKUP(ETF.com!P122,mapping!$W$3:$X$100,2,0)</f>
        <v>1</v>
      </c>
      <c r="Q122">
        <f>VLOOKUP(ETF.com!Q122,mapping!$W$3:$X$100,2,0)</f>
        <v>1</v>
      </c>
      <c r="R122">
        <f>VLOOKUP(ETF.com!R122,mapping!$W$3:$X$100,2,0)</f>
        <v>1</v>
      </c>
      <c r="T122">
        <f>VLOOKUP(ETF.com!T122,mapping!$Z$3:$AA$200,2,0)</f>
        <v>3</v>
      </c>
      <c r="U122">
        <f>VLOOKUP(ETF.com!U122,mapping!$AC$3:$AD$100,2,0)</f>
        <v>2</v>
      </c>
      <c r="V122">
        <f>VLOOKUP(ETF.com!V122,mapping!$AF$3:$AG$100,2,0)</f>
        <v>1</v>
      </c>
      <c r="W122">
        <f>VLOOKUP(ETF.com!W122,mapping!$W$3:$X$100,2,0)</f>
        <v>1</v>
      </c>
    </row>
    <row r="123" spans="2:23">
      <c r="B123" t="s">
        <v>429</v>
      </c>
      <c r="C123" t="s">
        <v>428</v>
      </c>
      <c r="D123">
        <f>VLOOKUP(ETF.com!D123,mapping!$B$3:$C$100,2,0)</f>
        <v>2</v>
      </c>
      <c r="E123" s="16">
        <f>ETF.com!E123*100</f>
        <v>0.5</v>
      </c>
      <c r="F123">
        <f>ETF.com!Y123</f>
        <v>4690000000</v>
      </c>
      <c r="G123" s="16">
        <f>ETF.com!G123*100</f>
        <v>0.03</v>
      </c>
      <c r="I123">
        <f>VLOOKUP(ETF.com!I123,mapping!$E$3:$F$100,2,0)</f>
        <v>1</v>
      </c>
      <c r="J123">
        <f>VLOOKUP(ETF.com!J123,mapping!$H$3:$I$100,2,0)</f>
        <v>5</v>
      </c>
      <c r="K123">
        <f>VLOOKUP(ETF.com!K123,mapping!$K$3:$L$100,2,0)</f>
        <v>2</v>
      </c>
      <c r="M123">
        <f>VLOOKUP(ETF.com!M123,mapping!$N$3:$O$100,2,0)</f>
        <v>8</v>
      </c>
      <c r="N123">
        <f>VLOOKUP(ETF.com!N123,mapping!$Q$3:$R$100,2,0)</f>
        <v>10</v>
      </c>
      <c r="O123">
        <f>VLOOKUP(ETF.com!O123,mapping!$T$3:$U$100,2,0)</f>
        <v>1</v>
      </c>
      <c r="P123">
        <f>VLOOKUP(ETF.com!P123,mapping!$W$3:$X$100,2,0)</f>
        <v>1</v>
      </c>
      <c r="Q123">
        <f>VLOOKUP(ETF.com!Q123,mapping!$W$3:$X$100,2,0)</f>
        <v>1</v>
      </c>
      <c r="R123">
        <f>VLOOKUP(ETF.com!R123,mapping!$W$3:$X$100,2,0)</f>
        <v>1</v>
      </c>
      <c r="T123">
        <f>VLOOKUP(ETF.com!T123,mapping!$Z$3:$AA$200,2,0)</f>
        <v>10</v>
      </c>
      <c r="U123">
        <f>VLOOKUP(ETF.com!U123,mapping!$AC$3:$AD$100,2,0)</f>
        <v>7</v>
      </c>
      <c r="V123">
        <f>VLOOKUP(ETF.com!V123,mapping!$AF$3:$AG$100,2,0)</f>
        <v>7</v>
      </c>
      <c r="W123">
        <f>VLOOKUP(ETF.com!W123,mapping!$W$3:$X$100,2,0)</f>
        <v>1</v>
      </c>
    </row>
    <row r="124" spans="2:23">
      <c r="B124" t="s">
        <v>433</v>
      </c>
      <c r="C124" t="s">
        <v>432</v>
      </c>
      <c r="D124">
        <f>VLOOKUP(ETF.com!D124,mapping!$B$3:$C$100,2,0)</f>
        <v>12</v>
      </c>
      <c r="E124" s="16">
        <f>ETF.com!E124*100</f>
        <v>0.54</v>
      </c>
      <c r="F124">
        <f>ETF.com!Y124</f>
        <v>4660000000</v>
      </c>
      <c r="G124" s="16">
        <f>ETF.com!G124*100</f>
        <v>0.05</v>
      </c>
      <c r="I124">
        <f>VLOOKUP(ETF.com!I124,mapping!$E$3:$F$100,2,0)</f>
        <v>1</v>
      </c>
      <c r="J124">
        <f>VLOOKUP(ETF.com!J124,mapping!$H$3:$I$100,2,0)</f>
        <v>1</v>
      </c>
      <c r="K124">
        <f>VLOOKUP(ETF.com!K124,mapping!$K$3:$L$100,2,0)</f>
        <v>1</v>
      </c>
      <c r="M124">
        <f>VLOOKUP(ETF.com!M124,mapping!$N$3:$O$100,2,0)</f>
        <v>5</v>
      </c>
      <c r="N124">
        <f>VLOOKUP(ETF.com!N124,mapping!$Q$3:$R$100,2,0)</f>
        <v>14</v>
      </c>
      <c r="O124">
        <f>VLOOKUP(ETF.com!O124,mapping!$T$3:$U$100,2,0)</f>
        <v>14</v>
      </c>
      <c r="P124">
        <f>VLOOKUP(ETF.com!P124,mapping!$W$3:$X$100,2,0)</f>
        <v>1</v>
      </c>
      <c r="Q124">
        <f>VLOOKUP(ETF.com!Q124,mapping!$W$3:$X$100,2,0)</f>
        <v>1</v>
      </c>
      <c r="R124">
        <f>VLOOKUP(ETF.com!R124,mapping!$W$3:$X$100,2,0)</f>
        <v>1</v>
      </c>
      <c r="T124">
        <f>VLOOKUP(ETF.com!T124,mapping!$Z$3:$AA$200,2,0)</f>
        <v>10</v>
      </c>
      <c r="U124">
        <f>VLOOKUP(ETF.com!U124,mapping!$AC$3:$AD$100,2,0)</f>
        <v>2</v>
      </c>
      <c r="V124">
        <f>VLOOKUP(ETF.com!V124,mapping!$AF$3:$AG$100,2,0)</f>
        <v>1</v>
      </c>
      <c r="W124">
        <f>VLOOKUP(ETF.com!W124,mapping!$W$3:$X$100,2,0)</f>
        <v>1</v>
      </c>
    </row>
    <row r="125" spans="2:23">
      <c r="B125" t="s">
        <v>438</v>
      </c>
      <c r="C125" t="s">
        <v>437</v>
      </c>
      <c r="D125">
        <f>VLOOKUP(ETF.com!D125,mapping!$B$3:$C$100,2,0)</f>
        <v>13</v>
      </c>
      <c r="E125" s="16">
        <f>ETF.com!E125*100</f>
        <v>0.45999999999999996</v>
      </c>
      <c r="F125">
        <f>ETF.com!Y125</f>
        <v>4620000000</v>
      </c>
      <c r="G125" s="16">
        <f>ETF.com!G125*100</f>
        <v>0.03</v>
      </c>
      <c r="I125">
        <f>VLOOKUP(ETF.com!I125,mapping!$E$3:$F$100,2,0)</f>
        <v>1</v>
      </c>
      <c r="J125">
        <f>VLOOKUP(ETF.com!J125,mapping!$H$3:$I$100,2,0)</f>
        <v>13</v>
      </c>
      <c r="K125">
        <f>VLOOKUP(ETF.com!K125,mapping!$K$3:$L$100,2,0)</f>
        <v>4</v>
      </c>
      <c r="M125">
        <f>VLOOKUP(ETF.com!M125,mapping!$N$3:$O$100,2,0)</f>
        <v>5</v>
      </c>
      <c r="N125">
        <f>VLOOKUP(ETF.com!N125,mapping!$Q$3:$R$100,2,0)</f>
        <v>26</v>
      </c>
      <c r="O125">
        <f>VLOOKUP(ETF.com!O125,mapping!$T$3:$U$100,2,0)</f>
        <v>15</v>
      </c>
      <c r="P125">
        <f>VLOOKUP(ETF.com!P125,mapping!$W$3:$X$100,2,0)</f>
        <v>1</v>
      </c>
      <c r="Q125">
        <f>VLOOKUP(ETF.com!Q125,mapping!$W$3:$X$100,2,0)</f>
        <v>1</v>
      </c>
      <c r="R125">
        <f>VLOOKUP(ETF.com!R125,mapping!$W$3:$X$100,2,0)</f>
        <v>1</v>
      </c>
      <c r="T125">
        <f>VLOOKUP(ETF.com!T125,mapping!$Z$3:$AA$200,2,0)</f>
        <v>17</v>
      </c>
      <c r="U125">
        <f>VLOOKUP(ETF.com!U125,mapping!$AC$3:$AD$100,2,0)</f>
        <v>12</v>
      </c>
      <c r="V125">
        <f>VLOOKUP(ETF.com!V125,mapping!$AF$3:$AG$100,2,0)</f>
        <v>2</v>
      </c>
      <c r="W125">
        <f>VLOOKUP(ETF.com!W125,mapping!$W$3:$X$100,2,0)</f>
        <v>1</v>
      </c>
    </row>
    <row r="126" spans="2:23">
      <c r="B126" t="s">
        <v>443</v>
      </c>
      <c r="C126" t="s">
        <v>442</v>
      </c>
      <c r="D126">
        <f>VLOOKUP(ETF.com!D126,mapping!$B$3:$C$100,2,0)</f>
        <v>2</v>
      </c>
      <c r="E126" s="16">
        <f>ETF.com!E126*100</f>
        <v>0.25</v>
      </c>
      <c r="F126">
        <f>ETF.com!Y126</f>
        <v>4570000000</v>
      </c>
      <c r="G126" s="16">
        <f>ETF.com!G126*100</f>
        <v>0.09</v>
      </c>
      <c r="I126">
        <f>VLOOKUP(ETF.com!I126,mapping!$E$3:$F$100,2,0)</f>
        <v>1</v>
      </c>
      <c r="J126">
        <f>VLOOKUP(ETF.com!J126,mapping!$H$3:$I$100,2,0)</f>
        <v>4</v>
      </c>
      <c r="K126">
        <f>VLOOKUP(ETF.com!K126,mapping!$K$3:$L$100,2,0)</f>
        <v>1</v>
      </c>
      <c r="M126">
        <f>VLOOKUP(ETF.com!M126,mapping!$N$3:$O$100,2,0)</f>
        <v>1</v>
      </c>
      <c r="N126">
        <f>VLOOKUP(ETF.com!N126,mapping!$Q$3:$R$100,2,0)</f>
        <v>5</v>
      </c>
      <c r="O126">
        <f>VLOOKUP(ETF.com!O126,mapping!$T$3:$U$100,2,0)</f>
        <v>4</v>
      </c>
      <c r="P126">
        <f>VLOOKUP(ETF.com!P126,mapping!$W$3:$X$100,2,0)</f>
        <v>1</v>
      </c>
      <c r="Q126">
        <f>VLOOKUP(ETF.com!Q126,mapping!$W$3:$X$100,2,0)</f>
        <v>1</v>
      </c>
      <c r="R126">
        <f>VLOOKUP(ETF.com!R126,mapping!$W$3:$X$100,2,0)</f>
        <v>1</v>
      </c>
      <c r="T126">
        <f>VLOOKUP(ETF.com!T126,mapping!$Z$3:$AA$200,2,0)</f>
        <v>1</v>
      </c>
      <c r="U126">
        <f>VLOOKUP(ETF.com!U126,mapping!$AC$3:$AD$100,2,0)</f>
        <v>8</v>
      </c>
      <c r="V126">
        <f>VLOOKUP(ETF.com!V126,mapping!$AF$3:$AG$100,2,0)</f>
        <v>1</v>
      </c>
      <c r="W126">
        <f>VLOOKUP(ETF.com!W126,mapping!$W$3:$X$100,2,0)</f>
        <v>1</v>
      </c>
    </row>
    <row r="127" spans="2:23">
      <c r="B127" t="s">
        <v>446</v>
      </c>
      <c r="C127" t="s">
        <v>445</v>
      </c>
      <c r="D127">
        <f>VLOOKUP(ETF.com!D127,mapping!$B$3:$C$100,2,0)</f>
        <v>2</v>
      </c>
      <c r="E127" s="16">
        <f>ETF.com!E127*100</f>
        <v>0.44</v>
      </c>
      <c r="F127">
        <f>ETF.com!Y127</f>
        <v>4550000000</v>
      </c>
      <c r="G127" s="16">
        <f>ETF.com!G127*100</f>
        <v>0.01</v>
      </c>
      <c r="I127">
        <f>VLOOKUP(ETF.com!I127,mapping!$E$3:$F$100,2,0)</f>
        <v>1</v>
      </c>
      <c r="J127">
        <f>VLOOKUP(ETF.com!J127,mapping!$H$3:$I$100,2,0)</f>
        <v>1</v>
      </c>
      <c r="K127">
        <f>VLOOKUP(ETF.com!K127,mapping!$K$3:$L$100,2,0)</f>
        <v>1</v>
      </c>
      <c r="M127">
        <f>VLOOKUP(ETF.com!M127,mapping!$N$3:$O$100,2,0)</f>
        <v>5</v>
      </c>
      <c r="N127">
        <f>VLOOKUP(ETF.com!N127,mapping!$Q$3:$R$100,2,0)</f>
        <v>7</v>
      </c>
      <c r="O127">
        <f>VLOOKUP(ETF.com!O127,mapping!$T$3:$U$100,2,0)</f>
        <v>1</v>
      </c>
      <c r="P127">
        <f>VLOOKUP(ETF.com!P127,mapping!$W$3:$X$100,2,0)</f>
        <v>1</v>
      </c>
      <c r="Q127">
        <f>VLOOKUP(ETF.com!Q127,mapping!$W$3:$X$100,2,0)</f>
        <v>1</v>
      </c>
      <c r="R127">
        <f>VLOOKUP(ETF.com!R127,mapping!$W$3:$X$100,2,0)</f>
        <v>1</v>
      </c>
      <c r="T127">
        <f>VLOOKUP(ETF.com!T127,mapping!$Z$3:$AA$200,2,0)</f>
        <v>10</v>
      </c>
      <c r="U127">
        <f>VLOOKUP(ETF.com!U127,mapping!$AC$3:$AD$100,2,0)</f>
        <v>2</v>
      </c>
      <c r="V127">
        <f>VLOOKUP(ETF.com!V127,mapping!$AF$3:$AG$100,2,0)</f>
        <v>1</v>
      </c>
      <c r="W127">
        <f>VLOOKUP(ETF.com!W127,mapping!$W$3:$X$100,2,0)</f>
        <v>1</v>
      </c>
    </row>
    <row r="128" spans="2:23">
      <c r="B128" t="s">
        <v>449</v>
      </c>
      <c r="C128" t="s">
        <v>448</v>
      </c>
      <c r="D128">
        <f>VLOOKUP(ETF.com!D128,mapping!$B$3:$C$100,2,0)</f>
        <v>6</v>
      </c>
      <c r="E128" s="16">
        <f>ETF.com!E128*100</f>
        <v>0.04</v>
      </c>
      <c r="F128">
        <f>ETF.com!Y128</f>
        <v>4550000000</v>
      </c>
      <c r="G128" s="16">
        <f>ETF.com!G128*100</f>
        <v>0.04</v>
      </c>
      <c r="I128">
        <f>VLOOKUP(ETF.com!I128,mapping!$E$3:$F$100,2,0)</f>
        <v>1</v>
      </c>
      <c r="J128">
        <f>VLOOKUP(ETF.com!J128,mapping!$H$3:$I$100,2,0)</f>
        <v>3</v>
      </c>
      <c r="K128">
        <f>VLOOKUP(ETF.com!K128,mapping!$K$3:$L$100,2,0)</f>
        <v>1</v>
      </c>
      <c r="M128">
        <f>VLOOKUP(ETF.com!M128,mapping!$N$3:$O$100,2,0)</f>
        <v>1</v>
      </c>
      <c r="N128">
        <f>VLOOKUP(ETF.com!N128,mapping!$Q$3:$R$100,2,0)</f>
        <v>1</v>
      </c>
      <c r="O128">
        <f>VLOOKUP(ETF.com!O128,mapping!$T$3:$U$100,2,0)</f>
        <v>3</v>
      </c>
      <c r="P128">
        <f>VLOOKUP(ETF.com!P128,mapping!$W$3:$X$100,2,0)</f>
        <v>1</v>
      </c>
      <c r="Q128">
        <f>VLOOKUP(ETF.com!Q128,mapping!$W$3:$X$100,2,0)</f>
        <v>1</v>
      </c>
      <c r="R128">
        <f>VLOOKUP(ETF.com!R128,mapping!$W$3:$X$100,2,0)</f>
        <v>1</v>
      </c>
      <c r="T128">
        <f>VLOOKUP(ETF.com!T128,mapping!$Z$3:$AA$200,2,0)</f>
        <v>10</v>
      </c>
      <c r="U128">
        <f>VLOOKUP(ETF.com!U128,mapping!$AC$3:$AD$100,2,0)</f>
        <v>5</v>
      </c>
      <c r="V128">
        <f>VLOOKUP(ETF.com!V128,mapping!$AF$3:$AG$100,2,0)</f>
        <v>1</v>
      </c>
      <c r="W128">
        <f>VLOOKUP(ETF.com!W128,mapping!$W$3:$X$100,2,0)</f>
        <v>1</v>
      </c>
    </row>
    <row r="129" spans="2:23">
      <c r="B129" t="s">
        <v>451</v>
      </c>
      <c r="C129" t="s">
        <v>450</v>
      </c>
      <c r="D129">
        <f>VLOOKUP(ETF.com!D129,mapping!$B$3:$C$100,2,0)</f>
        <v>1</v>
      </c>
      <c r="E129" s="16">
        <f>ETF.com!E129*100</f>
        <v>0.4</v>
      </c>
      <c r="F129">
        <f>ETF.com!Y129</f>
        <v>4460000000</v>
      </c>
      <c r="G129" s="16">
        <f>ETF.com!G129*100</f>
        <v>0.04</v>
      </c>
      <c r="I129">
        <f>VLOOKUP(ETF.com!I129,mapping!$E$3:$F$100,2,0)</f>
        <v>2</v>
      </c>
      <c r="J129">
        <f>VLOOKUP(ETF.com!J129,mapping!$H$3:$I$100,2,0)</f>
        <v>1</v>
      </c>
      <c r="K129">
        <f>VLOOKUP(ETF.com!K129,mapping!$K$3:$L$100,2,0)</f>
        <v>1</v>
      </c>
      <c r="M129">
        <f>VLOOKUP(ETF.com!M129,mapping!$N$3:$O$100,2,0)</f>
        <v>3</v>
      </c>
      <c r="N129">
        <f>VLOOKUP(ETF.com!N129,mapping!$Q$3:$R$100,2,0)</f>
        <v>12</v>
      </c>
      <c r="O129">
        <f>VLOOKUP(ETF.com!O129,mapping!$T$3:$U$100,2,0)</f>
        <v>6</v>
      </c>
      <c r="P129">
        <f>VLOOKUP(ETF.com!P129,mapping!$W$3:$X$100,2,0)</f>
        <v>1</v>
      </c>
      <c r="Q129">
        <f>VLOOKUP(ETF.com!Q129,mapping!$W$3:$X$100,2,0)</f>
        <v>1</v>
      </c>
      <c r="R129">
        <f>VLOOKUP(ETF.com!R129,mapping!$W$3:$X$100,2,0)</f>
        <v>1</v>
      </c>
      <c r="T129">
        <f>VLOOKUP(ETF.com!T129,mapping!$Z$3:$AA$200,2,0)</f>
        <v>6</v>
      </c>
      <c r="U129">
        <f>VLOOKUP(ETF.com!U129,mapping!$AC$3:$AD$100,2,0)</f>
        <v>4</v>
      </c>
      <c r="V129">
        <f>VLOOKUP(ETF.com!V129,mapping!$AF$3:$AG$100,2,0)</f>
        <v>3</v>
      </c>
      <c r="W129">
        <f>VLOOKUP(ETF.com!W129,mapping!$W$3:$X$100,2,0)</f>
        <v>1</v>
      </c>
    </row>
    <row r="130" spans="2:23">
      <c r="B130" t="s">
        <v>455</v>
      </c>
      <c r="C130" t="s">
        <v>454</v>
      </c>
      <c r="D130">
        <f>VLOOKUP(ETF.com!D130,mapping!$B$3:$C$100,2,0)</f>
        <v>1</v>
      </c>
      <c r="E130" s="16">
        <f>ETF.com!E130*100</f>
        <v>0.28999999999999998</v>
      </c>
      <c r="F130">
        <f>ETF.com!Y130</f>
        <v>4400000000</v>
      </c>
      <c r="G130" s="16">
        <f>ETF.com!G130*100</f>
        <v>0.03</v>
      </c>
      <c r="I130">
        <f>VLOOKUP(ETF.com!I130,mapping!$E$3:$F$100,2,0)</f>
        <v>1</v>
      </c>
      <c r="J130">
        <f>VLOOKUP(ETF.com!J130,mapping!$H$3:$I$100,2,0)</f>
        <v>1</v>
      </c>
      <c r="K130">
        <f>VLOOKUP(ETF.com!K130,mapping!$K$3:$L$100,2,0)</f>
        <v>6</v>
      </c>
      <c r="M130">
        <f>VLOOKUP(ETF.com!M130,mapping!$N$3:$O$100,2,0)</f>
        <v>1</v>
      </c>
      <c r="N130">
        <f>VLOOKUP(ETF.com!N130,mapping!$Q$3:$R$100,2,0)</f>
        <v>1</v>
      </c>
      <c r="O130">
        <f>VLOOKUP(ETF.com!O130,mapping!$T$3:$U$100,2,0)</f>
        <v>1</v>
      </c>
      <c r="P130">
        <f>VLOOKUP(ETF.com!P130,mapping!$W$3:$X$100,2,0)</f>
        <v>1</v>
      </c>
      <c r="Q130">
        <f>VLOOKUP(ETF.com!Q130,mapping!$W$3:$X$100,2,0)</f>
        <v>1</v>
      </c>
      <c r="R130">
        <f>VLOOKUP(ETF.com!R130,mapping!$W$3:$X$100,2,0)</f>
        <v>1</v>
      </c>
      <c r="T130">
        <f>VLOOKUP(ETF.com!T130,mapping!$Z$3:$AA$200,2,0)</f>
        <v>20</v>
      </c>
      <c r="U130">
        <f>VLOOKUP(ETF.com!U130,mapping!$AC$3:$AD$100,2,0)</f>
        <v>2</v>
      </c>
      <c r="V130">
        <f>VLOOKUP(ETF.com!V130,mapping!$AF$3:$AG$100,2,0)</f>
        <v>1</v>
      </c>
      <c r="W130">
        <f>VLOOKUP(ETF.com!W130,mapping!$W$3:$X$100,2,0)</f>
        <v>1</v>
      </c>
    </row>
    <row r="131" spans="2:23">
      <c r="B131" t="s">
        <v>459</v>
      </c>
      <c r="C131" t="s">
        <v>458</v>
      </c>
      <c r="D131">
        <f>VLOOKUP(ETF.com!D131,mapping!$B$3:$C$100,2,0)</f>
        <v>2</v>
      </c>
      <c r="E131" s="16">
        <f>ETF.com!E131*100</f>
        <v>0.25</v>
      </c>
      <c r="F131">
        <f>ETF.com!Y131</f>
        <v>4390000000</v>
      </c>
      <c r="G131" s="16">
        <f>ETF.com!G131*100</f>
        <v>0.08</v>
      </c>
      <c r="I131">
        <f>VLOOKUP(ETF.com!I131,mapping!$E$3:$F$100,2,0)</f>
        <v>1</v>
      </c>
      <c r="J131">
        <f>VLOOKUP(ETF.com!J131,mapping!$H$3:$I$100,2,0)</f>
        <v>3</v>
      </c>
      <c r="K131">
        <f>VLOOKUP(ETF.com!K131,mapping!$K$3:$L$100,2,0)</f>
        <v>1</v>
      </c>
      <c r="M131">
        <f>VLOOKUP(ETF.com!M131,mapping!$N$3:$O$100,2,0)</f>
        <v>1</v>
      </c>
      <c r="N131">
        <f>VLOOKUP(ETF.com!N131,mapping!$Q$3:$R$100,2,0)</f>
        <v>5</v>
      </c>
      <c r="O131">
        <f>VLOOKUP(ETF.com!O131,mapping!$T$3:$U$100,2,0)</f>
        <v>3</v>
      </c>
      <c r="P131">
        <f>VLOOKUP(ETF.com!P131,mapping!$W$3:$X$100,2,0)</f>
        <v>1</v>
      </c>
      <c r="Q131">
        <f>VLOOKUP(ETF.com!Q131,mapping!$W$3:$X$100,2,0)</f>
        <v>1</v>
      </c>
      <c r="R131">
        <f>VLOOKUP(ETF.com!R131,mapping!$W$3:$X$100,2,0)</f>
        <v>1</v>
      </c>
      <c r="T131">
        <f>VLOOKUP(ETF.com!T131,mapping!$Z$3:$AA$200,2,0)</f>
        <v>1</v>
      </c>
      <c r="U131">
        <f>VLOOKUP(ETF.com!U131,mapping!$AC$3:$AD$100,2,0)</f>
        <v>8</v>
      </c>
      <c r="V131">
        <f>VLOOKUP(ETF.com!V131,mapping!$AF$3:$AG$100,2,0)</f>
        <v>1</v>
      </c>
      <c r="W131">
        <f>VLOOKUP(ETF.com!W131,mapping!$W$3:$X$100,2,0)</f>
        <v>1</v>
      </c>
    </row>
    <row r="132" spans="2:23">
      <c r="B132" t="s">
        <v>462</v>
      </c>
      <c r="C132" t="s">
        <v>461</v>
      </c>
      <c r="D132">
        <f>VLOOKUP(ETF.com!D132,mapping!$B$3:$C$100,2,0)</f>
        <v>3</v>
      </c>
      <c r="E132" s="16">
        <f>ETF.com!E132*100</f>
        <v>6.9999999999999993E-2</v>
      </c>
      <c r="F132">
        <f>ETF.com!Y132</f>
        <v>4350000000</v>
      </c>
      <c r="G132" s="16">
        <f>ETF.com!G132*100</f>
        <v>0.03</v>
      </c>
      <c r="I132">
        <f>VLOOKUP(ETF.com!I132,mapping!$E$3:$F$100,2,0)</f>
        <v>2</v>
      </c>
      <c r="J132">
        <f>VLOOKUP(ETF.com!J132,mapping!$H$3:$I$100,2,0)</f>
        <v>1</v>
      </c>
      <c r="K132">
        <f>VLOOKUP(ETF.com!K132,mapping!$K$3:$L$100,2,0)</f>
        <v>1</v>
      </c>
      <c r="M132">
        <f>VLOOKUP(ETF.com!M132,mapping!$N$3:$O$100,2,0)</f>
        <v>6</v>
      </c>
      <c r="N132">
        <f>VLOOKUP(ETF.com!N132,mapping!$Q$3:$R$100,2,0)</f>
        <v>19</v>
      </c>
      <c r="O132">
        <f>VLOOKUP(ETF.com!O132,mapping!$T$3:$U$100,2,0)</f>
        <v>2</v>
      </c>
      <c r="P132">
        <f>VLOOKUP(ETF.com!P132,mapping!$W$3:$X$100,2,0)</f>
        <v>1</v>
      </c>
      <c r="Q132">
        <f>VLOOKUP(ETF.com!Q132,mapping!$W$3:$X$100,2,0)</f>
        <v>1</v>
      </c>
      <c r="R132">
        <f>VLOOKUP(ETF.com!R132,mapping!$W$3:$X$100,2,0)</f>
        <v>1</v>
      </c>
      <c r="T132">
        <f>VLOOKUP(ETF.com!T132,mapping!$Z$3:$AA$200,2,0)</f>
        <v>6</v>
      </c>
      <c r="U132">
        <f>VLOOKUP(ETF.com!U132,mapping!$AC$3:$AD$100,2,0)</f>
        <v>4</v>
      </c>
      <c r="V132">
        <f>VLOOKUP(ETF.com!V132,mapping!$AF$3:$AG$100,2,0)</f>
        <v>3</v>
      </c>
      <c r="W132">
        <f>VLOOKUP(ETF.com!W132,mapping!$W$3:$X$100,2,0)</f>
        <v>1</v>
      </c>
    </row>
    <row r="133" spans="2:23">
      <c r="B133" t="s">
        <v>465</v>
      </c>
      <c r="C133" t="s">
        <v>464</v>
      </c>
      <c r="D133">
        <f>VLOOKUP(ETF.com!D133,mapping!$B$3:$C$100,2,0)</f>
        <v>6</v>
      </c>
      <c r="E133" s="16">
        <f>ETF.com!E133*100</f>
        <v>0.13</v>
      </c>
      <c r="F133">
        <f>ETF.com!Y133</f>
        <v>4300000000</v>
      </c>
      <c r="G133" s="16">
        <f>ETF.com!G133*100</f>
        <v>0.04</v>
      </c>
      <c r="I133">
        <f>VLOOKUP(ETF.com!I133,mapping!$E$3:$F$100,2,0)</f>
        <v>1</v>
      </c>
      <c r="J133">
        <f>VLOOKUP(ETF.com!J133,mapping!$H$3:$I$100,2,0)</f>
        <v>1</v>
      </c>
      <c r="K133">
        <f>VLOOKUP(ETF.com!K133,mapping!$K$3:$L$100,2,0)</f>
        <v>3</v>
      </c>
      <c r="M133">
        <f>VLOOKUP(ETF.com!M133,mapping!$N$3:$O$100,2,0)</f>
        <v>1</v>
      </c>
      <c r="N133">
        <f>VLOOKUP(ETF.com!N133,mapping!$Q$3:$R$100,2,0)</f>
        <v>2</v>
      </c>
      <c r="O133">
        <f>VLOOKUP(ETF.com!O133,mapping!$T$3:$U$100,2,0)</f>
        <v>1</v>
      </c>
      <c r="P133">
        <f>VLOOKUP(ETF.com!P133,mapping!$W$3:$X$100,2,0)</f>
        <v>1</v>
      </c>
      <c r="Q133">
        <f>VLOOKUP(ETF.com!Q133,mapping!$W$3:$X$100,2,0)</f>
        <v>1</v>
      </c>
      <c r="R133">
        <f>VLOOKUP(ETF.com!R133,mapping!$W$3:$X$100,2,0)</f>
        <v>1</v>
      </c>
      <c r="T133">
        <f>VLOOKUP(ETF.com!T133,mapping!$Z$3:$AA$200,2,0)</f>
        <v>4</v>
      </c>
      <c r="U133">
        <f>VLOOKUP(ETF.com!U133,mapping!$AC$3:$AD$100,2,0)</f>
        <v>2</v>
      </c>
      <c r="V133">
        <f>VLOOKUP(ETF.com!V133,mapping!$AF$3:$AG$100,2,0)</f>
        <v>1</v>
      </c>
      <c r="W133">
        <f>VLOOKUP(ETF.com!W133,mapping!$W$3:$X$100,2,0)</f>
        <v>1</v>
      </c>
    </row>
    <row r="134" spans="2:23">
      <c r="B134" t="s">
        <v>468</v>
      </c>
      <c r="C134" t="s">
        <v>467</v>
      </c>
      <c r="D134">
        <f>VLOOKUP(ETF.com!D134,mapping!$B$3:$C$100,2,0)</f>
        <v>2</v>
      </c>
      <c r="E134" s="16">
        <f>ETF.com!E134*100</f>
        <v>0.72</v>
      </c>
      <c r="F134">
        <f>ETF.com!Y134</f>
        <v>4269999999.9999995</v>
      </c>
      <c r="G134" s="16">
        <f>ETF.com!G134*100</f>
        <v>0.01</v>
      </c>
      <c r="I134">
        <f>VLOOKUP(ETF.com!I134,mapping!$E$3:$F$100,2,0)</f>
        <v>1</v>
      </c>
      <c r="J134">
        <f>VLOOKUP(ETF.com!J134,mapping!$H$3:$I$100,2,0)</f>
        <v>1</v>
      </c>
      <c r="K134">
        <f>VLOOKUP(ETF.com!K134,mapping!$K$3:$L$100,2,0)</f>
        <v>7</v>
      </c>
      <c r="M134">
        <f>VLOOKUP(ETF.com!M134,mapping!$N$3:$O$100,2,0)</f>
        <v>1</v>
      </c>
      <c r="N134">
        <f>VLOOKUP(ETF.com!N134,mapping!$Q$3:$R$100,2,0)</f>
        <v>2</v>
      </c>
      <c r="O134">
        <f>VLOOKUP(ETF.com!O134,mapping!$T$3:$U$100,2,0)</f>
        <v>1</v>
      </c>
      <c r="P134">
        <f>VLOOKUP(ETF.com!P134,mapping!$W$3:$X$100,2,0)</f>
        <v>1</v>
      </c>
      <c r="Q134">
        <f>VLOOKUP(ETF.com!Q134,mapping!$W$3:$X$100,2,0)</f>
        <v>1</v>
      </c>
      <c r="R134">
        <f>VLOOKUP(ETF.com!R134,mapping!$W$3:$X$100,2,0)</f>
        <v>1</v>
      </c>
      <c r="T134">
        <f>VLOOKUP(ETF.com!T134,mapping!$Z$3:$AA$200,2,0)</f>
        <v>3</v>
      </c>
      <c r="U134">
        <f>VLOOKUP(ETF.com!U134,mapping!$AC$3:$AD$100,2,0)</f>
        <v>2</v>
      </c>
      <c r="V134">
        <f>VLOOKUP(ETF.com!V134,mapping!$AF$3:$AG$100,2,0)</f>
        <v>1</v>
      </c>
      <c r="W134">
        <f>VLOOKUP(ETF.com!W134,mapping!$W$3:$X$100,2,0)</f>
        <v>1</v>
      </c>
    </row>
    <row r="135" spans="2:23">
      <c r="B135" t="s">
        <v>472</v>
      </c>
      <c r="C135" t="s">
        <v>471</v>
      </c>
      <c r="D135">
        <f>VLOOKUP(ETF.com!D135,mapping!$B$3:$C$100,2,0)</f>
        <v>9</v>
      </c>
      <c r="E135" s="16">
        <f>ETF.com!E135*100</f>
        <v>0.44</v>
      </c>
      <c r="F135">
        <f>ETF.com!Y135</f>
        <v>4250000000</v>
      </c>
      <c r="G135" s="16">
        <f>ETF.com!G135*100</f>
        <v>0.05</v>
      </c>
      <c r="I135">
        <f>VLOOKUP(ETF.com!I135,mapping!$E$3:$F$100,2,0)</f>
        <v>2</v>
      </c>
      <c r="J135">
        <f>VLOOKUP(ETF.com!J135,mapping!$H$3:$I$100,2,0)</f>
        <v>1</v>
      </c>
      <c r="K135">
        <f>VLOOKUP(ETF.com!K135,mapping!$K$3:$L$100,2,0)</f>
        <v>3</v>
      </c>
      <c r="M135">
        <f>VLOOKUP(ETF.com!M135,mapping!$N$3:$O$100,2,0)</f>
        <v>9</v>
      </c>
      <c r="N135">
        <f>VLOOKUP(ETF.com!N135,mapping!$Q$3:$R$100,2,0)</f>
        <v>16</v>
      </c>
      <c r="O135">
        <f>VLOOKUP(ETF.com!O135,mapping!$T$3:$U$100,2,0)</f>
        <v>2</v>
      </c>
      <c r="P135">
        <f>VLOOKUP(ETF.com!P135,mapping!$W$3:$X$100,2,0)</f>
        <v>1</v>
      </c>
      <c r="Q135">
        <f>VLOOKUP(ETF.com!Q135,mapping!$W$3:$X$100,2,0)</f>
        <v>1</v>
      </c>
      <c r="R135">
        <f>VLOOKUP(ETF.com!R135,mapping!$W$3:$X$100,2,0)</f>
        <v>1</v>
      </c>
      <c r="T135">
        <f>VLOOKUP(ETF.com!T135,mapping!$Z$3:$AA$200,2,0)</f>
        <v>11</v>
      </c>
      <c r="U135">
        <f>VLOOKUP(ETF.com!U135,mapping!$AC$3:$AD$100,2,0)</f>
        <v>4</v>
      </c>
      <c r="V135">
        <f>VLOOKUP(ETF.com!V135,mapping!$AF$3:$AG$100,2,0)</f>
        <v>3</v>
      </c>
      <c r="W135">
        <f>VLOOKUP(ETF.com!W135,mapping!$W$3:$X$100,2,0)</f>
        <v>1</v>
      </c>
    </row>
    <row r="136" spans="2:23">
      <c r="B136" t="s">
        <v>475</v>
      </c>
      <c r="C136" t="s">
        <v>474</v>
      </c>
      <c r="D136">
        <f>VLOOKUP(ETF.com!D136,mapping!$B$3:$C$100,2,0)</f>
        <v>6</v>
      </c>
      <c r="E136" s="16">
        <f>ETF.com!E136*100</f>
        <v>0.04</v>
      </c>
      <c r="F136">
        <f>ETF.com!Y136</f>
        <v>4230000000.0000005</v>
      </c>
      <c r="G136" s="16">
        <f>ETF.com!G136*100</f>
        <v>0.03</v>
      </c>
      <c r="I136">
        <f>VLOOKUP(ETF.com!I136,mapping!$E$3:$F$100,2,0)</f>
        <v>2</v>
      </c>
      <c r="J136">
        <f>VLOOKUP(ETF.com!J136,mapping!$H$3:$I$100,2,0)</f>
        <v>1</v>
      </c>
      <c r="K136">
        <f>VLOOKUP(ETF.com!K136,mapping!$K$3:$L$100,2,0)</f>
        <v>1</v>
      </c>
      <c r="M136">
        <f>VLOOKUP(ETF.com!M136,mapping!$N$3:$O$100,2,0)</f>
        <v>2</v>
      </c>
      <c r="N136">
        <f>VLOOKUP(ETF.com!N136,mapping!$Q$3:$R$100,2,0)</f>
        <v>3</v>
      </c>
      <c r="O136">
        <f>VLOOKUP(ETF.com!O136,mapping!$T$3:$U$100,2,0)</f>
        <v>2</v>
      </c>
      <c r="P136">
        <f>VLOOKUP(ETF.com!P136,mapping!$W$3:$X$100,2,0)</f>
        <v>1</v>
      </c>
      <c r="Q136">
        <f>VLOOKUP(ETF.com!Q136,mapping!$W$3:$X$100,2,0)</f>
        <v>1</v>
      </c>
      <c r="R136">
        <f>VLOOKUP(ETF.com!R136,mapping!$W$3:$X$100,2,0)</f>
        <v>1</v>
      </c>
      <c r="T136">
        <f>VLOOKUP(ETF.com!T136,mapping!$Z$3:$AA$200,2,0)</f>
        <v>6</v>
      </c>
      <c r="U136">
        <f>VLOOKUP(ETF.com!U136,mapping!$AC$3:$AD$100,2,0)</f>
        <v>4</v>
      </c>
      <c r="V136">
        <f>VLOOKUP(ETF.com!V136,mapping!$AF$3:$AG$100,2,0)</f>
        <v>3</v>
      </c>
      <c r="W136">
        <f>VLOOKUP(ETF.com!W136,mapping!$W$3:$X$100,2,0)</f>
        <v>1</v>
      </c>
    </row>
    <row r="137" spans="2:23">
      <c r="B137" t="s">
        <v>478</v>
      </c>
      <c r="C137" t="s">
        <v>477</v>
      </c>
      <c r="D137">
        <f>VLOOKUP(ETF.com!D137,mapping!$B$3:$C$100,2,0)</f>
        <v>9</v>
      </c>
      <c r="E137" s="16">
        <f>ETF.com!E137*100</f>
        <v>0.52</v>
      </c>
      <c r="F137">
        <f>ETF.com!Y137</f>
        <v>4230000000.0000005</v>
      </c>
      <c r="G137" s="16">
        <f>ETF.com!G137*100</f>
        <v>0.03</v>
      </c>
      <c r="I137">
        <f>VLOOKUP(ETF.com!I137,mapping!$E$3:$F$100,2,0)</f>
        <v>1</v>
      </c>
      <c r="J137">
        <f>VLOOKUP(ETF.com!J137,mapping!$H$3:$I$100,2,0)</f>
        <v>1</v>
      </c>
      <c r="K137">
        <f>VLOOKUP(ETF.com!K137,mapping!$K$3:$L$100,2,0)</f>
        <v>4</v>
      </c>
      <c r="M137">
        <f>VLOOKUP(ETF.com!M137,mapping!$N$3:$O$100,2,0)</f>
        <v>5</v>
      </c>
      <c r="N137">
        <f>VLOOKUP(ETF.com!N137,mapping!$Q$3:$R$100,2,0)</f>
        <v>22</v>
      </c>
      <c r="O137">
        <f>VLOOKUP(ETF.com!O137,mapping!$T$3:$U$100,2,0)</f>
        <v>12</v>
      </c>
      <c r="P137">
        <f>VLOOKUP(ETF.com!P137,mapping!$W$3:$X$100,2,0)</f>
        <v>1</v>
      </c>
      <c r="Q137">
        <f>VLOOKUP(ETF.com!Q137,mapping!$W$3:$X$100,2,0)</f>
        <v>1</v>
      </c>
      <c r="R137">
        <f>VLOOKUP(ETF.com!R137,mapping!$W$3:$X$100,2,0)</f>
        <v>1</v>
      </c>
      <c r="T137">
        <f>VLOOKUP(ETF.com!T137,mapping!$Z$3:$AA$200,2,0)</f>
        <v>21</v>
      </c>
      <c r="U137">
        <f>VLOOKUP(ETF.com!U137,mapping!$AC$3:$AD$100,2,0)</f>
        <v>2</v>
      </c>
      <c r="V137">
        <f>VLOOKUP(ETF.com!V137,mapping!$AF$3:$AG$100,2,0)</f>
        <v>1</v>
      </c>
      <c r="W137">
        <f>VLOOKUP(ETF.com!W137,mapping!$W$3:$X$100,2,0)</f>
        <v>1</v>
      </c>
    </row>
    <row r="138" spans="2:23">
      <c r="B138" t="s">
        <v>480</v>
      </c>
      <c r="C138" t="s">
        <v>479</v>
      </c>
      <c r="D138">
        <f>VLOOKUP(ETF.com!D138,mapping!$B$3:$C$100,2,0)</f>
        <v>3</v>
      </c>
      <c r="E138" s="16">
        <f>ETF.com!E138*100</f>
        <v>0.13</v>
      </c>
      <c r="F138">
        <f>ETF.com!Y138</f>
        <v>4210000000</v>
      </c>
      <c r="G138" s="16">
        <f>ETF.com!G138*100</f>
        <v>0.09</v>
      </c>
      <c r="I138">
        <f>VLOOKUP(ETF.com!I138,mapping!$E$3:$F$100,2,0)</f>
        <v>1</v>
      </c>
      <c r="J138">
        <f>VLOOKUP(ETF.com!J138,mapping!$H$3:$I$100,2,0)</f>
        <v>1</v>
      </c>
      <c r="K138">
        <f>VLOOKUP(ETF.com!K138,mapping!$K$3:$L$100,2,0)</f>
        <v>5</v>
      </c>
      <c r="M138">
        <f>VLOOKUP(ETF.com!M138,mapping!$N$3:$O$100,2,0)</f>
        <v>1</v>
      </c>
      <c r="N138">
        <f>VLOOKUP(ETF.com!N138,mapping!$Q$3:$R$100,2,0)</f>
        <v>5</v>
      </c>
      <c r="O138">
        <f>VLOOKUP(ETF.com!O138,mapping!$T$3:$U$100,2,0)</f>
        <v>1</v>
      </c>
      <c r="P138">
        <f>VLOOKUP(ETF.com!P138,mapping!$W$3:$X$100,2,0)</f>
        <v>1</v>
      </c>
      <c r="Q138">
        <f>VLOOKUP(ETF.com!Q138,mapping!$W$3:$X$100,2,0)</f>
        <v>1</v>
      </c>
      <c r="R138">
        <f>VLOOKUP(ETF.com!R138,mapping!$W$3:$X$100,2,0)</f>
        <v>1</v>
      </c>
      <c r="T138">
        <f>VLOOKUP(ETF.com!T138,mapping!$Z$3:$AA$200,2,0)</f>
        <v>4</v>
      </c>
      <c r="U138">
        <f>VLOOKUP(ETF.com!U138,mapping!$AC$3:$AD$100,2,0)</f>
        <v>2</v>
      </c>
      <c r="V138">
        <f>VLOOKUP(ETF.com!V138,mapping!$AF$3:$AG$100,2,0)</f>
        <v>1</v>
      </c>
      <c r="W138">
        <f>VLOOKUP(ETF.com!W138,mapping!$W$3:$X$100,2,0)</f>
        <v>1</v>
      </c>
    </row>
    <row r="139" spans="2:23">
      <c r="B139" t="s">
        <v>484</v>
      </c>
      <c r="C139" t="s">
        <v>483</v>
      </c>
      <c r="D139">
        <f>VLOOKUP(ETF.com!D139,mapping!$B$3:$C$100,2,0)</f>
        <v>2</v>
      </c>
      <c r="E139" s="16">
        <f>ETF.com!E139*100</f>
        <v>0.44</v>
      </c>
      <c r="F139">
        <f>ETF.com!Y139</f>
        <v>4160000000</v>
      </c>
      <c r="G139" s="16">
        <f>ETF.com!G139*100</f>
        <v>0.05</v>
      </c>
      <c r="I139">
        <f>VLOOKUP(ETF.com!I139,mapping!$E$3:$F$100,2,0)</f>
        <v>1</v>
      </c>
      <c r="J139">
        <f>VLOOKUP(ETF.com!J139,mapping!$H$3:$I$100,2,0)</f>
        <v>1</v>
      </c>
      <c r="K139">
        <f>VLOOKUP(ETF.com!K139,mapping!$K$3:$L$100,2,0)</f>
        <v>1</v>
      </c>
      <c r="M139">
        <f>VLOOKUP(ETF.com!M139,mapping!$N$3:$O$100,2,0)</f>
        <v>5</v>
      </c>
      <c r="N139">
        <f>VLOOKUP(ETF.com!N139,mapping!$Q$3:$R$100,2,0)</f>
        <v>20</v>
      </c>
      <c r="O139">
        <f>VLOOKUP(ETF.com!O139,mapping!$T$3:$U$100,2,0)</f>
        <v>16</v>
      </c>
      <c r="P139">
        <f>VLOOKUP(ETF.com!P139,mapping!$W$3:$X$100,2,0)</f>
        <v>1</v>
      </c>
      <c r="Q139">
        <f>VLOOKUP(ETF.com!Q139,mapping!$W$3:$X$100,2,0)</f>
        <v>1</v>
      </c>
      <c r="R139">
        <f>VLOOKUP(ETF.com!R139,mapping!$W$3:$X$100,2,0)</f>
        <v>1</v>
      </c>
      <c r="T139">
        <f>VLOOKUP(ETF.com!T139,mapping!$Z$3:$AA$200,2,0)</f>
        <v>10</v>
      </c>
      <c r="U139">
        <f>VLOOKUP(ETF.com!U139,mapping!$AC$3:$AD$100,2,0)</f>
        <v>2</v>
      </c>
      <c r="V139">
        <f>VLOOKUP(ETF.com!V139,mapping!$AF$3:$AG$100,2,0)</f>
        <v>1</v>
      </c>
      <c r="W139">
        <f>VLOOKUP(ETF.com!W139,mapping!$W$3:$X$100,2,0)</f>
        <v>1</v>
      </c>
    </row>
    <row r="140" spans="2:23">
      <c r="B140" t="s">
        <v>488</v>
      </c>
      <c r="C140" t="s">
        <v>487</v>
      </c>
      <c r="D140">
        <f>VLOOKUP(ETF.com!D140,mapping!$B$3:$C$100,2,0)</f>
        <v>2</v>
      </c>
      <c r="E140" s="16">
        <f>ETF.com!E140*100</f>
        <v>0.36</v>
      </c>
      <c r="F140">
        <f>ETF.com!Y140</f>
        <v>4150000000.0000005</v>
      </c>
      <c r="G140" s="16">
        <f>ETF.com!G140*100</f>
        <v>0.04</v>
      </c>
      <c r="I140">
        <f>VLOOKUP(ETF.com!I140,mapping!$E$3:$F$100,2,0)</f>
        <v>1</v>
      </c>
      <c r="J140">
        <f>VLOOKUP(ETF.com!J140,mapping!$H$3:$I$100,2,0)</f>
        <v>10</v>
      </c>
      <c r="K140">
        <f>VLOOKUP(ETF.com!K140,mapping!$K$3:$L$100,2,0)</f>
        <v>2</v>
      </c>
      <c r="M140">
        <f>VLOOKUP(ETF.com!M140,mapping!$N$3:$O$100,2,0)</f>
        <v>1</v>
      </c>
      <c r="N140">
        <f>VLOOKUP(ETF.com!N140,mapping!$Q$3:$R$100,2,0)</f>
        <v>2</v>
      </c>
      <c r="O140">
        <f>VLOOKUP(ETF.com!O140,mapping!$T$3:$U$100,2,0)</f>
        <v>1</v>
      </c>
      <c r="P140">
        <f>VLOOKUP(ETF.com!P140,mapping!$W$3:$X$100,2,0)</f>
        <v>1</v>
      </c>
      <c r="Q140">
        <f>VLOOKUP(ETF.com!Q140,mapping!$W$3:$X$100,2,0)</f>
        <v>1</v>
      </c>
      <c r="R140">
        <f>VLOOKUP(ETF.com!R140,mapping!$W$3:$X$100,2,0)</f>
        <v>1</v>
      </c>
      <c r="T140">
        <f>VLOOKUP(ETF.com!T140,mapping!$Z$3:$AA$200,2,0)</f>
        <v>3</v>
      </c>
      <c r="U140">
        <f>VLOOKUP(ETF.com!U140,mapping!$AC$3:$AD$100,2,0)</f>
        <v>2</v>
      </c>
      <c r="V140">
        <f>VLOOKUP(ETF.com!V140,mapping!$AF$3:$AG$100,2,0)</f>
        <v>1</v>
      </c>
      <c r="W140">
        <f>VLOOKUP(ETF.com!W140,mapping!$W$3:$X$100,2,0)</f>
        <v>1</v>
      </c>
    </row>
    <row r="141" spans="2:23">
      <c r="B141" t="s">
        <v>491</v>
      </c>
      <c r="C141" t="s">
        <v>490</v>
      </c>
      <c r="D141">
        <f>VLOOKUP(ETF.com!D141,mapping!$B$3:$C$100,2,0)</f>
        <v>2</v>
      </c>
      <c r="E141" s="16">
        <f>ETF.com!E141*100</f>
        <v>0.25</v>
      </c>
      <c r="F141">
        <f>ETF.com!Y141</f>
        <v>4150000000.0000005</v>
      </c>
      <c r="G141" s="16">
        <f>ETF.com!G141*100</f>
        <v>0.04</v>
      </c>
      <c r="I141">
        <f>VLOOKUP(ETF.com!I141,mapping!$E$3:$F$100,2,0)</f>
        <v>1</v>
      </c>
      <c r="J141">
        <f>VLOOKUP(ETF.com!J141,mapping!$H$3:$I$100,2,0)</f>
        <v>7</v>
      </c>
      <c r="K141">
        <f>VLOOKUP(ETF.com!K141,mapping!$K$3:$L$100,2,0)</f>
        <v>3</v>
      </c>
      <c r="M141">
        <f>VLOOKUP(ETF.com!M141,mapping!$N$3:$O$100,2,0)</f>
        <v>1</v>
      </c>
      <c r="N141">
        <f>VLOOKUP(ETF.com!N141,mapping!$Q$3:$R$100,2,0)</f>
        <v>2</v>
      </c>
      <c r="O141">
        <f>VLOOKUP(ETF.com!O141,mapping!$T$3:$U$100,2,0)</f>
        <v>1</v>
      </c>
      <c r="P141">
        <f>VLOOKUP(ETF.com!P141,mapping!$W$3:$X$100,2,0)</f>
        <v>1</v>
      </c>
      <c r="Q141">
        <f>VLOOKUP(ETF.com!Q141,mapping!$W$3:$X$100,2,0)</f>
        <v>1</v>
      </c>
      <c r="R141">
        <f>VLOOKUP(ETF.com!R141,mapping!$W$3:$X$100,2,0)</f>
        <v>1</v>
      </c>
      <c r="T141">
        <f>VLOOKUP(ETF.com!T141,mapping!$Z$3:$AA$200,2,0)</f>
        <v>3</v>
      </c>
      <c r="U141">
        <f>VLOOKUP(ETF.com!U141,mapping!$AC$3:$AD$100,2,0)</f>
        <v>5</v>
      </c>
      <c r="V141">
        <f>VLOOKUP(ETF.com!V141,mapping!$AF$3:$AG$100,2,0)</f>
        <v>4</v>
      </c>
      <c r="W141">
        <f>VLOOKUP(ETF.com!W141,mapping!$W$3:$X$100,2,0)</f>
        <v>1</v>
      </c>
    </row>
    <row r="142" spans="2:23">
      <c r="B142" t="s">
        <v>493</v>
      </c>
      <c r="C142" t="s">
        <v>492</v>
      </c>
      <c r="D142">
        <f>VLOOKUP(ETF.com!D142,mapping!$B$3:$C$100,2,0)</f>
        <v>1</v>
      </c>
      <c r="E142" s="16">
        <f>ETF.com!E142*100</f>
        <v>0.35000000000000003</v>
      </c>
      <c r="F142">
        <f>ETF.com!Y142</f>
        <v>4090000000</v>
      </c>
      <c r="G142" s="16">
        <f>ETF.com!G142*100</f>
        <v>0.05</v>
      </c>
      <c r="I142">
        <f>VLOOKUP(ETF.com!I142,mapping!$E$3:$F$100,2,0)</f>
        <v>1</v>
      </c>
      <c r="J142">
        <f>VLOOKUP(ETF.com!J142,mapping!$H$3:$I$100,2,0)</f>
        <v>8</v>
      </c>
      <c r="K142">
        <f>VLOOKUP(ETF.com!K142,mapping!$K$3:$L$100,2,0)</f>
        <v>1</v>
      </c>
      <c r="M142">
        <f>VLOOKUP(ETF.com!M142,mapping!$N$3:$O$100,2,0)</f>
        <v>5</v>
      </c>
      <c r="N142">
        <f>VLOOKUP(ETF.com!N142,mapping!$Q$3:$R$100,2,0)</f>
        <v>13</v>
      </c>
      <c r="O142">
        <f>VLOOKUP(ETF.com!O142,mapping!$T$3:$U$100,2,0)</f>
        <v>10</v>
      </c>
      <c r="P142">
        <f>VLOOKUP(ETF.com!P142,mapping!$W$3:$X$100,2,0)</f>
        <v>1</v>
      </c>
      <c r="Q142">
        <f>VLOOKUP(ETF.com!Q142,mapping!$W$3:$X$100,2,0)</f>
        <v>1</v>
      </c>
      <c r="R142">
        <f>VLOOKUP(ETF.com!R142,mapping!$W$3:$X$100,2,0)</f>
        <v>1</v>
      </c>
      <c r="T142">
        <f>VLOOKUP(ETF.com!T142,mapping!$Z$3:$AA$200,2,0)</f>
        <v>1</v>
      </c>
      <c r="U142">
        <f>VLOOKUP(ETF.com!U142,mapping!$AC$3:$AD$100,2,0)</f>
        <v>2</v>
      </c>
      <c r="V142">
        <f>VLOOKUP(ETF.com!V142,mapping!$AF$3:$AG$100,2,0)</f>
        <v>8</v>
      </c>
      <c r="W142">
        <f>VLOOKUP(ETF.com!W142,mapping!$W$3:$X$100,2,0)</f>
        <v>1</v>
      </c>
    </row>
    <row r="143" spans="2:23">
      <c r="B143" t="s">
        <v>496</v>
      </c>
      <c r="C143" t="s">
        <v>495</v>
      </c>
      <c r="D143">
        <f>VLOOKUP(ETF.com!D143,mapping!$B$3:$C$100,2,0)</f>
        <v>1</v>
      </c>
      <c r="E143" s="16">
        <f>ETF.com!E143*100</f>
        <v>0.4</v>
      </c>
      <c r="F143">
        <f>ETF.com!Y143</f>
        <v>4050000000</v>
      </c>
      <c r="G143" s="16">
        <f>ETF.com!G143*100</f>
        <v>0.02</v>
      </c>
      <c r="I143">
        <f>VLOOKUP(ETF.com!I143,mapping!$E$3:$F$100,2,0)</f>
        <v>2</v>
      </c>
      <c r="J143">
        <f>VLOOKUP(ETF.com!J143,mapping!$H$3:$I$100,2,0)</f>
        <v>1</v>
      </c>
      <c r="K143">
        <f>VLOOKUP(ETF.com!K143,mapping!$K$3:$L$100,2,0)</f>
        <v>1</v>
      </c>
      <c r="M143">
        <f>VLOOKUP(ETF.com!M143,mapping!$N$3:$O$100,2,0)</f>
        <v>3</v>
      </c>
      <c r="N143">
        <f>VLOOKUP(ETF.com!N143,mapping!$Q$3:$R$100,2,0)</f>
        <v>27</v>
      </c>
      <c r="O143">
        <f>VLOOKUP(ETF.com!O143,mapping!$T$3:$U$100,2,0)</f>
        <v>2</v>
      </c>
      <c r="P143">
        <f>VLOOKUP(ETF.com!P143,mapping!$W$3:$X$100,2,0)</f>
        <v>1</v>
      </c>
      <c r="Q143">
        <f>VLOOKUP(ETF.com!Q143,mapping!$W$3:$X$100,2,0)</f>
        <v>1</v>
      </c>
      <c r="R143">
        <f>VLOOKUP(ETF.com!R143,mapping!$W$3:$X$100,2,0)</f>
        <v>1</v>
      </c>
      <c r="T143">
        <f>VLOOKUP(ETF.com!T143,mapping!$Z$3:$AA$200,2,0)</f>
        <v>6</v>
      </c>
      <c r="U143">
        <f>VLOOKUP(ETF.com!U143,mapping!$AC$3:$AD$100,2,0)</f>
        <v>4</v>
      </c>
      <c r="V143">
        <f>VLOOKUP(ETF.com!V143,mapping!$AF$3:$AG$100,2,0)</f>
        <v>3</v>
      </c>
      <c r="W143">
        <f>VLOOKUP(ETF.com!W143,mapping!$W$3:$X$100,2,0)</f>
        <v>1</v>
      </c>
    </row>
    <row r="144" spans="2:23">
      <c r="B144" t="s">
        <v>500</v>
      </c>
      <c r="C144" t="s">
        <v>499</v>
      </c>
      <c r="D144">
        <f>VLOOKUP(ETF.com!D144,mapping!$B$3:$C$100,2,0)</f>
        <v>2</v>
      </c>
      <c r="E144" s="16">
        <f>ETF.com!E144*100</f>
        <v>0.15</v>
      </c>
      <c r="F144">
        <f>ETF.com!Y144</f>
        <v>3920000000</v>
      </c>
      <c r="G144" s="16">
        <f>ETF.com!G144*100</f>
        <v>0.03</v>
      </c>
      <c r="I144">
        <f>VLOOKUP(ETF.com!I144,mapping!$E$3:$F$100,2,0)</f>
        <v>1</v>
      </c>
      <c r="J144">
        <f>VLOOKUP(ETF.com!J144,mapping!$H$3:$I$100,2,0)</f>
        <v>14</v>
      </c>
      <c r="K144">
        <f>VLOOKUP(ETF.com!K144,mapping!$K$3:$L$100,2,0)</f>
        <v>1</v>
      </c>
      <c r="M144">
        <f>VLOOKUP(ETF.com!M144,mapping!$N$3:$O$100,2,0)</f>
        <v>1</v>
      </c>
      <c r="N144">
        <f>VLOOKUP(ETF.com!N144,mapping!$Q$3:$R$100,2,0)</f>
        <v>2</v>
      </c>
      <c r="O144">
        <f>VLOOKUP(ETF.com!O144,mapping!$T$3:$U$100,2,0)</f>
        <v>1</v>
      </c>
      <c r="P144">
        <f>VLOOKUP(ETF.com!P144,mapping!$W$3:$X$100,2,0)</f>
        <v>1</v>
      </c>
      <c r="Q144">
        <f>VLOOKUP(ETF.com!Q144,mapping!$W$3:$X$100,2,0)</f>
        <v>1</v>
      </c>
      <c r="R144">
        <f>VLOOKUP(ETF.com!R144,mapping!$W$3:$X$100,2,0)</f>
        <v>1</v>
      </c>
      <c r="T144">
        <f>VLOOKUP(ETF.com!T144,mapping!$Z$3:$AA$200,2,0)</f>
        <v>3</v>
      </c>
      <c r="U144">
        <f>VLOOKUP(ETF.com!U144,mapping!$AC$3:$AD$100,2,0)</f>
        <v>14</v>
      </c>
      <c r="V144">
        <f>VLOOKUP(ETF.com!V144,mapping!$AF$3:$AG$100,2,0)</f>
        <v>12</v>
      </c>
      <c r="W144">
        <f>VLOOKUP(ETF.com!W144,mapping!$W$3:$X$100,2,0)</f>
        <v>1</v>
      </c>
    </row>
    <row r="145" spans="2:23">
      <c r="B145" t="s">
        <v>503</v>
      </c>
      <c r="C145" t="s">
        <v>502</v>
      </c>
      <c r="D145">
        <f>VLOOKUP(ETF.com!D145,mapping!$B$3:$C$100,2,0)</f>
        <v>12</v>
      </c>
      <c r="E145" s="16">
        <f>ETF.com!E145*100</f>
        <v>0.70000000000000007</v>
      </c>
      <c r="F145">
        <f>ETF.com!Y145</f>
        <v>3890000000</v>
      </c>
      <c r="G145" s="16">
        <f>ETF.com!G145*100</f>
        <v>0.05</v>
      </c>
      <c r="I145">
        <f>VLOOKUP(ETF.com!I145,mapping!$E$3:$F$100,2,0)</f>
        <v>1</v>
      </c>
      <c r="J145">
        <f>VLOOKUP(ETF.com!J145,mapping!$H$3:$I$100,2,0)</f>
        <v>5</v>
      </c>
      <c r="K145">
        <f>VLOOKUP(ETF.com!K145,mapping!$K$3:$L$100,2,0)</f>
        <v>1</v>
      </c>
      <c r="M145">
        <f>VLOOKUP(ETF.com!M145,mapping!$N$3:$O$100,2,0)</f>
        <v>8</v>
      </c>
      <c r="N145">
        <f>VLOOKUP(ETF.com!N145,mapping!$Q$3:$R$100,2,0)</f>
        <v>10</v>
      </c>
      <c r="O145">
        <f>VLOOKUP(ETF.com!O145,mapping!$T$3:$U$100,2,0)</f>
        <v>1</v>
      </c>
      <c r="P145">
        <f>VLOOKUP(ETF.com!P145,mapping!$W$3:$X$100,2,0)</f>
        <v>1</v>
      </c>
      <c r="Q145">
        <f>VLOOKUP(ETF.com!Q145,mapping!$W$3:$X$100,2,0)</f>
        <v>1</v>
      </c>
      <c r="R145">
        <f>VLOOKUP(ETF.com!R145,mapping!$W$3:$X$100,2,0)</f>
        <v>1</v>
      </c>
      <c r="T145">
        <f>VLOOKUP(ETF.com!T145,mapping!$Z$3:$AA$200,2,0)</f>
        <v>22</v>
      </c>
      <c r="U145">
        <f>VLOOKUP(ETF.com!U145,mapping!$AC$3:$AD$100,2,0)</f>
        <v>7</v>
      </c>
      <c r="V145">
        <f>VLOOKUP(ETF.com!V145,mapping!$AF$3:$AG$100,2,0)</f>
        <v>8</v>
      </c>
      <c r="W145">
        <f>VLOOKUP(ETF.com!W145,mapping!$W$3:$X$100,2,0)</f>
        <v>1</v>
      </c>
    </row>
    <row r="146" spans="2:23">
      <c r="B146" t="s">
        <v>506</v>
      </c>
      <c r="C146" t="s">
        <v>505</v>
      </c>
      <c r="D146">
        <f>VLOOKUP(ETF.com!D146,mapping!$B$3:$C$100,2,0)</f>
        <v>3</v>
      </c>
      <c r="E146" s="16">
        <f>ETF.com!E146*100</f>
        <v>6.9999999999999993E-2</v>
      </c>
      <c r="F146">
        <f>ETF.com!Y146</f>
        <v>3870000000</v>
      </c>
      <c r="G146" s="16">
        <f>ETF.com!G146*100</f>
        <v>0.02</v>
      </c>
      <c r="I146">
        <f>VLOOKUP(ETF.com!I146,mapping!$E$3:$F$100,2,0)</f>
        <v>2</v>
      </c>
      <c r="J146">
        <f>VLOOKUP(ETF.com!J146,mapping!$H$3:$I$100,2,0)</f>
        <v>1</v>
      </c>
      <c r="K146">
        <f>VLOOKUP(ETF.com!K146,mapping!$K$3:$L$100,2,0)</f>
        <v>1</v>
      </c>
      <c r="M146">
        <f>VLOOKUP(ETF.com!M146,mapping!$N$3:$O$100,2,0)</f>
        <v>6</v>
      </c>
      <c r="N146">
        <f>VLOOKUP(ETF.com!N146,mapping!$Q$3:$R$100,2,0)</f>
        <v>9</v>
      </c>
      <c r="O146">
        <f>VLOOKUP(ETF.com!O146,mapping!$T$3:$U$100,2,0)</f>
        <v>6</v>
      </c>
      <c r="P146">
        <f>VLOOKUP(ETF.com!P146,mapping!$W$3:$X$100,2,0)</f>
        <v>1</v>
      </c>
      <c r="Q146">
        <f>VLOOKUP(ETF.com!Q146,mapping!$W$3:$X$100,2,0)</f>
        <v>1</v>
      </c>
      <c r="R146">
        <f>VLOOKUP(ETF.com!R146,mapping!$W$3:$X$100,2,0)</f>
        <v>1</v>
      </c>
      <c r="T146">
        <f>VLOOKUP(ETF.com!T146,mapping!$Z$3:$AA$200,2,0)</f>
        <v>6</v>
      </c>
      <c r="U146">
        <f>VLOOKUP(ETF.com!U146,mapping!$AC$3:$AD$100,2,0)</f>
        <v>4</v>
      </c>
      <c r="V146">
        <f>VLOOKUP(ETF.com!V146,mapping!$AF$3:$AG$100,2,0)</f>
        <v>3</v>
      </c>
      <c r="W146">
        <f>VLOOKUP(ETF.com!W146,mapping!$W$3:$X$100,2,0)</f>
        <v>1</v>
      </c>
    </row>
    <row r="147" spans="2:23">
      <c r="B147" t="s">
        <v>510</v>
      </c>
      <c r="C147" t="s">
        <v>509</v>
      </c>
      <c r="D147">
        <f>VLOOKUP(ETF.com!D147,mapping!$B$3:$C$100,2,0)</f>
        <v>3</v>
      </c>
      <c r="E147" s="16">
        <f>ETF.com!E147*100</f>
        <v>0.1</v>
      </c>
      <c r="F147">
        <f>ETF.com!Y147</f>
        <v>3850000000</v>
      </c>
      <c r="G147" s="16">
        <f>ETF.com!G147*100</f>
        <v>0.04</v>
      </c>
      <c r="I147">
        <f>VLOOKUP(ETF.com!I147,mapping!$E$3:$F$100,2,0)</f>
        <v>1</v>
      </c>
      <c r="J147">
        <f>VLOOKUP(ETF.com!J147,mapping!$H$3:$I$100,2,0)</f>
        <v>1</v>
      </c>
      <c r="K147">
        <f>VLOOKUP(ETF.com!K147,mapping!$K$3:$L$100,2,0)</f>
        <v>1</v>
      </c>
      <c r="M147">
        <f>VLOOKUP(ETF.com!M147,mapping!$N$3:$O$100,2,0)</f>
        <v>5</v>
      </c>
      <c r="N147">
        <f>VLOOKUP(ETF.com!N147,mapping!$Q$3:$R$100,2,0)</f>
        <v>15</v>
      </c>
      <c r="O147">
        <f>VLOOKUP(ETF.com!O147,mapping!$T$3:$U$100,2,0)</f>
        <v>1</v>
      </c>
      <c r="P147">
        <f>VLOOKUP(ETF.com!P147,mapping!$W$3:$X$100,2,0)</f>
        <v>1</v>
      </c>
      <c r="Q147">
        <f>VLOOKUP(ETF.com!Q147,mapping!$W$3:$X$100,2,0)</f>
        <v>1</v>
      </c>
      <c r="R147">
        <f>VLOOKUP(ETF.com!R147,mapping!$W$3:$X$100,2,0)</f>
        <v>1</v>
      </c>
      <c r="T147">
        <f>VLOOKUP(ETF.com!T147,mapping!$Z$3:$AA$200,2,0)</f>
        <v>3</v>
      </c>
      <c r="U147">
        <f>VLOOKUP(ETF.com!U147,mapping!$AC$3:$AD$100,2,0)</f>
        <v>2</v>
      </c>
      <c r="V147">
        <f>VLOOKUP(ETF.com!V147,mapping!$AF$3:$AG$100,2,0)</f>
        <v>1</v>
      </c>
      <c r="W147">
        <f>VLOOKUP(ETF.com!W147,mapping!$W$3:$X$100,2,0)</f>
        <v>1</v>
      </c>
    </row>
    <row r="148" spans="2:23">
      <c r="B148" t="s">
        <v>513</v>
      </c>
      <c r="C148" t="s">
        <v>512</v>
      </c>
      <c r="D148">
        <f>VLOOKUP(ETF.com!D148,mapping!$B$3:$C$100,2,0)</f>
        <v>2</v>
      </c>
      <c r="E148" s="16">
        <f>ETF.com!E148*100</f>
        <v>0.64</v>
      </c>
      <c r="F148">
        <f>ETF.com!Y148</f>
        <v>3830000000</v>
      </c>
      <c r="G148" s="16">
        <f>ETF.com!G148*100</f>
        <v>0.01</v>
      </c>
      <c r="I148">
        <f>VLOOKUP(ETF.com!I148,mapping!$E$3:$F$100,2,0)</f>
        <v>1</v>
      </c>
      <c r="J148">
        <f>VLOOKUP(ETF.com!J148,mapping!$H$3:$I$100,2,0)</f>
        <v>1</v>
      </c>
      <c r="K148">
        <f>VLOOKUP(ETF.com!K148,mapping!$K$3:$L$100,2,0)</f>
        <v>7</v>
      </c>
      <c r="M148">
        <f>VLOOKUP(ETF.com!M148,mapping!$N$3:$O$100,2,0)</f>
        <v>1</v>
      </c>
      <c r="N148">
        <f>VLOOKUP(ETF.com!N148,mapping!$Q$3:$R$100,2,0)</f>
        <v>2</v>
      </c>
      <c r="O148">
        <f>VLOOKUP(ETF.com!O148,mapping!$T$3:$U$100,2,0)</f>
        <v>1</v>
      </c>
      <c r="P148">
        <f>VLOOKUP(ETF.com!P148,mapping!$W$3:$X$100,2,0)</f>
        <v>1</v>
      </c>
      <c r="Q148">
        <f>VLOOKUP(ETF.com!Q148,mapping!$W$3:$X$100,2,0)</f>
        <v>1</v>
      </c>
      <c r="R148">
        <f>VLOOKUP(ETF.com!R148,mapping!$W$3:$X$100,2,0)</f>
        <v>1</v>
      </c>
      <c r="T148">
        <f>VLOOKUP(ETF.com!T148,mapping!$Z$3:$AA$200,2,0)</f>
        <v>3</v>
      </c>
      <c r="U148">
        <f>VLOOKUP(ETF.com!U148,mapping!$AC$3:$AD$100,2,0)</f>
        <v>2</v>
      </c>
      <c r="V148">
        <f>VLOOKUP(ETF.com!V148,mapping!$AF$3:$AG$100,2,0)</f>
        <v>1</v>
      </c>
      <c r="W148">
        <f>VLOOKUP(ETF.com!W148,mapping!$W$3:$X$100,2,0)</f>
        <v>1</v>
      </c>
    </row>
    <row r="149" spans="2:23">
      <c r="B149" t="s">
        <v>517</v>
      </c>
      <c r="C149" t="s">
        <v>516</v>
      </c>
      <c r="D149">
        <f>VLOOKUP(ETF.com!D149,mapping!$B$3:$C$100,2,0)</f>
        <v>3</v>
      </c>
      <c r="E149" s="16">
        <f>ETF.com!E149*100</f>
        <v>0.1</v>
      </c>
      <c r="F149">
        <f>ETF.com!Y149</f>
        <v>3820000000</v>
      </c>
      <c r="G149" s="16">
        <f>ETF.com!G149*100</f>
        <v>0.03</v>
      </c>
      <c r="I149">
        <f>VLOOKUP(ETF.com!I149,mapping!$E$3:$F$100,2,0)</f>
        <v>1</v>
      </c>
      <c r="J149">
        <f>VLOOKUP(ETF.com!J149,mapping!$H$3:$I$100,2,0)</f>
        <v>1</v>
      </c>
      <c r="K149">
        <f>VLOOKUP(ETF.com!K149,mapping!$K$3:$L$100,2,0)</f>
        <v>1</v>
      </c>
      <c r="M149">
        <f>VLOOKUP(ETF.com!M149,mapping!$N$3:$O$100,2,0)</f>
        <v>5</v>
      </c>
      <c r="N149">
        <f>VLOOKUP(ETF.com!N149,mapping!$Q$3:$R$100,2,0)</f>
        <v>21</v>
      </c>
      <c r="O149">
        <f>VLOOKUP(ETF.com!O149,mapping!$T$3:$U$100,2,0)</f>
        <v>1</v>
      </c>
      <c r="P149">
        <f>VLOOKUP(ETF.com!P149,mapping!$W$3:$X$100,2,0)</f>
        <v>1</v>
      </c>
      <c r="Q149">
        <f>VLOOKUP(ETF.com!Q149,mapping!$W$3:$X$100,2,0)</f>
        <v>1</v>
      </c>
      <c r="R149">
        <f>VLOOKUP(ETF.com!R149,mapping!$W$3:$X$100,2,0)</f>
        <v>1</v>
      </c>
      <c r="T149">
        <f>VLOOKUP(ETF.com!T149,mapping!$Z$3:$AA$200,2,0)</f>
        <v>3</v>
      </c>
      <c r="U149">
        <f>VLOOKUP(ETF.com!U149,mapping!$AC$3:$AD$100,2,0)</f>
        <v>2</v>
      </c>
      <c r="V149">
        <f>VLOOKUP(ETF.com!V149,mapping!$AF$3:$AG$100,2,0)</f>
        <v>1</v>
      </c>
      <c r="W149">
        <f>VLOOKUP(ETF.com!W149,mapping!$W$3:$X$100,2,0)</f>
        <v>1</v>
      </c>
    </row>
    <row r="150" spans="2:23">
      <c r="B150" t="s">
        <v>520</v>
      </c>
      <c r="C150" t="s">
        <v>519</v>
      </c>
      <c r="D150">
        <f>VLOOKUP(ETF.com!D150,mapping!$B$3:$C$100,2,0)</f>
        <v>2</v>
      </c>
      <c r="E150" s="16">
        <f>ETF.com!E150*100</f>
        <v>0.64</v>
      </c>
      <c r="F150">
        <f>ETF.com!Y150</f>
        <v>3790000000</v>
      </c>
      <c r="G150" s="16">
        <f>ETF.com!G150*100</f>
        <v>0.03</v>
      </c>
      <c r="I150">
        <f>VLOOKUP(ETF.com!I150,mapping!$E$3:$F$100,2,0)</f>
        <v>1</v>
      </c>
      <c r="J150">
        <f>VLOOKUP(ETF.com!J150,mapping!$H$3:$I$100,2,0)</f>
        <v>1</v>
      </c>
      <c r="K150">
        <f>VLOOKUP(ETF.com!K150,mapping!$K$3:$L$100,2,0)</f>
        <v>7</v>
      </c>
      <c r="M150">
        <f>VLOOKUP(ETF.com!M150,mapping!$N$3:$O$100,2,0)</f>
        <v>1</v>
      </c>
      <c r="N150">
        <f>VLOOKUP(ETF.com!N150,mapping!$Q$3:$R$100,2,0)</f>
        <v>2</v>
      </c>
      <c r="O150">
        <f>VLOOKUP(ETF.com!O150,mapping!$T$3:$U$100,2,0)</f>
        <v>1</v>
      </c>
      <c r="P150">
        <f>VLOOKUP(ETF.com!P150,mapping!$W$3:$X$100,2,0)</f>
        <v>1</v>
      </c>
      <c r="Q150">
        <f>VLOOKUP(ETF.com!Q150,mapping!$W$3:$X$100,2,0)</f>
        <v>1</v>
      </c>
      <c r="R150">
        <f>VLOOKUP(ETF.com!R150,mapping!$W$3:$X$100,2,0)</f>
        <v>1</v>
      </c>
      <c r="T150">
        <f>VLOOKUP(ETF.com!T150,mapping!$Z$3:$AA$200,2,0)</f>
        <v>3</v>
      </c>
      <c r="U150">
        <f>VLOOKUP(ETF.com!U150,mapping!$AC$3:$AD$100,2,0)</f>
        <v>2</v>
      </c>
      <c r="V150">
        <f>VLOOKUP(ETF.com!V150,mapping!$AF$3:$AG$100,2,0)</f>
        <v>1</v>
      </c>
      <c r="W150">
        <f>VLOOKUP(ETF.com!W150,mapping!$W$3:$X$100,2,0)</f>
        <v>1</v>
      </c>
    </row>
    <row r="151" spans="2:23">
      <c r="B151" t="s">
        <v>524</v>
      </c>
      <c r="C151" t="s">
        <v>523</v>
      </c>
      <c r="D151">
        <f>VLOOKUP(ETF.com!D151,mapping!$B$3:$C$100,2,0)</f>
        <v>6</v>
      </c>
      <c r="E151" s="16">
        <f>ETF.com!E151*100</f>
        <v>6.9999999999999993E-2</v>
      </c>
      <c r="F151">
        <f>ETF.com!Y151</f>
        <v>3770000000</v>
      </c>
      <c r="G151" s="16">
        <f>ETF.com!G151*100</f>
        <v>0.05</v>
      </c>
      <c r="I151">
        <f>VLOOKUP(ETF.com!I151,mapping!$E$3:$F$100,2,0)</f>
        <v>1</v>
      </c>
      <c r="J151">
        <f>VLOOKUP(ETF.com!J151,mapping!$H$3:$I$100,2,0)</f>
        <v>1</v>
      </c>
      <c r="K151">
        <f>VLOOKUP(ETF.com!K151,mapping!$K$3:$L$100,2,0)</f>
        <v>1</v>
      </c>
      <c r="M151">
        <f>VLOOKUP(ETF.com!M151,mapping!$N$3:$O$100,2,0)</f>
        <v>5</v>
      </c>
      <c r="N151">
        <f>VLOOKUP(ETF.com!N151,mapping!$Q$3:$R$100,2,0)</f>
        <v>7</v>
      </c>
      <c r="O151">
        <f>VLOOKUP(ETF.com!O151,mapping!$T$3:$U$100,2,0)</f>
        <v>1</v>
      </c>
      <c r="P151">
        <f>VLOOKUP(ETF.com!P151,mapping!$W$3:$X$100,2,0)</f>
        <v>1</v>
      </c>
      <c r="Q151">
        <f>VLOOKUP(ETF.com!Q151,mapping!$W$3:$X$100,2,0)</f>
        <v>1</v>
      </c>
      <c r="R151">
        <f>VLOOKUP(ETF.com!R151,mapping!$W$3:$X$100,2,0)</f>
        <v>1</v>
      </c>
      <c r="T151">
        <f>VLOOKUP(ETF.com!T151,mapping!$Z$3:$AA$200,2,0)</f>
        <v>10</v>
      </c>
      <c r="U151">
        <f>VLOOKUP(ETF.com!U151,mapping!$AC$3:$AD$100,2,0)</f>
        <v>2</v>
      </c>
      <c r="V151">
        <f>VLOOKUP(ETF.com!V151,mapping!$AF$3:$AG$100,2,0)</f>
        <v>1</v>
      </c>
      <c r="W151">
        <f>VLOOKUP(ETF.com!W151,mapping!$W$3:$X$100,2,0)</f>
        <v>1</v>
      </c>
    </row>
    <row r="152" spans="2:23">
      <c r="B152" t="s">
        <v>527</v>
      </c>
      <c r="C152" t="s">
        <v>526</v>
      </c>
      <c r="D152">
        <f>VLOOKUP(ETF.com!D152,mapping!$B$3:$C$100,2,0)</f>
        <v>2</v>
      </c>
      <c r="E152" s="16">
        <f>ETF.com!E152*100</f>
        <v>0.2</v>
      </c>
      <c r="F152">
        <f>ETF.com!Y152</f>
        <v>3740000000</v>
      </c>
      <c r="G152" s="16">
        <f>ETF.com!G152*100</f>
        <v>0.06</v>
      </c>
      <c r="I152">
        <f>VLOOKUP(ETF.com!I152,mapping!$E$3:$F$100,2,0)</f>
        <v>1</v>
      </c>
      <c r="J152">
        <f>VLOOKUP(ETF.com!J152,mapping!$H$3:$I$100,2,0)</f>
        <v>7</v>
      </c>
      <c r="K152">
        <f>VLOOKUP(ETF.com!K152,mapping!$K$3:$L$100,2,0)</f>
        <v>4</v>
      </c>
      <c r="M152">
        <f>VLOOKUP(ETF.com!M152,mapping!$N$3:$O$100,2,0)</f>
        <v>1</v>
      </c>
      <c r="N152">
        <f>VLOOKUP(ETF.com!N152,mapping!$Q$3:$R$100,2,0)</f>
        <v>2</v>
      </c>
      <c r="O152">
        <f>VLOOKUP(ETF.com!O152,mapping!$T$3:$U$100,2,0)</f>
        <v>1</v>
      </c>
      <c r="P152">
        <f>VLOOKUP(ETF.com!P152,mapping!$W$3:$X$100,2,0)</f>
        <v>1</v>
      </c>
      <c r="Q152">
        <f>VLOOKUP(ETF.com!Q152,mapping!$W$3:$X$100,2,0)</f>
        <v>1</v>
      </c>
      <c r="R152">
        <f>VLOOKUP(ETF.com!R152,mapping!$W$3:$X$100,2,0)</f>
        <v>1</v>
      </c>
      <c r="T152">
        <f>VLOOKUP(ETF.com!T152,mapping!$Z$3:$AA$200,2,0)</f>
        <v>3</v>
      </c>
      <c r="U152">
        <f>VLOOKUP(ETF.com!U152,mapping!$AC$3:$AD$100,2,0)</f>
        <v>5</v>
      </c>
      <c r="V152">
        <f>VLOOKUP(ETF.com!V152,mapping!$AF$3:$AG$100,2,0)</f>
        <v>4</v>
      </c>
      <c r="W152">
        <f>VLOOKUP(ETF.com!W152,mapping!$W$3:$X$100,2,0)</f>
        <v>1</v>
      </c>
    </row>
    <row r="153" spans="2:23">
      <c r="B153" t="s">
        <v>530</v>
      </c>
      <c r="C153" t="s">
        <v>529</v>
      </c>
      <c r="D153">
        <f>VLOOKUP(ETF.com!D153,mapping!$B$3:$C$100,2,0)</f>
        <v>1</v>
      </c>
      <c r="E153" s="16">
        <f>ETF.com!E153*100</f>
        <v>0.59</v>
      </c>
      <c r="F153">
        <f>ETF.com!Y153</f>
        <v>3740000000</v>
      </c>
      <c r="G153" s="16">
        <f>ETF.com!G153*100</f>
        <v>0.03</v>
      </c>
      <c r="I153">
        <f>VLOOKUP(ETF.com!I153,mapping!$E$3:$F$100,2,0)</f>
        <v>1</v>
      </c>
      <c r="J153">
        <f>VLOOKUP(ETF.com!J153,mapping!$H$3:$I$100,2,0)</f>
        <v>1</v>
      </c>
      <c r="K153">
        <f>VLOOKUP(ETF.com!K153,mapping!$K$3:$L$100,2,0)</f>
        <v>5</v>
      </c>
      <c r="M153">
        <f>VLOOKUP(ETF.com!M153,mapping!$N$3:$O$100,2,0)</f>
        <v>5</v>
      </c>
      <c r="N153">
        <f>VLOOKUP(ETF.com!N153,mapping!$Q$3:$R$100,2,0)</f>
        <v>7</v>
      </c>
      <c r="O153">
        <f>VLOOKUP(ETF.com!O153,mapping!$T$3:$U$100,2,0)</f>
        <v>1</v>
      </c>
      <c r="P153">
        <f>VLOOKUP(ETF.com!P153,mapping!$W$3:$X$100,2,0)</f>
        <v>1</v>
      </c>
      <c r="Q153">
        <f>VLOOKUP(ETF.com!Q153,mapping!$W$3:$X$100,2,0)</f>
        <v>1</v>
      </c>
      <c r="R153">
        <f>VLOOKUP(ETF.com!R153,mapping!$W$3:$X$100,2,0)</f>
        <v>1</v>
      </c>
      <c r="T153">
        <f>VLOOKUP(ETF.com!T153,mapping!$Z$3:$AA$200,2,0)</f>
        <v>10</v>
      </c>
      <c r="U153">
        <f>VLOOKUP(ETF.com!U153,mapping!$AC$3:$AD$100,2,0)</f>
        <v>2</v>
      </c>
      <c r="V153">
        <f>VLOOKUP(ETF.com!V153,mapping!$AF$3:$AG$100,2,0)</f>
        <v>1</v>
      </c>
      <c r="W153">
        <f>VLOOKUP(ETF.com!W153,mapping!$W$3:$X$100,2,0)</f>
        <v>1</v>
      </c>
    </row>
    <row r="154" spans="2:23">
      <c r="B154" t="s">
        <v>532</v>
      </c>
      <c r="C154" t="s">
        <v>531</v>
      </c>
      <c r="D154">
        <f>VLOOKUP(ETF.com!D154,mapping!$B$3:$C$100,2,0)</f>
        <v>2</v>
      </c>
      <c r="E154" s="16">
        <f>ETF.com!E154*100</f>
        <v>0.44</v>
      </c>
      <c r="F154">
        <f>ETF.com!Y154</f>
        <v>3710000000</v>
      </c>
      <c r="G154" s="16">
        <f>ETF.com!G154*100</f>
        <v>0.03</v>
      </c>
      <c r="I154">
        <f>VLOOKUP(ETF.com!I154,mapping!$E$3:$F$100,2,0)</f>
        <v>1</v>
      </c>
      <c r="J154">
        <f>VLOOKUP(ETF.com!J154,mapping!$H$3:$I$100,2,0)</f>
        <v>1</v>
      </c>
      <c r="K154">
        <f>VLOOKUP(ETF.com!K154,mapping!$K$3:$L$100,2,0)</f>
        <v>1</v>
      </c>
      <c r="M154">
        <f>VLOOKUP(ETF.com!M154,mapping!$N$3:$O$100,2,0)</f>
        <v>5</v>
      </c>
      <c r="N154">
        <f>VLOOKUP(ETF.com!N154,mapping!$Q$3:$R$100,2,0)</f>
        <v>14</v>
      </c>
      <c r="O154">
        <f>VLOOKUP(ETF.com!O154,mapping!$T$3:$U$100,2,0)</f>
        <v>1</v>
      </c>
      <c r="P154">
        <f>VLOOKUP(ETF.com!P154,mapping!$W$3:$X$100,2,0)</f>
        <v>1</v>
      </c>
      <c r="Q154">
        <f>VLOOKUP(ETF.com!Q154,mapping!$W$3:$X$100,2,0)</f>
        <v>1</v>
      </c>
      <c r="R154">
        <f>VLOOKUP(ETF.com!R154,mapping!$W$3:$X$100,2,0)</f>
        <v>1</v>
      </c>
      <c r="T154">
        <f>VLOOKUP(ETF.com!T154,mapping!$Z$3:$AA$200,2,0)</f>
        <v>10</v>
      </c>
      <c r="U154">
        <f>VLOOKUP(ETF.com!U154,mapping!$AC$3:$AD$100,2,0)</f>
        <v>2</v>
      </c>
      <c r="V154">
        <f>VLOOKUP(ETF.com!V154,mapping!$AF$3:$AG$100,2,0)</f>
        <v>1</v>
      </c>
      <c r="W154">
        <f>VLOOKUP(ETF.com!W154,mapping!$W$3:$X$100,2,0)</f>
        <v>1</v>
      </c>
    </row>
    <row r="155" spans="2:23">
      <c r="B155" t="s">
        <v>535</v>
      </c>
      <c r="C155" t="s">
        <v>534</v>
      </c>
      <c r="D155">
        <f>VLOOKUP(ETF.com!D155,mapping!$B$3:$C$100,2,0)</f>
        <v>1</v>
      </c>
      <c r="E155" s="16">
        <f>ETF.com!E155*100</f>
        <v>0.13999999999999999</v>
      </c>
      <c r="F155">
        <f>ETF.com!Y155</f>
        <v>3700000000</v>
      </c>
      <c r="G155" s="16">
        <f>ETF.com!G155*100</f>
        <v>0.02</v>
      </c>
      <c r="I155">
        <f>VLOOKUP(ETF.com!I155,mapping!$E$3:$F$100,2,0)</f>
        <v>1</v>
      </c>
      <c r="J155">
        <f>VLOOKUP(ETF.com!J155,mapping!$H$3:$I$100,2,0)</f>
        <v>1</v>
      </c>
      <c r="K155">
        <f>VLOOKUP(ETF.com!K155,mapping!$K$3:$L$100,2,0)</f>
        <v>1</v>
      </c>
      <c r="M155">
        <f>VLOOKUP(ETF.com!M155,mapping!$N$3:$O$100,2,0)</f>
        <v>5</v>
      </c>
      <c r="N155">
        <f>VLOOKUP(ETF.com!N155,mapping!$Q$3:$R$100,2,0)</f>
        <v>22</v>
      </c>
      <c r="O155">
        <f>VLOOKUP(ETF.com!O155,mapping!$T$3:$U$100,2,0)</f>
        <v>1</v>
      </c>
      <c r="P155">
        <f>VLOOKUP(ETF.com!P155,mapping!$W$3:$X$100,2,0)</f>
        <v>1</v>
      </c>
      <c r="Q155">
        <f>VLOOKUP(ETF.com!Q155,mapping!$W$3:$X$100,2,0)</f>
        <v>1</v>
      </c>
      <c r="R155">
        <f>VLOOKUP(ETF.com!R155,mapping!$W$3:$X$100,2,0)</f>
        <v>1</v>
      </c>
      <c r="T155">
        <f>VLOOKUP(ETF.com!T155,mapping!$Z$3:$AA$200,2,0)</f>
        <v>1</v>
      </c>
      <c r="U155">
        <f>VLOOKUP(ETF.com!U155,mapping!$AC$3:$AD$100,2,0)</f>
        <v>1</v>
      </c>
      <c r="V155">
        <f>VLOOKUP(ETF.com!V155,mapping!$AF$3:$AG$100,2,0)</f>
        <v>1</v>
      </c>
      <c r="W155">
        <f>VLOOKUP(ETF.com!W155,mapping!$W$3:$X$100,2,0)</f>
        <v>1</v>
      </c>
    </row>
    <row r="156" spans="2:23">
      <c r="B156" t="s">
        <v>539</v>
      </c>
      <c r="C156" t="s">
        <v>538</v>
      </c>
      <c r="D156">
        <f>VLOOKUP(ETF.com!D156,mapping!$B$3:$C$100,2,0)</f>
        <v>6</v>
      </c>
      <c r="E156" s="16">
        <f>ETF.com!E156*100</f>
        <v>0.05</v>
      </c>
      <c r="F156">
        <f>ETF.com!Y156</f>
        <v>3620000000</v>
      </c>
      <c r="G156" s="16">
        <f>ETF.com!G156*100</f>
        <v>0.06</v>
      </c>
      <c r="I156">
        <f>VLOOKUP(ETF.com!I156,mapping!$E$3:$F$100,2,0)</f>
        <v>1</v>
      </c>
      <c r="J156">
        <f>VLOOKUP(ETF.com!J156,mapping!$H$3:$I$100,2,0)</f>
        <v>1</v>
      </c>
      <c r="K156">
        <f>VLOOKUP(ETF.com!K156,mapping!$K$3:$L$100,2,0)</f>
        <v>1</v>
      </c>
      <c r="M156">
        <f>VLOOKUP(ETF.com!M156,mapping!$N$3:$O$100,2,0)</f>
        <v>1</v>
      </c>
      <c r="N156">
        <f>VLOOKUP(ETF.com!N156,mapping!$Q$3:$R$100,2,0)</f>
        <v>4</v>
      </c>
      <c r="O156">
        <f>VLOOKUP(ETF.com!O156,mapping!$T$3:$U$100,2,0)</f>
        <v>1</v>
      </c>
      <c r="P156">
        <f>VLOOKUP(ETF.com!P156,mapping!$W$3:$X$100,2,0)</f>
        <v>1</v>
      </c>
      <c r="Q156">
        <f>VLOOKUP(ETF.com!Q156,mapping!$W$3:$X$100,2,0)</f>
        <v>1</v>
      </c>
      <c r="R156">
        <f>VLOOKUP(ETF.com!R156,mapping!$W$3:$X$100,2,0)</f>
        <v>1</v>
      </c>
      <c r="T156">
        <f>VLOOKUP(ETF.com!T156,mapping!$Z$3:$AA$200,2,0)</f>
        <v>10</v>
      </c>
      <c r="U156">
        <f>VLOOKUP(ETF.com!U156,mapping!$AC$3:$AD$100,2,0)</f>
        <v>2</v>
      </c>
      <c r="V156">
        <f>VLOOKUP(ETF.com!V156,mapping!$AF$3:$AG$100,2,0)</f>
        <v>1</v>
      </c>
      <c r="W156">
        <f>VLOOKUP(ETF.com!W156,mapping!$W$3:$X$100,2,0)</f>
        <v>1</v>
      </c>
    </row>
    <row r="157" spans="2:23">
      <c r="B157" t="s">
        <v>542</v>
      </c>
      <c r="C157" t="s">
        <v>541</v>
      </c>
      <c r="D157">
        <f>VLOOKUP(ETF.com!D157,mapping!$B$3:$C$100,2,0)</f>
        <v>6</v>
      </c>
      <c r="E157" s="16">
        <f>ETF.com!E157*100</f>
        <v>0.04</v>
      </c>
      <c r="F157">
        <f>ETF.com!Y157</f>
        <v>3620000000</v>
      </c>
      <c r="G157" s="16">
        <f>ETF.com!G157*100</f>
        <v>0.04</v>
      </c>
      <c r="I157">
        <f>VLOOKUP(ETF.com!I157,mapping!$E$3:$F$100,2,0)</f>
        <v>1</v>
      </c>
      <c r="J157">
        <f>VLOOKUP(ETF.com!J157,mapping!$H$3:$I$100,2,0)</f>
        <v>4</v>
      </c>
      <c r="K157">
        <f>VLOOKUP(ETF.com!K157,mapping!$K$3:$L$100,2,0)</f>
        <v>1</v>
      </c>
      <c r="M157">
        <f>VLOOKUP(ETF.com!M157,mapping!$N$3:$O$100,2,0)</f>
        <v>1</v>
      </c>
      <c r="N157">
        <f>VLOOKUP(ETF.com!N157,mapping!$Q$3:$R$100,2,0)</f>
        <v>1</v>
      </c>
      <c r="O157">
        <f>VLOOKUP(ETF.com!O157,mapping!$T$3:$U$100,2,0)</f>
        <v>4</v>
      </c>
      <c r="P157">
        <f>VLOOKUP(ETF.com!P157,mapping!$W$3:$X$100,2,0)</f>
        <v>1</v>
      </c>
      <c r="Q157">
        <f>VLOOKUP(ETF.com!Q157,mapping!$W$3:$X$100,2,0)</f>
        <v>1</v>
      </c>
      <c r="R157">
        <f>VLOOKUP(ETF.com!R157,mapping!$W$3:$X$100,2,0)</f>
        <v>1</v>
      </c>
      <c r="T157">
        <f>VLOOKUP(ETF.com!T157,mapping!$Z$3:$AA$200,2,0)</f>
        <v>10</v>
      </c>
      <c r="U157">
        <f>VLOOKUP(ETF.com!U157,mapping!$AC$3:$AD$100,2,0)</f>
        <v>5</v>
      </c>
      <c r="V157">
        <f>VLOOKUP(ETF.com!V157,mapping!$AF$3:$AG$100,2,0)</f>
        <v>1</v>
      </c>
      <c r="W157">
        <f>VLOOKUP(ETF.com!W157,mapping!$W$3:$X$100,2,0)</f>
        <v>1</v>
      </c>
    </row>
    <row r="158" spans="2:23">
      <c r="B158" t="s">
        <v>544</v>
      </c>
      <c r="C158" t="s">
        <v>543</v>
      </c>
      <c r="D158">
        <f>VLOOKUP(ETF.com!D158,mapping!$B$3:$C$100,2,0)</f>
        <v>2</v>
      </c>
      <c r="E158" s="16">
        <f>ETF.com!E158*100</f>
        <v>0.15</v>
      </c>
      <c r="F158">
        <f>ETF.com!Y158</f>
        <v>3610000000</v>
      </c>
      <c r="G158" s="16">
        <f>ETF.com!G158*100</f>
        <v>0.03</v>
      </c>
      <c r="I158">
        <f>VLOOKUP(ETF.com!I158,mapping!$E$3:$F$100,2,0)</f>
        <v>1</v>
      </c>
      <c r="J158">
        <f>VLOOKUP(ETF.com!J158,mapping!$H$3:$I$100,2,0)</f>
        <v>12</v>
      </c>
      <c r="K158">
        <f>VLOOKUP(ETF.com!K158,mapping!$K$3:$L$100,2,0)</f>
        <v>1</v>
      </c>
      <c r="M158">
        <f>VLOOKUP(ETF.com!M158,mapping!$N$3:$O$100,2,0)</f>
        <v>1</v>
      </c>
      <c r="N158">
        <f>VLOOKUP(ETF.com!N158,mapping!$Q$3:$R$100,2,0)</f>
        <v>2</v>
      </c>
      <c r="O158">
        <f>VLOOKUP(ETF.com!O158,mapping!$T$3:$U$100,2,0)</f>
        <v>1</v>
      </c>
      <c r="P158">
        <f>VLOOKUP(ETF.com!P158,mapping!$W$3:$X$100,2,0)</f>
        <v>1</v>
      </c>
      <c r="Q158">
        <f>VLOOKUP(ETF.com!Q158,mapping!$W$3:$X$100,2,0)</f>
        <v>1</v>
      </c>
      <c r="R158">
        <f>VLOOKUP(ETF.com!R158,mapping!$W$3:$X$100,2,0)</f>
        <v>1</v>
      </c>
      <c r="T158">
        <f>VLOOKUP(ETF.com!T158,mapping!$Z$3:$AA$200,2,0)</f>
        <v>3</v>
      </c>
      <c r="U158">
        <f>VLOOKUP(ETF.com!U158,mapping!$AC$3:$AD$100,2,0)</f>
        <v>8</v>
      </c>
      <c r="V158">
        <f>VLOOKUP(ETF.com!V158,mapping!$AF$3:$AG$100,2,0)</f>
        <v>11</v>
      </c>
      <c r="W158">
        <f>VLOOKUP(ETF.com!W158,mapping!$W$3:$X$100,2,0)</f>
        <v>1</v>
      </c>
    </row>
    <row r="159" spans="2:23">
      <c r="B159" t="s">
        <v>547</v>
      </c>
      <c r="C159" t="s">
        <v>546</v>
      </c>
      <c r="D159">
        <f>VLOOKUP(ETF.com!D159,mapping!$B$3:$C$100,2,0)</f>
        <v>1</v>
      </c>
      <c r="E159" s="16">
        <f>ETF.com!E159*100</f>
        <v>0.54999999999999993</v>
      </c>
      <c r="F159">
        <f>ETF.com!Y159</f>
        <v>3580000000</v>
      </c>
      <c r="G159" s="16">
        <f>ETF.com!G159*100</f>
        <v>0.04</v>
      </c>
      <c r="I159">
        <f>VLOOKUP(ETF.com!I159,mapping!$E$3:$F$100,2,0)</f>
        <v>2</v>
      </c>
      <c r="J159">
        <f>VLOOKUP(ETF.com!J159,mapping!$H$3:$I$100,2,0)</f>
        <v>11</v>
      </c>
      <c r="K159">
        <f>VLOOKUP(ETF.com!K159,mapping!$K$3:$L$100,2,0)</f>
        <v>4</v>
      </c>
      <c r="M159">
        <f>VLOOKUP(ETF.com!M159,mapping!$N$3:$O$100,2,0)</f>
        <v>2</v>
      </c>
      <c r="N159">
        <f>VLOOKUP(ETF.com!N159,mapping!$Q$3:$R$100,2,0)</f>
        <v>16</v>
      </c>
      <c r="O159">
        <f>VLOOKUP(ETF.com!O159,mapping!$T$3:$U$100,2,0)</f>
        <v>2</v>
      </c>
      <c r="P159">
        <f>VLOOKUP(ETF.com!P159,mapping!$W$3:$X$100,2,0)</f>
        <v>1</v>
      </c>
      <c r="Q159">
        <f>VLOOKUP(ETF.com!Q159,mapping!$W$3:$X$100,2,0)</f>
        <v>1</v>
      </c>
      <c r="R159">
        <f>VLOOKUP(ETF.com!R159,mapping!$W$3:$X$100,2,0)</f>
        <v>1</v>
      </c>
      <c r="T159">
        <f>VLOOKUP(ETF.com!T159,mapping!$Z$3:$AA$200,2,0)</f>
        <v>16</v>
      </c>
      <c r="U159">
        <f>VLOOKUP(ETF.com!U159,mapping!$AC$3:$AD$100,2,0)</f>
        <v>12</v>
      </c>
      <c r="V159">
        <f>VLOOKUP(ETF.com!V159,mapping!$AF$3:$AG$100,2,0)</f>
        <v>9</v>
      </c>
      <c r="W159">
        <f>VLOOKUP(ETF.com!W159,mapping!$W$3:$X$100,2,0)</f>
        <v>2</v>
      </c>
    </row>
    <row r="160" spans="2:23">
      <c r="B160" t="s">
        <v>551</v>
      </c>
      <c r="C160" t="s">
        <v>550</v>
      </c>
      <c r="D160">
        <f>VLOOKUP(ETF.com!D160,mapping!$B$3:$C$100,2,0)</f>
        <v>1</v>
      </c>
      <c r="E160" s="16">
        <f>ETF.com!E160*100</f>
        <v>0.2</v>
      </c>
      <c r="F160">
        <f>ETF.com!Y160</f>
        <v>3550000000</v>
      </c>
      <c r="G160" s="16">
        <f>ETF.com!G160*100</f>
        <v>0.02</v>
      </c>
      <c r="I160">
        <f>VLOOKUP(ETF.com!I160,mapping!$E$3:$F$100,2,0)</f>
        <v>2</v>
      </c>
      <c r="J160">
        <f>VLOOKUP(ETF.com!J160,mapping!$H$3:$I$100,2,0)</f>
        <v>1</v>
      </c>
      <c r="K160">
        <f>VLOOKUP(ETF.com!K160,mapping!$K$3:$L$100,2,0)</f>
        <v>1</v>
      </c>
      <c r="M160">
        <f>VLOOKUP(ETF.com!M160,mapping!$N$3:$O$100,2,0)</f>
        <v>10</v>
      </c>
      <c r="N160">
        <f>VLOOKUP(ETF.com!N160,mapping!$Q$3:$R$100,2,0)</f>
        <v>3</v>
      </c>
      <c r="O160">
        <f>VLOOKUP(ETF.com!O160,mapping!$T$3:$U$100,2,0)</f>
        <v>6</v>
      </c>
      <c r="P160">
        <f>VLOOKUP(ETF.com!P160,mapping!$W$3:$X$100,2,0)</f>
        <v>1</v>
      </c>
      <c r="Q160">
        <f>VLOOKUP(ETF.com!Q160,mapping!$W$3:$X$100,2,0)</f>
        <v>1</v>
      </c>
      <c r="R160">
        <f>VLOOKUP(ETF.com!R160,mapping!$W$3:$X$100,2,0)</f>
        <v>1</v>
      </c>
      <c r="T160">
        <f>VLOOKUP(ETF.com!T160,mapping!$Z$3:$AA$200,2,0)</f>
        <v>6</v>
      </c>
      <c r="U160">
        <f>VLOOKUP(ETF.com!U160,mapping!$AC$3:$AD$100,2,0)</f>
        <v>4</v>
      </c>
      <c r="V160">
        <f>VLOOKUP(ETF.com!V160,mapping!$AF$3:$AG$100,2,0)</f>
        <v>3</v>
      </c>
      <c r="W160">
        <f>VLOOKUP(ETF.com!W160,mapping!$W$3:$X$100,2,0)</f>
        <v>1</v>
      </c>
    </row>
    <row r="161" spans="2:23">
      <c r="B161" t="s">
        <v>555</v>
      </c>
      <c r="C161" t="s">
        <v>554</v>
      </c>
      <c r="D161">
        <f>VLOOKUP(ETF.com!D161,mapping!$B$3:$C$100,2,0)</f>
        <v>14</v>
      </c>
      <c r="E161" s="16">
        <f>ETF.com!E161*100</f>
        <v>0.85000000000000009</v>
      </c>
      <c r="F161">
        <f>ETF.com!Y161</f>
        <v>3530000000</v>
      </c>
      <c r="G161" s="16">
        <f>ETF.com!G161*100</f>
        <v>0.04</v>
      </c>
      <c r="I161">
        <f>VLOOKUP(ETF.com!I161,mapping!$E$3:$F$100,2,0)</f>
        <v>1</v>
      </c>
      <c r="J161">
        <f>VLOOKUP(ETF.com!J161,mapping!$H$3:$I$100,2,0)</f>
        <v>5</v>
      </c>
      <c r="K161">
        <f>VLOOKUP(ETF.com!K161,mapping!$K$3:$L$100,2,0)</f>
        <v>1</v>
      </c>
      <c r="M161">
        <f>VLOOKUP(ETF.com!M161,mapping!$N$3:$O$100,2,0)</f>
        <v>5</v>
      </c>
      <c r="N161">
        <f>VLOOKUP(ETF.com!N161,mapping!$Q$3:$R$100,2,0)</f>
        <v>15</v>
      </c>
      <c r="O161">
        <f>VLOOKUP(ETF.com!O161,mapping!$T$3:$U$100,2,0)</f>
        <v>8</v>
      </c>
      <c r="P161">
        <f>VLOOKUP(ETF.com!P161,mapping!$W$3:$X$100,2,0)</f>
        <v>1</v>
      </c>
      <c r="Q161">
        <f>VLOOKUP(ETF.com!Q161,mapping!$W$3:$X$100,2,0)</f>
        <v>1</v>
      </c>
      <c r="R161">
        <f>VLOOKUP(ETF.com!R161,mapping!$W$3:$X$100,2,0)</f>
        <v>2</v>
      </c>
      <c r="T161">
        <f>VLOOKUP(ETF.com!T161,mapping!$Z$3:$AA$200,2,0)</f>
        <v>13</v>
      </c>
      <c r="U161">
        <f>VLOOKUP(ETF.com!U161,mapping!$AC$3:$AD$100,2,0)</f>
        <v>10</v>
      </c>
      <c r="V161">
        <f>VLOOKUP(ETF.com!V161,mapping!$AF$3:$AG$100,2,0)</f>
        <v>1</v>
      </c>
      <c r="W161">
        <f>VLOOKUP(ETF.com!W161,mapping!$W$3:$X$100,2,0)</f>
        <v>1</v>
      </c>
    </row>
    <row r="162" spans="2:23">
      <c r="B162" t="s">
        <v>559</v>
      </c>
      <c r="C162" t="s">
        <v>558</v>
      </c>
      <c r="D162">
        <f>VLOOKUP(ETF.com!D162,mapping!$B$3:$C$100,2,0)</f>
        <v>2</v>
      </c>
      <c r="E162" s="16">
        <f>ETF.com!E162*100</f>
        <v>0.74</v>
      </c>
      <c r="F162">
        <f>ETF.com!Y162</f>
        <v>3470000000</v>
      </c>
      <c r="G162" s="16">
        <f>ETF.com!G162*100</f>
        <v>0.02</v>
      </c>
      <c r="I162">
        <f>VLOOKUP(ETF.com!I162,mapping!$E$3:$F$100,2,0)</f>
        <v>1</v>
      </c>
      <c r="J162">
        <f>VLOOKUP(ETF.com!J162,mapping!$H$3:$I$100,2,0)</f>
        <v>2</v>
      </c>
      <c r="K162">
        <f>VLOOKUP(ETF.com!K162,mapping!$K$3:$L$100,2,0)</f>
        <v>7</v>
      </c>
      <c r="M162">
        <f>VLOOKUP(ETF.com!M162,mapping!$N$3:$O$100,2,0)</f>
        <v>1</v>
      </c>
      <c r="N162">
        <f>VLOOKUP(ETF.com!N162,mapping!$Q$3:$R$100,2,0)</f>
        <v>1</v>
      </c>
      <c r="O162">
        <f>VLOOKUP(ETF.com!O162,mapping!$T$3:$U$100,2,0)</f>
        <v>1</v>
      </c>
      <c r="P162">
        <f>VLOOKUP(ETF.com!P162,mapping!$W$3:$X$100,2,0)</f>
        <v>1</v>
      </c>
      <c r="Q162">
        <f>VLOOKUP(ETF.com!Q162,mapping!$W$3:$X$100,2,0)</f>
        <v>1</v>
      </c>
      <c r="R162">
        <f>VLOOKUP(ETF.com!R162,mapping!$W$3:$X$100,2,0)</f>
        <v>1</v>
      </c>
      <c r="T162">
        <f>VLOOKUP(ETF.com!T162,mapping!$Z$3:$AA$200,2,0)</f>
        <v>4</v>
      </c>
      <c r="U162">
        <f>VLOOKUP(ETF.com!U162,mapping!$AC$3:$AD$100,2,0)</f>
        <v>15</v>
      </c>
      <c r="V162">
        <f>VLOOKUP(ETF.com!V162,mapping!$AF$3:$AG$100,2,0)</f>
        <v>1</v>
      </c>
      <c r="W162">
        <f>VLOOKUP(ETF.com!W162,mapping!$W$3:$X$100,2,0)</f>
        <v>1</v>
      </c>
    </row>
    <row r="163" spans="2:23">
      <c r="B163" t="s">
        <v>563</v>
      </c>
      <c r="C163" t="s">
        <v>562</v>
      </c>
      <c r="D163">
        <f>VLOOKUP(ETF.com!D163,mapping!$B$3:$C$100,2,0)</f>
        <v>3</v>
      </c>
      <c r="E163" s="16">
        <f>ETF.com!E163*100</f>
        <v>0.1</v>
      </c>
      <c r="F163">
        <f>ETF.com!Y163</f>
        <v>3290000000</v>
      </c>
      <c r="G163" s="16">
        <f>ETF.com!G163*100</f>
        <v>0.05</v>
      </c>
      <c r="I163">
        <f>VLOOKUP(ETF.com!I163,mapping!$E$3:$F$100,2,0)</f>
        <v>1</v>
      </c>
      <c r="J163">
        <f>VLOOKUP(ETF.com!J163,mapping!$H$3:$I$100,2,0)</f>
        <v>1</v>
      </c>
      <c r="K163">
        <f>VLOOKUP(ETF.com!K163,mapping!$K$3:$L$100,2,0)</f>
        <v>1</v>
      </c>
      <c r="M163">
        <f>VLOOKUP(ETF.com!M163,mapping!$N$3:$O$100,2,0)</f>
        <v>5</v>
      </c>
      <c r="N163">
        <f>VLOOKUP(ETF.com!N163,mapping!$Q$3:$R$100,2,0)</f>
        <v>20</v>
      </c>
      <c r="O163">
        <f>VLOOKUP(ETF.com!O163,mapping!$T$3:$U$100,2,0)</f>
        <v>1</v>
      </c>
      <c r="P163">
        <f>VLOOKUP(ETF.com!P163,mapping!$W$3:$X$100,2,0)</f>
        <v>1</v>
      </c>
      <c r="Q163">
        <f>VLOOKUP(ETF.com!Q163,mapping!$W$3:$X$100,2,0)</f>
        <v>1</v>
      </c>
      <c r="R163">
        <f>VLOOKUP(ETF.com!R163,mapping!$W$3:$X$100,2,0)</f>
        <v>1</v>
      </c>
      <c r="T163">
        <f>VLOOKUP(ETF.com!T163,mapping!$Z$3:$AA$200,2,0)</f>
        <v>3</v>
      </c>
      <c r="U163">
        <f>VLOOKUP(ETF.com!U163,mapping!$AC$3:$AD$100,2,0)</f>
        <v>2</v>
      </c>
      <c r="V163">
        <f>VLOOKUP(ETF.com!V163,mapping!$AF$3:$AG$100,2,0)</f>
        <v>1</v>
      </c>
      <c r="W163">
        <f>VLOOKUP(ETF.com!W163,mapping!$W$3:$X$100,2,0)</f>
        <v>1</v>
      </c>
    </row>
    <row r="164" spans="2:23">
      <c r="B164" t="s">
        <v>566</v>
      </c>
      <c r="C164" t="s">
        <v>565</v>
      </c>
      <c r="D164">
        <f>VLOOKUP(ETF.com!D164,mapping!$B$3:$C$100,2,0)</f>
        <v>2</v>
      </c>
      <c r="E164" s="16">
        <f>ETF.com!E164*100</f>
        <v>0.48</v>
      </c>
      <c r="F164">
        <f>ETF.com!Y164</f>
        <v>3270000000</v>
      </c>
      <c r="G164" s="16">
        <f>ETF.com!G164*100</f>
        <v>0.04</v>
      </c>
      <c r="I164">
        <f>VLOOKUP(ETF.com!I164,mapping!$E$3:$F$100,2,0)</f>
        <v>1</v>
      </c>
      <c r="J164">
        <f>VLOOKUP(ETF.com!J164,mapping!$H$3:$I$100,2,0)</f>
        <v>1</v>
      </c>
      <c r="K164">
        <f>VLOOKUP(ETF.com!K164,mapping!$K$3:$L$100,2,0)</f>
        <v>1</v>
      </c>
      <c r="M164">
        <f>VLOOKUP(ETF.com!M164,mapping!$N$3:$O$100,2,0)</f>
        <v>1</v>
      </c>
      <c r="N164">
        <f>VLOOKUP(ETF.com!N164,mapping!$Q$3:$R$100,2,0)</f>
        <v>2</v>
      </c>
      <c r="O164">
        <f>VLOOKUP(ETF.com!O164,mapping!$T$3:$U$100,2,0)</f>
        <v>1</v>
      </c>
      <c r="P164">
        <f>VLOOKUP(ETF.com!P164,mapping!$W$3:$X$100,2,0)</f>
        <v>1</v>
      </c>
      <c r="Q164">
        <f>VLOOKUP(ETF.com!Q164,mapping!$W$3:$X$100,2,0)</f>
        <v>1</v>
      </c>
      <c r="R164">
        <f>VLOOKUP(ETF.com!R164,mapping!$W$3:$X$100,2,0)</f>
        <v>1</v>
      </c>
      <c r="T164">
        <f>VLOOKUP(ETF.com!T164,mapping!$Z$3:$AA$200,2,0)</f>
        <v>3</v>
      </c>
      <c r="U164">
        <f>VLOOKUP(ETF.com!U164,mapping!$AC$3:$AD$100,2,0)</f>
        <v>2</v>
      </c>
      <c r="V164">
        <f>VLOOKUP(ETF.com!V164,mapping!$AF$3:$AG$100,2,0)</f>
        <v>1</v>
      </c>
      <c r="W164">
        <f>VLOOKUP(ETF.com!W164,mapping!$W$3:$X$100,2,0)</f>
        <v>1</v>
      </c>
    </row>
    <row r="165" spans="2:23">
      <c r="B165" t="s">
        <v>570</v>
      </c>
      <c r="C165" t="s">
        <v>569</v>
      </c>
      <c r="D165">
        <f>VLOOKUP(ETF.com!D165,mapping!$B$3:$C$100,2,0)</f>
        <v>2</v>
      </c>
      <c r="E165" s="16">
        <f>ETF.com!E165*100</f>
        <v>0.33999999999999997</v>
      </c>
      <c r="F165">
        <f>ETF.com!Y165</f>
        <v>3270000000</v>
      </c>
      <c r="G165" s="16">
        <f>ETF.com!G165*100</f>
        <v>0.05</v>
      </c>
      <c r="I165">
        <f>VLOOKUP(ETF.com!I165,mapping!$E$3:$F$100,2,0)</f>
        <v>1</v>
      </c>
      <c r="J165">
        <f>VLOOKUP(ETF.com!J165,mapping!$H$3:$I$100,2,0)</f>
        <v>12</v>
      </c>
      <c r="K165">
        <f>VLOOKUP(ETF.com!K165,mapping!$K$3:$L$100,2,0)</f>
        <v>1</v>
      </c>
      <c r="M165">
        <f>VLOOKUP(ETF.com!M165,mapping!$N$3:$O$100,2,0)</f>
        <v>5</v>
      </c>
      <c r="N165">
        <f>VLOOKUP(ETF.com!N165,mapping!$Q$3:$R$100,2,0)</f>
        <v>7</v>
      </c>
      <c r="O165">
        <f>VLOOKUP(ETF.com!O165,mapping!$T$3:$U$100,2,0)</f>
        <v>1</v>
      </c>
      <c r="P165">
        <f>VLOOKUP(ETF.com!P165,mapping!$W$3:$X$100,2,0)</f>
        <v>1</v>
      </c>
      <c r="Q165">
        <f>VLOOKUP(ETF.com!Q165,mapping!$W$3:$X$100,2,0)</f>
        <v>1</v>
      </c>
      <c r="R165">
        <f>VLOOKUP(ETF.com!R165,mapping!$W$3:$X$100,2,0)</f>
        <v>1</v>
      </c>
      <c r="T165">
        <f>VLOOKUP(ETF.com!T165,mapping!$Z$3:$AA$200,2,0)</f>
        <v>23</v>
      </c>
      <c r="U165">
        <f>VLOOKUP(ETF.com!U165,mapping!$AC$3:$AD$100,2,0)</f>
        <v>1</v>
      </c>
      <c r="V165">
        <f>VLOOKUP(ETF.com!V165,mapping!$AF$3:$AG$100,2,0)</f>
        <v>1</v>
      </c>
      <c r="W165">
        <f>VLOOKUP(ETF.com!W165,mapping!$W$3:$X$100,2,0)</f>
        <v>1</v>
      </c>
    </row>
    <row r="166" spans="2:23">
      <c r="B166" t="s">
        <v>572</v>
      </c>
      <c r="C166" t="s">
        <v>571</v>
      </c>
      <c r="D166">
        <f>VLOOKUP(ETF.com!D166,mapping!$B$3:$C$100,2,0)</f>
        <v>2</v>
      </c>
      <c r="E166" s="16">
        <f>ETF.com!E166*100</f>
        <v>0.3</v>
      </c>
      <c r="F166">
        <f>ETF.com!Y166</f>
        <v>3260000000</v>
      </c>
      <c r="G166" s="16">
        <f>ETF.com!G166*100</f>
        <v>0.03</v>
      </c>
      <c r="I166">
        <f>VLOOKUP(ETF.com!I166,mapping!$E$3:$F$100,2,0)</f>
        <v>2</v>
      </c>
      <c r="J166">
        <f>VLOOKUP(ETF.com!J166,mapping!$H$3:$I$100,2,0)</f>
        <v>1</v>
      </c>
      <c r="K166">
        <f>VLOOKUP(ETF.com!K166,mapping!$K$3:$L$100,2,0)</f>
        <v>1</v>
      </c>
      <c r="M166">
        <f>VLOOKUP(ETF.com!M166,mapping!$N$3:$O$100,2,0)</f>
        <v>3</v>
      </c>
      <c r="N166">
        <f>VLOOKUP(ETF.com!N166,mapping!$Q$3:$R$100,2,0)</f>
        <v>12</v>
      </c>
      <c r="O166">
        <f>VLOOKUP(ETF.com!O166,mapping!$T$3:$U$100,2,0)</f>
        <v>6</v>
      </c>
      <c r="P166">
        <f>VLOOKUP(ETF.com!P166,mapping!$W$3:$X$100,2,0)</f>
        <v>1</v>
      </c>
      <c r="Q166">
        <f>VLOOKUP(ETF.com!Q166,mapping!$W$3:$X$100,2,0)</f>
        <v>1</v>
      </c>
      <c r="R166">
        <f>VLOOKUP(ETF.com!R166,mapping!$W$3:$X$100,2,0)</f>
        <v>1</v>
      </c>
      <c r="T166">
        <f>VLOOKUP(ETF.com!T166,mapping!$Z$3:$AA$200,2,0)</f>
        <v>8</v>
      </c>
      <c r="U166">
        <f>VLOOKUP(ETF.com!U166,mapping!$AC$3:$AD$100,2,0)</f>
        <v>4</v>
      </c>
      <c r="V166">
        <f>VLOOKUP(ETF.com!V166,mapping!$AF$3:$AG$100,2,0)</f>
        <v>3</v>
      </c>
      <c r="W166">
        <f>VLOOKUP(ETF.com!W166,mapping!$W$3:$X$100,2,0)</f>
        <v>1</v>
      </c>
    </row>
    <row r="167" spans="2:23">
      <c r="B167" t="s">
        <v>575</v>
      </c>
      <c r="C167" t="s">
        <v>574</v>
      </c>
      <c r="D167">
        <f>VLOOKUP(ETF.com!D167,mapping!$B$3:$C$100,2,0)</f>
        <v>2</v>
      </c>
      <c r="E167" s="16">
        <f>ETF.com!E167*100</f>
        <v>0.6</v>
      </c>
      <c r="F167">
        <f>ETF.com!Y167</f>
        <v>3190000000</v>
      </c>
      <c r="G167" s="16">
        <f>ETF.com!G167*100</f>
        <v>0.02</v>
      </c>
      <c r="I167">
        <f>VLOOKUP(ETF.com!I167,mapping!$E$3:$F$100,2,0)</f>
        <v>1</v>
      </c>
      <c r="J167">
        <f>VLOOKUP(ETF.com!J167,mapping!$H$3:$I$100,2,0)</f>
        <v>1</v>
      </c>
      <c r="K167">
        <f>VLOOKUP(ETF.com!K167,mapping!$K$3:$L$100,2,0)</f>
        <v>6</v>
      </c>
      <c r="M167">
        <f>VLOOKUP(ETF.com!M167,mapping!$N$3:$O$100,2,0)</f>
        <v>1</v>
      </c>
      <c r="N167">
        <f>VLOOKUP(ETF.com!N167,mapping!$Q$3:$R$100,2,0)</f>
        <v>1</v>
      </c>
      <c r="O167">
        <f>VLOOKUP(ETF.com!O167,mapping!$T$3:$U$100,2,0)</f>
        <v>1</v>
      </c>
      <c r="P167">
        <f>VLOOKUP(ETF.com!P167,mapping!$W$3:$X$100,2,0)</f>
        <v>1</v>
      </c>
      <c r="Q167">
        <f>VLOOKUP(ETF.com!Q167,mapping!$W$3:$X$100,2,0)</f>
        <v>1</v>
      </c>
      <c r="R167">
        <f>VLOOKUP(ETF.com!R167,mapping!$W$3:$X$100,2,0)</f>
        <v>1</v>
      </c>
      <c r="T167">
        <f>VLOOKUP(ETF.com!T167,mapping!$Z$3:$AA$200,2,0)</f>
        <v>1</v>
      </c>
      <c r="U167">
        <f>VLOOKUP(ETF.com!U167,mapping!$AC$3:$AD$100,2,0)</f>
        <v>1</v>
      </c>
      <c r="V167">
        <f>VLOOKUP(ETF.com!V167,mapping!$AF$3:$AG$100,2,0)</f>
        <v>1</v>
      </c>
      <c r="W167">
        <f>VLOOKUP(ETF.com!W167,mapping!$W$3:$X$100,2,0)</f>
        <v>1</v>
      </c>
    </row>
    <row r="168" spans="2:23">
      <c r="B168" t="s">
        <v>578</v>
      </c>
      <c r="C168" t="s">
        <v>577</v>
      </c>
      <c r="D168">
        <f>VLOOKUP(ETF.com!D168,mapping!$B$3:$C$100,2,0)</f>
        <v>3</v>
      </c>
      <c r="E168" s="16">
        <f>ETF.com!E168*100</f>
        <v>6.9999999999999993E-2</v>
      </c>
      <c r="F168">
        <f>ETF.com!Y168</f>
        <v>3180000000</v>
      </c>
      <c r="G168" s="16">
        <f>ETF.com!G168*100</f>
        <v>0.03</v>
      </c>
      <c r="I168">
        <f>VLOOKUP(ETF.com!I168,mapping!$E$3:$F$100,2,0)</f>
        <v>1</v>
      </c>
      <c r="J168">
        <f>VLOOKUP(ETF.com!J168,mapping!$H$3:$I$100,2,0)</f>
        <v>3</v>
      </c>
      <c r="K168">
        <f>VLOOKUP(ETF.com!K168,mapping!$K$3:$L$100,2,0)</f>
        <v>1</v>
      </c>
      <c r="M168">
        <f>VLOOKUP(ETF.com!M168,mapping!$N$3:$O$100,2,0)</f>
        <v>1</v>
      </c>
      <c r="N168">
        <f>VLOOKUP(ETF.com!N168,mapping!$Q$3:$R$100,2,0)</f>
        <v>1</v>
      </c>
      <c r="O168">
        <f>VLOOKUP(ETF.com!O168,mapping!$T$3:$U$100,2,0)</f>
        <v>3</v>
      </c>
      <c r="P168">
        <f>VLOOKUP(ETF.com!P168,mapping!$W$3:$X$100,2,0)</f>
        <v>1</v>
      </c>
      <c r="Q168">
        <f>VLOOKUP(ETF.com!Q168,mapping!$W$3:$X$100,2,0)</f>
        <v>1</v>
      </c>
      <c r="R168">
        <f>VLOOKUP(ETF.com!R168,mapping!$W$3:$X$100,2,0)</f>
        <v>1</v>
      </c>
      <c r="T168">
        <f>VLOOKUP(ETF.com!T168,mapping!$Z$3:$AA$200,2,0)</f>
        <v>2</v>
      </c>
      <c r="U168">
        <f>VLOOKUP(ETF.com!U168,mapping!$AC$3:$AD$100,2,0)</f>
        <v>5</v>
      </c>
      <c r="V168">
        <f>VLOOKUP(ETF.com!V168,mapping!$AF$3:$AG$100,2,0)</f>
        <v>4</v>
      </c>
      <c r="W168">
        <f>VLOOKUP(ETF.com!W168,mapping!$W$3:$X$100,2,0)</f>
        <v>1</v>
      </c>
    </row>
    <row r="169" spans="2:23">
      <c r="B169" t="s">
        <v>581</v>
      </c>
      <c r="C169" t="s">
        <v>580</v>
      </c>
      <c r="D169">
        <f>VLOOKUP(ETF.com!D169,mapping!$B$3:$C$100,2,0)</f>
        <v>2</v>
      </c>
      <c r="E169" s="16">
        <f>ETF.com!E169*100</f>
        <v>0.1</v>
      </c>
      <c r="F169">
        <f>ETF.com!Y169</f>
        <v>3180000000</v>
      </c>
      <c r="G169" s="16">
        <f>ETF.com!G169*100</f>
        <v>0.04</v>
      </c>
      <c r="I169">
        <f>VLOOKUP(ETF.com!I169,mapping!$E$3:$F$100,2,0)</f>
        <v>1</v>
      </c>
      <c r="J169">
        <f>VLOOKUP(ETF.com!J169,mapping!$H$3:$I$100,2,0)</f>
        <v>1</v>
      </c>
      <c r="K169">
        <f>VLOOKUP(ETF.com!K169,mapping!$K$3:$L$100,2,0)</f>
        <v>6</v>
      </c>
      <c r="M169">
        <f>VLOOKUP(ETF.com!M169,mapping!$N$3:$O$100,2,0)</f>
        <v>1</v>
      </c>
      <c r="N169">
        <f>VLOOKUP(ETF.com!N169,mapping!$Q$3:$R$100,2,0)</f>
        <v>2</v>
      </c>
      <c r="O169">
        <f>VLOOKUP(ETF.com!O169,mapping!$T$3:$U$100,2,0)</f>
        <v>1</v>
      </c>
      <c r="P169">
        <f>VLOOKUP(ETF.com!P169,mapping!$W$3:$X$100,2,0)</f>
        <v>1</v>
      </c>
      <c r="Q169">
        <f>VLOOKUP(ETF.com!Q169,mapping!$W$3:$X$100,2,0)</f>
        <v>1</v>
      </c>
      <c r="R169">
        <f>VLOOKUP(ETF.com!R169,mapping!$W$3:$X$100,2,0)</f>
        <v>1</v>
      </c>
      <c r="T169">
        <f>VLOOKUP(ETF.com!T169,mapping!$Z$3:$AA$200,2,0)</f>
        <v>3</v>
      </c>
      <c r="U169">
        <f>VLOOKUP(ETF.com!U169,mapping!$AC$3:$AD$100,2,0)</f>
        <v>2</v>
      </c>
      <c r="V169">
        <f>VLOOKUP(ETF.com!V169,mapping!$AF$3:$AG$100,2,0)</f>
        <v>1</v>
      </c>
      <c r="W169">
        <f>VLOOKUP(ETF.com!W169,mapping!$W$3:$X$100,2,0)</f>
        <v>1</v>
      </c>
    </row>
    <row r="170" spans="2:23">
      <c r="B170" t="s">
        <v>583</v>
      </c>
      <c r="C170" t="s">
        <v>582</v>
      </c>
      <c r="D170">
        <f>VLOOKUP(ETF.com!D170,mapping!$B$3:$C$100,2,0)</f>
        <v>2</v>
      </c>
      <c r="E170" s="16">
        <f>ETF.com!E170*100</f>
        <v>0.4</v>
      </c>
      <c r="F170">
        <f>ETF.com!Y170</f>
        <v>3180000000</v>
      </c>
      <c r="G170" s="16">
        <f>ETF.com!G170*100</f>
        <v>0.09</v>
      </c>
      <c r="I170">
        <f>VLOOKUP(ETF.com!I170,mapping!$E$3:$F$100,2,0)</f>
        <v>1</v>
      </c>
      <c r="J170">
        <f>VLOOKUP(ETF.com!J170,mapping!$H$3:$I$100,2,0)</f>
        <v>3</v>
      </c>
      <c r="K170">
        <f>VLOOKUP(ETF.com!K170,mapping!$K$3:$L$100,2,0)</f>
        <v>2</v>
      </c>
      <c r="M170">
        <f>VLOOKUP(ETF.com!M170,mapping!$N$3:$O$100,2,0)</f>
        <v>1</v>
      </c>
      <c r="N170">
        <f>VLOOKUP(ETF.com!N170,mapping!$Q$3:$R$100,2,0)</f>
        <v>2</v>
      </c>
      <c r="O170">
        <f>VLOOKUP(ETF.com!O170,mapping!$T$3:$U$100,2,0)</f>
        <v>3</v>
      </c>
      <c r="P170">
        <f>VLOOKUP(ETF.com!P170,mapping!$W$3:$X$100,2,0)</f>
        <v>1</v>
      </c>
      <c r="Q170">
        <f>VLOOKUP(ETF.com!Q170,mapping!$W$3:$X$100,2,0)</f>
        <v>1</v>
      </c>
      <c r="R170">
        <f>VLOOKUP(ETF.com!R170,mapping!$W$3:$X$100,2,0)</f>
        <v>1</v>
      </c>
      <c r="T170">
        <f>VLOOKUP(ETF.com!T170,mapping!$Z$3:$AA$200,2,0)</f>
        <v>3</v>
      </c>
      <c r="U170">
        <f>VLOOKUP(ETF.com!U170,mapping!$AC$3:$AD$100,2,0)</f>
        <v>5</v>
      </c>
      <c r="V170">
        <f>VLOOKUP(ETF.com!V170,mapping!$AF$3:$AG$100,2,0)</f>
        <v>1</v>
      </c>
      <c r="W170">
        <f>VLOOKUP(ETF.com!W170,mapping!$W$3:$X$100,2,0)</f>
        <v>1</v>
      </c>
    </row>
    <row r="171" spans="2:23">
      <c r="B171" t="s">
        <v>586</v>
      </c>
      <c r="C171" t="s">
        <v>585</v>
      </c>
      <c r="D171">
        <f>VLOOKUP(ETF.com!D171,mapping!$B$3:$C$100,2,0)</f>
        <v>1</v>
      </c>
      <c r="E171" s="16">
        <f>ETF.com!E171*100</f>
        <v>0.35000000000000003</v>
      </c>
      <c r="F171">
        <f>ETF.com!Y171</f>
        <v>3170000000</v>
      </c>
      <c r="G171" s="16">
        <f>ETF.com!G171*100</f>
        <v>0.03</v>
      </c>
      <c r="I171">
        <f>VLOOKUP(ETF.com!I171,mapping!$E$3:$F$100,2,0)</f>
        <v>1</v>
      </c>
      <c r="J171">
        <f>VLOOKUP(ETF.com!J171,mapping!$H$3:$I$100,2,0)</f>
        <v>8</v>
      </c>
      <c r="K171">
        <f>VLOOKUP(ETF.com!K171,mapping!$K$3:$L$100,2,0)</f>
        <v>1</v>
      </c>
      <c r="M171">
        <f>VLOOKUP(ETF.com!M171,mapping!$N$3:$O$100,2,0)</f>
        <v>5</v>
      </c>
      <c r="N171">
        <f>VLOOKUP(ETF.com!N171,mapping!$Q$3:$R$100,2,0)</f>
        <v>8</v>
      </c>
      <c r="O171">
        <f>VLOOKUP(ETF.com!O171,mapping!$T$3:$U$100,2,0)</f>
        <v>17</v>
      </c>
      <c r="P171">
        <f>VLOOKUP(ETF.com!P171,mapping!$W$3:$X$100,2,0)</f>
        <v>1</v>
      </c>
      <c r="Q171">
        <f>VLOOKUP(ETF.com!Q171,mapping!$W$3:$X$100,2,0)</f>
        <v>1</v>
      </c>
      <c r="R171">
        <f>VLOOKUP(ETF.com!R171,mapping!$W$3:$X$100,2,0)</f>
        <v>1</v>
      </c>
      <c r="T171">
        <f>VLOOKUP(ETF.com!T171,mapping!$Z$3:$AA$200,2,0)</f>
        <v>1</v>
      </c>
      <c r="U171">
        <f>VLOOKUP(ETF.com!U171,mapping!$AC$3:$AD$100,2,0)</f>
        <v>2</v>
      </c>
      <c r="V171">
        <f>VLOOKUP(ETF.com!V171,mapping!$AF$3:$AG$100,2,0)</f>
        <v>8</v>
      </c>
      <c r="W171">
        <f>VLOOKUP(ETF.com!W171,mapping!$W$3:$X$100,2,0)</f>
        <v>1</v>
      </c>
    </row>
    <row r="172" spans="2:23">
      <c r="B172" t="s">
        <v>590</v>
      </c>
      <c r="C172" t="s">
        <v>589</v>
      </c>
      <c r="D172">
        <f>VLOOKUP(ETF.com!D172,mapping!$B$3:$C$100,2,0)</f>
        <v>2</v>
      </c>
      <c r="E172" s="16">
        <f>ETF.com!E172*100</f>
        <v>0.49</v>
      </c>
      <c r="F172">
        <f>ETF.com!Y172</f>
        <v>3140000000</v>
      </c>
      <c r="G172" s="16">
        <f>ETF.com!G172*100</f>
        <v>0.02</v>
      </c>
      <c r="I172">
        <f>VLOOKUP(ETF.com!I172,mapping!$E$3:$F$100,2,0)</f>
        <v>1</v>
      </c>
      <c r="J172">
        <f>VLOOKUP(ETF.com!J172,mapping!$H$3:$I$100,2,0)</f>
        <v>1</v>
      </c>
      <c r="K172">
        <f>VLOOKUP(ETF.com!K172,mapping!$K$3:$L$100,2,0)</f>
        <v>7</v>
      </c>
      <c r="M172">
        <f>VLOOKUP(ETF.com!M172,mapping!$N$3:$O$100,2,0)</f>
        <v>1</v>
      </c>
      <c r="N172">
        <f>VLOOKUP(ETF.com!N172,mapping!$Q$3:$R$100,2,0)</f>
        <v>2</v>
      </c>
      <c r="O172">
        <f>VLOOKUP(ETF.com!O172,mapping!$T$3:$U$100,2,0)</f>
        <v>1</v>
      </c>
      <c r="P172">
        <f>VLOOKUP(ETF.com!P172,mapping!$W$3:$X$100,2,0)</f>
        <v>1</v>
      </c>
      <c r="Q172">
        <f>VLOOKUP(ETF.com!Q172,mapping!$W$3:$X$100,2,0)</f>
        <v>1</v>
      </c>
      <c r="R172">
        <f>VLOOKUP(ETF.com!R172,mapping!$W$3:$X$100,2,0)</f>
        <v>1</v>
      </c>
      <c r="T172">
        <f>VLOOKUP(ETF.com!T172,mapping!$Z$3:$AA$200,2,0)</f>
        <v>3</v>
      </c>
      <c r="U172">
        <f>VLOOKUP(ETF.com!U172,mapping!$AC$3:$AD$100,2,0)</f>
        <v>2</v>
      </c>
      <c r="V172">
        <f>VLOOKUP(ETF.com!V172,mapping!$AF$3:$AG$100,2,0)</f>
        <v>1</v>
      </c>
      <c r="W172">
        <f>VLOOKUP(ETF.com!W172,mapping!$W$3:$X$100,2,0)</f>
        <v>1</v>
      </c>
    </row>
    <row r="173" spans="2:23">
      <c r="B173" t="s">
        <v>594</v>
      </c>
      <c r="C173" t="s">
        <v>593</v>
      </c>
      <c r="D173">
        <f>VLOOKUP(ETF.com!D173,mapping!$B$3:$C$100,2,0)</f>
        <v>1</v>
      </c>
      <c r="E173" s="16">
        <f>ETF.com!E173*100</f>
        <v>0.12</v>
      </c>
      <c r="F173">
        <f>ETF.com!Y173</f>
        <v>3140000000</v>
      </c>
      <c r="G173" s="16">
        <f>ETF.com!G173*100</f>
        <v>0.03</v>
      </c>
      <c r="I173">
        <f>VLOOKUP(ETF.com!I173,mapping!$E$3:$F$100,2,0)</f>
        <v>2</v>
      </c>
      <c r="J173">
        <f>VLOOKUP(ETF.com!J173,mapping!$H$3:$I$100,2,0)</f>
        <v>1</v>
      </c>
      <c r="K173">
        <f>VLOOKUP(ETF.com!K173,mapping!$K$3:$L$100,2,0)</f>
        <v>1</v>
      </c>
      <c r="M173">
        <f>VLOOKUP(ETF.com!M173,mapping!$N$3:$O$100,2,0)</f>
        <v>3</v>
      </c>
      <c r="N173">
        <f>VLOOKUP(ETF.com!N173,mapping!$Q$3:$R$100,2,0)</f>
        <v>3</v>
      </c>
      <c r="O173">
        <f>VLOOKUP(ETF.com!O173,mapping!$T$3:$U$100,2,0)</f>
        <v>6</v>
      </c>
      <c r="P173">
        <f>VLOOKUP(ETF.com!P173,mapping!$W$3:$X$100,2,0)</f>
        <v>1</v>
      </c>
      <c r="Q173">
        <f>VLOOKUP(ETF.com!Q173,mapping!$W$3:$X$100,2,0)</f>
        <v>1</v>
      </c>
      <c r="R173">
        <f>VLOOKUP(ETF.com!R173,mapping!$W$3:$X$100,2,0)</f>
        <v>1</v>
      </c>
      <c r="T173">
        <f>VLOOKUP(ETF.com!T173,mapping!$Z$3:$AA$200,2,0)</f>
        <v>6</v>
      </c>
      <c r="U173">
        <f>VLOOKUP(ETF.com!U173,mapping!$AC$3:$AD$100,2,0)</f>
        <v>4</v>
      </c>
      <c r="V173">
        <f>VLOOKUP(ETF.com!V173,mapping!$AF$3:$AG$100,2,0)</f>
        <v>3</v>
      </c>
      <c r="W173">
        <f>VLOOKUP(ETF.com!W173,mapping!$W$3:$X$100,2,0)</f>
        <v>1</v>
      </c>
    </row>
    <row r="174" spans="2:23">
      <c r="B174" t="s">
        <v>596</v>
      </c>
      <c r="C174" t="s">
        <v>595</v>
      </c>
      <c r="D174">
        <f>VLOOKUP(ETF.com!D174,mapping!$B$3:$C$100,2,0)</f>
        <v>1</v>
      </c>
      <c r="E174" s="16">
        <f>ETF.com!E174*100</f>
        <v>0.35000000000000003</v>
      </c>
      <c r="F174">
        <f>ETF.com!Y174</f>
        <v>3130000000</v>
      </c>
      <c r="G174" s="16">
        <f>ETF.com!G174*100</f>
        <v>0.02</v>
      </c>
      <c r="I174">
        <f>VLOOKUP(ETF.com!I174,mapping!$E$3:$F$100,2,0)</f>
        <v>1</v>
      </c>
      <c r="J174">
        <f>VLOOKUP(ETF.com!J174,mapping!$H$3:$I$100,2,0)</f>
        <v>8</v>
      </c>
      <c r="K174">
        <f>VLOOKUP(ETF.com!K174,mapping!$K$3:$L$100,2,0)</f>
        <v>1</v>
      </c>
      <c r="M174">
        <f>VLOOKUP(ETF.com!M174,mapping!$N$3:$O$100,2,0)</f>
        <v>5</v>
      </c>
      <c r="N174">
        <f>VLOOKUP(ETF.com!N174,mapping!$Q$3:$R$100,2,0)</f>
        <v>8</v>
      </c>
      <c r="O174">
        <f>VLOOKUP(ETF.com!O174,mapping!$T$3:$U$100,2,0)</f>
        <v>17</v>
      </c>
      <c r="P174">
        <f>VLOOKUP(ETF.com!P174,mapping!$W$3:$X$100,2,0)</f>
        <v>1</v>
      </c>
      <c r="Q174">
        <f>VLOOKUP(ETF.com!Q174,mapping!$W$3:$X$100,2,0)</f>
        <v>1</v>
      </c>
      <c r="R174">
        <f>VLOOKUP(ETF.com!R174,mapping!$W$3:$X$100,2,0)</f>
        <v>1</v>
      </c>
      <c r="T174">
        <f>VLOOKUP(ETF.com!T174,mapping!$Z$3:$AA$200,2,0)</f>
        <v>1</v>
      </c>
      <c r="U174">
        <f>VLOOKUP(ETF.com!U174,mapping!$AC$3:$AD$100,2,0)</f>
        <v>1</v>
      </c>
      <c r="V174">
        <f>VLOOKUP(ETF.com!V174,mapping!$AF$3:$AG$100,2,0)</f>
        <v>8</v>
      </c>
      <c r="W174">
        <f>VLOOKUP(ETF.com!W174,mapping!$W$3:$X$100,2,0)</f>
        <v>1</v>
      </c>
    </row>
    <row r="175" spans="2:23">
      <c r="B175" t="s">
        <v>599</v>
      </c>
      <c r="C175" t="s">
        <v>598</v>
      </c>
      <c r="D175">
        <f>VLOOKUP(ETF.com!D175,mapping!$B$3:$C$100,2,0)</f>
        <v>6</v>
      </c>
      <c r="E175" s="16">
        <f>ETF.com!E175*100</f>
        <v>0.25</v>
      </c>
      <c r="F175">
        <f>ETF.com!Y175</f>
        <v>3130000000</v>
      </c>
      <c r="G175" s="16">
        <f>ETF.com!G175*100</f>
        <v>0.05</v>
      </c>
      <c r="I175">
        <f>VLOOKUP(ETF.com!I175,mapping!$E$3:$F$100,2,0)</f>
        <v>1</v>
      </c>
      <c r="J175">
        <f>VLOOKUP(ETF.com!J175,mapping!$H$3:$I$100,2,0)</f>
        <v>12</v>
      </c>
      <c r="K175">
        <f>VLOOKUP(ETF.com!K175,mapping!$K$3:$L$100,2,0)</f>
        <v>1</v>
      </c>
      <c r="M175">
        <f>VLOOKUP(ETF.com!M175,mapping!$N$3:$O$100,2,0)</f>
        <v>1</v>
      </c>
      <c r="N175">
        <f>VLOOKUP(ETF.com!N175,mapping!$Q$3:$R$100,2,0)</f>
        <v>1</v>
      </c>
      <c r="O175">
        <f>VLOOKUP(ETF.com!O175,mapping!$T$3:$U$100,2,0)</f>
        <v>1</v>
      </c>
      <c r="P175">
        <f>VLOOKUP(ETF.com!P175,mapping!$W$3:$X$100,2,0)</f>
        <v>1</v>
      </c>
      <c r="Q175">
        <f>VLOOKUP(ETF.com!Q175,mapping!$W$3:$X$100,2,0)</f>
        <v>1</v>
      </c>
      <c r="R175">
        <f>VLOOKUP(ETF.com!R175,mapping!$W$3:$X$100,2,0)</f>
        <v>1</v>
      </c>
      <c r="T175">
        <f>VLOOKUP(ETF.com!T175,mapping!$Z$3:$AA$200,2,0)</f>
        <v>7</v>
      </c>
      <c r="U175">
        <f>VLOOKUP(ETF.com!U175,mapping!$AC$3:$AD$100,2,0)</f>
        <v>8</v>
      </c>
      <c r="V175">
        <f>VLOOKUP(ETF.com!V175,mapping!$AF$3:$AG$100,2,0)</f>
        <v>11</v>
      </c>
      <c r="W175">
        <f>VLOOKUP(ETF.com!W175,mapping!$W$3:$X$100,2,0)</f>
        <v>1</v>
      </c>
    </row>
    <row r="176" spans="2:23">
      <c r="B176" t="s">
        <v>601</v>
      </c>
      <c r="C176" t="s">
        <v>600</v>
      </c>
      <c r="D176">
        <f>VLOOKUP(ETF.com!D176,mapping!$B$3:$C$100,2,0)</f>
        <v>15</v>
      </c>
      <c r="E176" s="16">
        <f>ETF.com!E176*100</f>
        <v>0.35000000000000003</v>
      </c>
      <c r="F176">
        <f>ETF.com!Y176</f>
        <v>3110000000</v>
      </c>
      <c r="G176" s="16">
        <f>ETF.com!G176*100</f>
        <v>0.03</v>
      </c>
      <c r="I176">
        <f>VLOOKUP(ETF.com!I176,mapping!$E$3:$F$100,2,0)</f>
        <v>1</v>
      </c>
      <c r="J176">
        <f>VLOOKUP(ETF.com!J176,mapping!$H$3:$I$100,2,0)</f>
        <v>5</v>
      </c>
      <c r="K176">
        <f>VLOOKUP(ETF.com!K176,mapping!$K$3:$L$100,2,0)</f>
        <v>1</v>
      </c>
      <c r="M176">
        <f>VLOOKUP(ETF.com!M176,mapping!$N$3:$O$100,2,0)</f>
        <v>1</v>
      </c>
      <c r="N176">
        <f>VLOOKUP(ETF.com!N176,mapping!$Q$3:$R$100,2,0)</f>
        <v>1</v>
      </c>
      <c r="O176">
        <f>VLOOKUP(ETF.com!O176,mapping!$T$3:$U$100,2,0)</f>
        <v>1</v>
      </c>
      <c r="P176">
        <f>VLOOKUP(ETF.com!P176,mapping!$W$3:$X$100,2,0)</f>
        <v>1</v>
      </c>
      <c r="Q176">
        <f>VLOOKUP(ETF.com!Q176,mapping!$W$3:$X$100,2,0)</f>
        <v>1</v>
      </c>
      <c r="R176">
        <f>VLOOKUP(ETF.com!R176,mapping!$W$3:$X$100,2,0)</f>
        <v>1</v>
      </c>
      <c r="T176">
        <f>VLOOKUP(ETF.com!T176,mapping!$Z$3:$AA$200,2,0)</f>
        <v>1</v>
      </c>
      <c r="U176">
        <f>VLOOKUP(ETF.com!U176,mapping!$AC$3:$AD$100,2,0)</f>
        <v>7</v>
      </c>
      <c r="V176">
        <f>VLOOKUP(ETF.com!V176,mapping!$AF$3:$AG$100,2,0)</f>
        <v>8</v>
      </c>
      <c r="W176">
        <f>VLOOKUP(ETF.com!W176,mapping!$W$3:$X$100,2,0)</f>
        <v>1</v>
      </c>
    </row>
    <row r="177" spans="2:23">
      <c r="B177" t="s">
        <v>605</v>
      </c>
      <c r="C177" t="s">
        <v>604</v>
      </c>
      <c r="D177">
        <f>VLOOKUP(ETF.com!D177,mapping!$B$3:$C$100,2,0)</f>
        <v>4</v>
      </c>
      <c r="E177" s="16">
        <f>ETF.com!E177*100</f>
        <v>0.3</v>
      </c>
      <c r="F177">
        <f>ETF.com!Y177</f>
        <v>2980000000</v>
      </c>
      <c r="G177" s="16">
        <f>ETF.com!G177*100</f>
        <v>0.03</v>
      </c>
      <c r="I177">
        <f>VLOOKUP(ETF.com!I177,mapping!$E$3:$F$100,2,0)</f>
        <v>1</v>
      </c>
      <c r="J177">
        <f>VLOOKUP(ETF.com!J177,mapping!$H$3:$I$100,2,0)</f>
        <v>13</v>
      </c>
      <c r="K177">
        <f>VLOOKUP(ETF.com!K177,mapping!$K$3:$L$100,2,0)</f>
        <v>1</v>
      </c>
      <c r="M177">
        <f>VLOOKUP(ETF.com!M177,mapping!$N$3:$O$100,2,0)</f>
        <v>1</v>
      </c>
      <c r="N177">
        <f>VLOOKUP(ETF.com!N177,mapping!$Q$3:$R$100,2,0)</f>
        <v>1</v>
      </c>
      <c r="O177">
        <f>VLOOKUP(ETF.com!O177,mapping!$T$3:$U$100,2,0)</f>
        <v>1</v>
      </c>
      <c r="P177">
        <f>VLOOKUP(ETF.com!P177,mapping!$W$3:$X$100,2,0)</f>
        <v>1</v>
      </c>
      <c r="Q177">
        <f>VLOOKUP(ETF.com!Q177,mapping!$W$3:$X$100,2,0)</f>
        <v>1</v>
      </c>
      <c r="R177">
        <f>VLOOKUP(ETF.com!R177,mapping!$W$3:$X$100,2,0)</f>
        <v>1</v>
      </c>
      <c r="T177">
        <f>VLOOKUP(ETF.com!T177,mapping!$Z$3:$AA$200,2,0)</f>
        <v>1</v>
      </c>
      <c r="U177">
        <f>VLOOKUP(ETF.com!U177,mapping!$AC$3:$AD$100,2,0)</f>
        <v>5</v>
      </c>
      <c r="V177">
        <f>VLOOKUP(ETF.com!V177,mapping!$AF$3:$AG$100,2,0)</f>
        <v>7</v>
      </c>
      <c r="W177">
        <f>VLOOKUP(ETF.com!W177,mapping!$W$3:$X$100,2,0)</f>
        <v>1</v>
      </c>
    </row>
    <row r="178" spans="2:23">
      <c r="B178" t="s">
        <v>608</v>
      </c>
      <c r="C178" t="s">
        <v>607</v>
      </c>
      <c r="D178">
        <f>VLOOKUP(ETF.com!D178,mapping!$B$3:$C$100,2,0)</f>
        <v>6</v>
      </c>
      <c r="E178" s="16">
        <f>ETF.com!E178*100</f>
        <v>0.25</v>
      </c>
      <c r="F178">
        <f>ETF.com!Y178</f>
        <v>2940000000</v>
      </c>
      <c r="G178" s="16">
        <f>ETF.com!G178*100</f>
        <v>0.06</v>
      </c>
      <c r="I178">
        <f>VLOOKUP(ETF.com!I178,mapping!$E$3:$F$100,2,0)</f>
        <v>1</v>
      </c>
      <c r="J178">
        <f>VLOOKUP(ETF.com!J178,mapping!$H$3:$I$100,2,0)</f>
        <v>12</v>
      </c>
      <c r="K178">
        <f>VLOOKUP(ETF.com!K178,mapping!$K$3:$L$100,2,0)</f>
        <v>2</v>
      </c>
      <c r="M178">
        <f>VLOOKUP(ETF.com!M178,mapping!$N$3:$O$100,2,0)</f>
        <v>1</v>
      </c>
      <c r="N178">
        <f>VLOOKUP(ETF.com!N178,mapping!$Q$3:$R$100,2,0)</f>
        <v>1</v>
      </c>
      <c r="O178">
        <f>VLOOKUP(ETF.com!O178,mapping!$T$3:$U$100,2,0)</f>
        <v>1</v>
      </c>
      <c r="P178">
        <f>VLOOKUP(ETF.com!P178,mapping!$W$3:$X$100,2,0)</f>
        <v>1</v>
      </c>
      <c r="Q178">
        <f>VLOOKUP(ETF.com!Q178,mapping!$W$3:$X$100,2,0)</f>
        <v>1</v>
      </c>
      <c r="R178">
        <f>VLOOKUP(ETF.com!R178,mapping!$W$3:$X$100,2,0)</f>
        <v>1</v>
      </c>
      <c r="T178">
        <f>VLOOKUP(ETF.com!T178,mapping!$Z$3:$AA$200,2,0)</f>
        <v>7</v>
      </c>
      <c r="U178">
        <f>VLOOKUP(ETF.com!U178,mapping!$AC$3:$AD$100,2,0)</f>
        <v>8</v>
      </c>
      <c r="V178">
        <f>VLOOKUP(ETF.com!V178,mapping!$AF$3:$AG$100,2,0)</f>
        <v>11</v>
      </c>
      <c r="W178">
        <f>VLOOKUP(ETF.com!W178,mapping!$W$3:$X$100,2,0)</f>
        <v>1</v>
      </c>
    </row>
    <row r="179" spans="2:23">
      <c r="B179" t="s">
        <v>612</v>
      </c>
      <c r="C179" t="s">
        <v>611</v>
      </c>
      <c r="D179">
        <f>VLOOKUP(ETF.com!D179,mapping!$B$3:$C$100,2,0)</f>
        <v>1</v>
      </c>
      <c r="E179" s="16">
        <f>ETF.com!E179*100</f>
        <v>0.25</v>
      </c>
      <c r="F179">
        <f>ETF.com!Y179</f>
        <v>2910000000</v>
      </c>
      <c r="G179" s="16">
        <f>ETF.com!G179*100</f>
        <v>0.05</v>
      </c>
      <c r="I179">
        <f>VLOOKUP(ETF.com!I179,mapping!$E$3:$F$100,2,0)</f>
        <v>1</v>
      </c>
      <c r="J179">
        <f>VLOOKUP(ETF.com!J179,mapping!$H$3:$I$100,2,0)</f>
        <v>1</v>
      </c>
      <c r="K179">
        <f>VLOOKUP(ETF.com!K179,mapping!$K$3:$L$100,2,0)</f>
        <v>1</v>
      </c>
      <c r="M179">
        <f>VLOOKUP(ETF.com!M179,mapping!$N$3:$O$100,2,0)</f>
        <v>5</v>
      </c>
      <c r="N179">
        <f>VLOOKUP(ETF.com!N179,mapping!$Q$3:$R$100,2,0)</f>
        <v>7</v>
      </c>
      <c r="O179">
        <f>VLOOKUP(ETF.com!O179,mapping!$T$3:$U$100,2,0)</f>
        <v>1</v>
      </c>
      <c r="P179">
        <f>VLOOKUP(ETF.com!P179,mapping!$W$3:$X$100,2,0)</f>
        <v>1</v>
      </c>
      <c r="Q179">
        <f>VLOOKUP(ETF.com!Q179,mapping!$W$3:$X$100,2,0)</f>
        <v>1</v>
      </c>
      <c r="R179">
        <f>VLOOKUP(ETF.com!R179,mapping!$W$3:$X$100,2,0)</f>
        <v>1</v>
      </c>
      <c r="T179">
        <f>VLOOKUP(ETF.com!T179,mapping!$Z$3:$AA$200,2,0)</f>
        <v>10</v>
      </c>
      <c r="U179">
        <f>VLOOKUP(ETF.com!U179,mapping!$AC$3:$AD$100,2,0)</f>
        <v>2</v>
      </c>
      <c r="V179">
        <f>VLOOKUP(ETF.com!V179,mapping!$AF$3:$AG$100,2,0)</f>
        <v>1</v>
      </c>
      <c r="W179">
        <f>VLOOKUP(ETF.com!W179,mapping!$W$3:$X$100,2,0)</f>
        <v>1</v>
      </c>
    </row>
    <row r="180" spans="2:23">
      <c r="B180" t="s">
        <v>615</v>
      </c>
      <c r="C180" t="s">
        <v>614</v>
      </c>
      <c r="D180">
        <f>VLOOKUP(ETF.com!D180,mapping!$B$3:$C$100,2,0)</f>
        <v>8</v>
      </c>
      <c r="E180" s="16">
        <f>ETF.com!E180*100</f>
        <v>0.38</v>
      </c>
      <c r="F180">
        <f>ETF.com!Y180</f>
        <v>2910000000</v>
      </c>
      <c r="G180" s="16">
        <f>ETF.com!G180*100</f>
        <v>0.06</v>
      </c>
      <c r="I180">
        <f>VLOOKUP(ETF.com!I180,mapping!$E$3:$F$100,2,0)</f>
        <v>1</v>
      </c>
      <c r="J180">
        <f>VLOOKUP(ETF.com!J180,mapping!$H$3:$I$100,2,0)</f>
        <v>5</v>
      </c>
      <c r="K180">
        <f>VLOOKUP(ETF.com!K180,mapping!$K$3:$L$100,2,0)</f>
        <v>1</v>
      </c>
      <c r="M180">
        <f>VLOOKUP(ETF.com!M180,mapping!$N$3:$O$100,2,0)</f>
        <v>1</v>
      </c>
      <c r="N180">
        <f>VLOOKUP(ETF.com!N180,mapping!$Q$3:$R$100,2,0)</f>
        <v>4</v>
      </c>
      <c r="O180">
        <f>VLOOKUP(ETF.com!O180,mapping!$T$3:$U$100,2,0)</f>
        <v>1</v>
      </c>
      <c r="P180">
        <f>VLOOKUP(ETF.com!P180,mapping!$W$3:$X$100,2,0)</f>
        <v>1</v>
      </c>
      <c r="Q180">
        <f>VLOOKUP(ETF.com!Q180,mapping!$W$3:$X$100,2,0)</f>
        <v>1</v>
      </c>
      <c r="R180">
        <f>VLOOKUP(ETF.com!R180,mapping!$W$3:$X$100,2,0)</f>
        <v>1</v>
      </c>
      <c r="T180">
        <f>VLOOKUP(ETF.com!T180,mapping!$Z$3:$AA$200,2,0)</f>
        <v>14</v>
      </c>
      <c r="U180">
        <f>VLOOKUP(ETF.com!U180,mapping!$AC$3:$AD$100,2,0)</f>
        <v>7</v>
      </c>
      <c r="V180">
        <f>VLOOKUP(ETF.com!V180,mapping!$AF$3:$AG$100,2,0)</f>
        <v>7</v>
      </c>
      <c r="W180">
        <f>VLOOKUP(ETF.com!W180,mapping!$W$3:$X$100,2,0)</f>
        <v>1</v>
      </c>
    </row>
    <row r="181" spans="2:23">
      <c r="B181" t="s">
        <v>617</v>
      </c>
      <c r="C181" t="s">
        <v>616</v>
      </c>
      <c r="D181">
        <f>VLOOKUP(ETF.com!D181,mapping!$B$3:$C$100,2,0)</f>
        <v>2</v>
      </c>
      <c r="E181" s="16">
        <f>ETF.com!E181*100</f>
        <v>0.25</v>
      </c>
      <c r="F181">
        <f>ETF.com!Y181</f>
        <v>2790000000</v>
      </c>
      <c r="G181" s="16">
        <f>ETF.com!G181*100</f>
        <v>0.02</v>
      </c>
      <c r="I181">
        <f>VLOOKUP(ETF.com!I181,mapping!$E$3:$F$100,2,0)</f>
        <v>2</v>
      </c>
      <c r="J181">
        <f>VLOOKUP(ETF.com!J181,mapping!$H$3:$I$100,2,0)</f>
        <v>11</v>
      </c>
      <c r="K181">
        <f>VLOOKUP(ETF.com!K181,mapping!$K$3:$L$100,2,0)</f>
        <v>1</v>
      </c>
      <c r="M181">
        <f>VLOOKUP(ETF.com!M181,mapping!$N$3:$O$100,2,0)</f>
        <v>2</v>
      </c>
      <c r="N181">
        <f>VLOOKUP(ETF.com!N181,mapping!$Q$3:$R$100,2,0)</f>
        <v>3</v>
      </c>
      <c r="O181">
        <f>VLOOKUP(ETF.com!O181,mapping!$T$3:$U$100,2,0)</f>
        <v>6</v>
      </c>
      <c r="P181">
        <f>VLOOKUP(ETF.com!P181,mapping!$W$3:$X$100,2,0)</f>
        <v>1</v>
      </c>
      <c r="Q181">
        <f>VLOOKUP(ETF.com!Q181,mapping!$W$3:$X$100,2,0)</f>
        <v>1</v>
      </c>
      <c r="R181">
        <f>VLOOKUP(ETF.com!R181,mapping!$W$3:$X$100,2,0)</f>
        <v>1</v>
      </c>
      <c r="T181">
        <f>VLOOKUP(ETF.com!T181,mapping!$Z$3:$AA$200,2,0)</f>
        <v>16</v>
      </c>
      <c r="U181">
        <f>VLOOKUP(ETF.com!U181,mapping!$AC$3:$AD$100,2,0)</f>
        <v>12</v>
      </c>
      <c r="V181">
        <f>VLOOKUP(ETF.com!V181,mapping!$AF$3:$AG$100,2,0)</f>
        <v>9</v>
      </c>
      <c r="W181">
        <f>VLOOKUP(ETF.com!W181,mapping!$W$3:$X$100,2,0)</f>
        <v>2</v>
      </c>
    </row>
    <row r="182" spans="2:23">
      <c r="B182" t="s">
        <v>620</v>
      </c>
      <c r="C182" t="s">
        <v>619</v>
      </c>
      <c r="D182">
        <f>VLOOKUP(ETF.com!D182,mapping!$B$3:$C$100,2,0)</f>
        <v>3</v>
      </c>
      <c r="E182" s="16">
        <f>ETF.com!E182*100</f>
        <v>0.1</v>
      </c>
      <c r="F182">
        <f>ETF.com!Y182</f>
        <v>2770000000</v>
      </c>
      <c r="G182" s="16">
        <f>ETF.com!G182*100</f>
        <v>0.04</v>
      </c>
      <c r="I182">
        <f>VLOOKUP(ETF.com!I182,mapping!$E$3:$F$100,2,0)</f>
        <v>1</v>
      </c>
      <c r="J182">
        <f>VLOOKUP(ETF.com!J182,mapping!$H$3:$I$100,2,0)</f>
        <v>1</v>
      </c>
      <c r="K182">
        <f>VLOOKUP(ETF.com!K182,mapping!$K$3:$L$100,2,0)</f>
        <v>1</v>
      </c>
      <c r="M182">
        <f>VLOOKUP(ETF.com!M182,mapping!$N$3:$O$100,2,0)</f>
        <v>5</v>
      </c>
      <c r="N182">
        <f>VLOOKUP(ETF.com!N182,mapping!$Q$3:$R$100,2,0)</f>
        <v>23</v>
      </c>
      <c r="O182">
        <f>VLOOKUP(ETF.com!O182,mapping!$T$3:$U$100,2,0)</f>
        <v>1</v>
      </c>
      <c r="P182">
        <f>VLOOKUP(ETF.com!P182,mapping!$W$3:$X$100,2,0)</f>
        <v>1</v>
      </c>
      <c r="Q182">
        <f>VLOOKUP(ETF.com!Q182,mapping!$W$3:$X$100,2,0)</f>
        <v>1</v>
      </c>
      <c r="R182">
        <f>VLOOKUP(ETF.com!R182,mapping!$W$3:$X$100,2,0)</f>
        <v>1</v>
      </c>
      <c r="T182">
        <f>VLOOKUP(ETF.com!T182,mapping!$Z$3:$AA$200,2,0)</f>
        <v>3</v>
      </c>
      <c r="U182">
        <f>VLOOKUP(ETF.com!U182,mapping!$AC$3:$AD$100,2,0)</f>
        <v>2</v>
      </c>
      <c r="V182">
        <f>VLOOKUP(ETF.com!V182,mapping!$AF$3:$AG$100,2,0)</f>
        <v>1</v>
      </c>
      <c r="W182">
        <f>VLOOKUP(ETF.com!W182,mapping!$W$3:$X$100,2,0)</f>
        <v>1</v>
      </c>
    </row>
    <row r="183" spans="2:23">
      <c r="B183" t="s">
        <v>623</v>
      </c>
      <c r="C183" t="s">
        <v>622</v>
      </c>
      <c r="D183">
        <f>VLOOKUP(ETF.com!D183,mapping!$B$3:$C$100,2,0)</f>
        <v>12</v>
      </c>
      <c r="E183" s="16">
        <f>ETF.com!E183*100</f>
        <v>0.85000000000000009</v>
      </c>
      <c r="F183">
        <f>ETF.com!Y183</f>
        <v>2750000000</v>
      </c>
      <c r="G183" s="16">
        <f>ETF.com!G183*100</f>
        <v>0.05</v>
      </c>
      <c r="I183">
        <f>VLOOKUP(ETF.com!I183,mapping!$E$3:$F$100,2,0)</f>
        <v>2</v>
      </c>
      <c r="J183">
        <f>VLOOKUP(ETF.com!J183,mapping!$H$3:$I$100,2,0)</f>
        <v>11</v>
      </c>
      <c r="K183">
        <f>VLOOKUP(ETF.com!K183,mapping!$K$3:$L$100,2,0)</f>
        <v>4</v>
      </c>
      <c r="M183">
        <f>VLOOKUP(ETF.com!M183,mapping!$N$3:$O$100,2,0)</f>
        <v>3</v>
      </c>
      <c r="N183">
        <f>VLOOKUP(ETF.com!N183,mapping!$Q$3:$R$100,2,0)</f>
        <v>16</v>
      </c>
      <c r="O183">
        <f>VLOOKUP(ETF.com!O183,mapping!$T$3:$U$100,2,0)</f>
        <v>2</v>
      </c>
      <c r="P183">
        <f>VLOOKUP(ETF.com!P183,mapping!$W$3:$X$100,2,0)</f>
        <v>1</v>
      </c>
      <c r="Q183">
        <f>VLOOKUP(ETF.com!Q183,mapping!$W$3:$X$100,2,0)</f>
        <v>1</v>
      </c>
      <c r="R183">
        <f>VLOOKUP(ETF.com!R183,mapping!$W$3:$X$100,2,0)</f>
        <v>1</v>
      </c>
      <c r="T183">
        <f>VLOOKUP(ETF.com!T183,mapping!$Z$3:$AA$200,2,0)</f>
        <v>16</v>
      </c>
      <c r="U183">
        <f>VLOOKUP(ETF.com!U183,mapping!$AC$3:$AD$100,2,0)</f>
        <v>12</v>
      </c>
      <c r="V183">
        <f>VLOOKUP(ETF.com!V183,mapping!$AF$3:$AG$100,2,0)</f>
        <v>9</v>
      </c>
      <c r="W183">
        <f>VLOOKUP(ETF.com!W183,mapping!$W$3:$X$100,2,0)</f>
        <v>2</v>
      </c>
    </row>
    <row r="184" spans="2:23">
      <c r="B184" t="s">
        <v>627</v>
      </c>
      <c r="C184" t="s">
        <v>626</v>
      </c>
      <c r="D184">
        <f>VLOOKUP(ETF.com!D184,mapping!$B$3:$C$100,2,0)</f>
        <v>1</v>
      </c>
      <c r="E184" s="16">
        <f>ETF.com!E184*100</f>
        <v>0.5</v>
      </c>
      <c r="F184">
        <f>ETF.com!Y184</f>
        <v>2730000000</v>
      </c>
      <c r="G184" s="16">
        <f>ETF.com!G184*100</f>
        <v>6.9999999999999993E-2</v>
      </c>
      <c r="I184">
        <f>VLOOKUP(ETF.com!I184,mapping!$E$3:$F$100,2,0)</f>
        <v>1</v>
      </c>
      <c r="J184">
        <f>VLOOKUP(ETF.com!J184,mapping!$H$3:$I$100,2,0)</f>
        <v>1</v>
      </c>
      <c r="K184">
        <f>VLOOKUP(ETF.com!K184,mapping!$K$3:$L$100,2,0)</f>
        <v>4</v>
      </c>
      <c r="M184">
        <f>VLOOKUP(ETF.com!M184,mapping!$N$3:$O$100,2,0)</f>
        <v>5</v>
      </c>
      <c r="N184">
        <f>VLOOKUP(ETF.com!N184,mapping!$Q$3:$R$100,2,0)</f>
        <v>7</v>
      </c>
      <c r="O184">
        <f>VLOOKUP(ETF.com!O184,mapping!$T$3:$U$100,2,0)</f>
        <v>1</v>
      </c>
      <c r="P184">
        <f>VLOOKUP(ETF.com!P184,mapping!$W$3:$X$100,2,0)</f>
        <v>1</v>
      </c>
      <c r="Q184">
        <f>VLOOKUP(ETF.com!Q184,mapping!$W$3:$X$100,2,0)</f>
        <v>1</v>
      </c>
      <c r="R184">
        <f>VLOOKUP(ETF.com!R184,mapping!$W$3:$X$100,2,0)</f>
        <v>1</v>
      </c>
      <c r="T184">
        <f>VLOOKUP(ETF.com!T184,mapping!$Z$3:$AA$200,2,0)</f>
        <v>10</v>
      </c>
      <c r="U184">
        <f>VLOOKUP(ETF.com!U184,mapping!$AC$3:$AD$100,2,0)</f>
        <v>2</v>
      </c>
      <c r="V184">
        <f>VLOOKUP(ETF.com!V184,mapping!$AF$3:$AG$100,2,0)</f>
        <v>1</v>
      </c>
      <c r="W184">
        <f>VLOOKUP(ETF.com!W184,mapping!$W$3:$X$100,2,0)</f>
        <v>1</v>
      </c>
    </row>
    <row r="185" spans="2:23">
      <c r="B185" t="s">
        <v>631</v>
      </c>
      <c r="C185" t="s">
        <v>630</v>
      </c>
      <c r="D185">
        <f>VLOOKUP(ETF.com!D185,mapping!$B$3:$C$100,2,0)</f>
        <v>2</v>
      </c>
      <c r="E185" s="16">
        <f>ETF.com!E185*100</f>
        <v>0.48</v>
      </c>
      <c r="F185">
        <f>ETF.com!Y185</f>
        <v>2730000000</v>
      </c>
      <c r="G185" s="16">
        <f>ETF.com!G185*100</f>
        <v>0.03</v>
      </c>
      <c r="I185">
        <f>VLOOKUP(ETF.com!I185,mapping!$E$3:$F$100,2,0)</f>
        <v>1</v>
      </c>
      <c r="J185">
        <f>VLOOKUP(ETF.com!J185,mapping!$H$3:$I$100,2,0)</f>
        <v>1</v>
      </c>
      <c r="K185">
        <f>VLOOKUP(ETF.com!K185,mapping!$K$3:$L$100,2,0)</f>
        <v>6</v>
      </c>
      <c r="M185">
        <f>VLOOKUP(ETF.com!M185,mapping!$N$3:$O$100,2,0)</f>
        <v>1</v>
      </c>
      <c r="N185">
        <f>VLOOKUP(ETF.com!N185,mapping!$Q$3:$R$100,2,0)</f>
        <v>2</v>
      </c>
      <c r="O185">
        <f>VLOOKUP(ETF.com!O185,mapping!$T$3:$U$100,2,0)</f>
        <v>1</v>
      </c>
      <c r="P185">
        <f>VLOOKUP(ETF.com!P185,mapping!$W$3:$X$100,2,0)</f>
        <v>1</v>
      </c>
      <c r="Q185">
        <f>VLOOKUP(ETF.com!Q185,mapping!$W$3:$X$100,2,0)</f>
        <v>1</v>
      </c>
      <c r="R185">
        <f>VLOOKUP(ETF.com!R185,mapping!$W$3:$X$100,2,0)</f>
        <v>1</v>
      </c>
      <c r="T185">
        <f>VLOOKUP(ETF.com!T185,mapping!$Z$3:$AA$200,2,0)</f>
        <v>3</v>
      </c>
      <c r="U185">
        <f>VLOOKUP(ETF.com!U185,mapping!$AC$3:$AD$100,2,0)</f>
        <v>2</v>
      </c>
      <c r="V185">
        <f>VLOOKUP(ETF.com!V185,mapping!$AF$3:$AG$100,2,0)</f>
        <v>1</v>
      </c>
      <c r="W185">
        <f>VLOOKUP(ETF.com!W185,mapping!$W$3:$X$100,2,0)</f>
        <v>1</v>
      </c>
    </row>
    <row r="186" spans="2:23">
      <c r="B186" t="s">
        <v>634</v>
      </c>
      <c r="C186" t="s">
        <v>633</v>
      </c>
      <c r="D186">
        <f>VLOOKUP(ETF.com!D186,mapping!$B$3:$C$100,2,0)</f>
        <v>2</v>
      </c>
      <c r="E186" s="16">
        <f>ETF.com!E186*100</f>
        <v>0.33</v>
      </c>
      <c r="F186">
        <f>ETF.com!Y186</f>
        <v>2720000000</v>
      </c>
      <c r="G186" s="16">
        <f>ETF.com!G186*100</f>
        <v>0.03</v>
      </c>
      <c r="I186">
        <f>VLOOKUP(ETF.com!I186,mapping!$E$3:$F$100,2,0)</f>
        <v>1</v>
      </c>
      <c r="J186">
        <f>VLOOKUP(ETF.com!J186,mapping!$H$3:$I$100,2,0)</f>
        <v>1</v>
      </c>
      <c r="K186">
        <f>VLOOKUP(ETF.com!K186,mapping!$K$3:$L$100,2,0)</f>
        <v>5</v>
      </c>
      <c r="M186">
        <f>VLOOKUP(ETF.com!M186,mapping!$N$3:$O$100,2,0)</f>
        <v>1</v>
      </c>
      <c r="N186">
        <f>VLOOKUP(ETF.com!N186,mapping!$Q$3:$R$100,2,0)</f>
        <v>2</v>
      </c>
      <c r="O186">
        <f>VLOOKUP(ETF.com!O186,mapping!$T$3:$U$100,2,0)</f>
        <v>1</v>
      </c>
      <c r="P186">
        <f>VLOOKUP(ETF.com!P186,mapping!$W$3:$X$100,2,0)</f>
        <v>1</v>
      </c>
      <c r="Q186">
        <f>VLOOKUP(ETF.com!Q186,mapping!$W$3:$X$100,2,0)</f>
        <v>1</v>
      </c>
      <c r="R186">
        <f>VLOOKUP(ETF.com!R186,mapping!$W$3:$X$100,2,0)</f>
        <v>1</v>
      </c>
      <c r="T186">
        <f>VLOOKUP(ETF.com!T186,mapping!$Z$3:$AA$200,2,0)</f>
        <v>3</v>
      </c>
      <c r="U186">
        <f>VLOOKUP(ETF.com!U186,mapping!$AC$3:$AD$100,2,0)</f>
        <v>2</v>
      </c>
      <c r="V186">
        <f>VLOOKUP(ETF.com!V186,mapping!$AF$3:$AG$100,2,0)</f>
        <v>1</v>
      </c>
      <c r="W186">
        <f>VLOOKUP(ETF.com!W186,mapping!$W$3:$X$100,2,0)</f>
        <v>1</v>
      </c>
    </row>
    <row r="187" spans="2:23">
      <c r="B187" t="s">
        <v>637</v>
      </c>
      <c r="C187" t="s">
        <v>636</v>
      </c>
      <c r="D187">
        <f>VLOOKUP(ETF.com!D187,mapping!$B$3:$C$100,2,0)</f>
        <v>2</v>
      </c>
      <c r="E187" s="16">
        <f>ETF.com!E187*100</f>
        <v>0.05</v>
      </c>
      <c r="F187">
        <f>ETF.com!Y187</f>
        <v>2590000000</v>
      </c>
      <c r="G187" s="16">
        <f>ETF.com!G187*100</f>
        <v>0.04</v>
      </c>
      <c r="I187">
        <f>VLOOKUP(ETF.com!I187,mapping!$E$3:$F$100,2,0)</f>
        <v>1</v>
      </c>
      <c r="J187">
        <f>VLOOKUP(ETF.com!J187,mapping!$H$3:$I$100,2,0)</f>
        <v>3</v>
      </c>
      <c r="K187">
        <f>VLOOKUP(ETF.com!K187,mapping!$K$3:$L$100,2,0)</f>
        <v>1</v>
      </c>
      <c r="M187">
        <f>VLOOKUP(ETF.com!M187,mapping!$N$3:$O$100,2,0)</f>
        <v>1</v>
      </c>
      <c r="N187">
        <f>VLOOKUP(ETF.com!N187,mapping!$Q$3:$R$100,2,0)</f>
        <v>2</v>
      </c>
      <c r="O187">
        <f>VLOOKUP(ETF.com!O187,mapping!$T$3:$U$100,2,0)</f>
        <v>3</v>
      </c>
      <c r="P187">
        <f>VLOOKUP(ETF.com!P187,mapping!$W$3:$X$100,2,0)</f>
        <v>1</v>
      </c>
      <c r="Q187">
        <f>VLOOKUP(ETF.com!Q187,mapping!$W$3:$X$100,2,0)</f>
        <v>1</v>
      </c>
      <c r="R187">
        <f>VLOOKUP(ETF.com!R187,mapping!$W$3:$X$100,2,0)</f>
        <v>1</v>
      </c>
      <c r="T187">
        <f>VLOOKUP(ETF.com!T187,mapping!$Z$3:$AA$200,2,0)</f>
        <v>1</v>
      </c>
      <c r="U187">
        <f>VLOOKUP(ETF.com!U187,mapping!$AC$3:$AD$100,2,0)</f>
        <v>5</v>
      </c>
      <c r="V187">
        <f>VLOOKUP(ETF.com!V187,mapping!$AF$3:$AG$100,2,0)</f>
        <v>1</v>
      </c>
      <c r="W187">
        <f>VLOOKUP(ETF.com!W187,mapping!$W$3:$X$100,2,0)</f>
        <v>1</v>
      </c>
    </row>
    <row r="188" spans="2:23">
      <c r="B188" t="s">
        <v>641</v>
      </c>
      <c r="C188" t="s">
        <v>640</v>
      </c>
      <c r="D188">
        <f>VLOOKUP(ETF.com!D188,mapping!$B$3:$C$100,2,0)</f>
        <v>2</v>
      </c>
      <c r="E188" s="16">
        <f>ETF.com!E188*100</f>
        <v>0.64</v>
      </c>
      <c r="F188">
        <f>ETF.com!Y188</f>
        <v>2570000000</v>
      </c>
      <c r="G188" s="16">
        <f>ETF.com!G188*100</f>
        <v>0.02</v>
      </c>
      <c r="I188">
        <f>VLOOKUP(ETF.com!I188,mapping!$E$3:$F$100,2,0)</f>
        <v>1</v>
      </c>
      <c r="J188">
        <f>VLOOKUP(ETF.com!J188,mapping!$H$3:$I$100,2,0)</f>
        <v>1</v>
      </c>
      <c r="K188">
        <f>VLOOKUP(ETF.com!K188,mapping!$K$3:$L$100,2,0)</f>
        <v>7</v>
      </c>
      <c r="M188">
        <f>VLOOKUP(ETF.com!M188,mapping!$N$3:$O$100,2,0)</f>
        <v>1</v>
      </c>
      <c r="N188">
        <f>VLOOKUP(ETF.com!N188,mapping!$Q$3:$R$100,2,0)</f>
        <v>2</v>
      </c>
      <c r="O188">
        <f>VLOOKUP(ETF.com!O188,mapping!$T$3:$U$100,2,0)</f>
        <v>1</v>
      </c>
      <c r="P188">
        <f>VLOOKUP(ETF.com!P188,mapping!$W$3:$X$100,2,0)</f>
        <v>1</v>
      </c>
      <c r="Q188">
        <f>VLOOKUP(ETF.com!Q188,mapping!$W$3:$X$100,2,0)</f>
        <v>1</v>
      </c>
      <c r="R188">
        <f>VLOOKUP(ETF.com!R188,mapping!$W$3:$X$100,2,0)</f>
        <v>1</v>
      </c>
      <c r="T188">
        <f>VLOOKUP(ETF.com!T188,mapping!$Z$3:$AA$200,2,0)</f>
        <v>3</v>
      </c>
      <c r="U188">
        <f>VLOOKUP(ETF.com!U188,mapping!$AC$3:$AD$100,2,0)</f>
        <v>2</v>
      </c>
      <c r="V188">
        <f>VLOOKUP(ETF.com!V188,mapping!$AF$3:$AG$100,2,0)</f>
        <v>1</v>
      </c>
      <c r="W188">
        <f>VLOOKUP(ETF.com!W188,mapping!$W$3:$X$100,2,0)</f>
        <v>1</v>
      </c>
    </row>
    <row r="189" spans="2:23">
      <c r="B189" t="s">
        <v>645</v>
      </c>
      <c r="C189" t="s">
        <v>644</v>
      </c>
      <c r="D189">
        <f>VLOOKUP(ETF.com!D189,mapping!$B$3:$C$100,2,0)</f>
        <v>6</v>
      </c>
      <c r="E189" s="16">
        <f>ETF.com!E189*100</f>
        <v>0.05</v>
      </c>
      <c r="F189">
        <f>ETF.com!Y189</f>
        <v>2500000000</v>
      </c>
      <c r="G189" s="16">
        <f>ETF.com!G189*100</f>
        <v>0.04</v>
      </c>
      <c r="I189">
        <f>VLOOKUP(ETF.com!I189,mapping!$E$3:$F$100,2,0)</f>
        <v>2</v>
      </c>
      <c r="J189">
        <f>VLOOKUP(ETF.com!J189,mapping!$H$3:$I$100,2,0)</f>
        <v>1</v>
      </c>
      <c r="K189">
        <f>VLOOKUP(ETF.com!K189,mapping!$K$3:$L$100,2,0)</f>
        <v>1</v>
      </c>
      <c r="M189">
        <f>VLOOKUP(ETF.com!M189,mapping!$N$3:$O$100,2,0)</f>
        <v>6</v>
      </c>
      <c r="N189">
        <f>VLOOKUP(ETF.com!N189,mapping!$Q$3:$R$100,2,0)</f>
        <v>9</v>
      </c>
      <c r="O189">
        <f>VLOOKUP(ETF.com!O189,mapping!$T$3:$U$100,2,0)</f>
        <v>2</v>
      </c>
      <c r="P189">
        <f>VLOOKUP(ETF.com!P189,mapping!$W$3:$X$100,2,0)</f>
        <v>1</v>
      </c>
      <c r="Q189">
        <f>VLOOKUP(ETF.com!Q189,mapping!$W$3:$X$100,2,0)</f>
        <v>1</v>
      </c>
      <c r="R189">
        <f>VLOOKUP(ETF.com!R189,mapping!$W$3:$X$100,2,0)</f>
        <v>1</v>
      </c>
      <c r="T189">
        <f>VLOOKUP(ETF.com!T189,mapping!$Z$3:$AA$200,2,0)</f>
        <v>6</v>
      </c>
      <c r="U189">
        <f>VLOOKUP(ETF.com!U189,mapping!$AC$3:$AD$100,2,0)</f>
        <v>4</v>
      </c>
      <c r="V189">
        <f>VLOOKUP(ETF.com!V189,mapping!$AF$3:$AG$100,2,0)</f>
        <v>3</v>
      </c>
      <c r="W189">
        <f>VLOOKUP(ETF.com!W189,mapping!$W$3:$X$100,2,0)</f>
        <v>1</v>
      </c>
    </row>
    <row r="190" spans="2:23">
      <c r="B190" t="s">
        <v>648</v>
      </c>
      <c r="C190" t="s">
        <v>647</v>
      </c>
      <c r="D190">
        <f>VLOOKUP(ETF.com!D190,mapping!$B$3:$C$100,2,0)</f>
        <v>1</v>
      </c>
      <c r="E190" s="16">
        <f>ETF.com!E190*100</f>
        <v>0.22999999999999998</v>
      </c>
      <c r="F190">
        <f>ETF.com!Y190</f>
        <v>2470000000</v>
      </c>
      <c r="G190" s="16">
        <f>ETF.com!G190*100</f>
        <v>0.04</v>
      </c>
      <c r="I190">
        <f>VLOOKUP(ETF.com!I190,mapping!$E$3:$F$100,2,0)</f>
        <v>2</v>
      </c>
      <c r="J190">
        <f>VLOOKUP(ETF.com!J190,mapping!$H$3:$I$100,2,0)</f>
        <v>1</v>
      </c>
      <c r="K190">
        <f>VLOOKUP(ETF.com!K190,mapping!$K$3:$L$100,2,0)</f>
        <v>1</v>
      </c>
      <c r="M190">
        <f>VLOOKUP(ETF.com!M190,mapping!$N$3:$O$100,2,0)</f>
        <v>10</v>
      </c>
      <c r="N190">
        <f>VLOOKUP(ETF.com!N190,mapping!$Q$3:$R$100,2,0)</f>
        <v>3</v>
      </c>
      <c r="O190">
        <f>VLOOKUP(ETF.com!O190,mapping!$T$3:$U$100,2,0)</f>
        <v>2</v>
      </c>
      <c r="P190">
        <f>VLOOKUP(ETF.com!P190,mapping!$W$3:$X$100,2,0)</f>
        <v>1</v>
      </c>
      <c r="Q190">
        <f>VLOOKUP(ETF.com!Q190,mapping!$W$3:$X$100,2,0)</f>
        <v>1</v>
      </c>
      <c r="R190">
        <f>VLOOKUP(ETF.com!R190,mapping!$W$3:$X$100,2,0)</f>
        <v>1</v>
      </c>
      <c r="T190">
        <f>VLOOKUP(ETF.com!T190,mapping!$Z$3:$AA$200,2,0)</f>
        <v>6</v>
      </c>
      <c r="U190">
        <f>VLOOKUP(ETF.com!U190,mapping!$AC$3:$AD$100,2,0)</f>
        <v>4</v>
      </c>
      <c r="V190">
        <f>VLOOKUP(ETF.com!V190,mapping!$AF$3:$AG$100,2,0)</f>
        <v>3</v>
      </c>
      <c r="W190">
        <f>VLOOKUP(ETF.com!W190,mapping!$W$3:$X$100,2,0)</f>
        <v>1</v>
      </c>
    </row>
    <row r="191" spans="2:23">
      <c r="B191" t="s">
        <v>651</v>
      </c>
      <c r="C191" t="s">
        <v>650</v>
      </c>
      <c r="D191">
        <f>VLOOKUP(ETF.com!D191,mapping!$B$3:$C$100,2,0)</f>
        <v>1</v>
      </c>
      <c r="E191" s="16">
        <f>ETF.com!E191*100</f>
        <v>0.13999999999999999</v>
      </c>
      <c r="F191">
        <f>ETF.com!Y191</f>
        <v>2450000000</v>
      </c>
      <c r="G191" s="16">
        <f>ETF.com!G191*100</f>
        <v>0.03</v>
      </c>
      <c r="I191">
        <f>VLOOKUP(ETF.com!I191,mapping!$E$3:$F$100,2,0)</f>
        <v>1</v>
      </c>
      <c r="J191">
        <f>VLOOKUP(ETF.com!J191,mapping!$H$3:$I$100,2,0)</f>
        <v>1</v>
      </c>
      <c r="K191">
        <f>VLOOKUP(ETF.com!K191,mapping!$K$3:$L$100,2,0)</f>
        <v>1</v>
      </c>
      <c r="M191">
        <f>VLOOKUP(ETF.com!M191,mapping!$N$3:$O$100,2,0)</f>
        <v>5</v>
      </c>
      <c r="N191">
        <f>VLOOKUP(ETF.com!N191,mapping!$Q$3:$R$100,2,0)</f>
        <v>7</v>
      </c>
      <c r="O191">
        <f>VLOOKUP(ETF.com!O191,mapping!$T$3:$U$100,2,0)</f>
        <v>1</v>
      </c>
      <c r="P191">
        <f>VLOOKUP(ETF.com!P191,mapping!$W$3:$X$100,2,0)</f>
        <v>1</v>
      </c>
      <c r="Q191">
        <f>VLOOKUP(ETF.com!Q191,mapping!$W$3:$X$100,2,0)</f>
        <v>1</v>
      </c>
      <c r="R191">
        <f>VLOOKUP(ETF.com!R191,mapping!$W$3:$X$100,2,0)</f>
        <v>1</v>
      </c>
      <c r="T191">
        <f>VLOOKUP(ETF.com!T191,mapping!$Z$3:$AA$200,2,0)</f>
        <v>1</v>
      </c>
      <c r="U191">
        <f>VLOOKUP(ETF.com!U191,mapping!$AC$3:$AD$100,2,0)</f>
        <v>1</v>
      </c>
      <c r="V191">
        <f>VLOOKUP(ETF.com!V191,mapping!$AF$3:$AG$100,2,0)</f>
        <v>1</v>
      </c>
      <c r="W191">
        <f>VLOOKUP(ETF.com!W191,mapping!$W$3:$X$100,2,0)</f>
        <v>1</v>
      </c>
    </row>
    <row r="192" spans="2:23">
      <c r="B192" t="s">
        <v>654</v>
      </c>
      <c r="C192" t="s">
        <v>653</v>
      </c>
      <c r="D192">
        <f>VLOOKUP(ETF.com!D192,mapping!$B$3:$C$100,2,0)</f>
        <v>1</v>
      </c>
      <c r="E192" s="16">
        <f>ETF.com!E192*100</f>
        <v>0.35000000000000003</v>
      </c>
      <c r="F192">
        <f>ETF.com!Y192</f>
        <v>2440000000</v>
      </c>
      <c r="G192" s="16">
        <f>ETF.com!G192*100</f>
        <v>0.03</v>
      </c>
      <c r="I192">
        <f>VLOOKUP(ETF.com!I192,mapping!$E$3:$F$100,2,0)</f>
        <v>1</v>
      </c>
      <c r="J192">
        <f>VLOOKUP(ETF.com!J192,mapping!$H$3:$I$100,2,0)</f>
        <v>8</v>
      </c>
      <c r="K192">
        <f>VLOOKUP(ETF.com!K192,mapping!$K$3:$L$100,2,0)</f>
        <v>1</v>
      </c>
      <c r="M192">
        <f>VLOOKUP(ETF.com!M192,mapping!$N$3:$O$100,2,0)</f>
        <v>5</v>
      </c>
      <c r="N192">
        <f>VLOOKUP(ETF.com!N192,mapping!$Q$3:$R$100,2,0)</f>
        <v>15</v>
      </c>
      <c r="O192">
        <f>VLOOKUP(ETF.com!O192,mapping!$T$3:$U$100,2,0)</f>
        <v>18</v>
      </c>
      <c r="P192">
        <f>VLOOKUP(ETF.com!P192,mapping!$W$3:$X$100,2,0)</f>
        <v>1</v>
      </c>
      <c r="Q192">
        <f>VLOOKUP(ETF.com!Q192,mapping!$W$3:$X$100,2,0)</f>
        <v>1</v>
      </c>
      <c r="R192">
        <f>VLOOKUP(ETF.com!R192,mapping!$W$3:$X$100,2,0)</f>
        <v>1</v>
      </c>
      <c r="T192">
        <f>VLOOKUP(ETF.com!T192,mapping!$Z$3:$AA$200,2,0)</f>
        <v>1</v>
      </c>
      <c r="U192">
        <f>VLOOKUP(ETF.com!U192,mapping!$AC$3:$AD$100,2,0)</f>
        <v>2</v>
      </c>
      <c r="V192">
        <f>VLOOKUP(ETF.com!V192,mapping!$AF$3:$AG$100,2,0)</f>
        <v>8</v>
      </c>
      <c r="W192">
        <f>VLOOKUP(ETF.com!W192,mapping!$W$3:$X$100,2,0)</f>
        <v>1</v>
      </c>
    </row>
    <row r="193" spans="2:23">
      <c r="B193" t="s">
        <v>658</v>
      </c>
      <c r="C193" t="s">
        <v>657</v>
      </c>
      <c r="D193">
        <f>VLOOKUP(ETF.com!D193,mapping!$B$3:$C$100,2,0)</f>
        <v>16</v>
      </c>
      <c r="E193" s="16">
        <f>ETF.com!E193*100</f>
        <v>0.09</v>
      </c>
      <c r="F193">
        <f>ETF.com!Y193</f>
        <v>2400000000</v>
      </c>
      <c r="G193" s="16">
        <f>ETF.com!G193*100</f>
        <v>0.04</v>
      </c>
      <c r="I193">
        <f>VLOOKUP(ETF.com!I193,mapping!$E$3:$F$100,2,0)</f>
        <v>1</v>
      </c>
      <c r="J193">
        <f>VLOOKUP(ETF.com!J193,mapping!$H$3:$I$100,2,0)</f>
        <v>13</v>
      </c>
      <c r="K193">
        <f>VLOOKUP(ETF.com!K193,mapping!$K$3:$L$100,2,0)</f>
        <v>1</v>
      </c>
      <c r="M193">
        <f>VLOOKUP(ETF.com!M193,mapping!$N$3:$O$100,2,0)</f>
        <v>1</v>
      </c>
      <c r="N193">
        <f>VLOOKUP(ETF.com!N193,mapping!$Q$3:$R$100,2,0)</f>
        <v>1</v>
      </c>
      <c r="O193">
        <f>VLOOKUP(ETF.com!O193,mapping!$T$3:$U$100,2,0)</f>
        <v>1</v>
      </c>
      <c r="P193">
        <f>VLOOKUP(ETF.com!P193,mapping!$W$3:$X$100,2,0)</f>
        <v>1</v>
      </c>
      <c r="Q193">
        <f>VLOOKUP(ETF.com!Q193,mapping!$W$3:$X$100,2,0)</f>
        <v>1</v>
      </c>
      <c r="R193">
        <f>VLOOKUP(ETF.com!R193,mapping!$W$3:$X$100,2,0)</f>
        <v>1</v>
      </c>
      <c r="T193">
        <f>VLOOKUP(ETF.com!T193,mapping!$Z$3:$AA$200,2,0)</f>
        <v>24</v>
      </c>
      <c r="U193">
        <f>VLOOKUP(ETF.com!U193,mapping!$AC$3:$AD$100,2,0)</f>
        <v>2</v>
      </c>
      <c r="V193">
        <f>VLOOKUP(ETF.com!V193,mapping!$AF$3:$AG$100,2,0)</f>
        <v>2</v>
      </c>
      <c r="W193">
        <f>VLOOKUP(ETF.com!W193,mapping!$W$3:$X$100,2,0)</f>
        <v>1</v>
      </c>
    </row>
    <row r="194" spans="2:23">
      <c r="B194" t="s">
        <v>662</v>
      </c>
      <c r="C194" t="s">
        <v>661</v>
      </c>
      <c r="D194">
        <f>VLOOKUP(ETF.com!D194,mapping!$B$3:$C$100,2,0)</f>
        <v>17</v>
      </c>
      <c r="E194" s="16">
        <f>ETF.com!E194*100</f>
        <v>0.76</v>
      </c>
      <c r="F194">
        <f>ETF.com!Y194</f>
        <v>2390000000</v>
      </c>
      <c r="G194" s="16">
        <f>ETF.com!G194*100</f>
        <v>0.1</v>
      </c>
      <c r="I194">
        <f>VLOOKUP(ETF.com!I194,mapping!$E$3:$F$100,2,0)</f>
        <v>3</v>
      </c>
      <c r="J194">
        <f>VLOOKUP(ETF.com!J194,mapping!$H$3:$I$100,2,0)</f>
        <v>1</v>
      </c>
      <c r="K194">
        <f>VLOOKUP(ETF.com!K194,mapping!$K$3:$L$100,2,0)</f>
        <v>4</v>
      </c>
      <c r="M194">
        <f>VLOOKUP(ETF.com!M194,mapping!$N$3:$O$100,2,0)</f>
        <v>11</v>
      </c>
      <c r="N194">
        <f>VLOOKUP(ETF.com!N194,mapping!$Q$3:$R$100,2,0)</f>
        <v>28</v>
      </c>
      <c r="O194">
        <f>VLOOKUP(ETF.com!O194,mapping!$T$3:$U$100,2,0)</f>
        <v>19</v>
      </c>
      <c r="P194">
        <f>VLOOKUP(ETF.com!P194,mapping!$W$3:$X$100,2,0)</f>
        <v>1</v>
      </c>
      <c r="Q194">
        <f>VLOOKUP(ETF.com!Q194,mapping!$W$3:$X$100,2,0)</f>
        <v>1</v>
      </c>
      <c r="R194">
        <f>VLOOKUP(ETF.com!R194,mapping!$W$3:$X$100,2,0)</f>
        <v>1</v>
      </c>
      <c r="T194">
        <f>VLOOKUP(ETF.com!T194,mapping!$Z$3:$AA$200,2,0)</f>
        <v>25</v>
      </c>
      <c r="U194">
        <f>VLOOKUP(ETF.com!U194,mapping!$AC$3:$AD$100,2,0)</f>
        <v>6</v>
      </c>
      <c r="V194">
        <f>VLOOKUP(ETF.com!V194,mapping!$AF$3:$AG$100,2,0)</f>
        <v>5</v>
      </c>
      <c r="W194">
        <f>VLOOKUP(ETF.com!W194,mapping!$W$3:$X$100,2,0)</f>
        <v>1</v>
      </c>
    </row>
    <row r="195" spans="2:23">
      <c r="B195" t="s">
        <v>667</v>
      </c>
      <c r="C195" t="s">
        <v>666</v>
      </c>
      <c r="D195">
        <f>VLOOKUP(ETF.com!D195,mapping!$B$3:$C$100,2,0)</f>
        <v>12</v>
      </c>
      <c r="E195" s="16">
        <f>ETF.com!E195*100</f>
        <v>0.89</v>
      </c>
      <c r="F195">
        <f>ETF.com!Y195</f>
        <v>2370000000</v>
      </c>
      <c r="G195" s="16">
        <f>ETF.com!G195*100</f>
        <v>0.08</v>
      </c>
      <c r="I195">
        <f>VLOOKUP(ETF.com!I195,mapping!$E$3:$F$100,2,0)</f>
        <v>1</v>
      </c>
      <c r="J195">
        <f>VLOOKUP(ETF.com!J195,mapping!$H$3:$I$100,2,0)</f>
        <v>13</v>
      </c>
      <c r="K195">
        <f>VLOOKUP(ETF.com!K195,mapping!$K$3:$L$100,2,0)</f>
        <v>4</v>
      </c>
      <c r="M195">
        <f>VLOOKUP(ETF.com!M195,mapping!$N$3:$O$100,2,0)</f>
        <v>1</v>
      </c>
      <c r="N195">
        <f>VLOOKUP(ETF.com!N195,mapping!$Q$3:$R$100,2,0)</f>
        <v>2</v>
      </c>
      <c r="O195">
        <f>VLOOKUP(ETF.com!O195,mapping!$T$3:$U$100,2,0)</f>
        <v>1</v>
      </c>
      <c r="P195">
        <f>VLOOKUP(ETF.com!P195,mapping!$W$3:$X$100,2,0)</f>
        <v>1</v>
      </c>
      <c r="Q195">
        <f>VLOOKUP(ETF.com!Q195,mapping!$W$3:$X$100,2,0)</f>
        <v>1</v>
      </c>
      <c r="R195">
        <f>VLOOKUP(ETF.com!R195,mapping!$W$3:$X$100,2,0)</f>
        <v>1</v>
      </c>
      <c r="T195">
        <f>VLOOKUP(ETF.com!T195,mapping!$Z$3:$AA$200,2,0)</f>
        <v>26</v>
      </c>
      <c r="U195">
        <f>VLOOKUP(ETF.com!U195,mapping!$AC$3:$AD$100,2,0)</f>
        <v>5</v>
      </c>
      <c r="V195">
        <f>VLOOKUP(ETF.com!V195,mapping!$AF$3:$AG$100,2,0)</f>
        <v>2</v>
      </c>
      <c r="W195">
        <f>VLOOKUP(ETF.com!W195,mapping!$W$3:$X$100,2,0)</f>
        <v>1</v>
      </c>
    </row>
    <row r="196" spans="2:23">
      <c r="B196" t="s">
        <v>670</v>
      </c>
      <c r="C196" t="s">
        <v>669</v>
      </c>
      <c r="D196">
        <f>VLOOKUP(ETF.com!D196,mapping!$B$3:$C$100,2,0)</f>
        <v>11</v>
      </c>
      <c r="E196" s="16">
        <f>ETF.com!E196*100</f>
        <v>0.44999999999999996</v>
      </c>
      <c r="F196">
        <f>ETF.com!Y196</f>
        <v>2360000000</v>
      </c>
      <c r="G196" s="16">
        <f>ETF.com!G196*100</f>
        <v>0.04</v>
      </c>
      <c r="I196">
        <f>VLOOKUP(ETF.com!I196,mapping!$E$3:$F$100,2,0)</f>
        <v>1</v>
      </c>
      <c r="J196">
        <f>VLOOKUP(ETF.com!J196,mapping!$H$3:$I$100,2,0)</f>
        <v>10</v>
      </c>
      <c r="K196">
        <f>VLOOKUP(ETF.com!K196,mapping!$K$3:$L$100,2,0)</f>
        <v>6</v>
      </c>
      <c r="M196">
        <f>VLOOKUP(ETF.com!M196,mapping!$N$3:$O$100,2,0)</f>
        <v>1</v>
      </c>
      <c r="N196">
        <f>VLOOKUP(ETF.com!N196,mapping!$Q$3:$R$100,2,0)</f>
        <v>2</v>
      </c>
      <c r="O196">
        <f>VLOOKUP(ETF.com!O196,mapping!$T$3:$U$100,2,0)</f>
        <v>1</v>
      </c>
      <c r="P196">
        <f>VLOOKUP(ETF.com!P196,mapping!$W$3:$X$100,2,0)</f>
        <v>1</v>
      </c>
      <c r="Q196">
        <f>VLOOKUP(ETF.com!Q196,mapping!$W$3:$X$100,2,0)</f>
        <v>1</v>
      </c>
      <c r="R196">
        <f>VLOOKUP(ETF.com!R196,mapping!$W$3:$X$100,2,0)</f>
        <v>1</v>
      </c>
      <c r="T196">
        <f>VLOOKUP(ETF.com!T196,mapping!$Z$3:$AA$200,2,0)</f>
        <v>3</v>
      </c>
      <c r="U196">
        <f>VLOOKUP(ETF.com!U196,mapping!$AC$3:$AD$100,2,0)</f>
        <v>2</v>
      </c>
      <c r="V196">
        <f>VLOOKUP(ETF.com!V196,mapping!$AF$3:$AG$100,2,0)</f>
        <v>1</v>
      </c>
      <c r="W196">
        <f>VLOOKUP(ETF.com!W196,mapping!$W$3:$X$100,2,0)</f>
        <v>1</v>
      </c>
    </row>
    <row r="197" spans="2:23">
      <c r="B197" t="s">
        <v>673</v>
      </c>
      <c r="C197" t="s">
        <v>672</v>
      </c>
      <c r="D197">
        <f>VLOOKUP(ETF.com!D197,mapping!$B$3:$C$100,2,0)</f>
        <v>2</v>
      </c>
      <c r="E197" s="16">
        <f>ETF.com!E197*100</f>
        <v>0.15</v>
      </c>
      <c r="F197">
        <f>ETF.com!Y197</f>
        <v>2350000000</v>
      </c>
      <c r="G197" s="16">
        <f>ETF.com!G197*100</f>
        <v>0.03</v>
      </c>
      <c r="I197">
        <f>VLOOKUP(ETF.com!I197,mapping!$E$3:$F$100,2,0)</f>
        <v>1</v>
      </c>
      <c r="J197">
        <f>VLOOKUP(ETF.com!J197,mapping!$H$3:$I$100,2,0)</f>
        <v>4</v>
      </c>
      <c r="K197">
        <f>VLOOKUP(ETF.com!K197,mapping!$K$3:$L$100,2,0)</f>
        <v>1</v>
      </c>
      <c r="M197">
        <f>VLOOKUP(ETF.com!M197,mapping!$N$3:$O$100,2,0)</f>
        <v>1</v>
      </c>
      <c r="N197">
        <f>VLOOKUP(ETF.com!N197,mapping!$Q$3:$R$100,2,0)</f>
        <v>2</v>
      </c>
      <c r="O197">
        <f>VLOOKUP(ETF.com!O197,mapping!$T$3:$U$100,2,0)</f>
        <v>4</v>
      </c>
      <c r="P197">
        <f>VLOOKUP(ETF.com!P197,mapping!$W$3:$X$100,2,0)</f>
        <v>1</v>
      </c>
      <c r="Q197">
        <f>VLOOKUP(ETF.com!Q197,mapping!$W$3:$X$100,2,0)</f>
        <v>1</v>
      </c>
      <c r="R197">
        <f>VLOOKUP(ETF.com!R197,mapping!$W$3:$X$100,2,0)</f>
        <v>1</v>
      </c>
      <c r="T197">
        <f>VLOOKUP(ETF.com!T197,mapping!$Z$3:$AA$200,2,0)</f>
        <v>3</v>
      </c>
      <c r="U197">
        <f>VLOOKUP(ETF.com!U197,mapping!$AC$3:$AD$100,2,0)</f>
        <v>8</v>
      </c>
      <c r="V197">
        <f>VLOOKUP(ETF.com!V197,mapping!$AF$3:$AG$100,2,0)</f>
        <v>11</v>
      </c>
      <c r="W197">
        <f>VLOOKUP(ETF.com!W197,mapping!$W$3:$X$100,2,0)</f>
        <v>1</v>
      </c>
    </row>
    <row r="198" spans="2:23">
      <c r="B198" t="s">
        <v>677</v>
      </c>
      <c r="C198" t="s">
        <v>676</v>
      </c>
      <c r="D198">
        <f>VLOOKUP(ETF.com!D198,mapping!$B$3:$C$100,2,0)</f>
        <v>2</v>
      </c>
      <c r="E198" s="16">
        <f>ETF.com!E198*100</f>
        <v>0.05</v>
      </c>
      <c r="F198">
        <f>ETF.com!Y198</f>
        <v>2350000000</v>
      </c>
      <c r="G198" s="16">
        <f>ETF.com!G198*100</f>
        <v>6.9999999999999993E-2</v>
      </c>
      <c r="I198">
        <f>VLOOKUP(ETF.com!I198,mapping!$E$3:$F$100,2,0)</f>
        <v>1</v>
      </c>
      <c r="J198">
        <f>VLOOKUP(ETF.com!J198,mapping!$H$3:$I$100,2,0)</f>
        <v>4</v>
      </c>
      <c r="K198">
        <f>VLOOKUP(ETF.com!K198,mapping!$K$3:$L$100,2,0)</f>
        <v>1</v>
      </c>
      <c r="M198">
        <f>VLOOKUP(ETF.com!M198,mapping!$N$3:$O$100,2,0)</f>
        <v>1</v>
      </c>
      <c r="N198">
        <f>VLOOKUP(ETF.com!N198,mapping!$Q$3:$R$100,2,0)</f>
        <v>2</v>
      </c>
      <c r="O198">
        <f>VLOOKUP(ETF.com!O198,mapping!$T$3:$U$100,2,0)</f>
        <v>4</v>
      </c>
      <c r="P198">
        <f>VLOOKUP(ETF.com!P198,mapping!$W$3:$X$100,2,0)</f>
        <v>1</v>
      </c>
      <c r="Q198">
        <f>VLOOKUP(ETF.com!Q198,mapping!$W$3:$X$100,2,0)</f>
        <v>1</v>
      </c>
      <c r="R198">
        <f>VLOOKUP(ETF.com!R198,mapping!$W$3:$X$100,2,0)</f>
        <v>1</v>
      </c>
      <c r="T198">
        <f>VLOOKUP(ETF.com!T198,mapping!$Z$3:$AA$200,2,0)</f>
        <v>1</v>
      </c>
      <c r="U198">
        <f>VLOOKUP(ETF.com!U198,mapping!$AC$3:$AD$100,2,0)</f>
        <v>5</v>
      </c>
      <c r="V198">
        <f>VLOOKUP(ETF.com!V198,mapping!$AF$3:$AG$100,2,0)</f>
        <v>4</v>
      </c>
      <c r="W198">
        <f>VLOOKUP(ETF.com!W198,mapping!$W$3:$X$100,2,0)</f>
        <v>1</v>
      </c>
    </row>
    <row r="199" spans="2:23">
      <c r="B199" t="s">
        <v>679</v>
      </c>
      <c r="C199" t="s">
        <v>678</v>
      </c>
      <c r="D199">
        <f>VLOOKUP(ETF.com!D199,mapping!$B$3:$C$100,2,0)</f>
        <v>7</v>
      </c>
      <c r="E199" s="16">
        <f>ETF.com!E199*100</f>
        <v>0.4</v>
      </c>
      <c r="F199">
        <f>ETF.com!Y199</f>
        <v>2250000000</v>
      </c>
      <c r="G199" s="16">
        <f>ETF.com!G199*100</f>
        <v>0.06</v>
      </c>
      <c r="I199">
        <f>VLOOKUP(ETF.com!I199,mapping!$E$3:$F$100,2,0)</f>
        <v>1</v>
      </c>
      <c r="J199">
        <f>VLOOKUP(ETF.com!J199,mapping!$H$3:$I$100,2,0)</f>
        <v>5</v>
      </c>
      <c r="K199">
        <f>VLOOKUP(ETF.com!K199,mapping!$K$3:$L$100,2,0)</f>
        <v>1</v>
      </c>
      <c r="M199">
        <f>VLOOKUP(ETF.com!M199,mapping!$N$3:$O$100,2,0)</f>
        <v>1</v>
      </c>
      <c r="N199">
        <f>VLOOKUP(ETF.com!N199,mapping!$Q$3:$R$100,2,0)</f>
        <v>1</v>
      </c>
      <c r="O199">
        <f>VLOOKUP(ETF.com!O199,mapping!$T$3:$U$100,2,0)</f>
        <v>1</v>
      </c>
      <c r="P199">
        <f>VLOOKUP(ETF.com!P199,mapping!$W$3:$X$100,2,0)</f>
        <v>1</v>
      </c>
      <c r="Q199">
        <f>VLOOKUP(ETF.com!Q199,mapping!$W$3:$X$100,2,0)</f>
        <v>1</v>
      </c>
      <c r="R199">
        <f>VLOOKUP(ETF.com!R199,mapping!$W$3:$X$100,2,0)</f>
        <v>1</v>
      </c>
      <c r="T199">
        <f>VLOOKUP(ETF.com!T199,mapping!$Z$3:$AA$200,2,0)</f>
        <v>27</v>
      </c>
      <c r="U199">
        <f>VLOOKUP(ETF.com!U199,mapping!$AC$3:$AD$100,2,0)</f>
        <v>7</v>
      </c>
      <c r="V199">
        <f>VLOOKUP(ETF.com!V199,mapping!$AF$3:$AG$100,2,0)</f>
        <v>8</v>
      </c>
      <c r="W199">
        <f>VLOOKUP(ETF.com!W199,mapping!$W$3:$X$100,2,0)</f>
        <v>1</v>
      </c>
    </row>
    <row r="200" spans="2:23">
      <c r="B200" t="s">
        <v>682</v>
      </c>
      <c r="C200" t="s">
        <v>681</v>
      </c>
      <c r="D200">
        <f>VLOOKUP(ETF.com!D200,mapping!$B$3:$C$100,2,0)</f>
        <v>3</v>
      </c>
      <c r="E200" s="16">
        <f>ETF.com!E200*100</f>
        <v>6.9999999999999993E-2</v>
      </c>
      <c r="F200">
        <f>ETF.com!Y200</f>
        <v>2230000000</v>
      </c>
      <c r="G200" s="16">
        <f>ETF.com!G200*100</f>
        <v>0.09</v>
      </c>
      <c r="I200">
        <f>VLOOKUP(ETF.com!I200,mapping!$E$3:$F$100,2,0)</f>
        <v>2</v>
      </c>
      <c r="J200">
        <f>VLOOKUP(ETF.com!J200,mapping!$H$3:$I$100,2,0)</f>
        <v>1</v>
      </c>
      <c r="K200">
        <f>VLOOKUP(ETF.com!K200,mapping!$K$3:$L$100,2,0)</f>
        <v>1</v>
      </c>
      <c r="M200">
        <f>VLOOKUP(ETF.com!M200,mapping!$N$3:$O$100,2,0)</f>
        <v>7</v>
      </c>
      <c r="N200">
        <f>VLOOKUP(ETF.com!N200,mapping!$Q$3:$R$100,2,0)</f>
        <v>3</v>
      </c>
      <c r="O200">
        <f>VLOOKUP(ETF.com!O200,mapping!$T$3:$U$100,2,0)</f>
        <v>9</v>
      </c>
      <c r="P200">
        <f>VLOOKUP(ETF.com!P200,mapping!$W$3:$X$100,2,0)</f>
        <v>1</v>
      </c>
      <c r="Q200">
        <f>VLOOKUP(ETF.com!Q200,mapping!$W$3:$X$100,2,0)</f>
        <v>1</v>
      </c>
      <c r="R200">
        <f>VLOOKUP(ETF.com!R200,mapping!$W$3:$X$100,2,0)</f>
        <v>1</v>
      </c>
      <c r="T200">
        <f>VLOOKUP(ETF.com!T200,mapping!$Z$3:$AA$200,2,0)</f>
        <v>6</v>
      </c>
      <c r="U200">
        <f>VLOOKUP(ETF.com!U200,mapping!$AC$3:$AD$100,2,0)</f>
        <v>4</v>
      </c>
      <c r="V200">
        <f>VLOOKUP(ETF.com!V200,mapping!$AF$3:$AG$100,2,0)</f>
        <v>3</v>
      </c>
      <c r="W200">
        <f>VLOOKUP(ETF.com!W200,mapping!$W$3:$X$100,2,0)</f>
        <v>1</v>
      </c>
    </row>
    <row r="201" spans="2:23">
      <c r="B201" t="s">
        <v>686</v>
      </c>
      <c r="C201" t="s">
        <v>685</v>
      </c>
      <c r="D201">
        <f>VLOOKUP(ETF.com!D201,mapping!$B$3:$C$100,2,0)</f>
        <v>18</v>
      </c>
      <c r="E201" s="16">
        <f>ETF.com!E201*100</f>
        <v>0.85000000000000009</v>
      </c>
      <c r="F201">
        <f>ETF.com!Y201</f>
        <v>2220000000</v>
      </c>
      <c r="G201" s="16">
        <f>ETF.com!G201*100</f>
        <v>0.13</v>
      </c>
      <c r="I201">
        <f>VLOOKUP(ETF.com!I201,mapping!$E$3:$F$100,2,0)</f>
        <v>1</v>
      </c>
      <c r="J201">
        <f>VLOOKUP(ETF.com!J201,mapping!$H$3:$I$100,2,0)</f>
        <v>5</v>
      </c>
      <c r="K201">
        <f>VLOOKUP(ETF.com!K201,mapping!$K$3:$L$100,2,0)</f>
        <v>1</v>
      </c>
      <c r="M201">
        <f>VLOOKUP(ETF.com!M201,mapping!$N$3:$O$100,2,0)</f>
        <v>5</v>
      </c>
      <c r="N201">
        <f>VLOOKUP(ETF.com!N201,mapping!$Q$3:$R$100,2,0)</f>
        <v>15</v>
      </c>
      <c r="O201">
        <f>VLOOKUP(ETF.com!O201,mapping!$T$3:$U$100,2,0)</f>
        <v>8</v>
      </c>
      <c r="P201">
        <f>VLOOKUP(ETF.com!P201,mapping!$W$3:$X$100,2,0)</f>
        <v>1</v>
      </c>
      <c r="Q201">
        <f>VLOOKUP(ETF.com!Q201,mapping!$W$3:$X$100,2,0)</f>
        <v>1</v>
      </c>
      <c r="R201">
        <f>VLOOKUP(ETF.com!R201,mapping!$W$3:$X$100,2,0)</f>
        <v>2</v>
      </c>
      <c r="T201">
        <f>VLOOKUP(ETF.com!T201,mapping!$Z$3:$AA$200,2,0)</f>
        <v>13</v>
      </c>
      <c r="U201">
        <f>VLOOKUP(ETF.com!U201,mapping!$AC$3:$AD$100,2,0)</f>
        <v>10</v>
      </c>
      <c r="V201">
        <f>VLOOKUP(ETF.com!V201,mapping!$AF$3:$AG$100,2,0)</f>
        <v>1</v>
      </c>
      <c r="W201">
        <f>VLOOKUP(ETF.com!W201,mapping!$W$3:$X$100,2,0)</f>
        <v>1</v>
      </c>
    </row>
    <row r="202" spans="2:23">
      <c r="B202" t="s">
        <v>690</v>
      </c>
      <c r="C202" t="s">
        <v>689</v>
      </c>
      <c r="D202">
        <f>VLOOKUP(ETF.com!D202,mapping!$B$3:$C$100,2,0)</f>
        <v>3</v>
      </c>
      <c r="E202" s="16">
        <f>ETF.com!E202*100</f>
        <v>0.1</v>
      </c>
      <c r="F202">
        <f>ETF.com!Y202</f>
        <v>2210000000</v>
      </c>
      <c r="G202" s="16">
        <f>ETF.com!G202*100</f>
        <v>0.04</v>
      </c>
      <c r="I202">
        <f>VLOOKUP(ETF.com!I202,mapping!$E$3:$F$100,2,0)</f>
        <v>1</v>
      </c>
      <c r="J202">
        <f>VLOOKUP(ETF.com!J202,mapping!$H$3:$I$100,2,0)</f>
        <v>1</v>
      </c>
      <c r="K202">
        <f>VLOOKUP(ETF.com!K202,mapping!$K$3:$L$100,2,0)</f>
        <v>1</v>
      </c>
      <c r="M202">
        <f>VLOOKUP(ETF.com!M202,mapping!$N$3:$O$100,2,0)</f>
        <v>5</v>
      </c>
      <c r="N202">
        <f>VLOOKUP(ETF.com!N202,mapping!$Q$3:$R$100,2,0)</f>
        <v>17</v>
      </c>
      <c r="O202">
        <f>VLOOKUP(ETF.com!O202,mapping!$T$3:$U$100,2,0)</f>
        <v>1</v>
      </c>
      <c r="P202">
        <f>VLOOKUP(ETF.com!P202,mapping!$W$3:$X$100,2,0)</f>
        <v>1</v>
      </c>
      <c r="Q202">
        <f>VLOOKUP(ETF.com!Q202,mapping!$W$3:$X$100,2,0)</f>
        <v>1</v>
      </c>
      <c r="R202">
        <f>VLOOKUP(ETF.com!R202,mapping!$W$3:$X$100,2,0)</f>
        <v>1</v>
      </c>
      <c r="T202">
        <f>VLOOKUP(ETF.com!T202,mapping!$Z$3:$AA$200,2,0)</f>
        <v>3</v>
      </c>
      <c r="U202">
        <f>VLOOKUP(ETF.com!U202,mapping!$AC$3:$AD$100,2,0)</f>
        <v>2</v>
      </c>
      <c r="V202">
        <f>VLOOKUP(ETF.com!V202,mapping!$AF$3:$AG$100,2,0)</f>
        <v>1</v>
      </c>
      <c r="W202">
        <f>VLOOKUP(ETF.com!W202,mapping!$W$3:$X$100,2,0)</f>
        <v>1</v>
      </c>
    </row>
    <row r="203" spans="2:23">
      <c r="B203" t="s">
        <v>693</v>
      </c>
      <c r="C203" t="s">
        <v>692</v>
      </c>
      <c r="D203">
        <f>VLOOKUP(ETF.com!D203,mapping!$B$3:$C$100,2,0)</f>
        <v>1</v>
      </c>
      <c r="E203" s="16">
        <f>ETF.com!E203*100</f>
        <v>0.12</v>
      </c>
      <c r="F203">
        <f>ETF.com!Y203</f>
        <v>2180000000</v>
      </c>
      <c r="G203" s="16">
        <f>ETF.com!G203*100</f>
        <v>0.04</v>
      </c>
      <c r="I203">
        <f>VLOOKUP(ETF.com!I203,mapping!$E$3:$F$100,2,0)</f>
        <v>2</v>
      </c>
      <c r="J203">
        <f>VLOOKUP(ETF.com!J203,mapping!$H$3:$I$100,2,0)</f>
        <v>1</v>
      </c>
      <c r="K203">
        <f>VLOOKUP(ETF.com!K203,mapping!$K$3:$L$100,2,0)</f>
        <v>1</v>
      </c>
      <c r="M203">
        <f>VLOOKUP(ETF.com!M203,mapping!$N$3:$O$100,2,0)</f>
        <v>3</v>
      </c>
      <c r="N203">
        <f>VLOOKUP(ETF.com!N203,mapping!$Q$3:$R$100,2,0)</f>
        <v>3</v>
      </c>
      <c r="O203">
        <f>VLOOKUP(ETF.com!O203,mapping!$T$3:$U$100,2,0)</f>
        <v>7</v>
      </c>
      <c r="P203">
        <f>VLOOKUP(ETF.com!P203,mapping!$W$3:$X$100,2,0)</f>
        <v>1</v>
      </c>
      <c r="Q203">
        <f>VLOOKUP(ETF.com!Q203,mapping!$W$3:$X$100,2,0)</f>
        <v>1</v>
      </c>
      <c r="R203">
        <f>VLOOKUP(ETF.com!R203,mapping!$W$3:$X$100,2,0)</f>
        <v>1</v>
      </c>
      <c r="T203">
        <f>VLOOKUP(ETF.com!T203,mapping!$Z$3:$AA$200,2,0)</f>
        <v>6</v>
      </c>
      <c r="U203">
        <f>VLOOKUP(ETF.com!U203,mapping!$AC$3:$AD$100,2,0)</f>
        <v>4</v>
      </c>
      <c r="V203">
        <f>VLOOKUP(ETF.com!V203,mapping!$AF$3:$AG$100,2,0)</f>
        <v>3</v>
      </c>
      <c r="W203">
        <f>VLOOKUP(ETF.com!W203,mapping!$W$3:$X$100,2,0)</f>
        <v>1</v>
      </c>
    </row>
    <row r="204" spans="2:23">
      <c r="B204" t="s">
        <v>696</v>
      </c>
      <c r="C204" t="s">
        <v>695</v>
      </c>
      <c r="D204">
        <f>VLOOKUP(ETF.com!D204,mapping!$B$3:$C$100,2,0)</f>
        <v>10</v>
      </c>
      <c r="E204" s="16">
        <f>ETF.com!E204*100</f>
        <v>0.55999999999999994</v>
      </c>
      <c r="F204">
        <f>ETF.com!Y204</f>
        <v>2120000000</v>
      </c>
      <c r="G204" s="16">
        <f>ETF.com!G204*100</f>
        <v>0.06</v>
      </c>
      <c r="I204">
        <f>VLOOKUP(ETF.com!I204,mapping!$E$3:$F$100,2,0)</f>
        <v>2</v>
      </c>
      <c r="J204">
        <f>VLOOKUP(ETF.com!J204,mapping!$H$3:$I$100,2,0)</f>
        <v>11</v>
      </c>
      <c r="K204">
        <f>VLOOKUP(ETF.com!K204,mapping!$K$3:$L$100,2,0)</f>
        <v>4</v>
      </c>
      <c r="M204">
        <f>VLOOKUP(ETF.com!M204,mapping!$N$3:$O$100,2,0)</f>
        <v>2</v>
      </c>
      <c r="N204">
        <f>VLOOKUP(ETF.com!N204,mapping!$Q$3:$R$100,2,0)</f>
        <v>16</v>
      </c>
      <c r="O204">
        <f>VLOOKUP(ETF.com!O204,mapping!$T$3:$U$100,2,0)</f>
        <v>2</v>
      </c>
      <c r="P204">
        <f>VLOOKUP(ETF.com!P204,mapping!$W$3:$X$100,2,0)</f>
        <v>1</v>
      </c>
      <c r="Q204">
        <f>VLOOKUP(ETF.com!Q204,mapping!$W$3:$X$100,2,0)</f>
        <v>1</v>
      </c>
      <c r="R204">
        <f>VLOOKUP(ETF.com!R204,mapping!$W$3:$X$100,2,0)</f>
        <v>1</v>
      </c>
      <c r="T204">
        <f>VLOOKUP(ETF.com!T204,mapping!$Z$3:$AA$200,2,0)</f>
        <v>16</v>
      </c>
      <c r="U204">
        <f>VLOOKUP(ETF.com!U204,mapping!$AC$3:$AD$100,2,0)</f>
        <v>12</v>
      </c>
      <c r="V204">
        <f>VLOOKUP(ETF.com!V204,mapping!$AF$3:$AG$100,2,0)</f>
        <v>9</v>
      </c>
      <c r="W204">
        <f>VLOOKUP(ETF.com!W204,mapping!$W$3:$X$100,2,0)</f>
        <v>2</v>
      </c>
    </row>
    <row r="205" spans="2:23">
      <c r="B205" t="s">
        <v>699</v>
      </c>
      <c r="C205" t="s">
        <v>698</v>
      </c>
      <c r="D205">
        <f>VLOOKUP(ETF.com!D205,mapping!$B$3:$C$100,2,0)</f>
        <v>3</v>
      </c>
      <c r="E205" s="16">
        <f>ETF.com!E205*100</f>
        <v>6.9999999999999993E-2</v>
      </c>
      <c r="F205">
        <f>ETF.com!Y205</f>
        <v>2109999999.9999998</v>
      </c>
      <c r="G205" s="16">
        <f>ETF.com!G205*100</f>
        <v>0.08</v>
      </c>
      <c r="I205">
        <f>VLOOKUP(ETF.com!I205,mapping!$E$3:$F$100,2,0)</f>
        <v>2</v>
      </c>
      <c r="J205">
        <f>VLOOKUP(ETF.com!J205,mapping!$H$3:$I$100,2,0)</f>
        <v>1</v>
      </c>
      <c r="K205">
        <f>VLOOKUP(ETF.com!K205,mapping!$K$3:$L$100,2,0)</f>
        <v>1</v>
      </c>
      <c r="M205">
        <f>VLOOKUP(ETF.com!M205,mapping!$N$3:$O$100,2,0)</f>
        <v>3</v>
      </c>
      <c r="N205">
        <f>VLOOKUP(ETF.com!N205,mapping!$Q$3:$R$100,2,0)</f>
        <v>3</v>
      </c>
      <c r="O205">
        <f>VLOOKUP(ETF.com!O205,mapping!$T$3:$U$100,2,0)</f>
        <v>9</v>
      </c>
      <c r="P205">
        <f>VLOOKUP(ETF.com!P205,mapping!$W$3:$X$100,2,0)</f>
        <v>1</v>
      </c>
      <c r="Q205">
        <f>VLOOKUP(ETF.com!Q205,mapping!$W$3:$X$100,2,0)</f>
        <v>1</v>
      </c>
      <c r="R205">
        <f>VLOOKUP(ETF.com!R205,mapping!$W$3:$X$100,2,0)</f>
        <v>1</v>
      </c>
      <c r="T205">
        <f>VLOOKUP(ETF.com!T205,mapping!$Z$3:$AA$200,2,0)</f>
        <v>6</v>
      </c>
      <c r="U205">
        <f>VLOOKUP(ETF.com!U205,mapping!$AC$3:$AD$100,2,0)</f>
        <v>4</v>
      </c>
      <c r="V205">
        <f>VLOOKUP(ETF.com!V205,mapping!$AF$3:$AG$100,2,0)</f>
        <v>3</v>
      </c>
      <c r="W205">
        <f>VLOOKUP(ETF.com!W205,mapping!$W$3:$X$100,2,0)</f>
        <v>1</v>
      </c>
    </row>
    <row r="206" spans="2:23">
      <c r="B206" t="s">
        <v>703</v>
      </c>
      <c r="C206" t="s">
        <v>702</v>
      </c>
      <c r="D206">
        <f>VLOOKUP(ETF.com!D206,mapping!$B$3:$C$100,2,0)</f>
        <v>2</v>
      </c>
      <c r="E206" s="16">
        <f>ETF.com!E206*100</f>
        <v>0.44</v>
      </c>
      <c r="F206">
        <f>ETF.com!Y206</f>
        <v>2109999999.9999998</v>
      </c>
      <c r="G206" s="16">
        <f>ETF.com!G206*100</f>
        <v>0.03</v>
      </c>
      <c r="I206">
        <f>VLOOKUP(ETF.com!I206,mapping!$E$3:$F$100,2,0)</f>
        <v>1</v>
      </c>
      <c r="J206">
        <f>VLOOKUP(ETF.com!J206,mapping!$H$3:$I$100,2,0)</f>
        <v>1</v>
      </c>
      <c r="K206">
        <f>VLOOKUP(ETF.com!K206,mapping!$K$3:$L$100,2,0)</f>
        <v>1</v>
      </c>
      <c r="M206">
        <f>VLOOKUP(ETF.com!M206,mapping!$N$3:$O$100,2,0)</f>
        <v>5</v>
      </c>
      <c r="N206">
        <f>VLOOKUP(ETF.com!N206,mapping!$Q$3:$R$100,2,0)</f>
        <v>13</v>
      </c>
      <c r="O206">
        <f>VLOOKUP(ETF.com!O206,mapping!$T$3:$U$100,2,0)</f>
        <v>1</v>
      </c>
      <c r="P206">
        <f>VLOOKUP(ETF.com!P206,mapping!$W$3:$X$100,2,0)</f>
        <v>1</v>
      </c>
      <c r="Q206">
        <f>VLOOKUP(ETF.com!Q206,mapping!$W$3:$X$100,2,0)</f>
        <v>1</v>
      </c>
      <c r="R206">
        <f>VLOOKUP(ETF.com!R206,mapping!$W$3:$X$100,2,0)</f>
        <v>1</v>
      </c>
      <c r="T206">
        <f>VLOOKUP(ETF.com!T206,mapping!$Z$3:$AA$200,2,0)</f>
        <v>10</v>
      </c>
      <c r="U206">
        <f>VLOOKUP(ETF.com!U206,mapping!$AC$3:$AD$100,2,0)</f>
        <v>2</v>
      </c>
      <c r="V206">
        <f>VLOOKUP(ETF.com!V206,mapping!$AF$3:$AG$100,2,0)</f>
        <v>1</v>
      </c>
      <c r="W206">
        <f>VLOOKUP(ETF.com!W206,mapping!$W$3:$X$100,2,0)</f>
        <v>1</v>
      </c>
    </row>
    <row r="207" spans="2:23">
      <c r="B207" t="s">
        <v>705</v>
      </c>
      <c r="C207" t="s">
        <v>704</v>
      </c>
      <c r="D207">
        <f>VLOOKUP(ETF.com!D207,mapping!$B$3:$C$100,2,0)</f>
        <v>5</v>
      </c>
      <c r="E207" s="16">
        <f>ETF.com!E207*100</f>
        <v>0.35000000000000003</v>
      </c>
      <c r="F207">
        <f>ETF.com!Y207</f>
        <v>2109999999.9999998</v>
      </c>
      <c r="G207" s="16">
        <f>ETF.com!G207*100</f>
        <v>0.02</v>
      </c>
      <c r="I207">
        <f>VLOOKUP(ETF.com!I207,mapping!$E$3:$F$100,2,0)</f>
        <v>1</v>
      </c>
      <c r="J207">
        <f>VLOOKUP(ETF.com!J207,mapping!$H$3:$I$100,2,0)</f>
        <v>3</v>
      </c>
      <c r="K207">
        <f>VLOOKUP(ETF.com!K207,mapping!$K$3:$L$100,2,0)</f>
        <v>1</v>
      </c>
      <c r="M207">
        <f>VLOOKUP(ETF.com!M207,mapping!$N$3:$O$100,2,0)</f>
        <v>1</v>
      </c>
      <c r="N207">
        <f>VLOOKUP(ETF.com!N207,mapping!$Q$3:$R$100,2,0)</f>
        <v>1</v>
      </c>
      <c r="O207">
        <f>VLOOKUP(ETF.com!O207,mapping!$T$3:$U$100,2,0)</f>
        <v>3</v>
      </c>
      <c r="P207">
        <f>VLOOKUP(ETF.com!P207,mapping!$W$3:$X$100,2,0)</f>
        <v>1</v>
      </c>
      <c r="Q207">
        <f>VLOOKUP(ETF.com!Q207,mapping!$W$3:$X$100,2,0)</f>
        <v>1</v>
      </c>
      <c r="R207">
        <f>VLOOKUP(ETF.com!R207,mapping!$W$3:$X$100,2,0)</f>
        <v>1</v>
      </c>
      <c r="T207">
        <f>VLOOKUP(ETF.com!T207,mapping!$Z$3:$AA$200,2,0)</f>
        <v>1</v>
      </c>
      <c r="U207">
        <f>VLOOKUP(ETF.com!U207,mapping!$AC$3:$AD$100,2,0)</f>
        <v>8</v>
      </c>
      <c r="V207">
        <f>VLOOKUP(ETF.com!V207,mapping!$AF$3:$AG$100,2,0)</f>
        <v>11</v>
      </c>
      <c r="W207">
        <f>VLOOKUP(ETF.com!W207,mapping!$W$3:$X$100,2,0)</f>
        <v>1</v>
      </c>
    </row>
    <row r="208" spans="2:23">
      <c r="B208" t="s">
        <v>707</v>
      </c>
      <c r="C208" t="s">
        <v>706</v>
      </c>
      <c r="D208">
        <f>VLOOKUP(ETF.com!D208,mapping!$B$3:$C$100,2,0)</f>
        <v>9</v>
      </c>
      <c r="E208" s="16">
        <f>ETF.com!E208*100</f>
        <v>0.35000000000000003</v>
      </c>
      <c r="F208">
        <f>ETF.com!Y208</f>
        <v>2109999999.9999998</v>
      </c>
      <c r="G208" s="16">
        <f>ETF.com!G208*100</f>
        <v>0.04</v>
      </c>
      <c r="I208">
        <f>VLOOKUP(ETF.com!I208,mapping!$E$3:$F$100,2,0)</f>
        <v>2</v>
      </c>
      <c r="J208">
        <f>VLOOKUP(ETF.com!J208,mapping!$H$3:$I$100,2,0)</f>
        <v>1</v>
      </c>
      <c r="K208">
        <f>VLOOKUP(ETF.com!K208,mapping!$K$3:$L$100,2,0)</f>
        <v>1</v>
      </c>
      <c r="M208">
        <f>VLOOKUP(ETF.com!M208,mapping!$N$3:$O$100,2,0)</f>
        <v>10</v>
      </c>
      <c r="N208">
        <f>VLOOKUP(ETF.com!N208,mapping!$Q$3:$R$100,2,0)</f>
        <v>12</v>
      </c>
      <c r="O208">
        <f>VLOOKUP(ETF.com!O208,mapping!$T$3:$U$100,2,0)</f>
        <v>2</v>
      </c>
      <c r="P208">
        <f>VLOOKUP(ETF.com!P208,mapping!$W$3:$X$100,2,0)</f>
        <v>1</v>
      </c>
      <c r="Q208">
        <f>VLOOKUP(ETF.com!Q208,mapping!$W$3:$X$100,2,0)</f>
        <v>1</v>
      </c>
      <c r="R208">
        <f>VLOOKUP(ETF.com!R208,mapping!$W$3:$X$100,2,0)</f>
        <v>1</v>
      </c>
      <c r="T208">
        <f>VLOOKUP(ETF.com!T208,mapping!$Z$3:$AA$200,2,0)</f>
        <v>6</v>
      </c>
      <c r="U208">
        <f>VLOOKUP(ETF.com!U208,mapping!$AC$3:$AD$100,2,0)</f>
        <v>4</v>
      </c>
      <c r="V208">
        <f>VLOOKUP(ETF.com!V208,mapping!$AF$3:$AG$100,2,0)</f>
        <v>3</v>
      </c>
      <c r="W208">
        <f>VLOOKUP(ETF.com!W208,mapping!$W$3:$X$100,2,0)</f>
        <v>1</v>
      </c>
    </row>
    <row r="209" spans="2:23">
      <c r="B209" t="s">
        <v>710</v>
      </c>
      <c r="C209" t="s">
        <v>709</v>
      </c>
      <c r="D209">
        <f>VLOOKUP(ETF.com!D209,mapping!$B$3:$C$100,2,0)</f>
        <v>13</v>
      </c>
      <c r="E209" s="16">
        <f>ETF.com!E209*100</f>
        <v>0.2</v>
      </c>
      <c r="F209">
        <f>ETF.com!Y209</f>
        <v>2100000000</v>
      </c>
      <c r="G209" s="16">
        <f>ETF.com!G209*100</f>
        <v>0.11</v>
      </c>
      <c r="I209">
        <f>VLOOKUP(ETF.com!I209,mapping!$E$3:$F$100,2,0)</f>
        <v>2</v>
      </c>
      <c r="J209">
        <f>VLOOKUP(ETF.com!J209,mapping!$H$3:$I$100,2,0)</f>
        <v>15</v>
      </c>
      <c r="K209">
        <f>VLOOKUP(ETF.com!K209,mapping!$K$3:$L$100,2,0)</f>
        <v>1</v>
      </c>
      <c r="M209">
        <f>VLOOKUP(ETF.com!M209,mapping!$N$3:$O$100,2,0)</f>
        <v>6</v>
      </c>
      <c r="N209">
        <f>VLOOKUP(ETF.com!N209,mapping!$Q$3:$R$100,2,0)</f>
        <v>9</v>
      </c>
      <c r="O209">
        <f>VLOOKUP(ETF.com!O209,mapping!$T$3:$U$100,2,0)</f>
        <v>7</v>
      </c>
      <c r="P209">
        <f>VLOOKUP(ETF.com!P209,mapping!$W$3:$X$100,2,0)</f>
        <v>1</v>
      </c>
      <c r="Q209">
        <f>VLOOKUP(ETF.com!Q209,mapping!$W$3:$X$100,2,0)</f>
        <v>1</v>
      </c>
      <c r="R209">
        <f>VLOOKUP(ETF.com!R209,mapping!$W$3:$X$100,2,0)</f>
        <v>1</v>
      </c>
      <c r="T209">
        <f>VLOOKUP(ETF.com!T209,mapping!$Z$3:$AA$200,2,0)</f>
        <v>8</v>
      </c>
      <c r="U209">
        <f>VLOOKUP(ETF.com!U209,mapping!$AC$3:$AD$100,2,0)</f>
        <v>4</v>
      </c>
      <c r="V209">
        <f>VLOOKUP(ETF.com!V209,mapping!$AF$3:$AG$100,2,0)</f>
        <v>9</v>
      </c>
      <c r="W209">
        <f>VLOOKUP(ETF.com!W209,mapping!$W$3:$X$100,2,0)</f>
        <v>1</v>
      </c>
    </row>
    <row r="210" spans="2:23">
      <c r="B210" t="s">
        <v>714</v>
      </c>
      <c r="C210" t="s">
        <v>713</v>
      </c>
      <c r="D210">
        <f>VLOOKUP(ETF.com!D210,mapping!$B$3:$C$100,2,0)</f>
        <v>6</v>
      </c>
      <c r="E210" s="16">
        <f>ETF.com!E210*100</f>
        <v>0.25</v>
      </c>
      <c r="F210">
        <f>ETF.com!Y210</f>
        <v>2100000000</v>
      </c>
      <c r="G210" s="16">
        <f>ETF.com!G210*100</f>
        <v>0.1</v>
      </c>
      <c r="I210">
        <f>VLOOKUP(ETF.com!I210,mapping!$E$3:$F$100,2,0)</f>
        <v>1</v>
      </c>
      <c r="J210">
        <f>VLOOKUP(ETF.com!J210,mapping!$H$3:$I$100,2,0)</f>
        <v>12</v>
      </c>
      <c r="K210">
        <f>VLOOKUP(ETF.com!K210,mapping!$K$3:$L$100,2,0)</f>
        <v>1</v>
      </c>
      <c r="M210">
        <f>VLOOKUP(ETF.com!M210,mapping!$N$3:$O$100,2,0)</f>
        <v>1</v>
      </c>
      <c r="N210">
        <f>VLOOKUP(ETF.com!N210,mapping!$Q$3:$R$100,2,0)</f>
        <v>5</v>
      </c>
      <c r="O210">
        <f>VLOOKUP(ETF.com!O210,mapping!$T$3:$U$100,2,0)</f>
        <v>1</v>
      </c>
      <c r="P210">
        <f>VLOOKUP(ETF.com!P210,mapping!$W$3:$X$100,2,0)</f>
        <v>1</v>
      </c>
      <c r="Q210">
        <f>VLOOKUP(ETF.com!Q210,mapping!$W$3:$X$100,2,0)</f>
        <v>1</v>
      </c>
      <c r="R210">
        <f>VLOOKUP(ETF.com!R210,mapping!$W$3:$X$100,2,0)</f>
        <v>1</v>
      </c>
      <c r="T210">
        <f>VLOOKUP(ETF.com!T210,mapping!$Z$3:$AA$200,2,0)</f>
        <v>7</v>
      </c>
      <c r="U210">
        <f>VLOOKUP(ETF.com!U210,mapping!$AC$3:$AD$100,2,0)</f>
        <v>8</v>
      </c>
      <c r="V210">
        <f>VLOOKUP(ETF.com!V210,mapping!$AF$3:$AG$100,2,0)</f>
        <v>11</v>
      </c>
      <c r="W210">
        <f>VLOOKUP(ETF.com!W210,mapping!$W$3:$X$100,2,0)</f>
        <v>1</v>
      </c>
    </row>
    <row r="211" spans="2:23">
      <c r="B211" t="s">
        <v>716</v>
      </c>
      <c r="C211" t="s">
        <v>715</v>
      </c>
      <c r="D211">
        <f>VLOOKUP(ETF.com!D211,mapping!$B$3:$C$100,2,0)</f>
        <v>2</v>
      </c>
      <c r="E211" s="16">
        <f>ETF.com!E211*100</f>
        <v>0.08</v>
      </c>
      <c r="F211">
        <f>ETF.com!Y211</f>
        <v>2100000000</v>
      </c>
      <c r="G211" s="16">
        <f>ETF.com!G211*100</f>
        <v>0.04</v>
      </c>
      <c r="I211">
        <f>VLOOKUP(ETF.com!I211,mapping!$E$3:$F$100,2,0)</f>
        <v>1</v>
      </c>
      <c r="J211">
        <f>VLOOKUP(ETF.com!J211,mapping!$H$3:$I$100,2,0)</f>
        <v>12</v>
      </c>
      <c r="K211">
        <f>VLOOKUP(ETF.com!K211,mapping!$K$3:$L$100,2,0)</f>
        <v>1</v>
      </c>
      <c r="M211">
        <f>VLOOKUP(ETF.com!M211,mapping!$N$3:$O$100,2,0)</f>
        <v>1</v>
      </c>
      <c r="N211">
        <f>VLOOKUP(ETF.com!N211,mapping!$Q$3:$R$100,2,0)</f>
        <v>2</v>
      </c>
      <c r="O211">
        <f>VLOOKUP(ETF.com!O211,mapping!$T$3:$U$100,2,0)</f>
        <v>1</v>
      </c>
      <c r="P211">
        <f>VLOOKUP(ETF.com!P211,mapping!$W$3:$X$100,2,0)</f>
        <v>1</v>
      </c>
      <c r="Q211">
        <f>VLOOKUP(ETF.com!Q211,mapping!$W$3:$X$100,2,0)</f>
        <v>1</v>
      </c>
      <c r="R211">
        <f>VLOOKUP(ETF.com!R211,mapping!$W$3:$X$100,2,0)</f>
        <v>1</v>
      </c>
      <c r="T211">
        <f>VLOOKUP(ETF.com!T211,mapping!$Z$3:$AA$200,2,0)</f>
        <v>17</v>
      </c>
      <c r="U211">
        <f>VLOOKUP(ETF.com!U211,mapping!$AC$3:$AD$100,2,0)</f>
        <v>8</v>
      </c>
      <c r="V211">
        <f>VLOOKUP(ETF.com!V211,mapping!$AF$3:$AG$100,2,0)</f>
        <v>7</v>
      </c>
      <c r="W211">
        <f>VLOOKUP(ETF.com!W211,mapping!$W$3:$X$100,2,0)</f>
        <v>1</v>
      </c>
    </row>
    <row r="212" spans="2:23">
      <c r="B212" t="s">
        <v>718</v>
      </c>
      <c r="C212" t="s">
        <v>717</v>
      </c>
      <c r="D212">
        <f>VLOOKUP(ETF.com!D212,mapping!$B$3:$C$100,2,0)</f>
        <v>12</v>
      </c>
      <c r="E212" s="16">
        <f>ETF.com!E212*100</f>
        <v>0.6</v>
      </c>
      <c r="F212">
        <f>ETF.com!Y212</f>
        <v>2080000000</v>
      </c>
      <c r="G212" s="16">
        <f>ETF.com!G212*100</f>
        <v>0.05</v>
      </c>
      <c r="I212">
        <f>VLOOKUP(ETF.com!I212,mapping!$E$3:$F$100,2,0)</f>
        <v>1</v>
      </c>
      <c r="J212">
        <f>VLOOKUP(ETF.com!J212,mapping!$H$3:$I$100,2,0)</f>
        <v>2</v>
      </c>
      <c r="K212">
        <f>VLOOKUP(ETF.com!K212,mapping!$K$3:$L$100,2,0)</f>
        <v>1</v>
      </c>
      <c r="M212">
        <f>VLOOKUP(ETF.com!M212,mapping!$N$3:$O$100,2,0)</f>
        <v>5</v>
      </c>
      <c r="N212">
        <f>VLOOKUP(ETF.com!N212,mapping!$Q$3:$R$100,2,0)</f>
        <v>14</v>
      </c>
      <c r="O212">
        <f>VLOOKUP(ETF.com!O212,mapping!$T$3:$U$100,2,0)</f>
        <v>1</v>
      </c>
      <c r="P212">
        <f>VLOOKUP(ETF.com!P212,mapping!$W$3:$X$100,2,0)</f>
        <v>1</v>
      </c>
      <c r="Q212">
        <f>VLOOKUP(ETF.com!Q212,mapping!$W$3:$X$100,2,0)</f>
        <v>1</v>
      </c>
      <c r="R212">
        <f>VLOOKUP(ETF.com!R212,mapping!$W$3:$X$100,2,0)</f>
        <v>1</v>
      </c>
      <c r="T212">
        <f>VLOOKUP(ETF.com!T212,mapping!$Z$3:$AA$200,2,0)</f>
        <v>5</v>
      </c>
      <c r="U212">
        <f>VLOOKUP(ETF.com!U212,mapping!$AC$3:$AD$100,2,0)</f>
        <v>3</v>
      </c>
      <c r="V212">
        <f>VLOOKUP(ETF.com!V212,mapping!$AF$3:$AG$100,2,0)</f>
        <v>8</v>
      </c>
      <c r="W212">
        <f>VLOOKUP(ETF.com!W212,mapping!$W$3:$X$100,2,0)</f>
        <v>1</v>
      </c>
    </row>
    <row r="213" spans="2:23">
      <c r="B213" t="s">
        <v>721</v>
      </c>
      <c r="C213" t="s">
        <v>720</v>
      </c>
      <c r="D213">
        <f>VLOOKUP(ETF.com!D213,mapping!$B$3:$C$100,2,0)</f>
        <v>9</v>
      </c>
      <c r="E213" s="16">
        <f>ETF.com!E213*100</f>
        <v>0.65</v>
      </c>
      <c r="F213">
        <f>ETF.com!Y213</f>
        <v>2029999999.9999998</v>
      </c>
      <c r="G213" s="16">
        <f>ETF.com!G213*100</f>
        <v>0.05</v>
      </c>
      <c r="I213">
        <f>VLOOKUP(ETF.com!I213,mapping!$E$3:$F$100,2,0)</f>
        <v>1</v>
      </c>
      <c r="J213">
        <f>VLOOKUP(ETF.com!J213,mapping!$H$3:$I$100,2,0)</f>
        <v>1</v>
      </c>
      <c r="K213">
        <f>VLOOKUP(ETF.com!K213,mapping!$K$3:$L$100,2,0)</f>
        <v>6</v>
      </c>
      <c r="M213">
        <f>VLOOKUP(ETF.com!M213,mapping!$N$3:$O$100,2,0)</f>
        <v>1</v>
      </c>
      <c r="N213">
        <f>VLOOKUP(ETF.com!N213,mapping!$Q$3:$R$100,2,0)</f>
        <v>2</v>
      </c>
      <c r="O213">
        <f>VLOOKUP(ETF.com!O213,mapping!$T$3:$U$100,2,0)</f>
        <v>1</v>
      </c>
      <c r="P213">
        <f>VLOOKUP(ETF.com!P213,mapping!$W$3:$X$100,2,0)</f>
        <v>1</v>
      </c>
      <c r="Q213">
        <f>VLOOKUP(ETF.com!Q213,mapping!$W$3:$X$100,2,0)</f>
        <v>1</v>
      </c>
      <c r="R213">
        <f>VLOOKUP(ETF.com!R213,mapping!$W$3:$X$100,2,0)</f>
        <v>1</v>
      </c>
      <c r="T213">
        <f>VLOOKUP(ETF.com!T213,mapping!$Z$3:$AA$200,2,0)</f>
        <v>21</v>
      </c>
      <c r="U213">
        <f>VLOOKUP(ETF.com!U213,mapping!$AC$3:$AD$100,2,0)</f>
        <v>2</v>
      </c>
      <c r="V213">
        <f>VLOOKUP(ETF.com!V213,mapping!$AF$3:$AG$100,2,0)</f>
        <v>1</v>
      </c>
      <c r="W213">
        <f>VLOOKUP(ETF.com!W213,mapping!$W$3:$X$100,2,0)</f>
        <v>1</v>
      </c>
    </row>
    <row r="214" spans="2:23">
      <c r="B214" t="s">
        <v>725</v>
      </c>
      <c r="C214" t="s">
        <v>724</v>
      </c>
      <c r="D214">
        <f>VLOOKUP(ETF.com!D214,mapping!$B$3:$C$100,2,0)</f>
        <v>15</v>
      </c>
      <c r="E214" s="16">
        <f>ETF.com!E214*100</f>
        <v>0.92999999999999994</v>
      </c>
      <c r="F214">
        <f>ETF.com!Y214</f>
        <v>2020000000</v>
      </c>
      <c r="G214" s="16">
        <f>ETF.com!G214*100</f>
        <v>0.03</v>
      </c>
      <c r="I214">
        <f>VLOOKUP(ETF.com!I214,mapping!$E$3:$F$100,2,0)</f>
        <v>2</v>
      </c>
      <c r="J214">
        <f>VLOOKUP(ETF.com!J214,mapping!$H$3:$I$100,2,0)</f>
        <v>1</v>
      </c>
      <c r="K214">
        <f>VLOOKUP(ETF.com!K214,mapping!$K$3:$L$100,2,0)</f>
        <v>1</v>
      </c>
      <c r="M214">
        <f>VLOOKUP(ETF.com!M214,mapping!$N$3:$O$100,2,0)</f>
        <v>6</v>
      </c>
      <c r="N214">
        <f>VLOOKUP(ETF.com!N214,mapping!$Q$3:$R$100,2,0)</f>
        <v>18</v>
      </c>
      <c r="O214">
        <f>VLOOKUP(ETF.com!O214,mapping!$T$3:$U$100,2,0)</f>
        <v>9</v>
      </c>
      <c r="P214">
        <f>VLOOKUP(ETF.com!P214,mapping!$W$3:$X$100,2,0)</f>
        <v>2</v>
      </c>
      <c r="Q214">
        <f>VLOOKUP(ETF.com!Q214,mapping!$W$3:$X$100,2,0)</f>
        <v>1</v>
      </c>
      <c r="R214">
        <f>VLOOKUP(ETF.com!R214,mapping!$W$3:$X$100,2,0)</f>
        <v>1</v>
      </c>
      <c r="T214">
        <f>VLOOKUP(ETF.com!T214,mapping!$Z$3:$AA$200,2,0)</f>
        <v>12</v>
      </c>
      <c r="U214">
        <f>VLOOKUP(ETF.com!U214,mapping!$AC$3:$AD$100,2,0)</f>
        <v>4</v>
      </c>
      <c r="V214">
        <f>VLOOKUP(ETF.com!V214,mapping!$AF$3:$AG$100,2,0)</f>
        <v>3</v>
      </c>
      <c r="W214">
        <f>VLOOKUP(ETF.com!W214,mapping!$W$3:$X$100,2,0)</f>
        <v>1</v>
      </c>
    </row>
    <row r="215" spans="2:23">
      <c r="B215" t="s">
        <v>729</v>
      </c>
      <c r="C215" t="s">
        <v>728</v>
      </c>
      <c r="D215">
        <f>VLOOKUP(ETF.com!D215,mapping!$B$3:$C$100,2,0)</f>
        <v>6</v>
      </c>
      <c r="E215" s="16">
        <f>ETF.com!E215*100</f>
        <v>0.06</v>
      </c>
      <c r="F215">
        <f>ETF.com!Y215</f>
        <v>2009999999.9999998</v>
      </c>
      <c r="G215" s="16">
        <f>ETF.com!G215*100</f>
        <v>0.02</v>
      </c>
      <c r="I215">
        <f>VLOOKUP(ETF.com!I215,mapping!$E$3:$F$100,2,0)</f>
        <v>2</v>
      </c>
      <c r="J215">
        <f>VLOOKUP(ETF.com!J215,mapping!$H$3:$I$100,2,0)</f>
        <v>1</v>
      </c>
      <c r="K215">
        <f>VLOOKUP(ETF.com!K215,mapping!$K$3:$L$100,2,0)</f>
        <v>1</v>
      </c>
      <c r="M215">
        <f>VLOOKUP(ETF.com!M215,mapping!$N$3:$O$100,2,0)</f>
        <v>6</v>
      </c>
      <c r="N215">
        <f>VLOOKUP(ETF.com!N215,mapping!$Q$3:$R$100,2,0)</f>
        <v>18</v>
      </c>
      <c r="O215">
        <f>VLOOKUP(ETF.com!O215,mapping!$T$3:$U$100,2,0)</f>
        <v>6</v>
      </c>
      <c r="P215">
        <f>VLOOKUP(ETF.com!P215,mapping!$W$3:$X$100,2,0)</f>
        <v>1</v>
      </c>
      <c r="Q215">
        <f>VLOOKUP(ETF.com!Q215,mapping!$W$3:$X$100,2,0)</f>
        <v>1</v>
      </c>
      <c r="R215">
        <f>VLOOKUP(ETF.com!R215,mapping!$W$3:$X$100,2,0)</f>
        <v>1</v>
      </c>
      <c r="T215">
        <f>VLOOKUP(ETF.com!T215,mapping!$Z$3:$AA$200,2,0)</f>
        <v>6</v>
      </c>
      <c r="U215">
        <f>VLOOKUP(ETF.com!U215,mapping!$AC$3:$AD$100,2,0)</f>
        <v>4</v>
      </c>
      <c r="V215">
        <f>VLOOKUP(ETF.com!V215,mapping!$AF$3:$AG$100,2,0)</f>
        <v>3</v>
      </c>
      <c r="W215">
        <f>VLOOKUP(ETF.com!W215,mapping!$W$3:$X$100,2,0)</f>
        <v>1</v>
      </c>
    </row>
    <row r="216" spans="2:23">
      <c r="B216" t="s">
        <v>732</v>
      </c>
      <c r="C216" t="s">
        <v>731</v>
      </c>
      <c r="D216">
        <f>VLOOKUP(ETF.com!D216,mapping!$B$3:$C$100,2,0)</f>
        <v>8</v>
      </c>
      <c r="E216" s="16">
        <f>ETF.com!E216*100</f>
        <v>0.63</v>
      </c>
      <c r="F216">
        <f>ETF.com!Y216</f>
        <v>2009999999.9999998</v>
      </c>
      <c r="G216" s="16">
        <f>ETF.com!G216*100</f>
        <v>0.08</v>
      </c>
      <c r="I216">
        <f>VLOOKUP(ETF.com!I216,mapping!$E$3:$F$100,2,0)</f>
        <v>1</v>
      </c>
      <c r="J216">
        <f>VLOOKUP(ETF.com!J216,mapping!$H$3:$I$100,2,0)</f>
        <v>5</v>
      </c>
      <c r="K216">
        <f>VLOOKUP(ETF.com!K216,mapping!$K$3:$L$100,2,0)</f>
        <v>3</v>
      </c>
      <c r="M216">
        <f>VLOOKUP(ETF.com!M216,mapping!$N$3:$O$100,2,0)</f>
        <v>8</v>
      </c>
      <c r="N216">
        <f>VLOOKUP(ETF.com!N216,mapping!$Q$3:$R$100,2,0)</f>
        <v>10</v>
      </c>
      <c r="O216">
        <f>VLOOKUP(ETF.com!O216,mapping!$T$3:$U$100,2,0)</f>
        <v>1</v>
      </c>
      <c r="P216">
        <f>VLOOKUP(ETF.com!P216,mapping!$W$3:$X$100,2,0)</f>
        <v>1</v>
      </c>
      <c r="Q216">
        <f>VLOOKUP(ETF.com!Q216,mapping!$W$3:$X$100,2,0)</f>
        <v>1</v>
      </c>
      <c r="R216">
        <f>VLOOKUP(ETF.com!R216,mapping!$W$3:$X$100,2,0)</f>
        <v>1</v>
      </c>
      <c r="T216">
        <f>VLOOKUP(ETF.com!T216,mapping!$Z$3:$AA$200,2,0)</f>
        <v>14</v>
      </c>
      <c r="U216">
        <f>VLOOKUP(ETF.com!U216,mapping!$AC$3:$AD$100,2,0)</f>
        <v>7</v>
      </c>
      <c r="V216">
        <f>VLOOKUP(ETF.com!V216,mapping!$AF$3:$AG$100,2,0)</f>
        <v>7</v>
      </c>
      <c r="W216">
        <f>VLOOKUP(ETF.com!W216,mapping!$W$3:$X$100,2,0)</f>
        <v>1</v>
      </c>
    </row>
    <row r="217" spans="2:23">
      <c r="B217" t="s">
        <v>735</v>
      </c>
      <c r="C217" t="s">
        <v>734</v>
      </c>
      <c r="D217">
        <f>VLOOKUP(ETF.com!D217,mapping!$B$3:$C$100,2,0)</f>
        <v>2</v>
      </c>
      <c r="E217" s="16">
        <f>ETF.com!E217*100</f>
        <v>0.2</v>
      </c>
      <c r="F217">
        <f>ETF.com!Y217</f>
        <v>1980000000</v>
      </c>
      <c r="G217" s="16">
        <f>ETF.com!G217*100</f>
        <v>6.9999999999999993E-2</v>
      </c>
      <c r="I217">
        <f>VLOOKUP(ETF.com!I217,mapping!$E$3:$F$100,2,0)</f>
        <v>2</v>
      </c>
      <c r="J217">
        <f>VLOOKUP(ETF.com!J217,mapping!$H$3:$I$100,2,0)</f>
        <v>1</v>
      </c>
      <c r="K217">
        <f>VLOOKUP(ETF.com!K217,mapping!$K$3:$L$100,2,0)</f>
        <v>1</v>
      </c>
      <c r="M217">
        <f>VLOOKUP(ETF.com!M217,mapping!$N$3:$O$100,2,0)</f>
        <v>7</v>
      </c>
      <c r="N217">
        <f>VLOOKUP(ETF.com!N217,mapping!$Q$3:$R$100,2,0)</f>
        <v>3</v>
      </c>
      <c r="O217">
        <f>VLOOKUP(ETF.com!O217,mapping!$T$3:$U$100,2,0)</f>
        <v>7</v>
      </c>
      <c r="P217">
        <f>VLOOKUP(ETF.com!P217,mapping!$W$3:$X$100,2,0)</f>
        <v>1</v>
      </c>
      <c r="Q217">
        <f>VLOOKUP(ETF.com!Q217,mapping!$W$3:$X$100,2,0)</f>
        <v>1</v>
      </c>
      <c r="R217">
        <f>VLOOKUP(ETF.com!R217,mapping!$W$3:$X$100,2,0)</f>
        <v>1</v>
      </c>
      <c r="T217">
        <f>VLOOKUP(ETF.com!T217,mapping!$Z$3:$AA$200,2,0)</f>
        <v>6</v>
      </c>
      <c r="U217">
        <f>VLOOKUP(ETF.com!U217,mapping!$AC$3:$AD$100,2,0)</f>
        <v>4</v>
      </c>
      <c r="V217">
        <f>VLOOKUP(ETF.com!V217,mapping!$AF$3:$AG$100,2,0)</f>
        <v>3</v>
      </c>
      <c r="W217">
        <f>VLOOKUP(ETF.com!W217,mapping!$W$3:$X$100,2,0)</f>
        <v>1</v>
      </c>
    </row>
    <row r="218" spans="2:23">
      <c r="B218" t="s">
        <v>738</v>
      </c>
      <c r="C218" t="s">
        <v>737</v>
      </c>
      <c r="D218">
        <f>VLOOKUP(ETF.com!D218,mapping!$B$3:$C$100,2,0)</f>
        <v>8</v>
      </c>
      <c r="E218" s="16">
        <f>ETF.com!E218*100</f>
        <v>0.27999999999999997</v>
      </c>
      <c r="F218">
        <f>ETF.com!Y218</f>
        <v>1960000000</v>
      </c>
      <c r="G218" s="16">
        <f>ETF.com!G218*100</f>
        <v>0.03</v>
      </c>
      <c r="I218">
        <f>VLOOKUP(ETF.com!I218,mapping!$E$3:$F$100,2,0)</f>
        <v>1</v>
      </c>
      <c r="J218">
        <f>VLOOKUP(ETF.com!J218,mapping!$H$3:$I$100,2,0)</f>
        <v>5</v>
      </c>
      <c r="K218">
        <f>VLOOKUP(ETF.com!K218,mapping!$K$3:$L$100,2,0)</f>
        <v>1</v>
      </c>
      <c r="M218">
        <f>VLOOKUP(ETF.com!M218,mapping!$N$3:$O$100,2,0)</f>
        <v>1</v>
      </c>
      <c r="N218">
        <f>VLOOKUP(ETF.com!N218,mapping!$Q$3:$R$100,2,0)</f>
        <v>1</v>
      </c>
      <c r="O218">
        <f>VLOOKUP(ETF.com!O218,mapping!$T$3:$U$100,2,0)</f>
        <v>1</v>
      </c>
      <c r="P218">
        <f>VLOOKUP(ETF.com!P218,mapping!$W$3:$X$100,2,0)</f>
        <v>1</v>
      </c>
      <c r="Q218">
        <f>VLOOKUP(ETF.com!Q218,mapping!$W$3:$X$100,2,0)</f>
        <v>1</v>
      </c>
      <c r="R218">
        <f>VLOOKUP(ETF.com!R218,mapping!$W$3:$X$100,2,0)</f>
        <v>1</v>
      </c>
      <c r="T218">
        <f>VLOOKUP(ETF.com!T218,mapping!$Z$3:$AA$200,2,0)</f>
        <v>14</v>
      </c>
      <c r="U218">
        <f>VLOOKUP(ETF.com!U218,mapping!$AC$3:$AD$100,2,0)</f>
        <v>7</v>
      </c>
      <c r="V218">
        <f>VLOOKUP(ETF.com!V218,mapping!$AF$3:$AG$100,2,0)</f>
        <v>7</v>
      </c>
      <c r="W218">
        <f>VLOOKUP(ETF.com!W218,mapping!$W$3:$X$100,2,0)</f>
        <v>1</v>
      </c>
    </row>
    <row r="219" spans="2:23">
      <c r="B219" t="s">
        <v>741</v>
      </c>
      <c r="C219" t="s">
        <v>740</v>
      </c>
      <c r="D219">
        <f>VLOOKUP(ETF.com!D219,mapping!$B$3:$C$100,2,0)</f>
        <v>3</v>
      </c>
      <c r="E219" s="16">
        <f>ETF.com!E219*100</f>
        <v>0.1</v>
      </c>
      <c r="F219">
        <f>ETF.com!Y219</f>
        <v>1960000000</v>
      </c>
      <c r="G219" s="16">
        <f>ETF.com!G219*100</f>
        <v>0.05</v>
      </c>
      <c r="I219">
        <f>VLOOKUP(ETF.com!I219,mapping!$E$3:$F$100,2,0)</f>
        <v>1</v>
      </c>
      <c r="J219">
        <f>VLOOKUP(ETF.com!J219,mapping!$H$3:$I$100,2,0)</f>
        <v>1</v>
      </c>
      <c r="K219">
        <f>VLOOKUP(ETF.com!K219,mapping!$K$3:$L$100,2,0)</f>
        <v>1</v>
      </c>
      <c r="M219">
        <f>VLOOKUP(ETF.com!M219,mapping!$N$3:$O$100,2,0)</f>
        <v>5</v>
      </c>
      <c r="N219">
        <f>VLOOKUP(ETF.com!N219,mapping!$Q$3:$R$100,2,0)</f>
        <v>22</v>
      </c>
      <c r="O219">
        <f>VLOOKUP(ETF.com!O219,mapping!$T$3:$U$100,2,0)</f>
        <v>1</v>
      </c>
      <c r="P219">
        <f>VLOOKUP(ETF.com!P219,mapping!$W$3:$X$100,2,0)</f>
        <v>1</v>
      </c>
      <c r="Q219">
        <f>VLOOKUP(ETF.com!Q219,mapping!$W$3:$X$100,2,0)</f>
        <v>1</v>
      </c>
      <c r="R219">
        <f>VLOOKUP(ETF.com!R219,mapping!$W$3:$X$100,2,0)</f>
        <v>1</v>
      </c>
      <c r="T219">
        <f>VLOOKUP(ETF.com!T219,mapping!$Z$3:$AA$200,2,0)</f>
        <v>3</v>
      </c>
      <c r="U219">
        <f>VLOOKUP(ETF.com!U219,mapping!$AC$3:$AD$100,2,0)</f>
        <v>2</v>
      </c>
      <c r="V219">
        <f>VLOOKUP(ETF.com!V219,mapping!$AF$3:$AG$100,2,0)</f>
        <v>1</v>
      </c>
      <c r="W219">
        <f>VLOOKUP(ETF.com!W219,mapping!$W$3:$X$100,2,0)</f>
        <v>1</v>
      </c>
    </row>
    <row r="220" spans="2:23">
      <c r="B220" t="s">
        <v>743</v>
      </c>
      <c r="C220" t="s">
        <v>742</v>
      </c>
      <c r="D220">
        <f>VLOOKUP(ETF.com!D220,mapping!$B$3:$C$100,2,0)</f>
        <v>8</v>
      </c>
      <c r="E220" s="16">
        <f>ETF.com!E220*100</f>
        <v>0.38</v>
      </c>
      <c r="F220">
        <f>ETF.com!Y220</f>
        <v>1920000000</v>
      </c>
      <c r="G220" s="16">
        <f>ETF.com!G220*100</f>
        <v>0.11</v>
      </c>
      <c r="I220">
        <f>VLOOKUP(ETF.com!I220,mapping!$E$3:$F$100,2,0)</f>
        <v>1</v>
      </c>
      <c r="J220">
        <f>VLOOKUP(ETF.com!J220,mapping!$H$3:$I$100,2,0)</f>
        <v>5</v>
      </c>
      <c r="K220">
        <f>VLOOKUP(ETF.com!K220,mapping!$K$3:$L$100,2,0)</f>
        <v>1</v>
      </c>
      <c r="M220">
        <f>VLOOKUP(ETF.com!M220,mapping!$N$3:$O$100,2,0)</f>
        <v>1</v>
      </c>
      <c r="N220">
        <f>VLOOKUP(ETF.com!N220,mapping!$Q$3:$R$100,2,0)</f>
        <v>5</v>
      </c>
      <c r="O220">
        <f>VLOOKUP(ETF.com!O220,mapping!$T$3:$U$100,2,0)</f>
        <v>1</v>
      </c>
      <c r="P220">
        <f>VLOOKUP(ETF.com!P220,mapping!$W$3:$X$100,2,0)</f>
        <v>1</v>
      </c>
      <c r="Q220">
        <f>VLOOKUP(ETF.com!Q220,mapping!$W$3:$X$100,2,0)</f>
        <v>1</v>
      </c>
      <c r="R220">
        <f>VLOOKUP(ETF.com!R220,mapping!$W$3:$X$100,2,0)</f>
        <v>1</v>
      </c>
      <c r="T220">
        <f>VLOOKUP(ETF.com!T220,mapping!$Z$3:$AA$200,2,0)</f>
        <v>14</v>
      </c>
      <c r="U220">
        <f>VLOOKUP(ETF.com!U220,mapping!$AC$3:$AD$100,2,0)</f>
        <v>7</v>
      </c>
      <c r="V220">
        <f>VLOOKUP(ETF.com!V220,mapping!$AF$3:$AG$100,2,0)</f>
        <v>7</v>
      </c>
      <c r="W220">
        <f>VLOOKUP(ETF.com!W220,mapping!$W$3:$X$100,2,0)</f>
        <v>1</v>
      </c>
    </row>
    <row r="221" spans="2:23">
      <c r="B221" t="s">
        <v>746</v>
      </c>
      <c r="C221" t="s">
        <v>745</v>
      </c>
      <c r="D221">
        <f>VLOOKUP(ETF.com!D221,mapping!$B$3:$C$100,2,0)</f>
        <v>2</v>
      </c>
      <c r="E221" s="16">
        <f>ETF.com!E221*100</f>
        <v>0.44</v>
      </c>
      <c r="F221">
        <f>ETF.com!Y221</f>
        <v>1920000000</v>
      </c>
      <c r="G221" s="16">
        <f>ETF.com!G221*100</f>
        <v>0.03</v>
      </c>
      <c r="I221">
        <f>VLOOKUP(ETF.com!I221,mapping!$E$3:$F$100,2,0)</f>
        <v>1</v>
      </c>
      <c r="J221">
        <f>VLOOKUP(ETF.com!J221,mapping!$H$3:$I$100,2,0)</f>
        <v>1</v>
      </c>
      <c r="K221">
        <f>VLOOKUP(ETF.com!K221,mapping!$K$3:$L$100,2,0)</f>
        <v>1</v>
      </c>
      <c r="M221">
        <f>VLOOKUP(ETF.com!M221,mapping!$N$3:$O$100,2,0)</f>
        <v>5</v>
      </c>
      <c r="N221">
        <f>VLOOKUP(ETF.com!N221,mapping!$Q$3:$R$100,2,0)</f>
        <v>8</v>
      </c>
      <c r="O221">
        <f>VLOOKUP(ETF.com!O221,mapping!$T$3:$U$100,2,0)</f>
        <v>1</v>
      </c>
      <c r="P221">
        <f>VLOOKUP(ETF.com!P221,mapping!$W$3:$X$100,2,0)</f>
        <v>1</v>
      </c>
      <c r="Q221">
        <f>VLOOKUP(ETF.com!Q221,mapping!$W$3:$X$100,2,0)</f>
        <v>1</v>
      </c>
      <c r="R221">
        <f>VLOOKUP(ETF.com!R221,mapping!$W$3:$X$100,2,0)</f>
        <v>1</v>
      </c>
      <c r="T221">
        <f>VLOOKUP(ETF.com!T221,mapping!$Z$3:$AA$200,2,0)</f>
        <v>10</v>
      </c>
      <c r="U221">
        <f>VLOOKUP(ETF.com!U221,mapping!$AC$3:$AD$100,2,0)</f>
        <v>2</v>
      </c>
      <c r="V221">
        <f>VLOOKUP(ETF.com!V221,mapping!$AF$3:$AG$100,2,0)</f>
        <v>1</v>
      </c>
      <c r="W221">
        <f>VLOOKUP(ETF.com!W221,mapping!$W$3:$X$100,2,0)</f>
        <v>1</v>
      </c>
    </row>
    <row r="222" spans="2:23">
      <c r="B222" t="s">
        <v>748</v>
      </c>
      <c r="C222" t="s">
        <v>747</v>
      </c>
      <c r="D222">
        <f>VLOOKUP(ETF.com!D222,mapping!$B$3:$C$100,2,0)</f>
        <v>4</v>
      </c>
      <c r="E222" s="16">
        <f>ETF.com!E222*100</f>
        <v>0.89</v>
      </c>
      <c r="F222">
        <f>ETF.com!Y222</f>
        <v>1910000000</v>
      </c>
      <c r="G222" s="16">
        <f>ETF.com!G222*100</f>
        <v>6.9999999999999993E-2</v>
      </c>
      <c r="I222">
        <f>VLOOKUP(ETF.com!I222,mapping!$E$3:$F$100,2,0)</f>
        <v>3</v>
      </c>
      <c r="J222">
        <f>VLOOKUP(ETF.com!J222,mapping!$H$3:$I$100,2,0)</f>
        <v>16</v>
      </c>
      <c r="K222">
        <f>VLOOKUP(ETF.com!K222,mapping!$K$3:$L$100,2,0)</f>
        <v>4</v>
      </c>
      <c r="M222">
        <f>VLOOKUP(ETF.com!M222,mapping!$N$3:$O$100,2,0)</f>
        <v>2</v>
      </c>
      <c r="N222">
        <f>VLOOKUP(ETF.com!N222,mapping!$Q$3:$R$100,2,0)</f>
        <v>16</v>
      </c>
      <c r="O222">
        <f>VLOOKUP(ETF.com!O222,mapping!$T$3:$U$100,2,0)</f>
        <v>20</v>
      </c>
      <c r="P222">
        <f>VLOOKUP(ETF.com!P222,mapping!$W$3:$X$100,2,0)</f>
        <v>1</v>
      </c>
      <c r="Q222">
        <f>VLOOKUP(ETF.com!Q222,mapping!$W$3:$X$100,2,0)</f>
        <v>1</v>
      </c>
      <c r="R222">
        <f>VLOOKUP(ETF.com!R222,mapping!$W$3:$X$100,2,0)</f>
        <v>1</v>
      </c>
      <c r="T222">
        <f>VLOOKUP(ETF.com!T222,mapping!$Z$3:$AA$200,2,0)</f>
        <v>19</v>
      </c>
      <c r="U222">
        <f>VLOOKUP(ETF.com!U222,mapping!$AC$3:$AD$100,2,0)</f>
        <v>16</v>
      </c>
      <c r="V222">
        <f>VLOOKUP(ETF.com!V222,mapping!$AF$3:$AG$100,2,0)</f>
        <v>13</v>
      </c>
      <c r="W222">
        <f>VLOOKUP(ETF.com!W222,mapping!$W$3:$X$100,2,0)</f>
        <v>1</v>
      </c>
    </row>
    <row r="223" spans="2:23">
      <c r="B223" t="s">
        <v>752</v>
      </c>
      <c r="C223" t="s">
        <v>751</v>
      </c>
      <c r="D223">
        <f>VLOOKUP(ETF.com!D223,mapping!$B$3:$C$100,2,0)</f>
        <v>15</v>
      </c>
      <c r="E223" s="16">
        <f>ETF.com!E223*100</f>
        <v>0.95</v>
      </c>
      <c r="F223">
        <f>ETF.com!Y223</f>
        <v>1880000000</v>
      </c>
      <c r="G223" s="16">
        <f>ETF.com!G223*100</f>
        <v>0.03</v>
      </c>
      <c r="I223">
        <f>VLOOKUP(ETF.com!I223,mapping!$E$3:$F$100,2,0)</f>
        <v>1</v>
      </c>
      <c r="J223">
        <f>VLOOKUP(ETF.com!J223,mapping!$H$3:$I$100,2,0)</f>
        <v>2</v>
      </c>
      <c r="K223">
        <f>VLOOKUP(ETF.com!K223,mapping!$K$3:$L$100,2,0)</f>
        <v>1</v>
      </c>
      <c r="M223">
        <f>VLOOKUP(ETF.com!M223,mapping!$N$3:$O$100,2,0)</f>
        <v>1</v>
      </c>
      <c r="N223">
        <f>VLOOKUP(ETF.com!N223,mapping!$Q$3:$R$100,2,0)</f>
        <v>1</v>
      </c>
      <c r="O223">
        <f>VLOOKUP(ETF.com!O223,mapping!$T$3:$U$100,2,0)</f>
        <v>1</v>
      </c>
      <c r="P223">
        <f>VLOOKUP(ETF.com!P223,mapping!$W$3:$X$100,2,0)</f>
        <v>1</v>
      </c>
      <c r="Q223">
        <f>VLOOKUP(ETF.com!Q223,mapping!$W$3:$X$100,2,0)</f>
        <v>2</v>
      </c>
      <c r="R223">
        <f>VLOOKUP(ETF.com!R223,mapping!$W$3:$X$100,2,0)</f>
        <v>1</v>
      </c>
      <c r="T223">
        <f>VLOOKUP(ETF.com!T223,mapping!$Z$3:$AA$200,2,0)</f>
        <v>5</v>
      </c>
      <c r="U223">
        <f>VLOOKUP(ETF.com!U223,mapping!$AC$3:$AD$100,2,0)</f>
        <v>3</v>
      </c>
      <c r="V223">
        <f>VLOOKUP(ETF.com!V223,mapping!$AF$3:$AG$100,2,0)</f>
        <v>2</v>
      </c>
      <c r="W223">
        <f>VLOOKUP(ETF.com!W223,mapping!$W$3:$X$100,2,0)</f>
        <v>1</v>
      </c>
    </row>
    <row r="224" spans="2:23">
      <c r="B224" t="s">
        <v>756</v>
      </c>
      <c r="C224" t="s">
        <v>755</v>
      </c>
      <c r="D224">
        <f>VLOOKUP(ETF.com!D224,mapping!$B$3:$C$100,2,0)</f>
        <v>15</v>
      </c>
      <c r="E224" s="16">
        <f>ETF.com!E224*100</f>
        <v>0.89</v>
      </c>
      <c r="F224">
        <f>ETF.com!Y224</f>
        <v>1870000000</v>
      </c>
      <c r="G224" s="16">
        <f>ETF.com!G224*100</f>
        <v>0.01</v>
      </c>
      <c r="I224">
        <f>VLOOKUP(ETF.com!I224,mapping!$E$3:$F$100,2,0)</f>
        <v>1</v>
      </c>
      <c r="J224">
        <f>VLOOKUP(ETF.com!J224,mapping!$H$3:$I$100,2,0)</f>
        <v>1</v>
      </c>
      <c r="K224">
        <f>VLOOKUP(ETF.com!K224,mapping!$K$3:$L$100,2,0)</f>
        <v>1</v>
      </c>
      <c r="M224">
        <f>VLOOKUP(ETF.com!M224,mapping!$N$3:$O$100,2,0)</f>
        <v>1</v>
      </c>
      <c r="N224">
        <f>VLOOKUP(ETF.com!N224,mapping!$Q$3:$R$100,2,0)</f>
        <v>1</v>
      </c>
      <c r="O224">
        <f>VLOOKUP(ETF.com!O224,mapping!$T$3:$U$100,2,0)</f>
        <v>1</v>
      </c>
      <c r="P224">
        <f>VLOOKUP(ETF.com!P224,mapping!$W$3:$X$100,2,0)</f>
        <v>1</v>
      </c>
      <c r="Q224">
        <f>VLOOKUP(ETF.com!Q224,mapping!$W$3:$X$100,2,0)</f>
        <v>2</v>
      </c>
      <c r="R224">
        <f>VLOOKUP(ETF.com!R224,mapping!$W$3:$X$100,2,0)</f>
        <v>1</v>
      </c>
      <c r="T224">
        <f>VLOOKUP(ETF.com!T224,mapping!$Z$3:$AA$200,2,0)</f>
        <v>1</v>
      </c>
      <c r="U224">
        <f>VLOOKUP(ETF.com!U224,mapping!$AC$3:$AD$100,2,0)</f>
        <v>1</v>
      </c>
      <c r="V224">
        <f>VLOOKUP(ETF.com!V224,mapping!$AF$3:$AG$100,2,0)</f>
        <v>1</v>
      </c>
      <c r="W224">
        <f>VLOOKUP(ETF.com!W224,mapping!$W$3:$X$100,2,0)</f>
        <v>1</v>
      </c>
    </row>
    <row r="225" spans="2:23">
      <c r="B225" t="s">
        <v>759</v>
      </c>
      <c r="C225" t="s">
        <v>758</v>
      </c>
      <c r="D225">
        <f>VLOOKUP(ETF.com!D225,mapping!$B$3:$C$100,2,0)</f>
        <v>2</v>
      </c>
      <c r="E225" s="16">
        <f>ETF.com!E225*100</f>
        <v>0.48</v>
      </c>
      <c r="F225">
        <f>ETF.com!Y225</f>
        <v>1860000000</v>
      </c>
      <c r="G225" s="16">
        <f>ETF.com!G225*100</f>
        <v>0.04</v>
      </c>
      <c r="I225">
        <f>VLOOKUP(ETF.com!I225,mapping!$E$3:$F$100,2,0)</f>
        <v>1</v>
      </c>
      <c r="J225">
        <f>VLOOKUP(ETF.com!J225,mapping!$H$3:$I$100,2,0)</f>
        <v>1</v>
      </c>
      <c r="K225">
        <f>VLOOKUP(ETF.com!K225,mapping!$K$3:$L$100,2,0)</f>
        <v>7</v>
      </c>
      <c r="M225">
        <f>VLOOKUP(ETF.com!M225,mapping!$N$3:$O$100,2,0)</f>
        <v>1</v>
      </c>
      <c r="N225">
        <f>VLOOKUP(ETF.com!N225,mapping!$Q$3:$R$100,2,0)</f>
        <v>2</v>
      </c>
      <c r="O225">
        <f>VLOOKUP(ETF.com!O225,mapping!$T$3:$U$100,2,0)</f>
        <v>1</v>
      </c>
      <c r="P225">
        <f>VLOOKUP(ETF.com!P225,mapping!$W$3:$X$100,2,0)</f>
        <v>1</v>
      </c>
      <c r="Q225">
        <f>VLOOKUP(ETF.com!Q225,mapping!$W$3:$X$100,2,0)</f>
        <v>1</v>
      </c>
      <c r="R225">
        <f>VLOOKUP(ETF.com!R225,mapping!$W$3:$X$100,2,0)</f>
        <v>1</v>
      </c>
      <c r="T225">
        <f>VLOOKUP(ETF.com!T225,mapping!$Z$3:$AA$200,2,0)</f>
        <v>3</v>
      </c>
      <c r="U225">
        <f>VLOOKUP(ETF.com!U225,mapping!$AC$3:$AD$100,2,0)</f>
        <v>2</v>
      </c>
      <c r="V225">
        <f>VLOOKUP(ETF.com!V225,mapping!$AF$3:$AG$100,2,0)</f>
        <v>1</v>
      </c>
      <c r="W225">
        <f>VLOOKUP(ETF.com!W225,mapping!$W$3:$X$100,2,0)</f>
        <v>1</v>
      </c>
    </row>
    <row r="226" spans="2:23">
      <c r="B226" t="s">
        <v>763</v>
      </c>
      <c r="C226" t="s">
        <v>762</v>
      </c>
      <c r="D226">
        <f>VLOOKUP(ETF.com!D226,mapping!$B$3:$C$100,2,0)</f>
        <v>3</v>
      </c>
      <c r="E226" s="16">
        <f>ETF.com!E226*100</f>
        <v>6.9999999999999993E-2</v>
      </c>
      <c r="F226">
        <f>ETF.com!Y226</f>
        <v>1860000000</v>
      </c>
      <c r="G226" s="16">
        <f>ETF.com!G226*100</f>
        <v>0.03</v>
      </c>
      <c r="I226">
        <f>VLOOKUP(ETF.com!I226,mapping!$E$3:$F$100,2,0)</f>
        <v>2</v>
      </c>
      <c r="J226">
        <f>VLOOKUP(ETF.com!J226,mapping!$H$3:$I$100,2,0)</f>
        <v>1</v>
      </c>
      <c r="K226">
        <f>VLOOKUP(ETF.com!K226,mapping!$K$3:$L$100,2,0)</f>
        <v>1</v>
      </c>
      <c r="M226">
        <f>VLOOKUP(ETF.com!M226,mapping!$N$3:$O$100,2,0)</f>
        <v>6</v>
      </c>
      <c r="N226">
        <f>VLOOKUP(ETF.com!N226,mapping!$Q$3:$R$100,2,0)</f>
        <v>16</v>
      </c>
      <c r="O226">
        <f>VLOOKUP(ETF.com!O226,mapping!$T$3:$U$100,2,0)</f>
        <v>6</v>
      </c>
      <c r="P226">
        <f>VLOOKUP(ETF.com!P226,mapping!$W$3:$X$100,2,0)</f>
        <v>1</v>
      </c>
      <c r="Q226">
        <f>VLOOKUP(ETF.com!Q226,mapping!$W$3:$X$100,2,0)</f>
        <v>1</v>
      </c>
      <c r="R226">
        <f>VLOOKUP(ETF.com!R226,mapping!$W$3:$X$100,2,0)</f>
        <v>1</v>
      </c>
      <c r="T226">
        <f>VLOOKUP(ETF.com!T226,mapping!$Z$3:$AA$200,2,0)</f>
        <v>6</v>
      </c>
      <c r="U226">
        <f>VLOOKUP(ETF.com!U226,mapping!$AC$3:$AD$100,2,0)</f>
        <v>4</v>
      </c>
      <c r="V226">
        <f>VLOOKUP(ETF.com!V226,mapping!$AF$3:$AG$100,2,0)</f>
        <v>3</v>
      </c>
      <c r="W226">
        <f>VLOOKUP(ETF.com!W226,mapping!$W$3:$X$100,2,0)</f>
        <v>1</v>
      </c>
    </row>
    <row r="227" spans="2:23">
      <c r="B227" t="s">
        <v>766</v>
      </c>
      <c r="C227" t="s">
        <v>765</v>
      </c>
      <c r="D227">
        <f>VLOOKUP(ETF.com!D227,mapping!$B$3:$C$100,2,0)</f>
        <v>12</v>
      </c>
      <c r="E227" s="16">
        <f>ETF.com!E227*100</f>
        <v>0.95</v>
      </c>
      <c r="F227">
        <f>ETF.com!Y227</f>
        <v>1840000000</v>
      </c>
      <c r="G227" s="16">
        <f>ETF.com!G227*100</f>
        <v>0.08</v>
      </c>
      <c r="I227">
        <f>VLOOKUP(ETF.com!I227,mapping!$E$3:$F$100,2,0)</f>
        <v>1</v>
      </c>
      <c r="J227">
        <f>VLOOKUP(ETF.com!J227,mapping!$H$3:$I$100,2,0)</f>
        <v>11</v>
      </c>
      <c r="K227">
        <f>VLOOKUP(ETF.com!K227,mapping!$K$3:$L$100,2,0)</f>
        <v>1</v>
      </c>
      <c r="M227">
        <f>VLOOKUP(ETF.com!M227,mapping!$N$3:$O$100,2,0)</f>
        <v>5</v>
      </c>
      <c r="N227">
        <f>VLOOKUP(ETF.com!N227,mapping!$Q$3:$R$100,2,0)</f>
        <v>15</v>
      </c>
      <c r="O227">
        <f>VLOOKUP(ETF.com!O227,mapping!$T$3:$U$100,2,0)</f>
        <v>8</v>
      </c>
      <c r="P227">
        <f>VLOOKUP(ETF.com!P227,mapping!$W$3:$X$100,2,0)</f>
        <v>1</v>
      </c>
      <c r="Q227">
        <f>VLOOKUP(ETF.com!Q227,mapping!$W$3:$X$100,2,0)</f>
        <v>1</v>
      </c>
      <c r="R227">
        <f>VLOOKUP(ETF.com!R227,mapping!$W$3:$X$100,2,0)</f>
        <v>1</v>
      </c>
      <c r="T227">
        <f>VLOOKUP(ETF.com!T227,mapping!$Z$3:$AA$200,2,0)</f>
        <v>16</v>
      </c>
      <c r="U227">
        <f>VLOOKUP(ETF.com!U227,mapping!$AC$3:$AD$100,2,0)</f>
        <v>12</v>
      </c>
      <c r="V227">
        <f>VLOOKUP(ETF.com!V227,mapping!$AF$3:$AG$100,2,0)</f>
        <v>9</v>
      </c>
      <c r="W227">
        <f>VLOOKUP(ETF.com!W227,mapping!$W$3:$X$100,2,0)</f>
        <v>2</v>
      </c>
    </row>
    <row r="228" spans="2:23">
      <c r="B228" t="s">
        <v>769</v>
      </c>
      <c r="C228" t="s">
        <v>768</v>
      </c>
      <c r="D228">
        <f>VLOOKUP(ETF.com!D228,mapping!$B$3:$C$100,2,0)</f>
        <v>4</v>
      </c>
      <c r="E228" s="16">
        <f>ETF.com!E228*100</f>
        <v>0.5</v>
      </c>
      <c r="F228">
        <f>ETF.com!Y228</f>
        <v>1840000000</v>
      </c>
      <c r="G228" s="16">
        <f>ETF.com!G228*100</f>
        <v>0.06</v>
      </c>
      <c r="I228">
        <f>VLOOKUP(ETF.com!I228,mapping!$E$3:$F$100,2,0)</f>
        <v>2</v>
      </c>
      <c r="J228">
        <f>VLOOKUP(ETF.com!J228,mapping!$H$3:$I$100,2,0)</f>
        <v>1</v>
      </c>
      <c r="K228">
        <f>VLOOKUP(ETF.com!K228,mapping!$K$3:$L$100,2,0)</f>
        <v>1</v>
      </c>
      <c r="M228">
        <f>VLOOKUP(ETF.com!M228,mapping!$N$3:$O$100,2,0)</f>
        <v>3</v>
      </c>
      <c r="N228">
        <f>VLOOKUP(ETF.com!N228,mapping!$Q$3:$R$100,2,0)</f>
        <v>11</v>
      </c>
      <c r="O228">
        <f>VLOOKUP(ETF.com!O228,mapping!$T$3:$U$100,2,0)</f>
        <v>11</v>
      </c>
      <c r="P228">
        <f>VLOOKUP(ETF.com!P228,mapping!$W$3:$X$100,2,0)</f>
        <v>1</v>
      </c>
      <c r="Q228">
        <f>VLOOKUP(ETF.com!Q228,mapping!$W$3:$X$100,2,0)</f>
        <v>1</v>
      </c>
      <c r="R228">
        <f>VLOOKUP(ETF.com!R228,mapping!$W$3:$X$100,2,0)</f>
        <v>1</v>
      </c>
      <c r="T228">
        <f>VLOOKUP(ETF.com!T228,mapping!$Z$3:$AA$200,2,0)</f>
        <v>28</v>
      </c>
      <c r="U228">
        <f>VLOOKUP(ETF.com!U228,mapping!$AC$3:$AD$100,2,0)</f>
        <v>1</v>
      </c>
      <c r="V228">
        <f>VLOOKUP(ETF.com!V228,mapping!$AF$3:$AG$100,2,0)</f>
        <v>3</v>
      </c>
      <c r="W228">
        <f>VLOOKUP(ETF.com!W228,mapping!$W$3:$X$100,2,0)</f>
        <v>1</v>
      </c>
    </row>
    <row r="229" spans="2:23">
      <c r="B229" t="s">
        <v>772</v>
      </c>
      <c r="C229" t="s">
        <v>771</v>
      </c>
      <c r="D229">
        <f>VLOOKUP(ETF.com!D229,mapping!$B$3:$C$100,2,0)</f>
        <v>1</v>
      </c>
      <c r="E229" s="16">
        <f>ETF.com!E229*100</f>
        <v>0.70000000000000007</v>
      </c>
      <c r="F229">
        <f>ETF.com!Y229</f>
        <v>1830000000</v>
      </c>
      <c r="G229" s="16">
        <f>ETF.com!G229*100</f>
        <v>0.03</v>
      </c>
      <c r="I229">
        <f>VLOOKUP(ETF.com!I229,mapping!$E$3:$F$100,2,0)</f>
        <v>2</v>
      </c>
      <c r="J229">
        <f>VLOOKUP(ETF.com!J229,mapping!$H$3:$I$100,2,0)</f>
        <v>11</v>
      </c>
      <c r="K229">
        <f>VLOOKUP(ETF.com!K229,mapping!$K$3:$L$100,2,0)</f>
        <v>4</v>
      </c>
      <c r="M229">
        <f>VLOOKUP(ETF.com!M229,mapping!$N$3:$O$100,2,0)</f>
        <v>3</v>
      </c>
      <c r="N229">
        <f>VLOOKUP(ETF.com!N229,mapping!$Q$3:$R$100,2,0)</f>
        <v>12</v>
      </c>
      <c r="O229">
        <f>VLOOKUP(ETF.com!O229,mapping!$T$3:$U$100,2,0)</f>
        <v>11</v>
      </c>
      <c r="P229">
        <f>VLOOKUP(ETF.com!P229,mapping!$W$3:$X$100,2,0)</f>
        <v>1</v>
      </c>
      <c r="Q229">
        <f>VLOOKUP(ETF.com!Q229,mapping!$W$3:$X$100,2,0)</f>
        <v>1</v>
      </c>
      <c r="R229">
        <f>VLOOKUP(ETF.com!R229,mapping!$W$3:$X$100,2,0)</f>
        <v>1</v>
      </c>
      <c r="T229">
        <f>VLOOKUP(ETF.com!T229,mapping!$Z$3:$AA$200,2,0)</f>
        <v>16</v>
      </c>
      <c r="U229">
        <f>VLOOKUP(ETF.com!U229,mapping!$AC$3:$AD$100,2,0)</f>
        <v>12</v>
      </c>
      <c r="V229">
        <f>VLOOKUP(ETF.com!V229,mapping!$AF$3:$AG$100,2,0)</f>
        <v>9</v>
      </c>
      <c r="W229">
        <f>VLOOKUP(ETF.com!W229,mapping!$W$3:$X$100,2,0)</f>
        <v>2</v>
      </c>
    </row>
    <row r="230" spans="2:23">
      <c r="B230" t="s">
        <v>776</v>
      </c>
      <c r="C230" t="s">
        <v>775</v>
      </c>
      <c r="D230">
        <f>VLOOKUP(ETF.com!D230,mapping!$B$3:$C$100,2,0)</f>
        <v>8</v>
      </c>
      <c r="E230" s="16">
        <f>ETF.com!E230*100</f>
        <v>0.84</v>
      </c>
      <c r="F230">
        <f>ETF.com!Y230</f>
        <v>1810000000</v>
      </c>
      <c r="G230" s="16">
        <f>ETF.com!G230*100</f>
        <v>0.04</v>
      </c>
      <c r="I230">
        <f>VLOOKUP(ETF.com!I230,mapping!$E$3:$F$100,2,0)</f>
        <v>1</v>
      </c>
      <c r="J230">
        <f>VLOOKUP(ETF.com!J230,mapping!$H$3:$I$100,2,0)</f>
        <v>12</v>
      </c>
      <c r="K230">
        <f>VLOOKUP(ETF.com!K230,mapping!$K$3:$L$100,2,0)</f>
        <v>7</v>
      </c>
      <c r="M230">
        <f>VLOOKUP(ETF.com!M230,mapping!$N$3:$O$100,2,0)</f>
        <v>1</v>
      </c>
      <c r="N230">
        <f>VLOOKUP(ETF.com!N230,mapping!$Q$3:$R$100,2,0)</f>
        <v>2</v>
      </c>
      <c r="O230">
        <f>VLOOKUP(ETF.com!O230,mapping!$T$3:$U$100,2,0)</f>
        <v>1</v>
      </c>
      <c r="P230">
        <f>VLOOKUP(ETF.com!P230,mapping!$W$3:$X$100,2,0)</f>
        <v>1</v>
      </c>
      <c r="Q230">
        <f>VLOOKUP(ETF.com!Q230,mapping!$W$3:$X$100,2,0)</f>
        <v>1</v>
      </c>
      <c r="R230">
        <f>VLOOKUP(ETF.com!R230,mapping!$W$3:$X$100,2,0)</f>
        <v>1</v>
      </c>
      <c r="T230">
        <f>VLOOKUP(ETF.com!T230,mapping!$Z$3:$AA$200,2,0)</f>
        <v>14</v>
      </c>
      <c r="U230">
        <f>VLOOKUP(ETF.com!U230,mapping!$AC$3:$AD$100,2,0)</f>
        <v>17</v>
      </c>
      <c r="V230">
        <f>VLOOKUP(ETF.com!V230,mapping!$AF$3:$AG$100,2,0)</f>
        <v>14</v>
      </c>
      <c r="W230">
        <f>VLOOKUP(ETF.com!W230,mapping!$W$3:$X$100,2,0)</f>
        <v>1</v>
      </c>
    </row>
    <row r="231" spans="2:23">
      <c r="B231" t="s">
        <v>779</v>
      </c>
      <c r="C231" t="s">
        <v>778</v>
      </c>
      <c r="D231">
        <f>VLOOKUP(ETF.com!D231,mapping!$B$3:$C$100,2,0)</f>
        <v>2</v>
      </c>
      <c r="E231" s="16">
        <f>ETF.com!E231*100</f>
        <v>0.48</v>
      </c>
      <c r="F231">
        <f>ETF.com!Y231</f>
        <v>1800000000</v>
      </c>
      <c r="G231" s="16">
        <f>ETF.com!G231*100</f>
        <v>0.04</v>
      </c>
      <c r="I231">
        <f>VLOOKUP(ETF.com!I231,mapping!$E$3:$F$100,2,0)</f>
        <v>1</v>
      </c>
      <c r="J231">
        <f>VLOOKUP(ETF.com!J231,mapping!$H$3:$I$100,2,0)</f>
        <v>1</v>
      </c>
      <c r="K231">
        <f>VLOOKUP(ETF.com!K231,mapping!$K$3:$L$100,2,0)</f>
        <v>7</v>
      </c>
      <c r="M231">
        <f>VLOOKUP(ETF.com!M231,mapping!$N$3:$O$100,2,0)</f>
        <v>1</v>
      </c>
      <c r="N231">
        <f>VLOOKUP(ETF.com!N231,mapping!$Q$3:$R$100,2,0)</f>
        <v>2</v>
      </c>
      <c r="O231">
        <f>VLOOKUP(ETF.com!O231,mapping!$T$3:$U$100,2,0)</f>
        <v>1</v>
      </c>
      <c r="P231">
        <f>VLOOKUP(ETF.com!P231,mapping!$W$3:$X$100,2,0)</f>
        <v>1</v>
      </c>
      <c r="Q231">
        <f>VLOOKUP(ETF.com!Q231,mapping!$W$3:$X$100,2,0)</f>
        <v>1</v>
      </c>
      <c r="R231">
        <f>VLOOKUP(ETF.com!R231,mapping!$W$3:$X$100,2,0)</f>
        <v>1</v>
      </c>
      <c r="T231">
        <f>VLOOKUP(ETF.com!T231,mapping!$Z$3:$AA$200,2,0)</f>
        <v>3</v>
      </c>
      <c r="U231">
        <f>VLOOKUP(ETF.com!U231,mapping!$AC$3:$AD$100,2,0)</f>
        <v>2</v>
      </c>
      <c r="V231">
        <f>VLOOKUP(ETF.com!V231,mapping!$AF$3:$AG$100,2,0)</f>
        <v>1</v>
      </c>
      <c r="W231">
        <f>VLOOKUP(ETF.com!W231,mapping!$W$3:$X$100,2,0)</f>
        <v>1</v>
      </c>
    </row>
    <row r="232" spans="2:23">
      <c r="B232" t="s">
        <v>783</v>
      </c>
      <c r="C232" t="s">
        <v>782</v>
      </c>
      <c r="D232">
        <f>VLOOKUP(ETF.com!D232,mapping!$B$3:$C$100,2,0)</f>
        <v>15</v>
      </c>
      <c r="E232" s="16">
        <f>ETF.com!E232*100</f>
        <v>0.89</v>
      </c>
      <c r="F232">
        <f>ETF.com!Y232</f>
        <v>1780000000</v>
      </c>
      <c r="G232" s="16">
        <f>ETF.com!G232*100</f>
        <v>0.03</v>
      </c>
      <c r="I232">
        <f>VLOOKUP(ETF.com!I232,mapping!$E$3:$F$100,2,0)</f>
        <v>1</v>
      </c>
      <c r="J232">
        <f>VLOOKUP(ETF.com!J232,mapping!$H$3:$I$100,2,0)</f>
        <v>1</v>
      </c>
      <c r="K232">
        <f>VLOOKUP(ETF.com!K232,mapping!$K$3:$L$100,2,0)</f>
        <v>1</v>
      </c>
      <c r="M232">
        <f>VLOOKUP(ETF.com!M232,mapping!$N$3:$O$100,2,0)</f>
        <v>1</v>
      </c>
      <c r="N232">
        <f>VLOOKUP(ETF.com!N232,mapping!$Q$3:$R$100,2,0)</f>
        <v>1</v>
      </c>
      <c r="O232">
        <f>VLOOKUP(ETF.com!O232,mapping!$T$3:$U$100,2,0)</f>
        <v>1</v>
      </c>
      <c r="P232">
        <f>VLOOKUP(ETF.com!P232,mapping!$W$3:$X$100,2,0)</f>
        <v>2</v>
      </c>
      <c r="Q232">
        <f>VLOOKUP(ETF.com!Q232,mapping!$W$3:$X$100,2,0)</f>
        <v>1</v>
      </c>
      <c r="R232">
        <f>VLOOKUP(ETF.com!R232,mapping!$W$3:$X$100,2,0)</f>
        <v>1</v>
      </c>
      <c r="T232">
        <f>VLOOKUP(ETF.com!T232,mapping!$Z$3:$AA$200,2,0)</f>
        <v>1</v>
      </c>
      <c r="U232">
        <f>VLOOKUP(ETF.com!U232,mapping!$AC$3:$AD$100,2,0)</f>
        <v>1</v>
      </c>
      <c r="V232">
        <f>VLOOKUP(ETF.com!V232,mapping!$AF$3:$AG$100,2,0)</f>
        <v>1</v>
      </c>
      <c r="W232">
        <f>VLOOKUP(ETF.com!W232,mapping!$W$3:$X$100,2,0)</f>
        <v>1</v>
      </c>
    </row>
    <row r="233" spans="2:23">
      <c r="B233" t="s">
        <v>787</v>
      </c>
      <c r="C233" t="s">
        <v>786</v>
      </c>
      <c r="D233">
        <f>VLOOKUP(ETF.com!D233,mapping!$B$3:$C$100,2,0)</f>
        <v>13</v>
      </c>
      <c r="E233" s="16">
        <f>ETF.com!E233*100</f>
        <v>0.37</v>
      </c>
      <c r="F233">
        <f>ETF.com!Y233</f>
        <v>1780000000</v>
      </c>
      <c r="G233" s="16">
        <f>ETF.com!G233*100</f>
        <v>0.05</v>
      </c>
      <c r="I233">
        <f>VLOOKUP(ETF.com!I233,mapping!$E$3:$F$100,2,0)</f>
        <v>1</v>
      </c>
      <c r="J233">
        <f>VLOOKUP(ETF.com!J233,mapping!$H$3:$I$100,2,0)</f>
        <v>13</v>
      </c>
      <c r="K233">
        <f>VLOOKUP(ETF.com!K233,mapping!$K$3:$L$100,2,0)</f>
        <v>1</v>
      </c>
      <c r="M233">
        <f>VLOOKUP(ETF.com!M233,mapping!$N$3:$O$100,2,0)</f>
        <v>1</v>
      </c>
      <c r="N233">
        <f>VLOOKUP(ETF.com!N233,mapping!$Q$3:$R$100,2,0)</f>
        <v>2</v>
      </c>
      <c r="O233">
        <f>VLOOKUP(ETF.com!O233,mapping!$T$3:$U$100,2,0)</f>
        <v>1</v>
      </c>
      <c r="P233">
        <f>VLOOKUP(ETF.com!P233,mapping!$W$3:$X$100,2,0)</f>
        <v>1</v>
      </c>
      <c r="Q233">
        <f>VLOOKUP(ETF.com!Q233,mapping!$W$3:$X$100,2,0)</f>
        <v>1</v>
      </c>
      <c r="R233">
        <f>VLOOKUP(ETF.com!R233,mapping!$W$3:$X$100,2,0)</f>
        <v>1</v>
      </c>
      <c r="T233">
        <f>VLOOKUP(ETF.com!T233,mapping!$Z$3:$AA$200,2,0)</f>
        <v>29</v>
      </c>
      <c r="U233">
        <f>VLOOKUP(ETF.com!U233,mapping!$AC$3:$AD$100,2,0)</f>
        <v>12</v>
      </c>
      <c r="V233">
        <f>VLOOKUP(ETF.com!V233,mapping!$AF$3:$AG$100,2,0)</f>
        <v>4</v>
      </c>
      <c r="W233">
        <f>VLOOKUP(ETF.com!W233,mapping!$W$3:$X$100,2,0)</f>
        <v>1</v>
      </c>
    </row>
    <row r="234" spans="2:23">
      <c r="B234" t="s">
        <v>789</v>
      </c>
      <c r="C234" t="s">
        <v>788</v>
      </c>
      <c r="D234">
        <f>VLOOKUP(ETF.com!D234,mapping!$B$3:$C$100,2,0)</f>
        <v>10</v>
      </c>
      <c r="E234" s="16">
        <f>ETF.com!E234*100</f>
        <v>0.54999999999999993</v>
      </c>
      <c r="F234">
        <f>ETF.com!Y234</f>
        <v>1780000000</v>
      </c>
      <c r="G234" s="16">
        <f>ETF.com!G234*100</f>
        <v>0.05</v>
      </c>
      <c r="I234">
        <f>VLOOKUP(ETF.com!I234,mapping!$E$3:$F$100,2,0)</f>
        <v>2</v>
      </c>
      <c r="J234">
        <f>VLOOKUP(ETF.com!J234,mapping!$H$3:$I$100,2,0)</f>
        <v>1</v>
      </c>
      <c r="K234">
        <f>VLOOKUP(ETF.com!K234,mapping!$K$3:$L$100,2,0)</f>
        <v>1</v>
      </c>
      <c r="M234">
        <f>VLOOKUP(ETF.com!M234,mapping!$N$3:$O$100,2,0)</f>
        <v>3</v>
      </c>
      <c r="N234">
        <f>VLOOKUP(ETF.com!N234,mapping!$Q$3:$R$100,2,0)</f>
        <v>12</v>
      </c>
      <c r="O234">
        <f>VLOOKUP(ETF.com!O234,mapping!$T$3:$U$100,2,0)</f>
        <v>6</v>
      </c>
      <c r="P234">
        <f>VLOOKUP(ETF.com!P234,mapping!$W$3:$X$100,2,0)</f>
        <v>1</v>
      </c>
      <c r="Q234">
        <f>VLOOKUP(ETF.com!Q234,mapping!$W$3:$X$100,2,0)</f>
        <v>1</v>
      </c>
      <c r="R234">
        <f>VLOOKUP(ETF.com!R234,mapping!$W$3:$X$100,2,0)</f>
        <v>1</v>
      </c>
      <c r="T234">
        <f>VLOOKUP(ETF.com!T234,mapping!$Z$3:$AA$200,2,0)</f>
        <v>18</v>
      </c>
      <c r="U234">
        <f>VLOOKUP(ETF.com!U234,mapping!$AC$3:$AD$100,2,0)</f>
        <v>4</v>
      </c>
      <c r="V234">
        <f>VLOOKUP(ETF.com!V234,mapping!$AF$3:$AG$100,2,0)</f>
        <v>3</v>
      </c>
      <c r="W234">
        <f>VLOOKUP(ETF.com!W234,mapping!$W$3:$X$100,2,0)</f>
        <v>1</v>
      </c>
    </row>
    <row r="235" spans="2:23">
      <c r="B235" t="s">
        <v>791</v>
      </c>
      <c r="C235" t="s">
        <v>790</v>
      </c>
      <c r="D235">
        <f>VLOOKUP(ETF.com!D235,mapping!$B$3:$C$100,2,0)</f>
        <v>2</v>
      </c>
      <c r="E235" s="16">
        <f>ETF.com!E235*100</f>
        <v>0.51</v>
      </c>
      <c r="F235">
        <f>ETF.com!Y235</f>
        <v>1780000000</v>
      </c>
      <c r="G235" s="16">
        <f>ETF.com!G235*100</f>
        <v>0.03</v>
      </c>
      <c r="I235">
        <f>VLOOKUP(ETF.com!I235,mapping!$E$3:$F$100,2,0)</f>
        <v>1</v>
      </c>
      <c r="J235">
        <f>VLOOKUP(ETF.com!J235,mapping!$H$3:$I$100,2,0)</f>
        <v>10</v>
      </c>
      <c r="K235">
        <f>VLOOKUP(ETF.com!K235,mapping!$K$3:$L$100,2,0)</f>
        <v>6</v>
      </c>
      <c r="M235">
        <f>VLOOKUP(ETF.com!M235,mapping!$N$3:$O$100,2,0)</f>
        <v>1</v>
      </c>
      <c r="N235">
        <f>VLOOKUP(ETF.com!N235,mapping!$Q$3:$R$100,2,0)</f>
        <v>2</v>
      </c>
      <c r="O235">
        <f>VLOOKUP(ETF.com!O235,mapping!$T$3:$U$100,2,0)</f>
        <v>1</v>
      </c>
      <c r="P235">
        <f>VLOOKUP(ETF.com!P235,mapping!$W$3:$X$100,2,0)</f>
        <v>1</v>
      </c>
      <c r="Q235">
        <f>VLOOKUP(ETF.com!Q235,mapping!$W$3:$X$100,2,0)</f>
        <v>1</v>
      </c>
      <c r="R235">
        <f>VLOOKUP(ETF.com!R235,mapping!$W$3:$X$100,2,0)</f>
        <v>1</v>
      </c>
      <c r="T235">
        <f>VLOOKUP(ETF.com!T235,mapping!$Z$3:$AA$200,2,0)</f>
        <v>3</v>
      </c>
      <c r="U235">
        <f>VLOOKUP(ETF.com!U235,mapping!$AC$3:$AD$100,2,0)</f>
        <v>2</v>
      </c>
      <c r="V235">
        <f>VLOOKUP(ETF.com!V235,mapping!$AF$3:$AG$100,2,0)</f>
        <v>1</v>
      </c>
      <c r="W235">
        <f>VLOOKUP(ETF.com!W235,mapping!$W$3:$X$100,2,0)</f>
        <v>1</v>
      </c>
    </row>
    <row r="236" spans="2:23">
      <c r="B236" t="s">
        <v>793</v>
      </c>
      <c r="C236" t="s">
        <v>792</v>
      </c>
      <c r="D236">
        <f>VLOOKUP(ETF.com!D236,mapping!$B$3:$C$100,2,0)</f>
        <v>1</v>
      </c>
      <c r="E236" s="16">
        <f>ETF.com!E236*100</f>
        <v>0.13999999999999999</v>
      </c>
      <c r="F236">
        <f>ETF.com!Y236</f>
        <v>1760000000</v>
      </c>
      <c r="G236" s="16">
        <f>ETF.com!G236*100</f>
        <v>0.02</v>
      </c>
      <c r="I236">
        <f>VLOOKUP(ETF.com!I236,mapping!$E$3:$F$100,2,0)</f>
        <v>2</v>
      </c>
      <c r="J236">
        <f>VLOOKUP(ETF.com!J236,mapping!$H$3:$I$100,2,0)</f>
        <v>1</v>
      </c>
      <c r="K236">
        <f>VLOOKUP(ETF.com!K236,mapping!$K$3:$L$100,2,0)</f>
        <v>1</v>
      </c>
      <c r="M236">
        <f>VLOOKUP(ETF.com!M236,mapping!$N$3:$O$100,2,0)</f>
        <v>6</v>
      </c>
      <c r="N236">
        <f>VLOOKUP(ETF.com!N236,mapping!$Q$3:$R$100,2,0)</f>
        <v>18</v>
      </c>
      <c r="O236">
        <f>VLOOKUP(ETF.com!O236,mapping!$T$3:$U$100,2,0)</f>
        <v>13</v>
      </c>
      <c r="P236">
        <f>VLOOKUP(ETF.com!P236,mapping!$W$3:$X$100,2,0)</f>
        <v>1</v>
      </c>
      <c r="Q236">
        <f>VLOOKUP(ETF.com!Q236,mapping!$W$3:$X$100,2,0)</f>
        <v>1</v>
      </c>
      <c r="R236">
        <f>VLOOKUP(ETF.com!R236,mapping!$W$3:$X$100,2,0)</f>
        <v>1</v>
      </c>
      <c r="T236">
        <f>VLOOKUP(ETF.com!T236,mapping!$Z$3:$AA$200,2,0)</f>
        <v>6</v>
      </c>
      <c r="U236">
        <f>VLOOKUP(ETF.com!U236,mapping!$AC$3:$AD$100,2,0)</f>
        <v>4</v>
      </c>
      <c r="V236">
        <f>VLOOKUP(ETF.com!V236,mapping!$AF$3:$AG$100,2,0)</f>
        <v>3</v>
      </c>
      <c r="W236">
        <f>VLOOKUP(ETF.com!W236,mapping!$W$3:$X$100,2,0)</f>
        <v>1</v>
      </c>
    </row>
    <row r="237" spans="2:23">
      <c r="B237" t="s">
        <v>796</v>
      </c>
      <c r="C237" t="s">
        <v>795</v>
      </c>
      <c r="D237">
        <f>VLOOKUP(ETF.com!D237,mapping!$B$3:$C$100,2,0)</f>
        <v>2</v>
      </c>
      <c r="E237" s="16">
        <f>ETF.com!E237*100</f>
        <v>0.48</v>
      </c>
      <c r="F237">
        <f>ETF.com!Y237</f>
        <v>1750000000</v>
      </c>
      <c r="G237" s="16">
        <f>ETF.com!G237*100</f>
        <v>0.11</v>
      </c>
      <c r="I237">
        <f>VLOOKUP(ETF.com!I237,mapping!$E$3:$F$100,2,0)</f>
        <v>1</v>
      </c>
      <c r="J237">
        <f>VLOOKUP(ETF.com!J237,mapping!$H$3:$I$100,2,0)</f>
        <v>13</v>
      </c>
      <c r="K237">
        <f>VLOOKUP(ETF.com!K237,mapping!$K$3:$L$100,2,0)</f>
        <v>4</v>
      </c>
      <c r="M237">
        <f>VLOOKUP(ETF.com!M237,mapping!$N$3:$O$100,2,0)</f>
        <v>5</v>
      </c>
      <c r="N237">
        <f>VLOOKUP(ETF.com!N237,mapping!$Q$3:$R$100,2,0)</f>
        <v>26</v>
      </c>
      <c r="O237">
        <f>VLOOKUP(ETF.com!O237,mapping!$T$3:$U$100,2,0)</f>
        <v>21</v>
      </c>
      <c r="P237">
        <f>VLOOKUP(ETF.com!P237,mapping!$W$3:$X$100,2,0)</f>
        <v>1</v>
      </c>
      <c r="Q237">
        <f>VLOOKUP(ETF.com!Q237,mapping!$W$3:$X$100,2,0)</f>
        <v>1</v>
      </c>
      <c r="R237">
        <f>VLOOKUP(ETF.com!R237,mapping!$W$3:$X$100,2,0)</f>
        <v>1</v>
      </c>
      <c r="T237">
        <f>VLOOKUP(ETF.com!T237,mapping!$Z$3:$AA$200,2,0)</f>
        <v>1</v>
      </c>
      <c r="U237">
        <f>VLOOKUP(ETF.com!U237,mapping!$AC$3:$AD$100,2,0)</f>
        <v>5</v>
      </c>
      <c r="V237">
        <f>VLOOKUP(ETF.com!V237,mapping!$AF$3:$AG$100,2,0)</f>
        <v>2</v>
      </c>
      <c r="W237">
        <f>VLOOKUP(ETF.com!W237,mapping!$W$3:$X$100,2,0)</f>
        <v>1</v>
      </c>
    </row>
    <row r="238" spans="2:23">
      <c r="B238" t="s">
        <v>800</v>
      </c>
      <c r="C238" t="s">
        <v>799</v>
      </c>
      <c r="D238">
        <f>VLOOKUP(ETF.com!D238,mapping!$B$3:$C$100,2,0)</f>
        <v>3</v>
      </c>
      <c r="E238" s="16">
        <f>ETF.com!E238*100</f>
        <v>6.9999999999999993E-2</v>
      </c>
      <c r="F238">
        <f>ETF.com!Y238</f>
        <v>1750000000</v>
      </c>
      <c r="G238" s="16">
        <f>ETF.com!G238*100</f>
        <v>0.06</v>
      </c>
      <c r="I238">
        <f>VLOOKUP(ETF.com!I238,mapping!$E$3:$F$100,2,0)</f>
        <v>1</v>
      </c>
      <c r="J238">
        <f>VLOOKUP(ETF.com!J238,mapping!$H$3:$I$100,2,0)</f>
        <v>4</v>
      </c>
      <c r="K238">
        <f>VLOOKUP(ETF.com!K238,mapping!$K$3:$L$100,2,0)</f>
        <v>1</v>
      </c>
      <c r="M238">
        <f>VLOOKUP(ETF.com!M238,mapping!$N$3:$O$100,2,0)</f>
        <v>1</v>
      </c>
      <c r="N238">
        <f>VLOOKUP(ETF.com!N238,mapping!$Q$3:$R$100,2,0)</f>
        <v>1</v>
      </c>
      <c r="O238">
        <f>VLOOKUP(ETF.com!O238,mapping!$T$3:$U$100,2,0)</f>
        <v>4</v>
      </c>
      <c r="P238">
        <f>VLOOKUP(ETF.com!P238,mapping!$W$3:$X$100,2,0)</f>
        <v>1</v>
      </c>
      <c r="Q238">
        <f>VLOOKUP(ETF.com!Q238,mapping!$W$3:$X$100,2,0)</f>
        <v>1</v>
      </c>
      <c r="R238">
        <f>VLOOKUP(ETF.com!R238,mapping!$W$3:$X$100,2,0)</f>
        <v>1</v>
      </c>
      <c r="T238">
        <f>VLOOKUP(ETF.com!T238,mapping!$Z$3:$AA$200,2,0)</f>
        <v>2</v>
      </c>
      <c r="U238">
        <f>VLOOKUP(ETF.com!U238,mapping!$AC$3:$AD$100,2,0)</f>
        <v>5</v>
      </c>
      <c r="V238">
        <f>VLOOKUP(ETF.com!V238,mapping!$AF$3:$AG$100,2,0)</f>
        <v>4</v>
      </c>
      <c r="W238">
        <f>VLOOKUP(ETF.com!W238,mapping!$W$3:$X$100,2,0)</f>
        <v>1</v>
      </c>
    </row>
    <row r="239" spans="2:23">
      <c r="B239" t="s">
        <v>802</v>
      </c>
      <c r="C239" t="s">
        <v>801</v>
      </c>
      <c r="D239">
        <f>VLOOKUP(ETF.com!D239,mapping!$B$3:$C$100,2,0)</f>
        <v>9</v>
      </c>
      <c r="E239" s="16">
        <f>ETF.com!E239*100</f>
        <v>0.24</v>
      </c>
      <c r="F239">
        <f>ETF.com!Y239</f>
        <v>1720000000</v>
      </c>
      <c r="G239" s="16">
        <f>ETF.com!G239*100</f>
        <v>0.05</v>
      </c>
      <c r="I239">
        <f>VLOOKUP(ETF.com!I239,mapping!$E$3:$F$100,2,0)</f>
        <v>2</v>
      </c>
      <c r="J239">
        <f>VLOOKUP(ETF.com!J239,mapping!$H$3:$I$100,2,0)</f>
        <v>1</v>
      </c>
      <c r="K239">
        <f>VLOOKUP(ETF.com!K239,mapping!$K$3:$L$100,2,0)</f>
        <v>1</v>
      </c>
      <c r="M239">
        <f>VLOOKUP(ETF.com!M239,mapping!$N$3:$O$100,2,0)</f>
        <v>10</v>
      </c>
      <c r="N239">
        <f>VLOOKUP(ETF.com!N239,mapping!$Q$3:$R$100,2,0)</f>
        <v>3</v>
      </c>
      <c r="O239">
        <f>VLOOKUP(ETF.com!O239,mapping!$T$3:$U$100,2,0)</f>
        <v>7</v>
      </c>
      <c r="P239">
        <f>VLOOKUP(ETF.com!P239,mapping!$W$3:$X$100,2,0)</f>
        <v>1</v>
      </c>
      <c r="Q239">
        <f>VLOOKUP(ETF.com!Q239,mapping!$W$3:$X$100,2,0)</f>
        <v>1</v>
      </c>
      <c r="R239">
        <f>VLOOKUP(ETF.com!R239,mapping!$W$3:$X$100,2,0)</f>
        <v>1</v>
      </c>
      <c r="T239">
        <f>VLOOKUP(ETF.com!T239,mapping!$Z$3:$AA$200,2,0)</f>
        <v>6</v>
      </c>
      <c r="U239">
        <f>VLOOKUP(ETF.com!U239,mapping!$AC$3:$AD$100,2,0)</f>
        <v>11</v>
      </c>
      <c r="V239">
        <f>VLOOKUP(ETF.com!V239,mapping!$AF$3:$AG$100,2,0)</f>
        <v>3</v>
      </c>
      <c r="W239">
        <f>VLOOKUP(ETF.com!W239,mapping!$W$3:$X$100,2,0)</f>
        <v>1</v>
      </c>
    </row>
    <row r="240" spans="2:23">
      <c r="B240" t="s">
        <v>806</v>
      </c>
      <c r="C240" t="s">
        <v>805</v>
      </c>
      <c r="D240">
        <f>VLOOKUP(ETF.com!D240,mapping!$B$3:$C$100,2,0)</f>
        <v>2</v>
      </c>
      <c r="E240" s="16">
        <f>ETF.com!E240*100</f>
        <v>0.4</v>
      </c>
      <c r="F240">
        <f>ETF.com!Y240</f>
        <v>1700000000</v>
      </c>
      <c r="G240" s="16">
        <f>ETF.com!G240*100</f>
        <v>0.1</v>
      </c>
      <c r="I240">
        <f>VLOOKUP(ETF.com!I240,mapping!$E$3:$F$100,2,0)</f>
        <v>1</v>
      </c>
      <c r="J240">
        <f>VLOOKUP(ETF.com!J240,mapping!$H$3:$I$100,2,0)</f>
        <v>1</v>
      </c>
      <c r="K240">
        <f>VLOOKUP(ETF.com!K240,mapping!$K$3:$L$100,2,0)</f>
        <v>4</v>
      </c>
      <c r="M240">
        <f>VLOOKUP(ETF.com!M240,mapping!$N$3:$O$100,2,0)</f>
        <v>1</v>
      </c>
      <c r="N240">
        <f>VLOOKUP(ETF.com!N240,mapping!$Q$3:$R$100,2,0)</f>
        <v>1</v>
      </c>
      <c r="O240">
        <f>VLOOKUP(ETF.com!O240,mapping!$T$3:$U$100,2,0)</f>
        <v>1</v>
      </c>
      <c r="P240">
        <f>VLOOKUP(ETF.com!P240,mapping!$W$3:$X$100,2,0)</f>
        <v>1</v>
      </c>
      <c r="Q240">
        <f>VLOOKUP(ETF.com!Q240,mapping!$W$3:$X$100,2,0)</f>
        <v>1</v>
      </c>
      <c r="R240">
        <f>VLOOKUP(ETF.com!R240,mapping!$W$3:$X$100,2,0)</f>
        <v>1</v>
      </c>
      <c r="T240">
        <f>VLOOKUP(ETF.com!T240,mapping!$Z$3:$AA$200,2,0)</f>
        <v>1</v>
      </c>
      <c r="U240">
        <f>VLOOKUP(ETF.com!U240,mapping!$AC$3:$AD$100,2,0)</f>
        <v>1</v>
      </c>
      <c r="V240">
        <f>VLOOKUP(ETF.com!V240,mapping!$AF$3:$AG$100,2,0)</f>
        <v>1</v>
      </c>
      <c r="W240">
        <f>VLOOKUP(ETF.com!W240,mapping!$W$3:$X$100,2,0)</f>
        <v>1</v>
      </c>
    </row>
    <row r="241" spans="2:23">
      <c r="B241" t="s">
        <v>810</v>
      </c>
      <c r="C241" t="s">
        <v>809</v>
      </c>
      <c r="D241">
        <f>VLOOKUP(ETF.com!D241,mapping!$B$3:$C$100,2,0)</f>
        <v>4</v>
      </c>
      <c r="E241" s="16">
        <f>ETF.com!E241*100</f>
        <v>0.38999999999999996</v>
      </c>
      <c r="F241">
        <f>ETF.com!Y241</f>
        <v>1690000000</v>
      </c>
      <c r="G241" s="16">
        <f>ETF.com!G241*100</f>
        <v>0.04</v>
      </c>
      <c r="I241">
        <f>VLOOKUP(ETF.com!I241,mapping!$E$3:$F$100,2,0)</f>
        <v>1</v>
      </c>
      <c r="J241">
        <f>VLOOKUP(ETF.com!J241,mapping!$H$3:$I$100,2,0)</f>
        <v>12</v>
      </c>
      <c r="K241">
        <f>VLOOKUP(ETF.com!K241,mapping!$K$3:$L$100,2,0)</f>
        <v>1</v>
      </c>
      <c r="M241">
        <f>VLOOKUP(ETF.com!M241,mapping!$N$3:$O$100,2,0)</f>
        <v>1</v>
      </c>
      <c r="N241">
        <f>VLOOKUP(ETF.com!N241,mapping!$Q$3:$R$100,2,0)</f>
        <v>25</v>
      </c>
      <c r="O241">
        <f>VLOOKUP(ETF.com!O241,mapping!$T$3:$U$100,2,0)</f>
        <v>1</v>
      </c>
      <c r="P241">
        <f>VLOOKUP(ETF.com!P241,mapping!$W$3:$X$100,2,0)</f>
        <v>1</v>
      </c>
      <c r="Q241">
        <f>VLOOKUP(ETF.com!Q241,mapping!$W$3:$X$100,2,0)</f>
        <v>1</v>
      </c>
      <c r="R241">
        <f>VLOOKUP(ETF.com!R241,mapping!$W$3:$X$100,2,0)</f>
        <v>1</v>
      </c>
      <c r="T241">
        <f>VLOOKUP(ETF.com!T241,mapping!$Z$3:$AA$200,2,0)</f>
        <v>4</v>
      </c>
      <c r="U241">
        <f>VLOOKUP(ETF.com!U241,mapping!$AC$3:$AD$100,2,0)</f>
        <v>8</v>
      </c>
      <c r="V241">
        <f>VLOOKUP(ETF.com!V241,mapping!$AF$3:$AG$100,2,0)</f>
        <v>11</v>
      </c>
      <c r="W241">
        <f>VLOOKUP(ETF.com!W241,mapping!$W$3:$X$100,2,0)</f>
        <v>1</v>
      </c>
    </row>
    <row r="242" spans="2:23">
      <c r="B242" t="s">
        <v>813</v>
      </c>
      <c r="C242" t="s">
        <v>812</v>
      </c>
      <c r="D242">
        <f>VLOOKUP(ETF.com!D242,mapping!$B$3:$C$100,2,0)</f>
        <v>3</v>
      </c>
      <c r="E242" s="16">
        <f>ETF.com!E242*100</f>
        <v>0.15</v>
      </c>
      <c r="F242">
        <f>ETF.com!Y242</f>
        <v>1680000000</v>
      </c>
      <c r="G242" s="16">
        <f>ETF.com!G242*100</f>
        <v>0.03</v>
      </c>
      <c r="I242">
        <f>VLOOKUP(ETF.com!I242,mapping!$E$3:$F$100,2,0)</f>
        <v>1</v>
      </c>
      <c r="J242">
        <f>VLOOKUP(ETF.com!J242,mapping!$H$3:$I$100,2,0)</f>
        <v>3</v>
      </c>
      <c r="K242">
        <f>VLOOKUP(ETF.com!K242,mapping!$K$3:$L$100,2,0)</f>
        <v>1</v>
      </c>
      <c r="M242">
        <f>VLOOKUP(ETF.com!M242,mapping!$N$3:$O$100,2,0)</f>
        <v>1</v>
      </c>
      <c r="N242">
        <f>VLOOKUP(ETF.com!N242,mapping!$Q$3:$R$100,2,0)</f>
        <v>1</v>
      </c>
      <c r="O242">
        <f>VLOOKUP(ETF.com!O242,mapping!$T$3:$U$100,2,0)</f>
        <v>3</v>
      </c>
      <c r="P242">
        <f>VLOOKUP(ETF.com!P242,mapping!$W$3:$X$100,2,0)</f>
        <v>1</v>
      </c>
      <c r="Q242">
        <f>VLOOKUP(ETF.com!Q242,mapping!$W$3:$X$100,2,0)</f>
        <v>1</v>
      </c>
      <c r="R242">
        <f>VLOOKUP(ETF.com!R242,mapping!$W$3:$X$100,2,0)</f>
        <v>1</v>
      </c>
      <c r="T242">
        <f>VLOOKUP(ETF.com!T242,mapping!$Z$3:$AA$200,2,0)</f>
        <v>1</v>
      </c>
      <c r="U242">
        <f>VLOOKUP(ETF.com!U242,mapping!$AC$3:$AD$100,2,0)</f>
        <v>8</v>
      </c>
      <c r="V242">
        <f>VLOOKUP(ETF.com!V242,mapping!$AF$3:$AG$100,2,0)</f>
        <v>1</v>
      </c>
      <c r="W242">
        <f>VLOOKUP(ETF.com!W242,mapping!$W$3:$X$100,2,0)</f>
        <v>1</v>
      </c>
    </row>
    <row r="243" spans="2:23">
      <c r="B243" t="s">
        <v>816</v>
      </c>
      <c r="C243" t="s">
        <v>815</v>
      </c>
      <c r="D243">
        <f>VLOOKUP(ETF.com!D243,mapping!$B$3:$C$100,2,0)</f>
        <v>2</v>
      </c>
      <c r="E243" s="16">
        <f>ETF.com!E243*100</f>
        <v>0.48</v>
      </c>
      <c r="F243">
        <f>ETF.com!Y243</f>
        <v>1680000000</v>
      </c>
      <c r="G243" s="16">
        <f>ETF.com!G243*100</f>
        <v>0.04</v>
      </c>
      <c r="I243">
        <f>VLOOKUP(ETF.com!I243,mapping!$E$3:$F$100,2,0)</f>
        <v>1</v>
      </c>
      <c r="J243">
        <f>VLOOKUP(ETF.com!J243,mapping!$H$3:$I$100,2,0)</f>
        <v>1</v>
      </c>
      <c r="K243">
        <f>VLOOKUP(ETF.com!K243,mapping!$K$3:$L$100,2,0)</f>
        <v>6</v>
      </c>
      <c r="M243">
        <f>VLOOKUP(ETF.com!M243,mapping!$N$3:$O$100,2,0)</f>
        <v>5</v>
      </c>
      <c r="N243">
        <f>VLOOKUP(ETF.com!N243,mapping!$Q$3:$R$100,2,0)</f>
        <v>8</v>
      </c>
      <c r="O243">
        <f>VLOOKUP(ETF.com!O243,mapping!$T$3:$U$100,2,0)</f>
        <v>1</v>
      </c>
      <c r="P243">
        <f>VLOOKUP(ETF.com!P243,mapping!$W$3:$X$100,2,0)</f>
        <v>1</v>
      </c>
      <c r="Q243">
        <f>VLOOKUP(ETF.com!Q243,mapping!$W$3:$X$100,2,0)</f>
        <v>1</v>
      </c>
      <c r="R243">
        <f>VLOOKUP(ETF.com!R243,mapping!$W$3:$X$100,2,0)</f>
        <v>1</v>
      </c>
      <c r="T243">
        <f>VLOOKUP(ETF.com!T243,mapping!$Z$3:$AA$200,2,0)</f>
        <v>3</v>
      </c>
      <c r="U243">
        <f>VLOOKUP(ETF.com!U243,mapping!$AC$3:$AD$100,2,0)</f>
        <v>2</v>
      </c>
      <c r="V243">
        <f>VLOOKUP(ETF.com!V243,mapping!$AF$3:$AG$100,2,0)</f>
        <v>1</v>
      </c>
      <c r="W243">
        <f>VLOOKUP(ETF.com!W243,mapping!$W$3:$X$100,2,0)</f>
        <v>1</v>
      </c>
    </row>
    <row r="244" spans="2:23">
      <c r="B244" t="s">
        <v>819</v>
      </c>
      <c r="C244" t="s">
        <v>818</v>
      </c>
      <c r="D244">
        <f>VLOOKUP(ETF.com!D244,mapping!$B$3:$C$100,2,0)</f>
        <v>12</v>
      </c>
      <c r="E244" s="16">
        <f>ETF.com!E244*100</f>
        <v>0.44999999999999996</v>
      </c>
      <c r="F244">
        <f>ETF.com!Y244</f>
        <v>1680000000</v>
      </c>
      <c r="G244" s="16">
        <f>ETF.com!G244*100</f>
        <v>0.04</v>
      </c>
      <c r="I244">
        <f>VLOOKUP(ETF.com!I244,mapping!$E$3:$F$100,2,0)</f>
        <v>1</v>
      </c>
      <c r="J244">
        <f>VLOOKUP(ETF.com!J244,mapping!$H$3:$I$100,2,0)</f>
        <v>12</v>
      </c>
      <c r="K244">
        <f>VLOOKUP(ETF.com!K244,mapping!$K$3:$L$100,2,0)</f>
        <v>1</v>
      </c>
      <c r="M244">
        <f>VLOOKUP(ETF.com!M244,mapping!$N$3:$O$100,2,0)</f>
        <v>8</v>
      </c>
      <c r="N244">
        <f>VLOOKUP(ETF.com!N244,mapping!$Q$3:$R$100,2,0)</f>
        <v>10</v>
      </c>
      <c r="O244">
        <f>VLOOKUP(ETF.com!O244,mapping!$T$3:$U$100,2,0)</f>
        <v>1</v>
      </c>
      <c r="P244">
        <f>VLOOKUP(ETF.com!P244,mapping!$W$3:$X$100,2,0)</f>
        <v>1</v>
      </c>
      <c r="Q244">
        <f>VLOOKUP(ETF.com!Q244,mapping!$W$3:$X$100,2,0)</f>
        <v>1</v>
      </c>
      <c r="R244">
        <f>VLOOKUP(ETF.com!R244,mapping!$W$3:$X$100,2,0)</f>
        <v>1</v>
      </c>
      <c r="T244">
        <f>VLOOKUP(ETF.com!T244,mapping!$Z$3:$AA$200,2,0)</f>
        <v>17</v>
      </c>
      <c r="U244">
        <f>VLOOKUP(ETF.com!U244,mapping!$AC$3:$AD$100,2,0)</f>
        <v>8</v>
      </c>
      <c r="V244">
        <f>VLOOKUP(ETF.com!V244,mapping!$AF$3:$AG$100,2,0)</f>
        <v>7</v>
      </c>
      <c r="W244">
        <f>VLOOKUP(ETF.com!W244,mapping!$W$3:$X$100,2,0)</f>
        <v>1</v>
      </c>
    </row>
    <row r="245" spans="2:23">
      <c r="B245" t="s">
        <v>821</v>
      </c>
      <c r="C245" t="s">
        <v>820</v>
      </c>
      <c r="D245">
        <f>VLOOKUP(ETF.com!D245,mapping!$B$3:$C$100,2,0)</f>
        <v>4</v>
      </c>
      <c r="E245" s="16">
        <f>ETF.com!E245*100</f>
        <v>0.63</v>
      </c>
      <c r="F245">
        <f>ETF.com!Y245</f>
        <v>1670000000</v>
      </c>
      <c r="G245" s="16">
        <f>ETF.com!G245*100</f>
        <v>0.06</v>
      </c>
      <c r="I245">
        <f>VLOOKUP(ETF.com!I245,mapping!$E$3:$F$100,2,0)</f>
        <v>2</v>
      </c>
      <c r="J245">
        <f>VLOOKUP(ETF.com!J245,mapping!$H$3:$I$100,2,0)</f>
        <v>1</v>
      </c>
      <c r="K245">
        <f>VLOOKUP(ETF.com!K245,mapping!$K$3:$L$100,2,0)</f>
        <v>1</v>
      </c>
      <c r="M245">
        <f>VLOOKUP(ETF.com!M245,mapping!$N$3:$O$100,2,0)</f>
        <v>3</v>
      </c>
      <c r="N245">
        <f>VLOOKUP(ETF.com!N245,mapping!$Q$3:$R$100,2,0)</f>
        <v>11</v>
      </c>
      <c r="O245">
        <f>VLOOKUP(ETF.com!O245,mapping!$T$3:$U$100,2,0)</f>
        <v>2</v>
      </c>
      <c r="P245">
        <f>VLOOKUP(ETF.com!P245,mapping!$W$3:$X$100,2,0)</f>
        <v>1</v>
      </c>
      <c r="Q245">
        <f>VLOOKUP(ETF.com!Q245,mapping!$W$3:$X$100,2,0)</f>
        <v>1</v>
      </c>
      <c r="R245">
        <f>VLOOKUP(ETF.com!R245,mapping!$W$3:$X$100,2,0)</f>
        <v>1</v>
      </c>
      <c r="T245">
        <f>VLOOKUP(ETF.com!T245,mapping!$Z$3:$AA$200,2,0)</f>
        <v>28</v>
      </c>
      <c r="U245">
        <f>VLOOKUP(ETF.com!U245,mapping!$AC$3:$AD$100,2,0)</f>
        <v>4</v>
      </c>
      <c r="V245">
        <f>VLOOKUP(ETF.com!V245,mapping!$AF$3:$AG$100,2,0)</f>
        <v>3</v>
      </c>
      <c r="W245">
        <f>VLOOKUP(ETF.com!W245,mapping!$W$3:$X$100,2,0)</f>
        <v>1</v>
      </c>
    </row>
    <row r="246" spans="2:23">
      <c r="B246" t="s">
        <v>824</v>
      </c>
      <c r="C246" t="s">
        <v>823</v>
      </c>
      <c r="D246">
        <f>VLOOKUP(ETF.com!D246,mapping!$B$3:$C$100,2,0)</f>
        <v>19</v>
      </c>
      <c r="E246" s="16">
        <f>ETF.com!E246*100</f>
        <v>0.76</v>
      </c>
      <c r="F246">
        <f>ETF.com!Y246</f>
        <v>1670000000</v>
      </c>
      <c r="G246" s="16">
        <f>ETF.com!G246*100</f>
        <v>0.32</v>
      </c>
      <c r="I246">
        <f>VLOOKUP(ETF.com!I246,mapping!$E$3:$F$100,2,0)</f>
        <v>1</v>
      </c>
      <c r="J246">
        <f>VLOOKUP(ETF.com!J246,mapping!$H$3:$I$100,2,0)</f>
        <v>5</v>
      </c>
      <c r="K246">
        <f>VLOOKUP(ETF.com!K246,mapping!$K$3:$L$100,2,0)</f>
        <v>2</v>
      </c>
      <c r="M246">
        <f>VLOOKUP(ETF.com!M246,mapping!$N$3:$O$100,2,0)</f>
        <v>8</v>
      </c>
      <c r="N246">
        <f>VLOOKUP(ETF.com!N246,mapping!$Q$3:$R$100,2,0)</f>
        <v>10</v>
      </c>
      <c r="O246">
        <f>VLOOKUP(ETF.com!O246,mapping!$T$3:$U$100,2,0)</f>
        <v>1</v>
      </c>
      <c r="P246">
        <f>VLOOKUP(ETF.com!P246,mapping!$W$3:$X$100,2,0)</f>
        <v>1</v>
      </c>
      <c r="Q246">
        <f>VLOOKUP(ETF.com!Q246,mapping!$W$3:$X$100,2,0)</f>
        <v>2</v>
      </c>
      <c r="R246">
        <f>VLOOKUP(ETF.com!R246,mapping!$W$3:$X$100,2,0)</f>
        <v>2</v>
      </c>
      <c r="T246">
        <f>VLOOKUP(ETF.com!T246,mapping!$Z$3:$AA$200,2,0)</f>
        <v>3</v>
      </c>
      <c r="U246">
        <f>VLOOKUP(ETF.com!U246,mapping!$AC$3:$AD$100,2,0)</f>
        <v>7</v>
      </c>
      <c r="V246">
        <f>VLOOKUP(ETF.com!V246,mapping!$AF$3:$AG$100,2,0)</f>
        <v>1</v>
      </c>
      <c r="W246">
        <f>VLOOKUP(ETF.com!W246,mapping!$W$3:$X$100,2,0)</f>
        <v>1</v>
      </c>
    </row>
    <row r="247" spans="2:23">
      <c r="B247" t="s">
        <v>828</v>
      </c>
      <c r="C247" t="s">
        <v>827</v>
      </c>
      <c r="D247">
        <f>VLOOKUP(ETF.com!D247,mapping!$B$3:$C$100,2,0)</f>
        <v>8</v>
      </c>
      <c r="E247" s="16">
        <f>ETF.com!E247*100</f>
        <v>0.57999999999999996</v>
      </c>
      <c r="F247">
        <f>ETF.com!Y247</f>
        <v>1660000000</v>
      </c>
      <c r="G247" s="16">
        <f>ETF.com!G247*100</f>
        <v>0.09</v>
      </c>
      <c r="I247">
        <f>VLOOKUP(ETF.com!I247,mapping!$E$3:$F$100,2,0)</f>
        <v>1</v>
      </c>
      <c r="J247">
        <f>VLOOKUP(ETF.com!J247,mapping!$H$3:$I$100,2,0)</f>
        <v>5</v>
      </c>
      <c r="K247">
        <f>VLOOKUP(ETF.com!K247,mapping!$K$3:$L$100,2,0)</f>
        <v>2</v>
      </c>
      <c r="M247">
        <f>VLOOKUP(ETF.com!M247,mapping!$N$3:$O$100,2,0)</f>
        <v>1</v>
      </c>
      <c r="N247">
        <f>VLOOKUP(ETF.com!N247,mapping!$Q$3:$R$100,2,0)</f>
        <v>5</v>
      </c>
      <c r="O247">
        <f>VLOOKUP(ETF.com!O247,mapping!$T$3:$U$100,2,0)</f>
        <v>1</v>
      </c>
      <c r="P247">
        <f>VLOOKUP(ETF.com!P247,mapping!$W$3:$X$100,2,0)</f>
        <v>1</v>
      </c>
      <c r="Q247">
        <f>VLOOKUP(ETF.com!Q247,mapping!$W$3:$X$100,2,0)</f>
        <v>1</v>
      </c>
      <c r="R247">
        <f>VLOOKUP(ETF.com!R247,mapping!$W$3:$X$100,2,0)</f>
        <v>1</v>
      </c>
      <c r="T247">
        <f>VLOOKUP(ETF.com!T247,mapping!$Z$3:$AA$200,2,0)</f>
        <v>14</v>
      </c>
      <c r="U247">
        <f>VLOOKUP(ETF.com!U247,mapping!$AC$3:$AD$100,2,0)</f>
        <v>7</v>
      </c>
      <c r="V247">
        <f>VLOOKUP(ETF.com!V247,mapping!$AF$3:$AG$100,2,0)</f>
        <v>7</v>
      </c>
      <c r="W247">
        <f>VLOOKUP(ETF.com!W247,mapping!$W$3:$X$100,2,0)</f>
        <v>1</v>
      </c>
    </row>
    <row r="248" spans="2:23">
      <c r="B248" t="s">
        <v>831</v>
      </c>
      <c r="C248" t="s">
        <v>830</v>
      </c>
      <c r="D248">
        <f>VLOOKUP(ETF.com!D248,mapping!$B$3:$C$100,2,0)</f>
        <v>3</v>
      </c>
      <c r="E248" s="16">
        <f>ETF.com!E248*100</f>
        <v>0.09</v>
      </c>
      <c r="F248">
        <f>ETF.com!Y248</f>
        <v>1650000000</v>
      </c>
      <c r="G248" s="16">
        <f>ETF.com!G248*100</f>
        <v>0.03</v>
      </c>
      <c r="I248">
        <f>VLOOKUP(ETF.com!I248,mapping!$E$3:$F$100,2,0)</f>
        <v>2</v>
      </c>
      <c r="J248">
        <f>VLOOKUP(ETF.com!J248,mapping!$H$3:$I$100,2,0)</f>
        <v>1</v>
      </c>
      <c r="K248">
        <f>VLOOKUP(ETF.com!K248,mapping!$K$3:$L$100,2,0)</f>
        <v>1</v>
      </c>
      <c r="M248">
        <f>VLOOKUP(ETF.com!M248,mapping!$N$3:$O$100,2,0)</f>
        <v>10</v>
      </c>
      <c r="N248">
        <f>VLOOKUP(ETF.com!N248,mapping!$Q$3:$R$100,2,0)</f>
        <v>3</v>
      </c>
      <c r="O248">
        <f>VLOOKUP(ETF.com!O248,mapping!$T$3:$U$100,2,0)</f>
        <v>2</v>
      </c>
      <c r="P248">
        <f>VLOOKUP(ETF.com!P248,mapping!$W$3:$X$100,2,0)</f>
        <v>1</v>
      </c>
      <c r="Q248">
        <f>VLOOKUP(ETF.com!Q248,mapping!$W$3:$X$100,2,0)</f>
        <v>1</v>
      </c>
      <c r="R248">
        <f>VLOOKUP(ETF.com!R248,mapping!$W$3:$X$100,2,0)</f>
        <v>1</v>
      </c>
      <c r="T248">
        <f>VLOOKUP(ETF.com!T248,mapping!$Z$3:$AA$200,2,0)</f>
        <v>1</v>
      </c>
      <c r="U248">
        <f>VLOOKUP(ETF.com!U248,mapping!$AC$3:$AD$100,2,0)</f>
        <v>11</v>
      </c>
      <c r="V248">
        <f>VLOOKUP(ETF.com!V248,mapping!$AF$3:$AG$100,2,0)</f>
        <v>3</v>
      </c>
      <c r="W248">
        <f>VLOOKUP(ETF.com!W248,mapping!$W$3:$X$100,2,0)</f>
        <v>1</v>
      </c>
    </row>
    <row r="249" spans="2:23">
      <c r="B249" t="s">
        <v>834</v>
      </c>
      <c r="C249" t="s">
        <v>833</v>
      </c>
      <c r="D249">
        <f>VLOOKUP(ETF.com!D249,mapping!$B$3:$C$100,2,0)</f>
        <v>8</v>
      </c>
      <c r="E249" s="16">
        <f>ETF.com!E249*100</f>
        <v>0.27999999999999997</v>
      </c>
      <c r="F249">
        <f>ETF.com!Y249</f>
        <v>1630000000</v>
      </c>
      <c r="G249" s="16">
        <f>ETF.com!G249*100</f>
        <v>0.04</v>
      </c>
      <c r="I249">
        <f>VLOOKUP(ETF.com!I249,mapping!$E$3:$F$100,2,0)</f>
        <v>1</v>
      </c>
      <c r="J249">
        <f>VLOOKUP(ETF.com!J249,mapping!$H$3:$I$100,2,0)</f>
        <v>13</v>
      </c>
      <c r="K249">
        <f>VLOOKUP(ETF.com!K249,mapping!$K$3:$L$100,2,0)</f>
        <v>1</v>
      </c>
      <c r="M249">
        <f>VLOOKUP(ETF.com!M249,mapping!$N$3:$O$100,2,0)</f>
        <v>1</v>
      </c>
      <c r="N249">
        <f>VLOOKUP(ETF.com!N249,mapping!$Q$3:$R$100,2,0)</f>
        <v>2</v>
      </c>
      <c r="O249">
        <f>VLOOKUP(ETF.com!O249,mapping!$T$3:$U$100,2,0)</f>
        <v>1</v>
      </c>
      <c r="P249">
        <f>VLOOKUP(ETF.com!P249,mapping!$W$3:$X$100,2,0)</f>
        <v>1</v>
      </c>
      <c r="Q249">
        <f>VLOOKUP(ETF.com!Q249,mapping!$W$3:$X$100,2,0)</f>
        <v>1</v>
      </c>
      <c r="R249">
        <f>VLOOKUP(ETF.com!R249,mapping!$W$3:$X$100,2,0)</f>
        <v>1</v>
      </c>
      <c r="T249">
        <f>VLOOKUP(ETF.com!T249,mapping!$Z$3:$AA$200,2,0)</f>
        <v>14</v>
      </c>
      <c r="U249">
        <f>VLOOKUP(ETF.com!U249,mapping!$AC$3:$AD$100,2,0)</f>
        <v>5</v>
      </c>
      <c r="V249">
        <f>VLOOKUP(ETF.com!V249,mapping!$AF$3:$AG$100,2,0)</f>
        <v>7</v>
      </c>
      <c r="W249">
        <f>VLOOKUP(ETF.com!W249,mapping!$W$3:$X$100,2,0)</f>
        <v>1</v>
      </c>
    </row>
    <row r="250" spans="2:23">
      <c r="B250" t="s">
        <v>837</v>
      </c>
      <c r="C250" t="s">
        <v>836</v>
      </c>
      <c r="D250">
        <f>VLOOKUP(ETF.com!D250,mapping!$B$3:$C$100,2,0)</f>
        <v>1</v>
      </c>
      <c r="E250" s="16">
        <f>ETF.com!E250*100</f>
        <v>0.5</v>
      </c>
      <c r="F250">
        <f>ETF.com!Y250</f>
        <v>1630000000</v>
      </c>
      <c r="G250" s="16">
        <f>ETF.com!G250*100</f>
        <v>0.08</v>
      </c>
      <c r="I250">
        <f>VLOOKUP(ETF.com!I250,mapping!$E$3:$F$100,2,0)</f>
        <v>2</v>
      </c>
      <c r="J250">
        <f>VLOOKUP(ETF.com!J250,mapping!$H$3:$I$100,2,0)</f>
        <v>1</v>
      </c>
      <c r="K250">
        <f>VLOOKUP(ETF.com!K250,mapping!$K$3:$L$100,2,0)</f>
        <v>5</v>
      </c>
      <c r="M250">
        <f>VLOOKUP(ETF.com!M250,mapping!$N$3:$O$100,2,0)</f>
        <v>9</v>
      </c>
      <c r="N250">
        <f>VLOOKUP(ETF.com!N250,mapping!$Q$3:$R$100,2,0)</f>
        <v>3</v>
      </c>
      <c r="O250">
        <f>VLOOKUP(ETF.com!O250,mapping!$T$3:$U$100,2,0)</f>
        <v>2</v>
      </c>
      <c r="P250">
        <f>VLOOKUP(ETF.com!P250,mapping!$W$3:$X$100,2,0)</f>
        <v>1</v>
      </c>
      <c r="Q250">
        <f>VLOOKUP(ETF.com!Q250,mapping!$W$3:$X$100,2,0)</f>
        <v>1</v>
      </c>
      <c r="R250">
        <f>VLOOKUP(ETF.com!R250,mapping!$W$3:$X$100,2,0)</f>
        <v>1</v>
      </c>
      <c r="T250">
        <f>VLOOKUP(ETF.com!T250,mapping!$Z$3:$AA$200,2,0)</f>
        <v>6</v>
      </c>
      <c r="U250">
        <f>VLOOKUP(ETF.com!U250,mapping!$AC$3:$AD$100,2,0)</f>
        <v>4</v>
      </c>
      <c r="V250">
        <f>VLOOKUP(ETF.com!V250,mapping!$AF$3:$AG$100,2,0)</f>
        <v>3</v>
      </c>
      <c r="W250">
        <f>VLOOKUP(ETF.com!W250,mapping!$W$3:$X$100,2,0)</f>
        <v>1</v>
      </c>
    </row>
    <row r="251" spans="2:23">
      <c r="B251" t="s">
        <v>840</v>
      </c>
      <c r="C251" t="s">
        <v>839</v>
      </c>
      <c r="D251">
        <f>VLOOKUP(ETF.com!D251,mapping!$B$3:$C$100,2,0)</f>
        <v>2</v>
      </c>
      <c r="E251" s="16">
        <f>ETF.com!E251*100</f>
        <v>0.48</v>
      </c>
      <c r="F251">
        <f>ETF.com!Y251</f>
        <v>1620000000</v>
      </c>
      <c r="G251" s="16">
        <f>ETF.com!G251*100</f>
        <v>0.08</v>
      </c>
      <c r="I251">
        <f>VLOOKUP(ETF.com!I251,mapping!$E$3:$F$100,2,0)</f>
        <v>1</v>
      </c>
      <c r="J251">
        <f>VLOOKUP(ETF.com!J251,mapping!$H$3:$I$100,2,0)</f>
        <v>1</v>
      </c>
      <c r="K251">
        <f>VLOOKUP(ETF.com!K251,mapping!$K$3:$L$100,2,0)</f>
        <v>4</v>
      </c>
      <c r="M251">
        <f>VLOOKUP(ETF.com!M251,mapping!$N$3:$O$100,2,0)</f>
        <v>5</v>
      </c>
      <c r="N251">
        <f>VLOOKUP(ETF.com!N251,mapping!$Q$3:$R$100,2,0)</f>
        <v>13</v>
      </c>
      <c r="O251">
        <f>VLOOKUP(ETF.com!O251,mapping!$T$3:$U$100,2,0)</f>
        <v>1</v>
      </c>
      <c r="P251">
        <f>VLOOKUP(ETF.com!P251,mapping!$W$3:$X$100,2,0)</f>
        <v>1</v>
      </c>
      <c r="Q251">
        <f>VLOOKUP(ETF.com!Q251,mapping!$W$3:$X$100,2,0)</f>
        <v>1</v>
      </c>
      <c r="R251">
        <f>VLOOKUP(ETF.com!R251,mapping!$W$3:$X$100,2,0)</f>
        <v>1</v>
      </c>
      <c r="T251">
        <f>VLOOKUP(ETF.com!T251,mapping!$Z$3:$AA$200,2,0)</f>
        <v>1</v>
      </c>
      <c r="U251">
        <f>VLOOKUP(ETF.com!U251,mapping!$AC$3:$AD$100,2,0)</f>
        <v>1</v>
      </c>
      <c r="V251">
        <f>VLOOKUP(ETF.com!V251,mapping!$AF$3:$AG$100,2,0)</f>
        <v>1</v>
      </c>
      <c r="W251">
        <f>VLOOKUP(ETF.com!W251,mapping!$W$3:$X$100,2,0)</f>
        <v>1</v>
      </c>
    </row>
    <row r="252" spans="2:23">
      <c r="B252" t="s">
        <v>844</v>
      </c>
      <c r="C252" t="s">
        <v>843</v>
      </c>
      <c r="D252">
        <f>VLOOKUP(ETF.com!D252,mapping!$B$3:$C$100,2,0)</f>
        <v>4</v>
      </c>
      <c r="E252" s="16">
        <f>ETF.com!E252*100</f>
        <v>0.27999999999999997</v>
      </c>
      <c r="F252">
        <f>ETF.com!Y252</f>
        <v>1600000000</v>
      </c>
      <c r="G252" s="16">
        <f>ETF.com!G252*100</f>
        <v>0.08</v>
      </c>
      <c r="I252">
        <f>VLOOKUP(ETF.com!I252,mapping!$E$3:$F$100,2,0)</f>
        <v>2</v>
      </c>
      <c r="J252">
        <f>VLOOKUP(ETF.com!J252,mapping!$H$3:$I$100,2,0)</f>
        <v>1</v>
      </c>
      <c r="K252">
        <f>VLOOKUP(ETF.com!K252,mapping!$K$3:$L$100,2,0)</f>
        <v>1</v>
      </c>
      <c r="M252">
        <f>VLOOKUP(ETF.com!M252,mapping!$N$3:$O$100,2,0)</f>
        <v>10</v>
      </c>
      <c r="N252">
        <f>VLOOKUP(ETF.com!N252,mapping!$Q$3:$R$100,2,0)</f>
        <v>3</v>
      </c>
      <c r="O252">
        <f>VLOOKUP(ETF.com!O252,mapping!$T$3:$U$100,2,0)</f>
        <v>2</v>
      </c>
      <c r="P252">
        <f>VLOOKUP(ETF.com!P252,mapping!$W$3:$X$100,2,0)</f>
        <v>1</v>
      </c>
      <c r="Q252">
        <f>VLOOKUP(ETF.com!Q252,mapping!$W$3:$X$100,2,0)</f>
        <v>1</v>
      </c>
      <c r="R252">
        <f>VLOOKUP(ETF.com!R252,mapping!$W$3:$X$100,2,0)</f>
        <v>1</v>
      </c>
      <c r="T252">
        <f>VLOOKUP(ETF.com!T252,mapping!$Z$3:$AA$200,2,0)</f>
        <v>18</v>
      </c>
      <c r="U252">
        <f>VLOOKUP(ETF.com!U252,mapping!$AC$3:$AD$100,2,0)</f>
        <v>4</v>
      </c>
      <c r="V252">
        <f>VLOOKUP(ETF.com!V252,mapping!$AF$3:$AG$100,2,0)</f>
        <v>3</v>
      </c>
      <c r="W252">
        <f>VLOOKUP(ETF.com!W252,mapping!$W$3:$X$100,2,0)</f>
        <v>1</v>
      </c>
    </row>
    <row r="253" spans="2:23">
      <c r="B253" t="s">
        <v>847</v>
      </c>
      <c r="C253" t="s">
        <v>846</v>
      </c>
      <c r="D253">
        <f>VLOOKUP(ETF.com!D253,mapping!$B$3:$C$100,2,0)</f>
        <v>6</v>
      </c>
      <c r="E253" s="16">
        <f>ETF.com!E253*100</f>
        <v>0.38999999999999996</v>
      </c>
      <c r="F253">
        <f>ETF.com!Y253</f>
        <v>1600000000</v>
      </c>
      <c r="G253" s="16">
        <f>ETF.com!G253*100</f>
        <v>6.9999999999999993E-2</v>
      </c>
      <c r="I253">
        <f>VLOOKUP(ETF.com!I253,mapping!$E$3:$F$100,2,0)</f>
        <v>1</v>
      </c>
      <c r="J253">
        <f>VLOOKUP(ETF.com!J253,mapping!$H$3:$I$100,2,0)</f>
        <v>12</v>
      </c>
      <c r="K253">
        <f>VLOOKUP(ETF.com!K253,mapping!$K$3:$L$100,2,0)</f>
        <v>3</v>
      </c>
      <c r="M253">
        <f>VLOOKUP(ETF.com!M253,mapping!$N$3:$O$100,2,0)</f>
        <v>1</v>
      </c>
      <c r="N253">
        <f>VLOOKUP(ETF.com!N253,mapping!$Q$3:$R$100,2,0)</f>
        <v>1</v>
      </c>
      <c r="O253">
        <f>VLOOKUP(ETF.com!O253,mapping!$T$3:$U$100,2,0)</f>
        <v>1</v>
      </c>
      <c r="P253">
        <f>VLOOKUP(ETF.com!P253,mapping!$W$3:$X$100,2,0)</f>
        <v>1</v>
      </c>
      <c r="Q253">
        <f>VLOOKUP(ETF.com!Q253,mapping!$W$3:$X$100,2,0)</f>
        <v>1</v>
      </c>
      <c r="R253">
        <f>VLOOKUP(ETF.com!R253,mapping!$W$3:$X$100,2,0)</f>
        <v>1</v>
      </c>
      <c r="T253">
        <f>VLOOKUP(ETF.com!T253,mapping!$Z$3:$AA$200,2,0)</f>
        <v>7</v>
      </c>
      <c r="U253">
        <f>VLOOKUP(ETF.com!U253,mapping!$AC$3:$AD$100,2,0)</f>
        <v>8</v>
      </c>
      <c r="V253">
        <f>VLOOKUP(ETF.com!V253,mapping!$AF$3:$AG$100,2,0)</f>
        <v>11</v>
      </c>
      <c r="W253">
        <f>VLOOKUP(ETF.com!W253,mapping!$W$3:$X$100,2,0)</f>
        <v>1</v>
      </c>
    </row>
    <row r="254" spans="2:23">
      <c r="B254" t="s">
        <v>850</v>
      </c>
      <c r="C254" t="s">
        <v>849</v>
      </c>
      <c r="D254">
        <f>VLOOKUP(ETF.com!D254,mapping!$B$3:$C$100,2,0)</f>
        <v>6</v>
      </c>
      <c r="E254" s="16">
        <f>ETF.com!E254*100</f>
        <v>0.12</v>
      </c>
      <c r="F254">
        <f>ETF.com!Y254</f>
        <v>1590000000</v>
      </c>
      <c r="G254" s="16">
        <f>ETF.com!G254*100</f>
        <v>0.12</v>
      </c>
      <c r="I254">
        <f>VLOOKUP(ETF.com!I254,mapping!$E$3:$F$100,2,0)</f>
        <v>1</v>
      </c>
      <c r="J254">
        <f>VLOOKUP(ETF.com!J254,mapping!$H$3:$I$100,2,0)</f>
        <v>1</v>
      </c>
      <c r="K254">
        <f>VLOOKUP(ETF.com!K254,mapping!$K$3:$L$100,2,0)</f>
        <v>2</v>
      </c>
      <c r="M254">
        <f>VLOOKUP(ETF.com!M254,mapping!$N$3:$O$100,2,0)</f>
        <v>1</v>
      </c>
      <c r="N254">
        <f>VLOOKUP(ETF.com!N254,mapping!$Q$3:$R$100,2,0)</f>
        <v>5</v>
      </c>
      <c r="O254">
        <f>VLOOKUP(ETF.com!O254,mapping!$T$3:$U$100,2,0)</f>
        <v>1</v>
      </c>
      <c r="P254">
        <f>VLOOKUP(ETF.com!P254,mapping!$W$3:$X$100,2,0)</f>
        <v>1</v>
      </c>
      <c r="Q254">
        <f>VLOOKUP(ETF.com!Q254,mapping!$W$3:$X$100,2,0)</f>
        <v>1</v>
      </c>
      <c r="R254">
        <f>VLOOKUP(ETF.com!R254,mapping!$W$3:$X$100,2,0)</f>
        <v>1</v>
      </c>
      <c r="T254">
        <f>VLOOKUP(ETF.com!T254,mapping!$Z$3:$AA$200,2,0)</f>
        <v>4</v>
      </c>
      <c r="U254">
        <f>VLOOKUP(ETF.com!U254,mapping!$AC$3:$AD$100,2,0)</f>
        <v>2</v>
      </c>
      <c r="V254">
        <f>VLOOKUP(ETF.com!V254,mapping!$AF$3:$AG$100,2,0)</f>
        <v>1</v>
      </c>
      <c r="W254">
        <f>VLOOKUP(ETF.com!W254,mapping!$W$3:$X$100,2,0)</f>
        <v>1</v>
      </c>
    </row>
    <row r="255" spans="2:23">
      <c r="B255" t="s">
        <v>853</v>
      </c>
      <c r="C255" t="s">
        <v>852</v>
      </c>
      <c r="D255">
        <f>VLOOKUP(ETF.com!D255,mapping!$B$3:$C$100,2,0)</f>
        <v>2</v>
      </c>
      <c r="E255" s="16">
        <f>ETF.com!E255*100</f>
        <v>0.15</v>
      </c>
      <c r="F255">
        <f>ETF.com!Y255</f>
        <v>1540000000</v>
      </c>
      <c r="G255" s="16">
        <f>ETF.com!G255*100</f>
        <v>6.9999999999999993E-2</v>
      </c>
      <c r="I255">
        <f>VLOOKUP(ETF.com!I255,mapping!$E$3:$F$100,2,0)</f>
        <v>2</v>
      </c>
      <c r="J255">
        <f>VLOOKUP(ETF.com!J255,mapping!$H$3:$I$100,2,0)</f>
        <v>1</v>
      </c>
      <c r="K255">
        <f>VLOOKUP(ETF.com!K255,mapping!$K$3:$L$100,2,0)</f>
        <v>1</v>
      </c>
      <c r="M255">
        <f>VLOOKUP(ETF.com!M255,mapping!$N$3:$O$100,2,0)</f>
        <v>3</v>
      </c>
      <c r="N255">
        <f>VLOOKUP(ETF.com!N255,mapping!$Q$3:$R$100,2,0)</f>
        <v>3</v>
      </c>
      <c r="O255">
        <f>VLOOKUP(ETF.com!O255,mapping!$T$3:$U$100,2,0)</f>
        <v>2</v>
      </c>
      <c r="P255">
        <f>VLOOKUP(ETF.com!P255,mapping!$W$3:$X$100,2,0)</f>
        <v>1</v>
      </c>
      <c r="Q255">
        <f>VLOOKUP(ETF.com!Q255,mapping!$W$3:$X$100,2,0)</f>
        <v>1</v>
      </c>
      <c r="R255">
        <f>VLOOKUP(ETF.com!R255,mapping!$W$3:$X$100,2,0)</f>
        <v>1</v>
      </c>
      <c r="T255">
        <f>VLOOKUP(ETF.com!T255,mapping!$Z$3:$AA$200,2,0)</f>
        <v>6</v>
      </c>
      <c r="U255">
        <f>VLOOKUP(ETF.com!U255,mapping!$AC$3:$AD$100,2,0)</f>
        <v>4</v>
      </c>
      <c r="V255">
        <f>VLOOKUP(ETF.com!V255,mapping!$AF$3:$AG$100,2,0)</f>
        <v>3</v>
      </c>
      <c r="W255">
        <f>VLOOKUP(ETF.com!W255,mapping!$W$3:$X$100,2,0)</f>
        <v>1</v>
      </c>
    </row>
    <row r="256" spans="2:23">
      <c r="B256" t="s">
        <v>856</v>
      </c>
      <c r="C256" t="s">
        <v>855</v>
      </c>
      <c r="D256">
        <f>VLOOKUP(ETF.com!D256,mapping!$B$3:$C$100,2,0)</f>
        <v>2</v>
      </c>
      <c r="E256" s="16">
        <f>ETF.com!E256*100</f>
        <v>0.48</v>
      </c>
      <c r="F256">
        <f>ETF.com!Y256</f>
        <v>1540000000</v>
      </c>
      <c r="G256" s="16">
        <f>ETF.com!G256*100</f>
        <v>0.03</v>
      </c>
      <c r="I256">
        <f>VLOOKUP(ETF.com!I256,mapping!$E$3:$F$100,2,0)</f>
        <v>1</v>
      </c>
      <c r="J256">
        <f>VLOOKUP(ETF.com!J256,mapping!$H$3:$I$100,2,0)</f>
        <v>1</v>
      </c>
      <c r="K256">
        <f>VLOOKUP(ETF.com!K256,mapping!$K$3:$L$100,2,0)</f>
        <v>6</v>
      </c>
      <c r="M256">
        <f>VLOOKUP(ETF.com!M256,mapping!$N$3:$O$100,2,0)</f>
        <v>1</v>
      </c>
      <c r="N256">
        <f>VLOOKUP(ETF.com!N256,mapping!$Q$3:$R$100,2,0)</f>
        <v>2</v>
      </c>
      <c r="O256">
        <f>VLOOKUP(ETF.com!O256,mapping!$T$3:$U$100,2,0)</f>
        <v>1</v>
      </c>
      <c r="P256">
        <f>VLOOKUP(ETF.com!P256,mapping!$W$3:$X$100,2,0)</f>
        <v>1</v>
      </c>
      <c r="Q256">
        <f>VLOOKUP(ETF.com!Q256,mapping!$W$3:$X$100,2,0)</f>
        <v>1</v>
      </c>
      <c r="R256">
        <f>VLOOKUP(ETF.com!R256,mapping!$W$3:$X$100,2,0)</f>
        <v>1</v>
      </c>
      <c r="T256">
        <f>VLOOKUP(ETF.com!T256,mapping!$Z$3:$AA$200,2,0)</f>
        <v>3</v>
      </c>
      <c r="U256">
        <f>VLOOKUP(ETF.com!U256,mapping!$AC$3:$AD$100,2,0)</f>
        <v>2</v>
      </c>
      <c r="V256">
        <f>VLOOKUP(ETF.com!V256,mapping!$AF$3:$AG$100,2,0)</f>
        <v>1</v>
      </c>
      <c r="W256">
        <f>VLOOKUP(ETF.com!W256,mapping!$W$3:$X$100,2,0)</f>
        <v>1</v>
      </c>
    </row>
    <row r="257" spans="2:23">
      <c r="B257" t="s">
        <v>859</v>
      </c>
      <c r="C257" t="s">
        <v>858</v>
      </c>
      <c r="D257">
        <f>VLOOKUP(ETF.com!D257,mapping!$B$3:$C$100,2,0)</f>
        <v>11</v>
      </c>
      <c r="E257" s="16">
        <f>ETF.com!E257*100</f>
        <v>0.44999999999999996</v>
      </c>
      <c r="F257">
        <f>ETF.com!Y257</f>
        <v>1540000000</v>
      </c>
      <c r="G257" s="16">
        <f>ETF.com!G257*100</f>
        <v>0.05</v>
      </c>
      <c r="I257">
        <f>VLOOKUP(ETF.com!I257,mapping!$E$3:$F$100,2,0)</f>
        <v>1</v>
      </c>
      <c r="J257">
        <f>VLOOKUP(ETF.com!J257,mapping!$H$3:$I$100,2,0)</f>
        <v>10</v>
      </c>
      <c r="K257">
        <f>VLOOKUP(ETF.com!K257,mapping!$K$3:$L$100,2,0)</f>
        <v>7</v>
      </c>
      <c r="M257">
        <f>VLOOKUP(ETF.com!M257,mapping!$N$3:$O$100,2,0)</f>
        <v>1</v>
      </c>
      <c r="N257">
        <f>VLOOKUP(ETF.com!N257,mapping!$Q$3:$R$100,2,0)</f>
        <v>2</v>
      </c>
      <c r="O257">
        <f>VLOOKUP(ETF.com!O257,mapping!$T$3:$U$100,2,0)</f>
        <v>1</v>
      </c>
      <c r="P257">
        <f>VLOOKUP(ETF.com!P257,mapping!$W$3:$X$100,2,0)</f>
        <v>1</v>
      </c>
      <c r="Q257">
        <f>VLOOKUP(ETF.com!Q257,mapping!$W$3:$X$100,2,0)</f>
        <v>1</v>
      </c>
      <c r="R257">
        <f>VLOOKUP(ETF.com!R257,mapping!$W$3:$X$100,2,0)</f>
        <v>1</v>
      </c>
      <c r="T257">
        <f>VLOOKUP(ETF.com!T257,mapping!$Z$3:$AA$200,2,0)</f>
        <v>3</v>
      </c>
      <c r="U257">
        <f>VLOOKUP(ETF.com!U257,mapping!$AC$3:$AD$100,2,0)</f>
        <v>2</v>
      </c>
      <c r="V257">
        <f>VLOOKUP(ETF.com!V257,mapping!$AF$3:$AG$100,2,0)</f>
        <v>1</v>
      </c>
      <c r="W257">
        <f>VLOOKUP(ETF.com!W257,mapping!$W$3:$X$100,2,0)</f>
        <v>1</v>
      </c>
    </row>
    <row r="258" spans="2:23">
      <c r="B258" t="s">
        <v>861</v>
      </c>
      <c r="C258" t="s">
        <v>860</v>
      </c>
      <c r="D258">
        <f>VLOOKUP(ETF.com!D258,mapping!$B$3:$C$100,2,0)</f>
        <v>2</v>
      </c>
      <c r="E258" s="16">
        <f>ETF.com!E258*100</f>
        <v>0.25</v>
      </c>
      <c r="F258">
        <f>ETF.com!Y258</f>
        <v>1520000000</v>
      </c>
      <c r="G258" s="16">
        <f>ETF.com!G258*100</f>
        <v>0.03</v>
      </c>
      <c r="I258">
        <f>VLOOKUP(ETF.com!I258,mapping!$E$3:$F$100,2,0)</f>
        <v>2</v>
      </c>
      <c r="J258">
        <f>VLOOKUP(ETF.com!J258,mapping!$H$3:$I$100,2,0)</f>
        <v>1</v>
      </c>
      <c r="K258">
        <f>VLOOKUP(ETF.com!K258,mapping!$K$3:$L$100,2,0)</f>
        <v>1</v>
      </c>
      <c r="M258">
        <f>VLOOKUP(ETF.com!M258,mapping!$N$3:$O$100,2,0)</f>
        <v>10</v>
      </c>
      <c r="N258">
        <f>VLOOKUP(ETF.com!N258,mapping!$Q$3:$R$100,2,0)</f>
        <v>3</v>
      </c>
      <c r="O258">
        <f>VLOOKUP(ETF.com!O258,mapping!$T$3:$U$100,2,0)</f>
        <v>6</v>
      </c>
      <c r="P258">
        <f>VLOOKUP(ETF.com!P258,mapping!$W$3:$X$100,2,0)</f>
        <v>1</v>
      </c>
      <c r="Q258">
        <f>VLOOKUP(ETF.com!Q258,mapping!$W$3:$X$100,2,0)</f>
        <v>1</v>
      </c>
      <c r="R258">
        <f>VLOOKUP(ETF.com!R258,mapping!$W$3:$X$100,2,0)</f>
        <v>1</v>
      </c>
      <c r="T258">
        <f>VLOOKUP(ETF.com!T258,mapping!$Z$3:$AA$200,2,0)</f>
        <v>1</v>
      </c>
      <c r="U258">
        <f>VLOOKUP(ETF.com!U258,mapping!$AC$3:$AD$100,2,0)</f>
        <v>11</v>
      </c>
      <c r="V258">
        <f>VLOOKUP(ETF.com!V258,mapping!$AF$3:$AG$100,2,0)</f>
        <v>3</v>
      </c>
      <c r="W258">
        <f>VLOOKUP(ETF.com!W258,mapping!$W$3:$X$100,2,0)</f>
        <v>1</v>
      </c>
    </row>
    <row r="259" spans="2:23">
      <c r="B259" t="s">
        <v>864</v>
      </c>
      <c r="C259" t="s">
        <v>863</v>
      </c>
      <c r="D259">
        <f>VLOOKUP(ETF.com!D259,mapping!$B$3:$C$100,2,0)</f>
        <v>16</v>
      </c>
      <c r="E259" s="16">
        <f>ETF.com!E259*100</f>
        <v>0.5</v>
      </c>
      <c r="F259">
        <f>ETF.com!Y259</f>
        <v>1510000000</v>
      </c>
      <c r="G259" s="16">
        <f>ETF.com!G259*100</f>
        <v>0.13999999999999999</v>
      </c>
      <c r="I259">
        <f>VLOOKUP(ETF.com!I259,mapping!$E$3:$F$100,2,0)</f>
        <v>1</v>
      </c>
      <c r="J259">
        <f>VLOOKUP(ETF.com!J259,mapping!$H$3:$I$100,2,0)</f>
        <v>13</v>
      </c>
      <c r="K259">
        <f>VLOOKUP(ETF.com!K259,mapping!$K$3:$L$100,2,0)</f>
        <v>3</v>
      </c>
      <c r="M259">
        <f>VLOOKUP(ETF.com!M259,mapping!$N$3:$O$100,2,0)</f>
        <v>1</v>
      </c>
      <c r="N259">
        <f>VLOOKUP(ETF.com!N259,mapping!$Q$3:$R$100,2,0)</f>
        <v>2</v>
      </c>
      <c r="O259">
        <f>VLOOKUP(ETF.com!O259,mapping!$T$3:$U$100,2,0)</f>
        <v>1</v>
      </c>
      <c r="P259">
        <f>VLOOKUP(ETF.com!P259,mapping!$W$3:$X$100,2,0)</f>
        <v>1</v>
      </c>
      <c r="Q259">
        <f>VLOOKUP(ETF.com!Q259,mapping!$W$3:$X$100,2,0)</f>
        <v>1</v>
      </c>
      <c r="R259">
        <f>VLOOKUP(ETF.com!R259,mapping!$W$3:$X$100,2,0)</f>
        <v>1</v>
      </c>
      <c r="T259">
        <f>VLOOKUP(ETF.com!T259,mapping!$Z$3:$AA$200,2,0)</f>
        <v>24</v>
      </c>
      <c r="U259">
        <f>VLOOKUP(ETF.com!U259,mapping!$AC$3:$AD$100,2,0)</f>
        <v>2</v>
      </c>
      <c r="V259">
        <f>VLOOKUP(ETF.com!V259,mapping!$AF$3:$AG$100,2,0)</f>
        <v>2</v>
      </c>
      <c r="W259">
        <f>VLOOKUP(ETF.com!W259,mapping!$W$3:$X$100,2,0)</f>
        <v>1</v>
      </c>
    </row>
    <row r="260" spans="2:23">
      <c r="B260" t="s">
        <v>867</v>
      </c>
      <c r="C260" t="s">
        <v>866</v>
      </c>
      <c r="D260">
        <f>VLOOKUP(ETF.com!D260,mapping!$B$3:$C$100,2,0)</f>
        <v>12</v>
      </c>
      <c r="E260" s="16">
        <f>ETF.com!E260*100</f>
        <v>0.61</v>
      </c>
      <c r="F260">
        <f>ETF.com!Y260</f>
        <v>1500000000</v>
      </c>
      <c r="G260" s="16">
        <f>ETF.com!G260*100</f>
        <v>0.04</v>
      </c>
      <c r="I260">
        <f>VLOOKUP(ETF.com!I260,mapping!$E$3:$F$100,2,0)</f>
        <v>1</v>
      </c>
      <c r="J260">
        <f>VLOOKUP(ETF.com!J260,mapping!$H$3:$I$100,2,0)</f>
        <v>13</v>
      </c>
      <c r="K260">
        <f>VLOOKUP(ETF.com!K260,mapping!$K$3:$L$100,2,0)</f>
        <v>1</v>
      </c>
      <c r="M260">
        <f>VLOOKUP(ETF.com!M260,mapping!$N$3:$O$100,2,0)</f>
        <v>1</v>
      </c>
      <c r="N260">
        <f>VLOOKUP(ETF.com!N260,mapping!$Q$3:$R$100,2,0)</f>
        <v>1</v>
      </c>
      <c r="O260">
        <f>VLOOKUP(ETF.com!O260,mapping!$T$3:$U$100,2,0)</f>
        <v>1</v>
      </c>
      <c r="P260">
        <f>VLOOKUP(ETF.com!P260,mapping!$W$3:$X$100,2,0)</f>
        <v>1</v>
      </c>
      <c r="Q260">
        <f>VLOOKUP(ETF.com!Q260,mapping!$W$3:$X$100,2,0)</f>
        <v>1</v>
      </c>
      <c r="R260">
        <f>VLOOKUP(ETF.com!R260,mapping!$W$3:$X$100,2,0)</f>
        <v>1</v>
      </c>
      <c r="T260">
        <f>VLOOKUP(ETF.com!T260,mapping!$Z$3:$AA$200,2,0)</f>
        <v>5</v>
      </c>
      <c r="U260">
        <f>VLOOKUP(ETF.com!U260,mapping!$AC$3:$AD$100,2,0)</f>
        <v>5</v>
      </c>
      <c r="V260">
        <f>VLOOKUP(ETF.com!V260,mapping!$AF$3:$AG$100,2,0)</f>
        <v>2</v>
      </c>
      <c r="W260">
        <f>VLOOKUP(ETF.com!W260,mapping!$W$3:$X$100,2,0)</f>
        <v>1</v>
      </c>
    </row>
    <row r="261" spans="2:23">
      <c r="B261" t="s">
        <v>870</v>
      </c>
      <c r="C261" t="s">
        <v>869</v>
      </c>
      <c r="D261">
        <f>VLOOKUP(ETF.com!D261,mapping!$B$3:$C$100,2,0)</f>
        <v>2</v>
      </c>
      <c r="E261" s="16">
        <f>ETF.com!E261*100</f>
        <v>0.44</v>
      </c>
      <c r="F261">
        <f>ETF.com!Y261</f>
        <v>1470000000</v>
      </c>
      <c r="G261" s="16">
        <f>ETF.com!G261*100</f>
        <v>0.03</v>
      </c>
      <c r="I261">
        <f>VLOOKUP(ETF.com!I261,mapping!$E$3:$F$100,2,0)</f>
        <v>1</v>
      </c>
      <c r="J261">
        <f>VLOOKUP(ETF.com!J261,mapping!$H$3:$I$100,2,0)</f>
        <v>1</v>
      </c>
      <c r="K261">
        <f>VLOOKUP(ETF.com!K261,mapping!$K$3:$L$100,2,0)</f>
        <v>1</v>
      </c>
      <c r="M261">
        <f>VLOOKUP(ETF.com!M261,mapping!$N$3:$O$100,2,0)</f>
        <v>5</v>
      </c>
      <c r="N261">
        <f>VLOOKUP(ETF.com!N261,mapping!$Q$3:$R$100,2,0)</f>
        <v>17</v>
      </c>
      <c r="O261">
        <f>VLOOKUP(ETF.com!O261,mapping!$T$3:$U$100,2,0)</f>
        <v>22</v>
      </c>
      <c r="P261">
        <f>VLOOKUP(ETF.com!P261,mapping!$W$3:$X$100,2,0)</f>
        <v>1</v>
      </c>
      <c r="Q261">
        <f>VLOOKUP(ETF.com!Q261,mapping!$W$3:$X$100,2,0)</f>
        <v>1</v>
      </c>
      <c r="R261">
        <f>VLOOKUP(ETF.com!R261,mapping!$W$3:$X$100,2,0)</f>
        <v>1</v>
      </c>
      <c r="T261">
        <f>VLOOKUP(ETF.com!T261,mapping!$Z$3:$AA$200,2,0)</f>
        <v>10</v>
      </c>
      <c r="U261">
        <f>VLOOKUP(ETF.com!U261,mapping!$AC$3:$AD$100,2,0)</f>
        <v>2</v>
      </c>
      <c r="V261">
        <f>VLOOKUP(ETF.com!V261,mapping!$AF$3:$AG$100,2,0)</f>
        <v>1</v>
      </c>
      <c r="W261">
        <f>VLOOKUP(ETF.com!W261,mapping!$W$3:$X$100,2,0)</f>
        <v>1</v>
      </c>
    </row>
    <row r="262" spans="2:23">
      <c r="B262" t="s">
        <v>874</v>
      </c>
      <c r="C262" t="s">
        <v>873</v>
      </c>
      <c r="D262">
        <f>VLOOKUP(ETF.com!D262,mapping!$B$3:$C$100,2,0)</f>
        <v>20</v>
      </c>
      <c r="E262" s="16">
        <f>ETF.com!E262*100</f>
        <v>1.35</v>
      </c>
      <c r="F262">
        <f>ETF.com!Y262</f>
        <v>1460000000</v>
      </c>
      <c r="G262" s="16">
        <f>ETF.com!G262*100</f>
        <v>0.03</v>
      </c>
      <c r="I262">
        <f>VLOOKUP(ETF.com!I262,mapping!$E$3:$F$100,2,0)</f>
        <v>4</v>
      </c>
      <c r="J262">
        <f>VLOOKUP(ETF.com!J262,mapping!$H$3:$I$100,2,0)</f>
        <v>1</v>
      </c>
      <c r="K262">
        <f>VLOOKUP(ETF.com!K262,mapping!$K$3:$L$100,2,0)</f>
        <v>1</v>
      </c>
      <c r="M262">
        <f>VLOOKUP(ETF.com!M262,mapping!$N$3:$O$100,2,0)</f>
        <v>12</v>
      </c>
      <c r="N262">
        <f>VLOOKUP(ETF.com!N262,mapping!$Q$3:$R$100,2,0)</f>
        <v>29</v>
      </c>
      <c r="O262">
        <f>VLOOKUP(ETF.com!O262,mapping!$T$3:$U$100,2,0)</f>
        <v>23</v>
      </c>
      <c r="P262">
        <f>VLOOKUP(ETF.com!P262,mapping!$W$3:$X$100,2,0)</f>
        <v>2</v>
      </c>
      <c r="Q262">
        <f>VLOOKUP(ETF.com!Q262,mapping!$W$3:$X$100,2,0)</f>
        <v>1</v>
      </c>
      <c r="R262">
        <f>VLOOKUP(ETF.com!R262,mapping!$W$3:$X$100,2,0)</f>
        <v>2</v>
      </c>
      <c r="T262">
        <f>VLOOKUP(ETF.com!T262,mapping!$Z$3:$AA$200,2,0)</f>
        <v>1</v>
      </c>
      <c r="U262">
        <f>VLOOKUP(ETF.com!U262,mapping!$AC$3:$AD$100,2,0)</f>
        <v>6</v>
      </c>
      <c r="V262">
        <f>VLOOKUP(ETF.com!V262,mapping!$AF$3:$AG$100,2,0)</f>
        <v>5</v>
      </c>
      <c r="W262">
        <f>VLOOKUP(ETF.com!W262,mapping!$W$3:$X$100,2,0)</f>
        <v>1</v>
      </c>
    </row>
    <row r="263" spans="2:23">
      <c r="B263" t="s">
        <v>879</v>
      </c>
      <c r="C263" t="s">
        <v>878</v>
      </c>
      <c r="D263">
        <f>VLOOKUP(ETF.com!D263,mapping!$B$3:$C$100,2,0)</f>
        <v>2</v>
      </c>
      <c r="E263" s="16">
        <f>ETF.com!E263*100</f>
        <v>0.48</v>
      </c>
      <c r="F263">
        <f>ETF.com!Y263</f>
        <v>1450000000</v>
      </c>
      <c r="G263" s="16">
        <f>ETF.com!G263*100</f>
        <v>0.11</v>
      </c>
      <c r="I263">
        <f>VLOOKUP(ETF.com!I263,mapping!$E$3:$F$100,2,0)</f>
        <v>1</v>
      </c>
      <c r="J263">
        <f>VLOOKUP(ETF.com!J263,mapping!$H$3:$I$100,2,0)</f>
        <v>1</v>
      </c>
      <c r="K263">
        <f>VLOOKUP(ETF.com!K263,mapping!$K$3:$L$100,2,0)</f>
        <v>4</v>
      </c>
      <c r="M263">
        <f>VLOOKUP(ETF.com!M263,mapping!$N$3:$O$100,2,0)</f>
        <v>5</v>
      </c>
      <c r="N263">
        <f>VLOOKUP(ETF.com!N263,mapping!$Q$3:$R$100,2,0)</f>
        <v>14</v>
      </c>
      <c r="O263">
        <f>VLOOKUP(ETF.com!O263,mapping!$T$3:$U$100,2,0)</f>
        <v>1</v>
      </c>
      <c r="P263">
        <f>VLOOKUP(ETF.com!P263,mapping!$W$3:$X$100,2,0)</f>
        <v>1</v>
      </c>
      <c r="Q263">
        <f>VLOOKUP(ETF.com!Q263,mapping!$W$3:$X$100,2,0)</f>
        <v>1</v>
      </c>
      <c r="R263">
        <f>VLOOKUP(ETF.com!R263,mapping!$W$3:$X$100,2,0)</f>
        <v>1</v>
      </c>
      <c r="T263">
        <f>VLOOKUP(ETF.com!T263,mapping!$Z$3:$AA$200,2,0)</f>
        <v>1</v>
      </c>
      <c r="U263">
        <f>VLOOKUP(ETF.com!U263,mapping!$AC$3:$AD$100,2,0)</f>
        <v>1</v>
      </c>
      <c r="V263">
        <f>VLOOKUP(ETF.com!V263,mapping!$AF$3:$AG$100,2,0)</f>
        <v>1</v>
      </c>
      <c r="W263">
        <f>VLOOKUP(ETF.com!W263,mapping!$W$3:$X$100,2,0)</f>
        <v>1</v>
      </c>
    </row>
    <row r="264" spans="2:23">
      <c r="B264" t="s">
        <v>883</v>
      </c>
      <c r="C264" t="s">
        <v>882</v>
      </c>
      <c r="D264">
        <f>VLOOKUP(ETF.com!D264,mapping!$B$3:$C$100,2,0)</f>
        <v>1</v>
      </c>
      <c r="E264" s="16">
        <f>ETF.com!E264*100</f>
        <v>0.3</v>
      </c>
      <c r="F264">
        <f>ETF.com!Y264</f>
        <v>1440000000</v>
      </c>
      <c r="G264" s="16">
        <f>ETF.com!G264*100</f>
        <v>0.06</v>
      </c>
      <c r="I264">
        <f>VLOOKUP(ETF.com!I264,mapping!$E$3:$F$100,2,0)</f>
        <v>1</v>
      </c>
      <c r="J264">
        <f>VLOOKUP(ETF.com!J264,mapping!$H$3:$I$100,2,0)</f>
        <v>1</v>
      </c>
      <c r="K264">
        <f>VLOOKUP(ETF.com!K264,mapping!$K$3:$L$100,2,0)</f>
        <v>5</v>
      </c>
      <c r="M264">
        <f>VLOOKUP(ETF.com!M264,mapping!$N$3:$O$100,2,0)</f>
        <v>1</v>
      </c>
      <c r="N264">
        <f>VLOOKUP(ETF.com!N264,mapping!$Q$3:$R$100,2,0)</f>
        <v>2</v>
      </c>
      <c r="O264">
        <f>VLOOKUP(ETF.com!O264,mapping!$T$3:$U$100,2,0)</f>
        <v>1</v>
      </c>
      <c r="P264">
        <f>VLOOKUP(ETF.com!P264,mapping!$W$3:$X$100,2,0)</f>
        <v>1</v>
      </c>
      <c r="Q264">
        <f>VLOOKUP(ETF.com!Q264,mapping!$W$3:$X$100,2,0)</f>
        <v>1</v>
      </c>
      <c r="R264">
        <f>VLOOKUP(ETF.com!R264,mapping!$W$3:$X$100,2,0)</f>
        <v>1</v>
      </c>
      <c r="T264">
        <f>VLOOKUP(ETF.com!T264,mapping!$Z$3:$AA$200,2,0)</f>
        <v>3</v>
      </c>
      <c r="U264">
        <f>VLOOKUP(ETF.com!U264,mapping!$AC$3:$AD$100,2,0)</f>
        <v>2</v>
      </c>
      <c r="V264">
        <f>VLOOKUP(ETF.com!V264,mapping!$AF$3:$AG$100,2,0)</f>
        <v>1</v>
      </c>
      <c r="W264">
        <f>VLOOKUP(ETF.com!W264,mapping!$W$3:$X$100,2,0)</f>
        <v>1</v>
      </c>
    </row>
    <row r="265" spans="2:23">
      <c r="B265" t="s">
        <v>886</v>
      </c>
      <c r="C265" t="s">
        <v>885</v>
      </c>
      <c r="D265">
        <f>VLOOKUP(ETF.com!D265,mapping!$B$3:$C$100,2,0)</f>
        <v>12</v>
      </c>
      <c r="E265" s="16">
        <f>ETF.com!E265*100</f>
        <v>0.66</v>
      </c>
      <c r="F265">
        <f>ETF.com!Y265</f>
        <v>1430000000</v>
      </c>
      <c r="G265" s="16">
        <f>ETF.com!G265*100</f>
        <v>0.06</v>
      </c>
      <c r="I265">
        <f>VLOOKUP(ETF.com!I265,mapping!$E$3:$F$100,2,0)</f>
        <v>1</v>
      </c>
      <c r="J265">
        <f>VLOOKUP(ETF.com!J265,mapping!$H$3:$I$100,2,0)</f>
        <v>13</v>
      </c>
      <c r="K265">
        <f>VLOOKUP(ETF.com!K265,mapping!$K$3:$L$100,2,0)</f>
        <v>1</v>
      </c>
      <c r="M265">
        <f>VLOOKUP(ETF.com!M265,mapping!$N$3:$O$100,2,0)</f>
        <v>5</v>
      </c>
      <c r="N265">
        <f>VLOOKUP(ETF.com!N265,mapping!$Q$3:$R$100,2,0)</f>
        <v>20</v>
      </c>
      <c r="O265">
        <f>VLOOKUP(ETF.com!O265,mapping!$T$3:$U$100,2,0)</f>
        <v>1</v>
      </c>
      <c r="P265">
        <f>VLOOKUP(ETF.com!P265,mapping!$W$3:$X$100,2,0)</f>
        <v>1</v>
      </c>
      <c r="Q265">
        <f>VLOOKUP(ETF.com!Q265,mapping!$W$3:$X$100,2,0)</f>
        <v>1</v>
      </c>
      <c r="R265">
        <f>VLOOKUP(ETF.com!R265,mapping!$W$3:$X$100,2,0)</f>
        <v>1</v>
      </c>
      <c r="T265">
        <f>VLOOKUP(ETF.com!T265,mapping!$Z$3:$AA$200,2,0)</f>
        <v>15</v>
      </c>
      <c r="U265">
        <f>VLOOKUP(ETF.com!U265,mapping!$AC$3:$AD$100,2,0)</f>
        <v>5</v>
      </c>
      <c r="V265">
        <f>VLOOKUP(ETF.com!V265,mapping!$AF$3:$AG$100,2,0)</f>
        <v>2</v>
      </c>
      <c r="W265">
        <f>VLOOKUP(ETF.com!W265,mapping!$W$3:$X$100,2,0)</f>
        <v>1</v>
      </c>
    </row>
    <row r="266" spans="2:23">
      <c r="B266" t="s">
        <v>889</v>
      </c>
      <c r="C266" t="s">
        <v>888</v>
      </c>
      <c r="D266">
        <f>VLOOKUP(ETF.com!D266,mapping!$B$3:$C$100,2,0)</f>
        <v>6</v>
      </c>
      <c r="E266" s="16">
        <f>ETF.com!E266*100</f>
        <v>0.38999999999999996</v>
      </c>
      <c r="F266">
        <f>ETF.com!Y266</f>
        <v>1410000000</v>
      </c>
      <c r="G266" s="16">
        <f>ETF.com!G266*100</f>
        <v>0.1</v>
      </c>
      <c r="I266">
        <f>VLOOKUP(ETF.com!I266,mapping!$E$3:$F$100,2,0)</f>
        <v>1</v>
      </c>
      <c r="J266">
        <f>VLOOKUP(ETF.com!J266,mapping!$H$3:$I$100,2,0)</f>
        <v>12</v>
      </c>
      <c r="K266">
        <f>VLOOKUP(ETF.com!K266,mapping!$K$3:$L$100,2,0)</f>
        <v>2</v>
      </c>
      <c r="M266">
        <f>VLOOKUP(ETF.com!M266,mapping!$N$3:$O$100,2,0)</f>
        <v>1</v>
      </c>
      <c r="N266">
        <f>VLOOKUP(ETF.com!N266,mapping!$Q$3:$R$100,2,0)</f>
        <v>5</v>
      </c>
      <c r="O266">
        <f>VLOOKUP(ETF.com!O266,mapping!$T$3:$U$100,2,0)</f>
        <v>1</v>
      </c>
      <c r="P266">
        <f>VLOOKUP(ETF.com!P266,mapping!$W$3:$X$100,2,0)</f>
        <v>1</v>
      </c>
      <c r="Q266">
        <f>VLOOKUP(ETF.com!Q266,mapping!$W$3:$X$100,2,0)</f>
        <v>1</v>
      </c>
      <c r="R266">
        <f>VLOOKUP(ETF.com!R266,mapping!$W$3:$X$100,2,0)</f>
        <v>1</v>
      </c>
      <c r="T266">
        <f>VLOOKUP(ETF.com!T266,mapping!$Z$3:$AA$200,2,0)</f>
        <v>7</v>
      </c>
      <c r="U266">
        <f>VLOOKUP(ETF.com!U266,mapping!$AC$3:$AD$100,2,0)</f>
        <v>8</v>
      </c>
      <c r="V266">
        <f>VLOOKUP(ETF.com!V266,mapping!$AF$3:$AG$100,2,0)</f>
        <v>11</v>
      </c>
      <c r="W266">
        <f>VLOOKUP(ETF.com!W266,mapping!$W$3:$X$100,2,0)</f>
        <v>1</v>
      </c>
    </row>
    <row r="267" spans="2:23">
      <c r="B267" t="s">
        <v>892</v>
      </c>
      <c r="C267" t="s">
        <v>891</v>
      </c>
      <c r="D267">
        <f>VLOOKUP(ETF.com!D267,mapping!$B$3:$C$100,2,0)</f>
        <v>4</v>
      </c>
      <c r="E267" s="16">
        <f>ETF.com!E267*100</f>
        <v>0.64</v>
      </c>
      <c r="F267">
        <f>ETF.com!Y267</f>
        <v>1400000000</v>
      </c>
      <c r="G267" s="16">
        <f>ETF.com!G267*100</f>
        <v>0.06</v>
      </c>
      <c r="I267">
        <f>VLOOKUP(ETF.com!I267,mapping!$E$3:$F$100,2,0)</f>
        <v>1</v>
      </c>
      <c r="J267">
        <f>VLOOKUP(ETF.com!J267,mapping!$H$3:$I$100,2,0)</f>
        <v>14</v>
      </c>
      <c r="K267">
        <f>VLOOKUP(ETF.com!K267,mapping!$K$3:$L$100,2,0)</f>
        <v>1</v>
      </c>
      <c r="M267">
        <f>VLOOKUP(ETF.com!M267,mapping!$N$3:$O$100,2,0)</f>
        <v>1</v>
      </c>
      <c r="N267">
        <f>VLOOKUP(ETF.com!N267,mapping!$Q$3:$R$100,2,0)</f>
        <v>2</v>
      </c>
      <c r="O267">
        <f>VLOOKUP(ETF.com!O267,mapping!$T$3:$U$100,2,0)</f>
        <v>1</v>
      </c>
      <c r="P267">
        <f>VLOOKUP(ETF.com!P267,mapping!$W$3:$X$100,2,0)</f>
        <v>1</v>
      </c>
      <c r="Q267">
        <f>VLOOKUP(ETF.com!Q267,mapping!$W$3:$X$100,2,0)</f>
        <v>1</v>
      </c>
      <c r="R267">
        <f>VLOOKUP(ETF.com!R267,mapping!$W$3:$X$100,2,0)</f>
        <v>1</v>
      </c>
      <c r="T267">
        <f>VLOOKUP(ETF.com!T267,mapping!$Z$3:$AA$200,2,0)</f>
        <v>26</v>
      </c>
      <c r="U267">
        <f>VLOOKUP(ETF.com!U267,mapping!$AC$3:$AD$100,2,0)</f>
        <v>14</v>
      </c>
      <c r="V267">
        <f>VLOOKUP(ETF.com!V267,mapping!$AF$3:$AG$100,2,0)</f>
        <v>12</v>
      </c>
      <c r="W267">
        <f>VLOOKUP(ETF.com!W267,mapping!$W$3:$X$100,2,0)</f>
        <v>1</v>
      </c>
    </row>
    <row r="268" spans="2:23">
      <c r="B268" t="s">
        <v>895</v>
      </c>
      <c r="C268" t="s">
        <v>894</v>
      </c>
      <c r="D268">
        <f>VLOOKUP(ETF.com!D268,mapping!$B$3:$C$100,2,0)</f>
        <v>5</v>
      </c>
      <c r="E268" s="16">
        <f>ETF.com!E268*100</f>
        <v>0.4</v>
      </c>
      <c r="F268">
        <f>ETF.com!Y268</f>
        <v>1390000000</v>
      </c>
      <c r="G268" s="16">
        <f>ETF.com!G268*100</f>
        <v>0.04</v>
      </c>
      <c r="I268">
        <f>VLOOKUP(ETF.com!I268,mapping!$E$3:$F$100,2,0)</f>
        <v>1</v>
      </c>
      <c r="J268">
        <f>VLOOKUP(ETF.com!J268,mapping!$H$3:$I$100,2,0)</f>
        <v>8</v>
      </c>
      <c r="K268">
        <f>VLOOKUP(ETF.com!K268,mapping!$K$3:$L$100,2,0)</f>
        <v>1</v>
      </c>
      <c r="M268">
        <f>VLOOKUP(ETF.com!M268,mapping!$N$3:$O$100,2,0)</f>
        <v>5</v>
      </c>
      <c r="N268">
        <f>VLOOKUP(ETF.com!N268,mapping!$Q$3:$R$100,2,0)</f>
        <v>14</v>
      </c>
      <c r="O268">
        <f>VLOOKUP(ETF.com!O268,mapping!$T$3:$U$100,2,0)</f>
        <v>1</v>
      </c>
      <c r="P268">
        <f>VLOOKUP(ETF.com!P268,mapping!$W$3:$X$100,2,0)</f>
        <v>1</v>
      </c>
      <c r="Q268">
        <f>VLOOKUP(ETF.com!Q268,mapping!$W$3:$X$100,2,0)</f>
        <v>1</v>
      </c>
      <c r="R268">
        <f>VLOOKUP(ETF.com!R268,mapping!$W$3:$X$100,2,0)</f>
        <v>1</v>
      </c>
      <c r="T268">
        <f>VLOOKUP(ETF.com!T268,mapping!$Z$3:$AA$200,2,0)</f>
        <v>1</v>
      </c>
      <c r="U268">
        <f>VLOOKUP(ETF.com!U268,mapping!$AC$3:$AD$100,2,0)</f>
        <v>1</v>
      </c>
      <c r="V268">
        <f>VLOOKUP(ETF.com!V268,mapping!$AF$3:$AG$100,2,0)</f>
        <v>8</v>
      </c>
      <c r="W268">
        <f>VLOOKUP(ETF.com!W268,mapping!$W$3:$X$100,2,0)</f>
        <v>1</v>
      </c>
    </row>
    <row r="269" spans="2:23">
      <c r="B269" t="s">
        <v>898</v>
      </c>
      <c r="C269" t="s">
        <v>897</v>
      </c>
      <c r="D269">
        <f>VLOOKUP(ETF.com!D269,mapping!$B$3:$C$100,2,0)</f>
        <v>2</v>
      </c>
      <c r="E269" s="16">
        <f>ETF.com!E269*100</f>
        <v>0.44</v>
      </c>
      <c r="F269">
        <f>ETF.com!Y269</f>
        <v>1390000000</v>
      </c>
      <c r="G269" s="16">
        <f>ETF.com!G269*100</f>
        <v>0.05</v>
      </c>
      <c r="I269">
        <f>VLOOKUP(ETF.com!I269,mapping!$E$3:$F$100,2,0)</f>
        <v>1</v>
      </c>
      <c r="J269">
        <f>VLOOKUP(ETF.com!J269,mapping!$H$3:$I$100,2,0)</f>
        <v>1</v>
      </c>
      <c r="K269">
        <f>VLOOKUP(ETF.com!K269,mapping!$K$3:$L$100,2,0)</f>
        <v>1</v>
      </c>
      <c r="M269">
        <f>VLOOKUP(ETF.com!M269,mapping!$N$3:$O$100,2,0)</f>
        <v>5</v>
      </c>
      <c r="N269">
        <f>VLOOKUP(ETF.com!N269,mapping!$Q$3:$R$100,2,0)</f>
        <v>13</v>
      </c>
      <c r="O269">
        <f>VLOOKUP(ETF.com!O269,mapping!$T$3:$U$100,2,0)</f>
        <v>24</v>
      </c>
      <c r="P269">
        <f>VLOOKUP(ETF.com!P269,mapping!$W$3:$X$100,2,0)</f>
        <v>1</v>
      </c>
      <c r="Q269">
        <f>VLOOKUP(ETF.com!Q269,mapping!$W$3:$X$100,2,0)</f>
        <v>1</v>
      </c>
      <c r="R269">
        <f>VLOOKUP(ETF.com!R269,mapping!$W$3:$X$100,2,0)</f>
        <v>1</v>
      </c>
      <c r="T269">
        <f>VLOOKUP(ETF.com!T269,mapping!$Z$3:$AA$200,2,0)</f>
        <v>10</v>
      </c>
      <c r="U269">
        <f>VLOOKUP(ETF.com!U269,mapping!$AC$3:$AD$100,2,0)</f>
        <v>2</v>
      </c>
      <c r="V269">
        <f>VLOOKUP(ETF.com!V269,mapping!$AF$3:$AG$100,2,0)</f>
        <v>1</v>
      </c>
      <c r="W269">
        <f>VLOOKUP(ETF.com!W269,mapping!$W$3:$X$100,2,0)</f>
        <v>1</v>
      </c>
    </row>
    <row r="270" spans="2:23">
      <c r="B270" t="s">
        <v>901</v>
      </c>
      <c r="C270" t="s">
        <v>900</v>
      </c>
      <c r="D270">
        <f>VLOOKUP(ETF.com!D270,mapping!$B$3:$C$100,2,0)</f>
        <v>21</v>
      </c>
      <c r="E270" s="16">
        <f>ETF.com!E270*100</f>
        <v>1.05</v>
      </c>
      <c r="F270">
        <f>ETF.com!Y270</f>
        <v>1360000000</v>
      </c>
      <c r="G270" s="16">
        <f>ETF.com!G270*100</f>
        <v>0.02</v>
      </c>
      <c r="I270">
        <f>VLOOKUP(ETF.com!I270,mapping!$E$3:$F$100,2,0)</f>
        <v>1</v>
      </c>
      <c r="J270">
        <f>VLOOKUP(ETF.com!J270,mapping!$H$3:$I$100,2,0)</f>
        <v>1</v>
      </c>
      <c r="K270">
        <f>VLOOKUP(ETF.com!K270,mapping!$K$3:$L$100,2,0)</f>
        <v>1</v>
      </c>
      <c r="M270">
        <f>VLOOKUP(ETF.com!M270,mapping!$N$3:$O$100,2,0)</f>
        <v>5</v>
      </c>
      <c r="N270">
        <f>VLOOKUP(ETF.com!N270,mapping!$Q$3:$R$100,2,0)</f>
        <v>8</v>
      </c>
      <c r="O270">
        <f>VLOOKUP(ETF.com!O270,mapping!$T$3:$U$100,2,0)</f>
        <v>1</v>
      </c>
      <c r="P270">
        <f>VLOOKUP(ETF.com!P270,mapping!$W$3:$X$100,2,0)</f>
        <v>1</v>
      </c>
      <c r="Q270">
        <f>VLOOKUP(ETF.com!Q270,mapping!$W$3:$X$100,2,0)</f>
        <v>2</v>
      </c>
      <c r="R270">
        <f>VLOOKUP(ETF.com!R270,mapping!$W$3:$X$100,2,0)</f>
        <v>1</v>
      </c>
      <c r="T270">
        <f>VLOOKUP(ETF.com!T270,mapping!$Z$3:$AA$200,2,0)</f>
        <v>7</v>
      </c>
      <c r="U270">
        <f>VLOOKUP(ETF.com!U270,mapping!$AC$3:$AD$100,2,0)</f>
        <v>2</v>
      </c>
      <c r="V270">
        <f>VLOOKUP(ETF.com!V270,mapping!$AF$3:$AG$100,2,0)</f>
        <v>1</v>
      </c>
      <c r="W270">
        <f>VLOOKUP(ETF.com!W270,mapping!$W$3:$X$100,2,0)</f>
        <v>1</v>
      </c>
    </row>
    <row r="271" spans="2:23">
      <c r="B271" t="s">
        <v>906</v>
      </c>
      <c r="C271" t="s">
        <v>905</v>
      </c>
      <c r="D271">
        <f>VLOOKUP(ETF.com!D271,mapping!$B$3:$C$100,2,0)</f>
        <v>20</v>
      </c>
      <c r="E271" s="16">
        <f>ETF.com!E271*100</f>
        <v>1.52</v>
      </c>
      <c r="F271">
        <f>ETF.com!Y271</f>
        <v>1360000000</v>
      </c>
      <c r="G271" s="16">
        <f>ETF.com!G271*100</f>
        <v>0.22</v>
      </c>
      <c r="I271">
        <f>VLOOKUP(ETF.com!I271,mapping!$E$3:$F$100,2,0)</f>
        <v>1</v>
      </c>
      <c r="J271">
        <f>VLOOKUP(ETF.com!J271,mapping!$H$3:$I$100,2,0)</f>
        <v>3</v>
      </c>
      <c r="K271">
        <f>VLOOKUP(ETF.com!K271,mapping!$K$3:$L$100,2,0)</f>
        <v>1</v>
      </c>
      <c r="M271">
        <f>VLOOKUP(ETF.com!M271,mapping!$N$3:$O$100,2,0)</f>
        <v>1</v>
      </c>
      <c r="N271">
        <f>VLOOKUP(ETF.com!N271,mapping!$Q$3:$R$100,2,0)</f>
        <v>1</v>
      </c>
      <c r="O271">
        <f>VLOOKUP(ETF.com!O271,mapping!$T$3:$U$100,2,0)</f>
        <v>3</v>
      </c>
      <c r="P271">
        <f>VLOOKUP(ETF.com!P271,mapping!$W$3:$X$100,2,0)</f>
        <v>1</v>
      </c>
      <c r="Q271">
        <f>VLOOKUP(ETF.com!Q271,mapping!$W$3:$X$100,2,0)</f>
        <v>2</v>
      </c>
      <c r="R271">
        <f>VLOOKUP(ETF.com!R271,mapping!$W$3:$X$100,2,0)</f>
        <v>2</v>
      </c>
      <c r="T271">
        <f>VLOOKUP(ETF.com!T271,mapping!$Z$3:$AA$200,2,0)</f>
        <v>7</v>
      </c>
      <c r="U271">
        <f>VLOOKUP(ETF.com!U271,mapping!$AC$3:$AD$100,2,0)</f>
        <v>5</v>
      </c>
      <c r="V271">
        <f>VLOOKUP(ETF.com!V271,mapping!$AF$3:$AG$100,2,0)</f>
        <v>4</v>
      </c>
      <c r="W271">
        <f>VLOOKUP(ETF.com!W271,mapping!$W$3:$X$100,2,0)</f>
        <v>1</v>
      </c>
    </row>
    <row r="272" spans="2:23">
      <c r="B272" t="s">
        <v>909</v>
      </c>
      <c r="C272" t="s">
        <v>908</v>
      </c>
      <c r="D272">
        <f>VLOOKUP(ETF.com!D272,mapping!$B$3:$C$100,2,0)</f>
        <v>15</v>
      </c>
      <c r="E272" s="16">
        <f>ETF.com!E272*100</f>
        <v>0.89999999999999991</v>
      </c>
      <c r="F272">
        <f>ETF.com!Y272</f>
        <v>1360000000</v>
      </c>
      <c r="G272" s="16">
        <f>ETF.com!G272*100</f>
        <v>0.02</v>
      </c>
      <c r="I272">
        <f>VLOOKUP(ETF.com!I272,mapping!$E$3:$F$100,2,0)</f>
        <v>1</v>
      </c>
      <c r="J272">
        <f>VLOOKUP(ETF.com!J272,mapping!$H$3:$I$100,2,0)</f>
        <v>1</v>
      </c>
      <c r="K272">
        <f>VLOOKUP(ETF.com!K272,mapping!$K$3:$L$100,2,0)</f>
        <v>1</v>
      </c>
      <c r="M272">
        <f>VLOOKUP(ETF.com!M272,mapping!$N$3:$O$100,2,0)</f>
        <v>1</v>
      </c>
      <c r="N272">
        <f>VLOOKUP(ETF.com!N272,mapping!$Q$3:$R$100,2,0)</f>
        <v>1</v>
      </c>
      <c r="O272">
        <f>VLOOKUP(ETF.com!O272,mapping!$T$3:$U$100,2,0)</f>
        <v>1</v>
      </c>
      <c r="P272">
        <f>VLOOKUP(ETF.com!P272,mapping!$W$3:$X$100,2,0)</f>
        <v>2</v>
      </c>
      <c r="Q272">
        <f>VLOOKUP(ETF.com!Q272,mapping!$W$3:$X$100,2,0)</f>
        <v>1</v>
      </c>
      <c r="R272">
        <f>VLOOKUP(ETF.com!R272,mapping!$W$3:$X$100,2,0)</f>
        <v>1</v>
      </c>
      <c r="T272">
        <f>VLOOKUP(ETF.com!T272,mapping!$Z$3:$AA$200,2,0)</f>
        <v>1</v>
      </c>
      <c r="U272">
        <f>VLOOKUP(ETF.com!U272,mapping!$AC$3:$AD$100,2,0)</f>
        <v>1</v>
      </c>
      <c r="V272">
        <f>VLOOKUP(ETF.com!V272,mapping!$AF$3:$AG$100,2,0)</f>
        <v>1</v>
      </c>
      <c r="W272">
        <f>VLOOKUP(ETF.com!W272,mapping!$W$3:$X$100,2,0)</f>
        <v>1</v>
      </c>
    </row>
    <row r="273" spans="2:23">
      <c r="B273" t="s">
        <v>911</v>
      </c>
      <c r="C273" t="s">
        <v>910</v>
      </c>
      <c r="D273">
        <f>VLOOKUP(ETF.com!D273,mapping!$B$3:$C$100,2,0)</f>
        <v>12</v>
      </c>
      <c r="E273" s="16">
        <f>ETF.com!E273*100</f>
        <v>0.62</v>
      </c>
      <c r="F273">
        <f>ETF.com!Y273</f>
        <v>1350000000</v>
      </c>
      <c r="G273" s="16">
        <f>ETF.com!G273*100</f>
        <v>0.05</v>
      </c>
      <c r="I273">
        <f>VLOOKUP(ETF.com!I273,mapping!$E$3:$F$100,2,0)</f>
        <v>1</v>
      </c>
      <c r="J273">
        <f>VLOOKUP(ETF.com!J273,mapping!$H$3:$I$100,2,0)</f>
        <v>13</v>
      </c>
      <c r="K273">
        <f>VLOOKUP(ETF.com!K273,mapping!$K$3:$L$100,2,0)</f>
        <v>1</v>
      </c>
      <c r="M273">
        <f>VLOOKUP(ETF.com!M273,mapping!$N$3:$O$100,2,0)</f>
        <v>5</v>
      </c>
      <c r="N273">
        <f>VLOOKUP(ETF.com!N273,mapping!$Q$3:$R$100,2,0)</f>
        <v>23</v>
      </c>
      <c r="O273">
        <f>VLOOKUP(ETF.com!O273,mapping!$T$3:$U$100,2,0)</f>
        <v>1</v>
      </c>
      <c r="P273">
        <f>VLOOKUP(ETF.com!P273,mapping!$W$3:$X$100,2,0)</f>
        <v>1</v>
      </c>
      <c r="Q273">
        <f>VLOOKUP(ETF.com!Q273,mapping!$W$3:$X$100,2,0)</f>
        <v>1</v>
      </c>
      <c r="R273">
        <f>VLOOKUP(ETF.com!R273,mapping!$W$3:$X$100,2,0)</f>
        <v>1</v>
      </c>
      <c r="T273">
        <f>VLOOKUP(ETF.com!T273,mapping!$Z$3:$AA$200,2,0)</f>
        <v>15</v>
      </c>
      <c r="U273">
        <f>VLOOKUP(ETF.com!U273,mapping!$AC$3:$AD$100,2,0)</f>
        <v>5</v>
      </c>
      <c r="V273">
        <f>VLOOKUP(ETF.com!V273,mapping!$AF$3:$AG$100,2,0)</f>
        <v>2</v>
      </c>
      <c r="W273">
        <f>VLOOKUP(ETF.com!W273,mapping!$W$3:$X$100,2,0)</f>
        <v>1</v>
      </c>
    </row>
    <row r="274" spans="2:23">
      <c r="B274" t="s">
        <v>914</v>
      </c>
      <c r="C274" t="s">
        <v>913</v>
      </c>
      <c r="D274">
        <f>VLOOKUP(ETF.com!D274,mapping!$B$3:$C$100,2,0)</f>
        <v>4</v>
      </c>
      <c r="E274" s="16">
        <f>ETF.com!E274*100</f>
        <v>0.57000000000000006</v>
      </c>
      <c r="F274">
        <f>ETF.com!Y274</f>
        <v>1350000000</v>
      </c>
      <c r="G274" s="16">
        <f>ETF.com!G274*100</f>
        <v>0.04</v>
      </c>
      <c r="I274">
        <f>VLOOKUP(ETF.com!I274,mapping!$E$3:$F$100,2,0)</f>
        <v>1</v>
      </c>
      <c r="J274">
        <f>VLOOKUP(ETF.com!J274,mapping!$H$3:$I$100,2,0)</f>
        <v>4</v>
      </c>
      <c r="K274">
        <f>VLOOKUP(ETF.com!K274,mapping!$K$3:$L$100,2,0)</f>
        <v>1</v>
      </c>
      <c r="M274">
        <f>VLOOKUP(ETF.com!M274,mapping!$N$3:$O$100,2,0)</f>
        <v>1</v>
      </c>
      <c r="N274">
        <f>VLOOKUP(ETF.com!N274,mapping!$Q$3:$R$100,2,0)</f>
        <v>1</v>
      </c>
      <c r="O274">
        <f>VLOOKUP(ETF.com!O274,mapping!$T$3:$U$100,2,0)</f>
        <v>4</v>
      </c>
      <c r="P274">
        <f>VLOOKUP(ETF.com!P274,mapping!$W$3:$X$100,2,0)</f>
        <v>1</v>
      </c>
      <c r="Q274">
        <f>VLOOKUP(ETF.com!Q274,mapping!$W$3:$X$100,2,0)</f>
        <v>1</v>
      </c>
      <c r="R274">
        <f>VLOOKUP(ETF.com!R274,mapping!$W$3:$X$100,2,0)</f>
        <v>1</v>
      </c>
      <c r="T274">
        <f>VLOOKUP(ETF.com!T274,mapping!$Z$3:$AA$200,2,0)</f>
        <v>15</v>
      </c>
      <c r="U274">
        <f>VLOOKUP(ETF.com!U274,mapping!$AC$3:$AD$100,2,0)</f>
        <v>5</v>
      </c>
      <c r="V274">
        <f>VLOOKUP(ETF.com!V274,mapping!$AF$3:$AG$100,2,0)</f>
        <v>2</v>
      </c>
      <c r="W274">
        <f>VLOOKUP(ETF.com!W274,mapping!$W$3:$X$100,2,0)</f>
        <v>1</v>
      </c>
    </row>
    <row r="275" spans="2:23">
      <c r="B275" t="s">
        <v>916</v>
      </c>
      <c r="C275" t="s">
        <v>915</v>
      </c>
      <c r="D275">
        <f>VLOOKUP(ETF.com!D275,mapping!$B$3:$C$100,2,0)</f>
        <v>21</v>
      </c>
      <c r="E275" s="16">
        <f>ETF.com!E275*100</f>
        <v>1.1499999999999999</v>
      </c>
      <c r="F275">
        <f>ETF.com!Y275</f>
        <v>1340000000</v>
      </c>
      <c r="G275" s="16">
        <f>ETF.com!G275*100</f>
        <v>6.9999999999999993E-2</v>
      </c>
      <c r="I275">
        <f>VLOOKUP(ETF.com!I275,mapping!$E$3:$F$100,2,0)</f>
        <v>1</v>
      </c>
      <c r="J275">
        <f>VLOOKUP(ETF.com!J275,mapping!$H$3:$I$100,2,0)</f>
        <v>1</v>
      </c>
      <c r="K275">
        <f>VLOOKUP(ETF.com!K275,mapping!$K$3:$L$100,2,0)</f>
        <v>4</v>
      </c>
      <c r="M275">
        <f>VLOOKUP(ETF.com!M275,mapping!$N$3:$O$100,2,0)</f>
        <v>5</v>
      </c>
      <c r="N275">
        <f>VLOOKUP(ETF.com!N275,mapping!$Q$3:$R$100,2,0)</f>
        <v>22</v>
      </c>
      <c r="O275">
        <f>VLOOKUP(ETF.com!O275,mapping!$T$3:$U$100,2,0)</f>
        <v>12</v>
      </c>
      <c r="P275">
        <f>VLOOKUP(ETF.com!P275,mapping!$W$3:$X$100,2,0)</f>
        <v>1</v>
      </c>
      <c r="Q275">
        <f>VLOOKUP(ETF.com!Q275,mapping!$W$3:$X$100,2,0)</f>
        <v>2</v>
      </c>
      <c r="R275">
        <f>VLOOKUP(ETF.com!R275,mapping!$W$3:$X$100,2,0)</f>
        <v>1</v>
      </c>
      <c r="T275">
        <f>VLOOKUP(ETF.com!T275,mapping!$Z$3:$AA$200,2,0)</f>
        <v>15</v>
      </c>
      <c r="U275">
        <f>VLOOKUP(ETF.com!U275,mapping!$AC$3:$AD$100,2,0)</f>
        <v>2</v>
      </c>
      <c r="V275">
        <f>VLOOKUP(ETF.com!V275,mapping!$AF$3:$AG$100,2,0)</f>
        <v>1</v>
      </c>
      <c r="W275">
        <f>VLOOKUP(ETF.com!W275,mapping!$W$3:$X$100,2,0)</f>
        <v>1</v>
      </c>
    </row>
    <row r="276" spans="2:23">
      <c r="B276" t="s">
        <v>920</v>
      </c>
      <c r="C276" t="s">
        <v>919</v>
      </c>
      <c r="D276">
        <f>VLOOKUP(ETF.com!D276,mapping!$B$3:$C$100,2,0)</f>
        <v>3</v>
      </c>
      <c r="E276" s="16">
        <f>ETF.com!E276*100</f>
        <v>0.1</v>
      </c>
      <c r="F276">
        <f>ETF.com!Y276</f>
        <v>1340000000</v>
      </c>
      <c r="G276" s="16">
        <f>ETF.com!G276*100</f>
        <v>0.08</v>
      </c>
      <c r="I276">
        <f>VLOOKUP(ETF.com!I276,mapping!$E$3:$F$100,2,0)</f>
        <v>1</v>
      </c>
      <c r="J276">
        <f>VLOOKUP(ETF.com!J276,mapping!$H$3:$I$100,2,0)</f>
        <v>1</v>
      </c>
      <c r="K276">
        <f>VLOOKUP(ETF.com!K276,mapping!$K$3:$L$100,2,0)</f>
        <v>1</v>
      </c>
      <c r="M276">
        <f>VLOOKUP(ETF.com!M276,mapping!$N$3:$O$100,2,0)</f>
        <v>5</v>
      </c>
      <c r="N276">
        <f>VLOOKUP(ETF.com!N276,mapping!$Q$3:$R$100,2,0)</f>
        <v>30</v>
      </c>
      <c r="O276">
        <f>VLOOKUP(ETF.com!O276,mapping!$T$3:$U$100,2,0)</f>
        <v>1</v>
      </c>
      <c r="P276">
        <f>VLOOKUP(ETF.com!P276,mapping!$W$3:$X$100,2,0)</f>
        <v>1</v>
      </c>
      <c r="Q276">
        <f>VLOOKUP(ETF.com!Q276,mapping!$W$3:$X$100,2,0)</f>
        <v>1</v>
      </c>
      <c r="R276">
        <f>VLOOKUP(ETF.com!R276,mapping!$W$3:$X$100,2,0)</f>
        <v>1</v>
      </c>
      <c r="T276">
        <f>VLOOKUP(ETF.com!T276,mapping!$Z$3:$AA$200,2,0)</f>
        <v>3</v>
      </c>
      <c r="U276">
        <f>VLOOKUP(ETF.com!U276,mapping!$AC$3:$AD$100,2,0)</f>
        <v>2</v>
      </c>
      <c r="V276">
        <f>VLOOKUP(ETF.com!V276,mapping!$AF$3:$AG$100,2,0)</f>
        <v>1</v>
      </c>
      <c r="W276">
        <f>VLOOKUP(ETF.com!W276,mapping!$W$3:$X$100,2,0)</f>
        <v>1</v>
      </c>
    </row>
    <row r="277" spans="2:23">
      <c r="B277" t="s">
        <v>923</v>
      </c>
      <c r="C277" t="s">
        <v>922</v>
      </c>
      <c r="D277">
        <f>VLOOKUP(ETF.com!D277,mapping!$B$3:$C$100,2,0)</f>
        <v>3</v>
      </c>
      <c r="E277" s="16">
        <f>ETF.com!E277*100</f>
        <v>6.9999999999999993E-2</v>
      </c>
      <c r="F277">
        <f>ETF.com!Y277</f>
        <v>1330000000</v>
      </c>
      <c r="G277" s="16">
        <f>ETF.com!G277*100</f>
        <v>0.06</v>
      </c>
      <c r="I277">
        <f>VLOOKUP(ETF.com!I277,mapping!$E$3:$F$100,2,0)</f>
        <v>2</v>
      </c>
      <c r="J277">
        <f>VLOOKUP(ETF.com!J277,mapping!$H$3:$I$100,2,0)</f>
        <v>1</v>
      </c>
      <c r="K277">
        <f>VLOOKUP(ETF.com!K277,mapping!$K$3:$L$100,2,0)</f>
        <v>1</v>
      </c>
      <c r="M277">
        <f>VLOOKUP(ETF.com!M277,mapping!$N$3:$O$100,2,0)</f>
        <v>6</v>
      </c>
      <c r="N277">
        <f>VLOOKUP(ETF.com!N277,mapping!$Q$3:$R$100,2,0)</f>
        <v>16</v>
      </c>
      <c r="O277">
        <f>VLOOKUP(ETF.com!O277,mapping!$T$3:$U$100,2,0)</f>
        <v>7</v>
      </c>
      <c r="P277">
        <f>VLOOKUP(ETF.com!P277,mapping!$W$3:$X$100,2,0)</f>
        <v>1</v>
      </c>
      <c r="Q277">
        <f>VLOOKUP(ETF.com!Q277,mapping!$W$3:$X$100,2,0)</f>
        <v>1</v>
      </c>
      <c r="R277">
        <f>VLOOKUP(ETF.com!R277,mapping!$W$3:$X$100,2,0)</f>
        <v>1</v>
      </c>
      <c r="T277">
        <f>VLOOKUP(ETF.com!T277,mapping!$Z$3:$AA$200,2,0)</f>
        <v>6</v>
      </c>
      <c r="U277">
        <f>VLOOKUP(ETF.com!U277,mapping!$AC$3:$AD$100,2,0)</f>
        <v>4</v>
      </c>
      <c r="V277">
        <f>VLOOKUP(ETF.com!V277,mapping!$AF$3:$AG$100,2,0)</f>
        <v>3</v>
      </c>
      <c r="W277">
        <f>VLOOKUP(ETF.com!W277,mapping!$W$3:$X$100,2,0)</f>
        <v>1</v>
      </c>
    </row>
    <row r="278" spans="2:23">
      <c r="B278" t="s">
        <v>927</v>
      </c>
      <c r="C278" t="s">
        <v>926</v>
      </c>
      <c r="D278">
        <f>VLOOKUP(ETF.com!D278,mapping!$B$3:$C$100,2,0)</f>
        <v>12</v>
      </c>
      <c r="E278" s="16">
        <f>ETF.com!E278*100</f>
        <v>0.86</v>
      </c>
      <c r="F278">
        <f>ETF.com!Y278</f>
        <v>1330000000</v>
      </c>
      <c r="G278" s="16">
        <f>ETF.com!G278*100</f>
        <v>0.06</v>
      </c>
      <c r="I278">
        <f>VLOOKUP(ETF.com!I278,mapping!$E$3:$F$100,2,0)</f>
        <v>2</v>
      </c>
      <c r="J278">
        <f>VLOOKUP(ETF.com!J278,mapping!$H$3:$I$100,2,0)</f>
        <v>11</v>
      </c>
      <c r="K278">
        <f>VLOOKUP(ETF.com!K278,mapping!$K$3:$L$100,2,0)</f>
        <v>4</v>
      </c>
      <c r="M278">
        <f>VLOOKUP(ETF.com!M278,mapping!$N$3:$O$100,2,0)</f>
        <v>3</v>
      </c>
      <c r="N278">
        <f>VLOOKUP(ETF.com!N278,mapping!$Q$3:$R$100,2,0)</f>
        <v>12</v>
      </c>
      <c r="O278">
        <f>VLOOKUP(ETF.com!O278,mapping!$T$3:$U$100,2,0)</f>
        <v>11</v>
      </c>
      <c r="P278">
        <f>VLOOKUP(ETF.com!P278,mapping!$W$3:$X$100,2,0)</f>
        <v>1</v>
      </c>
      <c r="Q278">
        <f>VLOOKUP(ETF.com!Q278,mapping!$W$3:$X$100,2,0)</f>
        <v>1</v>
      </c>
      <c r="R278">
        <f>VLOOKUP(ETF.com!R278,mapping!$W$3:$X$100,2,0)</f>
        <v>1</v>
      </c>
      <c r="T278">
        <f>VLOOKUP(ETF.com!T278,mapping!$Z$3:$AA$200,2,0)</f>
        <v>16</v>
      </c>
      <c r="U278">
        <f>VLOOKUP(ETF.com!U278,mapping!$AC$3:$AD$100,2,0)</f>
        <v>12</v>
      </c>
      <c r="V278">
        <f>VLOOKUP(ETF.com!V278,mapping!$AF$3:$AG$100,2,0)</f>
        <v>9</v>
      </c>
      <c r="W278">
        <f>VLOOKUP(ETF.com!W278,mapping!$W$3:$X$100,2,0)</f>
        <v>2</v>
      </c>
    </row>
    <row r="279" spans="2:23">
      <c r="B279" t="s">
        <v>929</v>
      </c>
      <c r="C279" t="s">
        <v>928</v>
      </c>
      <c r="D279">
        <f>VLOOKUP(ETF.com!D279,mapping!$B$3:$C$100,2,0)</f>
        <v>2</v>
      </c>
      <c r="E279" s="16">
        <f>ETF.com!E279*100</f>
        <v>0.44</v>
      </c>
      <c r="F279">
        <f>ETF.com!Y279</f>
        <v>1330000000</v>
      </c>
      <c r="G279" s="16">
        <f>ETF.com!G279*100</f>
        <v>0.03</v>
      </c>
      <c r="I279">
        <f>VLOOKUP(ETF.com!I279,mapping!$E$3:$F$100,2,0)</f>
        <v>1</v>
      </c>
      <c r="J279">
        <f>VLOOKUP(ETF.com!J279,mapping!$H$3:$I$100,2,0)</f>
        <v>1</v>
      </c>
      <c r="K279">
        <f>VLOOKUP(ETF.com!K279,mapping!$K$3:$L$100,2,0)</f>
        <v>1</v>
      </c>
      <c r="M279">
        <f>VLOOKUP(ETF.com!M279,mapping!$N$3:$O$100,2,0)</f>
        <v>5</v>
      </c>
      <c r="N279">
        <f>VLOOKUP(ETF.com!N279,mapping!$Q$3:$R$100,2,0)</f>
        <v>8</v>
      </c>
      <c r="O279">
        <f>VLOOKUP(ETF.com!O279,mapping!$T$3:$U$100,2,0)</f>
        <v>25</v>
      </c>
      <c r="P279">
        <f>VLOOKUP(ETF.com!P279,mapping!$W$3:$X$100,2,0)</f>
        <v>1</v>
      </c>
      <c r="Q279">
        <f>VLOOKUP(ETF.com!Q279,mapping!$W$3:$X$100,2,0)</f>
        <v>1</v>
      </c>
      <c r="R279">
        <f>VLOOKUP(ETF.com!R279,mapping!$W$3:$X$100,2,0)</f>
        <v>1</v>
      </c>
      <c r="T279">
        <f>VLOOKUP(ETF.com!T279,mapping!$Z$3:$AA$200,2,0)</f>
        <v>10</v>
      </c>
      <c r="U279">
        <f>VLOOKUP(ETF.com!U279,mapping!$AC$3:$AD$100,2,0)</f>
        <v>2</v>
      </c>
      <c r="V279">
        <f>VLOOKUP(ETF.com!V279,mapping!$AF$3:$AG$100,2,0)</f>
        <v>1</v>
      </c>
      <c r="W279">
        <f>VLOOKUP(ETF.com!W279,mapping!$W$3:$X$100,2,0)</f>
        <v>1</v>
      </c>
    </row>
    <row r="280" spans="2:23">
      <c r="B280" t="s">
        <v>932</v>
      </c>
      <c r="C280" t="s">
        <v>931</v>
      </c>
      <c r="D280">
        <f>VLOOKUP(ETF.com!D280,mapping!$B$3:$C$100,2,0)</f>
        <v>3</v>
      </c>
      <c r="E280" s="16">
        <f>ETF.com!E280*100</f>
        <v>0.12</v>
      </c>
      <c r="F280">
        <f>ETF.com!Y280</f>
        <v>1330000000</v>
      </c>
      <c r="G280" s="16">
        <f>ETF.com!G280*100</f>
        <v>0.04</v>
      </c>
      <c r="I280">
        <f>VLOOKUP(ETF.com!I280,mapping!$E$3:$F$100,2,0)</f>
        <v>1</v>
      </c>
      <c r="J280">
        <f>VLOOKUP(ETF.com!J280,mapping!$H$3:$I$100,2,0)</f>
        <v>3</v>
      </c>
      <c r="K280">
        <f>VLOOKUP(ETF.com!K280,mapping!$K$3:$L$100,2,0)</f>
        <v>1</v>
      </c>
      <c r="M280">
        <f>VLOOKUP(ETF.com!M280,mapping!$N$3:$O$100,2,0)</f>
        <v>1</v>
      </c>
      <c r="N280">
        <f>VLOOKUP(ETF.com!N280,mapping!$Q$3:$R$100,2,0)</f>
        <v>1</v>
      </c>
      <c r="O280">
        <f>VLOOKUP(ETF.com!O280,mapping!$T$3:$U$100,2,0)</f>
        <v>3</v>
      </c>
      <c r="P280">
        <f>VLOOKUP(ETF.com!P280,mapping!$W$3:$X$100,2,0)</f>
        <v>1</v>
      </c>
      <c r="Q280">
        <f>VLOOKUP(ETF.com!Q280,mapping!$W$3:$X$100,2,0)</f>
        <v>1</v>
      </c>
      <c r="R280">
        <f>VLOOKUP(ETF.com!R280,mapping!$W$3:$X$100,2,0)</f>
        <v>1</v>
      </c>
      <c r="T280">
        <f>VLOOKUP(ETF.com!T280,mapping!$Z$3:$AA$200,2,0)</f>
        <v>7</v>
      </c>
      <c r="U280">
        <f>VLOOKUP(ETF.com!U280,mapping!$AC$3:$AD$100,2,0)</f>
        <v>5</v>
      </c>
      <c r="V280">
        <f>VLOOKUP(ETF.com!V280,mapping!$AF$3:$AG$100,2,0)</f>
        <v>4</v>
      </c>
      <c r="W280">
        <f>VLOOKUP(ETF.com!W280,mapping!$W$3:$X$100,2,0)</f>
        <v>1</v>
      </c>
    </row>
    <row r="281" spans="2:23">
      <c r="B281" t="s">
        <v>934</v>
      </c>
      <c r="C281" t="s">
        <v>933</v>
      </c>
      <c r="D281">
        <f>VLOOKUP(ETF.com!D281,mapping!$B$3:$C$100,2,0)</f>
        <v>8</v>
      </c>
      <c r="E281" s="16">
        <f>ETF.com!E281*100</f>
        <v>0.63</v>
      </c>
      <c r="F281">
        <f>ETF.com!Y281</f>
        <v>1330000000</v>
      </c>
      <c r="G281" s="16">
        <f>ETF.com!G281*100</f>
        <v>0.1</v>
      </c>
      <c r="I281">
        <f>VLOOKUP(ETF.com!I281,mapping!$E$3:$F$100,2,0)</f>
        <v>1</v>
      </c>
      <c r="J281">
        <f>VLOOKUP(ETF.com!J281,mapping!$H$3:$I$100,2,0)</f>
        <v>5</v>
      </c>
      <c r="K281">
        <f>VLOOKUP(ETF.com!K281,mapping!$K$3:$L$100,2,0)</f>
        <v>3</v>
      </c>
      <c r="M281">
        <f>VLOOKUP(ETF.com!M281,mapping!$N$3:$O$100,2,0)</f>
        <v>1</v>
      </c>
      <c r="N281">
        <f>VLOOKUP(ETF.com!N281,mapping!$Q$3:$R$100,2,0)</f>
        <v>5</v>
      </c>
      <c r="O281">
        <f>VLOOKUP(ETF.com!O281,mapping!$T$3:$U$100,2,0)</f>
        <v>1</v>
      </c>
      <c r="P281">
        <f>VLOOKUP(ETF.com!P281,mapping!$W$3:$X$100,2,0)</f>
        <v>1</v>
      </c>
      <c r="Q281">
        <f>VLOOKUP(ETF.com!Q281,mapping!$W$3:$X$100,2,0)</f>
        <v>1</v>
      </c>
      <c r="R281">
        <f>VLOOKUP(ETF.com!R281,mapping!$W$3:$X$100,2,0)</f>
        <v>1</v>
      </c>
      <c r="T281">
        <f>VLOOKUP(ETF.com!T281,mapping!$Z$3:$AA$200,2,0)</f>
        <v>14</v>
      </c>
      <c r="U281">
        <f>VLOOKUP(ETF.com!U281,mapping!$AC$3:$AD$100,2,0)</f>
        <v>7</v>
      </c>
      <c r="V281">
        <f>VLOOKUP(ETF.com!V281,mapping!$AF$3:$AG$100,2,0)</f>
        <v>7</v>
      </c>
      <c r="W281">
        <f>VLOOKUP(ETF.com!W281,mapping!$W$3:$X$100,2,0)</f>
        <v>1</v>
      </c>
    </row>
    <row r="282" spans="2:23">
      <c r="B282" t="s">
        <v>937</v>
      </c>
      <c r="C282" t="s">
        <v>936</v>
      </c>
      <c r="D282">
        <f>VLOOKUP(ETF.com!D282,mapping!$B$3:$C$100,2,0)</f>
        <v>22</v>
      </c>
      <c r="E282" s="16">
        <f>ETF.com!E282*100</f>
        <v>0.21</v>
      </c>
      <c r="F282">
        <f>ETF.com!Y282</f>
        <v>1320000000</v>
      </c>
      <c r="G282" s="16">
        <f>ETF.com!G282*100</f>
        <v>0.16</v>
      </c>
      <c r="I282">
        <f>VLOOKUP(ETF.com!I282,mapping!$E$3:$F$100,2,0)</f>
        <v>1</v>
      </c>
      <c r="J282">
        <f>VLOOKUP(ETF.com!J282,mapping!$H$3:$I$100,2,0)</f>
        <v>2</v>
      </c>
      <c r="K282">
        <f>VLOOKUP(ETF.com!K282,mapping!$K$3:$L$100,2,0)</f>
        <v>1</v>
      </c>
      <c r="M282">
        <f>VLOOKUP(ETF.com!M282,mapping!$N$3:$O$100,2,0)</f>
        <v>1</v>
      </c>
      <c r="N282">
        <f>VLOOKUP(ETF.com!N282,mapping!$Q$3:$R$100,2,0)</f>
        <v>2</v>
      </c>
      <c r="O282">
        <f>VLOOKUP(ETF.com!O282,mapping!$T$3:$U$100,2,0)</f>
        <v>1</v>
      </c>
      <c r="P282">
        <f>VLOOKUP(ETF.com!P282,mapping!$W$3:$X$100,2,0)</f>
        <v>1</v>
      </c>
      <c r="Q282">
        <f>VLOOKUP(ETF.com!Q282,mapping!$W$3:$X$100,2,0)</f>
        <v>1</v>
      </c>
      <c r="R282">
        <f>VLOOKUP(ETF.com!R282,mapping!$W$3:$X$100,2,0)</f>
        <v>1</v>
      </c>
      <c r="T282">
        <f>VLOOKUP(ETF.com!T282,mapping!$Z$3:$AA$200,2,0)</f>
        <v>5</v>
      </c>
      <c r="U282">
        <f>VLOOKUP(ETF.com!U282,mapping!$AC$3:$AD$100,2,0)</f>
        <v>3</v>
      </c>
      <c r="V282">
        <f>VLOOKUP(ETF.com!V282,mapping!$AF$3:$AG$100,2,0)</f>
        <v>1</v>
      </c>
      <c r="W282">
        <f>VLOOKUP(ETF.com!W282,mapping!$W$3:$X$100,2,0)</f>
        <v>1</v>
      </c>
    </row>
    <row r="283" spans="2:23">
      <c r="B283" t="s">
        <v>941</v>
      </c>
      <c r="C283" t="s">
        <v>940</v>
      </c>
      <c r="D283">
        <f>VLOOKUP(ETF.com!D283,mapping!$B$3:$C$100,2,0)</f>
        <v>15</v>
      </c>
      <c r="E283" s="16">
        <f>ETF.com!E283*100</f>
        <v>0.95</v>
      </c>
      <c r="F283">
        <f>ETF.com!Y283</f>
        <v>1320000000</v>
      </c>
      <c r="G283" s="16">
        <f>ETF.com!G283*100</f>
        <v>0.02</v>
      </c>
      <c r="I283">
        <f>VLOOKUP(ETF.com!I283,mapping!$E$3:$F$100,2,0)</f>
        <v>1</v>
      </c>
      <c r="J283">
        <f>VLOOKUP(ETF.com!J283,mapping!$H$3:$I$100,2,0)</f>
        <v>2</v>
      </c>
      <c r="K283">
        <f>VLOOKUP(ETF.com!K283,mapping!$K$3:$L$100,2,0)</f>
        <v>1</v>
      </c>
      <c r="M283">
        <f>VLOOKUP(ETF.com!M283,mapping!$N$3:$O$100,2,0)</f>
        <v>1</v>
      </c>
      <c r="N283">
        <f>VLOOKUP(ETF.com!N283,mapping!$Q$3:$R$100,2,0)</f>
        <v>1</v>
      </c>
      <c r="O283">
        <f>VLOOKUP(ETF.com!O283,mapping!$T$3:$U$100,2,0)</f>
        <v>1</v>
      </c>
      <c r="P283">
        <f>VLOOKUP(ETF.com!P283,mapping!$W$3:$X$100,2,0)</f>
        <v>1</v>
      </c>
      <c r="Q283">
        <f>VLOOKUP(ETF.com!Q283,mapping!$W$3:$X$100,2,0)</f>
        <v>2</v>
      </c>
      <c r="R283">
        <f>VLOOKUP(ETF.com!R283,mapping!$W$3:$X$100,2,0)</f>
        <v>1</v>
      </c>
      <c r="T283">
        <f>VLOOKUP(ETF.com!T283,mapping!$Z$3:$AA$200,2,0)</f>
        <v>5</v>
      </c>
      <c r="U283">
        <f>VLOOKUP(ETF.com!U283,mapping!$AC$3:$AD$100,2,0)</f>
        <v>3</v>
      </c>
      <c r="V283">
        <f>VLOOKUP(ETF.com!V283,mapping!$AF$3:$AG$100,2,0)</f>
        <v>2</v>
      </c>
      <c r="W283">
        <f>VLOOKUP(ETF.com!W283,mapping!$W$3:$X$100,2,0)</f>
        <v>1</v>
      </c>
    </row>
    <row r="284" spans="2:23">
      <c r="B284" t="s">
        <v>943</v>
      </c>
      <c r="C284" t="s">
        <v>942</v>
      </c>
      <c r="D284">
        <f>VLOOKUP(ETF.com!D284,mapping!$B$3:$C$100,2,0)</f>
        <v>2</v>
      </c>
      <c r="E284" s="16">
        <f>ETF.com!E284*100</f>
        <v>0.47000000000000003</v>
      </c>
      <c r="F284">
        <f>ETF.com!Y284</f>
        <v>1320000000</v>
      </c>
      <c r="G284" s="16">
        <f>ETF.com!G284*100</f>
        <v>6.9999999999999993E-2</v>
      </c>
      <c r="I284">
        <f>VLOOKUP(ETF.com!I284,mapping!$E$3:$F$100,2,0)</f>
        <v>1</v>
      </c>
      <c r="J284">
        <f>VLOOKUP(ETF.com!J284,mapping!$H$3:$I$100,2,0)</f>
        <v>13</v>
      </c>
      <c r="K284">
        <f>VLOOKUP(ETF.com!K284,mapping!$K$3:$L$100,2,0)</f>
        <v>4</v>
      </c>
      <c r="M284">
        <f>VLOOKUP(ETF.com!M284,mapping!$N$3:$O$100,2,0)</f>
        <v>5</v>
      </c>
      <c r="N284">
        <f>VLOOKUP(ETF.com!N284,mapping!$Q$3:$R$100,2,0)</f>
        <v>14</v>
      </c>
      <c r="O284">
        <f>VLOOKUP(ETF.com!O284,mapping!$T$3:$U$100,2,0)</f>
        <v>1</v>
      </c>
      <c r="P284">
        <f>VLOOKUP(ETF.com!P284,mapping!$W$3:$X$100,2,0)</f>
        <v>1</v>
      </c>
      <c r="Q284">
        <f>VLOOKUP(ETF.com!Q284,mapping!$W$3:$X$100,2,0)</f>
        <v>1</v>
      </c>
      <c r="R284">
        <f>VLOOKUP(ETF.com!R284,mapping!$W$3:$X$100,2,0)</f>
        <v>1</v>
      </c>
      <c r="T284">
        <f>VLOOKUP(ETF.com!T284,mapping!$Z$3:$AA$200,2,0)</f>
        <v>17</v>
      </c>
      <c r="U284">
        <f>VLOOKUP(ETF.com!U284,mapping!$AC$3:$AD$100,2,0)</f>
        <v>12</v>
      </c>
      <c r="V284">
        <f>VLOOKUP(ETF.com!V284,mapping!$AF$3:$AG$100,2,0)</f>
        <v>8</v>
      </c>
      <c r="W284">
        <f>VLOOKUP(ETF.com!W284,mapping!$W$3:$X$100,2,0)</f>
        <v>1</v>
      </c>
    </row>
    <row r="285" spans="2:23">
      <c r="B285" t="s">
        <v>945</v>
      </c>
      <c r="C285" t="s">
        <v>944</v>
      </c>
      <c r="D285">
        <f>VLOOKUP(ETF.com!D285,mapping!$B$3:$C$100,2,0)</f>
        <v>4</v>
      </c>
      <c r="E285" s="16">
        <f>ETF.com!E285*100</f>
        <v>0.28999999999999998</v>
      </c>
      <c r="F285">
        <f>ETF.com!Y285</f>
        <v>1310000000</v>
      </c>
      <c r="G285" s="16">
        <f>ETF.com!G285*100</f>
        <v>0.04</v>
      </c>
      <c r="I285">
        <f>VLOOKUP(ETF.com!I285,mapping!$E$3:$F$100,2,0)</f>
        <v>1</v>
      </c>
      <c r="J285">
        <f>VLOOKUP(ETF.com!J285,mapping!$H$3:$I$100,2,0)</f>
        <v>12</v>
      </c>
      <c r="K285">
        <f>VLOOKUP(ETF.com!K285,mapping!$K$3:$L$100,2,0)</f>
        <v>1</v>
      </c>
      <c r="M285">
        <f>VLOOKUP(ETF.com!M285,mapping!$N$3:$O$100,2,0)</f>
        <v>1</v>
      </c>
      <c r="N285">
        <f>VLOOKUP(ETF.com!N285,mapping!$Q$3:$R$100,2,0)</f>
        <v>1</v>
      </c>
      <c r="O285">
        <f>VLOOKUP(ETF.com!O285,mapping!$T$3:$U$100,2,0)</f>
        <v>1</v>
      </c>
      <c r="P285">
        <f>VLOOKUP(ETF.com!P285,mapping!$W$3:$X$100,2,0)</f>
        <v>1</v>
      </c>
      <c r="Q285">
        <f>VLOOKUP(ETF.com!Q285,mapping!$W$3:$X$100,2,0)</f>
        <v>1</v>
      </c>
      <c r="R285">
        <f>VLOOKUP(ETF.com!R285,mapping!$W$3:$X$100,2,0)</f>
        <v>1</v>
      </c>
      <c r="T285">
        <f>VLOOKUP(ETF.com!T285,mapping!$Z$3:$AA$200,2,0)</f>
        <v>1</v>
      </c>
      <c r="U285">
        <f>VLOOKUP(ETF.com!U285,mapping!$AC$3:$AD$100,2,0)</f>
        <v>8</v>
      </c>
      <c r="V285">
        <f>VLOOKUP(ETF.com!V285,mapping!$AF$3:$AG$100,2,0)</f>
        <v>11</v>
      </c>
      <c r="W285">
        <f>VLOOKUP(ETF.com!W285,mapping!$W$3:$X$100,2,0)</f>
        <v>1</v>
      </c>
    </row>
    <row r="286" spans="2:23">
      <c r="B286" t="s">
        <v>948</v>
      </c>
      <c r="C286" t="s">
        <v>947</v>
      </c>
      <c r="D286">
        <f>VLOOKUP(ETF.com!D286,mapping!$B$3:$C$100,2,0)</f>
        <v>4</v>
      </c>
      <c r="E286" s="16">
        <f>ETF.com!E286*100</f>
        <v>0.63</v>
      </c>
      <c r="F286">
        <f>ETF.com!Y286</f>
        <v>1310000000</v>
      </c>
      <c r="G286" s="16">
        <f>ETF.com!G286*100</f>
        <v>0.04</v>
      </c>
      <c r="I286">
        <f>VLOOKUP(ETF.com!I286,mapping!$E$3:$F$100,2,0)</f>
        <v>1</v>
      </c>
      <c r="J286">
        <f>VLOOKUP(ETF.com!J286,mapping!$H$3:$I$100,2,0)</f>
        <v>12</v>
      </c>
      <c r="K286">
        <f>VLOOKUP(ETF.com!K286,mapping!$K$3:$L$100,2,0)</f>
        <v>1</v>
      </c>
      <c r="M286">
        <f>VLOOKUP(ETF.com!M286,mapping!$N$3:$O$100,2,0)</f>
        <v>1</v>
      </c>
      <c r="N286">
        <f>VLOOKUP(ETF.com!N286,mapping!$Q$3:$R$100,2,0)</f>
        <v>2</v>
      </c>
      <c r="O286">
        <f>VLOOKUP(ETF.com!O286,mapping!$T$3:$U$100,2,0)</f>
        <v>1</v>
      </c>
      <c r="P286">
        <f>VLOOKUP(ETF.com!P286,mapping!$W$3:$X$100,2,0)</f>
        <v>1</v>
      </c>
      <c r="Q286">
        <f>VLOOKUP(ETF.com!Q286,mapping!$W$3:$X$100,2,0)</f>
        <v>1</v>
      </c>
      <c r="R286">
        <f>VLOOKUP(ETF.com!R286,mapping!$W$3:$X$100,2,0)</f>
        <v>1</v>
      </c>
      <c r="T286">
        <f>VLOOKUP(ETF.com!T286,mapping!$Z$3:$AA$200,2,0)</f>
        <v>5</v>
      </c>
      <c r="U286">
        <f>VLOOKUP(ETF.com!U286,mapping!$AC$3:$AD$100,2,0)</f>
        <v>18</v>
      </c>
      <c r="V286">
        <f>VLOOKUP(ETF.com!V286,mapping!$AF$3:$AG$100,2,0)</f>
        <v>1</v>
      </c>
      <c r="W286">
        <f>VLOOKUP(ETF.com!W286,mapping!$W$3:$X$100,2,0)</f>
        <v>1</v>
      </c>
    </row>
    <row r="287" spans="2:23">
      <c r="B287" t="s">
        <v>950</v>
      </c>
      <c r="C287" t="s">
        <v>949</v>
      </c>
      <c r="D287">
        <f>VLOOKUP(ETF.com!D287,mapping!$B$3:$C$100,2,0)</f>
        <v>2</v>
      </c>
      <c r="E287" s="16">
        <f>ETF.com!E287*100</f>
        <v>0.48</v>
      </c>
      <c r="F287">
        <f>ETF.com!Y287</f>
        <v>1300000000</v>
      </c>
      <c r="G287" s="16">
        <f>ETF.com!G287*100</f>
        <v>0.03</v>
      </c>
      <c r="I287">
        <f>VLOOKUP(ETF.com!I287,mapping!$E$3:$F$100,2,0)</f>
        <v>1</v>
      </c>
      <c r="J287">
        <f>VLOOKUP(ETF.com!J287,mapping!$H$3:$I$100,2,0)</f>
        <v>1</v>
      </c>
      <c r="K287">
        <f>VLOOKUP(ETF.com!K287,mapping!$K$3:$L$100,2,0)</f>
        <v>6</v>
      </c>
      <c r="M287">
        <f>VLOOKUP(ETF.com!M287,mapping!$N$3:$O$100,2,0)</f>
        <v>1</v>
      </c>
      <c r="N287">
        <f>VLOOKUP(ETF.com!N287,mapping!$Q$3:$R$100,2,0)</f>
        <v>2</v>
      </c>
      <c r="O287">
        <f>VLOOKUP(ETF.com!O287,mapping!$T$3:$U$100,2,0)</f>
        <v>1</v>
      </c>
      <c r="P287">
        <f>VLOOKUP(ETF.com!P287,mapping!$W$3:$X$100,2,0)</f>
        <v>1</v>
      </c>
      <c r="Q287">
        <f>VLOOKUP(ETF.com!Q287,mapping!$W$3:$X$100,2,0)</f>
        <v>1</v>
      </c>
      <c r="R287">
        <f>VLOOKUP(ETF.com!R287,mapping!$W$3:$X$100,2,0)</f>
        <v>1</v>
      </c>
      <c r="T287">
        <f>VLOOKUP(ETF.com!T287,mapping!$Z$3:$AA$200,2,0)</f>
        <v>3</v>
      </c>
      <c r="U287">
        <f>VLOOKUP(ETF.com!U287,mapping!$AC$3:$AD$100,2,0)</f>
        <v>2</v>
      </c>
      <c r="V287">
        <f>VLOOKUP(ETF.com!V287,mapping!$AF$3:$AG$100,2,0)</f>
        <v>1</v>
      </c>
      <c r="W287">
        <f>VLOOKUP(ETF.com!W287,mapping!$W$3:$X$100,2,0)</f>
        <v>1</v>
      </c>
    </row>
    <row r="288" spans="2:23">
      <c r="B288" t="s">
        <v>954</v>
      </c>
      <c r="C288" t="s">
        <v>953</v>
      </c>
      <c r="D288">
        <f>VLOOKUP(ETF.com!D288,mapping!$B$3:$C$100,2,0)</f>
        <v>2</v>
      </c>
      <c r="E288" s="16">
        <f>ETF.com!E288*100</f>
        <v>0.48</v>
      </c>
      <c r="F288">
        <f>ETF.com!Y288</f>
        <v>1300000000</v>
      </c>
      <c r="G288" s="16">
        <f>ETF.com!G288*100</f>
        <v>0.05</v>
      </c>
      <c r="I288">
        <f>VLOOKUP(ETF.com!I288,mapping!$E$3:$F$100,2,0)</f>
        <v>1</v>
      </c>
      <c r="J288">
        <f>VLOOKUP(ETF.com!J288,mapping!$H$3:$I$100,2,0)</f>
        <v>1</v>
      </c>
      <c r="K288">
        <f>VLOOKUP(ETF.com!K288,mapping!$K$3:$L$100,2,0)</f>
        <v>1</v>
      </c>
      <c r="M288">
        <f>VLOOKUP(ETF.com!M288,mapping!$N$3:$O$100,2,0)</f>
        <v>5</v>
      </c>
      <c r="N288">
        <f>VLOOKUP(ETF.com!N288,mapping!$Q$3:$R$100,2,0)</f>
        <v>26</v>
      </c>
      <c r="O288">
        <f>VLOOKUP(ETF.com!O288,mapping!$T$3:$U$100,2,0)</f>
        <v>26</v>
      </c>
      <c r="P288">
        <f>VLOOKUP(ETF.com!P288,mapping!$W$3:$X$100,2,0)</f>
        <v>1</v>
      </c>
      <c r="Q288">
        <f>VLOOKUP(ETF.com!Q288,mapping!$W$3:$X$100,2,0)</f>
        <v>1</v>
      </c>
      <c r="R288">
        <f>VLOOKUP(ETF.com!R288,mapping!$W$3:$X$100,2,0)</f>
        <v>1</v>
      </c>
      <c r="T288">
        <f>VLOOKUP(ETF.com!T288,mapping!$Z$3:$AA$200,2,0)</f>
        <v>4</v>
      </c>
      <c r="U288">
        <f>VLOOKUP(ETF.com!U288,mapping!$AC$3:$AD$100,2,0)</f>
        <v>2</v>
      </c>
      <c r="V288">
        <f>VLOOKUP(ETF.com!V288,mapping!$AF$3:$AG$100,2,0)</f>
        <v>1</v>
      </c>
      <c r="W288">
        <f>VLOOKUP(ETF.com!W288,mapping!$W$3:$X$100,2,0)</f>
        <v>1</v>
      </c>
    </row>
    <row r="289" spans="2:23">
      <c r="B289" t="s">
        <v>957</v>
      </c>
      <c r="C289" t="s">
        <v>956</v>
      </c>
      <c r="D289">
        <f>VLOOKUP(ETF.com!D289,mapping!$B$3:$C$100,2,0)</f>
        <v>2</v>
      </c>
      <c r="E289" s="16">
        <f>ETF.com!E289*100</f>
        <v>0.06</v>
      </c>
      <c r="F289">
        <f>ETF.com!Y289</f>
        <v>1300000000</v>
      </c>
      <c r="G289" s="16">
        <f>ETF.com!G289*100</f>
        <v>0.02</v>
      </c>
      <c r="I289">
        <f>VLOOKUP(ETF.com!I289,mapping!$E$3:$F$100,2,0)</f>
        <v>2</v>
      </c>
      <c r="J289">
        <f>VLOOKUP(ETF.com!J289,mapping!$H$3:$I$100,2,0)</f>
        <v>1</v>
      </c>
      <c r="K289">
        <f>VLOOKUP(ETF.com!K289,mapping!$K$3:$L$100,2,0)</f>
        <v>1</v>
      </c>
      <c r="M289">
        <f>VLOOKUP(ETF.com!M289,mapping!$N$3:$O$100,2,0)</f>
        <v>6</v>
      </c>
      <c r="N289">
        <f>VLOOKUP(ETF.com!N289,mapping!$Q$3:$R$100,2,0)</f>
        <v>9</v>
      </c>
      <c r="O289">
        <f>VLOOKUP(ETF.com!O289,mapping!$T$3:$U$100,2,0)</f>
        <v>6</v>
      </c>
      <c r="P289">
        <f>VLOOKUP(ETF.com!P289,mapping!$W$3:$X$100,2,0)</f>
        <v>1</v>
      </c>
      <c r="Q289">
        <f>VLOOKUP(ETF.com!Q289,mapping!$W$3:$X$100,2,0)</f>
        <v>1</v>
      </c>
      <c r="R289">
        <f>VLOOKUP(ETF.com!R289,mapping!$W$3:$X$100,2,0)</f>
        <v>1</v>
      </c>
      <c r="T289">
        <f>VLOOKUP(ETF.com!T289,mapping!$Z$3:$AA$200,2,0)</f>
        <v>6</v>
      </c>
      <c r="U289">
        <f>VLOOKUP(ETF.com!U289,mapping!$AC$3:$AD$100,2,0)</f>
        <v>4</v>
      </c>
      <c r="V289">
        <f>VLOOKUP(ETF.com!V289,mapping!$AF$3:$AG$100,2,0)</f>
        <v>3</v>
      </c>
      <c r="W289">
        <f>VLOOKUP(ETF.com!W289,mapping!$W$3:$X$100,2,0)</f>
        <v>1</v>
      </c>
    </row>
    <row r="290" spans="2:23">
      <c r="B290" t="s">
        <v>959</v>
      </c>
      <c r="C290" t="s">
        <v>958</v>
      </c>
      <c r="D290">
        <f>VLOOKUP(ETF.com!D290,mapping!$B$3:$C$100,2,0)</f>
        <v>9</v>
      </c>
      <c r="E290" s="16">
        <f>ETF.com!E290*100</f>
        <v>0.49</v>
      </c>
      <c r="F290">
        <f>ETF.com!Y290</f>
        <v>1290000000</v>
      </c>
      <c r="G290" s="16">
        <f>ETF.com!G290*100</f>
        <v>6.9999999999999993E-2</v>
      </c>
      <c r="I290">
        <f>VLOOKUP(ETF.com!I290,mapping!$E$3:$F$100,2,0)</f>
        <v>1</v>
      </c>
      <c r="J290">
        <f>VLOOKUP(ETF.com!J290,mapping!$H$3:$I$100,2,0)</f>
        <v>12</v>
      </c>
      <c r="K290">
        <f>VLOOKUP(ETF.com!K290,mapping!$K$3:$L$100,2,0)</f>
        <v>1</v>
      </c>
      <c r="M290">
        <f>VLOOKUP(ETF.com!M290,mapping!$N$3:$O$100,2,0)</f>
        <v>1</v>
      </c>
      <c r="N290">
        <f>VLOOKUP(ETF.com!N290,mapping!$Q$3:$R$100,2,0)</f>
        <v>2</v>
      </c>
      <c r="O290">
        <f>VLOOKUP(ETF.com!O290,mapping!$T$3:$U$100,2,0)</f>
        <v>1</v>
      </c>
      <c r="P290">
        <f>VLOOKUP(ETF.com!P290,mapping!$W$3:$X$100,2,0)</f>
        <v>1</v>
      </c>
      <c r="Q290">
        <f>VLOOKUP(ETF.com!Q290,mapping!$W$3:$X$100,2,0)</f>
        <v>1</v>
      </c>
      <c r="R290">
        <f>VLOOKUP(ETF.com!R290,mapping!$W$3:$X$100,2,0)</f>
        <v>1</v>
      </c>
      <c r="T290">
        <f>VLOOKUP(ETF.com!T290,mapping!$Z$3:$AA$200,2,0)</f>
        <v>17</v>
      </c>
      <c r="U290">
        <f>VLOOKUP(ETF.com!U290,mapping!$AC$3:$AD$100,2,0)</f>
        <v>12</v>
      </c>
      <c r="V290">
        <f>VLOOKUP(ETF.com!V290,mapping!$AF$3:$AG$100,2,0)</f>
        <v>8</v>
      </c>
      <c r="W290">
        <f>VLOOKUP(ETF.com!W290,mapping!$W$3:$X$100,2,0)</f>
        <v>1</v>
      </c>
    </row>
    <row r="291" spans="2:23">
      <c r="B291" t="s">
        <v>962</v>
      </c>
      <c r="C291" t="s">
        <v>961</v>
      </c>
      <c r="D291">
        <f>VLOOKUP(ETF.com!D291,mapping!$B$3:$C$100,2,0)</f>
        <v>23</v>
      </c>
      <c r="E291" s="16">
        <f>ETF.com!E291*100</f>
        <v>0.95</v>
      </c>
      <c r="F291">
        <f>ETF.com!Y291</f>
        <v>1290000000</v>
      </c>
      <c r="G291" s="16">
        <f>ETF.com!G291*100</f>
        <v>0.05</v>
      </c>
      <c r="I291">
        <f>VLOOKUP(ETF.com!I291,mapping!$E$3:$F$100,2,0)</f>
        <v>1</v>
      </c>
      <c r="J291">
        <f>VLOOKUP(ETF.com!J291,mapping!$H$3:$I$100,2,0)</f>
        <v>8</v>
      </c>
      <c r="K291">
        <f>VLOOKUP(ETF.com!K291,mapping!$K$3:$L$100,2,0)</f>
        <v>4</v>
      </c>
      <c r="M291">
        <f>VLOOKUP(ETF.com!M291,mapping!$N$3:$O$100,2,0)</f>
        <v>1</v>
      </c>
      <c r="N291">
        <f>VLOOKUP(ETF.com!N291,mapping!$Q$3:$R$100,2,0)</f>
        <v>2</v>
      </c>
      <c r="O291">
        <f>VLOOKUP(ETF.com!O291,mapping!$T$3:$U$100,2,0)</f>
        <v>1</v>
      </c>
      <c r="P291">
        <f>VLOOKUP(ETF.com!P291,mapping!$W$3:$X$100,2,0)</f>
        <v>1</v>
      </c>
      <c r="Q291">
        <f>VLOOKUP(ETF.com!Q291,mapping!$W$3:$X$100,2,0)</f>
        <v>1</v>
      </c>
      <c r="R291">
        <f>VLOOKUP(ETF.com!R291,mapping!$W$3:$X$100,2,0)</f>
        <v>1</v>
      </c>
      <c r="T291">
        <f>VLOOKUP(ETF.com!T291,mapping!$Z$3:$AA$200,2,0)</f>
        <v>30</v>
      </c>
      <c r="U291">
        <f>VLOOKUP(ETF.com!U291,mapping!$AC$3:$AD$100,2,0)</f>
        <v>1</v>
      </c>
      <c r="V291">
        <f>VLOOKUP(ETF.com!V291,mapping!$AF$3:$AG$100,2,0)</f>
        <v>9</v>
      </c>
      <c r="W291">
        <f>VLOOKUP(ETF.com!W291,mapping!$W$3:$X$100,2,0)</f>
        <v>1</v>
      </c>
    </row>
    <row r="292" spans="2:23">
      <c r="B292" t="s">
        <v>965</v>
      </c>
      <c r="C292" t="s">
        <v>964</v>
      </c>
      <c r="D292">
        <f>VLOOKUP(ETF.com!D292,mapping!$B$3:$C$100,2,0)</f>
        <v>1</v>
      </c>
      <c r="E292" s="16">
        <f>ETF.com!E292*100</f>
        <v>0.15</v>
      </c>
      <c r="F292">
        <f>ETF.com!Y292</f>
        <v>1260000000</v>
      </c>
      <c r="G292" s="16">
        <f>ETF.com!G292*100</f>
        <v>0.04</v>
      </c>
      <c r="I292">
        <f>VLOOKUP(ETF.com!I292,mapping!$E$3:$F$100,2,0)</f>
        <v>2</v>
      </c>
      <c r="J292">
        <f>VLOOKUP(ETF.com!J292,mapping!$H$3:$I$100,2,0)</f>
        <v>1</v>
      </c>
      <c r="K292">
        <f>VLOOKUP(ETF.com!K292,mapping!$K$3:$L$100,2,0)</f>
        <v>1</v>
      </c>
      <c r="M292">
        <f>VLOOKUP(ETF.com!M292,mapping!$N$3:$O$100,2,0)</f>
        <v>2</v>
      </c>
      <c r="N292">
        <f>VLOOKUP(ETF.com!N292,mapping!$Q$3:$R$100,2,0)</f>
        <v>3</v>
      </c>
      <c r="O292">
        <f>VLOOKUP(ETF.com!O292,mapping!$T$3:$U$100,2,0)</f>
        <v>11</v>
      </c>
      <c r="P292">
        <f>VLOOKUP(ETF.com!P292,mapping!$W$3:$X$100,2,0)</f>
        <v>1</v>
      </c>
      <c r="Q292">
        <f>VLOOKUP(ETF.com!Q292,mapping!$W$3:$X$100,2,0)</f>
        <v>1</v>
      </c>
      <c r="R292">
        <f>VLOOKUP(ETF.com!R292,mapping!$W$3:$X$100,2,0)</f>
        <v>1</v>
      </c>
      <c r="T292">
        <f>VLOOKUP(ETF.com!T292,mapping!$Z$3:$AA$200,2,0)</f>
        <v>6</v>
      </c>
      <c r="U292">
        <f>VLOOKUP(ETF.com!U292,mapping!$AC$3:$AD$100,2,0)</f>
        <v>4</v>
      </c>
      <c r="V292">
        <f>VLOOKUP(ETF.com!V292,mapping!$AF$3:$AG$100,2,0)</f>
        <v>3</v>
      </c>
      <c r="W292">
        <f>VLOOKUP(ETF.com!W292,mapping!$W$3:$X$100,2,0)</f>
        <v>1</v>
      </c>
    </row>
    <row r="293" spans="2:23">
      <c r="B293" t="s">
        <v>968</v>
      </c>
      <c r="C293" t="s">
        <v>967</v>
      </c>
      <c r="D293">
        <f>VLOOKUP(ETF.com!D293,mapping!$B$3:$C$100,2,0)</f>
        <v>1</v>
      </c>
      <c r="E293" s="16">
        <f>ETF.com!E293*100</f>
        <v>0.44999999999999996</v>
      </c>
      <c r="F293">
        <f>ETF.com!Y293</f>
        <v>1260000000</v>
      </c>
      <c r="G293" s="16">
        <f>ETF.com!G293*100</f>
        <v>0.13</v>
      </c>
      <c r="I293">
        <f>VLOOKUP(ETF.com!I293,mapping!$E$3:$F$100,2,0)</f>
        <v>1</v>
      </c>
      <c r="J293">
        <f>VLOOKUP(ETF.com!J293,mapping!$H$3:$I$100,2,0)</f>
        <v>5</v>
      </c>
      <c r="K293">
        <f>VLOOKUP(ETF.com!K293,mapping!$K$3:$L$100,2,0)</f>
        <v>5</v>
      </c>
      <c r="M293">
        <f>VLOOKUP(ETF.com!M293,mapping!$N$3:$O$100,2,0)</f>
        <v>8</v>
      </c>
      <c r="N293">
        <f>VLOOKUP(ETF.com!N293,mapping!$Q$3:$R$100,2,0)</f>
        <v>10</v>
      </c>
      <c r="O293">
        <f>VLOOKUP(ETF.com!O293,mapping!$T$3:$U$100,2,0)</f>
        <v>1</v>
      </c>
      <c r="P293">
        <f>VLOOKUP(ETF.com!P293,mapping!$W$3:$X$100,2,0)</f>
        <v>1</v>
      </c>
      <c r="Q293">
        <f>VLOOKUP(ETF.com!Q293,mapping!$W$3:$X$100,2,0)</f>
        <v>1</v>
      </c>
      <c r="R293">
        <f>VLOOKUP(ETF.com!R293,mapping!$W$3:$X$100,2,0)</f>
        <v>1</v>
      </c>
      <c r="T293">
        <f>VLOOKUP(ETF.com!T293,mapping!$Z$3:$AA$200,2,0)</f>
        <v>1</v>
      </c>
      <c r="U293">
        <f>VLOOKUP(ETF.com!U293,mapping!$AC$3:$AD$100,2,0)</f>
        <v>7</v>
      </c>
      <c r="V293">
        <f>VLOOKUP(ETF.com!V293,mapping!$AF$3:$AG$100,2,0)</f>
        <v>7</v>
      </c>
      <c r="W293">
        <f>VLOOKUP(ETF.com!W293,mapping!$W$3:$X$100,2,0)</f>
        <v>1</v>
      </c>
    </row>
    <row r="294" spans="2:23">
      <c r="B294" t="s">
        <v>971</v>
      </c>
      <c r="C294" t="s">
        <v>970</v>
      </c>
      <c r="D294">
        <f>VLOOKUP(ETF.com!D294,mapping!$B$3:$C$100,2,0)</f>
        <v>2</v>
      </c>
      <c r="E294" s="16">
        <f>ETF.com!E294*100</f>
        <v>0.49</v>
      </c>
      <c r="F294">
        <f>ETF.com!Y294</f>
        <v>1260000000</v>
      </c>
      <c r="G294" s="16">
        <f>ETF.com!G294*100</f>
        <v>0.03</v>
      </c>
      <c r="I294">
        <f>VLOOKUP(ETF.com!I294,mapping!$E$3:$F$100,2,0)</f>
        <v>1</v>
      </c>
      <c r="J294">
        <f>VLOOKUP(ETF.com!J294,mapping!$H$3:$I$100,2,0)</f>
        <v>1</v>
      </c>
      <c r="K294">
        <f>VLOOKUP(ETF.com!K294,mapping!$K$3:$L$100,2,0)</f>
        <v>8</v>
      </c>
      <c r="M294">
        <f>VLOOKUP(ETF.com!M294,mapping!$N$3:$O$100,2,0)</f>
        <v>1</v>
      </c>
      <c r="N294">
        <f>VLOOKUP(ETF.com!N294,mapping!$Q$3:$R$100,2,0)</f>
        <v>1</v>
      </c>
      <c r="O294">
        <f>VLOOKUP(ETF.com!O294,mapping!$T$3:$U$100,2,0)</f>
        <v>1</v>
      </c>
      <c r="P294">
        <f>VLOOKUP(ETF.com!P294,mapping!$W$3:$X$100,2,0)</f>
        <v>1</v>
      </c>
      <c r="Q294">
        <f>VLOOKUP(ETF.com!Q294,mapping!$W$3:$X$100,2,0)</f>
        <v>1</v>
      </c>
      <c r="R294">
        <f>VLOOKUP(ETF.com!R294,mapping!$W$3:$X$100,2,0)</f>
        <v>1</v>
      </c>
      <c r="T294">
        <f>VLOOKUP(ETF.com!T294,mapping!$Z$3:$AA$200,2,0)</f>
        <v>1</v>
      </c>
      <c r="U294">
        <f>VLOOKUP(ETF.com!U294,mapping!$AC$3:$AD$100,2,0)</f>
        <v>1</v>
      </c>
      <c r="V294">
        <f>VLOOKUP(ETF.com!V294,mapping!$AF$3:$AG$100,2,0)</f>
        <v>1</v>
      </c>
      <c r="W294">
        <f>VLOOKUP(ETF.com!W294,mapping!$W$3:$X$100,2,0)</f>
        <v>1</v>
      </c>
    </row>
    <row r="295" spans="2:23">
      <c r="B295" t="s">
        <v>974</v>
      </c>
      <c r="C295" t="s">
        <v>973</v>
      </c>
      <c r="D295">
        <f>VLOOKUP(ETF.com!D295,mapping!$B$3:$C$100,2,0)</f>
        <v>15</v>
      </c>
      <c r="E295" s="16">
        <f>ETF.com!E295*100</f>
        <v>1.22</v>
      </c>
      <c r="F295">
        <f>ETF.com!Y295</f>
        <v>1250000000</v>
      </c>
      <c r="G295" s="16">
        <f>ETF.com!G295*100</f>
        <v>0.03</v>
      </c>
      <c r="I295">
        <f>VLOOKUP(ETF.com!I295,mapping!$E$3:$F$100,2,0)</f>
        <v>4</v>
      </c>
      <c r="J295">
        <f>VLOOKUP(ETF.com!J295,mapping!$H$3:$I$100,2,0)</f>
        <v>1</v>
      </c>
      <c r="K295">
        <f>VLOOKUP(ETF.com!K295,mapping!$K$3:$L$100,2,0)</f>
        <v>1</v>
      </c>
      <c r="M295">
        <f>VLOOKUP(ETF.com!M295,mapping!$N$3:$O$100,2,0)</f>
        <v>12</v>
      </c>
      <c r="N295">
        <f>VLOOKUP(ETF.com!N295,mapping!$Q$3:$R$100,2,0)</f>
        <v>29</v>
      </c>
      <c r="O295">
        <f>VLOOKUP(ETF.com!O295,mapping!$T$3:$U$100,2,0)</f>
        <v>23</v>
      </c>
      <c r="P295">
        <f>VLOOKUP(ETF.com!P295,mapping!$W$3:$X$100,2,0)</f>
        <v>2</v>
      </c>
      <c r="Q295">
        <f>VLOOKUP(ETF.com!Q295,mapping!$W$3:$X$100,2,0)</f>
        <v>1</v>
      </c>
      <c r="R295">
        <f>VLOOKUP(ETF.com!R295,mapping!$W$3:$X$100,2,0)</f>
        <v>1</v>
      </c>
      <c r="T295">
        <f>VLOOKUP(ETF.com!T295,mapping!$Z$3:$AA$200,2,0)</f>
        <v>1</v>
      </c>
      <c r="U295">
        <f>VLOOKUP(ETF.com!U295,mapping!$AC$3:$AD$100,2,0)</f>
        <v>6</v>
      </c>
      <c r="V295">
        <f>VLOOKUP(ETF.com!V295,mapping!$AF$3:$AG$100,2,0)</f>
        <v>5</v>
      </c>
      <c r="W295">
        <f>VLOOKUP(ETF.com!W295,mapping!$W$3:$X$100,2,0)</f>
        <v>1</v>
      </c>
    </row>
    <row r="296" spans="2:23">
      <c r="B296" t="s">
        <v>977</v>
      </c>
      <c r="C296" t="s">
        <v>976</v>
      </c>
      <c r="D296">
        <f>VLOOKUP(ETF.com!D296,mapping!$B$3:$C$100,2,0)</f>
        <v>2</v>
      </c>
      <c r="E296" s="16">
        <f>ETF.com!E296*100</f>
        <v>0.48</v>
      </c>
      <c r="F296">
        <f>ETF.com!Y296</f>
        <v>1250000000</v>
      </c>
      <c r="G296" s="16">
        <f>ETF.com!G296*100</f>
        <v>0.02</v>
      </c>
      <c r="I296">
        <f>VLOOKUP(ETF.com!I296,mapping!$E$3:$F$100,2,0)</f>
        <v>1</v>
      </c>
      <c r="J296">
        <f>VLOOKUP(ETF.com!J296,mapping!$H$3:$I$100,2,0)</f>
        <v>1</v>
      </c>
      <c r="K296">
        <f>VLOOKUP(ETF.com!K296,mapping!$K$3:$L$100,2,0)</f>
        <v>8</v>
      </c>
      <c r="M296">
        <f>VLOOKUP(ETF.com!M296,mapping!$N$3:$O$100,2,0)</f>
        <v>1</v>
      </c>
      <c r="N296">
        <f>VLOOKUP(ETF.com!N296,mapping!$Q$3:$R$100,2,0)</f>
        <v>2</v>
      </c>
      <c r="O296">
        <f>VLOOKUP(ETF.com!O296,mapping!$T$3:$U$100,2,0)</f>
        <v>1</v>
      </c>
      <c r="P296">
        <f>VLOOKUP(ETF.com!P296,mapping!$W$3:$X$100,2,0)</f>
        <v>1</v>
      </c>
      <c r="Q296">
        <f>VLOOKUP(ETF.com!Q296,mapping!$W$3:$X$100,2,0)</f>
        <v>1</v>
      </c>
      <c r="R296">
        <f>VLOOKUP(ETF.com!R296,mapping!$W$3:$X$100,2,0)</f>
        <v>1</v>
      </c>
      <c r="T296">
        <f>VLOOKUP(ETF.com!T296,mapping!$Z$3:$AA$200,2,0)</f>
        <v>3</v>
      </c>
      <c r="U296">
        <f>VLOOKUP(ETF.com!U296,mapping!$AC$3:$AD$100,2,0)</f>
        <v>2</v>
      </c>
      <c r="V296">
        <f>VLOOKUP(ETF.com!V296,mapping!$AF$3:$AG$100,2,0)</f>
        <v>1</v>
      </c>
      <c r="W296">
        <f>VLOOKUP(ETF.com!W296,mapping!$W$3:$X$100,2,0)</f>
        <v>1</v>
      </c>
    </row>
    <row r="297" spans="2:23">
      <c r="B297" t="s">
        <v>980</v>
      </c>
      <c r="C297" t="s">
        <v>979</v>
      </c>
      <c r="D297">
        <f>VLOOKUP(ETF.com!D297,mapping!$B$3:$C$100,2,0)</f>
        <v>3</v>
      </c>
      <c r="E297" s="16">
        <f>ETF.com!E297*100</f>
        <v>6.9999999999999993E-2</v>
      </c>
      <c r="F297">
        <f>ETF.com!Y297</f>
        <v>1250000000</v>
      </c>
      <c r="G297" s="16">
        <f>ETF.com!G297*100</f>
        <v>0.03</v>
      </c>
      <c r="I297">
        <f>VLOOKUP(ETF.com!I297,mapping!$E$3:$F$100,2,0)</f>
        <v>1</v>
      </c>
      <c r="J297">
        <f>VLOOKUP(ETF.com!J297,mapping!$H$3:$I$100,2,0)</f>
        <v>1</v>
      </c>
      <c r="K297">
        <f>VLOOKUP(ETF.com!K297,mapping!$K$3:$L$100,2,0)</f>
        <v>1</v>
      </c>
      <c r="M297">
        <f>VLOOKUP(ETF.com!M297,mapping!$N$3:$O$100,2,0)</f>
        <v>1</v>
      </c>
      <c r="N297">
        <f>VLOOKUP(ETF.com!N297,mapping!$Q$3:$R$100,2,0)</f>
        <v>1</v>
      </c>
      <c r="O297">
        <f>VLOOKUP(ETF.com!O297,mapping!$T$3:$U$100,2,0)</f>
        <v>1</v>
      </c>
      <c r="P297">
        <f>VLOOKUP(ETF.com!P297,mapping!$W$3:$X$100,2,0)</f>
        <v>1</v>
      </c>
      <c r="Q297">
        <f>VLOOKUP(ETF.com!Q297,mapping!$W$3:$X$100,2,0)</f>
        <v>1</v>
      </c>
      <c r="R297">
        <f>VLOOKUP(ETF.com!R297,mapping!$W$3:$X$100,2,0)</f>
        <v>1</v>
      </c>
      <c r="T297">
        <f>VLOOKUP(ETF.com!T297,mapping!$Z$3:$AA$200,2,0)</f>
        <v>2</v>
      </c>
      <c r="U297">
        <f>VLOOKUP(ETF.com!U297,mapping!$AC$3:$AD$100,2,0)</f>
        <v>2</v>
      </c>
      <c r="V297">
        <f>VLOOKUP(ETF.com!V297,mapping!$AF$3:$AG$100,2,0)</f>
        <v>1</v>
      </c>
      <c r="W297">
        <f>VLOOKUP(ETF.com!W297,mapping!$W$3:$X$100,2,0)</f>
        <v>1</v>
      </c>
    </row>
    <row r="298" spans="2:23">
      <c r="B298" t="s">
        <v>982</v>
      </c>
      <c r="C298" t="s">
        <v>981</v>
      </c>
      <c r="D298">
        <f>VLOOKUP(ETF.com!D298,mapping!$B$3:$C$100,2,0)</f>
        <v>8</v>
      </c>
      <c r="E298" s="16">
        <f>ETF.com!E298*100</f>
        <v>0.38</v>
      </c>
      <c r="F298">
        <f>ETF.com!Y298</f>
        <v>1240000000</v>
      </c>
      <c r="G298" s="16">
        <f>ETF.com!G298*100</f>
        <v>6.9999999999999993E-2</v>
      </c>
      <c r="I298">
        <f>VLOOKUP(ETF.com!I298,mapping!$E$3:$F$100,2,0)</f>
        <v>1</v>
      </c>
      <c r="J298">
        <f>VLOOKUP(ETF.com!J298,mapping!$H$3:$I$100,2,0)</f>
        <v>5</v>
      </c>
      <c r="K298">
        <f>VLOOKUP(ETF.com!K298,mapping!$K$3:$L$100,2,0)</f>
        <v>1</v>
      </c>
      <c r="M298">
        <f>VLOOKUP(ETF.com!M298,mapping!$N$3:$O$100,2,0)</f>
        <v>8</v>
      </c>
      <c r="N298">
        <f>VLOOKUP(ETF.com!N298,mapping!$Q$3:$R$100,2,0)</f>
        <v>10</v>
      </c>
      <c r="O298">
        <f>VLOOKUP(ETF.com!O298,mapping!$T$3:$U$100,2,0)</f>
        <v>1</v>
      </c>
      <c r="P298">
        <f>VLOOKUP(ETF.com!P298,mapping!$W$3:$X$100,2,0)</f>
        <v>1</v>
      </c>
      <c r="Q298">
        <f>VLOOKUP(ETF.com!Q298,mapping!$W$3:$X$100,2,0)</f>
        <v>1</v>
      </c>
      <c r="R298">
        <f>VLOOKUP(ETF.com!R298,mapping!$W$3:$X$100,2,0)</f>
        <v>1</v>
      </c>
      <c r="T298">
        <f>VLOOKUP(ETF.com!T298,mapping!$Z$3:$AA$200,2,0)</f>
        <v>14</v>
      </c>
      <c r="U298">
        <f>VLOOKUP(ETF.com!U298,mapping!$AC$3:$AD$100,2,0)</f>
        <v>7</v>
      </c>
      <c r="V298">
        <f>VLOOKUP(ETF.com!V298,mapping!$AF$3:$AG$100,2,0)</f>
        <v>7</v>
      </c>
      <c r="W298">
        <f>VLOOKUP(ETF.com!W298,mapping!$W$3:$X$100,2,0)</f>
        <v>1</v>
      </c>
    </row>
    <row r="299" spans="2:23">
      <c r="B299" t="s">
        <v>985</v>
      </c>
      <c r="C299" t="s">
        <v>984</v>
      </c>
      <c r="D299">
        <f>VLOOKUP(ETF.com!D299,mapping!$B$3:$C$100,2,0)</f>
        <v>12</v>
      </c>
      <c r="E299" s="16">
        <f>ETF.com!E299*100</f>
        <v>1.1100000000000001</v>
      </c>
      <c r="F299">
        <f>ETF.com!Y299</f>
        <v>1230000000</v>
      </c>
      <c r="G299" s="16">
        <f>ETF.com!G299*100</f>
        <v>0.09</v>
      </c>
      <c r="I299">
        <f>VLOOKUP(ETF.com!I299,mapping!$E$3:$F$100,2,0)</f>
        <v>2</v>
      </c>
      <c r="J299">
        <f>VLOOKUP(ETF.com!J299,mapping!$H$3:$I$100,2,0)</f>
        <v>11</v>
      </c>
      <c r="K299">
        <f>VLOOKUP(ETF.com!K299,mapping!$K$3:$L$100,2,0)</f>
        <v>4</v>
      </c>
      <c r="M299">
        <f>VLOOKUP(ETF.com!M299,mapping!$N$3:$O$100,2,0)</f>
        <v>2</v>
      </c>
      <c r="N299">
        <f>VLOOKUP(ETF.com!N299,mapping!$Q$3:$R$100,2,0)</f>
        <v>12</v>
      </c>
      <c r="O299">
        <f>VLOOKUP(ETF.com!O299,mapping!$T$3:$U$100,2,0)</f>
        <v>2</v>
      </c>
      <c r="P299">
        <f>VLOOKUP(ETF.com!P299,mapping!$W$3:$X$100,2,0)</f>
        <v>1</v>
      </c>
      <c r="Q299">
        <f>VLOOKUP(ETF.com!Q299,mapping!$W$3:$X$100,2,0)</f>
        <v>1</v>
      </c>
      <c r="R299">
        <f>VLOOKUP(ETF.com!R299,mapping!$W$3:$X$100,2,0)</f>
        <v>1</v>
      </c>
      <c r="T299">
        <f>VLOOKUP(ETF.com!T299,mapping!$Z$3:$AA$200,2,0)</f>
        <v>16</v>
      </c>
      <c r="U299">
        <f>VLOOKUP(ETF.com!U299,mapping!$AC$3:$AD$100,2,0)</f>
        <v>12</v>
      </c>
      <c r="V299">
        <f>VLOOKUP(ETF.com!V299,mapping!$AF$3:$AG$100,2,0)</f>
        <v>9</v>
      </c>
      <c r="W299">
        <f>VLOOKUP(ETF.com!W299,mapping!$W$3:$X$100,2,0)</f>
        <v>2</v>
      </c>
    </row>
    <row r="300" spans="2:23">
      <c r="B300" t="s">
        <v>989</v>
      </c>
      <c r="C300" t="s">
        <v>988</v>
      </c>
      <c r="D300">
        <f>VLOOKUP(ETF.com!D300,mapping!$B$3:$C$100,2,0)</f>
        <v>2</v>
      </c>
      <c r="E300" s="16">
        <f>ETF.com!E300*100</f>
        <v>0.49</v>
      </c>
      <c r="F300">
        <f>ETF.com!Y300</f>
        <v>1220000000</v>
      </c>
      <c r="G300" s="16">
        <f>ETF.com!G300*100</f>
        <v>0.03</v>
      </c>
      <c r="I300">
        <f>VLOOKUP(ETF.com!I300,mapping!$E$3:$F$100,2,0)</f>
        <v>1</v>
      </c>
      <c r="J300">
        <f>VLOOKUP(ETF.com!J300,mapping!$H$3:$I$100,2,0)</f>
        <v>10</v>
      </c>
      <c r="K300">
        <f>VLOOKUP(ETF.com!K300,mapping!$K$3:$L$100,2,0)</f>
        <v>7</v>
      </c>
      <c r="M300">
        <f>VLOOKUP(ETF.com!M300,mapping!$N$3:$O$100,2,0)</f>
        <v>1</v>
      </c>
      <c r="N300">
        <f>VLOOKUP(ETF.com!N300,mapping!$Q$3:$R$100,2,0)</f>
        <v>2</v>
      </c>
      <c r="O300">
        <f>VLOOKUP(ETF.com!O300,mapping!$T$3:$U$100,2,0)</f>
        <v>1</v>
      </c>
      <c r="P300">
        <f>VLOOKUP(ETF.com!P300,mapping!$W$3:$X$100,2,0)</f>
        <v>1</v>
      </c>
      <c r="Q300">
        <f>VLOOKUP(ETF.com!Q300,mapping!$W$3:$X$100,2,0)</f>
        <v>1</v>
      </c>
      <c r="R300">
        <f>VLOOKUP(ETF.com!R300,mapping!$W$3:$X$100,2,0)</f>
        <v>1</v>
      </c>
      <c r="T300">
        <f>VLOOKUP(ETF.com!T300,mapping!$Z$3:$AA$200,2,0)</f>
        <v>3</v>
      </c>
      <c r="U300">
        <f>VLOOKUP(ETF.com!U300,mapping!$AC$3:$AD$100,2,0)</f>
        <v>2</v>
      </c>
      <c r="V300">
        <f>VLOOKUP(ETF.com!V300,mapping!$AF$3:$AG$100,2,0)</f>
        <v>1</v>
      </c>
      <c r="W300">
        <f>VLOOKUP(ETF.com!W300,mapping!$W$3:$X$100,2,0)</f>
        <v>1</v>
      </c>
    </row>
    <row r="301" spans="2:23">
      <c r="B301" t="s">
        <v>992</v>
      </c>
      <c r="C301" t="s">
        <v>991</v>
      </c>
      <c r="D301">
        <f>VLOOKUP(ETF.com!D301,mapping!$B$3:$C$100,2,0)</f>
        <v>1</v>
      </c>
      <c r="E301" s="16">
        <f>ETF.com!E301*100</f>
        <v>0.4</v>
      </c>
      <c r="F301">
        <f>ETF.com!Y301</f>
        <v>1220000000</v>
      </c>
      <c r="G301" s="16">
        <f>ETF.com!G301*100</f>
        <v>0.1</v>
      </c>
      <c r="I301">
        <f>VLOOKUP(ETF.com!I301,mapping!$E$3:$F$100,2,0)</f>
        <v>1</v>
      </c>
      <c r="J301">
        <f>VLOOKUP(ETF.com!J301,mapping!$H$3:$I$100,2,0)</f>
        <v>8</v>
      </c>
      <c r="K301">
        <f>VLOOKUP(ETF.com!K301,mapping!$K$3:$L$100,2,0)</f>
        <v>4</v>
      </c>
      <c r="M301">
        <f>VLOOKUP(ETF.com!M301,mapping!$N$3:$O$100,2,0)</f>
        <v>5</v>
      </c>
      <c r="N301">
        <f>VLOOKUP(ETF.com!N301,mapping!$Q$3:$R$100,2,0)</f>
        <v>26</v>
      </c>
      <c r="O301">
        <f>VLOOKUP(ETF.com!O301,mapping!$T$3:$U$100,2,0)</f>
        <v>15</v>
      </c>
      <c r="P301">
        <f>VLOOKUP(ETF.com!P301,mapping!$W$3:$X$100,2,0)</f>
        <v>1</v>
      </c>
      <c r="Q301">
        <f>VLOOKUP(ETF.com!Q301,mapping!$W$3:$X$100,2,0)</f>
        <v>1</v>
      </c>
      <c r="R301">
        <f>VLOOKUP(ETF.com!R301,mapping!$W$3:$X$100,2,0)</f>
        <v>1</v>
      </c>
      <c r="T301">
        <f>VLOOKUP(ETF.com!T301,mapping!$Z$3:$AA$200,2,0)</f>
        <v>1</v>
      </c>
      <c r="U301">
        <f>VLOOKUP(ETF.com!U301,mapping!$AC$3:$AD$100,2,0)</f>
        <v>1</v>
      </c>
      <c r="V301">
        <f>VLOOKUP(ETF.com!V301,mapping!$AF$3:$AG$100,2,0)</f>
        <v>2</v>
      </c>
      <c r="W301">
        <f>VLOOKUP(ETF.com!W301,mapping!$W$3:$X$100,2,0)</f>
        <v>1</v>
      </c>
    </row>
    <row r="302" spans="2:23">
      <c r="B302" t="s">
        <v>994</v>
      </c>
      <c r="C302" t="s">
        <v>993</v>
      </c>
      <c r="D302">
        <f>VLOOKUP(ETF.com!D302,mapping!$B$3:$C$100,2,0)</f>
        <v>9</v>
      </c>
      <c r="E302" s="16">
        <f>ETF.com!E302*100</f>
        <v>0.35000000000000003</v>
      </c>
      <c r="F302">
        <f>ETF.com!Y302</f>
        <v>1210000000</v>
      </c>
      <c r="G302" s="16">
        <f>ETF.com!G302*100</f>
        <v>0.04</v>
      </c>
      <c r="I302">
        <f>VLOOKUP(ETF.com!I302,mapping!$E$3:$F$100,2,0)</f>
        <v>1</v>
      </c>
      <c r="J302">
        <f>VLOOKUP(ETF.com!J302,mapping!$H$3:$I$100,2,0)</f>
        <v>1</v>
      </c>
      <c r="K302">
        <f>VLOOKUP(ETF.com!K302,mapping!$K$3:$L$100,2,0)</f>
        <v>4</v>
      </c>
      <c r="M302">
        <f>VLOOKUP(ETF.com!M302,mapping!$N$3:$O$100,2,0)</f>
        <v>5</v>
      </c>
      <c r="N302">
        <f>VLOOKUP(ETF.com!N302,mapping!$Q$3:$R$100,2,0)</f>
        <v>15</v>
      </c>
      <c r="O302">
        <f>VLOOKUP(ETF.com!O302,mapping!$T$3:$U$100,2,0)</f>
        <v>27</v>
      </c>
      <c r="P302">
        <f>VLOOKUP(ETF.com!P302,mapping!$W$3:$X$100,2,0)</f>
        <v>1</v>
      </c>
      <c r="Q302">
        <f>VLOOKUP(ETF.com!Q302,mapping!$W$3:$X$100,2,0)</f>
        <v>1</v>
      </c>
      <c r="R302">
        <f>VLOOKUP(ETF.com!R302,mapping!$W$3:$X$100,2,0)</f>
        <v>1</v>
      </c>
      <c r="T302">
        <f>VLOOKUP(ETF.com!T302,mapping!$Z$3:$AA$200,2,0)</f>
        <v>31</v>
      </c>
      <c r="U302">
        <f>VLOOKUP(ETF.com!U302,mapping!$AC$3:$AD$100,2,0)</f>
        <v>2</v>
      </c>
      <c r="V302">
        <f>VLOOKUP(ETF.com!V302,mapping!$AF$3:$AG$100,2,0)</f>
        <v>1</v>
      </c>
      <c r="W302">
        <f>VLOOKUP(ETF.com!W302,mapping!$W$3:$X$100,2,0)</f>
        <v>1</v>
      </c>
    </row>
    <row r="303" spans="2:23">
      <c r="B303" t="s">
        <v>998</v>
      </c>
      <c r="C303" t="s">
        <v>997</v>
      </c>
      <c r="D303">
        <f>VLOOKUP(ETF.com!D303,mapping!$B$3:$C$100,2,0)</f>
        <v>2</v>
      </c>
      <c r="E303" s="16">
        <f>ETF.com!E303*100</f>
        <v>0.48</v>
      </c>
      <c r="F303">
        <f>ETF.com!Y303</f>
        <v>1210000000</v>
      </c>
      <c r="G303" s="16">
        <f>ETF.com!G303*100</f>
        <v>0.03</v>
      </c>
      <c r="I303">
        <f>VLOOKUP(ETF.com!I303,mapping!$E$3:$F$100,2,0)</f>
        <v>1</v>
      </c>
      <c r="J303">
        <f>VLOOKUP(ETF.com!J303,mapping!$H$3:$I$100,2,0)</f>
        <v>1</v>
      </c>
      <c r="K303">
        <f>VLOOKUP(ETF.com!K303,mapping!$K$3:$L$100,2,0)</f>
        <v>1</v>
      </c>
      <c r="M303">
        <f>VLOOKUP(ETF.com!M303,mapping!$N$3:$O$100,2,0)</f>
        <v>5</v>
      </c>
      <c r="N303">
        <f>VLOOKUP(ETF.com!N303,mapping!$Q$3:$R$100,2,0)</f>
        <v>14</v>
      </c>
      <c r="O303">
        <f>VLOOKUP(ETF.com!O303,mapping!$T$3:$U$100,2,0)</f>
        <v>28</v>
      </c>
      <c r="P303">
        <f>VLOOKUP(ETF.com!P303,mapping!$W$3:$X$100,2,0)</f>
        <v>1</v>
      </c>
      <c r="Q303">
        <f>VLOOKUP(ETF.com!Q303,mapping!$W$3:$X$100,2,0)</f>
        <v>1</v>
      </c>
      <c r="R303">
        <f>VLOOKUP(ETF.com!R303,mapping!$W$3:$X$100,2,0)</f>
        <v>1</v>
      </c>
      <c r="T303">
        <f>VLOOKUP(ETF.com!T303,mapping!$Z$3:$AA$200,2,0)</f>
        <v>5</v>
      </c>
      <c r="U303">
        <f>VLOOKUP(ETF.com!U303,mapping!$AC$3:$AD$100,2,0)</f>
        <v>2</v>
      </c>
      <c r="V303">
        <f>VLOOKUP(ETF.com!V303,mapping!$AF$3:$AG$100,2,0)</f>
        <v>1</v>
      </c>
      <c r="W303">
        <f>VLOOKUP(ETF.com!W303,mapping!$W$3:$X$100,2,0)</f>
        <v>1</v>
      </c>
    </row>
    <row r="304" spans="2:23">
      <c r="B304" t="s">
        <v>1001</v>
      </c>
      <c r="C304" t="s">
        <v>1000</v>
      </c>
      <c r="D304">
        <f>VLOOKUP(ETF.com!D304,mapping!$B$3:$C$100,2,0)</f>
        <v>18</v>
      </c>
      <c r="E304" s="16">
        <f>ETF.com!E304*100</f>
        <v>1.29</v>
      </c>
      <c r="F304">
        <f>ETF.com!Y304</f>
        <v>1210000000</v>
      </c>
      <c r="G304" s="16">
        <f>ETF.com!G304*100</f>
        <v>0.33999999999999997</v>
      </c>
      <c r="I304">
        <f>VLOOKUP(ETF.com!I304,mapping!$E$3:$F$100,2,0)</f>
        <v>1</v>
      </c>
      <c r="J304">
        <f>VLOOKUP(ETF.com!J304,mapping!$H$3:$I$100,2,0)</f>
        <v>3</v>
      </c>
      <c r="K304">
        <f>VLOOKUP(ETF.com!K304,mapping!$K$3:$L$100,2,0)</f>
        <v>1</v>
      </c>
      <c r="M304">
        <f>VLOOKUP(ETF.com!M304,mapping!$N$3:$O$100,2,0)</f>
        <v>1</v>
      </c>
      <c r="N304">
        <f>VLOOKUP(ETF.com!N304,mapping!$Q$3:$R$100,2,0)</f>
        <v>1</v>
      </c>
      <c r="O304">
        <f>VLOOKUP(ETF.com!O304,mapping!$T$3:$U$100,2,0)</f>
        <v>3</v>
      </c>
      <c r="P304">
        <f>VLOOKUP(ETF.com!P304,mapping!$W$3:$X$100,2,0)</f>
        <v>1</v>
      </c>
      <c r="Q304">
        <f>VLOOKUP(ETF.com!Q304,mapping!$W$3:$X$100,2,0)</f>
        <v>2</v>
      </c>
      <c r="R304">
        <f>VLOOKUP(ETF.com!R304,mapping!$W$3:$X$100,2,0)</f>
        <v>2</v>
      </c>
      <c r="T304">
        <f>VLOOKUP(ETF.com!T304,mapping!$Z$3:$AA$200,2,0)</f>
        <v>7</v>
      </c>
      <c r="U304">
        <f>VLOOKUP(ETF.com!U304,mapping!$AC$3:$AD$100,2,0)</f>
        <v>5</v>
      </c>
      <c r="V304">
        <f>VLOOKUP(ETF.com!V304,mapping!$AF$3:$AG$100,2,0)</f>
        <v>4</v>
      </c>
      <c r="W304">
        <f>VLOOKUP(ETF.com!W304,mapping!$W$3:$X$100,2,0)</f>
        <v>1</v>
      </c>
    </row>
    <row r="305" spans="2:23">
      <c r="B305" t="s">
        <v>1003</v>
      </c>
      <c r="C305" t="s">
        <v>1002</v>
      </c>
      <c r="D305">
        <f>VLOOKUP(ETF.com!D305,mapping!$B$3:$C$100,2,0)</f>
        <v>2</v>
      </c>
      <c r="E305" s="16">
        <f>ETF.com!E305*100</f>
        <v>0.8</v>
      </c>
      <c r="F305">
        <f>ETF.com!Y305</f>
        <v>1210000000</v>
      </c>
      <c r="G305" s="16">
        <f>ETF.com!G305*100</f>
        <v>0.11</v>
      </c>
      <c r="I305">
        <f>VLOOKUP(ETF.com!I305,mapping!$E$3:$F$100,2,0)</f>
        <v>3</v>
      </c>
      <c r="J305">
        <f>VLOOKUP(ETF.com!J305,mapping!$H$3:$I$100,2,0)</f>
        <v>1</v>
      </c>
      <c r="K305">
        <f>VLOOKUP(ETF.com!K305,mapping!$K$3:$L$100,2,0)</f>
        <v>4</v>
      </c>
      <c r="M305">
        <f>VLOOKUP(ETF.com!M305,mapping!$N$3:$O$100,2,0)</f>
        <v>2</v>
      </c>
      <c r="N305">
        <f>VLOOKUP(ETF.com!N305,mapping!$Q$3:$R$100,2,0)</f>
        <v>16</v>
      </c>
      <c r="O305">
        <f>VLOOKUP(ETF.com!O305,mapping!$T$3:$U$100,2,0)</f>
        <v>19</v>
      </c>
      <c r="P305">
        <f>VLOOKUP(ETF.com!P305,mapping!$W$3:$X$100,2,0)</f>
        <v>1</v>
      </c>
      <c r="Q305">
        <f>VLOOKUP(ETF.com!Q305,mapping!$W$3:$X$100,2,0)</f>
        <v>1</v>
      </c>
      <c r="R305">
        <f>VLOOKUP(ETF.com!R305,mapping!$W$3:$X$100,2,0)</f>
        <v>1</v>
      </c>
      <c r="T305">
        <f>VLOOKUP(ETF.com!T305,mapping!$Z$3:$AA$200,2,0)</f>
        <v>1</v>
      </c>
      <c r="U305">
        <f>VLOOKUP(ETF.com!U305,mapping!$AC$3:$AD$100,2,0)</f>
        <v>19</v>
      </c>
      <c r="V305">
        <f>VLOOKUP(ETF.com!V305,mapping!$AF$3:$AG$100,2,0)</f>
        <v>15</v>
      </c>
      <c r="W305">
        <f>VLOOKUP(ETF.com!W305,mapping!$W$3:$X$100,2,0)</f>
        <v>1</v>
      </c>
    </row>
    <row r="306" spans="2:23">
      <c r="B306" t="s">
        <v>1005</v>
      </c>
      <c r="C306" t="s">
        <v>1004</v>
      </c>
      <c r="D306">
        <f>VLOOKUP(ETF.com!D306,mapping!$B$3:$C$100,2,0)</f>
        <v>2</v>
      </c>
      <c r="E306" s="16">
        <f>ETF.com!E306*100</f>
        <v>0.06</v>
      </c>
      <c r="F306">
        <f>ETF.com!Y306</f>
        <v>1210000000</v>
      </c>
      <c r="G306" s="16">
        <f>ETF.com!G306*100</f>
        <v>0.04</v>
      </c>
      <c r="I306">
        <f>VLOOKUP(ETF.com!I306,mapping!$E$3:$F$100,2,0)</f>
        <v>2</v>
      </c>
      <c r="J306">
        <f>VLOOKUP(ETF.com!J306,mapping!$H$3:$I$100,2,0)</f>
        <v>1</v>
      </c>
      <c r="K306">
        <f>VLOOKUP(ETF.com!K306,mapping!$K$3:$L$100,2,0)</f>
        <v>1</v>
      </c>
      <c r="M306">
        <f>VLOOKUP(ETF.com!M306,mapping!$N$3:$O$100,2,0)</f>
        <v>2</v>
      </c>
      <c r="N306">
        <f>VLOOKUP(ETF.com!N306,mapping!$Q$3:$R$100,2,0)</f>
        <v>16</v>
      </c>
      <c r="O306">
        <f>VLOOKUP(ETF.com!O306,mapping!$T$3:$U$100,2,0)</f>
        <v>2</v>
      </c>
      <c r="P306">
        <f>VLOOKUP(ETF.com!P306,mapping!$W$3:$X$100,2,0)</f>
        <v>1</v>
      </c>
      <c r="Q306">
        <f>VLOOKUP(ETF.com!Q306,mapping!$W$3:$X$100,2,0)</f>
        <v>1</v>
      </c>
      <c r="R306">
        <f>VLOOKUP(ETF.com!R306,mapping!$W$3:$X$100,2,0)</f>
        <v>1</v>
      </c>
      <c r="T306">
        <f>VLOOKUP(ETF.com!T306,mapping!$Z$3:$AA$200,2,0)</f>
        <v>6</v>
      </c>
      <c r="U306">
        <f>VLOOKUP(ETF.com!U306,mapping!$AC$3:$AD$100,2,0)</f>
        <v>4</v>
      </c>
      <c r="V306">
        <f>VLOOKUP(ETF.com!V306,mapping!$AF$3:$AG$100,2,0)</f>
        <v>3</v>
      </c>
      <c r="W306">
        <f>VLOOKUP(ETF.com!W306,mapping!$W$3:$X$100,2,0)</f>
        <v>1</v>
      </c>
    </row>
    <row r="307" spans="2:23">
      <c r="B307" t="s">
        <v>1008</v>
      </c>
      <c r="C307" t="s">
        <v>1007</v>
      </c>
      <c r="D307">
        <f>VLOOKUP(ETF.com!D307,mapping!$B$3:$C$100,2,0)</f>
        <v>4</v>
      </c>
      <c r="E307" s="16">
        <f>ETF.com!E307*100</f>
        <v>0.5</v>
      </c>
      <c r="F307">
        <f>ETF.com!Y307</f>
        <v>1200000000</v>
      </c>
      <c r="G307" s="16">
        <f>ETF.com!G307*100</f>
        <v>0.05</v>
      </c>
      <c r="I307">
        <f>VLOOKUP(ETF.com!I307,mapping!$E$3:$F$100,2,0)</f>
        <v>2</v>
      </c>
      <c r="J307">
        <f>VLOOKUP(ETF.com!J307,mapping!$H$3:$I$100,2,0)</f>
        <v>12</v>
      </c>
      <c r="K307">
        <f>VLOOKUP(ETF.com!K307,mapping!$K$3:$L$100,2,0)</f>
        <v>1</v>
      </c>
      <c r="M307">
        <f>VLOOKUP(ETF.com!M307,mapping!$N$3:$O$100,2,0)</f>
        <v>3</v>
      </c>
      <c r="N307">
        <f>VLOOKUP(ETF.com!N307,mapping!$Q$3:$R$100,2,0)</f>
        <v>12</v>
      </c>
      <c r="O307">
        <f>VLOOKUP(ETF.com!O307,mapping!$T$3:$U$100,2,0)</f>
        <v>2</v>
      </c>
      <c r="P307">
        <f>VLOOKUP(ETF.com!P307,mapping!$W$3:$X$100,2,0)</f>
        <v>1</v>
      </c>
      <c r="Q307">
        <f>VLOOKUP(ETF.com!Q307,mapping!$W$3:$X$100,2,0)</f>
        <v>1</v>
      </c>
      <c r="R307">
        <f>VLOOKUP(ETF.com!R307,mapping!$W$3:$X$100,2,0)</f>
        <v>1</v>
      </c>
      <c r="T307">
        <f>VLOOKUP(ETF.com!T307,mapping!$Z$3:$AA$200,2,0)</f>
        <v>32</v>
      </c>
      <c r="U307">
        <f>VLOOKUP(ETF.com!U307,mapping!$AC$3:$AD$100,2,0)</f>
        <v>8</v>
      </c>
      <c r="V307">
        <f>VLOOKUP(ETF.com!V307,mapping!$AF$3:$AG$100,2,0)</f>
        <v>11</v>
      </c>
      <c r="W307">
        <f>VLOOKUP(ETF.com!W307,mapping!$W$3:$X$100,2,0)</f>
        <v>1</v>
      </c>
    </row>
    <row r="308" spans="2:23">
      <c r="B308" t="s">
        <v>1011</v>
      </c>
      <c r="C308" t="s">
        <v>1010</v>
      </c>
      <c r="D308">
        <f>VLOOKUP(ETF.com!D308,mapping!$B$3:$C$100,2,0)</f>
        <v>2</v>
      </c>
      <c r="E308" s="16">
        <f>ETF.com!E308*100</f>
        <v>0.48</v>
      </c>
      <c r="F308">
        <f>ETF.com!Y308</f>
        <v>1200000000</v>
      </c>
      <c r="G308" s="16">
        <f>ETF.com!G308*100</f>
        <v>0.04</v>
      </c>
      <c r="I308">
        <f>VLOOKUP(ETF.com!I308,mapping!$E$3:$F$100,2,0)</f>
        <v>1</v>
      </c>
      <c r="J308">
        <f>VLOOKUP(ETF.com!J308,mapping!$H$3:$I$100,2,0)</f>
        <v>1</v>
      </c>
      <c r="K308">
        <f>VLOOKUP(ETF.com!K308,mapping!$K$3:$L$100,2,0)</f>
        <v>1</v>
      </c>
      <c r="M308">
        <f>VLOOKUP(ETF.com!M308,mapping!$N$3:$O$100,2,0)</f>
        <v>5</v>
      </c>
      <c r="N308">
        <f>VLOOKUP(ETF.com!N308,mapping!$Q$3:$R$100,2,0)</f>
        <v>14</v>
      </c>
      <c r="O308">
        <f>VLOOKUP(ETF.com!O308,mapping!$T$3:$U$100,2,0)</f>
        <v>1</v>
      </c>
      <c r="P308">
        <f>VLOOKUP(ETF.com!P308,mapping!$W$3:$X$100,2,0)</f>
        <v>1</v>
      </c>
      <c r="Q308">
        <f>VLOOKUP(ETF.com!Q308,mapping!$W$3:$X$100,2,0)</f>
        <v>1</v>
      </c>
      <c r="R308">
        <f>VLOOKUP(ETF.com!R308,mapping!$W$3:$X$100,2,0)</f>
        <v>1</v>
      </c>
      <c r="T308">
        <f>VLOOKUP(ETF.com!T308,mapping!$Z$3:$AA$200,2,0)</f>
        <v>1</v>
      </c>
      <c r="U308">
        <f>VLOOKUP(ETF.com!U308,mapping!$AC$3:$AD$100,2,0)</f>
        <v>2</v>
      </c>
      <c r="V308">
        <f>VLOOKUP(ETF.com!V308,mapping!$AF$3:$AG$100,2,0)</f>
        <v>1</v>
      </c>
      <c r="W308">
        <f>VLOOKUP(ETF.com!W308,mapping!$W$3:$X$100,2,0)</f>
        <v>1</v>
      </c>
    </row>
    <row r="309" spans="2:23">
      <c r="B309" t="s">
        <v>1014</v>
      </c>
      <c r="C309" t="s">
        <v>1013</v>
      </c>
      <c r="D309">
        <f>VLOOKUP(ETF.com!D309,mapping!$B$3:$C$100,2,0)</f>
        <v>19</v>
      </c>
      <c r="E309" s="16">
        <f>ETF.com!E309*100</f>
        <v>0.89</v>
      </c>
      <c r="F309">
        <f>ETF.com!Y309</f>
        <v>1200000000</v>
      </c>
      <c r="G309" s="16">
        <f>ETF.com!G309*100</f>
        <v>0.08</v>
      </c>
      <c r="I309">
        <f>VLOOKUP(ETF.com!I309,mapping!$E$3:$F$100,2,0)</f>
        <v>4</v>
      </c>
      <c r="J309">
        <f>VLOOKUP(ETF.com!J309,mapping!$H$3:$I$100,2,0)</f>
        <v>1</v>
      </c>
      <c r="K309">
        <f>VLOOKUP(ETF.com!K309,mapping!$K$3:$L$100,2,0)</f>
        <v>1</v>
      </c>
      <c r="M309">
        <f>VLOOKUP(ETF.com!M309,mapping!$N$3:$O$100,2,0)</f>
        <v>12</v>
      </c>
      <c r="N309">
        <f>VLOOKUP(ETF.com!N309,mapping!$Q$3:$R$100,2,0)</f>
        <v>29</v>
      </c>
      <c r="O309">
        <f>VLOOKUP(ETF.com!O309,mapping!$T$3:$U$100,2,0)</f>
        <v>23</v>
      </c>
      <c r="P309">
        <f>VLOOKUP(ETF.com!P309,mapping!$W$3:$X$100,2,0)</f>
        <v>1</v>
      </c>
      <c r="Q309">
        <f>VLOOKUP(ETF.com!Q309,mapping!$W$3:$X$100,2,0)</f>
        <v>1</v>
      </c>
      <c r="R309">
        <f>VLOOKUP(ETF.com!R309,mapping!$W$3:$X$100,2,0)</f>
        <v>2</v>
      </c>
      <c r="T309">
        <f>VLOOKUP(ETF.com!T309,mapping!$Z$3:$AA$200,2,0)</f>
        <v>1</v>
      </c>
      <c r="U309">
        <f>VLOOKUP(ETF.com!U309,mapping!$AC$3:$AD$100,2,0)</f>
        <v>6</v>
      </c>
      <c r="V309">
        <f>VLOOKUP(ETF.com!V309,mapping!$AF$3:$AG$100,2,0)</f>
        <v>5</v>
      </c>
      <c r="W309">
        <f>VLOOKUP(ETF.com!W309,mapping!$W$3:$X$100,2,0)</f>
        <v>1</v>
      </c>
    </row>
    <row r="310" spans="2:23">
      <c r="B310" t="s">
        <v>1017</v>
      </c>
      <c r="C310" t="s">
        <v>1016</v>
      </c>
      <c r="D310">
        <f>VLOOKUP(ETF.com!D310,mapping!$B$3:$C$100,2,0)</f>
        <v>4</v>
      </c>
      <c r="E310" s="16">
        <f>ETF.com!E310*100</f>
        <v>0.44999999999999996</v>
      </c>
      <c r="F310">
        <f>ETF.com!Y310</f>
        <v>1190000000</v>
      </c>
      <c r="G310" s="16">
        <f>ETF.com!G310*100</f>
        <v>0.11</v>
      </c>
      <c r="I310">
        <f>VLOOKUP(ETF.com!I310,mapping!$E$3:$F$100,2,0)</f>
        <v>1</v>
      </c>
      <c r="J310">
        <f>VLOOKUP(ETF.com!J310,mapping!$H$3:$I$100,2,0)</f>
        <v>12</v>
      </c>
      <c r="K310">
        <f>VLOOKUP(ETF.com!K310,mapping!$K$3:$L$100,2,0)</f>
        <v>2</v>
      </c>
      <c r="M310">
        <f>VLOOKUP(ETF.com!M310,mapping!$N$3:$O$100,2,0)</f>
        <v>1</v>
      </c>
      <c r="N310">
        <f>VLOOKUP(ETF.com!N310,mapping!$Q$3:$R$100,2,0)</f>
        <v>2</v>
      </c>
      <c r="O310">
        <f>VLOOKUP(ETF.com!O310,mapping!$T$3:$U$100,2,0)</f>
        <v>1</v>
      </c>
      <c r="P310">
        <f>VLOOKUP(ETF.com!P310,mapping!$W$3:$X$100,2,0)</f>
        <v>1</v>
      </c>
      <c r="Q310">
        <f>VLOOKUP(ETF.com!Q310,mapping!$W$3:$X$100,2,0)</f>
        <v>1</v>
      </c>
      <c r="R310">
        <f>VLOOKUP(ETF.com!R310,mapping!$W$3:$X$100,2,0)</f>
        <v>1</v>
      </c>
      <c r="T310">
        <f>VLOOKUP(ETF.com!T310,mapping!$Z$3:$AA$200,2,0)</f>
        <v>4</v>
      </c>
      <c r="U310">
        <f>VLOOKUP(ETF.com!U310,mapping!$AC$3:$AD$100,2,0)</f>
        <v>8</v>
      </c>
      <c r="V310">
        <f>VLOOKUP(ETF.com!V310,mapping!$AF$3:$AG$100,2,0)</f>
        <v>11</v>
      </c>
      <c r="W310">
        <f>VLOOKUP(ETF.com!W310,mapping!$W$3:$X$100,2,0)</f>
        <v>1</v>
      </c>
    </row>
    <row r="311" spans="2:23">
      <c r="B311" t="s">
        <v>1020</v>
      </c>
      <c r="C311" t="s">
        <v>1019</v>
      </c>
      <c r="D311">
        <f>VLOOKUP(ETF.com!D311,mapping!$B$3:$C$100,2,0)</f>
        <v>5</v>
      </c>
      <c r="E311" s="16">
        <f>ETF.com!E311*100</f>
        <v>0.27999999999999997</v>
      </c>
      <c r="F311">
        <f>ETF.com!Y311</f>
        <v>1180000000</v>
      </c>
      <c r="G311" s="16">
        <f>ETF.com!G311*100</f>
        <v>0.02</v>
      </c>
      <c r="I311">
        <f>VLOOKUP(ETF.com!I311,mapping!$E$3:$F$100,2,0)</f>
        <v>2</v>
      </c>
      <c r="J311">
        <f>VLOOKUP(ETF.com!J311,mapping!$H$3:$I$100,2,0)</f>
        <v>11</v>
      </c>
      <c r="K311">
        <f>VLOOKUP(ETF.com!K311,mapping!$K$3:$L$100,2,0)</f>
        <v>4</v>
      </c>
      <c r="M311">
        <f>VLOOKUP(ETF.com!M311,mapping!$N$3:$O$100,2,0)</f>
        <v>2</v>
      </c>
      <c r="N311">
        <f>VLOOKUP(ETF.com!N311,mapping!$Q$3:$R$100,2,0)</f>
        <v>16</v>
      </c>
      <c r="O311">
        <f>VLOOKUP(ETF.com!O311,mapping!$T$3:$U$100,2,0)</f>
        <v>13</v>
      </c>
      <c r="P311">
        <f>VLOOKUP(ETF.com!P311,mapping!$W$3:$X$100,2,0)</f>
        <v>1</v>
      </c>
      <c r="Q311">
        <f>VLOOKUP(ETF.com!Q311,mapping!$W$3:$X$100,2,0)</f>
        <v>1</v>
      </c>
      <c r="R311">
        <f>VLOOKUP(ETF.com!R311,mapping!$W$3:$X$100,2,0)</f>
        <v>1</v>
      </c>
      <c r="T311">
        <f>VLOOKUP(ETF.com!T311,mapping!$Z$3:$AA$200,2,0)</f>
        <v>16</v>
      </c>
      <c r="U311">
        <f>VLOOKUP(ETF.com!U311,mapping!$AC$3:$AD$100,2,0)</f>
        <v>12</v>
      </c>
      <c r="V311">
        <f>VLOOKUP(ETF.com!V311,mapping!$AF$3:$AG$100,2,0)</f>
        <v>9</v>
      </c>
      <c r="W311">
        <f>VLOOKUP(ETF.com!W311,mapping!$W$3:$X$100,2,0)</f>
        <v>2</v>
      </c>
    </row>
    <row r="312" spans="2:23">
      <c r="B312" t="s">
        <v>1024</v>
      </c>
      <c r="C312" t="s">
        <v>1023</v>
      </c>
      <c r="D312">
        <f>VLOOKUP(ETF.com!D312,mapping!$B$3:$C$100,2,0)</f>
        <v>3</v>
      </c>
      <c r="E312" s="16">
        <f>ETF.com!E312*100</f>
        <v>0.12</v>
      </c>
      <c r="F312">
        <f>ETF.com!Y312</f>
        <v>1170000000</v>
      </c>
      <c r="G312" s="16">
        <f>ETF.com!G312*100</f>
        <v>0.04</v>
      </c>
      <c r="I312">
        <f>VLOOKUP(ETF.com!I312,mapping!$E$3:$F$100,2,0)</f>
        <v>1</v>
      </c>
      <c r="J312">
        <f>VLOOKUP(ETF.com!J312,mapping!$H$3:$I$100,2,0)</f>
        <v>4</v>
      </c>
      <c r="K312">
        <f>VLOOKUP(ETF.com!K312,mapping!$K$3:$L$100,2,0)</f>
        <v>1</v>
      </c>
      <c r="M312">
        <f>VLOOKUP(ETF.com!M312,mapping!$N$3:$O$100,2,0)</f>
        <v>1</v>
      </c>
      <c r="N312">
        <f>VLOOKUP(ETF.com!N312,mapping!$Q$3:$R$100,2,0)</f>
        <v>1</v>
      </c>
      <c r="O312">
        <f>VLOOKUP(ETF.com!O312,mapping!$T$3:$U$100,2,0)</f>
        <v>4</v>
      </c>
      <c r="P312">
        <f>VLOOKUP(ETF.com!P312,mapping!$W$3:$X$100,2,0)</f>
        <v>1</v>
      </c>
      <c r="Q312">
        <f>VLOOKUP(ETF.com!Q312,mapping!$W$3:$X$100,2,0)</f>
        <v>1</v>
      </c>
      <c r="R312">
        <f>VLOOKUP(ETF.com!R312,mapping!$W$3:$X$100,2,0)</f>
        <v>1</v>
      </c>
      <c r="T312">
        <f>VLOOKUP(ETF.com!T312,mapping!$Z$3:$AA$200,2,0)</f>
        <v>7</v>
      </c>
      <c r="U312">
        <f>VLOOKUP(ETF.com!U312,mapping!$AC$3:$AD$100,2,0)</f>
        <v>5</v>
      </c>
      <c r="V312">
        <f>VLOOKUP(ETF.com!V312,mapping!$AF$3:$AG$100,2,0)</f>
        <v>4</v>
      </c>
      <c r="W312">
        <f>VLOOKUP(ETF.com!W312,mapping!$W$3:$X$100,2,0)</f>
        <v>1</v>
      </c>
    </row>
    <row r="313" spans="2:23">
      <c r="B313" t="s">
        <v>1027</v>
      </c>
      <c r="C313" t="s">
        <v>1026</v>
      </c>
      <c r="D313">
        <f>VLOOKUP(ETF.com!D313,mapping!$B$3:$C$100,2,0)</f>
        <v>2</v>
      </c>
      <c r="E313" s="16">
        <f>ETF.com!E313*100</f>
        <v>0.92999999999999994</v>
      </c>
      <c r="F313">
        <f>ETF.com!Y313</f>
        <v>1170000000</v>
      </c>
      <c r="G313" s="16">
        <f>ETF.com!G313*100</f>
        <v>0.06</v>
      </c>
      <c r="I313">
        <f>VLOOKUP(ETF.com!I313,mapping!$E$3:$F$100,2,0)</f>
        <v>1</v>
      </c>
      <c r="J313">
        <f>VLOOKUP(ETF.com!J313,mapping!$H$3:$I$100,2,0)</f>
        <v>1</v>
      </c>
      <c r="K313">
        <f>VLOOKUP(ETF.com!K313,mapping!$K$3:$L$100,2,0)</f>
        <v>7</v>
      </c>
      <c r="M313">
        <f>VLOOKUP(ETF.com!M313,mapping!$N$3:$O$100,2,0)</f>
        <v>1</v>
      </c>
      <c r="N313">
        <f>VLOOKUP(ETF.com!N313,mapping!$Q$3:$R$100,2,0)</f>
        <v>1</v>
      </c>
      <c r="O313">
        <f>VLOOKUP(ETF.com!O313,mapping!$T$3:$U$100,2,0)</f>
        <v>1</v>
      </c>
      <c r="P313">
        <f>VLOOKUP(ETF.com!P313,mapping!$W$3:$X$100,2,0)</f>
        <v>1</v>
      </c>
      <c r="Q313">
        <f>VLOOKUP(ETF.com!Q313,mapping!$W$3:$X$100,2,0)</f>
        <v>1</v>
      </c>
      <c r="R313">
        <f>VLOOKUP(ETF.com!R313,mapping!$W$3:$X$100,2,0)</f>
        <v>1</v>
      </c>
      <c r="T313">
        <f>VLOOKUP(ETF.com!T313,mapping!$Z$3:$AA$200,2,0)</f>
        <v>33</v>
      </c>
      <c r="U313">
        <f>VLOOKUP(ETF.com!U313,mapping!$AC$3:$AD$100,2,0)</f>
        <v>2</v>
      </c>
      <c r="V313">
        <f>VLOOKUP(ETF.com!V313,mapping!$AF$3:$AG$100,2,0)</f>
        <v>1</v>
      </c>
      <c r="W313">
        <f>VLOOKUP(ETF.com!W313,mapping!$W$3:$X$100,2,0)</f>
        <v>1</v>
      </c>
    </row>
    <row r="314" spans="2:23">
      <c r="B314" t="s">
        <v>1030</v>
      </c>
      <c r="C314" t="s">
        <v>1029</v>
      </c>
      <c r="D314">
        <f>VLOOKUP(ETF.com!D314,mapping!$B$3:$C$100,2,0)</f>
        <v>12</v>
      </c>
      <c r="E314" s="16">
        <f>ETF.com!E314*100</f>
        <v>0.25</v>
      </c>
      <c r="F314">
        <f>ETF.com!Y314</f>
        <v>1150000000</v>
      </c>
      <c r="G314" s="16">
        <f>ETF.com!G314*100</f>
        <v>0.02</v>
      </c>
      <c r="I314">
        <f>VLOOKUP(ETF.com!I314,mapping!$E$3:$F$100,2,0)</f>
        <v>2</v>
      </c>
      <c r="J314">
        <f>VLOOKUP(ETF.com!J314,mapping!$H$3:$I$100,2,0)</f>
        <v>11</v>
      </c>
      <c r="K314">
        <f>VLOOKUP(ETF.com!K314,mapping!$K$3:$L$100,2,0)</f>
        <v>1</v>
      </c>
      <c r="M314">
        <f>VLOOKUP(ETF.com!M314,mapping!$N$3:$O$100,2,0)</f>
        <v>2</v>
      </c>
      <c r="N314">
        <f>VLOOKUP(ETF.com!N314,mapping!$Q$3:$R$100,2,0)</f>
        <v>16</v>
      </c>
      <c r="O314">
        <f>VLOOKUP(ETF.com!O314,mapping!$T$3:$U$100,2,0)</f>
        <v>6</v>
      </c>
      <c r="P314">
        <f>VLOOKUP(ETF.com!P314,mapping!$W$3:$X$100,2,0)</f>
        <v>1</v>
      </c>
      <c r="Q314">
        <f>VLOOKUP(ETF.com!Q314,mapping!$W$3:$X$100,2,0)</f>
        <v>1</v>
      </c>
      <c r="R314">
        <f>VLOOKUP(ETF.com!R314,mapping!$W$3:$X$100,2,0)</f>
        <v>1</v>
      </c>
      <c r="T314">
        <f>VLOOKUP(ETF.com!T314,mapping!$Z$3:$AA$200,2,0)</f>
        <v>16</v>
      </c>
      <c r="U314">
        <f>VLOOKUP(ETF.com!U314,mapping!$AC$3:$AD$100,2,0)</f>
        <v>12</v>
      </c>
      <c r="V314">
        <f>VLOOKUP(ETF.com!V314,mapping!$AF$3:$AG$100,2,0)</f>
        <v>9</v>
      </c>
      <c r="W314">
        <f>VLOOKUP(ETF.com!W314,mapping!$W$3:$X$100,2,0)</f>
        <v>2</v>
      </c>
    </row>
    <row r="315" spans="2:23">
      <c r="B315" t="s">
        <v>1034</v>
      </c>
      <c r="C315" t="s">
        <v>1033</v>
      </c>
      <c r="D315">
        <f>VLOOKUP(ETF.com!D315,mapping!$B$3:$C$100,2,0)</f>
        <v>12</v>
      </c>
      <c r="E315" s="16">
        <f>ETF.com!E315*100</f>
        <v>0.55999999999999994</v>
      </c>
      <c r="F315">
        <f>ETF.com!Y315</f>
        <v>1130000000</v>
      </c>
      <c r="G315" s="16">
        <f>ETF.com!G315*100</f>
        <v>0.11</v>
      </c>
      <c r="I315">
        <f>VLOOKUP(ETF.com!I315,mapping!$E$3:$F$100,2,0)</f>
        <v>1</v>
      </c>
      <c r="J315">
        <f>VLOOKUP(ETF.com!J315,mapping!$H$3:$I$100,2,0)</f>
        <v>8</v>
      </c>
      <c r="K315">
        <f>VLOOKUP(ETF.com!K315,mapping!$K$3:$L$100,2,0)</f>
        <v>1</v>
      </c>
      <c r="M315">
        <f>VLOOKUP(ETF.com!M315,mapping!$N$3:$O$100,2,0)</f>
        <v>5</v>
      </c>
      <c r="N315">
        <f>VLOOKUP(ETF.com!N315,mapping!$Q$3:$R$100,2,0)</f>
        <v>13</v>
      </c>
      <c r="O315">
        <f>VLOOKUP(ETF.com!O315,mapping!$T$3:$U$100,2,0)</f>
        <v>10</v>
      </c>
      <c r="P315">
        <f>VLOOKUP(ETF.com!P315,mapping!$W$3:$X$100,2,0)</f>
        <v>1</v>
      </c>
      <c r="Q315">
        <f>VLOOKUP(ETF.com!Q315,mapping!$W$3:$X$100,2,0)</f>
        <v>1</v>
      </c>
      <c r="R315">
        <f>VLOOKUP(ETF.com!R315,mapping!$W$3:$X$100,2,0)</f>
        <v>1</v>
      </c>
      <c r="T315">
        <f>VLOOKUP(ETF.com!T315,mapping!$Z$3:$AA$200,2,0)</f>
        <v>15</v>
      </c>
      <c r="U315">
        <f>VLOOKUP(ETF.com!U315,mapping!$AC$3:$AD$100,2,0)</f>
        <v>2</v>
      </c>
      <c r="V315">
        <f>VLOOKUP(ETF.com!V315,mapping!$AF$3:$AG$100,2,0)</f>
        <v>8</v>
      </c>
      <c r="W315">
        <f>VLOOKUP(ETF.com!W315,mapping!$W$3:$X$100,2,0)</f>
        <v>1</v>
      </c>
    </row>
    <row r="316" spans="2:23">
      <c r="B316" t="s">
        <v>1037</v>
      </c>
      <c r="C316" t="s">
        <v>1036</v>
      </c>
      <c r="D316">
        <f>VLOOKUP(ETF.com!D316,mapping!$B$3:$C$100,2,0)</f>
        <v>2</v>
      </c>
      <c r="E316" s="16">
        <f>ETF.com!E316*100</f>
        <v>0.1</v>
      </c>
      <c r="F316">
        <f>ETF.com!Y316</f>
        <v>1130000000</v>
      </c>
      <c r="G316" s="16">
        <f>ETF.com!G316*100</f>
        <v>0.1</v>
      </c>
      <c r="I316">
        <f>VLOOKUP(ETF.com!I316,mapping!$E$3:$F$100,2,0)</f>
        <v>1</v>
      </c>
      <c r="J316">
        <f>VLOOKUP(ETF.com!J316,mapping!$H$3:$I$100,2,0)</f>
        <v>1</v>
      </c>
      <c r="K316">
        <f>VLOOKUP(ETF.com!K316,mapping!$K$3:$L$100,2,0)</f>
        <v>7</v>
      </c>
      <c r="M316">
        <f>VLOOKUP(ETF.com!M316,mapping!$N$3:$O$100,2,0)</f>
        <v>1</v>
      </c>
      <c r="N316">
        <f>VLOOKUP(ETF.com!N316,mapping!$Q$3:$R$100,2,0)</f>
        <v>2</v>
      </c>
      <c r="O316">
        <f>VLOOKUP(ETF.com!O316,mapping!$T$3:$U$100,2,0)</f>
        <v>1</v>
      </c>
      <c r="P316">
        <f>VLOOKUP(ETF.com!P316,mapping!$W$3:$X$100,2,0)</f>
        <v>1</v>
      </c>
      <c r="Q316">
        <f>VLOOKUP(ETF.com!Q316,mapping!$W$3:$X$100,2,0)</f>
        <v>1</v>
      </c>
      <c r="R316">
        <f>VLOOKUP(ETF.com!R316,mapping!$W$3:$X$100,2,0)</f>
        <v>1</v>
      </c>
      <c r="T316">
        <f>VLOOKUP(ETF.com!T316,mapping!$Z$3:$AA$200,2,0)</f>
        <v>3</v>
      </c>
      <c r="U316">
        <f>VLOOKUP(ETF.com!U316,mapping!$AC$3:$AD$100,2,0)</f>
        <v>2</v>
      </c>
      <c r="V316">
        <f>VLOOKUP(ETF.com!V316,mapping!$AF$3:$AG$100,2,0)</f>
        <v>1</v>
      </c>
      <c r="W316">
        <f>VLOOKUP(ETF.com!W316,mapping!$W$3:$X$100,2,0)</f>
        <v>1</v>
      </c>
    </row>
    <row r="317" spans="2:23">
      <c r="B317" t="s">
        <v>1039</v>
      </c>
      <c r="C317" t="s">
        <v>1038</v>
      </c>
      <c r="D317">
        <f>VLOOKUP(ETF.com!D317,mapping!$B$3:$C$100,2,0)</f>
        <v>4</v>
      </c>
      <c r="E317" s="16">
        <f>ETF.com!E317*100</f>
        <v>0.25</v>
      </c>
      <c r="F317">
        <f>ETF.com!Y317</f>
        <v>1120000000</v>
      </c>
      <c r="G317" s="16">
        <f>ETF.com!G317*100</f>
        <v>0.08</v>
      </c>
      <c r="I317">
        <f>VLOOKUP(ETF.com!I317,mapping!$E$3:$F$100,2,0)</f>
        <v>1</v>
      </c>
      <c r="J317">
        <f>VLOOKUP(ETF.com!J317,mapping!$H$3:$I$100,2,0)</f>
        <v>7</v>
      </c>
      <c r="K317">
        <f>VLOOKUP(ETF.com!K317,mapping!$K$3:$L$100,2,0)</f>
        <v>1</v>
      </c>
      <c r="M317">
        <f>VLOOKUP(ETF.com!M317,mapping!$N$3:$O$100,2,0)</f>
        <v>1</v>
      </c>
      <c r="N317">
        <f>VLOOKUP(ETF.com!N317,mapping!$Q$3:$R$100,2,0)</f>
        <v>4</v>
      </c>
      <c r="O317">
        <f>VLOOKUP(ETF.com!O317,mapping!$T$3:$U$100,2,0)</f>
        <v>1</v>
      </c>
      <c r="P317">
        <f>VLOOKUP(ETF.com!P317,mapping!$W$3:$X$100,2,0)</f>
        <v>1</v>
      </c>
      <c r="Q317">
        <f>VLOOKUP(ETF.com!Q317,mapping!$W$3:$X$100,2,0)</f>
        <v>1</v>
      </c>
      <c r="R317">
        <f>VLOOKUP(ETF.com!R317,mapping!$W$3:$X$100,2,0)</f>
        <v>1</v>
      </c>
      <c r="T317">
        <f>VLOOKUP(ETF.com!T317,mapping!$Z$3:$AA$200,2,0)</f>
        <v>1</v>
      </c>
      <c r="U317">
        <f>VLOOKUP(ETF.com!U317,mapping!$AC$3:$AD$100,2,0)</f>
        <v>13</v>
      </c>
      <c r="V317">
        <f>VLOOKUP(ETF.com!V317,mapping!$AF$3:$AG$100,2,0)</f>
        <v>10</v>
      </c>
      <c r="W317">
        <f>VLOOKUP(ETF.com!W317,mapping!$W$3:$X$100,2,0)</f>
        <v>1</v>
      </c>
    </row>
    <row r="318" spans="2:23">
      <c r="B318" t="s">
        <v>1042</v>
      </c>
      <c r="C318" t="s">
        <v>1041</v>
      </c>
      <c r="D318">
        <f>VLOOKUP(ETF.com!D318,mapping!$B$3:$C$100,2,0)</f>
        <v>2</v>
      </c>
      <c r="E318" s="16">
        <f>ETF.com!E318*100</f>
        <v>0.2</v>
      </c>
      <c r="F318">
        <f>ETF.com!Y318</f>
        <v>1120000000</v>
      </c>
      <c r="G318" s="16">
        <f>ETF.com!G318*100</f>
        <v>0.04</v>
      </c>
      <c r="I318">
        <f>VLOOKUP(ETF.com!I318,mapping!$E$3:$F$100,2,0)</f>
        <v>1</v>
      </c>
      <c r="J318">
        <f>VLOOKUP(ETF.com!J318,mapping!$H$3:$I$100,2,0)</f>
        <v>1</v>
      </c>
      <c r="K318">
        <f>VLOOKUP(ETF.com!K318,mapping!$K$3:$L$100,2,0)</f>
        <v>1</v>
      </c>
      <c r="M318">
        <f>VLOOKUP(ETF.com!M318,mapping!$N$3:$O$100,2,0)</f>
        <v>1</v>
      </c>
      <c r="N318">
        <f>VLOOKUP(ETF.com!N318,mapping!$Q$3:$R$100,2,0)</f>
        <v>2</v>
      </c>
      <c r="O318">
        <f>VLOOKUP(ETF.com!O318,mapping!$T$3:$U$100,2,0)</f>
        <v>1</v>
      </c>
      <c r="P318">
        <f>VLOOKUP(ETF.com!P318,mapping!$W$3:$X$100,2,0)</f>
        <v>1</v>
      </c>
      <c r="Q318">
        <f>VLOOKUP(ETF.com!Q318,mapping!$W$3:$X$100,2,0)</f>
        <v>1</v>
      </c>
      <c r="R318">
        <f>VLOOKUP(ETF.com!R318,mapping!$W$3:$X$100,2,0)</f>
        <v>1</v>
      </c>
      <c r="T318">
        <f>VLOOKUP(ETF.com!T318,mapping!$Z$3:$AA$200,2,0)</f>
        <v>10</v>
      </c>
      <c r="U318">
        <f>VLOOKUP(ETF.com!U318,mapping!$AC$3:$AD$100,2,0)</f>
        <v>2</v>
      </c>
      <c r="V318">
        <f>VLOOKUP(ETF.com!V318,mapping!$AF$3:$AG$100,2,0)</f>
        <v>1</v>
      </c>
      <c r="W318">
        <f>VLOOKUP(ETF.com!W318,mapping!$W$3:$X$100,2,0)</f>
        <v>1</v>
      </c>
    </row>
    <row r="319" spans="2:23">
      <c r="B319" t="s">
        <v>1044</v>
      </c>
      <c r="C319" t="s">
        <v>1043</v>
      </c>
      <c r="D319">
        <f>VLOOKUP(ETF.com!D319,mapping!$B$3:$C$100,2,0)</f>
        <v>12</v>
      </c>
      <c r="E319" s="16">
        <f>ETF.com!E319*100</f>
        <v>0.64</v>
      </c>
      <c r="F319">
        <f>ETF.com!Y319</f>
        <v>1110000000</v>
      </c>
      <c r="G319" s="16">
        <f>ETF.com!G319*100</f>
        <v>0.06</v>
      </c>
      <c r="I319">
        <f>VLOOKUP(ETF.com!I319,mapping!$E$3:$F$100,2,0)</f>
        <v>1</v>
      </c>
      <c r="J319">
        <f>VLOOKUP(ETF.com!J319,mapping!$H$3:$I$100,2,0)</f>
        <v>13</v>
      </c>
      <c r="K319">
        <f>VLOOKUP(ETF.com!K319,mapping!$K$3:$L$100,2,0)</f>
        <v>1</v>
      </c>
      <c r="M319">
        <f>VLOOKUP(ETF.com!M319,mapping!$N$3:$O$100,2,0)</f>
        <v>5</v>
      </c>
      <c r="N319">
        <f>VLOOKUP(ETF.com!N319,mapping!$Q$3:$R$100,2,0)</f>
        <v>8</v>
      </c>
      <c r="O319">
        <f>VLOOKUP(ETF.com!O319,mapping!$T$3:$U$100,2,0)</f>
        <v>1</v>
      </c>
      <c r="P319">
        <f>VLOOKUP(ETF.com!P319,mapping!$W$3:$X$100,2,0)</f>
        <v>1</v>
      </c>
      <c r="Q319">
        <f>VLOOKUP(ETF.com!Q319,mapping!$W$3:$X$100,2,0)</f>
        <v>1</v>
      </c>
      <c r="R319">
        <f>VLOOKUP(ETF.com!R319,mapping!$W$3:$X$100,2,0)</f>
        <v>1</v>
      </c>
      <c r="T319">
        <f>VLOOKUP(ETF.com!T319,mapping!$Z$3:$AA$200,2,0)</f>
        <v>15</v>
      </c>
      <c r="U319">
        <f>VLOOKUP(ETF.com!U319,mapping!$AC$3:$AD$100,2,0)</f>
        <v>5</v>
      </c>
      <c r="V319">
        <f>VLOOKUP(ETF.com!V319,mapping!$AF$3:$AG$100,2,0)</f>
        <v>2</v>
      </c>
      <c r="W319">
        <f>VLOOKUP(ETF.com!W319,mapping!$W$3:$X$100,2,0)</f>
        <v>1</v>
      </c>
    </row>
    <row r="320" spans="2:23">
      <c r="B320" t="s">
        <v>1047</v>
      </c>
      <c r="C320" t="s">
        <v>1046</v>
      </c>
      <c r="D320">
        <f>VLOOKUP(ETF.com!D320,mapping!$B$3:$C$100,2,0)</f>
        <v>2</v>
      </c>
      <c r="E320" s="16">
        <f>ETF.com!E320*100</f>
        <v>0.06</v>
      </c>
      <c r="F320">
        <f>ETF.com!Y320</f>
        <v>1110000000</v>
      </c>
      <c r="G320" s="16">
        <f>ETF.com!G320*100</f>
        <v>0.04</v>
      </c>
      <c r="I320">
        <f>VLOOKUP(ETF.com!I320,mapping!$E$3:$F$100,2,0)</f>
        <v>2</v>
      </c>
      <c r="J320">
        <f>VLOOKUP(ETF.com!J320,mapping!$H$3:$I$100,2,0)</f>
        <v>1</v>
      </c>
      <c r="K320">
        <f>VLOOKUP(ETF.com!K320,mapping!$K$3:$L$100,2,0)</f>
        <v>1</v>
      </c>
      <c r="M320">
        <f>VLOOKUP(ETF.com!M320,mapping!$N$3:$O$100,2,0)</f>
        <v>2</v>
      </c>
      <c r="N320">
        <f>VLOOKUP(ETF.com!N320,mapping!$Q$3:$R$100,2,0)</f>
        <v>16</v>
      </c>
      <c r="O320">
        <f>VLOOKUP(ETF.com!O320,mapping!$T$3:$U$100,2,0)</f>
        <v>6</v>
      </c>
      <c r="P320">
        <f>VLOOKUP(ETF.com!P320,mapping!$W$3:$X$100,2,0)</f>
        <v>1</v>
      </c>
      <c r="Q320">
        <f>VLOOKUP(ETF.com!Q320,mapping!$W$3:$X$100,2,0)</f>
        <v>1</v>
      </c>
      <c r="R320">
        <f>VLOOKUP(ETF.com!R320,mapping!$W$3:$X$100,2,0)</f>
        <v>1</v>
      </c>
      <c r="T320">
        <f>VLOOKUP(ETF.com!T320,mapping!$Z$3:$AA$200,2,0)</f>
        <v>6</v>
      </c>
      <c r="U320">
        <f>VLOOKUP(ETF.com!U320,mapping!$AC$3:$AD$100,2,0)</f>
        <v>4</v>
      </c>
      <c r="V320">
        <f>VLOOKUP(ETF.com!V320,mapping!$AF$3:$AG$100,2,0)</f>
        <v>3</v>
      </c>
      <c r="W320">
        <f>VLOOKUP(ETF.com!W320,mapping!$W$3:$X$100,2,0)</f>
        <v>1</v>
      </c>
    </row>
    <row r="321" spans="2:23">
      <c r="B321" t="s">
        <v>1049</v>
      </c>
      <c r="C321" t="s">
        <v>1048</v>
      </c>
      <c r="D321">
        <f>VLOOKUP(ETF.com!D321,mapping!$B$3:$C$100,2,0)</f>
        <v>8</v>
      </c>
      <c r="E321" s="16">
        <f>ETF.com!E321*100</f>
        <v>0.57999999999999996</v>
      </c>
      <c r="F321">
        <f>ETF.com!Y321</f>
        <v>1110000000</v>
      </c>
      <c r="G321" s="16">
        <f>ETF.com!G321*100</f>
        <v>0.08</v>
      </c>
      <c r="I321">
        <f>VLOOKUP(ETF.com!I321,mapping!$E$3:$F$100,2,0)</f>
        <v>1</v>
      </c>
      <c r="J321">
        <f>VLOOKUP(ETF.com!J321,mapping!$H$3:$I$100,2,0)</f>
        <v>5</v>
      </c>
      <c r="K321">
        <f>VLOOKUP(ETF.com!K321,mapping!$K$3:$L$100,2,0)</f>
        <v>6</v>
      </c>
      <c r="M321">
        <f>VLOOKUP(ETF.com!M321,mapping!$N$3:$O$100,2,0)</f>
        <v>1</v>
      </c>
      <c r="N321">
        <f>VLOOKUP(ETF.com!N321,mapping!$Q$3:$R$100,2,0)</f>
        <v>5</v>
      </c>
      <c r="O321">
        <f>VLOOKUP(ETF.com!O321,mapping!$T$3:$U$100,2,0)</f>
        <v>1</v>
      </c>
      <c r="P321">
        <f>VLOOKUP(ETF.com!P321,mapping!$W$3:$X$100,2,0)</f>
        <v>1</v>
      </c>
      <c r="Q321">
        <f>VLOOKUP(ETF.com!Q321,mapping!$W$3:$X$100,2,0)</f>
        <v>1</v>
      </c>
      <c r="R321">
        <f>VLOOKUP(ETF.com!R321,mapping!$W$3:$X$100,2,0)</f>
        <v>1</v>
      </c>
      <c r="T321">
        <f>VLOOKUP(ETF.com!T321,mapping!$Z$3:$AA$200,2,0)</f>
        <v>14</v>
      </c>
      <c r="U321">
        <f>VLOOKUP(ETF.com!U321,mapping!$AC$3:$AD$100,2,0)</f>
        <v>7</v>
      </c>
      <c r="V321">
        <f>VLOOKUP(ETF.com!V321,mapping!$AF$3:$AG$100,2,0)</f>
        <v>7</v>
      </c>
      <c r="W321">
        <f>VLOOKUP(ETF.com!W321,mapping!$W$3:$X$100,2,0)</f>
        <v>1</v>
      </c>
    </row>
    <row r="322" spans="2:23">
      <c r="B322" t="s">
        <v>1052</v>
      </c>
      <c r="C322" t="s">
        <v>1051</v>
      </c>
      <c r="D322">
        <f>VLOOKUP(ETF.com!D322,mapping!$B$3:$C$100,2,0)</f>
        <v>13</v>
      </c>
      <c r="E322" s="16">
        <f>ETF.com!E322*100</f>
        <v>0.25</v>
      </c>
      <c r="F322">
        <f>ETF.com!Y322</f>
        <v>1100000000</v>
      </c>
      <c r="G322" s="16">
        <f>ETF.com!G322*100</f>
        <v>0.11</v>
      </c>
      <c r="I322">
        <f>VLOOKUP(ETF.com!I322,mapping!$E$3:$F$100,2,0)</f>
        <v>1</v>
      </c>
      <c r="J322">
        <f>VLOOKUP(ETF.com!J322,mapping!$H$3:$I$100,2,0)</f>
        <v>13</v>
      </c>
      <c r="K322">
        <f>VLOOKUP(ETF.com!K322,mapping!$K$3:$L$100,2,0)</f>
        <v>1</v>
      </c>
      <c r="M322">
        <f>VLOOKUP(ETF.com!M322,mapping!$N$3:$O$100,2,0)</f>
        <v>1</v>
      </c>
      <c r="N322">
        <f>VLOOKUP(ETF.com!N322,mapping!$Q$3:$R$100,2,0)</f>
        <v>2</v>
      </c>
      <c r="O322">
        <f>VLOOKUP(ETF.com!O322,mapping!$T$3:$U$100,2,0)</f>
        <v>1</v>
      </c>
      <c r="P322">
        <f>VLOOKUP(ETF.com!P322,mapping!$W$3:$X$100,2,0)</f>
        <v>1</v>
      </c>
      <c r="Q322">
        <f>VLOOKUP(ETF.com!Q322,mapping!$W$3:$X$100,2,0)</f>
        <v>1</v>
      </c>
      <c r="R322">
        <f>VLOOKUP(ETF.com!R322,mapping!$W$3:$X$100,2,0)</f>
        <v>1</v>
      </c>
      <c r="T322">
        <f>VLOOKUP(ETF.com!T322,mapping!$Z$3:$AA$200,2,0)</f>
        <v>17</v>
      </c>
      <c r="U322">
        <f>VLOOKUP(ETF.com!U322,mapping!$AC$3:$AD$100,2,0)</f>
        <v>2</v>
      </c>
      <c r="V322">
        <f>VLOOKUP(ETF.com!V322,mapping!$AF$3:$AG$100,2,0)</f>
        <v>9</v>
      </c>
      <c r="W322">
        <f>VLOOKUP(ETF.com!W322,mapping!$W$3:$X$100,2,0)</f>
        <v>1</v>
      </c>
    </row>
    <row r="323" spans="2:23">
      <c r="B323" t="s">
        <v>1055</v>
      </c>
      <c r="C323" t="s">
        <v>1054</v>
      </c>
      <c r="D323">
        <f>VLOOKUP(ETF.com!D323,mapping!$B$3:$C$100,2,0)</f>
        <v>24</v>
      </c>
      <c r="E323" s="16">
        <f>ETF.com!E323*100</f>
        <v>0.6</v>
      </c>
      <c r="F323">
        <f>ETF.com!Y323</f>
        <v>1100000000</v>
      </c>
      <c r="G323" s="16">
        <f>ETF.com!G323*100</f>
        <v>6.9999999999999993E-2</v>
      </c>
      <c r="I323">
        <f>VLOOKUP(ETF.com!I323,mapping!$E$3:$F$100,2,0)</f>
        <v>1</v>
      </c>
      <c r="J323">
        <f>VLOOKUP(ETF.com!J323,mapping!$H$3:$I$100,2,0)</f>
        <v>8</v>
      </c>
      <c r="K323">
        <f>VLOOKUP(ETF.com!K323,mapping!$K$3:$L$100,2,0)</f>
        <v>4</v>
      </c>
      <c r="M323">
        <f>VLOOKUP(ETF.com!M323,mapping!$N$3:$O$100,2,0)</f>
        <v>5</v>
      </c>
      <c r="N323">
        <f>VLOOKUP(ETF.com!N323,mapping!$Q$3:$R$100,2,0)</f>
        <v>14</v>
      </c>
      <c r="O323">
        <f>VLOOKUP(ETF.com!O323,mapping!$T$3:$U$100,2,0)</f>
        <v>1</v>
      </c>
      <c r="P323">
        <f>VLOOKUP(ETF.com!P323,mapping!$W$3:$X$100,2,0)</f>
        <v>1</v>
      </c>
      <c r="Q323">
        <f>VLOOKUP(ETF.com!Q323,mapping!$W$3:$X$100,2,0)</f>
        <v>1</v>
      </c>
      <c r="R323">
        <f>VLOOKUP(ETF.com!R323,mapping!$W$3:$X$100,2,0)</f>
        <v>1</v>
      </c>
      <c r="T323">
        <f>VLOOKUP(ETF.com!T323,mapping!$Z$3:$AA$200,2,0)</f>
        <v>34</v>
      </c>
      <c r="U323">
        <f>VLOOKUP(ETF.com!U323,mapping!$AC$3:$AD$100,2,0)</f>
        <v>2</v>
      </c>
      <c r="V323">
        <f>VLOOKUP(ETF.com!V323,mapping!$AF$3:$AG$100,2,0)</f>
        <v>2</v>
      </c>
      <c r="W323">
        <f>VLOOKUP(ETF.com!W323,mapping!$W$3:$X$100,2,0)</f>
        <v>1</v>
      </c>
    </row>
    <row r="324" spans="2:23">
      <c r="B324" t="s">
        <v>1058</v>
      </c>
      <c r="C324" t="s">
        <v>1057</v>
      </c>
      <c r="D324">
        <f>VLOOKUP(ETF.com!D324,mapping!$B$3:$C$100,2,0)</f>
        <v>3</v>
      </c>
      <c r="E324" s="16">
        <f>ETF.com!E324*100</f>
        <v>0.15</v>
      </c>
      <c r="F324">
        <f>ETF.com!Y324</f>
        <v>1100000000</v>
      </c>
      <c r="G324" s="16">
        <f>ETF.com!G324*100</f>
        <v>0.03</v>
      </c>
      <c r="I324">
        <f>VLOOKUP(ETF.com!I324,mapping!$E$3:$F$100,2,0)</f>
        <v>1</v>
      </c>
      <c r="J324">
        <f>VLOOKUP(ETF.com!J324,mapping!$H$3:$I$100,2,0)</f>
        <v>1</v>
      </c>
      <c r="K324">
        <f>VLOOKUP(ETF.com!K324,mapping!$K$3:$L$100,2,0)</f>
        <v>1</v>
      </c>
      <c r="M324">
        <f>VLOOKUP(ETF.com!M324,mapping!$N$3:$O$100,2,0)</f>
        <v>1</v>
      </c>
      <c r="N324">
        <f>VLOOKUP(ETF.com!N324,mapping!$Q$3:$R$100,2,0)</f>
        <v>5</v>
      </c>
      <c r="O324">
        <f>VLOOKUP(ETF.com!O324,mapping!$T$3:$U$100,2,0)</f>
        <v>1</v>
      </c>
      <c r="P324">
        <f>VLOOKUP(ETF.com!P324,mapping!$W$3:$X$100,2,0)</f>
        <v>1</v>
      </c>
      <c r="Q324">
        <f>VLOOKUP(ETF.com!Q324,mapping!$W$3:$X$100,2,0)</f>
        <v>1</v>
      </c>
      <c r="R324">
        <f>VLOOKUP(ETF.com!R324,mapping!$W$3:$X$100,2,0)</f>
        <v>1</v>
      </c>
      <c r="T324">
        <f>VLOOKUP(ETF.com!T324,mapping!$Z$3:$AA$200,2,0)</f>
        <v>7</v>
      </c>
      <c r="U324">
        <f>VLOOKUP(ETF.com!U324,mapping!$AC$3:$AD$100,2,0)</f>
        <v>2</v>
      </c>
      <c r="V324">
        <f>VLOOKUP(ETF.com!V324,mapping!$AF$3:$AG$100,2,0)</f>
        <v>1</v>
      </c>
      <c r="W324">
        <f>VLOOKUP(ETF.com!W324,mapping!$W$3:$X$100,2,0)</f>
        <v>1</v>
      </c>
    </row>
    <row r="325" spans="2:23">
      <c r="B325" t="s">
        <v>1060</v>
      </c>
      <c r="C325" t="s">
        <v>1059</v>
      </c>
      <c r="D325">
        <f>VLOOKUP(ETF.com!D325,mapping!$B$3:$C$100,2,0)</f>
        <v>1</v>
      </c>
      <c r="E325" s="16">
        <f>ETF.com!E325*100</f>
        <v>0.15</v>
      </c>
      <c r="F325">
        <f>ETF.com!Y325</f>
        <v>1100000000</v>
      </c>
      <c r="G325" s="16">
        <f>ETF.com!G325*100</f>
        <v>0.25</v>
      </c>
      <c r="I325">
        <f>VLOOKUP(ETF.com!I325,mapping!$E$3:$F$100,2,0)</f>
        <v>1</v>
      </c>
      <c r="J325">
        <f>VLOOKUP(ETF.com!J325,mapping!$H$3:$I$100,2,0)</f>
        <v>3</v>
      </c>
      <c r="K325">
        <f>VLOOKUP(ETF.com!K325,mapping!$K$3:$L$100,2,0)</f>
        <v>1</v>
      </c>
      <c r="M325">
        <f>VLOOKUP(ETF.com!M325,mapping!$N$3:$O$100,2,0)</f>
        <v>1</v>
      </c>
      <c r="N325">
        <f>VLOOKUP(ETF.com!N325,mapping!$Q$3:$R$100,2,0)</f>
        <v>5</v>
      </c>
      <c r="O325">
        <f>VLOOKUP(ETF.com!O325,mapping!$T$3:$U$100,2,0)</f>
        <v>3</v>
      </c>
      <c r="P325">
        <f>VLOOKUP(ETF.com!P325,mapping!$W$3:$X$100,2,0)</f>
        <v>1</v>
      </c>
      <c r="Q325">
        <f>VLOOKUP(ETF.com!Q325,mapping!$W$3:$X$100,2,0)</f>
        <v>1</v>
      </c>
      <c r="R325">
        <f>VLOOKUP(ETF.com!R325,mapping!$W$3:$X$100,2,0)</f>
        <v>1</v>
      </c>
      <c r="T325">
        <f>VLOOKUP(ETF.com!T325,mapping!$Z$3:$AA$200,2,0)</f>
        <v>1</v>
      </c>
      <c r="U325">
        <f>VLOOKUP(ETF.com!U325,mapping!$AC$3:$AD$100,2,0)</f>
        <v>8</v>
      </c>
      <c r="V325">
        <f>VLOOKUP(ETF.com!V325,mapping!$AF$3:$AG$100,2,0)</f>
        <v>1</v>
      </c>
      <c r="W325">
        <f>VLOOKUP(ETF.com!W325,mapping!$W$3:$X$100,2,0)</f>
        <v>1</v>
      </c>
    </row>
    <row r="326" spans="2:23">
      <c r="B326" t="s">
        <v>1062</v>
      </c>
      <c r="C326" t="s">
        <v>1061</v>
      </c>
      <c r="D326">
        <f>VLOOKUP(ETF.com!D326,mapping!$B$3:$C$100,2,0)</f>
        <v>5</v>
      </c>
      <c r="E326" s="16">
        <f>ETF.com!E326*100</f>
        <v>0.43</v>
      </c>
      <c r="F326">
        <f>ETF.com!Y326</f>
        <v>1090000000</v>
      </c>
      <c r="G326" s="16">
        <f>ETF.com!G326*100</f>
        <v>0.06</v>
      </c>
      <c r="I326">
        <f>VLOOKUP(ETF.com!I326,mapping!$E$3:$F$100,2,0)</f>
        <v>2</v>
      </c>
      <c r="J326">
        <f>VLOOKUP(ETF.com!J326,mapping!$H$3:$I$100,2,0)</f>
        <v>17</v>
      </c>
      <c r="K326">
        <f>VLOOKUP(ETF.com!K326,mapping!$K$3:$L$100,2,0)</f>
        <v>1</v>
      </c>
      <c r="M326">
        <f>VLOOKUP(ETF.com!M326,mapping!$N$3:$O$100,2,0)</f>
        <v>3</v>
      </c>
      <c r="N326">
        <f>VLOOKUP(ETF.com!N326,mapping!$Q$3:$R$100,2,0)</f>
        <v>12</v>
      </c>
      <c r="O326">
        <f>VLOOKUP(ETF.com!O326,mapping!$T$3:$U$100,2,0)</f>
        <v>6</v>
      </c>
      <c r="P326">
        <f>VLOOKUP(ETF.com!P326,mapping!$W$3:$X$100,2,0)</f>
        <v>1</v>
      </c>
      <c r="Q326">
        <f>VLOOKUP(ETF.com!Q326,mapping!$W$3:$X$100,2,0)</f>
        <v>1</v>
      </c>
      <c r="R326">
        <f>VLOOKUP(ETF.com!R326,mapping!$W$3:$X$100,2,0)</f>
        <v>1</v>
      </c>
      <c r="T326">
        <f>VLOOKUP(ETF.com!T326,mapping!$Z$3:$AA$200,2,0)</f>
        <v>35</v>
      </c>
      <c r="U326">
        <f>VLOOKUP(ETF.com!U326,mapping!$AC$3:$AD$100,2,0)</f>
        <v>20</v>
      </c>
      <c r="V326">
        <f>VLOOKUP(ETF.com!V326,mapping!$AF$3:$AG$100,2,0)</f>
        <v>3</v>
      </c>
      <c r="W326">
        <f>VLOOKUP(ETF.com!W326,mapping!$W$3:$X$100,2,0)</f>
        <v>1</v>
      </c>
    </row>
    <row r="327" spans="2:23">
      <c r="B327" t="s">
        <v>1065</v>
      </c>
      <c r="C327" t="s">
        <v>1064</v>
      </c>
      <c r="D327">
        <f>VLOOKUP(ETF.com!D327,mapping!$B$3:$C$100,2,0)</f>
        <v>25</v>
      </c>
      <c r="E327" s="16">
        <f>ETF.com!E327*100</f>
        <v>0.72</v>
      </c>
      <c r="F327">
        <f>ETF.com!Y327</f>
        <v>1080000000</v>
      </c>
      <c r="G327" s="16">
        <f>ETF.com!G327*100</f>
        <v>0.09</v>
      </c>
      <c r="I327">
        <f>VLOOKUP(ETF.com!I327,mapping!$E$3:$F$100,2,0)</f>
        <v>1</v>
      </c>
      <c r="J327">
        <f>VLOOKUP(ETF.com!J327,mapping!$H$3:$I$100,2,0)</f>
        <v>1</v>
      </c>
      <c r="K327">
        <f>VLOOKUP(ETF.com!K327,mapping!$K$3:$L$100,2,0)</f>
        <v>7</v>
      </c>
      <c r="M327">
        <f>VLOOKUP(ETF.com!M327,mapping!$N$3:$O$100,2,0)</f>
        <v>5</v>
      </c>
      <c r="N327">
        <f>VLOOKUP(ETF.com!N327,mapping!$Q$3:$R$100,2,0)</f>
        <v>14</v>
      </c>
      <c r="O327">
        <f>VLOOKUP(ETF.com!O327,mapping!$T$3:$U$100,2,0)</f>
        <v>14</v>
      </c>
      <c r="P327">
        <f>VLOOKUP(ETF.com!P327,mapping!$W$3:$X$100,2,0)</f>
        <v>1</v>
      </c>
      <c r="Q327">
        <f>VLOOKUP(ETF.com!Q327,mapping!$W$3:$X$100,2,0)</f>
        <v>1</v>
      </c>
      <c r="R327">
        <f>VLOOKUP(ETF.com!R327,mapping!$W$3:$X$100,2,0)</f>
        <v>1</v>
      </c>
      <c r="T327">
        <f>VLOOKUP(ETF.com!T327,mapping!$Z$3:$AA$200,2,0)</f>
        <v>36</v>
      </c>
      <c r="U327">
        <f>VLOOKUP(ETF.com!U327,mapping!$AC$3:$AD$100,2,0)</f>
        <v>2</v>
      </c>
      <c r="V327">
        <f>VLOOKUP(ETF.com!V327,mapping!$AF$3:$AG$100,2,0)</f>
        <v>1</v>
      </c>
      <c r="W327">
        <f>VLOOKUP(ETF.com!W327,mapping!$W$3:$X$100,2,0)</f>
        <v>1</v>
      </c>
    </row>
    <row r="328" spans="2:23">
      <c r="B328" t="s">
        <v>1070</v>
      </c>
      <c r="C328" t="s">
        <v>1069</v>
      </c>
      <c r="D328">
        <f>VLOOKUP(ETF.com!D328,mapping!$B$3:$C$100,2,0)</f>
        <v>1</v>
      </c>
      <c r="E328" s="16">
        <f>ETF.com!E328*100</f>
        <v>0.08</v>
      </c>
      <c r="F328">
        <f>ETF.com!Y328</f>
        <v>1080000000</v>
      </c>
      <c r="G328" s="16">
        <f>ETF.com!G328*100</f>
        <v>0.08</v>
      </c>
      <c r="I328">
        <f>VLOOKUP(ETF.com!I328,mapping!$E$3:$F$100,2,0)</f>
        <v>2</v>
      </c>
      <c r="J328">
        <f>VLOOKUP(ETF.com!J328,mapping!$H$3:$I$100,2,0)</f>
        <v>1</v>
      </c>
      <c r="K328">
        <f>VLOOKUP(ETF.com!K328,mapping!$K$3:$L$100,2,0)</f>
        <v>1</v>
      </c>
      <c r="M328">
        <f>VLOOKUP(ETF.com!M328,mapping!$N$3:$O$100,2,0)</f>
        <v>2</v>
      </c>
      <c r="N328">
        <f>VLOOKUP(ETF.com!N328,mapping!$Q$3:$R$100,2,0)</f>
        <v>3</v>
      </c>
      <c r="O328">
        <f>VLOOKUP(ETF.com!O328,mapping!$T$3:$U$100,2,0)</f>
        <v>2</v>
      </c>
      <c r="P328">
        <f>VLOOKUP(ETF.com!P328,mapping!$W$3:$X$100,2,0)</f>
        <v>1</v>
      </c>
      <c r="Q328">
        <f>VLOOKUP(ETF.com!Q328,mapping!$W$3:$X$100,2,0)</f>
        <v>1</v>
      </c>
      <c r="R328">
        <f>VLOOKUP(ETF.com!R328,mapping!$W$3:$X$100,2,0)</f>
        <v>1</v>
      </c>
      <c r="T328">
        <f>VLOOKUP(ETF.com!T328,mapping!$Z$3:$AA$200,2,0)</f>
        <v>6</v>
      </c>
      <c r="U328">
        <f>VLOOKUP(ETF.com!U328,mapping!$AC$3:$AD$100,2,0)</f>
        <v>4</v>
      </c>
      <c r="V328">
        <f>VLOOKUP(ETF.com!V328,mapping!$AF$3:$AG$100,2,0)</f>
        <v>3</v>
      </c>
      <c r="W328">
        <f>VLOOKUP(ETF.com!W328,mapping!$W$3:$X$100,2,0)</f>
        <v>1</v>
      </c>
    </row>
    <row r="329" spans="2:23">
      <c r="B329" t="s">
        <v>1072</v>
      </c>
      <c r="C329" t="s">
        <v>1071</v>
      </c>
      <c r="D329">
        <f>VLOOKUP(ETF.com!D329,mapping!$B$3:$C$100,2,0)</f>
        <v>26</v>
      </c>
      <c r="E329" s="16">
        <f>ETF.com!E329*100</f>
        <v>0.38999999999999996</v>
      </c>
      <c r="F329">
        <f>ETF.com!Y329</f>
        <v>1080000000</v>
      </c>
      <c r="G329" s="16">
        <f>ETF.com!G329*100</f>
        <v>0.02</v>
      </c>
      <c r="I329">
        <f>VLOOKUP(ETF.com!I329,mapping!$E$3:$F$100,2,0)</f>
        <v>3</v>
      </c>
      <c r="J329">
        <f>VLOOKUP(ETF.com!J329,mapping!$H$3:$I$100,2,0)</f>
        <v>1</v>
      </c>
      <c r="K329">
        <f>VLOOKUP(ETF.com!K329,mapping!$K$3:$L$100,2,0)</f>
        <v>4</v>
      </c>
      <c r="M329">
        <f>VLOOKUP(ETF.com!M329,mapping!$N$3:$O$100,2,0)</f>
        <v>4</v>
      </c>
      <c r="N329">
        <f>VLOOKUP(ETF.com!N329,mapping!$Q$3:$R$100,2,0)</f>
        <v>6</v>
      </c>
      <c r="O329">
        <f>VLOOKUP(ETF.com!O329,mapping!$T$3:$U$100,2,0)</f>
        <v>5</v>
      </c>
      <c r="P329">
        <f>VLOOKUP(ETF.com!P329,mapping!$W$3:$X$100,2,0)</f>
        <v>1</v>
      </c>
      <c r="Q329">
        <f>VLOOKUP(ETF.com!Q329,mapping!$W$3:$X$100,2,0)</f>
        <v>1</v>
      </c>
      <c r="R329">
        <f>VLOOKUP(ETF.com!R329,mapping!$W$3:$X$100,2,0)</f>
        <v>1</v>
      </c>
      <c r="T329">
        <f>VLOOKUP(ETF.com!T329,mapping!$Z$3:$AA$200,2,0)</f>
        <v>9</v>
      </c>
      <c r="U329">
        <f>VLOOKUP(ETF.com!U329,mapping!$AC$3:$AD$100,2,0)</f>
        <v>6</v>
      </c>
      <c r="V329">
        <f>VLOOKUP(ETF.com!V329,mapping!$AF$3:$AG$100,2,0)</f>
        <v>5</v>
      </c>
      <c r="W329">
        <f>VLOOKUP(ETF.com!W329,mapping!$W$3:$X$100,2,0)</f>
        <v>1</v>
      </c>
    </row>
    <row r="330" spans="2:23">
      <c r="B330" t="s">
        <v>1075</v>
      </c>
      <c r="C330" t="s">
        <v>1074</v>
      </c>
      <c r="D330">
        <f>VLOOKUP(ETF.com!D330,mapping!$B$3:$C$100,2,0)</f>
        <v>6</v>
      </c>
      <c r="E330" s="16">
        <f>ETF.com!E330*100</f>
        <v>0.06</v>
      </c>
      <c r="F330">
        <f>ETF.com!Y330</f>
        <v>1080000000</v>
      </c>
      <c r="G330" s="16">
        <f>ETF.com!G330*100</f>
        <v>0.04</v>
      </c>
      <c r="I330">
        <f>VLOOKUP(ETF.com!I330,mapping!$E$3:$F$100,2,0)</f>
        <v>2</v>
      </c>
      <c r="J330">
        <f>VLOOKUP(ETF.com!J330,mapping!$H$3:$I$100,2,0)</f>
        <v>1</v>
      </c>
      <c r="K330">
        <f>VLOOKUP(ETF.com!K330,mapping!$K$3:$L$100,2,0)</f>
        <v>1</v>
      </c>
      <c r="M330">
        <f>VLOOKUP(ETF.com!M330,mapping!$N$3:$O$100,2,0)</f>
        <v>6</v>
      </c>
      <c r="N330">
        <f>VLOOKUP(ETF.com!N330,mapping!$Q$3:$R$100,2,0)</f>
        <v>18</v>
      </c>
      <c r="O330">
        <f>VLOOKUP(ETF.com!O330,mapping!$T$3:$U$100,2,0)</f>
        <v>7</v>
      </c>
      <c r="P330">
        <f>VLOOKUP(ETF.com!P330,mapping!$W$3:$X$100,2,0)</f>
        <v>1</v>
      </c>
      <c r="Q330">
        <f>VLOOKUP(ETF.com!Q330,mapping!$W$3:$X$100,2,0)</f>
        <v>1</v>
      </c>
      <c r="R330">
        <f>VLOOKUP(ETF.com!R330,mapping!$W$3:$X$100,2,0)</f>
        <v>1</v>
      </c>
      <c r="T330">
        <f>VLOOKUP(ETF.com!T330,mapping!$Z$3:$AA$200,2,0)</f>
        <v>6</v>
      </c>
      <c r="U330">
        <f>VLOOKUP(ETF.com!U330,mapping!$AC$3:$AD$100,2,0)</f>
        <v>4</v>
      </c>
      <c r="V330">
        <f>VLOOKUP(ETF.com!V330,mapping!$AF$3:$AG$100,2,0)</f>
        <v>3</v>
      </c>
      <c r="W330">
        <f>VLOOKUP(ETF.com!W330,mapping!$W$3:$X$100,2,0)</f>
        <v>1</v>
      </c>
    </row>
    <row r="331" spans="2:23">
      <c r="B331" t="s">
        <v>1077</v>
      </c>
      <c r="C331" t="s">
        <v>1076</v>
      </c>
      <c r="D331">
        <f>VLOOKUP(ETF.com!D331,mapping!$B$3:$C$100,2,0)</f>
        <v>27</v>
      </c>
      <c r="E331" s="16">
        <f>ETF.com!E331*100</f>
        <v>0.98</v>
      </c>
      <c r="F331">
        <f>ETF.com!Y331</f>
        <v>1070000000.0000001</v>
      </c>
      <c r="G331" s="16">
        <f>ETF.com!G331*100</f>
        <v>0.11</v>
      </c>
      <c r="I331">
        <f>VLOOKUP(ETF.com!I331,mapping!$E$3:$F$100,2,0)</f>
        <v>4</v>
      </c>
      <c r="J331">
        <f>VLOOKUP(ETF.com!J331,mapping!$H$3:$I$100,2,0)</f>
        <v>13</v>
      </c>
      <c r="K331">
        <f>VLOOKUP(ETF.com!K331,mapping!$K$3:$L$100,2,0)</f>
        <v>4</v>
      </c>
      <c r="M331">
        <f>VLOOKUP(ETF.com!M331,mapping!$N$3:$O$100,2,0)</f>
        <v>13</v>
      </c>
      <c r="N331">
        <f>VLOOKUP(ETF.com!N331,mapping!$Q$3:$R$100,2,0)</f>
        <v>31</v>
      </c>
      <c r="O331">
        <f>VLOOKUP(ETF.com!O331,mapping!$T$3:$U$100,2,0)</f>
        <v>29</v>
      </c>
      <c r="P331">
        <f>VLOOKUP(ETF.com!P331,mapping!$W$3:$X$100,2,0)</f>
        <v>1</v>
      </c>
      <c r="Q331">
        <f>VLOOKUP(ETF.com!Q331,mapping!$W$3:$X$100,2,0)</f>
        <v>1</v>
      </c>
      <c r="R331">
        <f>VLOOKUP(ETF.com!R331,mapping!$W$3:$X$100,2,0)</f>
        <v>1</v>
      </c>
      <c r="T331">
        <f>VLOOKUP(ETF.com!T331,mapping!$Z$3:$AA$200,2,0)</f>
        <v>37</v>
      </c>
      <c r="U331">
        <f>VLOOKUP(ETF.com!U331,mapping!$AC$3:$AD$100,2,0)</f>
        <v>5</v>
      </c>
      <c r="V331">
        <f>VLOOKUP(ETF.com!V331,mapping!$AF$3:$AG$100,2,0)</f>
        <v>4</v>
      </c>
      <c r="W331">
        <f>VLOOKUP(ETF.com!W331,mapping!$W$3:$X$100,2,0)</f>
        <v>1</v>
      </c>
    </row>
    <row r="332" spans="2:23">
      <c r="B332" t="s">
        <v>1082</v>
      </c>
      <c r="C332" t="s">
        <v>1081</v>
      </c>
      <c r="D332">
        <f>VLOOKUP(ETF.com!D332,mapping!$B$3:$C$100,2,0)</f>
        <v>2</v>
      </c>
      <c r="E332" s="16">
        <f>ETF.com!E332*100</f>
        <v>0.25</v>
      </c>
      <c r="F332">
        <f>ETF.com!Y332</f>
        <v>1070000000.0000001</v>
      </c>
      <c r="G332" s="16">
        <f>ETF.com!G332*100</f>
        <v>0.06</v>
      </c>
      <c r="I332">
        <f>VLOOKUP(ETF.com!I332,mapping!$E$3:$F$100,2,0)</f>
        <v>5</v>
      </c>
      <c r="J332">
        <f>VLOOKUP(ETF.com!J332,mapping!$H$3:$I$100,2,0)</f>
        <v>18</v>
      </c>
      <c r="K332">
        <f>VLOOKUP(ETF.com!K332,mapping!$K$3:$L$100,2,0)</f>
        <v>4</v>
      </c>
      <c r="M332">
        <f>VLOOKUP(ETF.com!M332,mapping!$N$3:$O$100,2,0)</f>
        <v>14</v>
      </c>
      <c r="N332">
        <f>VLOOKUP(ETF.com!N332,mapping!$Q$3:$R$100,2,0)</f>
        <v>32</v>
      </c>
      <c r="O332">
        <f>VLOOKUP(ETF.com!O332,mapping!$T$3:$U$100,2,0)</f>
        <v>30</v>
      </c>
      <c r="P332">
        <f>VLOOKUP(ETF.com!P332,mapping!$W$3:$X$100,2,0)</f>
        <v>1</v>
      </c>
      <c r="Q332">
        <f>VLOOKUP(ETF.com!Q332,mapping!$W$3:$X$100,2,0)</f>
        <v>1</v>
      </c>
      <c r="R332">
        <f>VLOOKUP(ETF.com!R332,mapping!$W$3:$X$100,2,0)</f>
        <v>1</v>
      </c>
      <c r="T332">
        <f>VLOOKUP(ETF.com!T332,mapping!$Z$3:$AA$200,2,0)</f>
        <v>1</v>
      </c>
      <c r="U332">
        <f>VLOOKUP(ETF.com!U332,mapping!$AC$3:$AD$100,2,0)</f>
        <v>12</v>
      </c>
      <c r="V332">
        <f>VLOOKUP(ETF.com!V332,mapping!$AF$3:$AG$100,2,0)</f>
        <v>9</v>
      </c>
      <c r="W332">
        <f>VLOOKUP(ETF.com!W332,mapping!$W$3:$X$100,2,0)</f>
        <v>1</v>
      </c>
    </row>
    <row r="333" spans="2:23">
      <c r="B333" t="s">
        <v>1085</v>
      </c>
      <c r="C333" t="s">
        <v>1084</v>
      </c>
      <c r="D333">
        <f>VLOOKUP(ETF.com!D333,mapping!$B$3:$C$100,2,0)</f>
        <v>2</v>
      </c>
      <c r="E333" s="16">
        <f>ETF.com!E333*100</f>
        <v>0.44</v>
      </c>
      <c r="F333">
        <f>ETF.com!Y333</f>
        <v>1070000000.0000001</v>
      </c>
      <c r="G333" s="16">
        <f>ETF.com!G333*100</f>
        <v>0.03</v>
      </c>
      <c r="I333">
        <f>VLOOKUP(ETF.com!I333,mapping!$E$3:$F$100,2,0)</f>
        <v>1</v>
      </c>
      <c r="J333">
        <f>VLOOKUP(ETF.com!J333,mapping!$H$3:$I$100,2,0)</f>
        <v>1</v>
      </c>
      <c r="K333">
        <f>VLOOKUP(ETF.com!K333,mapping!$K$3:$L$100,2,0)</f>
        <v>1</v>
      </c>
      <c r="M333">
        <f>VLOOKUP(ETF.com!M333,mapping!$N$3:$O$100,2,0)</f>
        <v>5</v>
      </c>
      <c r="N333">
        <f>VLOOKUP(ETF.com!N333,mapping!$Q$3:$R$100,2,0)</f>
        <v>15</v>
      </c>
      <c r="O333">
        <f>VLOOKUP(ETF.com!O333,mapping!$T$3:$U$100,2,0)</f>
        <v>1</v>
      </c>
      <c r="P333">
        <f>VLOOKUP(ETF.com!P333,mapping!$W$3:$X$100,2,0)</f>
        <v>1</v>
      </c>
      <c r="Q333">
        <f>VLOOKUP(ETF.com!Q333,mapping!$W$3:$X$100,2,0)</f>
        <v>1</v>
      </c>
      <c r="R333">
        <f>VLOOKUP(ETF.com!R333,mapping!$W$3:$X$100,2,0)</f>
        <v>1</v>
      </c>
      <c r="T333">
        <f>VLOOKUP(ETF.com!T333,mapping!$Z$3:$AA$200,2,0)</f>
        <v>10</v>
      </c>
      <c r="U333">
        <f>VLOOKUP(ETF.com!U333,mapping!$AC$3:$AD$100,2,0)</f>
        <v>2</v>
      </c>
      <c r="V333">
        <f>VLOOKUP(ETF.com!V333,mapping!$AF$3:$AG$100,2,0)</f>
        <v>1</v>
      </c>
      <c r="W333">
        <f>VLOOKUP(ETF.com!W333,mapping!$W$3:$X$100,2,0)</f>
        <v>1</v>
      </c>
    </row>
    <row r="334" spans="2:23">
      <c r="B334" t="s">
        <v>1087</v>
      </c>
      <c r="C334" t="s">
        <v>1086</v>
      </c>
      <c r="D334">
        <f>VLOOKUP(ETF.com!D334,mapping!$B$3:$C$100,2,0)</f>
        <v>2</v>
      </c>
      <c r="E334" s="16">
        <f>ETF.com!E334*100</f>
        <v>0.48</v>
      </c>
      <c r="F334">
        <f>ETF.com!Y334</f>
        <v>1060000000</v>
      </c>
      <c r="G334" s="16">
        <f>ETF.com!G334*100</f>
        <v>0.05</v>
      </c>
      <c r="I334">
        <f>VLOOKUP(ETF.com!I334,mapping!$E$3:$F$100,2,0)</f>
        <v>1</v>
      </c>
      <c r="J334">
        <f>VLOOKUP(ETF.com!J334,mapping!$H$3:$I$100,2,0)</f>
        <v>1</v>
      </c>
      <c r="K334">
        <f>VLOOKUP(ETF.com!K334,mapping!$K$3:$L$100,2,0)</f>
        <v>1</v>
      </c>
      <c r="M334">
        <f>VLOOKUP(ETF.com!M334,mapping!$N$3:$O$100,2,0)</f>
        <v>5</v>
      </c>
      <c r="N334">
        <f>VLOOKUP(ETF.com!N334,mapping!$Q$3:$R$100,2,0)</f>
        <v>14</v>
      </c>
      <c r="O334">
        <f>VLOOKUP(ETF.com!O334,mapping!$T$3:$U$100,2,0)</f>
        <v>31</v>
      </c>
      <c r="P334">
        <f>VLOOKUP(ETF.com!P334,mapping!$W$3:$X$100,2,0)</f>
        <v>1</v>
      </c>
      <c r="Q334">
        <f>VLOOKUP(ETF.com!Q334,mapping!$W$3:$X$100,2,0)</f>
        <v>1</v>
      </c>
      <c r="R334">
        <f>VLOOKUP(ETF.com!R334,mapping!$W$3:$X$100,2,0)</f>
        <v>1</v>
      </c>
      <c r="T334">
        <f>VLOOKUP(ETF.com!T334,mapping!$Z$3:$AA$200,2,0)</f>
        <v>1</v>
      </c>
      <c r="U334">
        <f>VLOOKUP(ETF.com!U334,mapping!$AC$3:$AD$100,2,0)</f>
        <v>2</v>
      </c>
      <c r="V334">
        <f>VLOOKUP(ETF.com!V334,mapping!$AF$3:$AG$100,2,0)</f>
        <v>1</v>
      </c>
      <c r="W334">
        <f>VLOOKUP(ETF.com!W334,mapping!$W$3:$X$100,2,0)</f>
        <v>1</v>
      </c>
    </row>
    <row r="335" spans="2:23">
      <c r="B335" t="s">
        <v>1091</v>
      </c>
      <c r="C335" t="s">
        <v>1090</v>
      </c>
      <c r="D335">
        <f>VLOOKUP(ETF.com!D335,mapping!$B$3:$C$100,2,0)</f>
        <v>22</v>
      </c>
      <c r="E335" s="16">
        <f>ETF.com!E335*100</f>
        <v>0.08</v>
      </c>
      <c r="F335">
        <f>ETF.com!Y335</f>
        <v>1060000000</v>
      </c>
      <c r="G335" s="16">
        <f>ETF.com!G335*100</f>
        <v>0.05</v>
      </c>
      <c r="I335">
        <f>VLOOKUP(ETF.com!I335,mapping!$E$3:$F$100,2,0)</f>
        <v>1</v>
      </c>
      <c r="J335">
        <f>VLOOKUP(ETF.com!J335,mapping!$H$3:$I$100,2,0)</f>
        <v>1</v>
      </c>
      <c r="K335">
        <f>VLOOKUP(ETF.com!K335,mapping!$K$3:$L$100,2,0)</f>
        <v>1</v>
      </c>
      <c r="M335">
        <f>VLOOKUP(ETF.com!M335,mapping!$N$3:$O$100,2,0)</f>
        <v>5</v>
      </c>
      <c r="N335">
        <f>VLOOKUP(ETF.com!N335,mapping!$Q$3:$R$100,2,0)</f>
        <v>14</v>
      </c>
      <c r="O335">
        <f>VLOOKUP(ETF.com!O335,mapping!$T$3:$U$100,2,0)</f>
        <v>1</v>
      </c>
      <c r="P335">
        <f>VLOOKUP(ETF.com!P335,mapping!$W$3:$X$100,2,0)</f>
        <v>1</v>
      </c>
      <c r="Q335">
        <f>VLOOKUP(ETF.com!Q335,mapping!$W$3:$X$100,2,0)</f>
        <v>1</v>
      </c>
      <c r="R335">
        <f>VLOOKUP(ETF.com!R335,mapping!$W$3:$X$100,2,0)</f>
        <v>1</v>
      </c>
      <c r="T335">
        <f>VLOOKUP(ETF.com!T335,mapping!$Z$3:$AA$200,2,0)</f>
        <v>3</v>
      </c>
      <c r="U335">
        <f>VLOOKUP(ETF.com!U335,mapping!$AC$3:$AD$100,2,0)</f>
        <v>2</v>
      </c>
      <c r="V335">
        <f>VLOOKUP(ETF.com!V335,mapping!$AF$3:$AG$100,2,0)</f>
        <v>1</v>
      </c>
      <c r="W335">
        <f>VLOOKUP(ETF.com!W335,mapping!$W$3:$X$100,2,0)</f>
        <v>1</v>
      </c>
    </row>
    <row r="336" spans="2:23">
      <c r="B336" t="s">
        <v>1093</v>
      </c>
      <c r="C336" t="s">
        <v>1092</v>
      </c>
      <c r="D336">
        <f>VLOOKUP(ETF.com!D336,mapping!$B$3:$C$100,2,0)</f>
        <v>12</v>
      </c>
      <c r="E336" s="16">
        <f>ETF.com!E336*100</f>
        <v>0.62</v>
      </c>
      <c r="F336">
        <f>ETF.com!Y336</f>
        <v>1060000000</v>
      </c>
      <c r="G336" s="16">
        <f>ETF.com!G336*100</f>
        <v>0.04</v>
      </c>
      <c r="I336">
        <f>VLOOKUP(ETF.com!I336,mapping!$E$3:$F$100,2,0)</f>
        <v>1</v>
      </c>
      <c r="J336">
        <f>VLOOKUP(ETF.com!J336,mapping!$H$3:$I$100,2,0)</f>
        <v>4</v>
      </c>
      <c r="K336">
        <f>VLOOKUP(ETF.com!K336,mapping!$K$3:$L$100,2,0)</f>
        <v>1</v>
      </c>
      <c r="M336">
        <f>VLOOKUP(ETF.com!M336,mapping!$N$3:$O$100,2,0)</f>
        <v>1</v>
      </c>
      <c r="N336">
        <f>VLOOKUP(ETF.com!N336,mapping!$Q$3:$R$100,2,0)</f>
        <v>1</v>
      </c>
      <c r="O336">
        <f>VLOOKUP(ETF.com!O336,mapping!$T$3:$U$100,2,0)</f>
        <v>4</v>
      </c>
      <c r="P336">
        <f>VLOOKUP(ETF.com!P336,mapping!$W$3:$X$100,2,0)</f>
        <v>1</v>
      </c>
      <c r="Q336">
        <f>VLOOKUP(ETF.com!Q336,mapping!$W$3:$X$100,2,0)</f>
        <v>1</v>
      </c>
      <c r="R336">
        <f>VLOOKUP(ETF.com!R336,mapping!$W$3:$X$100,2,0)</f>
        <v>1</v>
      </c>
      <c r="T336">
        <f>VLOOKUP(ETF.com!T336,mapping!$Z$3:$AA$200,2,0)</f>
        <v>5</v>
      </c>
      <c r="U336">
        <f>VLOOKUP(ETF.com!U336,mapping!$AC$3:$AD$100,2,0)</f>
        <v>5</v>
      </c>
      <c r="V336">
        <f>VLOOKUP(ETF.com!V336,mapping!$AF$3:$AG$100,2,0)</f>
        <v>2</v>
      </c>
      <c r="W336">
        <f>VLOOKUP(ETF.com!W336,mapping!$W$3:$X$100,2,0)</f>
        <v>1</v>
      </c>
    </row>
    <row r="337" spans="2:23">
      <c r="B337" t="s">
        <v>1095</v>
      </c>
      <c r="C337" t="s">
        <v>1094</v>
      </c>
      <c r="D337">
        <f>VLOOKUP(ETF.com!D337,mapping!$B$3:$C$100,2,0)</f>
        <v>14</v>
      </c>
      <c r="E337" s="16">
        <f>ETF.com!E337*100</f>
        <v>0.43</v>
      </c>
      <c r="F337">
        <f>ETF.com!Y337</f>
        <v>1060000000</v>
      </c>
      <c r="G337" s="16">
        <f>ETF.com!G337*100</f>
        <v>0.09</v>
      </c>
      <c r="I337">
        <f>VLOOKUP(ETF.com!I337,mapping!$E$3:$F$100,2,0)</f>
        <v>1</v>
      </c>
      <c r="J337">
        <f>VLOOKUP(ETF.com!J337,mapping!$H$3:$I$100,2,0)</f>
        <v>13</v>
      </c>
      <c r="K337">
        <f>VLOOKUP(ETF.com!K337,mapping!$K$3:$L$100,2,0)</f>
        <v>2</v>
      </c>
      <c r="M337">
        <f>VLOOKUP(ETF.com!M337,mapping!$N$3:$O$100,2,0)</f>
        <v>1</v>
      </c>
      <c r="N337">
        <f>VLOOKUP(ETF.com!N337,mapping!$Q$3:$R$100,2,0)</f>
        <v>2</v>
      </c>
      <c r="O337">
        <f>VLOOKUP(ETF.com!O337,mapping!$T$3:$U$100,2,0)</f>
        <v>1</v>
      </c>
      <c r="P337">
        <f>VLOOKUP(ETF.com!P337,mapping!$W$3:$X$100,2,0)</f>
        <v>1</v>
      </c>
      <c r="Q337">
        <f>VLOOKUP(ETF.com!Q337,mapping!$W$3:$X$100,2,0)</f>
        <v>1</v>
      </c>
      <c r="R337">
        <f>VLOOKUP(ETF.com!R337,mapping!$W$3:$X$100,2,0)</f>
        <v>1</v>
      </c>
      <c r="T337">
        <f>VLOOKUP(ETF.com!T337,mapping!$Z$3:$AA$200,2,0)</f>
        <v>4</v>
      </c>
      <c r="U337">
        <f>VLOOKUP(ETF.com!U337,mapping!$AC$3:$AD$100,2,0)</f>
        <v>5</v>
      </c>
      <c r="V337">
        <f>VLOOKUP(ETF.com!V337,mapping!$AF$3:$AG$100,2,0)</f>
        <v>2</v>
      </c>
      <c r="W337">
        <f>VLOOKUP(ETF.com!W337,mapping!$W$3:$X$100,2,0)</f>
        <v>1</v>
      </c>
    </row>
    <row r="338" spans="2:23">
      <c r="B338" t="s">
        <v>1097</v>
      </c>
      <c r="C338" t="s">
        <v>1096</v>
      </c>
      <c r="D338">
        <f>VLOOKUP(ETF.com!D338,mapping!$B$3:$C$100,2,0)</f>
        <v>5</v>
      </c>
      <c r="E338" s="16">
        <f>ETF.com!E338*100</f>
        <v>0.24</v>
      </c>
      <c r="F338">
        <f>ETF.com!Y338</f>
        <v>1050000000</v>
      </c>
      <c r="G338" s="16">
        <f>ETF.com!G338*100</f>
        <v>0.05</v>
      </c>
      <c r="I338">
        <f>VLOOKUP(ETF.com!I338,mapping!$E$3:$F$100,2,0)</f>
        <v>2</v>
      </c>
      <c r="J338">
        <f>VLOOKUP(ETF.com!J338,mapping!$H$3:$I$100,2,0)</f>
        <v>17</v>
      </c>
      <c r="K338">
        <f>VLOOKUP(ETF.com!K338,mapping!$K$3:$L$100,2,0)</f>
        <v>1</v>
      </c>
      <c r="M338">
        <f>VLOOKUP(ETF.com!M338,mapping!$N$3:$O$100,2,0)</f>
        <v>3</v>
      </c>
      <c r="N338">
        <f>VLOOKUP(ETF.com!N338,mapping!$Q$3:$R$100,2,0)</f>
        <v>3</v>
      </c>
      <c r="O338">
        <f>VLOOKUP(ETF.com!O338,mapping!$T$3:$U$100,2,0)</f>
        <v>6</v>
      </c>
      <c r="P338">
        <f>VLOOKUP(ETF.com!P338,mapping!$W$3:$X$100,2,0)</f>
        <v>1</v>
      </c>
      <c r="Q338">
        <f>VLOOKUP(ETF.com!Q338,mapping!$W$3:$X$100,2,0)</f>
        <v>1</v>
      </c>
      <c r="R338">
        <f>VLOOKUP(ETF.com!R338,mapping!$W$3:$X$100,2,0)</f>
        <v>1</v>
      </c>
      <c r="T338">
        <f>VLOOKUP(ETF.com!T338,mapping!$Z$3:$AA$200,2,0)</f>
        <v>35</v>
      </c>
      <c r="U338">
        <f>VLOOKUP(ETF.com!U338,mapping!$AC$3:$AD$100,2,0)</f>
        <v>20</v>
      </c>
      <c r="V338">
        <f>VLOOKUP(ETF.com!V338,mapping!$AF$3:$AG$100,2,0)</f>
        <v>3</v>
      </c>
      <c r="W338">
        <f>VLOOKUP(ETF.com!W338,mapping!$W$3:$X$100,2,0)</f>
        <v>1</v>
      </c>
    </row>
    <row r="339" spans="2:23">
      <c r="B339" t="s">
        <v>1100</v>
      </c>
      <c r="C339" t="s">
        <v>1099</v>
      </c>
      <c r="D339">
        <f>VLOOKUP(ETF.com!D339,mapping!$B$3:$C$100,2,0)</f>
        <v>10</v>
      </c>
      <c r="E339" s="16">
        <f>ETF.com!E339*100</f>
        <v>0.2</v>
      </c>
      <c r="F339">
        <f>ETF.com!Y339</f>
        <v>1050000000</v>
      </c>
      <c r="G339" s="16">
        <f>ETF.com!G339*100</f>
        <v>0.06</v>
      </c>
      <c r="I339">
        <f>VLOOKUP(ETF.com!I339,mapping!$E$3:$F$100,2,0)</f>
        <v>2</v>
      </c>
      <c r="J339">
        <f>VLOOKUP(ETF.com!J339,mapping!$H$3:$I$100,2,0)</f>
        <v>1</v>
      </c>
      <c r="K339">
        <f>VLOOKUP(ETF.com!K339,mapping!$K$3:$L$100,2,0)</f>
        <v>1</v>
      </c>
      <c r="M339">
        <f>VLOOKUP(ETF.com!M339,mapping!$N$3:$O$100,2,0)</f>
        <v>6</v>
      </c>
      <c r="N339">
        <f>VLOOKUP(ETF.com!N339,mapping!$Q$3:$R$100,2,0)</f>
        <v>9</v>
      </c>
      <c r="O339">
        <f>VLOOKUP(ETF.com!O339,mapping!$T$3:$U$100,2,0)</f>
        <v>6</v>
      </c>
      <c r="P339">
        <f>VLOOKUP(ETF.com!P339,mapping!$W$3:$X$100,2,0)</f>
        <v>1</v>
      </c>
      <c r="Q339">
        <f>VLOOKUP(ETF.com!Q339,mapping!$W$3:$X$100,2,0)</f>
        <v>1</v>
      </c>
      <c r="R339">
        <f>VLOOKUP(ETF.com!R339,mapping!$W$3:$X$100,2,0)</f>
        <v>1</v>
      </c>
      <c r="T339">
        <f>VLOOKUP(ETF.com!T339,mapping!$Z$3:$AA$200,2,0)</f>
        <v>18</v>
      </c>
      <c r="U339">
        <f>VLOOKUP(ETF.com!U339,mapping!$AC$3:$AD$100,2,0)</f>
        <v>4</v>
      </c>
      <c r="V339">
        <f>VLOOKUP(ETF.com!V339,mapping!$AF$3:$AG$100,2,0)</f>
        <v>3</v>
      </c>
      <c r="W339">
        <f>VLOOKUP(ETF.com!W339,mapping!$W$3:$X$100,2,0)</f>
        <v>1</v>
      </c>
    </row>
    <row r="340" spans="2:23">
      <c r="B340" t="s">
        <v>1102</v>
      </c>
      <c r="C340" t="s">
        <v>1101</v>
      </c>
      <c r="D340">
        <f>VLOOKUP(ETF.com!D340,mapping!$B$3:$C$100,2,0)</f>
        <v>3</v>
      </c>
      <c r="E340" s="16">
        <f>ETF.com!E340*100</f>
        <v>0.32</v>
      </c>
      <c r="F340">
        <f>ETF.com!Y340</f>
        <v>1040000000</v>
      </c>
      <c r="G340" s="16">
        <f>ETF.com!G340*100</f>
        <v>0.06</v>
      </c>
      <c r="I340">
        <f>VLOOKUP(ETF.com!I340,mapping!$E$3:$F$100,2,0)</f>
        <v>2</v>
      </c>
      <c r="J340">
        <f>VLOOKUP(ETF.com!J340,mapping!$H$3:$I$100,2,0)</f>
        <v>1</v>
      </c>
      <c r="K340">
        <f>VLOOKUP(ETF.com!K340,mapping!$K$3:$L$100,2,0)</f>
        <v>3</v>
      </c>
      <c r="M340">
        <f>VLOOKUP(ETF.com!M340,mapping!$N$3:$O$100,2,0)</f>
        <v>9</v>
      </c>
      <c r="N340">
        <f>VLOOKUP(ETF.com!N340,mapping!$Q$3:$R$100,2,0)</f>
        <v>16</v>
      </c>
      <c r="O340">
        <f>VLOOKUP(ETF.com!O340,mapping!$T$3:$U$100,2,0)</f>
        <v>2</v>
      </c>
      <c r="P340">
        <f>VLOOKUP(ETF.com!P340,mapping!$W$3:$X$100,2,0)</f>
        <v>1</v>
      </c>
      <c r="Q340">
        <f>VLOOKUP(ETF.com!Q340,mapping!$W$3:$X$100,2,0)</f>
        <v>1</v>
      </c>
      <c r="R340">
        <f>VLOOKUP(ETF.com!R340,mapping!$W$3:$X$100,2,0)</f>
        <v>1</v>
      </c>
      <c r="T340">
        <f>VLOOKUP(ETF.com!T340,mapping!$Z$3:$AA$200,2,0)</f>
        <v>6</v>
      </c>
      <c r="U340">
        <f>VLOOKUP(ETF.com!U340,mapping!$AC$3:$AD$100,2,0)</f>
        <v>9</v>
      </c>
      <c r="V340">
        <f>VLOOKUP(ETF.com!V340,mapping!$AF$3:$AG$100,2,0)</f>
        <v>3</v>
      </c>
      <c r="W340">
        <f>VLOOKUP(ETF.com!W340,mapping!$W$3:$X$100,2,0)</f>
        <v>1</v>
      </c>
    </row>
    <row r="341" spans="2:23">
      <c r="B341" t="s">
        <v>1105</v>
      </c>
      <c r="C341" t="s">
        <v>1104</v>
      </c>
      <c r="D341">
        <f>VLOOKUP(ETF.com!D341,mapping!$B$3:$C$100,2,0)</f>
        <v>1</v>
      </c>
      <c r="E341" s="16">
        <f>ETF.com!E341*100</f>
        <v>0.59</v>
      </c>
      <c r="F341">
        <f>ETF.com!Y341</f>
        <v>1040000000</v>
      </c>
      <c r="G341" s="16">
        <f>ETF.com!G341*100</f>
        <v>0.11</v>
      </c>
      <c r="I341">
        <f>VLOOKUP(ETF.com!I341,mapping!$E$3:$F$100,2,0)</f>
        <v>1</v>
      </c>
      <c r="J341">
        <f>VLOOKUP(ETF.com!J341,mapping!$H$3:$I$100,2,0)</f>
        <v>1</v>
      </c>
      <c r="K341">
        <f>VLOOKUP(ETF.com!K341,mapping!$K$3:$L$100,2,0)</f>
        <v>7</v>
      </c>
      <c r="M341">
        <f>VLOOKUP(ETF.com!M341,mapping!$N$3:$O$100,2,0)</f>
        <v>1</v>
      </c>
      <c r="N341">
        <f>VLOOKUP(ETF.com!N341,mapping!$Q$3:$R$100,2,0)</f>
        <v>2</v>
      </c>
      <c r="O341">
        <f>VLOOKUP(ETF.com!O341,mapping!$T$3:$U$100,2,0)</f>
        <v>1</v>
      </c>
      <c r="P341">
        <f>VLOOKUP(ETF.com!P341,mapping!$W$3:$X$100,2,0)</f>
        <v>1</v>
      </c>
      <c r="Q341">
        <f>VLOOKUP(ETF.com!Q341,mapping!$W$3:$X$100,2,0)</f>
        <v>1</v>
      </c>
      <c r="R341">
        <f>VLOOKUP(ETF.com!R341,mapping!$W$3:$X$100,2,0)</f>
        <v>1</v>
      </c>
      <c r="T341">
        <f>VLOOKUP(ETF.com!T341,mapping!$Z$3:$AA$200,2,0)</f>
        <v>1</v>
      </c>
      <c r="U341">
        <f>VLOOKUP(ETF.com!U341,mapping!$AC$3:$AD$100,2,0)</f>
        <v>2</v>
      </c>
      <c r="V341">
        <f>VLOOKUP(ETF.com!V341,mapping!$AF$3:$AG$100,2,0)</f>
        <v>1</v>
      </c>
      <c r="W341">
        <f>VLOOKUP(ETF.com!W341,mapping!$W$3:$X$100,2,0)</f>
        <v>1</v>
      </c>
    </row>
    <row r="342" spans="2:23">
      <c r="B342" t="s">
        <v>1107</v>
      </c>
      <c r="C342" t="s">
        <v>1106</v>
      </c>
      <c r="D342">
        <f>VLOOKUP(ETF.com!D342,mapping!$B$3:$C$100,2,0)</f>
        <v>12</v>
      </c>
      <c r="E342" s="16">
        <f>ETF.com!E342*100</f>
        <v>0.61</v>
      </c>
      <c r="F342">
        <f>ETF.com!Y342</f>
        <v>1040000000</v>
      </c>
      <c r="G342" s="16">
        <f>ETF.com!G342*100</f>
        <v>0.06</v>
      </c>
      <c r="I342">
        <f>VLOOKUP(ETF.com!I342,mapping!$E$3:$F$100,2,0)</f>
        <v>1</v>
      </c>
      <c r="J342">
        <f>VLOOKUP(ETF.com!J342,mapping!$H$3:$I$100,2,0)</f>
        <v>13</v>
      </c>
      <c r="K342">
        <f>VLOOKUP(ETF.com!K342,mapping!$K$3:$L$100,2,0)</f>
        <v>1</v>
      </c>
      <c r="M342">
        <f>VLOOKUP(ETF.com!M342,mapping!$N$3:$O$100,2,0)</f>
        <v>5</v>
      </c>
      <c r="N342">
        <f>VLOOKUP(ETF.com!N342,mapping!$Q$3:$R$100,2,0)</f>
        <v>13</v>
      </c>
      <c r="O342">
        <f>VLOOKUP(ETF.com!O342,mapping!$T$3:$U$100,2,0)</f>
        <v>1</v>
      </c>
      <c r="P342">
        <f>VLOOKUP(ETF.com!P342,mapping!$W$3:$X$100,2,0)</f>
        <v>1</v>
      </c>
      <c r="Q342">
        <f>VLOOKUP(ETF.com!Q342,mapping!$W$3:$X$100,2,0)</f>
        <v>1</v>
      </c>
      <c r="R342">
        <f>VLOOKUP(ETF.com!R342,mapping!$W$3:$X$100,2,0)</f>
        <v>1</v>
      </c>
      <c r="T342">
        <f>VLOOKUP(ETF.com!T342,mapping!$Z$3:$AA$200,2,0)</f>
        <v>15</v>
      </c>
      <c r="U342">
        <f>VLOOKUP(ETF.com!U342,mapping!$AC$3:$AD$100,2,0)</f>
        <v>5</v>
      </c>
      <c r="V342">
        <f>VLOOKUP(ETF.com!V342,mapping!$AF$3:$AG$100,2,0)</f>
        <v>2</v>
      </c>
      <c r="W342">
        <f>VLOOKUP(ETF.com!W342,mapping!$W$3:$X$100,2,0)</f>
        <v>1</v>
      </c>
    </row>
    <row r="343" spans="2:23">
      <c r="B343" t="s">
        <v>1109</v>
      </c>
      <c r="C343" t="s">
        <v>1108</v>
      </c>
      <c r="D343">
        <f>VLOOKUP(ETF.com!D343,mapping!$B$3:$C$100,2,0)</f>
        <v>5</v>
      </c>
      <c r="E343" s="16">
        <f>ETF.com!E343*100</f>
        <v>0.24</v>
      </c>
      <c r="F343">
        <f>ETF.com!Y343</f>
        <v>1030000000</v>
      </c>
      <c r="G343" s="16">
        <f>ETF.com!G343*100</f>
        <v>6.9999999999999993E-2</v>
      </c>
      <c r="I343">
        <f>VLOOKUP(ETF.com!I343,mapping!$E$3:$F$100,2,0)</f>
        <v>2</v>
      </c>
      <c r="J343">
        <f>VLOOKUP(ETF.com!J343,mapping!$H$3:$I$100,2,0)</f>
        <v>17</v>
      </c>
      <c r="K343">
        <f>VLOOKUP(ETF.com!K343,mapping!$K$3:$L$100,2,0)</f>
        <v>1</v>
      </c>
      <c r="M343">
        <f>VLOOKUP(ETF.com!M343,mapping!$N$3:$O$100,2,0)</f>
        <v>3</v>
      </c>
      <c r="N343">
        <f>VLOOKUP(ETF.com!N343,mapping!$Q$3:$R$100,2,0)</f>
        <v>3</v>
      </c>
      <c r="O343">
        <f>VLOOKUP(ETF.com!O343,mapping!$T$3:$U$100,2,0)</f>
        <v>7</v>
      </c>
      <c r="P343">
        <f>VLOOKUP(ETF.com!P343,mapping!$W$3:$X$100,2,0)</f>
        <v>1</v>
      </c>
      <c r="Q343">
        <f>VLOOKUP(ETF.com!Q343,mapping!$W$3:$X$100,2,0)</f>
        <v>1</v>
      </c>
      <c r="R343">
        <f>VLOOKUP(ETF.com!R343,mapping!$W$3:$X$100,2,0)</f>
        <v>1</v>
      </c>
      <c r="T343">
        <f>VLOOKUP(ETF.com!T343,mapping!$Z$3:$AA$200,2,0)</f>
        <v>35</v>
      </c>
      <c r="U343">
        <f>VLOOKUP(ETF.com!U343,mapping!$AC$3:$AD$100,2,0)</f>
        <v>20</v>
      </c>
      <c r="V343">
        <f>VLOOKUP(ETF.com!V343,mapping!$AF$3:$AG$100,2,0)</f>
        <v>3</v>
      </c>
      <c r="W343">
        <f>VLOOKUP(ETF.com!W343,mapping!$W$3:$X$100,2,0)</f>
        <v>1</v>
      </c>
    </row>
    <row r="344" spans="2:23">
      <c r="B344" t="s">
        <v>1112</v>
      </c>
      <c r="C344" t="s">
        <v>1111</v>
      </c>
      <c r="D344">
        <f>VLOOKUP(ETF.com!D344,mapping!$B$3:$C$100,2,0)</f>
        <v>2</v>
      </c>
      <c r="E344" s="16">
        <f>ETF.com!E344*100</f>
        <v>0.2</v>
      </c>
      <c r="F344">
        <f>ETF.com!Y344</f>
        <v>1030000000</v>
      </c>
      <c r="G344" s="16">
        <f>ETF.com!G344*100</f>
        <v>0.13999999999999999</v>
      </c>
      <c r="I344">
        <f>VLOOKUP(ETF.com!I344,mapping!$E$3:$F$100,2,0)</f>
        <v>1</v>
      </c>
      <c r="J344">
        <f>VLOOKUP(ETF.com!J344,mapping!$H$3:$I$100,2,0)</f>
        <v>3</v>
      </c>
      <c r="K344">
        <f>VLOOKUP(ETF.com!K344,mapping!$K$3:$L$100,2,0)</f>
        <v>1</v>
      </c>
      <c r="M344">
        <f>VLOOKUP(ETF.com!M344,mapping!$N$3:$O$100,2,0)</f>
        <v>1</v>
      </c>
      <c r="N344">
        <f>VLOOKUP(ETF.com!N344,mapping!$Q$3:$R$100,2,0)</f>
        <v>1</v>
      </c>
      <c r="O344">
        <f>VLOOKUP(ETF.com!O344,mapping!$T$3:$U$100,2,0)</f>
        <v>3</v>
      </c>
      <c r="P344">
        <f>VLOOKUP(ETF.com!P344,mapping!$W$3:$X$100,2,0)</f>
        <v>1</v>
      </c>
      <c r="Q344">
        <f>VLOOKUP(ETF.com!Q344,mapping!$W$3:$X$100,2,0)</f>
        <v>1</v>
      </c>
      <c r="R344">
        <f>VLOOKUP(ETF.com!R344,mapping!$W$3:$X$100,2,0)</f>
        <v>1</v>
      </c>
      <c r="T344">
        <f>VLOOKUP(ETF.com!T344,mapping!$Z$3:$AA$200,2,0)</f>
        <v>7</v>
      </c>
      <c r="U344">
        <f>VLOOKUP(ETF.com!U344,mapping!$AC$3:$AD$100,2,0)</f>
        <v>5</v>
      </c>
      <c r="V344">
        <f>VLOOKUP(ETF.com!V344,mapping!$AF$3:$AG$100,2,0)</f>
        <v>4</v>
      </c>
      <c r="W344">
        <f>VLOOKUP(ETF.com!W344,mapping!$W$3:$X$100,2,0)</f>
        <v>1</v>
      </c>
    </row>
    <row r="345" spans="2:23">
      <c r="B345" t="s">
        <v>1114</v>
      </c>
      <c r="C345" t="s">
        <v>1113</v>
      </c>
      <c r="D345">
        <f>VLOOKUP(ETF.com!D345,mapping!$B$3:$C$100,2,0)</f>
        <v>12</v>
      </c>
      <c r="E345" s="16">
        <f>ETF.com!E345*100</f>
        <v>0.6</v>
      </c>
      <c r="F345">
        <f>ETF.com!Y345</f>
        <v>1020000000</v>
      </c>
      <c r="G345" s="16">
        <f>ETF.com!G345*100</f>
        <v>0.19</v>
      </c>
      <c r="I345">
        <f>VLOOKUP(ETF.com!I345,mapping!$E$3:$F$100,2,0)</f>
        <v>1</v>
      </c>
      <c r="J345">
        <f>VLOOKUP(ETF.com!J345,mapping!$H$3:$I$100,2,0)</f>
        <v>13</v>
      </c>
      <c r="K345">
        <f>VLOOKUP(ETF.com!K345,mapping!$K$3:$L$100,2,0)</f>
        <v>1</v>
      </c>
      <c r="M345">
        <f>VLOOKUP(ETF.com!M345,mapping!$N$3:$O$100,2,0)</f>
        <v>5</v>
      </c>
      <c r="N345">
        <f>VLOOKUP(ETF.com!N345,mapping!$Q$3:$R$100,2,0)</f>
        <v>8</v>
      </c>
      <c r="O345">
        <f>VLOOKUP(ETF.com!O345,mapping!$T$3:$U$100,2,0)</f>
        <v>17</v>
      </c>
      <c r="P345">
        <f>VLOOKUP(ETF.com!P345,mapping!$W$3:$X$100,2,0)</f>
        <v>1</v>
      </c>
      <c r="Q345">
        <f>VLOOKUP(ETF.com!Q345,mapping!$W$3:$X$100,2,0)</f>
        <v>1</v>
      </c>
      <c r="R345">
        <f>VLOOKUP(ETF.com!R345,mapping!$W$3:$X$100,2,0)</f>
        <v>1</v>
      </c>
      <c r="T345">
        <f>VLOOKUP(ETF.com!T345,mapping!$Z$3:$AA$200,2,0)</f>
        <v>5</v>
      </c>
      <c r="U345">
        <f>VLOOKUP(ETF.com!U345,mapping!$AC$3:$AD$100,2,0)</f>
        <v>19</v>
      </c>
      <c r="V345">
        <f>VLOOKUP(ETF.com!V345,mapping!$AF$3:$AG$100,2,0)</f>
        <v>4</v>
      </c>
      <c r="W345">
        <f>VLOOKUP(ETF.com!W345,mapping!$W$3:$X$100,2,0)</f>
        <v>1</v>
      </c>
    </row>
    <row r="346" spans="2:23">
      <c r="B346" t="s">
        <v>1117</v>
      </c>
      <c r="C346" t="s">
        <v>1116</v>
      </c>
      <c r="D346">
        <f>VLOOKUP(ETF.com!D346,mapping!$B$3:$C$100,2,0)</f>
        <v>5</v>
      </c>
      <c r="E346" s="16">
        <f>ETF.com!E346*100</f>
        <v>0.24</v>
      </c>
      <c r="F346">
        <f>ETF.com!Y346</f>
        <v>1010000000</v>
      </c>
      <c r="G346" s="16">
        <f>ETF.com!G346*100</f>
        <v>0.06</v>
      </c>
      <c r="I346">
        <f>VLOOKUP(ETF.com!I346,mapping!$E$3:$F$100,2,0)</f>
        <v>2</v>
      </c>
      <c r="J346">
        <f>VLOOKUP(ETF.com!J346,mapping!$H$3:$I$100,2,0)</f>
        <v>17</v>
      </c>
      <c r="K346">
        <f>VLOOKUP(ETF.com!K346,mapping!$K$3:$L$100,2,0)</f>
        <v>1</v>
      </c>
      <c r="M346">
        <f>VLOOKUP(ETF.com!M346,mapping!$N$3:$O$100,2,0)</f>
        <v>3</v>
      </c>
      <c r="N346">
        <f>VLOOKUP(ETF.com!N346,mapping!$Q$3:$R$100,2,0)</f>
        <v>3</v>
      </c>
      <c r="O346">
        <f>VLOOKUP(ETF.com!O346,mapping!$T$3:$U$100,2,0)</f>
        <v>6</v>
      </c>
      <c r="P346">
        <f>VLOOKUP(ETF.com!P346,mapping!$W$3:$X$100,2,0)</f>
        <v>1</v>
      </c>
      <c r="Q346">
        <f>VLOOKUP(ETF.com!Q346,mapping!$W$3:$X$100,2,0)</f>
        <v>1</v>
      </c>
      <c r="R346">
        <f>VLOOKUP(ETF.com!R346,mapping!$W$3:$X$100,2,0)</f>
        <v>1</v>
      </c>
      <c r="T346">
        <f>VLOOKUP(ETF.com!T346,mapping!$Z$3:$AA$200,2,0)</f>
        <v>35</v>
      </c>
      <c r="U346">
        <f>VLOOKUP(ETF.com!U346,mapping!$AC$3:$AD$100,2,0)</f>
        <v>20</v>
      </c>
      <c r="V346">
        <f>VLOOKUP(ETF.com!V346,mapping!$AF$3:$AG$100,2,0)</f>
        <v>3</v>
      </c>
      <c r="W346">
        <f>VLOOKUP(ETF.com!W346,mapping!$W$3:$X$100,2,0)</f>
        <v>1</v>
      </c>
    </row>
    <row r="347" spans="2:23">
      <c r="B347" t="s">
        <v>1120</v>
      </c>
      <c r="C347" t="s">
        <v>1119</v>
      </c>
      <c r="D347">
        <f>VLOOKUP(ETF.com!D347,mapping!$B$3:$C$100,2,0)</f>
        <v>1</v>
      </c>
      <c r="E347" s="16">
        <f>ETF.com!E347*100</f>
        <v>0.35000000000000003</v>
      </c>
      <c r="F347">
        <f>ETF.com!Y347</f>
        <v>1010000000</v>
      </c>
      <c r="G347" s="16">
        <f>ETF.com!G347*100</f>
        <v>0.16</v>
      </c>
      <c r="I347">
        <f>VLOOKUP(ETF.com!I347,mapping!$E$3:$F$100,2,0)</f>
        <v>1</v>
      </c>
      <c r="J347">
        <f>VLOOKUP(ETF.com!J347,mapping!$H$3:$I$100,2,0)</f>
        <v>1</v>
      </c>
      <c r="K347">
        <f>VLOOKUP(ETF.com!K347,mapping!$K$3:$L$100,2,0)</f>
        <v>1</v>
      </c>
      <c r="M347">
        <f>VLOOKUP(ETF.com!M347,mapping!$N$3:$O$100,2,0)</f>
        <v>5</v>
      </c>
      <c r="N347">
        <f>VLOOKUP(ETF.com!N347,mapping!$Q$3:$R$100,2,0)</f>
        <v>26</v>
      </c>
      <c r="O347">
        <f>VLOOKUP(ETF.com!O347,mapping!$T$3:$U$100,2,0)</f>
        <v>15</v>
      </c>
      <c r="P347">
        <f>VLOOKUP(ETF.com!P347,mapping!$W$3:$X$100,2,0)</f>
        <v>1</v>
      </c>
      <c r="Q347">
        <f>VLOOKUP(ETF.com!Q347,mapping!$W$3:$X$100,2,0)</f>
        <v>1</v>
      </c>
      <c r="R347">
        <f>VLOOKUP(ETF.com!R347,mapping!$W$3:$X$100,2,0)</f>
        <v>1</v>
      </c>
      <c r="T347">
        <f>VLOOKUP(ETF.com!T347,mapping!$Z$3:$AA$200,2,0)</f>
        <v>1</v>
      </c>
      <c r="U347">
        <f>VLOOKUP(ETF.com!U347,mapping!$AC$3:$AD$100,2,0)</f>
        <v>2</v>
      </c>
      <c r="V347">
        <f>VLOOKUP(ETF.com!V347,mapping!$AF$3:$AG$100,2,0)</f>
        <v>2</v>
      </c>
      <c r="W347">
        <f>VLOOKUP(ETF.com!W347,mapping!$W$3:$X$100,2,0)</f>
        <v>1</v>
      </c>
    </row>
    <row r="348" spans="2:23">
      <c r="B348" t="s">
        <v>1122</v>
      </c>
      <c r="C348" t="s">
        <v>1121</v>
      </c>
      <c r="D348">
        <f>VLOOKUP(ETF.com!D348,mapping!$B$3:$C$100,2,0)</f>
        <v>9</v>
      </c>
      <c r="E348" s="16">
        <f>ETF.com!E348*100</f>
        <v>0.35000000000000003</v>
      </c>
      <c r="F348">
        <f>ETF.com!Y348</f>
        <v>1010000000</v>
      </c>
      <c r="G348" s="16">
        <f>ETF.com!G348*100</f>
        <v>0.08</v>
      </c>
      <c r="I348">
        <f>VLOOKUP(ETF.com!I348,mapping!$E$3:$F$100,2,0)</f>
        <v>2</v>
      </c>
      <c r="J348">
        <f>VLOOKUP(ETF.com!J348,mapping!$H$3:$I$100,2,0)</f>
        <v>12</v>
      </c>
      <c r="K348">
        <f>VLOOKUP(ETF.com!K348,mapping!$K$3:$L$100,2,0)</f>
        <v>1</v>
      </c>
      <c r="M348">
        <f>VLOOKUP(ETF.com!M348,mapping!$N$3:$O$100,2,0)</f>
        <v>3</v>
      </c>
      <c r="N348">
        <f>VLOOKUP(ETF.com!N348,mapping!$Q$3:$R$100,2,0)</f>
        <v>12</v>
      </c>
      <c r="O348">
        <f>VLOOKUP(ETF.com!O348,mapping!$T$3:$U$100,2,0)</f>
        <v>2</v>
      </c>
      <c r="P348">
        <f>VLOOKUP(ETF.com!P348,mapping!$W$3:$X$100,2,0)</f>
        <v>1</v>
      </c>
      <c r="Q348">
        <f>VLOOKUP(ETF.com!Q348,mapping!$W$3:$X$100,2,0)</f>
        <v>1</v>
      </c>
      <c r="R348">
        <f>VLOOKUP(ETF.com!R348,mapping!$W$3:$X$100,2,0)</f>
        <v>1</v>
      </c>
      <c r="T348">
        <f>VLOOKUP(ETF.com!T348,mapping!$Z$3:$AA$200,2,0)</f>
        <v>18</v>
      </c>
      <c r="U348">
        <f>VLOOKUP(ETF.com!U348,mapping!$AC$3:$AD$100,2,0)</f>
        <v>21</v>
      </c>
      <c r="V348">
        <f>VLOOKUP(ETF.com!V348,mapping!$AF$3:$AG$100,2,0)</f>
        <v>3</v>
      </c>
      <c r="W348">
        <f>VLOOKUP(ETF.com!W348,mapping!$W$3:$X$100,2,0)</f>
        <v>1</v>
      </c>
    </row>
    <row r="349" spans="2:23">
      <c r="B349" t="s">
        <v>1124</v>
      </c>
      <c r="C349" t="s">
        <v>1123</v>
      </c>
      <c r="D349">
        <f>VLOOKUP(ETF.com!D349,mapping!$B$3:$C$100,2,0)</f>
        <v>1</v>
      </c>
      <c r="E349" s="16">
        <f>ETF.com!E349*100</f>
        <v>0.33999999999999997</v>
      </c>
      <c r="F349">
        <f>ETF.com!Y349</f>
        <v>1010000000</v>
      </c>
      <c r="G349" s="16">
        <f>ETF.com!G349*100</f>
        <v>0.1</v>
      </c>
      <c r="I349">
        <f>VLOOKUP(ETF.com!I349,mapping!$E$3:$F$100,2,0)</f>
        <v>1</v>
      </c>
      <c r="J349">
        <f>VLOOKUP(ETF.com!J349,mapping!$H$3:$I$100,2,0)</f>
        <v>1</v>
      </c>
      <c r="K349">
        <f>VLOOKUP(ETF.com!K349,mapping!$K$3:$L$100,2,0)</f>
        <v>2</v>
      </c>
      <c r="M349">
        <f>VLOOKUP(ETF.com!M349,mapping!$N$3:$O$100,2,0)</f>
        <v>1</v>
      </c>
      <c r="N349">
        <f>VLOOKUP(ETF.com!N349,mapping!$Q$3:$R$100,2,0)</f>
        <v>2</v>
      </c>
      <c r="O349">
        <f>VLOOKUP(ETF.com!O349,mapping!$T$3:$U$100,2,0)</f>
        <v>1</v>
      </c>
      <c r="P349">
        <f>VLOOKUP(ETF.com!P349,mapping!$W$3:$X$100,2,0)</f>
        <v>1</v>
      </c>
      <c r="Q349">
        <f>VLOOKUP(ETF.com!Q349,mapping!$W$3:$X$100,2,0)</f>
        <v>1</v>
      </c>
      <c r="R349">
        <f>VLOOKUP(ETF.com!R349,mapping!$W$3:$X$100,2,0)</f>
        <v>1</v>
      </c>
      <c r="T349">
        <f>VLOOKUP(ETF.com!T349,mapping!$Z$3:$AA$200,2,0)</f>
        <v>1</v>
      </c>
      <c r="U349">
        <f>VLOOKUP(ETF.com!U349,mapping!$AC$3:$AD$100,2,0)</f>
        <v>2</v>
      </c>
      <c r="V349">
        <f>VLOOKUP(ETF.com!V349,mapping!$AF$3:$AG$100,2,0)</f>
        <v>1</v>
      </c>
      <c r="W349">
        <f>VLOOKUP(ETF.com!W349,mapping!$W$3:$X$100,2,0)</f>
        <v>1</v>
      </c>
    </row>
    <row r="350" spans="2:23">
      <c r="B350" t="s">
        <v>1126</v>
      </c>
      <c r="C350" t="s">
        <v>1125</v>
      </c>
      <c r="D350">
        <f>VLOOKUP(ETF.com!D350,mapping!$B$3:$C$100,2,0)</f>
        <v>28</v>
      </c>
      <c r="E350" s="16">
        <f>ETF.com!E350*100</f>
        <v>0.57999999999999996</v>
      </c>
      <c r="F350">
        <f>ETF.com!Y350</f>
        <v>1000000000</v>
      </c>
      <c r="G350" s="16">
        <f>ETF.com!G350*100</f>
        <v>6.9999999999999993E-2</v>
      </c>
      <c r="I350">
        <f>VLOOKUP(ETF.com!I350,mapping!$E$3:$F$100,2,0)</f>
        <v>1</v>
      </c>
      <c r="J350">
        <f>VLOOKUP(ETF.com!J350,mapping!$H$3:$I$100,2,0)</f>
        <v>5</v>
      </c>
      <c r="K350">
        <f>VLOOKUP(ETF.com!K350,mapping!$K$3:$L$100,2,0)</f>
        <v>4</v>
      </c>
      <c r="M350">
        <f>VLOOKUP(ETF.com!M350,mapping!$N$3:$O$100,2,0)</f>
        <v>8</v>
      </c>
      <c r="N350">
        <f>VLOOKUP(ETF.com!N350,mapping!$Q$3:$R$100,2,0)</f>
        <v>10</v>
      </c>
      <c r="O350">
        <f>VLOOKUP(ETF.com!O350,mapping!$T$3:$U$100,2,0)</f>
        <v>1</v>
      </c>
      <c r="P350">
        <f>VLOOKUP(ETF.com!P350,mapping!$W$3:$X$100,2,0)</f>
        <v>1</v>
      </c>
      <c r="Q350">
        <f>VLOOKUP(ETF.com!Q350,mapping!$W$3:$X$100,2,0)</f>
        <v>1</v>
      </c>
      <c r="R350">
        <f>VLOOKUP(ETF.com!R350,mapping!$W$3:$X$100,2,0)</f>
        <v>1</v>
      </c>
      <c r="T350">
        <f>VLOOKUP(ETF.com!T350,mapping!$Z$3:$AA$200,2,0)</f>
        <v>38</v>
      </c>
      <c r="U350">
        <f>VLOOKUP(ETF.com!U350,mapping!$AC$3:$AD$100,2,0)</f>
        <v>7</v>
      </c>
      <c r="V350">
        <f>VLOOKUP(ETF.com!V350,mapping!$AF$3:$AG$100,2,0)</f>
        <v>8</v>
      </c>
      <c r="W350">
        <f>VLOOKUP(ETF.com!W350,mapping!$W$3:$X$100,2,0)</f>
        <v>1</v>
      </c>
    </row>
    <row r="351" spans="2:23">
      <c r="B351" t="s">
        <v>1131</v>
      </c>
      <c r="C351" t="s">
        <v>1130</v>
      </c>
      <c r="D351">
        <f>VLOOKUP(ETF.com!D351,mapping!$B$3:$C$100,2,0)</f>
        <v>1</v>
      </c>
      <c r="E351" s="16">
        <f>ETF.com!E351*100</f>
        <v>0.15</v>
      </c>
      <c r="F351">
        <f>ETF.com!Y351</f>
        <v>988280000</v>
      </c>
      <c r="G351" s="16">
        <f>ETF.com!G351*100</f>
        <v>0.16</v>
      </c>
      <c r="I351">
        <f>VLOOKUP(ETF.com!I351,mapping!$E$3:$F$100,2,0)</f>
        <v>1</v>
      </c>
      <c r="J351">
        <f>VLOOKUP(ETF.com!J351,mapping!$H$3:$I$100,2,0)</f>
        <v>3</v>
      </c>
      <c r="K351">
        <f>VLOOKUP(ETF.com!K351,mapping!$K$3:$L$100,2,0)</f>
        <v>1</v>
      </c>
      <c r="M351">
        <f>VLOOKUP(ETF.com!M351,mapping!$N$3:$O$100,2,0)</f>
        <v>1</v>
      </c>
      <c r="N351">
        <f>VLOOKUP(ETF.com!N351,mapping!$Q$3:$R$100,2,0)</f>
        <v>4</v>
      </c>
      <c r="O351">
        <f>VLOOKUP(ETF.com!O351,mapping!$T$3:$U$100,2,0)</f>
        <v>3</v>
      </c>
      <c r="P351">
        <f>VLOOKUP(ETF.com!P351,mapping!$W$3:$X$100,2,0)</f>
        <v>1</v>
      </c>
      <c r="Q351">
        <f>VLOOKUP(ETF.com!Q351,mapping!$W$3:$X$100,2,0)</f>
        <v>1</v>
      </c>
      <c r="R351">
        <f>VLOOKUP(ETF.com!R351,mapping!$W$3:$X$100,2,0)</f>
        <v>1</v>
      </c>
      <c r="T351">
        <f>VLOOKUP(ETF.com!T351,mapping!$Z$3:$AA$200,2,0)</f>
        <v>1</v>
      </c>
      <c r="U351">
        <f>VLOOKUP(ETF.com!U351,mapping!$AC$3:$AD$100,2,0)</f>
        <v>8</v>
      </c>
      <c r="V351">
        <f>VLOOKUP(ETF.com!V351,mapping!$AF$3:$AG$100,2,0)</f>
        <v>1</v>
      </c>
      <c r="W351">
        <f>VLOOKUP(ETF.com!W351,mapping!$W$3:$X$100,2,0)</f>
        <v>1</v>
      </c>
    </row>
    <row r="352" spans="2:23">
      <c r="B352" t="s">
        <v>1134</v>
      </c>
      <c r="C352" t="s">
        <v>1133</v>
      </c>
      <c r="D352">
        <f>VLOOKUP(ETF.com!D352,mapping!$B$3:$C$100,2,0)</f>
        <v>1</v>
      </c>
      <c r="E352" s="16">
        <f>ETF.com!E352*100</f>
        <v>0.35000000000000003</v>
      </c>
      <c r="F352">
        <f>ETF.com!Y352</f>
        <v>976720000</v>
      </c>
      <c r="G352" s="16">
        <f>ETF.com!G352*100</f>
        <v>0.03</v>
      </c>
      <c r="I352">
        <f>VLOOKUP(ETF.com!I352,mapping!$E$3:$F$100,2,0)</f>
        <v>1</v>
      </c>
      <c r="J352">
        <f>VLOOKUP(ETF.com!J352,mapping!$H$3:$I$100,2,0)</f>
        <v>8</v>
      </c>
      <c r="K352">
        <f>VLOOKUP(ETF.com!K352,mapping!$K$3:$L$100,2,0)</f>
        <v>1</v>
      </c>
      <c r="M352">
        <f>VLOOKUP(ETF.com!M352,mapping!$N$3:$O$100,2,0)</f>
        <v>5</v>
      </c>
      <c r="N352">
        <f>VLOOKUP(ETF.com!N352,mapping!$Q$3:$R$100,2,0)</f>
        <v>17</v>
      </c>
      <c r="O352">
        <f>VLOOKUP(ETF.com!O352,mapping!$T$3:$U$100,2,0)</f>
        <v>22</v>
      </c>
      <c r="P352">
        <f>VLOOKUP(ETF.com!P352,mapping!$W$3:$X$100,2,0)</f>
        <v>1</v>
      </c>
      <c r="Q352">
        <f>VLOOKUP(ETF.com!Q352,mapping!$W$3:$X$100,2,0)</f>
        <v>1</v>
      </c>
      <c r="R352">
        <f>VLOOKUP(ETF.com!R352,mapping!$W$3:$X$100,2,0)</f>
        <v>1</v>
      </c>
      <c r="T352">
        <f>VLOOKUP(ETF.com!T352,mapping!$Z$3:$AA$200,2,0)</f>
        <v>1</v>
      </c>
      <c r="U352">
        <f>VLOOKUP(ETF.com!U352,mapping!$AC$3:$AD$100,2,0)</f>
        <v>2</v>
      </c>
      <c r="V352">
        <f>VLOOKUP(ETF.com!V352,mapping!$AF$3:$AG$100,2,0)</f>
        <v>8</v>
      </c>
      <c r="W352">
        <f>VLOOKUP(ETF.com!W352,mapping!$W$3:$X$100,2,0)</f>
        <v>1</v>
      </c>
    </row>
    <row r="353" spans="2:23">
      <c r="B353" t="s">
        <v>1137</v>
      </c>
      <c r="C353" t="s">
        <v>1136</v>
      </c>
      <c r="D353">
        <f>VLOOKUP(ETF.com!D353,mapping!$B$3:$C$100,2,0)</f>
        <v>4</v>
      </c>
      <c r="E353" s="16">
        <f>ETF.com!E353*100</f>
        <v>0.27999999999999997</v>
      </c>
      <c r="F353">
        <f>ETF.com!Y353</f>
        <v>973500000</v>
      </c>
      <c r="G353" s="16">
        <f>ETF.com!G353*100</f>
        <v>0.11</v>
      </c>
      <c r="I353">
        <f>VLOOKUP(ETF.com!I353,mapping!$E$3:$F$100,2,0)</f>
        <v>2</v>
      </c>
      <c r="J353">
        <f>VLOOKUP(ETF.com!J353,mapping!$H$3:$I$100,2,0)</f>
        <v>1</v>
      </c>
      <c r="K353">
        <f>VLOOKUP(ETF.com!K353,mapping!$K$3:$L$100,2,0)</f>
        <v>1</v>
      </c>
      <c r="M353">
        <f>VLOOKUP(ETF.com!M353,mapping!$N$3:$O$100,2,0)</f>
        <v>15</v>
      </c>
      <c r="N353">
        <f>VLOOKUP(ETF.com!N353,mapping!$Q$3:$R$100,2,0)</f>
        <v>3</v>
      </c>
      <c r="O353">
        <f>VLOOKUP(ETF.com!O353,mapping!$T$3:$U$100,2,0)</f>
        <v>2</v>
      </c>
      <c r="P353">
        <f>VLOOKUP(ETF.com!P353,mapping!$W$3:$X$100,2,0)</f>
        <v>1</v>
      </c>
      <c r="Q353">
        <f>VLOOKUP(ETF.com!Q353,mapping!$W$3:$X$100,2,0)</f>
        <v>1</v>
      </c>
      <c r="R353">
        <f>VLOOKUP(ETF.com!R353,mapping!$W$3:$X$100,2,0)</f>
        <v>1</v>
      </c>
      <c r="T353">
        <f>VLOOKUP(ETF.com!T353,mapping!$Z$3:$AA$200,2,0)</f>
        <v>18</v>
      </c>
      <c r="U353">
        <f>VLOOKUP(ETF.com!U353,mapping!$AC$3:$AD$100,2,0)</f>
        <v>4</v>
      </c>
      <c r="V353">
        <f>VLOOKUP(ETF.com!V353,mapping!$AF$3:$AG$100,2,0)</f>
        <v>3</v>
      </c>
      <c r="W353">
        <f>VLOOKUP(ETF.com!W353,mapping!$W$3:$X$100,2,0)</f>
        <v>1</v>
      </c>
    </row>
    <row r="354" spans="2:23">
      <c r="B354" t="s">
        <v>1141</v>
      </c>
      <c r="C354" t="s">
        <v>1140</v>
      </c>
      <c r="D354">
        <f>VLOOKUP(ETF.com!D354,mapping!$B$3:$C$100,2,0)</f>
        <v>4</v>
      </c>
      <c r="E354" s="16">
        <f>ETF.com!E354*100</f>
        <v>0.25</v>
      </c>
      <c r="F354">
        <f>ETF.com!Y354</f>
        <v>967830000</v>
      </c>
      <c r="G354" s="16">
        <f>ETF.com!G354*100</f>
        <v>0.13</v>
      </c>
      <c r="I354">
        <f>VLOOKUP(ETF.com!I354,mapping!$E$3:$F$100,2,0)</f>
        <v>1</v>
      </c>
      <c r="J354">
        <f>VLOOKUP(ETF.com!J354,mapping!$H$3:$I$100,2,0)</f>
        <v>7</v>
      </c>
      <c r="K354">
        <f>VLOOKUP(ETF.com!K354,mapping!$K$3:$L$100,2,0)</f>
        <v>1</v>
      </c>
      <c r="M354">
        <f>VLOOKUP(ETF.com!M354,mapping!$N$3:$O$100,2,0)</f>
        <v>1</v>
      </c>
      <c r="N354">
        <f>VLOOKUP(ETF.com!N354,mapping!$Q$3:$R$100,2,0)</f>
        <v>5</v>
      </c>
      <c r="O354">
        <f>VLOOKUP(ETF.com!O354,mapping!$T$3:$U$100,2,0)</f>
        <v>1</v>
      </c>
      <c r="P354">
        <f>VLOOKUP(ETF.com!P354,mapping!$W$3:$X$100,2,0)</f>
        <v>1</v>
      </c>
      <c r="Q354">
        <f>VLOOKUP(ETF.com!Q354,mapping!$W$3:$X$100,2,0)</f>
        <v>1</v>
      </c>
      <c r="R354">
        <f>VLOOKUP(ETF.com!R354,mapping!$W$3:$X$100,2,0)</f>
        <v>1</v>
      </c>
      <c r="T354">
        <f>VLOOKUP(ETF.com!T354,mapping!$Z$3:$AA$200,2,0)</f>
        <v>1</v>
      </c>
      <c r="U354">
        <f>VLOOKUP(ETF.com!U354,mapping!$AC$3:$AD$100,2,0)</f>
        <v>13</v>
      </c>
      <c r="V354">
        <f>VLOOKUP(ETF.com!V354,mapping!$AF$3:$AG$100,2,0)</f>
        <v>10</v>
      </c>
      <c r="W354">
        <f>VLOOKUP(ETF.com!W354,mapping!$W$3:$X$100,2,0)</f>
        <v>1</v>
      </c>
    </row>
    <row r="355" spans="2:23">
      <c r="B355" t="s">
        <v>1144</v>
      </c>
      <c r="C355" t="s">
        <v>1143</v>
      </c>
      <c r="D355">
        <f>VLOOKUP(ETF.com!D355,mapping!$B$3:$C$100,2,0)</f>
        <v>12</v>
      </c>
      <c r="E355" s="16">
        <f>ETF.com!E355*100</f>
        <v>0.6</v>
      </c>
      <c r="F355">
        <f>ETF.com!Y355</f>
        <v>964680000</v>
      </c>
      <c r="G355" s="16">
        <f>ETF.com!G355*100</f>
        <v>0.1</v>
      </c>
      <c r="I355">
        <f>VLOOKUP(ETF.com!I355,mapping!$E$3:$F$100,2,0)</f>
        <v>1</v>
      </c>
      <c r="J355">
        <f>VLOOKUP(ETF.com!J355,mapping!$H$3:$I$100,2,0)</f>
        <v>8</v>
      </c>
      <c r="K355">
        <f>VLOOKUP(ETF.com!K355,mapping!$K$3:$L$100,2,0)</f>
        <v>4</v>
      </c>
      <c r="M355">
        <f>VLOOKUP(ETF.com!M355,mapping!$N$3:$O$100,2,0)</f>
        <v>5</v>
      </c>
      <c r="N355">
        <f>VLOOKUP(ETF.com!N355,mapping!$Q$3:$R$100,2,0)</f>
        <v>14</v>
      </c>
      <c r="O355">
        <f>VLOOKUP(ETF.com!O355,mapping!$T$3:$U$100,2,0)</f>
        <v>1</v>
      </c>
      <c r="P355">
        <f>VLOOKUP(ETF.com!P355,mapping!$W$3:$X$100,2,0)</f>
        <v>1</v>
      </c>
      <c r="Q355">
        <f>VLOOKUP(ETF.com!Q355,mapping!$W$3:$X$100,2,0)</f>
        <v>1</v>
      </c>
      <c r="R355">
        <f>VLOOKUP(ETF.com!R355,mapping!$W$3:$X$100,2,0)</f>
        <v>1</v>
      </c>
      <c r="T355">
        <f>VLOOKUP(ETF.com!T355,mapping!$Z$3:$AA$200,2,0)</f>
        <v>21</v>
      </c>
      <c r="U355">
        <f>VLOOKUP(ETF.com!U355,mapping!$AC$3:$AD$100,2,0)</f>
        <v>2</v>
      </c>
      <c r="V355">
        <f>VLOOKUP(ETF.com!V355,mapping!$AF$3:$AG$100,2,0)</f>
        <v>2</v>
      </c>
      <c r="W355">
        <f>VLOOKUP(ETF.com!W355,mapping!$W$3:$X$100,2,0)</f>
        <v>1</v>
      </c>
    </row>
    <row r="356" spans="2:23">
      <c r="B356" t="s">
        <v>1147</v>
      </c>
      <c r="C356" t="s">
        <v>1146</v>
      </c>
      <c r="D356">
        <f>VLOOKUP(ETF.com!D356,mapping!$B$3:$C$100,2,0)</f>
        <v>1</v>
      </c>
      <c r="E356" s="16">
        <f>ETF.com!E356*100</f>
        <v>0.15</v>
      </c>
      <c r="F356">
        <f>ETF.com!Y356</f>
        <v>961240000</v>
      </c>
      <c r="G356" s="16">
        <f>ETF.com!G356*100</f>
        <v>0.08</v>
      </c>
      <c r="I356">
        <f>VLOOKUP(ETF.com!I356,mapping!$E$3:$F$100,2,0)</f>
        <v>2</v>
      </c>
      <c r="J356">
        <f>VLOOKUP(ETF.com!J356,mapping!$H$3:$I$100,2,0)</f>
        <v>1</v>
      </c>
      <c r="K356">
        <f>VLOOKUP(ETF.com!K356,mapping!$K$3:$L$100,2,0)</f>
        <v>1</v>
      </c>
      <c r="M356">
        <f>VLOOKUP(ETF.com!M356,mapping!$N$3:$O$100,2,0)</f>
        <v>6</v>
      </c>
      <c r="N356">
        <f>VLOOKUP(ETF.com!N356,mapping!$Q$3:$R$100,2,0)</f>
        <v>9</v>
      </c>
      <c r="O356">
        <f>VLOOKUP(ETF.com!O356,mapping!$T$3:$U$100,2,0)</f>
        <v>2</v>
      </c>
      <c r="P356">
        <f>VLOOKUP(ETF.com!P356,mapping!$W$3:$X$100,2,0)</f>
        <v>1</v>
      </c>
      <c r="Q356">
        <f>VLOOKUP(ETF.com!Q356,mapping!$W$3:$X$100,2,0)</f>
        <v>1</v>
      </c>
      <c r="R356">
        <f>VLOOKUP(ETF.com!R356,mapping!$W$3:$X$100,2,0)</f>
        <v>1</v>
      </c>
      <c r="T356">
        <f>VLOOKUP(ETF.com!T356,mapping!$Z$3:$AA$200,2,0)</f>
        <v>6</v>
      </c>
      <c r="U356">
        <f>VLOOKUP(ETF.com!U356,mapping!$AC$3:$AD$100,2,0)</f>
        <v>4</v>
      </c>
      <c r="V356">
        <f>VLOOKUP(ETF.com!V356,mapping!$AF$3:$AG$100,2,0)</f>
        <v>3</v>
      </c>
      <c r="W356">
        <f>VLOOKUP(ETF.com!W356,mapping!$W$3:$X$100,2,0)</f>
        <v>1</v>
      </c>
    </row>
    <row r="357" spans="2:23">
      <c r="B357" t="s">
        <v>1150</v>
      </c>
      <c r="C357" t="s">
        <v>1149</v>
      </c>
      <c r="D357">
        <f>VLOOKUP(ETF.com!D357,mapping!$B$3:$C$100,2,0)</f>
        <v>2</v>
      </c>
      <c r="E357" s="16">
        <f>ETF.com!E357*100</f>
        <v>0.48</v>
      </c>
      <c r="F357">
        <f>ETF.com!Y357</f>
        <v>957440000</v>
      </c>
      <c r="G357" s="16">
        <f>ETF.com!G357*100</f>
        <v>0.04</v>
      </c>
      <c r="I357">
        <f>VLOOKUP(ETF.com!I357,mapping!$E$3:$F$100,2,0)</f>
        <v>1</v>
      </c>
      <c r="J357">
        <f>VLOOKUP(ETF.com!J357,mapping!$H$3:$I$100,2,0)</f>
        <v>1</v>
      </c>
      <c r="K357">
        <f>VLOOKUP(ETF.com!K357,mapping!$K$3:$L$100,2,0)</f>
        <v>1</v>
      </c>
      <c r="M357">
        <f>VLOOKUP(ETF.com!M357,mapping!$N$3:$O$100,2,0)</f>
        <v>5</v>
      </c>
      <c r="N357">
        <f>VLOOKUP(ETF.com!N357,mapping!$Q$3:$R$100,2,0)</f>
        <v>26</v>
      </c>
      <c r="O357">
        <f>VLOOKUP(ETF.com!O357,mapping!$T$3:$U$100,2,0)</f>
        <v>15</v>
      </c>
      <c r="P357">
        <f>VLOOKUP(ETF.com!P357,mapping!$W$3:$X$100,2,0)</f>
        <v>1</v>
      </c>
      <c r="Q357">
        <f>VLOOKUP(ETF.com!Q357,mapping!$W$3:$X$100,2,0)</f>
        <v>1</v>
      </c>
      <c r="R357">
        <f>VLOOKUP(ETF.com!R357,mapping!$W$3:$X$100,2,0)</f>
        <v>1</v>
      </c>
      <c r="T357">
        <f>VLOOKUP(ETF.com!T357,mapping!$Z$3:$AA$200,2,0)</f>
        <v>1</v>
      </c>
      <c r="U357">
        <f>VLOOKUP(ETF.com!U357,mapping!$AC$3:$AD$100,2,0)</f>
        <v>2</v>
      </c>
      <c r="V357">
        <f>VLOOKUP(ETF.com!V357,mapping!$AF$3:$AG$100,2,0)</f>
        <v>1</v>
      </c>
      <c r="W357">
        <f>VLOOKUP(ETF.com!W357,mapping!$W$3:$X$100,2,0)</f>
        <v>1</v>
      </c>
    </row>
    <row r="358" spans="2:23">
      <c r="B358" t="s">
        <v>1153</v>
      </c>
      <c r="C358" t="s">
        <v>1152</v>
      </c>
      <c r="D358">
        <f>VLOOKUP(ETF.com!D358,mapping!$B$3:$C$100,2,0)</f>
        <v>4</v>
      </c>
      <c r="E358" s="16">
        <f>ETF.com!E358*100</f>
        <v>0.49</v>
      </c>
      <c r="F358">
        <f>ETF.com!Y358</f>
        <v>952710000</v>
      </c>
      <c r="G358" s="16">
        <f>ETF.com!G358*100</f>
        <v>0.1</v>
      </c>
      <c r="I358">
        <f>VLOOKUP(ETF.com!I358,mapping!$E$3:$F$100,2,0)</f>
        <v>1</v>
      </c>
      <c r="J358">
        <f>VLOOKUP(ETF.com!J358,mapping!$H$3:$I$100,2,0)</f>
        <v>12</v>
      </c>
      <c r="K358">
        <f>VLOOKUP(ETF.com!K358,mapping!$K$3:$L$100,2,0)</f>
        <v>3</v>
      </c>
      <c r="M358">
        <f>VLOOKUP(ETF.com!M358,mapping!$N$3:$O$100,2,0)</f>
        <v>1</v>
      </c>
      <c r="N358">
        <f>VLOOKUP(ETF.com!N358,mapping!$Q$3:$R$100,2,0)</f>
        <v>2</v>
      </c>
      <c r="O358">
        <f>VLOOKUP(ETF.com!O358,mapping!$T$3:$U$100,2,0)</f>
        <v>1</v>
      </c>
      <c r="P358">
        <f>VLOOKUP(ETF.com!P358,mapping!$W$3:$X$100,2,0)</f>
        <v>1</v>
      </c>
      <c r="Q358">
        <f>VLOOKUP(ETF.com!Q358,mapping!$W$3:$X$100,2,0)</f>
        <v>1</v>
      </c>
      <c r="R358">
        <f>VLOOKUP(ETF.com!R358,mapping!$W$3:$X$100,2,0)</f>
        <v>1</v>
      </c>
      <c r="T358">
        <f>VLOOKUP(ETF.com!T358,mapping!$Z$3:$AA$200,2,0)</f>
        <v>4</v>
      </c>
      <c r="U358">
        <f>VLOOKUP(ETF.com!U358,mapping!$AC$3:$AD$100,2,0)</f>
        <v>8</v>
      </c>
      <c r="V358">
        <f>VLOOKUP(ETF.com!V358,mapping!$AF$3:$AG$100,2,0)</f>
        <v>11</v>
      </c>
      <c r="W358">
        <f>VLOOKUP(ETF.com!W358,mapping!$W$3:$X$100,2,0)</f>
        <v>1</v>
      </c>
    </row>
    <row r="359" spans="2:23">
      <c r="B359" t="s">
        <v>1156</v>
      </c>
      <c r="C359" t="s">
        <v>1155</v>
      </c>
      <c r="D359">
        <f>VLOOKUP(ETF.com!D359,mapping!$B$3:$C$100,2,0)</f>
        <v>2</v>
      </c>
      <c r="E359" s="16">
        <f>ETF.com!E359*100</f>
        <v>0.44</v>
      </c>
      <c r="F359">
        <f>ETF.com!Y359</f>
        <v>951320000</v>
      </c>
      <c r="G359" s="16">
        <f>ETF.com!G359*100</f>
        <v>0.04</v>
      </c>
      <c r="I359">
        <f>VLOOKUP(ETF.com!I359,mapping!$E$3:$F$100,2,0)</f>
        <v>1</v>
      </c>
      <c r="J359">
        <f>VLOOKUP(ETF.com!J359,mapping!$H$3:$I$100,2,0)</f>
        <v>1</v>
      </c>
      <c r="K359">
        <f>VLOOKUP(ETF.com!K359,mapping!$K$3:$L$100,2,0)</f>
        <v>1</v>
      </c>
      <c r="M359">
        <f>VLOOKUP(ETF.com!M359,mapping!$N$3:$O$100,2,0)</f>
        <v>5</v>
      </c>
      <c r="N359">
        <f>VLOOKUP(ETF.com!N359,mapping!$Q$3:$R$100,2,0)</f>
        <v>20</v>
      </c>
      <c r="O359">
        <f>VLOOKUP(ETF.com!O359,mapping!$T$3:$U$100,2,0)</f>
        <v>1</v>
      </c>
      <c r="P359">
        <f>VLOOKUP(ETF.com!P359,mapping!$W$3:$X$100,2,0)</f>
        <v>1</v>
      </c>
      <c r="Q359">
        <f>VLOOKUP(ETF.com!Q359,mapping!$W$3:$X$100,2,0)</f>
        <v>1</v>
      </c>
      <c r="R359">
        <f>VLOOKUP(ETF.com!R359,mapping!$W$3:$X$100,2,0)</f>
        <v>1</v>
      </c>
      <c r="T359">
        <f>VLOOKUP(ETF.com!T359,mapping!$Z$3:$AA$200,2,0)</f>
        <v>10</v>
      </c>
      <c r="U359">
        <f>VLOOKUP(ETF.com!U359,mapping!$AC$3:$AD$100,2,0)</f>
        <v>2</v>
      </c>
      <c r="V359">
        <f>VLOOKUP(ETF.com!V359,mapping!$AF$3:$AG$100,2,0)</f>
        <v>1</v>
      </c>
      <c r="W359">
        <f>VLOOKUP(ETF.com!W359,mapping!$W$3:$X$100,2,0)</f>
        <v>1</v>
      </c>
    </row>
    <row r="360" spans="2:23">
      <c r="B360" t="s">
        <v>1159</v>
      </c>
      <c r="C360" t="s">
        <v>1158</v>
      </c>
      <c r="D360">
        <f>VLOOKUP(ETF.com!D360,mapping!$B$3:$C$100,2,0)</f>
        <v>2</v>
      </c>
      <c r="E360" s="16">
        <f>ETF.com!E360*100</f>
        <v>0.44</v>
      </c>
      <c r="F360">
        <f>ETF.com!Y360</f>
        <v>945050000</v>
      </c>
      <c r="G360" s="16">
        <f>ETF.com!G360*100</f>
        <v>0.04</v>
      </c>
      <c r="I360">
        <f>VLOOKUP(ETF.com!I360,mapping!$E$3:$F$100,2,0)</f>
        <v>1</v>
      </c>
      <c r="J360">
        <f>VLOOKUP(ETF.com!J360,mapping!$H$3:$I$100,2,0)</f>
        <v>1</v>
      </c>
      <c r="K360">
        <f>VLOOKUP(ETF.com!K360,mapping!$K$3:$L$100,2,0)</f>
        <v>1</v>
      </c>
      <c r="M360">
        <f>VLOOKUP(ETF.com!M360,mapping!$N$3:$O$100,2,0)</f>
        <v>5</v>
      </c>
      <c r="N360">
        <f>VLOOKUP(ETF.com!N360,mapping!$Q$3:$R$100,2,0)</f>
        <v>23</v>
      </c>
      <c r="O360">
        <f>VLOOKUP(ETF.com!O360,mapping!$T$3:$U$100,2,0)</f>
        <v>1</v>
      </c>
      <c r="P360">
        <f>VLOOKUP(ETF.com!P360,mapping!$W$3:$X$100,2,0)</f>
        <v>1</v>
      </c>
      <c r="Q360">
        <f>VLOOKUP(ETF.com!Q360,mapping!$W$3:$X$100,2,0)</f>
        <v>1</v>
      </c>
      <c r="R360">
        <f>VLOOKUP(ETF.com!R360,mapping!$W$3:$X$100,2,0)</f>
        <v>1</v>
      </c>
      <c r="T360">
        <f>VLOOKUP(ETF.com!T360,mapping!$Z$3:$AA$200,2,0)</f>
        <v>10</v>
      </c>
      <c r="U360">
        <f>VLOOKUP(ETF.com!U360,mapping!$AC$3:$AD$100,2,0)</f>
        <v>2</v>
      </c>
      <c r="V360">
        <f>VLOOKUP(ETF.com!V360,mapping!$AF$3:$AG$100,2,0)</f>
        <v>1</v>
      </c>
      <c r="W360">
        <f>VLOOKUP(ETF.com!W360,mapping!$W$3:$X$100,2,0)</f>
        <v>1</v>
      </c>
    </row>
    <row r="361" spans="2:23">
      <c r="B361" t="s">
        <v>1162</v>
      </c>
      <c r="C361" t="s">
        <v>1161</v>
      </c>
      <c r="D361">
        <f>VLOOKUP(ETF.com!D361,mapping!$B$3:$C$100,2,0)</f>
        <v>13</v>
      </c>
      <c r="E361" s="16">
        <f>ETF.com!E361*100</f>
        <v>0.47000000000000003</v>
      </c>
      <c r="F361">
        <f>ETF.com!Y361</f>
        <v>944790000</v>
      </c>
      <c r="G361" s="16">
        <f>ETF.com!G361*100</f>
        <v>6.9999999999999993E-2</v>
      </c>
      <c r="I361">
        <f>VLOOKUP(ETF.com!I361,mapping!$E$3:$F$100,2,0)</f>
        <v>1</v>
      </c>
      <c r="J361">
        <f>VLOOKUP(ETF.com!J361,mapping!$H$3:$I$100,2,0)</f>
        <v>13</v>
      </c>
      <c r="K361">
        <f>VLOOKUP(ETF.com!K361,mapping!$K$3:$L$100,2,0)</f>
        <v>5</v>
      </c>
      <c r="M361">
        <f>VLOOKUP(ETF.com!M361,mapping!$N$3:$O$100,2,0)</f>
        <v>1</v>
      </c>
      <c r="N361">
        <f>VLOOKUP(ETF.com!N361,mapping!$Q$3:$R$100,2,0)</f>
        <v>2</v>
      </c>
      <c r="O361">
        <f>VLOOKUP(ETF.com!O361,mapping!$T$3:$U$100,2,0)</f>
        <v>1</v>
      </c>
      <c r="P361">
        <f>VLOOKUP(ETF.com!P361,mapping!$W$3:$X$100,2,0)</f>
        <v>1</v>
      </c>
      <c r="Q361">
        <f>VLOOKUP(ETF.com!Q361,mapping!$W$3:$X$100,2,0)</f>
        <v>1</v>
      </c>
      <c r="R361">
        <f>VLOOKUP(ETF.com!R361,mapping!$W$3:$X$100,2,0)</f>
        <v>1</v>
      </c>
      <c r="T361">
        <f>VLOOKUP(ETF.com!T361,mapping!$Z$3:$AA$200,2,0)</f>
        <v>29</v>
      </c>
      <c r="U361">
        <f>VLOOKUP(ETF.com!U361,mapping!$AC$3:$AD$100,2,0)</f>
        <v>12</v>
      </c>
      <c r="V361">
        <f>VLOOKUP(ETF.com!V361,mapping!$AF$3:$AG$100,2,0)</f>
        <v>4</v>
      </c>
      <c r="W361">
        <f>VLOOKUP(ETF.com!W361,mapping!$W$3:$X$100,2,0)</f>
        <v>1</v>
      </c>
    </row>
    <row r="362" spans="2:23">
      <c r="B362" t="s">
        <v>1165</v>
      </c>
      <c r="C362" t="s">
        <v>1164</v>
      </c>
      <c r="D362">
        <f>VLOOKUP(ETF.com!D362,mapping!$B$3:$C$100,2,0)</f>
        <v>13</v>
      </c>
      <c r="E362" s="16">
        <f>ETF.com!E362*100</f>
        <v>0.38999999999999996</v>
      </c>
      <c r="F362">
        <f>ETF.com!Y362</f>
        <v>939090000</v>
      </c>
      <c r="G362" s="16">
        <f>ETF.com!G362*100</f>
        <v>0.25</v>
      </c>
      <c r="I362">
        <f>VLOOKUP(ETF.com!I362,mapping!$E$3:$F$100,2,0)</f>
        <v>1</v>
      </c>
      <c r="J362">
        <f>VLOOKUP(ETF.com!J362,mapping!$H$3:$I$100,2,0)</f>
        <v>12</v>
      </c>
      <c r="K362">
        <f>VLOOKUP(ETF.com!K362,mapping!$K$3:$L$100,2,0)</f>
        <v>2</v>
      </c>
      <c r="M362">
        <f>VLOOKUP(ETF.com!M362,mapping!$N$3:$O$100,2,0)</f>
        <v>1</v>
      </c>
      <c r="N362">
        <f>VLOOKUP(ETF.com!N362,mapping!$Q$3:$R$100,2,0)</f>
        <v>2</v>
      </c>
      <c r="O362">
        <f>VLOOKUP(ETF.com!O362,mapping!$T$3:$U$100,2,0)</f>
        <v>1</v>
      </c>
      <c r="P362">
        <f>VLOOKUP(ETF.com!P362,mapping!$W$3:$X$100,2,0)</f>
        <v>1</v>
      </c>
      <c r="Q362">
        <f>VLOOKUP(ETF.com!Q362,mapping!$W$3:$X$100,2,0)</f>
        <v>1</v>
      </c>
      <c r="R362">
        <f>VLOOKUP(ETF.com!R362,mapping!$W$3:$X$100,2,0)</f>
        <v>1</v>
      </c>
      <c r="T362">
        <f>VLOOKUP(ETF.com!T362,mapping!$Z$3:$AA$200,2,0)</f>
        <v>17</v>
      </c>
      <c r="U362">
        <f>VLOOKUP(ETF.com!U362,mapping!$AC$3:$AD$100,2,0)</f>
        <v>2</v>
      </c>
      <c r="V362">
        <f>VLOOKUP(ETF.com!V362,mapping!$AF$3:$AG$100,2,0)</f>
        <v>11</v>
      </c>
      <c r="W362">
        <f>VLOOKUP(ETF.com!W362,mapping!$W$3:$X$100,2,0)</f>
        <v>1</v>
      </c>
    </row>
    <row r="363" spans="2:23">
      <c r="B363" t="s">
        <v>1168</v>
      </c>
      <c r="C363" t="s">
        <v>1167</v>
      </c>
      <c r="D363">
        <f>VLOOKUP(ETF.com!D363,mapping!$B$3:$C$100,2,0)</f>
        <v>29</v>
      </c>
      <c r="E363" s="16">
        <f>ETF.com!E363*100</f>
        <v>0.85000000000000009</v>
      </c>
      <c r="F363">
        <f>ETF.com!Y363</f>
        <v>937740000</v>
      </c>
      <c r="G363" s="16">
        <f>ETF.com!G363*100</f>
        <v>0.16</v>
      </c>
      <c r="I363">
        <f>VLOOKUP(ETF.com!I363,mapping!$E$3:$F$100,2,0)</f>
        <v>1</v>
      </c>
      <c r="J363">
        <f>VLOOKUP(ETF.com!J363,mapping!$H$3:$I$100,2,0)</f>
        <v>1</v>
      </c>
      <c r="K363">
        <f>VLOOKUP(ETF.com!K363,mapping!$K$3:$L$100,2,0)</f>
        <v>3</v>
      </c>
      <c r="M363">
        <f>VLOOKUP(ETF.com!M363,mapping!$N$3:$O$100,2,0)</f>
        <v>5</v>
      </c>
      <c r="N363">
        <f>VLOOKUP(ETF.com!N363,mapping!$Q$3:$R$100,2,0)</f>
        <v>26</v>
      </c>
      <c r="O363">
        <f>VLOOKUP(ETF.com!O363,mapping!$T$3:$U$100,2,0)</f>
        <v>32</v>
      </c>
      <c r="P363">
        <f>VLOOKUP(ETF.com!P363,mapping!$W$3:$X$100,2,0)</f>
        <v>1</v>
      </c>
      <c r="Q363">
        <f>VLOOKUP(ETF.com!Q363,mapping!$W$3:$X$100,2,0)</f>
        <v>1</v>
      </c>
      <c r="R363">
        <f>VLOOKUP(ETF.com!R363,mapping!$W$3:$X$100,2,0)</f>
        <v>1</v>
      </c>
      <c r="T363">
        <f>VLOOKUP(ETF.com!T363,mapping!$Z$3:$AA$200,2,0)</f>
        <v>10</v>
      </c>
      <c r="U363">
        <f>VLOOKUP(ETF.com!U363,mapping!$AC$3:$AD$100,2,0)</f>
        <v>2</v>
      </c>
      <c r="V363">
        <f>VLOOKUP(ETF.com!V363,mapping!$AF$3:$AG$100,2,0)</f>
        <v>1</v>
      </c>
      <c r="W363">
        <f>VLOOKUP(ETF.com!W363,mapping!$W$3:$X$100,2,0)</f>
        <v>1</v>
      </c>
    </row>
    <row r="364" spans="2:23">
      <c r="B364" t="s">
        <v>1173</v>
      </c>
      <c r="C364" t="s">
        <v>1172</v>
      </c>
      <c r="D364">
        <f>VLOOKUP(ETF.com!D364,mapping!$B$3:$C$100,2,0)</f>
        <v>2</v>
      </c>
      <c r="E364" s="16">
        <f>ETF.com!E364*100</f>
        <v>0.2</v>
      </c>
      <c r="F364">
        <f>ETF.com!Y364</f>
        <v>924680000</v>
      </c>
      <c r="G364" s="16">
        <f>ETF.com!G364*100</f>
        <v>0.03</v>
      </c>
      <c r="I364">
        <f>VLOOKUP(ETF.com!I364,mapping!$E$3:$F$100,2,0)</f>
        <v>1</v>
      </c>
      <c r="J364">
        <f>VLOOKUP(ETF.com!J364,mapping!$H$3:$I$100,2,0)</f>
        <v>13</v>
      </c>
      <c r="K364">
        <f>VLOOKUP(ETF.com!K364,mapping!$K$3:$L$100,2,0)</f>
        <v>1</v>
      </c>
      <c r="M364">
        <f>VLOOKUP(ETF.com!M364,mapping!$N$3:$O$100,2,0)</f>
        <v>1</v>
      </c>
      <c r="N364">
        <f>VLOOKUP(ETF.com!N364,mapping!$Q$3:$R$100,2,0)</f>
        <v>1</v>
      </c>
      <c r="O364">
        <f>VLOOKUP(ETF.com!O364,mapping!$T$3:$U$100,2,0)</f>
        <v>1</v>
      </c>
      <c r="P364">
        <f>VLOOKUP(ETF.com!P364,mapping!$W$3:$X$100,2,0)</f>
        <v>1</v>
      </c>
      <c r="Q364">
        <f>VLOOKUP(ETF.com!Q364,mapping!$W$3:$X$100,2,0)</f>
        <v>1</v>
      </c>
      <c r="R364">
        <f>VLOOKUP(ETF.com!R364,mapping!$W$3:$X$100,2,0)</f>
        <v>1</v>
      </c>
      <c r="T364">
        <f>VLOOKUP(ETF.com!T364,mapping!$Z$3:$AA$200,2,0)</f>
        <v>17</v>
      </c>
      <c r="U364">
        <f>VLOOKUP(ETF.com!U364,mapping!$AC$3:$AD$100,2,0)</f>
        <v>5</v>
      </c>
      <c r="V364">
        <f>VLOOKUP(ETF.com!V364,mapping!$AF$3:$AG$100,2,0)</f>
        <v>1</v>
      </c>
      <c r="W364">
        <f>VLOOKUP(ETF.com!W364,mapping!$W$3:$X$100,2,0)</f>
        <v>1</v>
      </c>
    </row>
    <row r="365" spans="2:23">
      <c r="B365" t="s">
        <v>1176</v>
      </c>
      <c r="C365" t="s">
        <v>1175</v>
      </c>
      <c r="D365">
        <f>VLOOKUP(ETF.com!D365,mapping!$B$3:$C$100,2,0)</f>
        <v>18</v>
      </c>
      <c r="E365" s="16">
        <f>ETF.com!E365*100</f>
        <v>1.6500000000000001</v>
      </c>
      <c r="F365">
        <f>ETF.com!Y365</f>
        <v>918530000</v>
      </c>
      <c r="G365" s="16">
        <f>ETF.com!G365*100</f>
        <v>0.71000000000000008</v>
      </c>
      <c r="I365">
        <f>VLOOKUP(ETF.com!I365,mapping!$E$3:$F$100,2,0)</f>
        <v>1</v>
      </c>
      <c r="J365">
        <f>VLOOKUP(ETF.com!J365,mapping!$H$3:$I$100,2,0)</f>
        <v>5</v>
      </c>
      <c r="K365">
        <f>VLOOKUP(ETF.com!K365,mapping!$K$3:$L$100,2,0)</f>
        <v>2</v>
      </c>
      <c r="M365">
        <f>VLOOKUP(ETF.com!M365,mapping!$N$3:$O$100,2,0)</f>
        <v>8</v>
      </c>
      <c r="N365">
        <f>VLOOKUP(ETF.com!N365,mapping!$Q$3:$R$100,2,0)</f>
        <v>10</v>
      </c>
      <c r="O365">
        <f>VLOOKUP(ETF.com!O365,mapping!$T$3:$U$100,2,0)</f>
        <v>1</v>
      </c>
      <c r="P365">
        <f>VLOOKUP(ETF.com!P365,mapping!$W$3:$X$100,2,0)</f>
        <v>1</v>
      </c>
      <c r="Q365">
        <f>VLOOKUP(ETF.com!Q365,mapping!$W$3:$X$100,2,0)</f>
        <v>2</v>
      </c>
      <c r="R365">
        <f>VLOOKUP(ETF.com!R365,mapping!$W$3:$X$100,2,0)</f>
        <v>2</v>
      </c>
      <c r="T365">
        <f>VLOOKUP(ETF.com!T365,mapping!$Z$3:$AA$200,2,0)</f>
        <v>3</v>
      </c>
      <c r="U365">
        <f>VLOOKUP(ETF.com!U365,mapping!$AC$3:$AD$100,2,0)</f>
        <v>7</v>
      </c>
      <c r="V365">
        <f>VLOOKUP(ETF.com!V365,mapping!$AF$3:$AG$100,2,0)</f>
        <v>1</v>
      </c>
      <c r="W365">
        <f>VLOOKUP(ETF.com!W365,mapping!$W$3:$X$100,2,0)</f>
        <v>1</v>
      </c>
    </row>
    <row r="366" spans="2:23">
      <c r="B366" t="s">
        <v>1179</v>
      </c>
      <c r="C366" t="s">
        <v>1178</v>
      </c>
      <c r="D366">
        <f>VLOOKUP(ETF.com!D366,mapping!$B$3:$C$100,2,0)</f>
        <v>13</v>
      </c>
      <c r="E366" s="16">
        <f>ETF.com!E366*100</f>
        <v>0.47000000000000003</v>
      </c>
      <c r="F366">
        <f>ETF.com!Y366</f>
        <v>913640000</v>
      </c>
      <c r="G366" s="16">
        <f>ETF.com!G366*100</f>
        <v>6.9999999999999993E-2</v>
      </c>
      <c r="I366">
        <f>VLOOKUP(ETF.com!I366,mapping!$E$3:$F$100,2,0)</f>
        <v>1</v>
      </c>
      <c r="J366">
        <f>VLOOKUP(ETF.com!J366,mapping!$H$3:$I$100,2,0)</f>
        <v>1</v>
      </c>
      <c r="K366">
        <f>VLOOKUP(ETF.com!K366,mapping!$K$3:$L$100,2,0)</f>
        <v>4</v>
      </c>
      <c r="M366">
        <f>VLOOKUP(ETF.com!M366,mapping!$N$3:$O$100,2,0)</f>
        <v>5</v>
      </c>
      <c r="N366">
        <f>VLOOKUP(ETF.com!N366,mapping!$Q$3:$R$100,2,0)</f>
        <v>26</v>
      </c>
      <c r="O366">
        <f>VLOOKUP(ETF.com!O366,mapping!$T$3:$U$100,2,0)</f>
        <v>21</v>
      </c>
      <c r="P366">
        <f>VLOOKUP(ETF.com!P366,mapping!$W$3:$X$100,2,0)</f>
        <v>1</v>
      </c>
      <c r="Q366">
        <f>VLOOKUP(ETF.com!Q366,mapping!$W$3:$X$100,2,0)</f>
        <v>1</v>
      </c>
      <c r="R366">
        <f>VLOOKUP(ETF.com!R366,mapping!$W$3:$X$100,2,0)</f>
        <v>1</v>
      </c>
      <c r="T366">
        <f>VLOOKUP(ETF.com!T366,mapping!$Z$3:$AA$200,2,0)</f>
        <v>20</v>
      </c>
      <c r="U366">
        <f>VLOOKUP(ETF.com!U366,mapping!$AC$3:$AD$100,2,0)</f>
        <v>2</v>
      </c>
      <c r="V366">
        <f>VLOOKUP(ETF.com!V366,mapping!$AF$3:$AG$100,2,0)</f>
        <v>1</v>
      </c>
      <c r="W366">
        <f>VLOOKUP(ETF.com!W366,mapping!$W$3:$X$100,2,0)</f>
        <v>1</v>
      </c>
    </row>
    <row r="367" spans="2:23">
      <c r="B367" t="s">
        <v>1182</v>
      </c>
      <c r="C367" t="s">
        <v>1181</v>
      </c>
      <c r="D367">
        <f>VLOOKUP(ETF.com!D367,mapping!$B$3:$C$100,2,0)</f>
        <v>22</v>
      </c>
      <c r="E367" s="16">
        <f>ETF.com!E367*100</f>
        <v>0.08</v>
      </c>
      <c r="F367">
        <f>ETF.com!Y367</f>
        <v>913470000</v>
      </c>
      <c r="G367" s="16">
        <f>ETF.com!G367*100</f>
        <v>0.06</v>
      </c>
      <c r="I367">
        <f>VLOOKUP(ETF.com!I367,mapping!$E$3:$F$100,2,0)</f>
        <v>1</v>
      </c>
      <c r="J367">
        <f>VLOOKUP(ETF.com!J367,mapping!$H$3:$I$100,2,0)</f>
        <v>1</v>
      </c>
      <c r="K367">
        <f>VLOOKUP(ETF.com!K367,mapping!$K$3:$L$100,2,0)</f>
        <v>1</v>
      </c>
      <c r="M367">
        <f>VLOOKUP(ETF.com!M367,mapping!$N$3:$O$100,2,0)</f>
        <v>5</v>
      </c>
      <c r="N367">
        <f>VLOOKUP(ETF.com!N367,mapping!$Q$3:$R$100,2,0)</f>
        <v>8</v>
      </c>
      <c r="O367">
        <f>VLOOKUP(ETF.com!O367,mapping!$T$3:$U$100,2,0)</f>
        <v>1</v>
      </c>
      <c r="P367">
        <f>VLOOKUP(ETF.com!P367,mapping!$W$3:$X$100,2,0)</f>
        <v>1</v>
      </c>
      <c r="Q367">
        <f>VLOOKUP(ETF.com!Q367,mapping!$W$3:$X$100,2,0)</f>
        <v>1</v>
      </c>
      <c r="R367">
        <f>VLOOKUP(ETF.com!R367,mapping!$W$3:$X$100,2,0)</f>
        <v>1</v>
      </c>
      <c r="T367">
        <f>VLOOKUP(ETF.com!T367,mapping!$Z$3:$AA$200,2,0)</f>
        <v>3</v>
      </c>
      <c r="U367">
        <f>VLOOKUP(ETF.com!U367,mapping!$AC$3:$AD$100,2,0)</f>
        <v>2</v>
      </c>
      <c r="V367">
        <f>VLOOKUP(ETF.com!V367,mapping!$AF$3:$AG$100,2,0)</f>
        <v>1</v>
      </c>
      <c r="W367">
        <f>VLOOKUP(ETF.com!W367,mapping!$W$3:$X$100,2,0)</f>
        <v>1</v>
      </c>
    </row>
    <row r="368" spans="2:23">
      <c r="B368" t="s">
        <v>1185</v>
      </c>
      <c r="C368" t="s">
        <v>1184</v>
      </c>
      <c r="D368">
        <f>VLOOKUP(ETF.com!D368,mapping!$B$3:$C$100,2,0)</f>
        <v>15</v>
      </c>
      <c r="E368" s="16">
        <f>ETF.com!E368*100</f>
        <v>0.94000000000000006</v>
      </c>
      <c r="F368">
        <f>ETF.com!Y368</f>
        <v>912800000</v>
      </c>
      <c r="G368" s="16">
        <f>ETF.com!G368*100</f>
        <v>0.02</v>
      </c>
      <c r="I368">
        <f>VLOOKUP(ETF.com!I368,mapping!$E$3:$F$100,2,0)</f>
        <v>1</v>
      </c>
      <c r="J368">
        <f>VLOOKUP(ETF.com!J368,mapping!$H$3:$I$100,2,0)</f>
        <v>1</v>
      </c>
      <c r="K368">
        <f>VLOOKUP(ETF.com!K368,mapping!$K$3:$L$100,2,0)</f>
        <v>1</v>
      </c>
      <c r="M368">
        <f>VLOOKUP(ETF.com!M368,mapping!$N$3:$O$100,2,0)</f>
        <v>1</v>
      </c>
      <c r="N368">
        <f>VLOOKUP(ETF.com!N368,mapping!$Q$3:$R$100,2,0)</f>
        <v>1</v>
      </c>
      <c r="O368">
        <f>VLOOKUP(ETF.com!O368,mapping!$T$3:$U$100,2,0)</f>
        <v>1</v>
      </c>
      <c r="P368">
        <f>VLOOKUP(ETF.com!P368,mapping!$W$3:$X$100,2,0)</f>
        <v>1</v>
      </c>
      <c r="Q368">
        <f>VLOOKUP(ETF.com!Q368,mapping!$W$3:$X$100,2,0)</f>
        <v>2</v>
      </c>
      <c r="R368">
        <f>VLOOKUP(ETF.com!R368,mapping!$W$3:$X$100,2,0)</f>
        <v>1</v>
      </c>
      <c r="T368">
        <f>VLOOKUP(ETF.com!T368,mapping!$Z$3:$AA$200,2,0)</f>
        <v>1</v>
      </c>
      <c r="U368">
        <f>VLOOKUP(ETF.com!U368,mapping!$AC$3:$AD$100,2,0)</f>
        <v>1</v>
      </c>
      <c r="V368">
        <f>VLOOKUP(ETF.com!V368,mapping!$AF$3:$AG$100,2,0)</f>
        <v>1</v>
      </c>
      <c r="W368">
        <f>VLOOKUP(ETF.com!W368,mapping!$W$3:$X$100,2,0)</f>
        <v>1</v>
      </c>
    </row>
    <row r="369" spans="2:23">
      <c r="B369" t="s">
        <v>1188</v>
      </c>
      <c r="C369" t="s">
        <v>1187</v>
      </c>
      <c r="D369">
        <f>VLOOKUP(ETF.com!D369,mapping!$B$3:$C$100,2,0)</f>
        <v>4</v>
      </c>
      <c r="E369" s="16">
        <f>ETF.com!E369*100</f>
        <v>0.54</v>
      </c>
      <c r="F369">
        <f>ETF.com!Y369</f>
        <v>896330000</v>
      </c>
      <c r="G369" s="16">
        <f>ETF.com!G369*100</f>
        <v>0.06</v>
      </c>
      <c r="I369">
        <f>VLOOKUP(ETF.com!I369,mapping!$E$3:$F$100,2,0)</f>
        <v>1</v>
      </c>
      <c r="J369">
        <f>VLOOKUP(ETF.com!J369,mapping!$H$3:$I$100,2,0)</f>
        <v>5</v>
      </c>
      <c r="K369">
        <f>VLOOKUP(ETF.com!K369,mapping!$K$3:$L$100,2,0)</f>
        <v>1</v>
      </c>
      <c r="M369">
        <f>VLOOKUP(ETF.com!M369,mapping!$N$3:$O$100,2,0)</f>
        <v>8</v>
      </c>
      <c r="N369">
        <f>VLOOKUP(ETF.com!N369,mapping!$Q$3:$R$100,2,0)</f>
        <v>10</v>
      </c>
      <c r="O369">
        <f>VLOOKUP(ETF.com!O369,mapping!$T$3:$U$100,2,0)</f>
        <v>1</v>
      </c>
      <c r="P369">
        <f>VLOOKUP(ETF.com!P369,mapping!$W$3:$X$100,2,0)</f>
        <v>1</v>
      </c>
      <c r="Q369">
        <f>VLOOKUP(ETF.com!Q369,mapping!$W$3:$X$100,2,0)</f>
        <v>1</v>
      </c>
      <c r="R369">
        <f>VLOOKUP(ETF.com!R369,mapping!$W$3:$X$100,2,0)</f>
        <v>1</v>
      </c>
      <c r="T369">
        <f>VLOOKUP(ETF.com!T369,mapping!$Z$3:$AA$200,2,0)</f>
        <v>5</v>
      </c>
      <c r="U369">
        <f>VLOOKUP(ETF.com!U369,mapping!$AC$3:$AD$100,2,0)</f>
        <v>7</v>
      </c>
      <c r="V369">
        <f>VLOOKUP(ETF.com!V369,mapping!$AF$3:$AG$100,2,0)</f>
        <v>7</v>
      </c>
      <c r="W369">
        <f>VLOOKUP(ETF.com!W369,mapping!$W$3:$X$100,2,0)</f>
        <v>1</v>
      </c>
    </row>
    <row r="370" spans="2:23">
      <c r="B370" t="s">
        <v>1191</v>
      </c>
      <c r="C370" t="s">
        <v>1190</v>
      </c>
      <c r="D370">
        <f>VLOOKUP(ETF.com!D370,mapping!$B$3:$C$100,2,0)</f>
        <v>1</v>
      </c>
      <c r="E370" s="16">
        <f>ETF.com!E370*100</f>
        <v>0.15</v>
      </c>
      <c r="F370">
        <f>ETF.com!Y370</f>
        <v>890090000</v>
      </c>
      <c r="G370" s="16">
        <f>ETF.com!G370*100</f>
        <v>0.13</v>
      </c>
      <c r="I370">
        <f>VLOOKUP(ETF.com!I370,mapping!$E$3:$F$100,2,0)</f>
        <v>1</v>
      </c>
      <c r="J370">
        <f>VLOOKUP(ETF.com!J370,mapping!$H$3:$I$100,2,0)</f>
        <v>3</v>
      </c>
      <c r="K370">
        <f>VLOOKUP(ETF.com!K370,mapping!$K$3:$L$100,2,0)</f>
        <v>1</v>
      </c>
      <c r="M370">
        <f>VLOOKUP(ETF.com!M370,mapping!$N$3:$O$100,2,0)</f>
        <v>1</v>
      </c>
      <c r="N370">
        <f>VLOOKUP(ETF.com!N370,mapping!$Q$3:$R$100,2,0)</f>
        <v>1</v>
      </c>
      <c r="O370">
        <f>VLOOKUP(ETF.com!O370,mapping!$T$3:$U$100,2,0)</f>
        <v>3</v>
      </c>
      <c r="P370">
        <f>VLOOKUP(ETF.com!P370,mapping!$W$3:$X$100,2,0)</f>
        <v>1</v>
      </c>
      <c r="Q370">
        <f>VLOOKUP(ETF.com!Q370,mapping!$W$3:$X$100,2,0)</f>
        <v>1</v>
      </c>
      <c r="R370">
        <f>VLOOKUP(ETF.com!R370,mapping!$W$3:$X$100,2,0)</f>
        <v>1</v>
      </c>
      <c r="T370">
        <f>VLOOKUP(ETF.com!T370,mapping!$Z$3:$AA$200,2,0)</f>
        <v>1</v>
      </c>
      <c r="U370">
        <f>VLOOKUP(ETF.com!U370,mapping!$AC$3:$AD$100,2,0)</f>
        <v>8</v>
      </c>
      <c r="V370">
        <f>VLOOKUP(ETF.com!V370,mapping!$AF$3:$AG$100,2,0)</f>
        <v>1</v>
      </c>
      <c r="W370">
        <f>VLOOKUP(ETF.com!W370,mapping!$W$3:$X$100,2,0)</f>
        <v>1</v>
      </c>
    </row>
    <row r="371" spans="2:23">
      <c r="B371" t="s">
        <v>1194</v>
      </c>
      <c r="C371" t="s">
        <v>1193</v>
      </c>
      <c r="D371">
        <f>VLOOKUP(ETF.com!D371,mapping!$B$3:$C$100,2,0)</f>
        <v>1</v>
      </c>
      <c r="E371" s="16">
        <f>ETF.com!E371*100</f>
        <v>0.15</v>
      </c>
      <c r="F371">
        <f>ETF.com!Y371</f>
        <v>885700000</v>
      </c>
      <c r="G371" s="16">
        <f>ETF.com!G371*100</f>
        <v>0.18</v>
      </c>
      <c r="I371">
        <f>VLOOKUP(ETF.com!I371,mapping!$E$3:$F$100,2,0)</f>
        <v>1</v>
      </c>
      <c r="J371">
        <f>VLOOKUP(ETF.com!J371,mapping!$H$3:$I$100,2,0)</f>
        <v>4</v>
      </c>
      <c r="K371">
        <f>VLOOKUP(ETF.com!K371,mapping!$K$3:$L$100,2,0)</f>
        <v>1</v>
      </c>
      <c r="M371">
        <f>VLOOKUP(ETF.com!M371,mapping!$N$3:$O$100,2,0)</f>
        <v>1</v>
      </c>
      <c r="N371">
        <f>VLOOKUP(ETF.com!N371,mapping!$Q$3:$R$100,2,0)</f>
        <v>5</v>
      </c>
      <c r="O371">
        <f>VLOOKUP(ETF.com!O371,mapping!$T$3:$U$100,2,0)</f>
        <v>4</v>
      </c>
      <c r="P371">
        <f>VLOOKUP(ETF.com!P371,mapping!$W$3:$X$100,2,0)</f>
        <v>1</v>
      </c>
      <c r="Q371">
        <f>VLOOKUP(ETF.com!Q371,mapping!$W$3:$X$100,2,0)</f>
        <v>1</v>
      </c>
      <c r="R371">
        <f>VLOOKUP(ETF.com!R371,mapping!$W$3:$X$100,2,0)</f>
        <v>1</v>
      </c>
      <c r="T371">
        <f>VLOOKUP(ETF.com!T371,mapping!$Z$3:$AA$200,2,0)</f>
        <v>1</v>
      </c>
      <c r="U371">
        <f>VLOOKUP(ETF.com!U371,mapping!$AC$3:$AD$100,2,0)</f>
        <v>8</v>
      </c>
      <c r="V371">
        <f>VLOOKUP(ETF.com!V371,mapping!$AF$3:$AG$100,2,0)</f>
        <v>1</v>
      </c>
      <c r="W371">
        <f>VLOOKUP(ETF.com!W371,mapping!$W$3:$X$100,2,0)</f>
        <v>1</v>
      </c>
    </row>
    <row r="372" spans="2:23">
      <c r="B372" t="s">
        <v>1197</v>
      </c>
      <c r="C372" t="s">
        <v>1196</v>
      </c>
      <c r="D372">
        <f>VLOOKUP(ETF.com!D372,mapping!$B$3:$C$100,2,0)</f>
        <v>1</v>
      </c>
      <c r="E372" s="16">
        <f>ETF.com!E372*100</f>
        <v>0.4</v>
      </c>
      <c r="F372">
        <f>ETF.com!Y372</f>
        <v>882710000</v>
      </c>
      <c r="G372" s="16">
        <f>ETF.com!G372*100</f>
        <v>0.15</v>
      </c>
      <c r="I372">
        <f>VLOOKUP(ETF.com!I372,mapping!$E$3:$F$100,2,0)</f>
        <v>1</v>
      </c>
      <c r="J372">
        <f>VLOOKUP(ETF.com!J372,mapping!$H$3:$I$100,2,0)</f>
        <v>1</v>
      </c>
      <c r="K372">
        <f>VLOOKUP(ETF.com!K372,mapping!$K$3:$L$100,2,0)</f>
        <v>2</v>
      </c>
      <c r="M372">
        <f>VLOOKUP(ETF.com!M372,mapping!$N$3:$O$100,2,0)</f>
        <v>1</v>
      </c>
      <c r="N372">
        <f>VLOOKUP(ETF.com!N372,mapping!$Q$3:$R$100,2,0)</f>
        <v>5</v>
      </c>
      <c r="O372">
        <f>VLOOKUP(ETF.com!O372,mapping!$T$3:$U$100,2,0)</f>
        <v>1</v>
      </c>
      <c r="P372">
        <f>VLOOKUP(ETF.com!P372,mapping!$W$3:$X$100,2,0)</f>
        <v>1</v>
      </c>
      <c r="Q372">
        <f>VLOOKUP(ETF.com!Q372,mapping!$W$3:$X$100,2,0)</f>
        <v>1</v>
      </c>
      <c r="R372">
        <f>VLOOKUP(ETF.com!R372,mapping!$W$3:$X$100,2,0)</f>
        <v>1</v>
      </c>
      <c r="T372">
        <f>VLOOKUP(ETF.com!T372,mapping!$Z$3:$AA$200,2,0)</f>
        <v>1</v>
      </c>
      <c r="U372">
        <f>VLOOKUP(ETF.com!U372,mapping!$AC$3:$AD$100,2,0)</f>
        <v>2</v>
      </c>
      <c r="V372">
        <f>VLOOKUP(ETF.com!V372,mapping!$AF$3:$AG$100,2,0)</f>
        <v>1</v>
      </c>
      <c r="W372">
        <f>VLOOKUP(ETF.com!W372,mapping!$W$3:$X$100,2,0)</f>
        <v>1</v>
      </c>
    </row>
    <row r="373" spans="2:23">
      <c r="B373" t="s">
        <v>1200</v>
      </c>
      <c r="C373" t="s">
        <v>1199</v>
      </c>
      <c r="D373">
        <f>VLOOKUP(ETF.com!D373,mapping!$B$3:$C$100,2,0)</f>
        <v>2</v>
      </c>
      <c r="E373" s="16">
        <f>ETF.com!E373*100</f>
        <v>0.5</v>
      </c>
      <c r="F373">
        <f>ETF.com!Y373</f>
        <v>882650000</v>
      </c>
      <c r="G373" s="16">
        <f>ETF.com!G373*100</f>
        <v>0.04</v>
      </c>
      <c r="I373">
        <f>VLOOKUP(ETF.com!I373,mapping!$E$3:$F$100,2,0)</f>
        <v>1</v>
      </c>
      <c r="J373">
        <f>VLOOKUP(ETF.com!J373,mapping!$H$3:$I$100,2,0)</f>
        <v>19</v>
      </c>
      <c r="K373">
        <f>VLOOKUP(ETF.com!K373,mapping!$K$3:$L$100,2,0)</f>
        <v>1</v>
      </c>
      <c r="M373">
        <f>VLOOKUP(ETF.com!M373,mapping!$N$3:$O$100,2,0)</f>
        <v>1</v>
      </c>
      <c r="N373">
        <f>VLOOKUP(ETF.com!N373,mapping!$Q$3:$R$100,2,0)</f>
        <v>2</v>
      </c>
      <c r="O373">
        <f>VLOOKUP(ETF.com!O373,mapping!$T$3:$U$100,2,0)</f>
        <v>1</v>
      </c>
      <c r="P373">
        <f>VLOOKUP(ETF.com!P373,mapping!$W$3:$X$100,2,0)</f>
        <v>1</v>
      </c>
      <c r="Q373">
        <f>VLOOKUP(ETF.com!Q373,mapping!$W$3:$X$100,2,0)</f>
        <v>1</v>
      </c>
      <c r="R373">
        <f>VLOOKUP(ETF.com!R373,mapping!$W$3:$X$100,2,0)</f>
        <v>1</v>
      </c>
      <c r="T373">
        <f>VLOOKUP(ETF.com!T373,mapping!$Z$3:$AA$200,2,0)</f>
        <v>3</v>
      </c>
      <c r="U373">
        <f>VLOOKUP(ETF.com!U373,mapping!$AC$3:$AD$100,2,0)</f>
        <v>22</v>
      </c>
      <c r="V373">
        <f>VLOOKUP(ETF.com!V373,mapping!$AF$3:$AG$100,2,0)</f>
        <v>1</v>
      </c>
      <c r="W373">
        <f>VLOOKUP(ETF.com!W373,mapping!$W$3:$X$100,2,0)</f>
        <v>1</v>
      </c>
    </row>
    <row r="374" spans="2:23">
      <c r="B374" t="s">
        <v>1203</v>
      </c>
      <c r="C374" t="s">
        <v>1202</v>
      </c>
      <c r="D374">
        <f>VLOOKUP(ETF.com!D374,mapping!$B$3:$C$100,2,0)</f>
        <v>4</v>
      </c>
      <c r="E374" s="16">
        <f>ETF.com!E374*100</f>
        <v>0.57999999999999996</v>
      </c>
      <c r="F374">
        <f>ETF.com!Y374</f>
        <v>878140000</v>
      </c>
      <c r="G374" s="16">
        <f>ETF.com!G374*100</f>
        <v>0.09</v>
      </c>
      <c r="I374">
        <f>VLOOKUP(ETF.com!I374,mapping!$E$3:$F$100,2,0)</f>
        <v>1</v>
      </c>
      <c r="J374">
        <f>VLOOKUP(ETF.com!J374,mapping!$H$3:$I$100,2,0)</f>
        <v>5</v>
      </c>
      <c r="K374">
        <f>VLOOKUP(ETF.com!K374,mapping!$K$3:$L$100,2,0)</f>
        <v>5</v>
      </c>
      <c r="M374">
        <f>VLOOKUP(ETF.com!M374,mapping!$N$3:$O$100,2,0)</f>
        <v>1</v>
      </c>
      <c r="N374">
        <f>VLOOKUP(ETF.com!N374,mapping!$Q$3:$R$100,2,0)</f>
        <v>2</v>
      </c>
      <c r="O374">
        <f>VLOOKUP(ETF.com!O374,mapping!$T$3:$U$100,2,0)</f>
        <v>1</v>
      </c>
      <c r="P374">
        <f>VLOOKUP(ETF.com!P374,mapping!$W$3:$X$100,2,0)</f>
        <v>1</v>
      </c>
      <c r="Q374">
        <f>VLOOKUP(ETF.com!Q374,mapping!$W$3:$X$100,2,0)</f>
        <v>1</v>
      </c>
      <c r="R374">
        <f>VLOOKUP(ETF.com!R374,mapping!$W$3:$X$100,2,0)</f>
        <v>1</v>
      </c>
      <c r="T374">
        <f>VLOOKUP(ETF.com!T374,mapping!$Z$3:$AA$200,2,0)</f>
        <v>5</v>
      </c>
      <c r="U374">
        <f>VLOOKUP(ETF.com!U374,mapping!$AC$3:$AD$100,2,0)</f>
        <v>7</v>
      </c>
      <c r="V374">
        <f>VLOOKUP(ETF.com!V374,mapping!$AF$3:$AG$100,2,0)</f>
        <v>7</v>
      </c>
      <c r="W374">
        <f>VLOOKUP(ETF.com!W374,mapping!$W$3:$X$100,2,0)</f>
        <v>1</v>
      </c>
    </row>
    <row r="375" spans="2:23">
      <c r="B375" t="s">
        <v>1206</v>
      </c>
      <c r="C375" t="s">
        <v>1205</v>
      </c>
      <c r="D375">
        <f>VLOOKUP(ETF.com!D375,mapping!$B$3:$C$100,2,0)</f>
        <v>1</v>
      </c>
      <c r="E375" s="16">
        <f>ETF.com!E375*100</f>
        <v>0.35000000000000003</v>
      </c>
      <c r="F375">
        <f>ETF.com!Y375</f>
        <v>875180000</v>
      </c>
      <c r="G375" s="16">
        <f>ETF.com!G375*100</f>
        <v>0.06</v>
      </c>
      <c r="I375">
        <f>VLOOKUP(ETF.com!I375,mapping!$E$3:$F$100,2,0)</f>
        <v>1</v>
      </c>
      <c r="J375">
        <f>VLOOKUP(ETF.com!J375,mapping!$H$3:$I$100,2,0)</f>
        <v>8</v>
      </c>
      <c r="K375">
        <f>VLOOKUP(ETF.com!K375,mapping!$K$3:$L$100,2,0)</f>
        <v>1</v>
      </c>
      <c r="M375">
        <f>VLOOKUP(ETF.com!M375,mapping!$N$3:$O$100,2,0)</f>
        <v>5</v>
      </c>
      <c r="N375">
        <f>VLOOKUP(ETF.com!N375,mapping!$Q$3:$R$100,2,0)</f>
        <v>8</v>
      </c>
      <c r="O375">
        <f>VLOOKUP(ETF.com!O375,mapping!$T$3:$U$100,2,0)</f>
        <v>33</v>
      </c>
      <c r="P375">
        <f>VLOOKUP(ETF.com!P375,mapping!$W$3:$X$100,2,0)</f>
        <v>1</v>
      </c>
      <c r="Q375">
        <f>VLOOKUP(ETF.com!Q375,mapping!$W$3:$X$100,2,0)</f>
        <v>1</v>
      </c>
      <c r="R375">
        <f>VLOOKUP(ETF.com!R375,mapping!$W$3:$X$100,2,0)</f>
        <v>1</v>
      </c>
      <c r="T375">
        <f>VLOOKUP(ETF.com!T375,mapping!$Z$3:$AA$200,2,0)</f>
        <v>1</v>
      </c>
      <c r="U375">
        <f>VLOOKUP(ETF.com!U375,mapping!$AC$3:$AD$100,2,0)</f>
        <v>2</v>
      </c>
      <c r="V375">
        <f>VLOOKUP(ETF.com!V375,mapping!$AF$3:$AG$100,2,0)</f>
        <v>8</v>
      </c>
      <c r="W375">
        <f>VLOOKUP(ETF.com!W375,mapping!$W$3:$X$100,2,0)</f>
        <v>1</v>
      </c>
    </row>
    <row r="376" spans="2:23">
      <c r="B376" t="s">
        <v>1210</v>
      </c>
      <c r="C376" t="s">
        <v>1209</v>
      </c>
      <c r="D376">
        <f>VLOOKUP(ETF.com!D376,mapping!$B$3:$C$100,2,0)</f>
        <v>8</v>
      </c>
      <c r="E376" s="16">
        <f>ETF.com!E376*100</f>
        <v>0.38</v>
      </c>
      <c r="F376">
        <f>ETF.com!Y376</f>
        <v>873920000</v>
      </c>
      <c r="G376" s="16">
        <f>ETF.com!G376*100</f>
        <v>0.13</v>
      </c>
      <c r="I376">
        <f>VLOOKUP(ETF.com!I376,mapping!$E$3:$F$100,2,0)</f>
        <v>1</v>
      </c>
      <c r="J376">
        <f>VLOOKUP(ETF.com!J376,mapping!$H$3:$I$100,2,0)</f>
        <v>5</v>
      </c>
      <c r="K376">
        <f>VLOOKUP(ETF.com!K376,mapping!$K$3:$L$100,2,0)</f>
        <v>1</v>
      </c>
      <c r="M376">
        <f>VLOOKUP(ETF.com!M376,mapping!$N$3:$O$100,2,0)</f>
        <v>1</v>
      </c>
      <c r="N376">
        <f>VLOOKUP(ETF.com!N376,mapping!$Q$3:$R$100,2,0)</f>
        <v>1</v>
      </c>
      <c r="O376">
        <f>VLOOKUP(ETF.com!O376,mapping!$T$3:$U$100,2,0)</f>
        <v>1</v>
      </c>
      <c r="P376">
        <f>VLOOKUP(ETF.com!P376,mapping!$W$3:$X$100,2,0)</f>
        <v>1</v>
      </c>
      <c r="Q376">
        <f>VLOOKUP(ETF.com!Q376,mapping!$W$3:$X$100,2,0)</f>
        <v>1</v>
      </c>
      <c r="R376">
        <f>VLOOKUP(ETF.com!R376,mapping!$W$3:$X$100,2,0)</f>
        <v>1</v>
      </c>
      <c r="T376">
        <f>VLOOKUP(ETF.com!T376,mapping!$Z$3:$AA$200,2,0)</f>
        <v>14</v>
      </c>
      <c r="U376">
        <f>VLOOKUP(ETF.com!U376,mapping!$AC$3:$AD$100,2,0)</f>
        <v>7</v>
      </c>
      <c r="V376">
        <f>VLOOKUP(ETF.com!V376,mapping!$AF$3:$AG$100,2,0)</f>
        <v>7</v>
      </c>
      <c r="W376">
        <f>VLOOKUP(ETF.com!W376,mapping!$W$3:$X$100,2,0)</f>
        <v>1</v>
      </c>
    </row>
    <row r="377" spans="2:23">
      <c r="B377" t="s">
        <v>1213</v>
      </c>
      <c r="C377" t="s">
        <v>1212</v>
      </c>
      <c r="D377">
        <f>VLOOKUP(ETF.com!D377,mapping!$B$3:$C$100,2,0)</f>
        <v>2</v>
      </c>
      <c r="E377" s="16">
        <f>ETF.com!E377*100</f>
        <v>0.48</v>
      </c>
      <c r="F377">
        <f>ETF.com!Y377</f>
        <v>863820000</v>
      </c>
      <c r="G377" s="16">
        <f>ETF.com!G377*100</f>
        <v>0.03</v>
      </c>
      <c r="I377">
        <f>VLOOKUP(ETF.com!I377,mapping!$E$3:$F$100,2,0)</f>
        <v>1</v>
      </c>
      <c r="J377">
        <f>VLOOKUP(ETF.com!J377,mapping!$H$3:$I$100,2,0)</f>
        <v>1</v>
      </c>
      <c r="K377">
        <f>VLOOKUP(ETF.com!K377,mapping!$K$3:$L$100,2,0)</f>
        <v>6</v>
      </c>
      <c r="M377">
        <f>VLOOKUP(ETF.com!M377,mapping!$N$3:$O$100,2,0)</f>
        <v>1</v>
      </c>
      <c r="N377">
        <f>VLOOKUP(ETF.com!N377,mapping!$Q$3:$R$100,2,0)</f>
        <v>2</v>
      </c>
      <c r="O377">
        <f>VLOOKUP(ETF.com!O377,mapping!$T$3:$U$100,2,0)</f>
        <v>1</v>
      </c>
      <c r="P377">
        <f>VLOOKUP(ETF.com!P377,mapping!$W$3:$X$100,2,0)</f>
        <v>1</v>
      </c>
      <c r="Q377">
        <f>VLOOKUP(ETF.com!Q377,mapping!$W$3:$X$100,2,0)</f>
        <v>1</v>
      </c>
      <c r="R377">
        <f>VLOOKUP(ETF.com!R377,mapping!$W$3:$X$100,2,0)</f>
        <v>1</v>
      </c>
      <c r="T377">
        <f>VLOOKUP(ETF.com!T377,mapping!$Z$3:$AA$200,2,0)</f>
        <v>3</v>
      </c>
      <c r="U377">
        <f>VLOOKUP(ETF.com!U377,mapping!$AC$3:$AD$100,2,0)</f>
        <v>2</v>
      </c>
      <c r="V377">
        <f>VLOOKUP(ETF.com!V377,mapping!$AF$3:$AG$100,2,0)</f>
        <v>1</v>
      </c>
      <c r="W377">
        <f>VLOOKUP(ETF.com!W377,mapping!$W$3:$X$100,2,0)</f>
        <v>1</v>
      </c>
    </row>
    <row r="378" spans="2:23">
      <c r="B378" t="s">
        <v>1217</v>
      </c>
      <c r="C378" t="s">
        <v>1216</v>
      </c>
      <c r="D378">
        <f>VLOOKUP(ETF.com!D378,mapping!$B$3:$C$100,2,0)</f>
        <v>1</v>
      </c>
      <c r="E378" s="16">
        <f>ETF.com!E378*100</f>
        <v>0.35000000000000003</v>
      </c>
      <c r="F378">
        <f>ETF.com!Y378</f>
        <v>863240000</v>
      </c>
      <c r="G378" s="16">
        <f>ETF.com!G378*100</f>
        <v>6.9999999999999993E-2</v>
      </c>
      <c r="I378">
        <f>VLOOKUP(ETF.com!I378,mapping!$E$3:$F$100,2,0)</f>
        <v>1</v>
      </c>
      <c r="J378">
        <f>VLOOKUP(ETF.com!J378,mapping!$H$3:$I$100,2,0)</f>
        <v>8</v>
      </c>
      <c r="K378">
        <f>VLOOKUP(ETF.com!K378,mapping!$K$3:$L$100,2,0)</f>
        <v>1</v>
      </c>
      <c r="M378">
        <f>VLOOKUP(ETF.com!M378,mapping!$N$3:$O$100,2,0)</f>
        <v>5</v>
      </c>
      <c r="N378">
        <f>VLOOKUP(ETF.com!N378,mapping!$Q$3:$R$100,2,0)</f>
        <v>20</v>
      </c>
      <c r="O378">
        <f>VLOOKUP(ETF.com!O378,mapping!$T$3:$U$100,2,0)</f>
        <v>16</v>
      </c>
      <c r="P378">
        <f>VLOOKUP(ETF.com!P378,mapping!$W$3:$X$100,2,0)</f>
        <v>1</v>
      </c>
      <c r="Q378">
        <f>VLOOKUP(ETF.com!Q378,mapping!$W$3:$X$100,2,0)</f>
        <v>1</v>
      </c>
      <c r="R378">
        <f>VLOOKUP(ETF.com!R378,mapping!$W$3:$X$100,2,0)</f>
        <v>1</v>
      </c>
      <c r="T378">
        <f>VLOOKUP(ETF.com!T378,mapping!$Z$3:$AA$200,2,0)</f>
        <v>1</v>
      </c>
      <c r="U378">
        <f>VLOOKUP(ETF.com!U378,mapping!$AC$3:$AD$100,2,0)</f>
        <v>2</v>
      </c>
      <c r="V378">
        <f>VLOOKUP(ETF.com!V378,mapping!$AF$3:$AG$100,2,0)</f>
        <v>8</v>
      </c>
      <c r="W378">
        <f>VLOOKUP(ETF.com!W378,mapping!$W$3:$X$100,2,0)</f>
        <v>1</v>
      </c>
    </row>
    <row r="379" spans="2:23">
      <c r="B379" t="s">
        <v>1220</v>
      </c>
      <c r="C379" t="s">
        <v>1219</v>
      </c>
      <c r="D379">
        <f>VLOOKUP(ETF.com!D379,mapping!$B$3:$C$100,2,0)</f>
        <v>2</v>
      </c>
      <c r="E379" s="16">
        <f>ETF.com!E379*100</f>
        <v>0.48</v>
      </c>
      <c r="F379">
        <f>ETF.com!Y379</f>
        <v>861630000</v>
      </c>
      <c r="G379" s="16">
        <f>ETF.com!G379*100</f>
        <v>0.06</v>
      </c>
      <c r="I379">
        <f>VLOOKUP(ETF.com!I379,mapping!$E$3:$F$100,2,0)</f>
        <v>1</v>
      </c>
      <c r="J379">
        <f>VLOOKUP(ETF.com!J379,mapping!$H$3:$I$100,2,0)</f>
        <v>1</v>
      </c>
      <c r="K379">
        <f>VLOOKUP(ETF.com!K379,mapping!$K$3:$L$100,2,0)</f>
        <v>4</v>
      </c>
      <c r="M379">
        <f>VLOOKUP(ETF.com!M379,mapping!$N$3:$O$100,2,0)</f>
        <v>5</v>
      </c>
      <c r="N379">
        <f>VLOOKUP(ETF.com!N379,mapping!$Q$3:$R$100,2,0)</f>
        <v>15</v>
      </c>
      <c r="O379">
        <f>VLOOKUP(ETF.com!O379,mapping!$T$3:$U$100,2,0)</f>
        <v>1</v>
      </c>
      <c r="P379">
        <f>VLOOKUP(ETF.com!P379,mapping!$W$3:$X$100,2,0)</f>
        <v>1</v>
      </c>
      <c r="Q379">
        <f>VLOOKUP(ETF.com!Q379,mapping!$W$3:$X$100,2,0)</f>
        <v>1</v>
      </c>
      <c r="R379">
        <f>VLOOKUP(ETF.com!R379,mapping!$W$3:$X$100,2,0)</f>
        <v>1</v>
      </c>
      <c r="T379">
        <f>VLOOKUP(ETF.com!T379,mapping!$Z$3:$AA$200,2,0)</f>
        <v>1</v>
      </c>
      <c r="U379">
        <f>VLOOKUP(ETF.com!U379,mapping!$AC$3:$AD$100,2,0)</f>
        <v>1</v>
      </c>
      <c r="V379">
        <f>VLOOKUP(ETF.com!V379,mapping!$AF$3:$AG$100,2,0)</f>
        <v>1</v>
      </c>
      <c r="W379">
        <f>VLOOKUP(ETF.com!W379,mapping!$W$3:$X$100,2,0)</f>
        <v>1</v>
      </c>
    </row>
    <row r="380" spans="2:23">
      <c r="B380" t="s">
        <v>1224</v>
      </c>
      <c r="C380" t="s">
        <v>1223</v>
      </c>
      <c r="D380">
        <f>VLOOKUP(ETF.com!D380,mapping!$B$3:$C$100,2,0)</f>
        <v>12</v>
      </c>
      <c r="E380" s="16">
        <f>ETF.com!E380*100</f>
        <v>0.6</v>
      </c>
      <c r="F380">
        <f>ETF.com!Y380</f>
        <v>860620000</v>
      </c>
      <c r="G380" s="16">
        <f>ETF.com!G380*100</f>
        <v>0.06</v>
      </c>
      <c r="I380">
        <f>VLOOKUP(ETF.com!I380,mapping!$E$3:$F$100,2,0)</f>
        <v>1</v>
      </c>
      <c r="J380">
        <f>VLOOKUP(ETF.com!J380,mapping!$H$3:$I$100,2,0)</f>
        <v>13</v>
      </c>
      <c r="K380">
        <f>VLOOKUP(ETF.com!K380,mapping!$K$3:$L$100,2,0)</f>
        <v>1</v>
      </c>
      <c r="M380">
        <f>VLOOKUP(ETF.com!M380,mapping!$N$3:$O$100,2,0)</f>
        <v>1</v>
      </c>
      <c r="N380">
        <f>VLOOKUP(ETF.com!N380,mapping!$Q$3:$R$100,2,0)</f>
        <v>2</v>
      </c>
      <c r="O380">
        <f>VLOOKUP(ETF.com!O380,mapping!$T$3:$U$100,2,0)</f>
        <v>1</v>
      </c>
      <c r="P380">
        <f>VLOOKUP(ETF.com!P380,mapping!$W$3:$X$100,2,0)</f>
        <v>1</v>
      </c>
      <c r="Q380">
        <f>VLOOKUP(ETF.com!Q380,mapping!$W$3:$X$100,2,0)</f>
        <v>1</v>
      </c>
      <c r="R380">
        <f>VLOOKUP(ETF.com!R380,mapping!$W$3:$X$100,2,0)</f>
        <v>1</v>
      </c>
      <c r="T380">
        <f>VLOOKUP(ETF.com!T380,mapping!$Z$3:$AA$200,2,0)</f>
        <v>39</v>
      </c>
      <c r="U380">
        <f>VLOOKUP(ETF.com!U380,mapping!$AC$3:$AD$100,2,0)</f>
        <v>12</v>
      </c>
      <c r="V380">
        <f>VLOOKUP(ETF.com!V380,mapping!$AF$3:$AG$100,2,0)</f>
        <v>1</v>
      </c>
      <c r="W380">
        <f>VLOOKUP(ETF.com!W380,mapping!$W$3:$X$100,2,0)</f>
        <v>1</v>
      </c>
    </row>
    <row r="381" spans="2:23">
      <c r="B381" t="s">
        <v>1227</v>
      </c>
      <c r="C381" t="s">
        <v>1226</v>
      </c>
      <c r="D381">
        <f>VLOOKUP(ETF.com!D381,mapping!$B$3:$C$100,2,0)</f>
        <v>12</v>
      </c>
      <c r="E381" s="16">
        <f>ETF.com!E381*100</f>
        <v>0.67</v>
      </c>
      <c r="F381">
        <f>ETF.com!Y381</f>
        <v>856530000</v>
      </c>
      <c r="G381" s="16">
        <f>ETF.com!G381*100</f>
        <v>0.16</v>
      </c>
      <c r="I381">
        <f>VLOOKUP(ETF.com!I381,mapping!$E$3:$F$100,2,0)</f>
        <v>5</v>
      </c>
      <c r="J381">
        <f>VLOOKUP(ETF.com!J381,mapping!$H$3:$I$100,2,0)</f>
        <v>13</v>
      </c>
      <c r="K381">
        <f>VLOOKUP(ETF.com!K381,mapping!$K$3:$L$100,2,0)</f>
        <v>1</v>
      </c>
      <c r="M381">
        <f>VLOOKUP(ETF.com!M381,mapping!$N$3:$O$100,2,0)</f>
        <v>14</v>
      </c>
      <c r="N381">
        <f>VLOOKUP(ETF.com!N381,mapping!$Q$3:$R$100,2,0)</f>
        <v>33</v>
      </c>
      <c r="O381">
        <f>VLOOKUP(ETF.com!O381,mapping!$T$3:$U$100,2,0)</f>
        <v>34</v>
      </c>
      <c r="P381">
        <f>VLOOKUP(ETF.com!P381,mapping!$W$3:$X$100,2,0)</f>
        <v>1</v>
      </c>
      <c r="Q381">
        <f>VLOOKUP(ETF.com!Q381,mapping!$W$3:$X$100,2,0)</f>
        <v>1</v>
      </c>
      <c r="R381">
        <f>VLOOKUP(ETF.com!R381,mapping!$W$3:$X$100,2,0)</f>
        <v>1</v>
      </c>
      <c r="T381">
        <f>VLOOKUP(ETF.com!T381,mapping!$Z$3:$AA$200,2,0)</f>
        <v>5</v>
      </c>
      <c r="U381">
        <f>VLOOKUP(ETF.com!U381,mapping!$AC$3:$AD$100,2,0)</f>
        <v>16</v>
      </c>
      <c r="V381">
        <f>VLOOKUP(ETF.com!V381,mapping!$AF$3:$AG$100,2,0)</f>
        <v>13</v>
      </c>
      <c r="W381">
        <f>VLOOKUP(ETF.com!W381,mapping!$W$3:$X$100,2,0)</f>
        <v>1</v>
      </c>
    </row>
    <row r="382" spans="2:23">
      <c r="B382" t="s">
        <v>1231</v>
      </c>
      <c r="C382" t="s">
        <v>1230</v>
      </c>
      <c r="D382">
        <f>VLOOKUP(ETF.com!D382,mapping!$B$3:$C$100,2,0)</f>
        <v>5</v>
      </c>
      <c r="E382" s="16">
        <f>ETF.com!E382*100</f>
        <v>0.43</v>
      </c>
      <c r="F382">
        <f>ETF.com!Y382</f>
        <v>855800000</v>
      </c>
      <c r="G382" s="16">
        <f>ETF.com!G382*100</f>
        <v>6.9999999999999993E-2</v>
      </c>
      <c r="I382">
        <f>VLOOKUP(ETF.com!I382,mapping!$E$3:$F$100,2,0)</f>
        <v>2</v>
      </c>
      <c r="J382">
        <f>VLOOKUP(ETF.com!J382,mapping!$H$3:$I$100,2,0)</f>
        <v>17</v>
      </c>
      <c r="K382">
        <f>VLOOKUP(ETF.com!K382,mapping!$K$3:$L$100,2,0)</f>
        <v>1</v>
      </c>
      <c r="M382">
        <f>VLOOKUP(ETF.com!M382,mapping!$N$3:$O$100,2,0)</f>
        <v>3</v>
      </c>
      <c r="N382">
        <f>VLOOKUP(ETF.com!N382,mapping!$Q$3:$R$100,2,0)</f>
        <v>12</v>
      </c>
      <c r="O382">
        <f>VLOOKUP(ETF.com!O382,mapping!$T$3:$U$100,2,0)</f>
        <v>6</v>
      </c>
      <c r="P382">
        <f>VLOOKUP(ETF.com!P382,mapping!$W$3:$X$100,2,0)</f>
        <v>1</v>
      </c>
      <c r="Q382">
        <f>VLOOKUP(ETF.com!Q382,mapping!$W$3:$X$100,2,0)</f>
        <v>1</v>
      </c>
      <c r="R382">
        <f>VLOOKUP(ETF.com!R382,mapping!$W$3:$X$100,2,0)</f>
        <v>1</v>
      </c>
      <c r="T382">
        <f>VLOOKUP(ETF.com!T382,mapping!$Z$3:$AA$200,2,0)</f>
        <v>35</v>
      </c>
      <c r="U382">
        <f>VLOOKUP(ETF.com!U382,mapping!$AC$3:$AD$100,2,0)</f>
        <v>20</v>
      </c>
      <c r="V382">
        <f>VLOOKUP(ETF.com!V382,mapping!$AF$3:$AG$100,2,0)</f>
        <v>3</v>
      </c>
      <c r="W382">
        <f>VLOOKUP(ETF.com!W382,mapping!$W$3:$X$100,2,0)</f>
        <v>1</v>
      </c>
    </row>
    <row r="383" spans="2:23">
      <c r="B383" t="s">
        <v>1234</v>
      </c>
      <c r="C383" t="s">
        <v>1233</v>
      </c>
      <c r="D383">
        <f>VLOOKUP(ETF.com!D383,mapping!$B$3:$C$100,2,0)</f>
        <v>2</v>
      </c>
      <c r="E383" s="16">
        <f>ETF.com!E383*100</f>
        <v>0.44</v>
      </c>
      <c r="F383">
        <f>ETF.com!Y383</f>
        <v>852200000</v>
      </c>
      <c r="G383" s="16">
        <f>ETF.com!G383*100</f>
        <v>0.04</v>
      </c>
      <c r="I383">
        <f>VLOOKUP(ETF.com!I383,mapping!$E$3:$F$100,2,0)</f>
        <v>1</v>
      </c>
      <c r="J383">
        <f>VLOOKUP(ETF.com!J383,mapping!$H$3:$I$100,2,0)</f>
        <v>6</v>
      </c>
      <c r="K383">
        <f>VLOOKUP(ETF.com!K383,mapping!$K$3:$L$100,2,0)</f>
        <v>1</v>
      </c>
      <c r="M383">
        <f>VLOOKUP(ETF.com!M383,mapping!$N$3:$O$100,2,0)</f>
        <v>5</v>
      </c>
      <c r="N383">
        <f>VLOOKUP(ETF.com!N383,mapping!$Q$3:$R$100,2,0)</f>
        <v>20</v>
      </c>
      <c r="O383">
        <f>VLOOKUP(ETF.com!O383,mapping!$T$3:$U$100,2,0)</f>
        <v>35</v>
      </c>
      <c r="P383">
        <f>VLOOKUP(ETF.com!P383,mapping!$W$3:$X$100,2,0)</f>
        <v>1</v>
      </c>
      <c r="Q383">
        <f>VLOOKUP(ETF.com!Q383,mapping!$W$3:$X$100,2,0)</f>
        <v>1</v>
      </c>
      <c r="R383">
        <f>VLOOKUP(ETF.com!R383,mapping!$W$3:$X$100,2,0)</f>
        <v>1</v>
      </c>
      <c r="T383">
        <f>VLOOKUP(ETF.com!T383,mapping!$Z$3:$AA$200,2,0)</f>
        <v>10</v>
      </c>
      <c r="U383">
        <f>VLOOKUP(ETF.com!U383,mapping!$AC$3:$AD$100,2,0)</f>
        <v>1</v>
      </c>
      <c r="V383">
        <f>VLOOKUP(ETF.com!V383,mapping!$AF$3:$AG$100,2,0)</f>
        <v>6</v>
      </c>
      <c r="W383">
        <f>VLOOKUP(ETF.com!W383,mapping!$W$3:$X$100,2,0)</f>
        <v>1</v>
      </c>
    </row>
    <row r="384" spans="2:23">
      <c r="B384" t="s">
        <v>1238</v>
      </c>
      <c r="C384" t="s">
        <v>1237</v>
      </c>
      <c r="D384">
        <f>VLOOKUP(ETF.com!D384,mapping!$B$3:$C$100,2,0)</f>
        <v>22</v>
      </c>
      <c r="E384" s="16">
        <f>ETF.com!E384*100</f>
        <v>0.08</v>
      </c>
      <c r="F384">
        <f>ETF.com!Y384</f>
        <v>849030000</v>
      </c>
      <c r="G384" s="16">
        <f>ETF.com!G384*100</f>
        <v>0.06</v>
      </c>
      <c r="I384">
        <f>VLOOKUP(ETF.com!I384,mapping!$E$3:$F$100,2,0)</f>
        <v>1</v>
      </c>
      <c r="J384">
        <f>VLOOKUP(ETF.com!J384,mapping!$H$3:$I$100,2,0)</f>
        <v>1</v>
      </c>
      <c r="K384">
        <f>VLOOKUP(ETF.com!K384,mapping!$K$3:$L$100,2,0)</f>
        <v>1</v>
      </c>
      <c r="M384">
        <f>VLOOKUP(ETF.com!M384,mapping!$N$3:$O$100,2,0)</f>
        <v>5</v>
      </c>
      <c r="N384">
        <f>VLOOKUP(ETF.com!N384,mapping!$Q$3:$R$100,2,0)</f>
        <v>13</v>
      </c>
      <c r="O384">
        <f>VLOOKUP(ETF.com!O384,mapping!$T$3:$U$100,2,0)</f>
        <v>1</v>
      </c>
      <c r="P384">
        <f>VLOOKUP(ETF.com!P384,mapping!$W$3:$X$100,2,0)</f>
        <v>1</v>
      </c>
      <c r="Q384">
        <f>VLOOKUP(ETF.com!Q384,mapping!$W$3:$X$100,2,0)</f>
        <v>1</v>
      </c>
      <c r="R384">
        <f>VLOOKUP(ETF.com!R384,mapping!$W$3:$X$100,2,0)</f>
        <v>1</v>
      </c>
      <c r="T384">
        <f>VLOOKUP(ETF.com!T384,mapping!$Z$3:$AA$200,2,0)</f>
        <v>3</v>
      </c>
      <c r="U384">
        <f>VLOOKUP(ETF.com!U384,mapping!$AC$3:$AD$100,2,0)</f>
        <v>2</v>
      </c>
      <c r="V384">
        <f>VLOOKUP(ETF.com!V384,mapping!$AF$3:$AG$100,2,0)</f>
        <v>1</v>
      </c>
      <c r="W384">
        <f>VLOOKUP(ETF.com!W384,mapping!$W$3:$X$100,2,0)</f>
        <v>1</v>
      </c>
    </row>
    <row r="385" spans="2:23">
      <c r="B385" t="s">
        <v>1241</v>
      </c>
      <c r="C385" t="s">
        <v>1240</v>
      </c>
      <c r="D385">
        <f>VLOOKUP(ETF.com!D385,mapping!$B$3:$C$100,2,0)</f>
        <v>8</v>
      </c>
      <c r="E385" s="16">
        <f>ETF.com!E385*100</f>
        <v>0.38</v>
      </c>
      <c r="F385">
        <f>ETF.com!Y385</f>
        <v>845440000</v>
      </c>
      <c r="G385" s="16">
        <f>ETF.com!G385*100</f>
        <v>0.24</v>
      </c>
      <c r="I385">
        <f>VLOOKUP(ETF.com!I385,mapping!$E$3:$F$100,2,0)</f>
        <v>1</v>
      </c>
      <c r="J385">
        <f>VLOOKUP(ETF.com!J385,mapping!$H$3:$I$100,2,0)</f>
        <v>12</v>
      </c>
      <c r="K385">
        <f>VLOOKUP(ETF.com!K385,mapping!$K$3:$L$100,2,0)</f>
        <v>1</v>
      </c>
      <c r="M385">
        <f>VLOOKUP(ETF.com!M385,mapping!$N$3:$O$100,2,0)</f>
        <v>1</v>
      </c>
      <c r="N385">
        <f>VLOOKUP(ETF.com!N385,mapping!$Q$3:$R$100,2,0)</f>
        <v>4</v>
      </c>
      <c r="O385">
        <f>VLOOKUP(ETF.com!O385,mapping!$T$3:$U$100,2,0)</f>
        <v>1</v>
      </c>
      <c r="P385">
        <f>VLOOKUP(ETF.com!P385,mapping!$W$3:$X$100,2,0)</f>
        <v>1</v>
      </c>
      <c r="Q385">
        <f>VLOOKUP(ETF.com!Q385,mapping!$W$3:$X$100,2,0)</f>
        <v>1</v>
      </c>
      <c r="R385">
        <f>VLOOKUP(ETF.com!R385,mapping!$W$3:$X$100,2,0)</f>
        <v>1</v>
      </c>
      <c r="T385">
        <f>VLOOKUP(ETF.com!T385,mapping!$Z$3:$AA$200,2,0)</f>
        <v>14</v>
      </c>
      <c r="U385">
        <f>VLOOKUP(ETF.com!U385,mapping!$AC$3:$AD$100,2,0)</f>
        <v>17</v>
      </c>
      <c r="V385">
        <f>VLOOKUP(ETF.com!V385,mapping!$AF$3:$AG$100,2,0)</f>
        <v>14</v>
      </c>
      <c r="W385">
        <f>VLOOKUP(ETF.com!W385,mapping!$W$3:$X$100,2,0)</f>
        <v>1</v>
      </c>
    </row>
    <row r="386" spans="2:23">
      <c r="B386" t="s">
        <v>1244</v>
      </c>
      <c r="C386" t="s">
        <v>1243</v>
      </c>
      <c r="D386">
        <f>VLOOKUP(ETF.com!D386,mapping!$B$3:$C$100,2,0)</f>
        <v>5</v>
      </c>
      <c r="E386" s="16">
        <f>ETF.com!E386*100</f>
        <v>0.35000000000000003</v>
      </c>
      <c r="F386">
        <f>ETF.com!Y386</f>
        <v>832530000</v>
      </c>
      <c r="G386" s="16">
        <f>ETF.com!G386*100</f>
        <v>0.02</v>
      </c>
      <c r="I386">
        <f>VLOOKUP(ETF.com!I386,mapping!$E$3:$F$100,2,0)</f>
        <v>1</v>
      </c>
      <c r="J386">
        <f>VLOOKUP(ETF.com!J386,mapping!$H$3:$I$100,2,0)</f>
        <v>4</v>
      </c>
      <c r="K386">
        <f>VLOOKUP(ETF.com!K386,mapping!$K$3:$L$100,2,0)</f>
        <v>1</v>
      </c>
      <c r="M386">
        <f>VLOOKUP(ETF.com!M386,mapping!$N$3:$O$100,2,0)</f>
        <v>1</v>
      </c>
      <c r="N386">
        <f>VLOOKUP(ETF.com!N386,mapping!$Q$3:$R$100,2,0)</f>
        <v>1</v>
      </c>
      <c r="O386">
        <f>VLOOKUP(ETF.com!O386,mapping!$T$3:$U$100,2,0)</f>
        <v>4</v>
      </c>
      <c r="P386">
        <f>VLOOKUP(ETF.com!P386,mapping!$W$3:$X$100,2,0)</f>
        <v>1</v>
      </c>
      <c r="Q386">
        <f>VLOOKUP(ETF.com!Q386,mapping!$W$3:$X$100,2,0)</f>
        <v>1</v>
      </c>
      <c r="R386">
        <f>VLOOKUP(ETF.com!R386,mapping!$W$3:$X$100,2,0)</f>
        <v>1</v>
      </c>
      <c r="T386">
        <f>VLOOKUP(ETF.com!T386,mapping!$Z$3:$AA$200,2,0)</f>
        <v>1</v>
      </c>
      <c r="U386">
        <f>VLOOKUP(ETF.com!U386,mapping!$AC$3:$AD$100,2,0)</f>
        <v>8</v>
      </c>
      <c r="V386">
        <f>VLOOKUP(ETF.com!V386,mapping!$AF$3:$AG$100,2,0)</f>
        <v>11</v>
      </c>
      <c r="W386">
        <f>VLOOKUP(ETF.com!W386,mapping!$W$3:$X$100,2,0)</f>
        <v>1</v>
      </c>
    </row>
    <row r="387" spans="2:23">
      <c r="B387" t="s">
        <v>1247</v>
      </c>
      <c r="C387" t="s">
        <v>1246</v>
      </c>
      <c r="D387">
        <f>VLOOKUP(ETF.com!D387,mapping!$B$3:$C$100,2,0)</f>
        <v>15</v>
      </c>
      <c r="E387" s="16">
        <f>ETF.com!E387*100</f>
        <v>0.95</v>
      </c>
      <c r="F387">
        <f>ETF.com!Y387</f>
        <v>822450000</v>
      </c>
      <c r="G387" s="16">
        <f>ETF.com!G387*100</f>
        <v>0.08</v>
      </c>
      <c r="I387">
        <f>VLOOKUP(ETF.com!I387,mapping!$E$3:$F$100,2,0)</f>
        <v>1</v>
      </c>
      <c r="J387">
        <f>VLOOKUP(ETF.com!J387,mapping!$H$3:$I$100,2,0)</f>
        <v>1</v>
      </c>
      <c r="K387">
        <f>VLOOKUP(ETF.com!K387,mapping!$K$3:$L$100,2,0)</f>
        <v>1</v>
      </c>
      <c r="M387">
        <f>VLOOKUP(ETF.com!M387,mapping!$N$3:$O$100,2,0)</f>
        <v>5</v>
      </c>
      <c r="N387">
        <f>VLOOKUP(ETF.com!N387,mapping!$Q$3:$R$100,2,0)</f>
        <v>8</v>
      </c>
      <c r="O387">
        <f>VLOOKUP(ETF.com!O387,mapping!$T$3:$U$100,2,0)</f>
        <v>1</v>
      </c>
      <c r="P387">
        <f>VLOOKUP(ETF.com!P387,mapping!$W$3:$X$100,2,0)</f>
        <v>1</v>
      </c>
      <c r="Q387">
        <f>VLOOKUP(ETF.com!Q387,mapping!$W$3:$X$100,2,0)</f>
        <v>2</v>
      </c>
      <c r="R387">
        <f>VLOOKUP(ETF.com!R387,mapping!$W$3:$X$100,2,0)</f>
        <v>1</v>
      </c>
      <c r="T387">
        <f>VLOOKUP(ETF.com!T387,mapping!$Z$3:$AA$200,2,0)</f>
        <v>10</v>
      </c>
      <c r="U387">
        <f>VLOOKUP(ETF.com!U387,mapping!$AC$3:$AD$100,2,0)</f>
        <v>2</v>
      </c>
      <c r="V387">
        <f>VLOOKUP(ETF.com!V387,mapping!$AF$3:$AG$100,2,0)</f>
        <v>1</v>
      </c>
      <c r="W387">
        <f>VLOOKUP(ETF.com!W387,mapping!$W$3:$X$100,2,0)</f>
        <v>1</v>
      </c>
    </row>
    <row r="388" spans="2:23">
      <c r="B388" t="s">
        <v>1250</v>
      </c>
      <c r="C388" t="s">
        <v>1249</v>
      </c>
      <c r="D388">
        <f>VLOOKUP(ETF.com!D388,mapping!$B$3:$C$100,2,0)</f>
        <v>4</v>
      </c>
      <c r="E388" s="16">
        <f>ETF.com!E388*100</f>
        <v>0.61</v>
      </c>
      <c r="F388">
        <f>ETF.com!Y388</f>
        <v>821670000</v>
      </c>
      <c r="G388" s="16">
        <f>ETF.com!G388*100</f>
        <v>0.1</v>
      </c>
      <c r="I388">
        <f>VLOOKUP(ETF.com!I388,mapping!$E$3:$F$100,2,0)</f>
        <v>1</v>
      </c>
      <c r="J388">
        <f>VLOOKUP(ETF.com!J388,mapping!$H$3:$I$100,2,0)</f>
        <v>8</v>
      </c>
      <c r="K388">
        <f>VLOOKUP(ETF.com!K388,mapping!$K$3:$L$100,2,0)</f>
        <v>1</v>
      </c>
      <c r="M388">
        <f>VLOOKUP(ETF.com!M388,mapping!$N$3:$O$100,2,0)</f>
        <v>5</v>
      </c>
      <c r="N388">
        <f>VLOOKUP(ETF.com!N388,mapping!$Q$3:$R$100,2,0)</f>
        <v>26</v>
      </c>
      <c r="O388">
        <f>VLOOKUP(ETF.com!O388,mapping!$T$3:$U$100,2,0)</f>
        <v>36</v>
      </c>
      <c r="P388">
        <f>VLOOKUP(ETF.com!P388,mapping!$W$3:$X$100,2,0)</f>
        <v>1</v>
      </c>
      <c r="Q388">
        <f>VLOOKUP(ETF.com!Q388,mapping!$W$3:$X$100,2,0)</f>
        <v>1</v>
      </c>
      <c r="R388">
        <f>VLOOKUP(ETF.com!R388,mapping!$W$3:$X$100,2,0)</f>
        <v>1</v>
      </c>
      <c r="T388">
        <f>VLOOKUP(ETF.com!T388,mapping!$Z$3:$AA$200,2,0)</f>
        <v>5</v>
      </c>
      <c r="U388">
        <f>VLOOKUP(ETF.com!U388,mapping!$AC$3:$AD$100,2,0)</f>
        <v>2</v>
      </c>
      <c r="V388">
        <f>VLOOKUP(ETF.com!V388,mapping!$AF$3:$AG$100,2,0)</f>
        <v>2</v>
      </c>
      <c r="W388">
        <f>VLOOKUP(ETF.com!W388,mapping!$W$3:$X$100,2,0)</f>
        <v>1</v>
      </c>
    </row>
    <row r="389" spans="2:23">
      <c r="B389" t="s">
        <v>1254</v>
      </c>
      <c r="C389" t="s">
        <v>1253</v>
      </c>
      <c r="D389">
        <f>VLOOKUP(ETF.com!D389,mapping!$B$3:$C$100,2,0)</f>
        <v>16</v>
      </c>
      <c r="E389" s="16">
        <f>ETF.com!E389*100</f>
        <v>0.12</v>
      </c>
      <c r="F389">
        <f>ETF.com!Y389</f>
        <v>820490000</v>
      </c>
      <c r="G389" s="16">
        <f>ETF.com!G389*100</f>
        <v>0.03</v>
      </c>
      <c r="I389">
        <f>VLOOKUP(ETF.com!I389,mapping!$E$3:$F$100,2,0)</f>
        <v>2</v>
      </c>
      <c r="J389">
        <f>VLOOKUP(ETF.com!J389,mapping!$H$3:$I$100,2,0)</f>
        <v>1</v>
      </c>
      <c r="K389">
        <f>VLOOKUP(ETF.com!K389,mapping!$K$3:$L$100,2,0)</f>
        <v>1</v>
      </c>
      <c r="M389">
        <f>VLOOKUP(ETF.com!M389,mapping!$N$3:$O$100,2,0)</f>
        <v>6</v>
      </c>
      <c r="N389">
        <f>VLOOKUP(ETF.com!N389,mapping!$Q$3:$R$100,2,0)</f>
        <v>18</v>
      </c>
      <c r="O389">
        <f>VLOOKUP(ETF.com!O389,mapping!$T$3:$U$100,2,0)</f>
        <v>13</v>
      </c>
      <c r="P389">
        <f>VLOOKUP(ETF.com!P389,mapping!$W$3:$X$100,2,0)</f>
        <v>1</v>
      </c>
      <c r="Q389">
        <f>VLOOKUP(ETF.com!Q389,mapping!$W$3:$X$100,2,0)</f>
        <v>1</v>
      </c>
      <c r="R389">
        <f>VLOOKUP(ETF.com!R389,mapping!$W$3:$X$100,2,0)</f>
        <v>1</v>
      </c>
      <c r="T389">
        <f>VLOOKUP(ETF.com!T389,mapping!$Z$3:$AA$200,2,0)</f>
        <v>40</v>
      </c>
      <c r="U389">
        <f>VLOOKUP(ETF.com!U389,mapping!$AC$3:$AD$100,2,0)</f>
        <v>4</v>
      </c>
      <c r="V389">
        <f>VLOOKUP(ETF.com!V389,mapping!$AF$3:$AG$100,2,0)</f>
        <v>3</v>
      </c>
      <c r="W389">
        <f>VLOOKUP(ETF.com!W389,mapping!$W$3:$X$100,2,0)</f>
        <v>1</v>
      </c>
    </row>
    <row r="390" spans="2:23">
      <c r="B390" t="s">
        <v>1257</v>
      </c>
      <c r="C390" t="s">
        <v>1256</v>
      </c>
      <c r="D390">
        <f>VLOOKUP(ETF.com!D390,mapping!$B$3:$C$100,2,0)</f>
        <v>8</v>
      </c>
      <c r="E390" s="16">
        <f>ETF.com!E390*100</f>
        <v>0.48</v>
      </c>
      <c r="F390">
        <f>ETF.com!Y390</f>
        <v>817910000</v>
      </c>
      <c r="G390" s="16">
        <f>ETF.com!G390*100</f>
        <v>0.1</v>
      </c>
      <c r="I390">
        <f>VLOOKUP(ETF.com!I390,mapping!$E$3:$F$100,2,0)</f>
        <v>1</v>
      </c>
      <c r="J390">
        <f>VLOOKUP(ETF.com!J390,mapping!$H$3:$I$100,2,0)</f>
        <v>5</v>
      </c>
      <c r="K390">
        <f>VLOOKUP(ETF.com!K390,mapping!$K$3:$L$100,2,0)</f>
        <v>2</v>
      </c>
      <c r="M390">
        <f>VLOOKUP(ETF.com!M390,mapping!$N$3:$O$100,2,0)</f>
        <v>1</v>
      </c>
      <c r="N390">
        <f>VLOOKUP(ETF.com!N390,mapping!$Q$3:$R$100,2,0)</f>
        <v>2</v>
      </c>
      <c r="O390">
        <f>VLOOKUP(ETF.com!O390,mapping!$T$3:$U$100,2,0)</f>
        <v>1</v>
      </c>
      <c r="P390">
        <f>VLOOKUP(ETF.com!P390,mapping!$W$3:$X$100,2,0)</f>
        <v>1</v>
      </c>
      <c r="Q390">
        <f>VLOOKUP(ETF.com!Q390,mapping!$W$3:$X$100,2,0)</f>
        <v>1</v>
      </c>
      <c r="R390">
        <f>VLOOKUP(ETF.com!R390,mapping!$W$3:$X$100,2,0)</f>
        <v>1</v>
      </c>
      <c r="T390">
        <f>VLOOKUP(ETF.com!T390,mapping!$Z$3:$AA$200,2,0)</f>
        <v>14</v>
      </c>
      <c r="U390">
        <f>VLOOKUP(ETF.com!U390,mapping!$AC$3:$AD$100,2,0)</f>
        <v>7</v>
      </c>
      <c r="V390">
        <f>VLOOKUP(ETF.com!V390,mapping!$AF$3:$AG$100,2,0)</f>
        <v>7</v>
      </c>
      <c r="W390">
        <f>VLOOKUP(ETF.com!W390,mapping!$W$3:$X$100,2,0)</f>
        <v>1</v>
      </c>
    </row>
    <row r="391" spans="2:23">
      <c r="B391" t="s">
        <v>1260</v>
      </c>
      <c r="C391" t="s">
        <v>1259</v>
      </c>
      <c r="D391">
        <f>VLOOKUP(ETF.com!D391,mapping!$B$3:$C$100,2,0)</f>
        <v>13</v>
      </c>
      <c r="E391" s="16">
        <f>ETF.com!E391*100</f>
        <v>0.2</v>
      </c>
      <c r="F391">
        <f>ETF.com!Y391</f>
        <v>812560000</v>
      </c>
      <c r="G391" s="16">
        <f>ETF.com!G391*100</f>
        <v>0.09</v>
      </c>
      <c r="I391">
        <f>VLOOKUP(ETF.com!I391,mapping!$E$3:$F$100,2,0)</f>
        <v>2</v>
      </c>
      <c r="J391">
        <f>VLOOKUP(ETF.com!J391,mapping!$H$3:$I$100,2,0)</f>
        <v>15</v>
      </c>
      <c r="K391">
        <f>VLOOKUP(ETF.com!K391,mapping!$K$3:$L$100,2,0)</f>
        <v>1</v>
      </c>
      <c r="M391">
        <f>VLOOKUP(ETF.com!M391,mapping!$N$3:$O$100,2,0)</f>
        <v>6</v>
      </c>
      <c r="N391">
        <f>VLOOKUP(ETF.com!N391,mapping!$Q$3:$R$100,2,0)</f>
        <v>9</v>
      </c>
      <c r="O391">
        <f>VLOOKUP(ETF.com!O391,mapping!$T$3:$U$100,2,0)</f>
        <v>7</v>
      </c>
      <c r="P391">
        <f>VLOOKUP(ETF.com!P391,mapping!$W$3:$X$100,2,0)</f>
        <v>1</v>
      </c>
      <c r="Q391">
        <f>VLOOKUP(ETF.com!Q391,mapping!$W$3:$X$100,2,0)</f>
        <v>1</v>
      </c>
      <c r="R391">
        <f>VLOOKUP(ETF.com!R391,mapping!$W$3:$X$100,2,0)</f>
        <v>1</v>
      </c>
      <c r="T391">
        <f>VLOOKUP(ETF.com!T391,mapping!$Z$3:$AA$200,2,0)</f>
        <v>8</v>
      </c>
      <c r="U391">
        <f>VLOOKUP(ETF.com!U391,mapping!$AC$3:$AD$100,2,0)</f>
        <v>4</v>
      </c>
      <c r="V391">
        <f>VLOOKUP(ETF.com!V391,mapping!$AF$3:$AG$100,2,0)</f>
        <v>9</v>
      </c>
      <c r="W391">
        <f>VLOOKUP(ETF.com!W391,mapping!$W$3:$X$100,2,0)</f>
        <v>1</v>
      </c>
    </row>
    <row r="392" spans="2:23">
      <c r="B392" t="s">
        <v>1263</v>
      </c>
      <c r="C392" t="s">
        <v>1262</v>
      </c>
      <c r="D392">
        <f>VLOOKUP(ETF.com!D392,mapping!$B$3:$C$100,2,0)</f>
        <v>2</v>
      </c>
      <c r="E392" s="16">
        <f>ETF.com!E392*100</f>
        <v>0.2</v>
      </c>
      <c r="F392">
        <f>ETF.com!Y392</f>
        <v>811250000</v>
      </c>
      <c r="G392" s="16">
        <f>ETF.com!G392*100</f>
        <v>0.06</v>
      </c>
      <c r="I392">
        <f>VLOOKUP(ETF.com!I392,mapping!$E$3:$F$100,2,0)</f>
        <v>2</v>
      </c>
      <c r="J392">
        <f>VLOOKUP(ETF.com!J392,mapping!$H$3:$I$100,2,0)</f>
        <v>1</v>
      </c>
      <c r="K392">
        <f>VLOOKUP(ETF.com!K392,mapping!$K$3:$L$100,2,0)</f>
        <v>1</v>
      </c>
      <c r="M392">
        <f>VLOOKUP(ETF.com!M392,mapping!$N$3:$O$100,2,0)</f>
        <v>3</v>
      </c>
      <c r="N392">
        <f>VLOOKUP(ETF.com!N392,mapping!$Q$3:$R$100,2,0)</f>
        <v>3</v>
      </c>
      <c r="O392">
        <f>VLOOKUP(ETF.com!O392,mapping!$T$3:$U$100,2,0)</f>
        <v>9</v>
      </c>
      <c r="P392">
        <f>VLOOKUP(ETF.com!P392,mapping!$W$3:$X$100,2,0)</f>
        <v>1</v>
      </c>
      <c r="Q392">
        <f>VLOOKUP(ETF.com!Q392,mapping!$W$3:$X$100,2,0)</f>
        <v>1</v>
      </c>
      <c r="R392">
        <f>VLOOKUP(ETF.com!R392,mapping!$W$3:$X$100,2,0)</f>
        <v>1</v>
      </c>
      <c r="T392">
        <f>VLOOKUP(ETF.com!T392,mapping!$Z$3:$AA$200,2,0)</f>
        <v>6</v>
      </c>
      <c r="U392">
        <f>VLOOKUP(ETF.com!U392,mapping!$AC$3:$AD$100,2,0)</f>
        <v>4</v>
      </c>
      <c r="V392">
        <f>VLOOKUP(ETF.com!V392,mapping!$AF$3:$AG$100,2,0)</f>
        <v>3</v>
      </c>
      <c r="W392">
        <f>VLOOKUP(ETF.com!W392,mapping!$W$3:$X$100,2,0)</f>
        <v>1</v>
      </c>
    </row>
    <row r="393" spans="2:23">
      <c r="B393" t="s">
        <v>1266</v>
      </c>
      <c r="C393" t="s">
        <v>1265</v>
      </c>
      <c r="D393">
        <f>VLOOKUP(ETF.com!D393,mapping!$B$3:$C$100,2,0)</f>
        <v>2</v>
      </c>
      <c r="E393" s="16">
        <f>ETF.com!E393*100</f>
        <v>0.6</v>
      </c>
      <c r="F393">
        <f>ETF.com!Y393</f>
        <v>811230000</v>
      </c>
      <c r="G393" s="16">
        <f>ETF.com!G393*100</f>
        <v>0.18</v>
      </c>
      <c r="I393">
        <f>VLOOKUP(ETF.com!I393,mapping!$E$3:$F$100,2,0)</f>
        <v>1</v>
      </c>
      <c r="J393">
        <f>VLOOKUP(ETF.com!J393,mapping!$H$3:$I$100,2,0)</f>
        <v>1</v>
      </c>
      <c r="K393">
        <f>VLOOKUP(ETF.com!K393,mapping!$K$3:$L$100,2,0)</f>
        <v>1</v>
      </c>
      <c r="M393">
        <f>VLOOKUP(ETF.com!M393,mapping!$N$3:$O$100,2,0)</f>
        <v>1</v>
      </c>
      <c r="N393">
        <f>VLOOKUP(ETF.com!N393,mapping!$Q$3:$R$100,2,0)</f>
        <v>34</v>
      </c>
      <c r="O393">
        <f>VLOOKUP(ETF.com!O393,mapping!$T$3:$U$100,2,0)</f>
        <v>1</v>
      </c>
      <c r="P393">
        <f>VLOOKUP(ETF.com!P393,mapping!$W$3:$X$100,2,0)</f>
        <v>1</v>
      </c>
      <c r="Q393">
        <f>VLOOKUP(ETF.com!Q393,mapping!$W$3:$X$100,2,0)</f>
        <v>1</v>
      </c>
      <c r="R393">
        <f>VLOOKUP(ETF.com!R393,mapping!$W$3:$X$100,2,0)</f>
        <v>1</v>
      </c>
      <c r="T393">
        <f>VLOOKUP(ETF.com!T393,mapping!$Z$3:$AA$200,2,0)</f>
        <v>7</v>
      </c>
      <c r="U393">
        <f>VLOOKUP(ETF.com!U393,mapping!$AC$3:$AD$100,2,0)</f>
        <v>2</v>
      </c>
      <c r="V393">
        <f>VLOOKUP(ETF.com!V393,mapping!$AF$3:$AG$100,2,0)</f>
        <v>1</v>
      </c>
      <c r="W393">
        <f>VLOOKUP(ETF.com!W393,mapping!$W$3:$X$100,2,0)</f>
        <v>1</v>
      </c>
    </row>
    <row r="394" spans="2:23">
      <c r="B394" t="s">
        <v>1270</v>
      </c>
      <c r="C394" t="s">
        <v>1269</v>
      </c>
      <c r="D394">
        <f>VLOOKUP(ETF.com!D394,mapping!$B$3:$C$100,2,0)</f>
        <v>9</v>
      </c>
      <c r="E394" s="16">
        <f>ETF.com!E394*100</f>
        <v>0.53</v>
      </c>
      <c r="F394">
        <f>ETF.com!Y394</f>
        <v>810740000</v>
      </c>
      <c r="G394" s="16">
        <f>ETF.com!G394*100</f>
        <v>0.1</v>
      </c>
      <c r="I394">
        <f>VLOOKUP(ETF.com!I394,mapping!$E$3:$F$100,2,0)</f>
        <v>1</v>
      </c>
      <c r="J394">
        <f>VLOOKUP(ETF.com!J394,mapping!$H$3:$I$100,2,0)</f>
        <v>1</v>
      </c>
      <c r="K394">
        <f>VLOOKUP(ETF.com!K394,mapping!$K$3:$L$100,2,0)</f>
        <v>4</v>
      </c>
      <c r="M394">
        <f>VLOOKUP(ETF.com!M394,mapping!$N$3:$O$100,2,0)</f>
        <v>5</v>
      </c>
      <c r="N394">
        <f>VLOOKUP(ETF.com!N394,mapping!$Q$3:$R$100,2,0)</f>
        <v>26</v>
      </c>
      <c r="O394">
        <f>VLOOKUP(ETF.com!O394,mapping!$T$3:$U$100,2,0)</f>
        <v>37</v>
      </c>
      <c r="P394">
        <f>VLOOKUP(ETF.com!P394,mapping!$W$3:$X$100,2,0)</f>
        <v>1</v>
      </c>
      <c r="Q394">
        <f>VLOOKUP(ETF.com!Q394,mapping!$W$3:$X$100,2,0)</f>
        <v>1</v>
      </c>
      <c r="R394">
        <f>VLOOKUP(ETF.com!R394,mapping!$W$3:$X$100,2,0)</f>
        <v>1</v>
      </c>
      <c r="T394">
        <f>VLOOKUP(ETF.com!T394,mapping!$Z$3:$AA$200,2,0)</f>
        <v>31</v>
      </c>
      <c r="U394">
        <f>VLOOKUP(ETF.com!U394,mapping!$AC$3:$AD$100,2,0)</f>
        <v>2</v>
      </c>
      <c r="V394">
        <f>VLOOKUP(ETF.com!V394,mapping!$AF$3:$AG$100,2,0)</f>
        <v>1</v>
      </c>
      <c r="W394">
        <f>VLOOKUP(ETF.com!W394,mapping!$W$3:$X$100,2,0)</f>
        <v>1</v>
      </c>
    </row>
    <row r="395" spans="2:23">
      <c r="B395" t="s">
        <v>1274</v>
      </c>
      <c r="C395" t="s">
        <v>1273</v>
      </c>
      <c r="D395">
        <f>VLOOKUP(ETF.com!D395,mapping!$B$3:$C$100,2,0)</f>
        <v>10</v>
      </c>
      <c r="E395" s="16">
        <f>ETF.com!E395*100</f>
        <v>0.2</v>
      </c>
      <c r="F395">
        <f>ETF.com!Y395</f>
        <v>810010000</v>
      </c>
      <c r="G395" s="16">
        <f>ETF.com!G395*100</f>
        <v>0.15</v>
      </c>
      <c r="I395">
        <f>VLOOKUP(ETF.com!I395,mapping!$E$3:$F$100,2,0)</f>
        <v>2</v>
      </c>
      <c r="J395">
        <f>VLOOKUP(ETF.com!J395,mapping!$H$3:$I$100,2,0)</f>
        <v>1</v>
      </c>
      <c r="K395">
        <f>VLOOKUP(ETF.com!K395,mapping!$K$3:$L$100,2,0)</f>
        <v>1</v>
      </c>
      <c r="M395">
        <f>VLOOKUP(ETF.com!M395,mapping!$N$3:$O$100,2,0)</f>
        <v>3</v>
      </c>
      <c r="N395">
        <f>VLOOKUP(ETF.com!N395,mapping!$Q$3:$R$100,2,0)</f>
        <v>3</v>
      </c>
      <c r="O395">
        <f>VLOOKUP(ETF.com!O395,mapping!$T$3:$U$100,2,0)</f>
        <v>2</v>
      </c>
      <c r="P395">
        <f>VLOOKUP(ETF.com!P395,mapping!$W$3:$X$100,2,0)</f>
        <v>1</v>
      </c>
      <c r="Q395">
        <f>VLOOKUP(ETF.com!Q395,mapping!$W$3:$X$100,2,0)</f>
        <v>1</v>
      </c>
      <c r="R395">
        <f>VLOOKUP(ETF.com!R395,mapping!$W$3:$X$100,2,0)</f>
        <v>1</v>
      </c>
      <c r="T395">
        <f>VLOOKUP(ETF.com!T395,mapping!$Z$3:$AA$200,2,0)</f>
        <v>18</v>
      </c>
      <c r="U395">
        <f>VLOOKUP(ETF.com!U395,mapping!$AC$3:$AD$100,2,0)</f>
        <v>4</v>
      </c>
      <c r="V395">
        <f>VLOOKUP(ETF.com!V395,mapping!$AF$3:$AG$100,2,0)</f>
        <v>3</v>
      </c>
      <c r="W395">
        <f>VLOOKUP(ETF.com!W395,mapping!$W$3:$X$100,2,0)</f>
        <v>1</v>
      </c>
    </row>
    <row r="396" spans="2:23">
      <c r="B396" t="s">
        <v>1277</v>
      </c>
      <c r="C396" t="s">
        <v>1276</v>
      </c>
      <c r="D396">
        <f>VLOOKUP(ETF.com!D396,mapping!$B$3:$C$100,2,0)</f>
        <v>2</v>
      </c>
      <c r="E396" s="16">
        <f>ETF.com!E396*100</f>
        <v>0.25</v>
      </c>
      <c r="F396">
        <f>ETF.com!Y396</f>
        <v>805430000</v>
      </c>
      <c r="G396" s="16">
        <f>ETF.com!G396*100</f>
        <v>0.04</v>
      </c>
      <c r="I396">
        <f>VLOOKUP(ETF.com!I396,mapping!$E$3:$F$100,2,0)</f>
        <v>1</v>
      </c>
      <c r="J396">
        <f>VLOOKUP(ETF.com!J396,mapping!$H$3:$I$100,2,0)</f>
        <v>3</v>
      </c>
      <c r="K396">
        <f>VLOOKUP(ETF.com!K396,mapping!$K$3:$L$100,2,0)</f>
        <v>1</v>
      </c>
      <c r="M396">
        <f>VLOOKUP(ETF.com!M396,mapping!$N$3:$O$100,2,0)</f>
        <v>1</v>
      </c>
      <c r="N396">
        <f>VLOOKUP(ETF.com!N396,mapping!$Q$3:$R$100,2,0)</f>
        <v>1</v>
      </c>
      <c r="O396">
        <f>VLOOKUP(ETF.com!O396,mapping!$T$3:$U$100,2,0)</f>
        <v>3</v>
      </c>
      <c r="P396">
        <f>VLOOKUP(ETF.com!P396,mapping!$W$3:$X$100,2,0)</f>
        <v>1</v>
      </c>
      <c r="Q396">
        <f>VLOOKUP(ETF.com!Q396,mapping!$W$3:$X$100,2,0)</f>
        <v>1</v>
      </c>
      <c r="R396">
        <f>VLOOKUP(ETF.com!R396,mapping!$W$3:$X$100,2,0)</f>
        <v>1</v>
      </c>
      <c r="T396">
        <f>VLOOKUP(ETF.com!T396,mapping!$Z$3:$AA$200,2,0)</f>
        <v>17</v>
      </c>
      <c r="U396">
        <f>VLOOKUP(ETF.com!U396,mapping!$AC$3:$AD$100,2,0)</f>
        <v>5</v>
      </c>
      <c r="V396">
        <f>VLOOKUP(ETF.com!V396,mapping!$AF$3:$AG$100,2,0)</f>
        <v>1</v>
      </c>
      <c r="W396">
        <f>VLOOKUP(ETF.com!W396,mapping!$W$3:$X$100,2,0)</f>
        <v>1</v>
      </c>
    </row>
    <row r="397" spans="2:23">
      <c r="B397" t="s">
        <v>1280</v>
      </c>
      <c r="C397" t="s">
        <v>1279</v>
      </c>
      <c r="D397">
        <f>VLOOKUP(ETF.com!D397,mapping!$B$3:$C$100,2,0)</f>
        <v>2</v>
      </c>
      <c r="E397" s="16">
        <f>ETF.com!E397*100</f>
        <v>0.25</v>
      </c>
      <c r="F397">
        <f>ETF.com!Y397</f>
        <v>801760000</v>
      </c>
      <c r="G397" s="16">
        <f>ETF.com!G397*100</f>
        <v>0.05</v>
      </c>
      <c r="I397">
        <f>VLOOKUP(ETF.com!I397,mapping!$E$3:$F$100,2,0)</f>
        <v>2</v>
      </c>
      <c r="J397">
        <f>VLOOKUP(ETF.com!J397,mapping!$H$3:$I$100,2,0)</f>
        <v>1</v>
      </c>
      <c r="K397">
        <f>VLOOKUP(ETF.com!K397,mapping!$K$3:$L$100,2,0)</f>
        <v>1</v>
      </c>
      <c r="M397">
        <f>VLOOKUP(ETF.com!M397,mapping!$N$3:$O$100,2,0)</f>
        <v>10</v>
      </c>
      <c r="N397">
        <f>VLOOKUP(ETF.com!N397,mapping!$Q$3:$R$100,2,0)</f>
        <v>3</v>
      </c>
      <c r="O397">
        <f>VLOOKUP(ETF.com!O397,mapping!$T$3:$U$100,2,0)</f>
        <v>2</v>
      </c>
      <c r="P397">
        <f>VLOOKUP(ETF.com!P397,mapping!$W$3:$X$100,2,0)</f>
        <v>1</v>
      </c>
      <c r="Q397">
        <f>VLOOKUP(ETF.com!Q397,mapping!$W$3:$X$100,2,0)</f>
        <v>1</v>
      </c>
      <c r="R397">
        <f>VLOOKUP(ETF.com!R397,mapping!$W$3:$X$100,2,0)</f>
        <v>1</v>
      </c>
      <c r="T397">
        <f>VLOOKUP(ETF.com!T397,mapping!$Z$3:$AA$200,2,0)</f>
        <v>1</v>
      </c>
      <c r="U397">
        <f>VLOOKUP(ETF.com!U397,mapping!$AC$3:$AD$100,2,0)</f>
        <v>11</v>
      </c>
      <c r="V397">
        <f>VLOOKUP(ETF.com!V397,mapping!$AF$3:$AG$100,2,0)</f>
        <v>3</v>
      </c>
      <c r="W397">
        <f>VLOOKUP(ETF.com!W397,mapping!$W$3:$X$100,2,0)</f>
        <v>1</v>
      </c>
    </row>
    <row r="398" spans="2:23">
      <c r="B398" t="s">
        <v>1284</v>
      </c>
      <c r="C398" t="s">
        <v>1283</v>
      </c>
      <c r="D398">
        <f>VLOOKUP(ETF.com!D398,mapping!$B$3:$C$100,2,0)</f>
        <v>4</v>
      </c>
      <c r="E398" s="16">
        <f>ETF.com!E398*100</f>
        <v>0.35000000000000003</v>
      </c>
      <c r="F398">
        <f>ETF.com!Y398</f>
        <v>801260000</v>
      </c>
      <c r="G398" s="16">
        <f>ETF.com!G398*100</f>
        <v>0.04</v>
      </c>
      <c r="I398">
        <f>VLOOKUP(ETF.com!I398,mapping!$E$3:$F$100,2,0)</f>
        <v>1</v>
      </c>
      <c r="J398">
        <f>VLOOKUP(ETF.com!J398,mapping!$H$3:$I$100,2,0)</f>
        <v>13</v>
      </c>
      <c r="K398">
        <f>VLOOKUP(ETF.com!K398,mapping!$K$3:$L$100,2,0)</f>
        <v>1</v>
      </c>
      <c r="M398">
        <f>VLOOKUP(ETF.com!M398,mapping!$N$3:$O$100,2,0)</f>
        <v>5</v>
      </c>
      <c r="N398">
        <f>VLOOKUP(ETF.com!N398,mapping!$Q$3:$R$100,2,0)</f>
        <v>8</v>
      </c>
      <c r="O398">
        <f>VLOOKUP(ETF.com!O398,mapping!$T$3:$U$100,2,0)</f>
        <v>17</v>
      </c>
      <c r="P398">
        <f>VLOOKUP(ETF.com!P398,mapping!$W$3:$X$100,2,0)</f>
        <v>1</v>
      </c>
      <c r="Q398">
        <f>VLOOKUP(ETF.com!Q398,mapping!$W$3:$X$100,2,0)</f>
        <v>1</v>
      </c>
      <c r="R398">
        <f>VLOOKUP(ETF.com!R398,mapping!$W$3:$X$100,2,0)</f>
        <v>1</v>
      </c>
      <c r="T398">
        <f>VLOOKUP(ETF.com!T398,mapping!$Z$3:$AA$200,2,0)</f>
        <v>41</v>
      </c>
      <c r="U398">
        <f>VLOOKUP(ETF.com!U398,mapping!$AC$3:$AD$100,2,0)</f>
        <v>1</v>
      </c>
      <c r="V398">
        <f>VLOOKUP(ETF.com!V398,mapping!$AF$3:$AG$100,2,0)</f>
        <v>2</v>
      </c>
      <c r="W398">
        <f>VLOOKUP(ETF.com!W398,mapping!$W$3:$X$100,2,0)</f>
        <v>1</v>
      </c>
    </row>
    <row r="399" spans="2:23">
      <c r="B399" t="s">
        <v>1287</v>
      </c>
      <c r="C399" t="s">
        <v>1286</v>
      </c>
      <c r="D399">
        <f>VLOOKUP(ETF.com!D399,mapping!$B$3:$C$100,2,0)</f>
        <v>12</v>
      </c>
      <c r="E399" s="16">
        <f>ETF.com!E399*100</f>
        <v>1.06</v>
      </c>
      <c r="F399">
        <f>ETF.com!Y399</f>
        <v>787800000</v>
      </c>
      <c r="G399" s="16">
        <f>ETF.com!G399*100</f>
        <v>0.18</v>
      </c>
      <c r="I399">
        <f>VLOOKUP(ETF.com!I399,mapping!$E$3:$F$100,2,0)</f>
        <v>1</v>
      </c>
      <c r="J399">
        <f>VLOOKUP(ETF.com!J399,mapping!$H$3:$I$100,2,0)</f>
        <v>13</v>
      </c>
      <c r="K399">
        <f>VLOOKUP(ETF.com!K399,mapping!$K$3:$L$100,2,0)</f>
        <v>5</v>
      </c>
      <c r="M399">
        <f>VLOOKUP(ETF.com!M399,mapping!$N$3:$O$100,2,0)</f>
        <v>1</v>
      </c>
      <c r="N399">
        <f>VLOOKUP(ETF.com!N399,mapping!$Q$3:$R$100,2,0)</f>
        <v>2</v>
      </c>
      <c r="O399">
        <f>VLOOKUP(ETF.com!O399,mapping!$T$3:$U$100,2,0)</f>
        <v>1</v>
      </c>
      <c r="P399">
        <f>VLOOKUP(ETF.com!P399,mapping!$W$3:$X$100,2,0)</f>
        <v>1</v>
      </c>
      <c r="Q399">
        <f>VLOOKUP(ETF.com!Q399,mapping!$W$3:$X$100,2,0)</f>
        <v>1</v>
      </c>
      <c r="R399">
        <f>VLOOKUP(ETF.com!R399,mapping!$W$3:$X$100,2,0)</f>
        <v>1</v>
      </c>
      <c r="T399">
        <f>VLOOKUP(ETF.com!T399,mapping!$Z$3:$AA$200,2,0)</f>
        <v>26</v>
      </c>
      <c r="U399">
        <f>VLOOKUP(ETF.com!U399,mapping!$AC$3:$AD$100,2,0)</f>
        <v>5</v>
      </c>
      <c r="V399">
        <f>VLOOKUP(ETF.com!V399,mapping!$AF$3:$AG$100,2,0)</f>
        <v>2</v>
      </c>
      <c r="W399">
        <f>VLOOKUP(ETF.com!W399,mapping!$W$3:$X$100,2,0)</f>
        <v>1</v>
      </c>
    </row>
    <row r="400" spans="2:23">
      <c r="B400" t="s">
        <v>1290</v>
      </c>
      <c r="C400" t="s">
        <v>1289</v>
      </c>
      <c r="D400">
        <f>VLOOKUP(ETF.com!D400,mapping!$B$3:$C$100,2,0)</f>
        <v>1</v>
      </c>
      <c r="E400" s="16">
        <f>ETF.com!E400*100</f>
        <v>0.35000000000000003</v>
      </c>
      <c r="F400">
        <f>ETF.com!Y400</f>
        <v>781120000</v>
      </c>
      <c r="G400" s="16">
        <f>ETF.com!G400*100</f>
        <v>0.13999999999999999</v>
      </c>
      <c r="I400">
        <f>VLOOKUP(ETF.com!I400,mapping!$E$3:$F$100,2,0)</f>
        <v>1</v>
      </c>
      <c r="J400">
        <f>VLOOKUP(ETF.com!J400,mapping!$H$3:$I$100,2,0)</f>
        <v>8</v>
      </c>
      <c r="K400">
        <f>VLOOKUP(ETF.com!K400,mapping!$K$3:$L$100,2,0)</f>
        <v>1</v>
      </c>
      <c r="M400">
        <f>VLOOKUP(ETF.com!M400,mapping!$N$3:$O$100,2,0)</f>
        <v>5</v>
      </c>
      <c r="N400">
        <f>VLOOKUP(ETF.com!N400,mapping!$Q$3:$R$100,2,0)</f>
        <v>14</v>
      </c>
      <c r="O400">
        <f>VLOOKUP(ETF.com!O400,mapping!$T$3:$U$100,2,0)</f>
        <v>1</v>
      </c>
      <c r="P400">
        <f>VLOOKUP(ETF.com!P400,mapping!$W$3:$X$100,2,0)</f>
        <v>1</v>
      </c>
      <c r="Q400">
        <f>VLOOKUP(ETF.com!Q400,mapping!$W$3:$X$100,2,0)</f>
        <v>1</v>
      </c>
      <c r="R400">
        <f>VLOOKUP(ETF.com!R400,mapping!$W$3:$X$100,2,0)</f>
        <v>1</v>
      </c>
      <c r="T400">
        <f>VLOOKUP(ETF.com!T400,mapping!$Z$3:$AA$200,2,0)</f>
        <v>15</v>
      </c>
      <c r="U400">
        <f>VLOOKUP(ETF.com!U400,mapping!$AC$3:$AD$100,2,0)</f>
        <v>12</v>
      </c>
      <c r="V400">
        <f>VLOOKUP(ETF.com!V400,mapping!$AF$3:$AG$100,2,0)</f>
        <v>8</v>
      </c>
      <c r="W400">
        <f>VLOOKUP(ETF.com!W400,mapping!$W$3:$X$100,2,0)</f>
        <v>1</v>
      </c>
    </row>
    <row r="401" spans="2:23">
      <c r="B401" t="s">
        <v>1293</v>
      </c>
      <c r="C401" t="s">
        <v>1292</v>
      </c>
      <c r="D401">
        <f>VLOOKUP(ETF.com!D401,mapping!$B$3:$C$100,2,0)</f>
        <v>2</v>
      </c>
      <c r="E401" s="16">
        <f>ETF.com!E401*100</f>
        <v>0.25</v>
      </c>
      <c r="F401">
        <f>ETF.com!Y401</f>
        <v>780780000</v>
      </c>
      <c r="G401" s="16">
        <f>ETF.com!G401*100</f>
        <v>0.13</v>
      </c>
      <c r="I401">
        <f>VLOOKUP(ETF.com!I401,mapping!$E$3:$F$100,2,0)</f>
        <v>5</v>
      </c>
      <c r="J401">
        <f>VLOOKUP(ETF.com!J401,mapping!$H$3:$I$100,2,0)</f>
        <v>18</v>
      </c>
      <c r="K401">
        <f>VLOOKUP(ETF.com!K401,mapping!$K$3:$L$100,2,0)</f>
        <v>4</v>
      </c>
      <c r="M401">
        <f>VLOOKUP(ETF.com!M401,mapping!$N$3:$O$100,2,0)</f>
        <v>14</v>
      </c>
      <c r="N401">
        <f>VLOOKUP(ETF.com!N401,mapping!$Q$3:$R$100,2,0)</f>
        <v>32</v>
      </c>
      <c r="O401">
        <f>VLOOKUP(ETF.com!O401,mapping!$T$3:$U$100,2,0)</f>
        <v>30</v>
      </c>
      <c r="P401">
        <f>VLOOKUP(ETF.com!P401,mapping!$W$3:$X$100,2,0)</f>
        <v>1</v>
      </c>
      <c r="Q401">
        <f>VLOOKUP(ETF.com!Q401,mapping!$W$3:$X$100,2,0)</f>
        <v>1</v>
      </c>
      <c r="R401">
        <f>VLOOKUP(ETF.com!R401,mapping!$W$3:$X$100,2,0)</f>
        <v>1</v>
      </c>
      <c r="T401">
        <f>VLOOKUP(ETF.com!T401,mapping!$Z$3:$AA$200,2,0)</f>
        <v>1</v>
      </c>
      <c r="U401">
        <f>VLOOKUP(ETF.com!U401,mapping!$AC$3:$AD$100,2,0)</f>
        <v>12</v>
      </c>
      <c r="V401">
        <f>VLOOKUP(ETF.com!V401,mapping!$AF$3:$AG$100,2,0)</f>
        <v>9</v>
      </c>
      <c r="W401">
        <f>VLOOKUP(ETF.com!W401,mapping!$W$3:$X$100,2,0)</f>
        <v>1</v>
      </c>
    </row>
    <row r="402" spans="2:23">
      <c r="B402" t="s">
        <v>1296</v>
      </c>
      <c r="C402" t="s">
        <v>1295</v>
      </c>
      <c r="D402">
        <f>VLOOKUP(ETF.com!D402,mapping!$B$3:$C$100,2,0)</f>
        <v>2</v>
      </c>
      <c r="E402" s="16">
        <f>ETF.com!E402*100</f>
        <v>0.25</v>
      </c>
      <c r="F402">
        <f>ETF.com!Y402</f>
        <v>770420000</v>
      </c>
      <c r="G402" s="16">
        <f>ETF.com!G402*100</f>
        <v>0.05</v>
      </c>
      <c r="I402">
        <f>VLOOKUP(ETF.com!I402,mapping!$E$3:$F$100,2,0)</f>
        <v>1</v>
      </c>
      <c r="J402">
        <f>VLOOKUP(ETF.com!J402,mapping!$H$3:$I$100,2,0)</f>
        <v>13</v>
      </c>
      <c r="K402">
        <f>VLOOKUP(ETF.com!K402,mapping!$K$3:$L$100,2,0)</f>
        <v>1</v>
      </c>
      <c r="M402">
        <f>VLOOKUP(ETF.com!M402,mapping!$N$3:$O$100,2,0)</f>
        <v>1</v>
      </c>
      <c r="N402">
        <f>VLOOKUP(ETF.com!N402,mapping!$Q$3:$R$100,2,0)</f>
        <v>4</v>
      </c>
      <c r="O402">
        <f>VLOOKUP(ETF.com!O402,mapping!$T$3:$U$100,2,0)</f>
        <v>1</v>
      </c>
      <c r="P402">
        <f>VLOOKUP(ETF.com!P402,mapping!$W$3:$X$100,2,0)</f>
        <v>1</v>
      </c>
      <c r="Q402">
        <f>VLOOKUP(ETF.com!Q402,mapping!$W$3:$X$100,2,0)</f>
        <v>1</v>
      </c>
      <c r="R402">
        <f>VLOOKUP(ETF.com!R402,mapping!$W$3:$X$100,2,0)</f>
        <v>1</v>
      </c>
      <c r="T402">
        <f>VLOOKUP(ETF.com!T402,mapping!$Z$3:$AA$200,2,0)</f>
        <v>17</v>
      </c>
      <c r="U402">
        <f>VLOOKUP(ETF.com!U402,mapping!$AC$3:$AD$100,2,0)</f>
        <v>5</v>
      </c>
      <c r="V402">
        <f>VLOOKUP(ETF.com!V402,mapping!$AF$3:$AG$100,2,0)</f>
        <v>1</v>
      </c>
      <c r="W402">
        <f>VLOOKUP(ETF.com!W402,mapping!$W$3:$X$100,2,0)</f>
        <v>1</v>
      </c>
    </row>
    <row r="403" spans="2:23">
      <c r="B403" t="s">
        <v>1299</v>
      </c>
      <c r="C403" t="s">
        <v>1298</v>
      </c>
      <c r="D403">
        <f>VLOOKUP(ETF.com!D403,mapping!$B$3:$C$100,2,0)</f>
        <v>1</v>
      </c>
      <c r="E403" s="16">
        <f>ETF.com!E403*100</f>
        <v>0.15</v>
      </c>
      <c r="F403">
        <f>ETF.com!Y403</f>
        <v>767690000</v>
      </c>
      <c r="G403" s="16">
        <f>ETF.com!G403*100</f>
        <v>0.16999999999999998</v>
      </c>
      <c r="I403">
        <f>VLOOKUP(ETF.com!I403,mapping!$E$3:$F$100,2,0)</f>
        <v>1</v>
      </c>
      <c r="J403">
        <f>VLOOKUP(ETF.com!J403,mapping!$H$3:$I$100,2,0)</f>
        <v>1</v>
      </c>
      <c r="K403">
        <f>VLOOKUP(ETF.com!K403,mapping!$K$3:$L$100,2,0)</f>
        <v>1</v>
      </c>
      <c r="M403">
        <f>VLOOKUP(ETF.com!M403,mapping!$N$3:$O$100,2,0)</f>
        <v>1</v>
      </c>
      <c r="N403">
        <f>VLOOKUP(ETF.com!N403,mapping!$Q$3:$R$100,2,0)</f>
        <v>5</v>
      </c>
      <c r="O403">
        <f>VLOOKUP(ETF.com!O403,mapping!$T$3:$U$100,2,0)</f>
        <v>1</v>
      </c>
      <c r="P403">
        <f>VLOOKUP(ETF.com!P403,mapping!$W$3:$X$100,2,0)</f>
        <v>1</v>
      </c>
      <c r="Q403">
        <f>VLOOKUP(ETF.com!Q403,mapping!$W$3:$X$100,2,0)</f>
        <v>1</v>
      </c>
      <c r="R403">
        <f>VLOOKUP(ETF.com!R403,mapping!$W$3:$X$100,2,0)</f>
        <v>1</v>
      </c>
      <c r="T403">
        <f>VLOOKUP(ETF.com!T403,mapping!$Z$3:$AA$200,2,0)</f>
        <v>1</v>
      </c>
      <c r="U403">
        <f>VLOOKUP(ETF.com!U403,mapping!$AC$3:$AD$100,2,0)</f>
        <v>1</v>
      </c>
      <c r="V403">
        <f>VLOOKUP(ETF.com!V403,mapping!$AF$3:$AG$100,2,0)</f>
        <v>1</v>
      </c>
      <c r="W403">
        <f>VLOOKUP(ETF.com!W403,mapping!$W$3:$X$100,2,0)</f>
        <v>1</v>
      </c>
    </row>
    <row r="404" spans="2:23">
      <c r="B404" t="s">
        <v>1302</v>
      </c>
      <c r="C404" t="s">
        <v>1301</v>
      </c>
      <c r="D404">
        <f>VLOOKUP(ETF.com!D404,mapping!$B$3:$C$100,2,0)</f>
        <v>3</v>
      </c>
      <c r="E404" s="16">
        <f>ETF.com!E404*100</f>
        <v>0.15</v>
      </c>
      <c r="F404">
        <f>ETF.com!Y404</f>
        <v>765740000</v>
      </c>
      <c r="G404" s="16">
        <f>ETF.com!G404*100</f>
        <v>0.1</v>
      </c>
      <c r="I404">
        <f>VLOOKUP(ETF.com!I404,mapping!$E$3:$F$100,2,0)</f>
        <v>1</v>
      </c>
      <c r="J404">
        <f>VLOOKUP(ETF.com!J404,mapping!$H$3:$I$100,2,0)</f>
        <v>4</v>
      </c>
      <c r="K404">
        <f>VLOOKUP(ETF.com!K404,mapping!$K$3:$L$100,2,0)</f>
        <v>1</v>
      </c>
      <c r="M404">
        <f>VLOOKUP(ETF.com!M404,mapping!$N$3:$O$100,2,0)</f>
        <v>1</v>
      </c>
      <c r="N404">
        <f>VLOOKUP(ETF.com!N404,mapping!$Q$3:$R$100,2,0)</f>
        <v>1</v>
      </c>
      <c r="O404">
        <f>VLOOKUP(ETF.com!O404,mapping!$T$3:$U$100,2,0)</f>
        <v>4</v>
      </c>
      <c r="P404">
        <f>VLOOKUP(ETF.com!P404,mapping!$W$3:$X$100,2,0)</f>
        <v>1</v>
      </c>
      <c r="Q404">
        <f>VLOOKUP(ETF.com!Q404,mapping!$W$3:$X$100,2,0)</f>
        <v>1</v>
      </c>
      <c r="R404">
        <f>VLOOKUP(ETF.com!R404,mapping!$W$3:$X$100,2,0)</f>
        <v>1</v>
      </c>
      <c r="T404">
        <f>VLOOKUP(ETF.com!T404,mapping!$Z$3:$AA$200,2,0)</f>
        <v>1</v>
      </c>
      <c r="U404">
        <f>VLOOKUP(ETF.com!U404,mapping!$AC$3:$AD$100,2,0)</f>
        <v>8</v>
      </c>
      <c r="V404">
        <f>VLOOKUP(ETF.com!V404,mapping!$AF$3:$AG$100,2,0)</f>
        <v>1</v>
      </c>
      <c r="W404">
        <f>VLOOKUP(ETF.com!W404,mapping!$W$3:$X$100,2,0)</f>
        <v>1</v>
      </c>
    </row>
    <row r="405" spans="2:23">
      <c r="B405" t="s">
        <v>1305</v>
      </c>
      <c r="C405" t="s">
        <v>1304</v>
      </c>
      <c r="D405">
        <f>VLOOKUP(ETF.com!D405,mapping!$B$3:$C$100,2,0)</f>
        <v>1</v>
      </c>
      <c r="E405" s="16">
        <f>ETF.com!E405*100</f>
        <v>0.35000000000000003</v>
      </c>
      <c r="F405">
        <f>ETF.com!Y405</f>
        <v>765270000</v>
      </c>
      <c r="G405" s="16">
        <f>ETF.com!G405*100</f>
        <v>0.03</v>
      </c>
      <c r="I405">
        <f>VLOOKUP(ETF.com!I405,mapping!$E$3:$F$100,2,0)</f>
        <v>1</v>
      </c>
      <c r="J405">
        <f>VLOOKUP(ETF.com!J405,mapping!$H$3:$I$100,2,0)</f>
        <v>8</v>
      </c>
      <c r="K405">
        <f>VLOOKUP(ETF.com!K405,mapping!$K$3:$L$100,2,0)</f>
        <v>1</v>
      </c>
      <c r="M405">
        <f>VLOOKUP(ETF.com!M405,mapping!$N$3:$O$100,2,0)</f>
        <v>5</v>
      </c>
      <c r="N405">
        <f>VLOOKUP(ETF.com!N405,mapping!$Q$3:$R$100,2,0)</f>
        <v>22</v>
      </c>
      <c r="O405">
        <f>VLOOKUP(ETF.com!O405,mapping!$T$3:$U$100,2,0)</f>
        <v>38</v>
      </c>
      <c r="P405">
        <f>VLOOKUP(ETF.com!P405,mapping!$W$3:$X$100,2,0)</f>
        <v>1</v>
      </c>
      <c r="Q405">
        <f>VLOOKUP(ETF.com!Q405,mapping!$W$3:$X$100,2,0)</f>
        <v>1</v>
      </c>
      <c r="R405">
        <f>VLOOKUP(ETF.com!R405,mapping!$W$3:$X$100,2,0)</f>
        <v>1</v>
      </c>
      <c r="T405">
        <f>VLOOKUP(ETF.com!T405,mapping!$Z$3:$AA$200,2,0)</f>
        <v>1</v>
      </c>
      <c r="U405">
        <f>VLOOKUP(ETF.com!U405,mapping!$AC$3:$AD$100,2,0)</f>
        <v>2</v>
      </c>
      <c r="V405">
        <f>VLOOKUP(ETF.com!V405,mapping!$AF$3:$AG$100,2,0)</f>
        <v>8</v>
      </c>
      <c r="W405">
        <f>VLOOKUP(ETF.com!W405,mapping!$W$3:$X$100,2,0)</f>
        <v>1</v>
      </c>
    </row>
    <row r="406" spans="2:23">
      <c r="B406" t="s">
        <v>1309</v>
      </c>
      <c r="C406" t="s">
        <v>1308</v>
      </c>
      <c r="D406">
        <f>VLOOKUP(ETF.com!D406,mapping!$B$3:$C$100,2,0)</f>
        <v>19</v>
      </c>
      <c r="E406" s="16">
        <f>ETF.com!E406*100</f>
        <v>0.70000000000000007</v>
      </c>
      <c r="F406">
        <f>ETF.com!Y406</f>
        <v>759030000</v>
      </c>
      <c r="G406" s="16">
        <f>ETF.com!G406*100</f>
        <v>0.05</v>
      </c>
      <c r="I406">
        <f>VLOOKUP(ETF.com!I406,mapping!$E$3:$F$100,2,0)</f>
        <v>3</v>
      </c>
      <c r="J406">
        <f>VLOOKUP(ETF.com!J406,mapping!$H$3:$I$100,2,0)</f>
        <v>13</v>
      </c>
      <c r="K406">
        <f>VLOOKUP(ETF.com!K406,mapping!$K$3:$L$100,2,0)</f>
        <v>4</v>
      </c>
      <c r="M406">
        <f>VLOOKUP(ETF.com!M406,mapping!$N$3:$O$100,2,0)</f>
        <v>2</v>
      </c>
      <c r="N406">
        <f>VLOOKUP(ETF.com!N406,mapping!$Q$3:$R$100,2,0)</f>
        <v>16</v>
      </c>
      <c r="O406">
        <f>VLOOKUP(ETF.com!O406,mapping!$T$3:$U$100,2,0)</f>
        <v>39</v>
      </c>
      <c r="P406">
        <f>VLOOKUP(ETF.com!P406,mapping!$W$3:$X$100,2,0)</f>
        <v>1</v>
      </c>
      <c r="Q406">
        <f>VLOOKUP(ETF.com!Q406,mapping!$W$3:$X$100,2,0)</f>
        <v>1</v>
      </c>
      <c r="R406">
        <f>VLOOKUP(ETF.com!R406,mapping!$W$3:$X$100,2,0)</f>
        <v>2</v>
      </c>
      <c r="T406">
        <f>VLOOKUP(ETF.com!T406,mapping!$Z$3:$AA$200,2,0)</f>
        <v>42</v>
      </c>
      <c r="U406">
        <f>VLOOKUP(ETF.com!U406,mapping!$AC$3:$AD$100,2,0)</f>
        <v>16</v>
      </c>
      <c r="V406">
        <f>VLOOKUP(ETF.com!V406,mapping!$AF$3:$AG$100,2,0)</f>
        <v>4</v>
      </c>
      <c r="W406">
        <f>VLOOKUP(ETF.com!W406,mapping!$W$3:$X$100,2,0)</f>
        <v>1</v>
      </c>
    </row>
    <row r="407" spans="2:23">
      <c r="B407" t="s">
        <v>1312</v>
      </c>
      <c r="C407" t="s">
        <v>1311</v>
      </c>
      <c r="D407">
        <f>VLOOKUP(ETF.com!D407,mapping!$B$3:$C$100,2,0)</f>
        <v>5</v>
      </c>
      <c r="E407" s="16">
        <f>ETF.com!E407*100</f>
        <v>0.24</v>
      </c>
      <c r="F407">
        <f>ETF.com!Y407</f>
        <v>754130000</v>
      </c>
      <c r="G407" s="16">
        <f>ETF.com!G407*100</f>
        <v>0.09</v>
      </c>
      <c r="I407">
        <f>VLOOKUP(ETF.com!I407,mapping!$E$3:$F$100,2,0)</f>
        <v>2</v>
      </c>
      <c r="J407">
        <f>VLOOKUP(ETF.com!J407,mapping!$H$3:$I$100,2,0)</f>
        <v>17</v>
      </c>
      <c r="K407">
        <f>VLOOKUP(ETF.com!K407,mapping!$K$3:$L$100,2,0)</f>
        <v>1</v>
      </c>
      <c r="M407">
        <f>VLOOKUP(ETF.com!M407,mapping!$N$3:$O$100,2,0)</f>
        <v>3</v>
      </c>
      <c r="N407">
        <f>VLOOKUP(ETF.com!N407,mapping!$Q$3:$R$100,2,0)</f>
        <v>3</v>
      </c>
      <c r="O407">
        <f>VLOOKUP(ETF.com!O407,mapping!$T$3:$U$100,2,0)</f>
        <v>7</v>
      </c>
      <c r="P407">
        <f>VLOOKUP(ETF.com!P407,mapping!$W$3:$X$100,2,0)</f>
        <v>1</v>
      </c>
      <c r="Q407">
        <f>VLOOKUP(ETF.com!Q407,mapping!$W$3:$X$100,2,0)</f>
        <v>1</v>
      </c>
      <c r="R407">
        <f>VLOOKUP(ETF.com!R407,mapping!$W$3:$X$100,2,0)</f>
        <v>1</v>
      </c>
      <c r="T407">
        <f>VLOOKUP(ETF.com!T407,mapping!$Z$3:$AA$200,2,0)</f>
        <v>35</v>
      </c>
      <c r="U407">
        <f>VLOOKUP(ETF.com!U407,mapping!$AC$3:$AD$100,2,0)</f>
        <v>20</v>
      </c>
      <c r="V407">
        <f>VLOOKUP(ETF.com!V407,mapping!$AF$3:$AG$100,2,0)</f>
        <v>3</v>
      </c>
      <c r="W407">
        <f>VLOOKUP(ETF.com!W407,mapping!$W$3:$X$100,2,0)</f>
        <v>1</v>
      </c>
    </row>
    <row r="408" spans="2:23">
      <c r="B408" t="s">
        <v>1315</v>
      </c>
      <c r="C408" t="s">
        <v>1314</v>
      </c>
      <c r="D408">
        <f>VLOOKUP(ETF.com!D408,mapping!$B$3:$C$100,2,0)</f>
        <v>30</v>
      </c>
      <c r="E408" s="16">
        <f>ETF.com!E408*100</f>
        <v>0.38999999999999996</v>
      </c>
      <c r="F408">
        <f>ETF.com!Y408</f>
        <v>753180000</v>
      </c>
      <c r="G408" s="16">
        <f>ETF.com!G408*100</f>
        <v>0.1</v>
      </c>
      <c r="I408">
        <f>VLOOKUP(ETF.com!I408,mapping!$E$3:$F$100,2,0)</f>
        <v>1</v>
      </c>
      <c r="J408">
        <f>VLOOKUP(ETF.com!J408,mapping!$H$3:$I$100,2,0)</f>
        <v>12</v>
      </c>
      <c r="K408">
        <f>VLOOKUP(ETF.com!K408,mapping!$K$3:$L$100,2,0)</f>
        <v>1</v>
      </c>
      <c r="M408">
        <f>VLOOKUP(ETF.com!M408,mapping!$N$3:$O$100,2,0)</f>
        <v>1</v>
      </c>
      <c r="N408">
        <f>VLOOKUP(ETF.com!N408,mapping!$Q$3:$R$100,2,0)</f>
        <v>1</v>
      </c>
      <c r="O408">
        <f>VLOOKUP(ETF.com!O408,mapping!$T$3:$U$100,2,0)</f>
        <v>1</v>
      </c>
      <c r="P408">
        <f>VLOOKUP(ETF.com!P408,mapping!$W$3:$X$100,2,0)</f>
        <v>1</v>
      </c>
      <c r="Q408">
        <f>VLOOKUP(ETF.com!Q408,mapping!$W$3:$X$100,2,0)</f>
        <v>1</v>
      </c>
      <c r="R408">
        <f>VLOOKUP(ETF.com!R408,mapping!$W$3:$X$100,2,0)</f>
        <v>1</v>
      </c>
      <c r="T408">
        <f>VLOOKUP(ETF.com!T408,mapping!$Z$3:$AA$200,2,0)</f>
        <v>43</v>
      </c>
      <c r="U408">
        <f>VLOOKUP(ETF.com!U408,mapping!$AC$3:$AD$100,2,0)</f>
        <v>1</v>
      </c>
      <c r="V408">
        <f>VLOOKUP(ETF.com!V408,mapping!$AF$3:$AG$100,2,0)</f>
        <v>16</v>
      </c>
      <c r="W408">
        <f>VLOOKUP(ETF.com!W408,mapping!$W$3:$X$100,2,0)</f>
        <v>1</v>
      </c>
    </row>
    <row r="409" spans="2:23">
      <c r="B409" t="s">
        <v>1319</v>
      </c>
      <c r="C409" t="s">
        <v>1318</v>
      </c>
      <c r="D409">
        <f>VLOOKUP(ETF.com!D409,mapping!$B$3:$C$100,2,0)</f>
        <v>12</v>
      </c>
      <c r="E409" s="16">
        <f>ETF.com!E409*100</f>
        <v>0.67</v>
      </c>
      <c r="F409">
        <f>ETF.com!Y409</f>
        <v>751700000</v>
      </c>
      <c r="G409" s="16">
        <f>ETF.com!G409*100</f>
        <v>0.04</v>
      </c>
      <c r="I409">
        <f>VLOOKUP(ETF.com!I409,mapping!$E$3:$F$100,2,0)</f>
        <v>2</v>
      </c>
      <c r="J409">
        <f>VLOOKUP(ETF.com!J409,mapping!$H$3:$I$100,2,0)</f>
        <v>11</v>
      </c>
      <c r="K409">
        <f>VLOOKUP(ETF.com!K409,mapping!$K$3:$L$100,2,0)</f>
        <v>1</v>
      </c>
      <c r="M409">
        <f>VLOOKUP(ETF.com!M409,mapping!$N$3:$O$100,2,0)</f>
        <v>6</v>
      </c>
      <c r="N409">
        <f>VLOOKUP(ETF.com!N409,mapping!$Q$3:$R$100,2,0)</f>
        <v>19</v>
      </c>
      <c r="O409">
        <f>VLOOKUP(ETF.com!O409,mapping!$T$3:$U$100,2,0)</f>
        <v>6</v>
      </c>
      <c r="P409">
        <f>VLOOKUP(ETF.com!P409,mapping!$W$3:$X$100,2,0)</f>
        <v>1</v>
      </c>
      <c r="Q409">
        <f>VLOOKUP(ETF.com!Q409,mapping!$W$3:$X$100,2,0)</f>
        <v>1</v>
      </c>
      <c r="R409">
        <f>VLOOKUP(ETF.com!R409,mapping!$W$3:$X$100,2,0)</f>
        <v>1</v>
      </c>
      <c r="T409">
        <f>VLOOKUP(ETF.com!T409,mapping!$Z$3:$AA$200,2,0)</f>
        <v>16</v>
      </c>
      <c r="U409">
        <f>VLOOKUP(ETF.com!U409,mapping!$AC$3:$AD$100,2,0)</f>
        <v>12</v>
      </c>
      <c r="V409">
        <f>VLOOKUP(ETF.com!V409,mapping!$AF$3:$AG$100,2,0)</f>
        <v>9</v>
      </c>
      <c r="W409">
        <f>VLOOKUP(ETF.com!W409,mapping!$W$3:$X$100,2,0)</f>
        <v>2</v>
      </c>
    </row>
    <row r="410" spans="2:23">
      <c r="B410" t="s">
        <v>1323</v>
      </c>
      <c r="C410" t="s">
        <v>1322</v>
      </c>
      <c r="D410">
        <f>VLOOKUP(ETF.com!D410,mapping!$B$3:$C$100,2,0)</f>
        <v>21</v>
      </c>
      <c r="E410" s="16">
        <f>ETF.com!E410*100</f>
        <v>1.1900000000000002</v>
      </c>
      <c r="F410">
        <f>ETF.com!Y410</f>
        <v>744270000</v>
      </c>
      <c r="G410" s="16">
        <f>ETF.com!G410*100</f>
        <v>0.06</v>
      </c>
      <c r="I410">
        <f>VLOOKUP(ETF.com!I410,mapping!$E$3:$F$100,2,0)</f>
        <v>1</v>
      </c>
      <c r="J410">
        <f>VLOOKUP(ETF.com!J410,mapping!$H$3:$I$100,2,0)</f>
        <v>1</v>
      </c>
      <c r="K410">
        <f>VLOOKUP(ETF.com!K410,mapping!$K$3:$L$100,2,0)</f>
        <v>4</v>
      </c>
      <c r="M410">
        <f>VLOOKUP(ETF.com!M410,mapping!$N$3:$O$100,2,0)</f>
        <v>5</v>
      </c>
      <c r="N410">
        <f>VLOOKUP(ETF.com!N410,mapping!$Q$3:$R$100,2,0)</f>
        <v>22</v>
      </c>
      <c r="O410">
        <f>VLOOKUP(ETF.com!O410,mapping!$T$3:$U$100,2,0)</f>
        <v>12</v>
      </c>
      <c r="P410">
        <f>VLOOKUP(ETF.com!P410,mapping!$W$3:$X$100,2,0)</f>
        <v>1</v>
      </c>
      <c r="Q410">
        <f>VLOOKUP(ETF.com!Q410,mapping!$W$3:$X$100,2,0)</f>
        <v>2</v>
      </c>
      <c r="R410">
        <f>VLOOKUP(ETF.com!R410,mapping!$W$3:$X$100,2,0)</f>
        <v>1</v>
      </c>
      <c r="T410">
        <f>VLOOKUP(ETF.com!T410,mapping!$Z$3:$AA$200,2,0)</f>
        <v>21</v>
      </c>
      <c r="U410">
        <f>VLOOKUP(ETF.com!U410,mapping!$AC$3:$AD$100,2,0)</f>
        <v>2</v>
      </c>
      <c r="V410">
        <f>VLOOKUP(ETF.com!V410,mapping!$AF$3:$AG$100,2,0)</f>
        <v>1</v>
      </c>
      <c r="W410">
        <f>VLOOKUP(ETF.com!W410,mapping!$W$3:$X$100,2,0)</f>
        <v>1</v>
      </c>
    </row>
    <row r="411" spans="2:23">
      <c r="B411" t="s">
        <v>1326</v>
      </c>
      <c r="C411" t="s">
        <v>1325</v>
      </c>
      <c r="D411">
        <f>VLOOKUP(ETF.com!D411,mapping!$B$3:$C$100,2,0)</f>
        <v>4</v>
      </c>
      <c r="E411" s="16">
        <f>ETF.com!E411*100</f>
        <v>0.64</v>
      </c>
      <c r="F411">
        <f>ETF.com!Y411</f>
        <v>740220000</v>
      </c>
      <c r="G411" s="16">
        <f>ETF.com!G411*100</f>
        <v>6.9999999999999993E-2</v>
      </c>
      <c r="I411">
        <f>VLOOKUP(ETF.com!I411,mapping!$E$3:$F$100,2,0)</f>
        <v>1</v>
      </c>
      <c r="J411">
        <f>VLOOKUP(ETF.com!J411,mapping!$H$3:$I$100,2,0)</f>
        <v>1</v>
      </c>
      <c r="K411">
        <f>VLOOKUP(ETF.com!K411,mapping!$K$3:$L$100,2,0)</f>
        <v>1</v>
      </c>
      <c r="M411">
        <f>VLOOKUP(ETF.com!M411,mapping!$N$3:$O$100,2,0)</f>
        <v>5</v>
      </c>
      <c r="N411">
        <f>VLOOKUP(ETF.com!N411,mapping!$Q$3:$R$100,2,0)</f>
        <v>20</v>
      </c>
      <c r="O411">
        <f>VLOOKUP(ETF.com!O411,mapping!$T$3:$U$100,2,0)</f>
        <v>16</v>
      </c>
      <c r="P411">
        <f>VLOOKUP(ETF.com!P411,mapping!$W$3:$X$100,2,0)</f>
        <v>1</v>
      </c>
      <c r="Q411">
        <f>VLOOKUP(ETF.com!Q411,mapping!$W$3:$X$100,2,0)</f>
        <v>1</v>
      </c>
      <c r="R411">
        <f>VLOOKUP(ETF.com!R411,mapping!$W$3:$X$100,2,0)</f>
        <v>1</v>
      </c>
      <c r="T411">
        <f>VLOOKUP(ETF.com!T411,mapping!$Z$3:$AA$200,2,0)</f>
        <v>15</v>
      </c>
      <c r="U411">
        <f>VLOOKUP(ETF.com!U411,mapping!$AC$3:$AD$100,2,0)</f>
        <v>1</v>
      </c>
      <c r="V411">
        <f>VLOOKUP(ETF.com!V411,mapping!$AF$3:$AG$100,2,0)</f>
        <v>1</v>
      </c>
      <c r="W411">
        <f>VLOOKUP(ETF.com!W411,mapping!$W$3:$X$100,2,0)</f>
        <v>1</v>
      </c>
    </row>
    <row r="412" spans="2:23">
      <c r="B412" t="s">
        <v>1329</v>
      </c>
      <c r="C412" t="s">
        <v>1328</v>
      </c>
      <c r="D412">
        <f>VLOOKUP(ETF.com!D412,mapping!$B$3:$C$100,2,0)</f>
        <v>3</v>
      </c>
      <c r="E412" s="16">
        <f>ETF.com!E412*100</f>
        <v>0.15</v>
      </c>
      <c r="F412">
        <f>ETF.com!Y412</f>
        <v>739880000</v>
      </c>
      <c r="G412" s="16">
        <f>ETF.com!G412*100</f>
        <v>0.03</v>
      </c>
      <c r="I412">
        <f>VLOOKUP(ETF.com!I412,mapping!$E$3:$F$100,2,0)</f>
        <v>1</v>
      </c>
      <c r="J412">
        <f>VLOOKUP(ETF.com!J412,mapping!$H$3:$I$100,2,0)</f>
        <v>1</v>
      </c>
      <c r="K412">
        <f>VLOOKUP(ETF.com!K412,mapping!$K$3:$L$100,2,0)</f>
        <v>1</v>
      </c>
      <c r="M412">
        <f>VLOOKUP(ETF.com!M412,mapping!$N$3:$O$100,2,0)</f>
        <v>1</v>
      </c>
      <c r="N412">
        <f>VLOOKUP(ETF.com!N412,mapping!$Q$3:$R$100,2,0)</f>
        <v>4</v>
      </c>
      <c r="O412">
        <f>VLOOKUP(ETF.com!O412,mapping!$T$3:$U$100,2,0)</f>
        <v>1</v>
      </c>
      <c r="P412">
        <f>VLOOKUP(ETF.com!P412,mapping!$W$3:$X$100,2,0)</f>
        <v>1</v>
      </c>
      <c r="Q412">
        <f>VLOOKUP(ETF.com!Q412,mapping!$W$3:$X$100,2,0)</f>
        <v>1</v>
      </c>
      <c r="R412">
        <f>VLOOKUP(ETF.com!R412,mapping!$W$3:$X$100,2,0)</f>
        <v>1</v>
      </c>
      <c r="T412">
        <f>VLOOKUP(ETF.com!T412,mapping!$Z$3:$AA$200,2,0)</f>
        <v>1</v>
      </c>
      <c r="U412">
        <f>VLOOKUP(ETF.com!U412,mapping!$AC$3:$AD$100,2,0)</f>
        <v>1</v>
      </c>
      <c r="V412">
        <f>VLOOKUP(ETF.com!V412,mapping!$AF$3:$AG$100,2,0)</f>
        <v>1</v>
      </c>
      <c r="W412">
        <f>VLOOKUP(ETF.com!W412,mapping!$W$3:$X$100,2,0)</f>
        <v>1</v>
      </c>
    </row>
    <row r="413" spans="2:23">
      <c r="B413" t="s">
        <v>1332</v>
      </c>
      <c r="C413" t="s">
        <v>1331</v>
      </c>
      <c r="D413">
        <f>VLOOKUP(ETF.com!D413,mapping!$B$3:$C$100,2,0)</f>
        <v>2</v>
      </c>
      <c r="E413" s="16">
        <f>ETF.com!E413*100</f>
        <v>0.35000000000000003</v>
      </c>
      <c r="F413">
        <f>ETF.com!Y413</f>
        <v>732560000</v>
      </c>
      <c r="G413" s="16">
        <f>ETF.com!G413*100</f>
        <v>0.13</v>
      </c>
      <c r="I413">
        <f>VLOOKUP(ETF.com!I413,mapping!$E$3:$F$100,2,0)</f>
        <v>2</v>
      </c>
      <c r="J413">
        <f>VLOOKUP(ETF.com!J413,mapping!$H$3:$I$100,2,0)</f>
        <v>1</v>
      </c>
      <c r="K413">
        <f>VLOOKUP(ETF.com!K413,mapping!$K$3:$L$100,2,0)</f>
        <v>2</v>
      </c>
      <c r="M413">
        <f>VLOOKUP(ETF.com!M413,mapping!$N$3:$O$100,2,0)</f>
        <v>9</v>
      </c>
      <c r="N413">
        <f>VLOOKUP(ETF.com!N413,mapping!$Q$3:$R$100,2,0)</f>
        <v>16</v>
      </c>
      <c r="O413">
        <f>VLOOKUP(ETF.com!O413,mapping!$T$3:$U$100,2,0)</f>
        <v>2</v>
      </c>
      <c r="P413">
        <f>VLOOKUP(ETF.com!P413,mapping!$W$3:$X$100,2,0)</f>
        <v>1</v>
      </c>
      <c r="Q413">
        <f>VLOOKUP(ETF.com!Q413,mapping!$W$3:$X$100,2,0)</f>
        <v>1</v>
      </c>
      <c r="R413">
        <f>VLOOKUP(ETF.com!R413,mapping!$W$3:$X$100,2,0)</f>
        <v>1</v>
      </c>
      <c r="T413">
        <f>VLOOKUP(ETF.com!T413,mapping!$Z$3:$AA$200,2,0)</f>
        <v>1</v>
      </c>
      <c r="U413">
        <f>VLOOKUP(ETF.com!U413,mapping!$AC$3:$AD$100,2,0)</f>
        <v>4</v>
      </c>
      <c r="V413">
        <f>VLOOKUP(ETF.com!V413,mapping!$AF$3:$AG$100,2,0)</f>
        <v>3</v>
      </c>
      <c r="W413">
        <f>VLOOKUP(ETF.com!W413,mapping!$W$3:$X$100,2,0)</f>
        <v>1</v>
      </c>
    </row>
    <row r="414" spans="2:23">
      <c r="B414" t="s">
        <v>1336</v>
      </c>
      <c r="C414" t="s">
        <v>1335</v>
      </c>
      <c r="D414">
        <f>VLOOKUP(ETF.com!D414,mapping!$B$3:$C$100,2,0)</f>
        <v>1</v>
      </c>
      <c r="E414" s="16">
        <f>ETF.com!E414*100</f>
        <v>0.15</v>
      </c>
      <c r="F414">
        <f>ETF.com!Y414</f>
        <v>732070000</v>
      </c>
      <c r="G414" s="16">
        <f>ETF.com!G414*100</f>
        <v>0.16</v>
      </c>
      <c r="I414">
        <f>VLOOKUP(ETF.com!I414,mapping!$E$3:$F$100,2,0)</f>
        <v>1</v>
      </c>
      <c r="J414">
        <f>VLOOKUP(ETF.com!J414,mapping!$H$3:$I$100,2,0)</f>
        <v>4</v>
      </c>
      <c r="K414">
        <f>VLOOKUP(ETF.com!K414,mapping!$K$3:$L$100,2,0)</f>
        <v>1</v>
      </c>
      <c r="M414">
        <f>VLOOKUP(ETF.com!M414,mapping!$N$3:$O$100,2,0)</f>
        <v>1</v>
      </c>
      <c r="N414">
        <f>VLOOKUP(ETF.com!N414,mapping!$Q$3:$R$100,2,0)</f>
        <v>4</v>
      </c>
      <c r="O414">
        <f>VLOOKUP(ETF.com!O414,mapping!$T$3:$U$100,2,0)</f>
        <v>4</v>
      </c>
      <c r="P414">
        <f>VLOOKUP(ETF.com!P414,mapping!$W$3:$X$100,2,0)</f>
        <v>1</v>
      </c>
      <c r="Q414">
        <f>VLOOKUP(ETF.com!Q414,mapping!$W$3:$X$100,2,0)</f>
        <v>1</v>
      </c>
      <c r="R414">
        <f>VLOOKUP(ETF.com!R414,mapping!$W$3:$X$100,2,0)</f>
        <v>1</v>
      </c>
      <c r="T414">
        <f>VLOOKUP(ETF.com!T414,mapping!$Z$3:$AA$200,2,0)</f>
        <v>1</v>
      </c>
      <c r="U414">
        <f>VLOOKUP(ETF.com!U414,mapping!$AC$3:$AD$100,2,0)</f>
        <v>8</v>
      </c>
      <c r="V414">
        <f>VLOOKUP(ETF.com!V414,mapping!$AF$3:$AG$100,2,0)</f>
        <v>1</v>
      </c>
      <c r="W414">
        <f>VLOOKUP(ETF.com!W414,mapping!$W$3:$X$100,2,0)</f>
        <v>1</v>
      </c>
    </row>
    <row r="415" spans="2:23">
      <c r="B415" t="s">
        <v>1339</v>
      </c>
      <c r="C415" t="s">
        <v>1338</v>
      </c>
      <c r="D415">
        <f>VLOOKUP(ETF.com!D415,mapping!$B$3:$C$100,2,0)</f>
        <v>3</v>
      </c>
      <c r="E415" s="16">
        <f>ETF.com!E415*100</f>
        <v>0.12</v>
      </c>
      <c r="F415">
        <f>ETF.com!Y415</f>
        <v>730190000</v>
      </c>
      <c r="G415" s="16">
        <f>ETF.com!G415*100</f>
        <v>0.03</v>
      </c>
      <c r="I415">
        <f>VLOOKUP(ETF.com!I415,mapping!$E$3:$F$100,2,0)</f>
        <v>1</v>
      </c>
      <c r="J415">
        <f>VLOOKUP(ETF.com!J415,mapping!$H$3:$I$100,2,0)</f>
        <v>1</v>
      </c>
      <c r="K415">
        <f>VLOOKUP(ETF.com!K415,mapping!$K$3:$L$100,2,0)</f>
        <v>1</v>
      </c>
      <c r="M415">
        <f>VLOOKUP(ETF.com!M415,mapping!$N$3:$O$100,2,0)</f>
        <v>1</v>
      </c>
      <c r="N415">
        <f>VLOOKUP(ETF.com!N415,mapping!$Q$3:$R$100,2,0)</f>
        <v>1</v>
      </c>
      <c r="O415">
        <f>VLOOKUP(ETF.com!O415,mapping!$T$3:$U$100,2,0)</f>
        <v>1</v>
      </c>
      <c r="P415">
        <f>VLOOKUP(ETF.com!P415,mapping!$W$3:$X$100,2,0)</f>
        <v>1</v>
      </c>
      <c r="Q415">
        <f>VLOOKUP(ETF.com!Q415,mapping!$W$3:$X$100,2,0)</f>
        <v>1</v>
      </c>
      <c r="R415">
        <f>VLOOKUP(ETF.com!R415,mapping!$W$3:$X$100,2,0)</f>
        <v>1</v>
      </c>
      <c r="T415">
        <f>VLOOKUP(ETF.com!T415,mapping!$Z$3:$AA$200,2,0)</f>
        <v>7</v>
      </c>
      <c r="U415">
        <f>VLOOKUP(ETF.com!U415,mapping!$AC$3:$AD$100,2,0)</f>
        <v>2</v>
      </c>
      <c r="V415">
        <f>VLOOKUP(ETF.com!V415,mapping!$AF$3:$AG$100,2,0)</f>
        <v>1</v>
      </c>
      <c r="W415">
        <f>VLOOKUP(ETF.com!W415,mapping!$W$3:$X$100,2,0)</f>
        <v>1</v>
      </c>
    </row>
    <row r="416" spans="2:23">
      <c r="B416" t="s">
        <v>1342</v>
      </c>
      <c r="C416" t="s">
        <v>1341</v>
      </c>
      <c r="D416">
        <f>VLOOKUP(ETF.com!D416,mapping!$B$3:$C$100,2,0)</f>
        <v>23</v>
      </c>
      <c r="E416" s="16">
        <f>ETF.com!E416*100</f>
        <v>0.67999999999999994</v>
      </c>
      <c r="F416">
        <f>ETF.com!Y416</f>
        <v>728310000</v>
      </c>
      <c r="G416" s="16">
        <f>ETF.com!G416*100</f>
        <v>0.3</v>
      </c>
      <c r="I416">
        <f>VLOOKUP(ETF.com!I416,mapping!$E$3:$F$100,2,0)</f>
        <v>1</v>
      </c>
      <c r="J416">
        <f>VLOOKUP(ETF.com!J416,mapping!$H$3:$I$100,2,0)</f>
        <v>13</v>
      </c>
      <c r="K416">
        <f>VLOOKUP(ETF.com!K416,mapping!$K$3:$L$100,2,0)</f>
        <v>5</v>
      </c>
      <c r="M416">
        <f>VLOOKUP(ETF.com!M416,mapping!$N$3:$O$100,2,0)</f>
        <v>1</v>
      </c>
      <c r="N416">
        <f>VLOOKUP(ETF.com!N416,mapping!$Q$3:$R$100,2,0)</f>
        <v>2</v>
      </c>
      <c r="O416">
        <f>VLOOKUP(ETF.com!O416,mapping!$T$3:$U$100,2,0)</f>
        <v>1</v>
      </c>
      <c r="P416">
        <f>VLOOKUP(ETF.com!P416,mapping!$W$3:$X$100,2,0)</f>
        <v>1</v>
      </c>
      <c r="Q416">
        <f>VLOOKUP(ETF.com!Q416,mapping!$W$3:$X$100,2,0)</f>
        <v>1</v>
      </c>
      <c r="R416">
        <f>VLOOKUP(ETF.com!R416,mapping!$W$3:$X$100,2,0)</f>
        <v>1</v>
      </c>
      <c r="T416">
        <f>VLOOKUP(ETF.com!T416,mapping!$Z$3:$AA$200,2,0)</f>
        <v>44</v>
      </c>
      <c r="U416">
        <f>VLOOKUP(ETF.com!U416,mapping!$AC$3:$AD$100,2,0)</f>
        <v>5</v>
      </c>
      <c r="V416">
        <f>VLOOKUP(ETF.com!V416,mapping!$AF$3:$AG$100,2,0)</f>
        <v>2</v>
      </c>
      <c r="W416">
        <f>VLOOKUP(ETF.com!W416,mapping!$W$3:$X$100,2,0)</f>
        <v>1</v>
      </c>
    </row>
    <row r="417" spans="2:23">
      <c r="B417" t="s">
        <v>1345</v>
      </c>
      <c r="C417" t="s">
        <v>1344</v>
      </c>
      <c r="D417">
        <f>VLOOKUP(ETF.com!D417,mapping!$B$3:$C$100,2,0)</f>
        <v>15</v>
      </c>
      <c r="E417" s="16">
        <f>ETF.com!E417*100</f>
        <v>0.89999999999999991</v>
      </c>
      <c r="F417">
        <f>ETF.com!Y417</f>
        <v>727830000</v>
      </c>
      <c r="G417" s="16">
        <f>ETF.com!G417*100</f>
        <v>6.9999999999999993E-2</v>
      </c>
      <c r="I417">
        <f>VLOOKUP(ETF.com!I417,mapping!$E$3:$F$100,2,0)</f>
        <v>1</v>
      </c>
      <c r="J417">
        <f>VLOOKUP(ETF.com!J417,mapping!$H$3:$I$100,2,0)</f>
        <v>1</v>
      </c>
      <c r="K417">
        <f>VLOOKUP(ETF.com!K417,mapping!$K$3:$L$100,2,0)</f>
        <v>1</v>
      </c>
      <c r="M417">
        <f>VLOOKUP(ETF.com!M417,mapping!$N$3:$O$100,2,0)</f>
        <v>1</v>
      </c>
      <c r="N417">
        <f>VLOOKUP(ETF.com!N417,mapping!$Q$3:$R$100,2,0)</f>
        <v>1</v>
      </c>
      <c r="O417">
        <f>VLOOKUP(ETF.com!O417,mapping!$T$3:$U$100,2,0)</f>
        <v>1</v>
      </c>
      <c r="P417">
        <f>VLOOKUP(ETF.com!P417,mapping!$W$3:$X$100,2,0)</f>
        <v>2</v>
      </c>
      <c r="Q417">
        <f>VLOOKUP(ETF.com!Q417,mapping!$W$3:$X$100,2,0)</f>
        <v>1</v>
      </c>
      <c r="R417">
        <f>VLOOKUP(ETF.com!R417,mapping!$W$3:$X$100,2,0)</f>
        <v>1</v>
      </c>
      <c r="T417">
        <f>VLOOKUP(ETF.com!T417,mapping!$Z$3:$AA$200,2,0)</f>
        <v>1</v>
      </c>
      <c r="U417">
        <f>VLOOKUP(ETF.com!U417,mapping!$AC$3:$AD$100,2,0)</f>
        <v>1</v>
      </c>
      <c r="V417">
        <f>VLOOKUP(ETF.com!V417,mapping!$AF$3:$AG$100,2,0)</f>
        <v>1</v>
      </c>
      <c r="W417">
        <f>VLOOKUP(ETF.com!W417,mapping!$W$3:$X$100,2,0)</f>
        <v>1</v>
      </c>
    </row>
    <row r="418" spans="2:23">
      <c r="B418" t="s">
        <v>1348</v>
      </c>
      <c r="C418" t="s">
        <v>1347</v>
      </c>
      <c r="D418">
        <f>VLOOKUP(ETF.com!D418,mapping!$B$3:$C$100,2,0)</f>
        <v>4</v>
      </c>
      <c r="E418" s="16">
        <f>ETF.com!E418*100</f>
        <v>0.57000000000000006</v>
      </c>
      <c r="F418">
        <f>ETF.com!Y418</f>
        <v>723550000</v>
      </c>
      <c r="G418" s="16">
        <f>ETF.com!G418*100</f>
        <v>0.08</v>
      </c>
      <c r="I418">
        <f>VLOOKUP(ETF.com!I418,mapping!$E$3:$F$100,2,0)</f>
        <v>1</v>
      </c>
      <c r="J418">
        <f>VLOOKUP(ETF.com!J418,mapping!$H$3:$I$100,2,0)</f>
        <v>13</v>
      </c>
      <c r="K418">
        <f>VLOOKUP(ETF.com!K418,mapping!$K$3:$L$100,2,0)</f>
        <v>1</v>
      </c>
      <c r="M418">
        <f>VLOOKUP(ETF.com!M418,mapping!$N$3:$O$100,2,0)</f>
        <v>5</v>
      </c>
      <c r="N418">
        <f>VLOOKUP(ETF.com!N418,mapping!$Q$3:$R$100,2,0)</f>
        <v>13</v>
      </c>
      <c r="O418">
        <f>VLOOKUP(ETF.com!O418,mapping!$T$3:$U$100,2,0)</f>
        <v>40</v>
      </c>
      <c r="P418">
        <f>VLOOKUP(ETF.com!P418,mapping!$W$3:$X$100,2,0)</f>
        <v>1</v>
      </c>
      <c r="Q418">
        <f>VLOOKUP(ETF.com!Q418,mapping!$W$3:$X$100,2,0)</f>
        <v>1</v>
      </c>
      <c r="R418">
        <f>VLOOKUP(ETF.com!R418,mapping!$W$3:$X$100,2,0)</f>
        <v>1</v>
      </c>
      <c r="T418">
        <f>VLOOKUP(ETF.com!T418,mapping!$Z$3:$AA$200,2,0)</f>
        <v>15</v>
      </c>
      <c r="U418">
        <f>VLOOKUP(ETF.com!U418,mapping!$AC$3:$AD$100,2,0)</f>
        <v>5</v>
      </c>
      <c r="V418">
        <f>VLOOKUP(ETF.com!V418,mapping!$AF$3:$AG$100,2,0)</f>
        <v>2</v>
      </c>
      <c r="W418">
        <f>VLOOKUP(ETF.com!W418,mapping!$W$3:$X$100,2,0)</f>
        <v>1</v>
      </c>
    </row>
    <row r="419" spans="2:23">
      <c r="B419" t="s">
        <v>1352</v>
      </c>
      <c r="C419" t="s">
        <v>1351</v>
      </c>
      <c r="D419">
        <f>VLOOKUP(ETF.com!D419,mapping!$B$3:$C$100,2,0)</f>
        <v>4</v>
      </c>
      <c r="E419" s="16">
        <f>ETF.com!E419*100</f>
        <v>0.89</v>
      </c>
      <c r="F419">
        <f>ETF.com!Y419</f>
        <v>720250000</v>
      </c>
      <c r="G419" s="16">
        <f>ETF.com!G419*100</f>
        <v>0.05</v>
      </c>
      <c r="I419">
        <f>VLOOKUP(ETF.com!I419,mapping!$E$3:$F$100,2,0)</f>
        <v>3</v>
      </c>
      <c r="J419">
        <f>VLOOKUP(ETF.com!J419,mapping!$H$3:$I$100,2,0)</f>
        <v>16</v>
      </c>
      <c r="K419">
        <f>VLOOKUP(ETF.com!K419,mapping!$K$3:$L$100,2,0)</f>
        <v>4</v>
      </c>
      <c r="M419">
        <f>VLOOKUP(ETF.com!M419,mapping!$N$3:$O$100,2,0)</f>
        <v>16</v>
      </c>
      <c r="N419">
        <f>VLOOKUP(ETF.com!N419,mapping!$Q$3:$R$100,2,0)</f>
        <v>16</v>
      </c>
      <c r="O419">
        <f>VLOOKUP(ETF.com!O419,mapping!$T$3:$U$100,2,0)</f>
        <v>20</v>
      </c>
      <c r="P419">
        <f>VLOOKUP(ETF.com!P419,mapping!$W$3:$X$100,2,0)</f>
        <v>1</v>
      </c>
      <c r="Q419">
        <f>VLOOKUP(ETF.com!Q419,mapping!$W$3:$X$100,2,0)</f>
        <v>1</v>
      </c>
      <c r="R419">
        <f>VLOOKUP(ETF.com!R419,mapping!$W$3:$X$100,2,0)</f>
        <v>1</v>
      </c>
      <c r="T419">
        <f>VLOOKUP(ETF.com!T419,mapping!$Z$3:$AA$200,2,0)</f>
        <v>19</v>
      </c>
      <c r="U419">
        <f>VLOOKUP(ETF.com!U419,mapping!$AC$3:$AD$100,2,0)</f>
        <v>16</v>
      </c>
      <c r="V419">
        <f>VLOOKUP(ETF.com!V419,mapping!$AF$3:$AG$100,2,0)</f>
        <v>13</v>
      </c>
      <c r="W419">
        <f>VLOOKUP(ETF.com!W419,mapping!$W$3:$X$100,2,0)</f>
        <v>1</v>
      </c>
    </row>
    <row r="420" spans="2:23">
      <c r="B420" t="s">
        <v>1356</v>
      </c>
      <c r="C420" t="s">
        <v>1355</v>
      </c>
      <c r="D420">
        <f>VLOOKUP(ETF.com!D420,mapping!$B$3:$C$100,2,0)</f>
        <v>12</v>
      </c>
      <c r="E420" s="16">
        <f>ETF.com!E420*100</f>
        <v>0.5</v>
      </c>
      <c r="F420">
        <f>ETF.com!Y420</f>
        <v>715560000</v>
      </c>
      <c r="G420" s="16">
        <f>ETF.com!G420*100</f>
        <v>0.1</v>
      </c>
      <c r="I420">
        <f>VLOOKUP(ETF.com!I420,mapping!$E$3:$F$100,2,0)</f>
        <v>1</v>
      </c>
      <c r="J420">
        <f>VLOOKUP(ETF.com!J420,mapping!$H$3:$I$100,2,0)</f>
        <v>5</v>
      </c>
      <c r="K420">
        <f>VLOOKUP(ETF.com!K420,mapping!$K$3:$L$100,2,0)</f>
        <v>4</v>
      </c>
      <c r="M420">
        <f>VLOOKUP(ETF.com!M420,mapping!$N$3:$O$100,2,0)</f>
        <v>5</v>
      </c>
      <c r="N420">
        <f>VLOOKUP(ETF.com!N420,mapping!$Q$3:$R$100,2,0)</f>
        <v>14</v>
      </c>
      <c r="O420">
        <f>VLOOKUP(ETF.com!O420,mapping!$T$3:$U$100,2,0)</f>
        <v>1</v>
      </c>
      <c r="P420">
        <f>VLOOKUP(ETF.com!P420,mapping!$W$3:$X$100,2,0)</f>
        <v>1</v>
      </c>
      <c r="Q420">
        <f>VLOOKUP(ETF.com!Q420,mapping!$W$3:$X$100,2,0)</f>
        <v>1</v>
      </c>
      <c r="R420">
        <f>VLOOKUP(ETF.com!R420,mapping!$W$3:$X$100,2,0)</f>
        <v>1</v>
      </c>
      <c r="T420">
        <f>VLOOKUP(ETF.com!T420,mapping!$Z$3:$AA$200,2,0)</f>
        <v>5</v>
      </c>
      <c r="U420">
        <f>VLOOKUP(ETF.com!U420,mapping!$AC$3:$AD$100,2,0)</f>
        <v>7</v>
      </c>
      <c r="V420">
        <f>VLOOKUP(ETF.com!V420,mapping!$AF$3:$AG$100,2,0)</f>
        <v>2</v>
      </c>
      <c r="W420">
        <f>VLOOKUP(ETF.com!W420,mapping!$W$3:$X$100,2,0)</f>
        <v>1</v>
      </c>
    </row>
    <row r="421" spans="2:23">
      <c r="B421" t="s">
        <v>1359</v>
      </c>
      <c r="C421" t="s">
        <v>1358</v>
      </c>
      <c r="D421">
        <f>VLOOKUP(ETF.com!D421,mapping!$B$3:$C$100,2,0)</f>
        <v>2</v>
      </c>
      <c r="E421" s="16">
        <f>ETF.com!E421*100</f>
        <v>0.25</v>
      </c>
      <c r="F421">
        <f>ETF.com!Y421</f>
        <v>714300000</v>
      </c>
      <c r="G421" s="16">
        <f>ETF.com!G421*100</f>
        <v>6.9999999999999993E-2</v>
      </c>
      <c r="I421">
        <f>VLOOKUP(ETF.com!I421,mapping!$E$3:$F$100,2,0)</f>
        <v>5</v>
      </c>
      <c r="J421">
        <f>VLOOKUP(ETF.com!J421,mapping!$H$3:$I$100,2,0)</f>
        <v>18</v>
      </c>
      <c r="K421">
        <f>VLOOKUP(ETF.com!K421,mapping!$K$3:$L$100,2,0)</f>
        <v>4</v>
      </c>
      <c r="M421">
        <f>VLOOKUP(ETF.com!M421,mapping!$N$3:$O$100,2,0)</f>
        <v>14</v>
      </c>
      <c r="N421">
        <f>VLOOKUP(ETF.com!N421,mapping!$Q$3:$R$100,2,0)</f>
        <v>32</v>
      </c>
      <c r="O421">
        <f>VLOOKUP(ETF.com!O421,mapping!$T$3:$U$100,2,0)</f>
        <v>41</v>
      </c>
      <c r="P421">
        <f>VLOOKUP(ETF.com!P421,mapping!$W$3:$X$100,2,0)</f>
        <v>1</v>
      </c>
      <c r="Q421">
        <f>VLOOKUP(ETF.com!Q421,mapping!$W$3:$X$100,2,0)</f>
        <v>1</v>
      </c>
      <c r="R421">
        <f>VLOOKUP(ETF.com!R421,mapping!$W$3:$X$100,2,0)</f>
        <v>1</v>
      </c>
      <c r="T421">
        <f>VLOOKUP(ETF.com!T421,mapping!$Z$3:$AA$200,2,0)</f>
        <v>1</v>
      </c>
      <c r="U421">
        <f>VLOOKUP(ETF.com!U421,mapping!$AC$3:$AD$100,2,0)</f>
        <v>12</v>
      </c>
      <c r="V421">
        <f>VLOOKUP(ETF.com!V421,mapping!$AF$3:$AG$100,2,0)</f>
        <v>9</v>
      </c>
      <c r="W421">
        <f>VLOOKUP(ETF.com!W421,mapping!$W$3:$X$100,2,0)</f>
        <v>1</v>
      </c>
    </row>
    <row r="422" spans="2:23">
      <c r="B422" t="s">
        <v>1362</v>
      </c>
      <c r="C422" t="s">
        <v>1361</v>
      </c>
      <c r="D422">
        <f>VLOOKUP(ETF.com!D422,mapping!$B$3:$C$100,2,0)</f>
        <v>9</v>
      </c>
      <c r="E422" s="16">
        <f>ETF.com!E422*100</f>
        <v>0.35000000000000003</v>
      </c>
      <c r="F422">
        <f>ETF.com!Y422</f>
        <v>711080000</v>
      </c>
      <c r="G422" s="16">
        <f>ETF.com!G422*100</f>
        <v>0.08</v>
      </c>
      <c r="I422">
        <f>VLOOKUP(ETF.com!I422,mapping!$E$3:$F$100,2,0)</f>
        <v>1</v>
      </c>
      <c r="J422">
        <f>VLOOKUP(ETF.com!J422,mapping!$H$3:$I$100,2,0)</f>
        <v>1</v>
      </c>
      <c r="K422">
        <f>VLOOKUP(ETF.com!K422,mapping!$K$3:$L$100,2,0)</f>
        <v>4</v>
      </c>
      <c r="M422">
        <f>VLOOKUP(ETF.com!M422,mapping!$N$3:$O$100,2,0)</f>
        <v>5</v>
      </c>
      <c r="N422">
        <f>VLOOKUP(ETF.com!N422,mapping!$Q$3:$R$100,2,0)</f>
        <v>13</v>
      </c>
      <c r="O422">
        <f>VLOOKUP(ETF.com!O422,mapping!$T$3:$U$100,2,0)</f>
        <v>10</v>
      </c>
      <c r="P422">
        <f>VLOOKUP(ETF.com!P422,mapping!$W$3:$X$100,2,0)</f>
        <v>1</v>
      </c>
      <c r="Q422">
        <f>VLOOKUP(ETF.com!Q422,mapping!$W$3:$X$100,2,0)</f>
        <v>1</v>
      </c>
      <c r="R422">
        <f>VLOOKUP(ETF.com!R422,mapping!$W$3:$X$100,2,0)</f>
        <v>1</v>
      </c>
      <c r="T422">
        <f>VLOOKUP(ETF.com!T422,mapping!$Z$3:$AA$200,2,0)</f>
        <v>31</v>
      </c>
      <c r="U422">
        <f>VLOOKUP(ETF.com!U422,mapping!$AC$3:$AD$100,2,0)</f>
        <v>2</v>
      </c>
      <c r="V422">
        <f>VLOOKUP(ETF.com!V422,mapping!$AF$3:$AG$100,2,0)</f>
        <v>1</v>
      </c>
      <c r="W422">
        <f>VLOOKUP(ETF.com!W422,mapping!$W$3:$X$100,2,0)</f>
        <v>1</v>
      </c>
    </row>
    <row r="423" spans="2:23">
      <c r="B423" t="s">
        <v>1366</v>
      </c>
      <c r="C423" t="s">
        <v>1365</v>
      </c>
      <c r="D423">
        <f>VLOOKUP(ETF.com!D423,mapping!$B$3:$C$100,2,0)</f>
        <v>19</v>
      </c>
      <c r="E423" s="16">
        <f>ETF.com!E423*100</f>
        <v>0.75</v>
      </c>
      <c r="F423">
        <f>ETF.com!Y423</f>
        <v>706300000</v>
      </c>
      <c r="G423" s="16">
        <f>ETF.com!G423*100</f>
        <v>0.2</v>
      </c>
      <c r="I423">
        <f>VLOOKUP(ETF.com!I423,mapping!$E$3:$F$100,2,0)</f>
        <v>3</v>
      </c>
      <c r="J423">
        <f>VLOOKUP(ETF.com!J423,mapping!$H$3:$I$100,2,0)</f>
        <v>1</v>
      </c>
      <c r="K423">
        <f>VLOOKUP(ETF.com!K423,mapping!$K$3:$L$100,2,0)</f>
        <v>4</v>
      </c>
      <c r="M423">
        <f>VLOOKUP(ETF.com!M423,mapping!$N$3:$O$100,2,0)</f>
        <v>11</v>
      </c>
      <c r="N423">
        <f>VLOOKUP(ETF.com!N423,mapping!$Q$3:$R$100,2,0)</f>
        <v>28</v>
      </c>
      <c r="O423">
        <f>VLOOKUP(ETF.com!O423,mapping!$T$3:$U$100,2,0)</f>
        <v>19</v>
      </c>
      <c r="P423">
        <f>VLOOKUP(ETF.com!P423,mapping!$W$3:$X$100,2,0)</f>
        <v>1</v>
      </c>
      <c r="Q423">
        <f>VLOOKUP(ETF.com!Q423,mapping!$W$3:$X$100,2,0)</f>
        <v>1</v>
      </c>
      <c r="R423">
        <f>VLOOKUP(ETF.com!R423,mapping!$W$3:$X$100,2,0)</f>
        <v>2</v>
      </c>
      <c r="T423">
        <f>VLOOKUP(ETF.com!T423,mapping!$Z$3:$AA$200,2,0)</f>
        <v>1</v>
      </c>
      <c r="U423">
        <f>VLOOKUP(ETF.com!U423,mapping!$AC$3:$AD$100,2,0)</f>
        <v>6</v>
      </c>
      <c r="V423">
        <f>VLOOKUP(ETF.com!V423,mapping!$AF$3:$AG$100,2,0)</f>
        <v>5</v>
      </c>
      <c r="W423">
        <f>VLOOKUP(ETF.com!W423,mapping!$W$3:$X$100,2,0)</f>
        <v>1</v>
      </c>
    </row>
    <row r="424" spans="2:23">
      <c r="B424" t="s">
        <v>1369</v>
      </c>
      <c r="C424" t="s">
        <v>1368</v>
      </c>
      <c r="D424">
        <f>VLOOKUP(ETF.com!D424,mapping!$B$3:$C$100,2,0)</f>
        <v>3</v>
      </c>
      <c r="E424" s="16">
        <f>ETF.com!E424*100</f>
        <v>0.15</v>
      </c>
      <c r="F424">
        <f>ETF.com!Y424</f>
        <v>702780000</v>
      </c>
      <c r="G424" s="16">
        <f>ETF.com!G424*100</f>
        <v>0.05</v>
      </c>
      <c r="I424">
        <f>VLOOKUP(ETF.com!I424,mapping!$E$3:$F$100,2,0)</f>
        <v>1</v>
      </c>
      <c r="J424">
        <f>VLOOKUP(ETF.com!J424,mapping!$H$3:$I$100,2,0)</f>
        <v>1</v>
      </c>
      <c r="K424">
        <f>VLOOKUP(ETF.com!K424,mapping!$K$3:$L$100,2,0)</f>
        <v>1</v>
      </c>
      <c r="M424">
        <f>VLOOKUP(ETF.com!M424,mapping!$N$3:$O$100,2,0)</f>
        <v>1</v>
      </c>
      <c r="N424">
        <f>VLOOKUP(ETF.com!N424,mapping!$Q$3:$R$100,2,0)</f>
        <v>5</v>
      </c>
      <c r="O424">
        <f>VLOOKUP(ETF.com!O424,mapping!$T$3:$U$100,2,0)</f>
        <v>1</v>
      </c>
      <c r="P424">
        <f>VLOOKUP(ETF.com!P424,mapping!$W$3:$X$100,2,0)</f>
        <v>1</v>
      </c>
      <c r="Q424">
        <f>VLOOKUP(ETF.com!Q424,mapping!$W$3:$X$100,2,0)</f>
        <v>1</v>
      </c>
      <c r="R424">
        <f>VLOOKUP(ETF.com!R424,mapping!$W$3:$X$100,2,0)</f>
        <v>1</v>
      </c>
      <c r="T424">
        <f>VLOOKUP(ETF.com!T424,mapping!$Z$3:$AA$200,2,0)</f>
        <v>1</v>
      </c>
      <c r="U424">
        <f>VLOOKUP(ETF.com!U424,mapping!$AC$3:$AD$100,2,0)</f>
        <v>1</v>
      </c>
      <c r="V424">
        <f>VLOOKUP(ETF.com!V424,mapping!$AF$3:$AG$100,2,0)</f>
        <v>1</v>
      </c>
      <c r="W424">
        <f>VLOOKUP(ETF.com!W424,mapping!$W$3:$X$100,2,0)</f>
        <v>1</v>
      </c>
    </row>
    <row r="425" spans="2:23">
      <c r="B425" t="s">
        <v>1372</v>
      </c>
      <c r="C425" t="s">
        <v>1371</v>
      </c>
      <c r="D425">
        <f>VLOOKUP(ETF.com!D425,mapping!$B$3:$C$100,2,0)</f>
        <v>12</v>
      </c>
      <c r="E425" s="16">
        <f>ETF.com!E425*100</f>
        <v>0.63</v>
      </c>
      <c r="F425">
        <f>ETF.com!Y425</f>
        <v>695650000</v>
      </c>
      <c r="G425" s="16">
        <f>ETF.com!G425*100</f>
        <v>0.13</v>
      </c>
      <c r="I425">
        <f>VLOOKUP(ETF.com!I425,mapping!$E$3:$F$100,2,0)</f>
        <v>1</v>
      </c>
      <c r="J425">
        <f>VLOOKUP(ETF.com!J425,mapping!$H$3:$I$100,2,0)</f>
        <v>13</v>
      </c>
      <c r="K425">
        <f>VLOOKUP(ETF.com!K425,mapping!$K$3:$L$100,2,0)</f>
        <v>1</v>
      </c>
      <c r="M425">
        <f>VLOOKUP(ETF.com!M425,mapping!$N$3:$O$100,2,0)</f>
        <v>1</v>
      </c>
      <c r="N425">
        <f>VLOOKUP(ETF.com!N425,mapping!$Q$3:$R$100,2,0)</f>
        <v>4</v>
      </c>
      <c r="O425">
        <f>VLOOKUP(ETF.com!O425,mapping!$T$3:$U$100,2,0)</f>
        <v>1</v>
      </c>
      <c r="P425">
        <f>VLOOKUP(ETF.com!P425,mapping!$W$3:$X$100,2,0)</f>
        <v>1</v>
      </c>
      <c r="Q425">
        <f>VLOOKUP(ETF.com!Q425,mapping!$W$3:$X$100,2,0)</f>
        <v>1</v>
      </c>
      <c r="R425">
        <f>VLOOKUP(ETF.com!R425,mapping!$W$3:$X$100,2,0)</f>
        <v>1</v>
      </c>
      <c r="T425">
        <f>VLOOKUP(ETF.com!T425,mapping!$Z$3:$AA$200,2,0)</f>
        <v>5</v>
      </c>
      <c r="U425">
        <f>VLOOKUP(ETF.com!U425,mapping!$AC$3:$AD$100,2,0)</f>
        <v>5</v>
      </c>
      <c r="V425">
        <f>VLOOKUP(ETF.com!V425,mapping!$AF$3:$AG$100,2,0)</f>
        <v>2</v>
      </c>
      <c r="W425">
        <f>VLOOKUP(ETF.com!W425,mapping!$W$3:$X$100,2,0)</f>
        <v>1</v>
      </c>
    </row>
    <row r="426" spans="2:23">
      <c r="B426" t="s">
        <v>1375</v>
      </c>
      <c r="C426" t="s">
        <v>1374</v>
      </c>
      <c r="D426">
        <f>VLOOKUP(ETF.com!D426,mapping!$B$3:$C$100,2,0)</f>
        <v>3</v>
      </c>
      <c r="E426" s="16">
        <f>ETF.com!E426*100</f>
        <v>0.2</v>
      </c>
      <c r="F426">
        <f>ETF.com!Y426</f>
        <v>693760000</v>
      </c>
      <c r="G426" s="16">
        <f>ETF.com!G426*100</f>
        <v>6.9999999999999993E-2</v>
      </c>
      <c r="I426">
        <f>VLOOKUP(ETF.com!I426,mapping!$E$3:$F$100,2,0)</f>
        <v>1</v>
      </c>
      <c r="J426">
        <f>VLOOKUP(ETF.com!J426,mapping!$H$3:$I$100,2,0)</f>
        <v>3</v>
      </c>
      <c r="K426">
        <f>VLOOKUP(ETF.com!K426,mapping!$K$3:$L$100,2,0)</f>
        <v>1</v>
      </c>
      <c r="M426">
        <f>VLOOKUP(ETF.com!M426,mapping!$N$3:$O$100,2,0)</f>
        <v>1</v>
      </c>
      <c r="N426">
        <f>VLOOKUP(ETF.com!N426,mapping!$Q$3:$R$100,2,0)</f>
        <v>4</v>
      </c>
      <c r="O426">
        <f>VLOOKUP(ETF.com!O426,mapping!$T$3:$U$100,2,0)</f>
        <v>3</v>
      </c>
      <c r="P426">
        <f>VLOOKUP(ETF.com!P426,mapping!$W$3:$X$100,2,0)</f>
        <v>1</v>
      </c>
      <c r="Q426">
        <f>VLOOKUP(ETF.com!Q426,mapping!$W$3:$X$100,2,0)</f>
        <v>1</v>
      </c>
      <c r="R426">
        <f>VLOOKUP(ETF.com!R426,mapping!$W$3:$X$100,2,0)</f>
        <v>1</v>
      </c>
      <c r="T426">
        <f>VLOOKUP(ETF.com!T426,mapping!$Z$3:$AA$200,2,0)</f>
        <v>1</v>
      </c>
      <c r="U426">
        <f>VLOOKUP(ETF.com!U426,mapping!$AC$3:$AD$100,2,0)</f>
        <v>8</v>
      </c>
      <c r="V426">
        <f>VLOOKUP(ETF.com!V426,mapping!$AF$3:$AG$100,2,0)</f>
        <v>1</v>
      </c>
      <c r="W426">
        <f>VLOOKUP(ETF.com!W426,mapping!$W$3:$X$100,2,0)</f>
        <v>1</v>
      </c>
    </row>
    <row r="427" spans="2:23">
      <c r="B427" t="s">
        <v>1378</v>
      </c>
      <c r="C427" t="s">
        <v>1377</v>
      </c>
      <c r="D427">
        <f>VLOOKUP(ETF.com!D427,mapping!$B$3:$C$100,2,0)</f>
        <v>4</v>
      </c>
      <c r="E427" s="16">
        <f>ETF.com!E427*100</f>
        <v>1.94</v>
      </c>
      <c r="F427">
        <f>ETF.com!Y427</f>
        <v>691230000</v>
      </c>
      <c r="G427" s="16">
        <f>ETF.com!G427*100</f>
        <v>0.09</v>
      </c>
      <c r="I427">
        <f>VLOOKUP(ETF.com!I427,mapping!$E$3:$F$100,2,0)</f>
        <v>5</v>
      </c>
      <c r="J427">
        <f>VLOOKUP(ETF.com!J427,mapping!$H$3:$I$100,2,0)</f>
        <v>13</v>
      </c>
      <c r="K427">
        <f>VLOOKUP(ETF.com!K427,mapping!$K$3:$L$100,2,0)</f>
        <v>4</v>
      </c>
      <c r="M427">
        <f>VLOOKUP(ETF.com!M427,mapping!$N$3:$O$100,2,0)</f>
        <v>14</v>
      </c>
      <c r="N427">
        <f>VLOOKUP(ETF.com!N427,mapping!$Q$3:$R$100,2,0)</f>
        <v>33</v>
      </c>
      <c r="O427">
        <f>VLOOKUP(ETF.com!O427,mapping!$T$3:$U$100,2,0)</f>
        <v>34</v>
      </c>
      <c r="P427">
        <f>VLOOKUP(ETF.com!P427,mapping!$W$3:$X$100,2,0)</f>
        <v>1</v>
      </c>
      <c r="Q427">
        <f>VLOOKUP(ETF.com!Q427,mapping!$W$3:$X$100,2,0)</f>
        <v>1</v>
      </c>
      <c r="R427">
        <f>VLOOKUP(ETF.com!R427,mapping!$W$3:$X$100,2,0)</f>
        <v>1</v>
      </c>
      <c r="T427">
        <f>VLOOKUP(ETF.com!T427,mapping!$Z$3:$AA$200,2,0)</f>
        <v>27</v>
      </c>
      <c r="U427">
        <f>VLOOKUP(ETF.com!U427,mapping!$AC$3:$AD$100,2,0)</f>
        <v>5</v>
      </c>
      <c r="V427">
        <f>VLOOKUP(ETF.com!V427,mapping!$AF$3:$AG$100,2,0)</f>
        <v>4</v>
      </c>
      <c r="W427">
        <f>VLOOKUP(ETF.com!W427,mapping!$W$3:$X$100,2,0)</f>
        <v>1</v>
      </c>
    </row>
    <row r="428" spans="2:23">
      <c r="B428" t="s">
        <v>1381</v>
      </c>
      <c r="C428" t="s">
        <v>1380</v>
      </c>
      <c r="D428">
        <f>VLOOKUP(ETF.com!D428,mapping!$B$3:$C$100,2,0)</f>
        <v>2</v>
      </c>
      <c r="E428" s="16">
        <f>ETF.com!E428*100</f>
        <v>0.44</v>
      </c>
      <c r="F428">
        <f>ETF.com!Y428</f>
        <v>690560000</v>
      </c>
      <c r="G428" s="16">
        <f>ETF.com!G428*100</f>
        <v>0.03</v>
      </c>
      <c r="I428">
        <f>VLOOKUP(ETF.com!I428,mapping!$E$3:$F$100,2,0)</f>
        <v>1</v>
      </c>
      <c r="J428">
        <f>VLOOKUP(ETF.com!J428,mapping!$H$3:$I$100,2,0)</f>
        <v>1</v>
      </c>
      <c r="K428">
        <f>VLOOKUP(ETF.com!K428,mapping!$K$3:$L$100,2,0)</f>
        <v>1</v>
      </c>
      <c r="M428">
        <f>VLOOKUP(ETF.com!M428,mapping!$N$3:$O$100,2,0)</f>
        <v>5</v>
      </c>
      <c r="N428">
        <f>VLOOKUP(ETF.com!N428,mapping!$Q$3:$R$100,2,0)</f>
        <v>17</v>
      </c>
      <c r="O428">
        <f>VLOOKUP(ETF.com!O428,mapping!$T$3:$U$100,2,0)</f>
        <v>1</v>
      </c>
      <c r="P428">
        <f>VLOOKUP(ETF.com!P428,mapping!$W$3:$X$100,2,0)</f>
        <v>1</v>
      </c>
      <c r="Q428">
        <f>VLOOKUP(ETF.com!Q428,mapping!$W$3:$X$100,2,0)</f>
        <v>1</v>
      </c>
      <c r="R428">
        <f>VLOOKUP(ETF.com!R428,mapping!$W$3:$X$100,2,0)</f>
        <v>1</v>
      </c>
      <c r="T428">
        <f>VLOOKUP(ETF.com!T428,mapping!$Z$3:$AA$200,2,0)</f>
        <v>10</v>
      </c>
      <c r="U428">
        <f>VLOOKUP(ETF.com!U428,mapping!$AC$3:$AD$100,2,0)</f>
        <v>2</v>
      </c>
      <c r="V428">
        <f>VLOOKUP(ETF.com!V428,mapping!$AF$3:$AG$100,2,0)</f>
        <v>1</v>
      </c>
      <c r="W428">
        <f>VLOOKUP(ETF.com!W428,mapping!$W$3:$X$100,2,0)</f>
        <v>1</v>
      </c>
    </row>
    <row r="429" spans="2:23">
      <c r="B429" t="s">
        <v>1384</v>
      </c>
      <c r="C429" t="s">
        <v>1383</v>
      </c>
      <c r="D429">
        <f>VLOOKUP(ETF.com!D429,mapping!$B$3:$C$100,2,0)</f>
        <v>5</v>
      </c>
      <c r="E429" s="16">
        <f>ETF.com!E429*100</f>
        <v>0.2</v>
      </c>
      <c r="F429">
        <f>ETF.com!Y429</f>
        <v>682020000</v>
      </c>
      <c r="G429" s="16">
        <f>ETF.com!G429*100</f>
        <v>0.03</v>
      </c>
      <c r="I429">
        <f>VLOOKUP(ETF.com!I429,mapping!$E$3:$F$100,2,0)</f>
        <v>1</v>
      </c>
      <c r="J429">
        <f>VLOOKUP(ETF.com!J429,mapping!$H$3:$I$100,2,0)</f>
        <v>1</v>
      </c>
      <c r="K429">
        <f>VLOOKUP(ETF.com!K429,mapping!$K$3:$L$100,2,0)</f>
        <v>1</v>
      </c>
      <c r="M429">
        <f>VLOOKUP(ETF.com!M429,mapping!$N$3:$O$100,2,0)</f>
        <v>1</v>
      </c>
      <c r="N429">
        <f>VLOOKUP(ETF.com!N429,mapping!$Q$3:$R$100,2,0)</f>
        <v>1</v>
      </c>
      <c r="O429">
        <f>VLOOKUP(ETF.com!O429,mapping!$T$3:$U$100,2,0)</f>
        <v>1</v>
      </c>
      <c r="P429">
        <f>VLOOKUP(ETF.com!P429,mapping!$W$3:$X$100,2,0)</f>
        <v>1</v>
      </c>
      <c r="Q429">
        <f>VLOOKUP(ETF.com!Q429,mapping!$W$3:$X$100,2,0)</f>
        <v>1</v>
      </c>
      <c r="R429">
        <f>VLOOKUP(ETF.com!R429,mapping!$W$3:$X$100,2,0)</f>
        <v>1</v>
      </c>
      <c r="T429">
        <f>VLOOKUP(ETF.com!T429,mapping!$Z$3:$AA$200,2,0)</f>
        <v>1</v>
      </c>
      <c r="U429">
        <f>VLOOKUP(ETF.com!U429,mapping!$AC$3:$AD$100,2,0)</f>
        <v>2</v>
      </c>
      <c r="V429">
        <f>VLOOKUP(ETF.com!V429,mapping!$AF$3:$AG$100,2,0)</f>
        <v>1</v>
      </c>
      <c r="W429">
        <f>VLOOKUP(ETF.com!W429,mapping!$W$3:$X$100,2,0)</f>
        <v>1</v>
      </c>
    </row>
    <row r="430" spans="2:23">
      <c r="B430" t="s">
        <v>1387</v>
      </c>
      <c r="C430" t="s">
        <v>1386</v>
      </c>
      <c r="D430">
        <f>VLOOKUP(ETF.com!D430,mapping!$B$3:$C$100,2,0)</f>
        <v>15</v>
      </c>
      <c r="E430" s="16">
        <f>ETF.com!E430*100</f>
        <v>1.31</v>
      </c>
      <c r="F430">
        <f>ETF.com!Y430</f>
        <v>680000000</v>
      </c>
      <c r="G430" s="16">
        <f>ETF.com!G430*100</f>
        <v>0.06</v>
      </c>
      <c r="I430">
        <f>VLOOKUP(ETF.com!I430,mapping!$E$3:$F$100,2,0)</f>
        <v>3</v>
      </c>
      <c r="J430">
        <f>VLOOKUP(ETF.com!J430,mapping!$H$3:$I$100,2,0)</f>
        <v>20</v>
      </c>
      <c r="K430">
        <f>VLOOKUP(ETF.com!K430,mapping!$K$3:$L$100,2,0)</f>
        <v>4</v>
      </c>
      <c r="M430">
        <f>VLOOKUP(ETF.com!M430,mapping!$N$3:$O$100,2,0)</f>
        <v>11</v>
      </c>
      <c r="N430">
        <f>VLOOKUP(ETF.com!N430,mapping!$Q$3:$R$100,2,0)</f>
        <v>28</v>
      </c>
      <c r="O430">
        <f>VLOOKUP(ETF.com!O430,mapping!$T$3:$U$100,2,0)</f>
        <v>39</v>
      </c>
      <c r="P430">
        <f>VLOOKUP(ETF.com!P430,mapping!$W$3:$X$100,2,0)</f>
        <v>1</v>
      </c>
      <c r="Q430">
        <f>VLOOKUP(ETF.com!Q430,mapping!$W$3:$X$100,2,0)</f>
        <v>2</v>
      </c>
      <c r="R430">
        <f>VLOOKUP(ETF.com!R430,mapping!$W$3:$X$100,2,0)</f>
        <v>1</v>
      </c>
      <c r="T430">
        <f>VLOOKUP(ETF.com!T430,mapping!$Z$3:$AA$200,2,0)</f>
        <v>42</v>
      </c>
      <c r="U430">
        <f>VLOOKUP(ETF.com!U430,mapping!$AC$3:$AD$100,2,0)</f>
        <v>6</v>
      </c>
      <c r="V430">
        <f>VLOOKUP(ETF.com!V430,mapping!$AF$3:$AG$100,2,0)</f>
        <v>5</v>
      </c>
      <c r="W430">
        <f>VLOOKUP(ETF.com!W430,mapping!$W$3:$X$100,2,0)</f>
        <v>1</v>
      </c>
    </row>
    <row r="431" spans="2:23">
      <c r="B431" t="s">
        <v>1391</v>
      </c>
      <c r="C431" t="s">
        <v>1390</v>
      </c>
      <c r="D431">
        <f>VLOOKUP(ETF.com!D431,mapping!$B$3:$C$100,2,0)</f>
        <v>9</v>
      </c>
      <c r="E431" s="16">
        <f>ETF.com!E431*100</f>
        <v>0.36</v>
      </c>
      <c r="F431">
        <f>ETF.com!Y431</f>
        <v>676320000</v>
      </c>
      <c r="G431" s="16">
        <f>ETF.com!G431*100</f>
        <v>0.01</v>
      </c>
      <c r="I431">
        <f>VLOOKUP(ETF.com!I431,mapping!$E$3:$F$100,2,0)</f>
        <v>1</v>
      </c>
      <c r="J431">
        <f>VLOOKUP(ETF.com!J431,mapping!$H$3:$I$100,2,0)</f>
        <v>1</v>
      </c>
      <c r="K431">
        <f>VLOOKUP(ETF.com!K431,mapping!$K$3:$L$100,2,0)</f>
        <v>4</v>
      </c>
      <c r="M431">
        <f>VLOOKUP(ETF.com!M431,mapping!$N$3:$O$100,2,0)</f>
        <v>5</v>
      </c>
      <c r="N431">
        <f>VLOOKUP(ETF.com!N431,mapping!$Q$3:$R$100,2,0)</f>
        <v>14</v>
      </c>
      <c r="O431">
        <f>VLOOKUP(ETF.com!O431,mapping!$T$3:$U$100,2,0)</f>
        <v>28</v>
      </c>
      <c r="P431">
        <f>VLOOKUP(ETF.com!P431,mapping!$W$3:$X$100,2,0)</f>
        <v>1</v>
      </c>
      <c r="Q431">
        <f>VLOOKUP(ETF.com!Q431,mapping!$W$3:$X$100,2,0)</f>
        <v>1</v>
      </c>
      <c r="R431">
        <f>VLOOKUP(ETF.com!R431,mapping!$W$3:$X$100,2,0)</f>
        <v>1</v>
      </c>
      <c r="T431">
        <f>VLOOKUP(ETF.com!T431,mapping!$Z$3:$AA$200,2,0)</f>
        <v>31</v>
      </c>
      <c r="U431">
        <f>VLOOKUP(ETF.com!U431,mapping!$AC$3:$AD$100,2,0)</f>
        <v>2</v>
      </c>
      <c r="V431">
        <f>VLOOKUP(ETF.com!V431,mapping!$AF$3:$AG$100,2,0)</f>
        <v>1</v>
      </c>
      <c r="W431">
        <f>VLOOKUP(ETF.com!W431,mapping!$W$3:$X$100,2,0)</f>
        <v>1</v>
      </c>
    </row>
    <row r="432" spans="2:23">
      <c r="B432" t="s">
        <v>1395</v>
      </c>
      <c r="C432" t="s">
        <v>1394</v>
      </c>
      <c r="D432">
        <f>VLOOKUP(ETF.com!D432,mapping!$B$3:$C$100,2,0)</f>
        <v>21</v>
      </c>
      <c r="E432" s="16">
        <f>ETF.com!E432*100</f>
        <v>1.0999999999999999</v>
      </c>
      <c r="F432">
        <f>ETF.com!Y432</f>
        <v>675680000</v>
      </c>
      <c r="G432" s="16">
        <f>ETF.com!G432*100</f>
        <v>0.06</v>
      </c>
      <c r="I432">
        <f>VLOOKUP(ETF.com!I432,mapping!$E$3:$F$100,2,0)</f>
        <v>1</v>
      </c>
      <c r="J432">
        <f>VLOOKUP(ETF.com!J432,mapping!$H$3:$I$100,2,0)</f>
        <v>1</v>
      </c>
      <c r="K432">
        <f>VLOOKUP(ETF.com!K432,mapping!$K$3:$L$100,2,0)</f>
        <v>1</v>
      </c>
      <c r="M432">
        <f>VLOOKUP(ETF.com!M432,mapping!$N$3:$O$100,2,0)</f>
        <v>1</v>
      </c>
      <c r="N432">
        <f>VLOOKUP(ETF.com!N432,mapping!$Q$3:$R$100,2,0)</f>
        <v>5</v>
      </c>
      <c r="O432">
        <f>VLOOKUP(ETF.com!O432,mapping!$T$3:$U$100,2,0)</f>
        <v>1</v>
      </c>
      <c r="P432">
        <f>VLOOKUP(ETF.com!P432,mapping!$W$3:$X$100,2,0)</f>
        <v>2</v>
      </c>
      <c r="Q432">
        <f>VLOOKUP(ETF.com!Q432,mapping!$W$3:$X$100,2,0)</f>
        <v>1</v>
      </c>
      <c r="R432">
        <f>VLOOKUP(ETF.com!R432,mapping!$W$3:$X$100,2,0)</f>
        <v>1</v>
      </c>
      <c r="T432">
        <f>VLOOKUP(ETF.com!T432,mapping!$Z$3:$AA$200,2,0)</f>
        <v>7</v>
      </c>
      <c r="U432">
        <f>VLOOKUP(ETF.com!U432,mapping!$AC$3:$AD$100,2,0)</f>
        <v>2</v>
      </c>
      <c r="V432">
        <f>VLOOKUP(ETF.com!V432,mapping!$AF$3:$AG$100,2,0)</f>
        <v>1</v>
      </c>
      <c r="W432">
        <f>VLOOKUP(ETF.com!W432,mapping!$W$3:$X$100,2,0)</f>
        <v>1</v>
      </c>
    </row>
    <row r="433" spans="2:23">
      <c r="B433" t="s">
        <v>1399</v>
      </c>
      <c r="C433" t="s">
        <v>1398</v>
      </c>
      <c r="D433">
        <f>VLOOKUP(ETF.com!D433,mapping!$B$3:$C$100,2,0)</f>
        <v>5</v>
      </c>
      <c r="E433" s="16">
        <f>ETF.com!E433*100</f>
        <v>0.4</v>
      </c>
      <c r="F433">
        <f>ETF.com!Y433</f>
        <v>664810000</v>
      </c>
      <c r="G433" s="16">
        <f>ETF.com!G433*100</f>
        <v>0.06</v>
      </c>
      <c r="I433">
        <f>VLOOKUP(ETF.com!I433,mapping!$E$3:$F$100,2,0)</f>
        <v>1</v>
      </c>
      <c r="J433">
        <f>VLOOKUP(ETF.com!J433,mapping!$H$3:$I$100,2,0)</f>
        <v>8</v>
      </c>
      <c r="K433">
        <f>VLOOKUP(ETF.com!K433,mapping!$K$3:$L$100,2,0)</f>
        <v>1</v>
      </c>
      <c r="M433">
        <f>VLOOKUP(ETF.com!M433,mapping!$N$3:$O$100,2,0)</f>
        <v>5</v>
      </c>
      <c r="N433">
        <f>VLOOKUP(ETF.com!N433,mapping!$Q$3:$R$100,2,0)</f>
        <v>13</v>
      </c>
      <c r="O433">
        <f>VLOOKUP(ETF.com!O433,mapping!$T$3:$U$100,2,0)</f>
        <v>1</v>
      </c>
      <c r="P433">
        <f>VLOOKUP(ETF.com!P433,mapping!$W$3:$X$100,2,0)</f>
        <v>1</v>
      </c>
      <c r="Q433">
        <f>VLOOKUP(ETF.com!Q433,mapping!$W$3:$X$100,2,0)</f>
        <v>1</v>
      </c>
      <c r="R433">
        <f>VLOOKUP(ETF.com!R433,mapping!$W$3:$X$100,2,0)</f>
        <v>1</v>
      </c>
      <c r="T433">
        <f>VLOOKUP(ETF.com!T433,mapping!$Z$3:$AA$200,2,0)</f>
        <v>1</v>
      </c>
      <c r="U433">
        <f>VLOOKUP(ETF.com!U433,mapping!$AC$3:$AD$100,2,0)</f>
        <v>1</v>
      </c>
      <c r="V433">
        <f>VLOOKUP(ETF.com!V433,mapping!$AF$3:$AG$100,2,0)</f>
        <v>8</v>
      </c>
      <c r="W433">
        <f>VLOOKUP(ETF.com!W433,mapping!$W$3:$X$100,2,0)</f>
        <v>1</v>
      </c>
    </row>
    <row r="434" spans="2:23">
      <c r="B434" t="s">
        <v>1402</v>
      </c>
      <c r="C434" t="s">
        <v>1401</v>
      </c>
      <c r="D434">
        <f>VLOOKUP(ETF.com!D434,mapping!$B$3:$C$100,2,0)</f>
        <v>2</v>
      </c>
      <c r="E434" s="16">
        <f>ETF.com!E434*100</f>
        <v>0.53</v>
      </c>
      <c r="F434">
        <f>ETF.com!Y434</f>
        <v>661150000</v>
      </c>
      <c r="G434" s="16">
        <f>ETF.com!G434*100</f>
        <v>0.04</v>
      </c>
      <c r="I434">
        <f>VLOOKUP(ETF.com!I434,mapping!$E$3:$F$100,2,0)</f>
        <v>1</v>
      </c>
      <c r="J434">
        <f>VLOOKUP(ETF.com!J434,mapping!$H$3:$I$100,2,0)</f>
        <v>10</v>
      </c>
      <c r="K434">
        <f>VLOOKUP(ETF.com!K434,mapping!$K$3:$L$100,2,0)</f>
        <v>6</v>
      </c>
      <c r="M434">
        <f>VLOOKUP(ETF.com!M434,mapping!$N$3:$O$100,2,0)</f>
        <v>1</v>
      </c>
      <c r="N434">
        <f>VLOOKUP(ETF.com!N434,mapping!$Q$3:$R$100,2,0)</f>
        <v>2</v>
      </c>
      <c r="O434">
        <f>VLOOKUP(ETF.com!O434,mapping!$T$3:$U$100,2,0)</f>
        <v>1</v>
      </c>
      <c r="P434">
        <f>VLOOKUP(ETF.com!P434,mapping!$W$3:$X$100,2,0)</f>
        <v>1</v>
      </c>
      <c r="Q434">
        <f>VLOOKUP(ETF.com!Q434,mapping!$W$3:$X$100,2,0)</f>
        <v>1</v>
      </c>
      <c r="R434">
        <f>VLOOKUP(ETF.com!R434,mapping!$W$3:$X$100,2,0)</f>
        <v>1</v>
      </c>
      <c r="T434">
        <f>VLOOKUP(ETF.com!T434,mapping!$Z$3:$AA$200,2,0)</f>
        <v>3</v>
      </c>
      <c r="U434">
        <f>VLOOKUP(ETF.com!U434,mapping!$AC$3:$AD$100,2,0)</f>
        <v>2</v>
      </c>
      <c r="V434">
        <f>VLOOKUP(ETF.com!V434,mapping!$AF$3:$AG$100,2,0)</f>
        <v>1</v>
      </c>
      <c r="W434">
        <f>VLOOKUP(ETF.com!W434,mapping!$W$3:$X$100,2,0)</f>
        <v>1</v>
      </c>
    </row>
    <row r="435" spans="2:23">
      <c r="B435" t="s">
        <v>1405</v>
      </c>
      <c r="C435" t="s">
        <v>1404</v>
      </c>
      <c r="D435">
        <f>VLOOKUP(ETF.com!D435,mapping!$B$3:$C$100,2,0)</f>
        <v>12</v>
      </c>
      <c r="E435" s="16">
        <f>ETF.com!E435*100</f>
        <v>0.62</v>
      </c>
      <c r="F435">
        <f>ETF.com!Y435</f>
        <v>660520000</v>
      </c>
      <c r="G435" s="16">
        <f>ETF.com!G435*100</f>
        <v>0.11</v>
      </c>
      <c r="I435">
        <f>VLOOKUP(ETF.com!I435,mapping!$E$3:$F$100,2,0)</f>
        <v>1</v>
      </c>
      <c r="J435">
        <f>VLOOKUP(ETF.com!J435,mapping!$H$3:$I$100,2,0)</f>
        <v>3</v>
      </c>
      <c r="K435">
        <f>VLOOKUP(ETF.com!K435,mapping!$K$3:$L$100,2,0)</f>
        <v>1</v>
      </c>
      <c r="M435">
        <f>VLOOKUP(ETF.com!M435,mapping!$N$3:$O$100,2,0)</f>
        <v>1</v>
      </c>
      <c r="N435">
        <f>VLOOKUP(ETF.com!N435,mapping!$Q$3:$R$100,2,0)</f>
        <v>1</v>
      </c>
      <c r="O435">
        <f>VLOOKUP(ETF.com!O435,mapping!$T$3:$U$100,2,0)</f>
        <v>3</v>
      </c>
      <c r="P435">
        <f>VLOOKUP(ETF.com!P435,mapping!$W$3:$X$100,2,0)</f>
        <v>1</v>
      </c>
      <c r="Q435">
        <f>VLOOKUP(ETF.com!Q435,mapping!$W$3:$X$100,2,0)</f>
        <v>1</v>
      </c>
      <c r="R435">
        <f>VLOOKUP(ETF.com!R435,mapping!$W$3:$X$100,2,0)</f>
        <v>1</v>
      </c>
      <c r="T435">
        <f>VLOOKUP(ETF.com!T435,mapping!$Z$3:$AA$200,2,0)</f>
        <v>5</v>
      </c>
      <c r="U435">
        <f>VLOOKUP(ETF.com!U435,mapping!$AC$3:$AD$100,2,0)</f>
        <v>5</v>
      </c>
      <c r="V435">
        <f>VLOOKUP(ETF.com!V435,mapping!$AF$3:$AG$100,2,0)</f>
        <v>2</v>
      </c>
      <c r="W435">
        <f>VLOOKUP(ETF.com!W435,mapping!$W$3:$X$100,2,0)</f>
        <v>1</v>
      </c>
    </row>
    <row r="436" spans="2:23">
      <c r="B436" t="s">
        <v>1408</v>
      </c>
      <c r="C436" t="s">
        <v>1407</v>
      </c>
      <c r="D436">
        <f>VLOOKUP(ETF.com!D436,mapping!$B$3:$C$100,2,0)</f>
        <v>2</v>
      </c>
      <c r="E436" s="16">
        <f>ETF.com!E436*100</f>
        <v>0.48</v>
      </c>
      <c r="F436">
        <f>ETF.com!Y436</f>
        <v>659670000</v>
      </c>
      <c r="G436" s="16">
        <f>ETF.com!G436*100</f>
        <v>0.03</v>
      </c>
      <c r="I436">
        <f>VLOOKUP(ETF.com!I436,mapping!$E$3:$F$100,2,0)</f>
        <v>1</v>
      </c>
      <c r="J436">
        <f>VLOOKUP(ETF.com!J436,mapping!$H$3:$I$100,2,0)</f>
        <v>1</v>
      </c>
      <c r="K436">
        <f>VLOOKUP(ETF.com!K436,mapping!$K$3:$L$100,2,0)</f>
        <v>6</v>
      </c>
      <c r="M436">
        <f>VLOOKUP(ETF.com!M436,mapping!$N$3:$O$100,2,0)</f>
        <v>1</v>
      </c>
      <c r="N436">
        <f>VLOOKUP(ETF.com!N436,mapping!$Q$3:$R$100,2,0)</f>
        <v>2</v>
      </c>
      <c r="O436">
        <f>VLOOKUP(ETF.com!O436,mapping!$T$3:$U$100,2,0)</f>
        <v>1</v>
      </c>
      <c r="P436">
        <f>VLOOKUP(ETF.com!P436,mapping!$W$3:$X$100,2,0)</f>
        <v>1</v>
      </c>
      <c r="Q436">
        <f>VLOOKUP(ETF.com!Q436,mapping!$W$3:$X$100,2,0)</f>
        <v>1</v>
      </c>
      <c r="R436">
        <f>VLOOKUP(ETF.com!R436,mapping!$W$3:$X$100,2,0)</f>
        <v>1</v>
      </c>
      <c r="T436">
        <f>VLOOKUP(ETF.com!T436,mapping!$Z$3:$AA$200,2,0)</f>
        <v>3</v>
      </c>
      <c r="U436">
        <f>VLOOKUP(ETF.com!U436,mapping!$AC$3:$AD$100,2,0)</f>
        <v>2</v>
      </c>
      <c r="V436">
        <f>VLOOKUP(ETF.com!V436,mapping!$AF$3:$AG$100,2,0)</f>
        <v>1</v>
      </c>
      <c r="W436">
        <f>VLOOKUP(ETF.com!W436,mapping!$W$3:$X$100,2,0)</f>
        <v>1</v>
      </c>
    </row>
    <row r="437" spans="2:23">
      <c r="B437" t="s">
        <v>1412</v>
      </c>
      <c r="C437" t="s">
        <v>1411</v>
      </c>
      <c r="D437">
        <f>VLOOKUP(ETF.com!D437,mapping!$B$3:$C$100,2,0)</f>
        <v>2</v>
      </c>
      <c r="E437" s="16">
        <f>ETF.com!E437*100</f>
        <v>0.44</v>
      </c>
      <c r="F437">
        <f>ETF.com!Y437</f>
        <v>656420000</v>
      </c>
      <c r="G437" s="16">
        <f>ETF.com!G437*100</f>
        <v>0.03</v>
      </c>
      <c r="I437">
        <f>VLOOKUP(ETF.com!I437,mapping!$E$3:$F$100,2,0)</f>
        <v>1</v>
      </c>
      <c r="J437">
        <f>VLOOKUP(ETF.com!J437,mapping!$H$3:$I$100,2,0)</f>
        <v>1</v>
      </c>
      <c r="K437">
        <f>VLOOKUP(ETF.com!K437,mapping!$K$3:$L$100,2,0)</f>
        <v>1</v>
      </c>
      <c r="M437">
        <f>VLOOKUP(ETF.com!M437,mapping!$N$3:$O$100,2,0)</f>
        <v>5</v>
      </c>
      <c r="N437">
        <f>VLOOKUP(ETF.com!N437,mapping!$Q$3:$R$100,2,0)</f>
        <v>21</v>
      </c>
      <c r="O437">
        <f>VLOOKUP(ETF.com!O437,mapping!$T$3:$U$100,2,0)</f>
        <v>1</v>
      </c>
      <c r="P437">
        <f>VLOOKUP(ETF.com!P437,mapping!$W$3:$X$100,2,0)</f>
        <v>1</v>
      </c>
      <c r="Q437">
        <f>VLOOKUP(ETF.com!Q437,mapping!$W$3:$X$100,2,0)</f>
        <v>1</v>
      </c>
      <c r="R437">
        <f>VLOOKUP(ETF.com!R437,mapping!$W$3:$X$100,2,0)</f>
        <v>1</v>
      </c>
      <c r="T437">
        <f>VLOOKUP(ETF.com!T437,mapping!$Z$3:$AA$200,2,0)</f>
        <v>10</v>
      </c>
      <c r="U437">
        <f>VLOOKUP(ETF.com!U437,mapping!$AC$3:$AD$100,2,0)</f>
        <v>2</v>
      </c>
      <c r="V437">
        <f>VLOOKUP(ETF.com!V437,mapping!$AF$3:$AG$100,2,0)</f>
        <v>1</v>
      </c>
      <c r="W437">
        <f>VLOOKUP(ETF.com!W437,mapping!$W$3:$X$100,2,0)</f>
        <v>1</v>
      </c>
    </row>
    <row r="438" spans="2:23">
      <c r="B438" t="s">
        <v>1415</v>
      </c>
      <c r="C438" t="s">
        <v>1414</v>
      </c>
      <c r="D438">
        <f>VLOOKUP(ETF.com!D438,mapping!$B$3:$C$100,2,0)</f>
        <v>15</v>
      </c>
      <c r="E438" s="16">
        <f>ETF.com!E438*100</f>
        <v>0.44999999999999996</v>
      </c>
      <c r="F438">
        <f>ETF.com!Y438</f>
        <v>655470000</v>
      </c>
      <c r="G438" s="16">
        <f>ETF.com!G438*100</f>
        <v>0.13999999999999999</v>
      </c>
      <c r="I438">
        <f>VLOOKUP(ETF.com!I438,mapping!$E$3:$F$100,2,0)</f>
        <v>1</v>
      </c>
      <c r="J438">
        <f>VLOOKUP(ETF.com!J438,mapping!$H$3:$I$100,2,0)</f>
        <v>13</v>
      </c>
      <c r="K438">
        <f>VLOOKUP(ETF.com!K438,mapping!$K$3:$L$100,2,0)</f>
        <v>1</v>
      </c>
      <c r="M438">
        <f>VLOOKUP(ETF.com!M438,mapping!$N$3:$O$100,2,0)</f>
        <v>1</v>
      </c>
      <c r="N438">
        <f>VLOOKUP(ETF.com!N438,mapping!$Q$3:$R$100,2,0)</f>
        <v>1</v>
      </c>
      <c r="O438">
        <f>VLOOKUP(ETF.com!O438,mapping!$T$3:$U$100,2,0)</f>
        <v>1</v>
      </c>
      <c r="P438">
        <f>VLOOKUP(ETF.com!P438,mapping!$W$3:$X$100,2,0)</f>
        <v>1</v>
      </c>
      <c r="Q438">
        <f>VLOOKUP(ETF.com!Q438,mapping!$W$3:$X$100,2,0)</f>
        <v>1</v>
      </c>
      <c r="R438">
        <f>VLOOKUP(ETF.com!R438,mapping!$W$3:$X$100,2,0)</f>
        <v>1</v>
      </c>
      <c r="T438">
        <f>VLOOKUP(ETF.com!T438,mapping!$Z$3:$AA$200,2,0)</f>
        <v>45</v>
      </c>
      <c r="U438">
        <f>VLOOKUP(ETF.com!U438,mapping!$AC$3:$AD$100,2,0)</f>
        <v>5</v>
      </c>
      <c r="V438">
        <f>VLOOKUP(ETF.com!V438,mapping!$AF$3:$AG$100,2,0)</f>
        <v>4</v>
      </c>
      <c r="W438">
        <f>VLOOKUP(ETF.com!W438,mapping!$W$3:$X$100,2,0)</f>
        <v>1</v>
      </c>
    </row>
    <row r="439" spans="2:23">
      <c r="B439" t="s">
        <v>1418</v>
      </c>
      <c r="C439" t="s">
        <v>1417</v>
      </c>
      <c r="D439">
        <f>VLOOKUP(ETF.com!D439,mapping!$B$3:$C$100,2,0)</f>
        <v>2</v>
      </c>
      <c r="E439" s="16">
        <f>ETF.com!E439*100</f>
        <v>0.44</v>
      </c>
      <c r="F439">
        <f>ETF.com!Y439</f>
        <v>649740000</v>
      </c>
      <c r="G439" s="16">
        <f>ETF.com!G439*100</f>
        <v>0.04</v>
      </c>
      <c r="I439">
        <f>VLOOKUP(ETF.com!I439,mapping!$E$3:$F$100,2,0)</f>
        <v>1</v>
      </c>
      <c r="J439">
        <f>VLOOKUP(ETF.com!J439,mapping!$H$3:$I$100,2,0)</f>
        <v>1</v>
      </c>
      <c r="K439">
        <f>VLOOKUP(ETF.com!K439,mapping!$K$3:$L$100,2,0)</f>
        <v>1</v>
      </c>
      <c r="M439">
        <f>VLOOKUP(ETF.com!M439,mapping!$N$3:$O$100,2,0)</f>
        <v>5</v>
      </c>
      <c r="N439">
        <f>VLOOKUP(ETF.com!N439,mapping!$Q$3:$R$100,2,0)</f>
        <v>8</v>
      </c>
      <c r="O439">
        <f>VLOOKUP(ETF.com!O439,mapping!$T$3:$U$100,2,0)</f>
        <v>17</v>
      </c>
      <c r="P439">
        <f>VLOOKUP(ETF.com!P439,mapping!$W$3:$X$100,2,0)</f>
        <v>1</v>
      </c>
      <c r="Q439">
        <f>VLOOKUP(ETF.com!Q439,mapping!$W$3:$X$100,2,0)</f>
        <v>1</v>
      </c>
      <c r="R439">
        <f>VLOOKUP(ETF.com!R439,mapping!$W$3:$X$100,2,0)</f>
        <v>1</v>
      </c>
      <c r="T439">
        <f>VLOOKUP(ETF.com!T439,mapping!$Z$3:$AA$200,2,0)</f>
        <v>10</v>
      </c>
      <c r="U439">
        <f>VLOOKUP(ETF.com!U439,mapping!$AC$3:$AD$100,2,0)</f>
        <v>2</v>
      </c>
      <c r="V439">
        <f>VLOOKUP(ETF.com!V439,mapping!$AF$3:$AG$100,2,0)</f>
        <v>1</v>
      </c>
      <c r="W439">
        <f>VLOOKUP(ETF.com!W439,mapping!$W$3:$X$100,2,0)</f>
        <v>1</v>
      </c>
    </row>
    <row r="440" spans="2:23">
      <c r="B440" t="s">
        <v>1421</v>
      </c>
      <c r="C440" t="s">
        <v>1420</v>
      </c>
      <c r="D440">
        <f>VLOOKUP(ETF.com!D440,mapping!$B$3:$C$100,2,0)</f>
        <v>4</v>
      </c>
      <c r="E440" s="16">
        <f>ETF.com!E440*100</f>
        <v>0.25</v>
      </c>
      <c r="F440">
        <f>ETF.com!Y440</f>
        <v>647460000</v>
      </c>
      <c r="G440" s="16">
        <f>ETF.com!G440*100</f>
        <v>0.16999999999999998</v>
      </c>
      <c r="I440">
        <f>VLOOKUP(ETF.com!I440,mapping!$E$3:$F$100,2,0)</f>
        <v>1</v>
      </c>
      <c r="J440">
        <f>VLOOKUP(ETF.com!J440,mapping!$H$3:$I$100,2,0)</f>
        <v>7</v>
      </c>
      <c r="K440">
        <f>VLOOKUP(ETF.com!K440,mapping!$K$3:$L$100,2,0)</f>
        <v>2</v>
      </c>
      <c r="M440">
        <f>VLOOKUP(ETF.com!M440,mapping!$N$3:$O$100,2,0)</f>
        <v>1</v>
      </c>
      <c r="N440">
        <f>VLOOKUP(ETF.com!N440,mapping!$Q$3:$R$100,2,0)</f>
        <v>2</v>
      </c>
      <c r="O440">
        <f>VLOOKUP(ETF.com!O440,mapping!$T$3:$U$100,2,0)</f>
        <v>1</v>
      </c>
      <c r="P440">
        <f>VLOOKUP(ETF.com!P440,mapping!$W$3:$X$100,2,0)</f>
        <v>1</v>
      </c>
      <c r="Q440">
        <f>VLOOKUP(ETF.com!Q440,mapping!$W$3:$X$100,2,0)</f>
        <v>1</v>
      </c>
      <c r="R440">
        <f>VLOOKUP(ETF.com!R440,mapping!$W$3:$X$100,2,0)</f>
        <v>1</v>
      </c>
      <c r="T440">
        <f>VLOOKUP(ETF.com!T440,mapping!$Z$3:$AA$200,2,0)</f>
        <v>1</v>
      </c>
      <c r="U440">
        <f>VLOOKUP(ETF.com!U440,mapping!$AC$3:$AD$100,2,0)</f>
        <v>13</v>
      </c>
      <c r="V440">
        <f>VLOOKUP(ETF.com!V440,mapping!$AF$3:$AG$100,2,0)</f>
        <v>10</v>
      </c>
      <c r="W440">
        <f>VLOOKUP(ETF.com!W440,mapping!$W$3:$X$100,2,0)</f>
        <v>1</v>
      </c>
    </row>
    <row r="441" spans="2:23">
      <c r="B441" t="s">
        <v>1424</v>
      </c>
      <c r="C441" t="s">
        <v>1423</v>
      </c>
      <c r="D441">
        <f>VLOOKUP(ETF.com!D441,mapping!$B$3:$C$100,2,0)</f>
        <v>12</v>
      </c>
      <c r="E441" s="16">
        <f>ETF.com!E441*100</f>
        <v>0.63</v>
      </c>
      <c r="F441">
        <f>ETF.com!Y441</f>
        <v>647450000</v>
      </c>
      <c r="G441" s="16">
        <f>ETF.com!G441*100</f>
        <v>0.06</v>
      </c>
      <c r="I441">
        <f>VLOOKUP(ETF.com!I441,mapping!$E$3:$F$100,2,0)</f>
        <v>1</v>
      </c>
      <c r="J441">
        <f>VLOOKUP(ETF.com!J441,mapping!$H$3:$I$100,2,0)</f>
        <v>13</v>
      </c>
      <c r="K441">
        <f>VLOOKUP(ETF.com!K441,mapping!$K$3:$L$100,2,0)</f>
        <v>1</v>
      </c>
      <c r="M441">
        <f>VLOOKUP(ETF.com!M441,mapping!$N$3:$O$100,2,0)</f>
        <v>5</v>
      </c>
      <c r="N441">
        <f>VLOOKUP(ETF.com!N441,mapping!$Q$3:$R$100,2,0)</f>
        <v>14</v>
      </c>
      <c r="O441">
        <f>VLOOKUP(ETF.com!O441,mapping!$T$3:$U$100,2,0)</f>
        <v>1</v>
      </c>
      <c r="P441">
        <f>VLOOKUP(ETF.com!P441,mapping!$W$3:$X$100,2,0)</f>
        <v>1</v>
      </c>
      <c r="Q441">
        <f>VLOOKUP(ETF.com!Q441,mapping!$W$3:$X$100,2,0)</f>
        <v>1</v>
      </c>
      <c r="R441">
        <f>VLOOKUP(ETF.com!R441,mapping!$W$3:$X$100,2,0)</f>
        <v>1</v>
      </c>
      <c r="T441">
        <f>VLOOKUP(ETF.com!T441,mapping!$Z$3:$AA$200,2,0)</f>
        <v>15</v>
      </c>
      <c r="U441">
        <f>VLOOKUP(ETF.com!U441,mapping!$AC$3:$AD$100,2,0)</f>
        <v>5</v>
      </c>
      <c r="V441">
        <f>VLOOKUP(ETF.com!V441,mapping!$AF$3:$AG$100,2,0)</f>
        <v>2</v>
      </c>
      <c r="W441">
        <f>VLOOKUP(ETF.com!W441,mapping!$W$3:$X$100,2,0)</f>
        <v>1</v>
      </c>
    </row>
    <row r="442" spans="2:23">
      <c r="B442" t="s">
        <v>1427</v>
      </c>
      <c r="C442" t="s">
        <v>1426</v>
      </c>
      <c r="D442">
        <f>VLOOKUP(ETF.com!D442,mapping!$B$3:$C$100,2,0)</f>
        <v>15</v>
      </c>
      <c r="E442" s="16">
        <f>ETF.com!E442*100</f>
        <v>0.95</v>
      </c>
      <c r="F442">
        <f>ETF.com!Y442</f>
        <v>646360000</v>
      </c>
      <c r="G442" s="16">
        <f>ETF.com!G442*100</f>
        <v>0.04</v>
      </c>
      <c r="I442">
        <f>VLOOKUP(ETF.com!I442,mapping!$E$3:$F$100,2,0)</f>
        <v>1</v>
      </c>
      <c r="J442">
        <f>VLOOKUP(ETF.com!J442,mapping!$H$3:$I$100,2,0)</f>
        <v>2</v>
      </c>
      <c r="K442">
        <f>VLOOKUP(ETF.com!K442,mapping!$K$3:$L$100,2,0)</f>
        <v>1</v>
      </c>
      <c r="M442">
        <f>VLOOKUP(ETF.com!M442,mapping!$N$3:$O$100,2,0)</f>
        <v>1</v>
      </c>
      <c r="N442">
        <f>VLOOKUP(ETF.com!N442,mapping!$Q$3:$R$100,2,0)</f>
        <v>1</v>
      </c>
      <c r="O442">
        <f>VLOOKUP(ETF.com!O442,mapping!$T$3:$U$100,2,0)</f>
        <v>1</v>
      </c>
      <c r="P442">
        <f>VLOOKUP(ETF.com!P442,mapping!$W$3:$X$100,2,0)</f>
        <v>2</v>
      </c>
      <c r="Q442">
        <f>VLOOKUP(ETF.com!Q442,mapping!$W$3:$X$100,2,0)</f>
        <v>1</v>
      </c>
      <c r="R442">
        <f>VLOOKUP(ETF.com!R442,mapping!$W$3:$X$100,2,0)</f>
        <v>1</v>
      </c>
      <c r="T442">
        <f>VLOOKUP(ETF.com!T442,mapping!$Z$3:$AA$200,2,0)</f>
        <v>5</v>
      </c>
      <c r="U442">
        <f>VLOOKUP(ETF.com!U442,mapping!$AC$3:$AD$100,2,0)</f>
        <v>3</v>
      </c>
      <c r="V442">
        <f>VLOOKUP(ETF.com!V442,mapping!$AF$3:$AG$100,2,0)</f>
        <v>2</v>
      </c>
      <c r="W442">
        <f>VLOOKUP(ETF.com!W442,mapping!$W$3:$X$100,2,0)</f>
        <v>1</v>
      </c>
    </row>
    <row r="443" spans="2:23">
      <c r="B443" t="s">
        <v>1430</v>
      </c>
      <c r="C443" t="s">
        <v>1429</v>
      </c>
      <c r="D443">
        <f>VLOOKUP(ETF.com!D443,mapping!$B$3:$C$100,2,0)</f>
        <v>2</v>
      </c>
      <c r="E443" s="16">
        <f>ETF.com!E443*100</f>
        <v>0.44</v>
      </c>
      <c r="F443">
        <f>ETF.com!Y443</f>
        <v>643740000</v>
      </c>
      <c r="G443" s="16">
        <f>ETF.com!G443*100</f>
        <v>0.08</v>
      </c>
      <c r="I443">
        <f>VLOOKUP(ETF.com!I443,mapping!$E$3:$F$100,2,0)</f>
        <v>1</v>
      </c>
      <c r="J443">
        <f>VLOOKUP(ETF.com!J443,mapping!$H$3:$I$100,2,0)</f>
        <v>1</v>
      </c>
      <c r="K443">
        <f>VLOOKUP(ETF.com!K443,mapping!$K$3:$L$100,2,0)</f>
        <v>1</v>
      </c>
      <c r="M443">
        <f>VLOOKUP(ETF.com!M443,mapping!$N$3:$O$100,2,0)</f>
        <v>5</v>
      </c>
      <c r="N443">
        <f>VLOOKUP(ETF.com!N443,mapping!$Q$3:$R$100,2,0)</f>
        <v>13</v>
      </c>
      <c r="O443">
        <f>VLOOKUP(ETF.com!O443,mapping!$T$3:$U$100,2,0)</f>
        <v>40</v>
      </c>
      <c r="P443">
        <f>VLOOKUP(ETF.com!P443,mapping!$W$3:$X$100,2,0)</f>
        <v>1</v>
      </c>
      <c r="Q443">
        <f>VLOOKUP(ETF.com!Q443,mapping!$W$3:$X$100,2,0)</f>
        <v>1</v>
      </c>
      <c r="R443">
        <f>VLOOKUP(ETF.com!R443,mapping!$W$3:$X$100,2,0)</f>
        <v>1</v>
      </c>
      <c r="T443">
        <f>VLOOKUP(ETF.com!T443,mapping!$Z$3:$AA$200,2,0)</f>
        <v>10</v>
      </c>
      <c r="U443">
        <f>VLOOKUP(ETF.com!U443,mapping!$AC$3:$AD$100,2,0)</f>
        <v>2</v>
      </c>
      <c r="V443">
        <f>VLOOKUP(ETF.com!V443,mapping!$AF$3:$AG$100,2,0)</f>
        <v>1</v>
      </c>
      <c r="W443">
        <f>VLOOKUP(ETF.com!W443,mapping!$W$3:$X$100,2,0)</f>
        <v>1</v>
      </c>
    </row>
    <row r="444" spans="2:23">
      <c r="B444" t="s">
        <v>1433</v>
      </c>
      <c r="C444" t="s">
        <v>1432</v>
      </c>
      <c r="D444">
        <f>VLOOKUP(ETF.com!D444,mapping!$B$3:$C$100,2,0)</f>
        <v>3</v>
      </c>
      <c r="E444" s="16">
        <f>ETF.com!E444*100</f>
        <v>0.2</v>
      </c>
      <c r="F444">
        <f>ETF.com!Y444</f>
        <v>639180000</v>
      </c>
      <c r="G444" s="16">
        <f>ETF.com!G444*100</f>
        <v>0.1</v>
      </c>
      <c r="I444">
        <f>VLOOKUP(ETF.com!I444,mapping!$E$3:$F$100,2,0)</f>
        <v>1</v>
      </c>
      <c r="J444">
        <f>VLOOKUP(ETF.com!J444,mapping!$H$3:$I$100,2,0)</f>
        <v>4</v>
      </c>
      <c r="K444">
        <f>VLOOKUP(ETF.com!K444,mapping!$K$3:$L$100,2,0)</f>
        <v>1</v>
      </c>
      <c r="M444">
        <f>VLOOKUP(ETF.com!M444,mapping!$N$3:$O$100,2,0)</f>
        <v>1</v>
      </c>
      <c r="N444">
        <f>VLOOKUP(ETF.com!N444,mapping!$Q$3:$R$100,2,0)</f>
        <v>4</v>
      </c>
      <c r="O444">
        <f>VLOOKUP(ETF.com!O444,mapping!$T$3:$U$100,2,0)</f>
        <v>4</v>
      </c>
      <c r="P444">
        <f>VLOOKUP(ETF.com!P444,mapping!$W$3:$X$100,2,0)</f>
        <v>1</v>
      </c>
      <c r="Q444">
        <f>VLOOKUP(ETF.com!Q444,mapping!$W$3:$X$100,2,0)</f>
        <v>1</v>
      </c>
      <c r="R444">
        <f>VLOOKUP(ETF.com!R444,mapping!$W$3:$X$100,2,0)</f>
        <v>1</v>
      </c>
      <c r="T444">
        <f>VLOOKUP(ETF.com!T444,mapping!$Z$3:$AA$200,2,0)</f>
        <v>1</v>
      </c>
      <c r="U444">
        <f>VLOOKUP(ETF.com!U444,mapping!$AC$3:$AD$100,2,0)</f>
        <v>8</v>
      </c>
      <c r="V444">
        <f>VLOOKUP(ETF.com!V444,mapping!$AF$3:$AG$100,2,0)</f>
        <v>1</v>
      </c>
      <c r="W444">
        <f>VLOOKUP(ETF.com!W444,mapping!$W$3:$X$100,2,0)</f>
        <v>1</v>
      </c>
    </row>
    <row r="445" spans="2:23">
      <c r="B445" t="s">
        <v>1436</v>
      </c>
      <c r="C445" t="s">
        <v>1435</v>
      </c>
      <c r="D445">
        <f>VLOOKUP(ETF.com!D445,mapping!$B$3:$C$100,2,0)</f>
        <v>1</v>
      </c>
      <c r="E445" s="16">
        <f>ETF.com!E445*100</f>
        <v>0.1</v>
      </c>
      <c r="F445">
        <f>ETF.com!Y445</f>
        <v>638480000</v>
      </c>
      <c r="G445" s="16">
        <f>ETF.com!G445*100</f>
        <v>0.08</v>
      </c>
      <c r="I445">
        <f>VLOOKUP(ETF.com!I445,mapping!$E$3:$F$100,2,0)</f>
        <v>2</v>
      </c>
      <c r="J445">
        <f>VLOOKUP(ETF.com!J445,mapping!$H$3:$I$100,2,0)</f>
        <v>1</v>
      </c>
      <c r="K445">
        <f>VLOOKUP(ETF.com!K445,mapping!$K$3:$L$100,2,0)</f>
        <v>1</v>
      </c>
      <c r="M445">
        <f>VLOOKUP(ETF.com!M445,mapping!$N$3:$O$100,2,0)</f>
        <v>6</v>
      </c>
      <c r="N445">
        <f>VLOOKUP(ETF.com!N445,mapping!$Q$3:$R$100,2,0)</f>
        <v>18</v>
      </c>
      <c r="O445">
        <f>VLOOKUP(ETF.com!O445,mapping!$T$3:$U$100,2,0)</f>
        <v>7</v>
      </c>
      <c r="P445">
        <f>VLOOKUP(ETF.com!P445,mapping!$W$3:$X$100,2,0)</f>
        <v>1</v>
      </c>
      <c r="Q445">
        <f>VLOOKUP(ETF.com!Q445,mapping!$W$3:$X$100,2,0)</f>
        <v>1</v>
      </c>
      <c r="R445">
        <f>VLOOKUP(ETF.com!R445,mapping!$W$3:$X$100,2,0)</f>
        <v>1</v>
      </c>
      <c r="T445">
        <f>VLOOKUP(ETF.com!T445,mapping!$Z$3:$AA$200,2,0)</f>
        <v>6</v>
      </c>
      <c r="U445">
        <f>VLOOKUP(ETF.com!U445,mapping!$AC$3:$AD$100,2,0)</f>
        <v>4</v>
      </c>
      <c r="V445">
        <f>VLOOKUP(ETF.com!V445,mapping!$AF$3:$AG$100,2,0)</f>
        <v>3</v>
      </c>
      <c r="W445">
        <f>VLOOKUP(ETF.com!W445,mapping!$W$3:$X$100,2,0)</f>
        <v>1</v>
      </c>
    </row>
    <row r="446" spans="2:23">
      <c r="B446" t="s">
        <v>1439</v>
      </c>
      <c r="C446" t="s">
        <v>1438</v>
      </c>
      <c r="D446">
        <f>VLOOKUP(ETF.com!D446,mapping!$B$3:$C$100,2,0)</f>
        <v>2</v>
      </c>
      <c r="E446" s="16">
        <f>ETF.com!E446*100</f>
        <v>0.79</v>
      </c>
      <c r="F446">
        <f>ETF.com!Y446</f>
        <v>637040000</v>
      </c>
      <c r="G446" s="16">
        <f>ETF.com!G446*100</f>
        <v>0.19</v>
      </c>
      <c r="I446">
        <f>VLOOKUP(ETF.com!I446,mapping!$E$3:$F$100,2,0)</f>
        <v>1</v>
      </c>
      <c r="J446">
        <f>VLOOKUP(ETF.com!J446,mapping!$H$3:$I$100,2,0)</f>
        <v>1</v>
      </c>
      <c r="K446">
        <f>VLOOKUP(ETF.com!K446,mapping!$K$3:$L$100,2,0)</f>
        <v>9</v>
      </c>
      <c r="M446">
        <f>VLOOKUP(ETF.com!M446,mapping!$N$3:$O$100,2,0)</f>
        <v>1</v>
      </c>
      <c r="N446">
        <f>VLOOKUP(ETF.com!N446,mapping!$Q$3:$R$100,2,0)</f>
        <v>2</v>
      </c>
      <c r="O446">
        <f>VLOOKUP(ETF.com!O446,mapping!$T$3:$U$100,2,0)</f>
        <v>1</v>
      </c>
      <c r="P446">
        <f>VLOOKUP(ETF.com!P446,mapping!$W$3:$X$100,2,0)</f>
        <v>1</v>
      </c>
      <c r="Q446">
        <f>VLOOKUP(ETF.com!Q446,mapping!$W$3:$X$100,2,0)</f>
        <v>1</v>
      </c>
      <c r="R446">
        <f>VLOOKUP(ETF.com!R446,mapping!$W$3:$X$100,2,0)</f>
        <v>1</v>
      </c>
      <c r="T446">
        <f>VLOOKUP(ETF.com!T446,mapping!$Z$3:$AA$200,2,0)</f>
        <v>3</v>
      </c>
      <c r="U446">
        <f>VLOOKUP(ETF.com!U446,mapping!$AC$3:$AD$100,2,0)</f>
        <v>2</v>
      </c>
      <c r="V446">
        <f>VLOOKUP(ETF.com!V446,mapping!$AF$3:$AG$100,2,0)</f>
        <v>1</v>
      </c>
      <c r="W446">
        <f>VLOOKUP(ETF.com!W446,mapping!$W$3:$X$100,2,0)</f>
        <v>1</v>
      </c>
    </row>
    <row r="447" spans="2:23">
      <c r="B447" t="s">
        <v>1443</v>
      </c>
      <c r="C447" t="s">
        <v>1442</v>
      </c>
      <c r="D447">
        <f>VLOOKUP(ETF.com!D447,mapping!$B$3:$C$100,2,0)</f>
        <v>2</v>
      </c>
      <c r="E447" s="16">
        <f>ETF.com!E447*100</f>
        <v>0.44</v>
      </c>
      <c r="F447">
        <f>ETF.com!Y447</f>
        <v>636370000</v>
      </c>
      <c r="G447" s="16">
        <f>ETF.com!G447*100</f>
        <v>0.04</v>
      </c>
      <c r="I447">
        <f>VLOOKUP(ETF.com!I447,mapping!$E$3:$F$100,2,0)</f>
        <v>1</v>
      </c>
      <c r="J447">
        <f>VLOOKUP(ETF.com!J447,mapping!$H$3:$I$100,2,0)</f>
        <v>1</v>
      </c>
      <c r="K447">
        <f>VLOOKUP(ETF.com!K447,mapping!$K$3:$L$100,2,0)</f>
        <v>1</v>
      </c>
      <c r="M447">
        <f>VLOOKUP(ETF.com!M447,mapping!$N$3:$O$100,2,0)</f>
        <v>5</v>
      </c>
      <c r="N447">
        <f>VLOOKUP(ETF.com!N447,mapping!$Q$3:$R$100,2,0)</f>
        <v>22</v>
      </c>
      <c r="O447">
        <f>VLOOKUP(ETF.com!O447,mapping!$T$3:$U$100,2,0)</f>
        <v>1</v>
      </c>
      <c r="P447">
        <f>VLOOKUP(ETF.com!P447,mapping!$W$3:$X$100,2,0)</f>
        <v>1</v>
      </c>
      <c r="Q447">
        <f>VLOOKUP(ETF.com!Q447,mapping!$W$3:$X$100,2,0)</f>
        <v>1</v>
      </c>
      <c r="R447">
        <f>VLOOKUP(ETF.com!R447,mapping!$W$3:$X$100,2,0)</f>
        <v>1</v>
      </c>
      <c r="T447">
        <f>VLOOKUP(ETF.com!T447,mapping!$Z$3:$AA$200,2,0)</f>
        <v>10</v>
      </c>
      <c r="U447">
        <f>VLOOKUP(ETF.com!U447,mapping!$AC$3:$AD$100,2,0)</f>
        <v>2</v>
      </c>
      <c r="V447">
        <f>VLOOKUP(ETF.com!V447,mapping!$AF$3:$AG$100,2,0)</f>
        <v>1</v>
      </c>
      <c r="W447">
        <f>VLOOKUP(ETF.com!W447,mapping!$W$3:$X$100,2,0)</f>
        <v>1</v>
      </c>
    </row>
    <row r="448" spans="2:23">
      <c r="B448" t="s">
        <v>1446</v>
      </c>
      <c r="C448" t="s">
        <v>1445</v>
      </c>
      <c r="D448">
        <f>VLOOKUP(ETF.com!D448,mapping!$B$3:$C$100,2,0)</f>
        <v>1</v>
      </c>
      <c r="E448" s="16">
        <f>ETF.com!E448*100</f>
        <v>0.44999999999999996</v>
      </c>
      <c r="F448">
        <f>ETF.com!Y448</f>
        <v>636080000</v>
      </c>
      <c r="G448" s="16">
        <f>ETF.com!G448*100</f>
        <v>0.16</v>
      </c>
      <c r="I448">
        <f>VLOOKUP(ETF.com!I448,mapping!$E$3:$F$100,2,0)</f>
        <v>2</v>
      </c>
      <c r="J448">
        <f>VLOOKUP(ETF.com!J448,mapping!$H$3:$I$100,2,0)</f>
        <v>1</v>
      </c>
      <c r="K448">
        <f>VLOOKUP(ETF.com!K448,mapping!$K$3:$L$100,2,0)</f>
        <v>1</v>
      </c>
      <c r="M448">
        <f>VLOOKUP(ETF.com!M448,mapping!$N$3:$O$100,2,0)</f>
        <v>10</v>
      </c>
      <c r="N448">
        <f>VLOOKUP(ETF.com!N448,mapping!$Q$3:$R$100,2,0)</f>
        <v>12</v>
      </c>
      <c r="O448">
        <f>VLOOKUP(ETF.com!O448,mapping!$T$3:$U$100,2,0)</f>
        <v>2</v>
      </c>
      <c r="P448">
        <f>VLOOKUP(ETF.com!P448,mapping!$W$3:$X$100,2,0)</f>
        <v>1</v>
      </c>
      <c r="Q448">
        <f>VLOOKUP(ETF.com!Q448,mapping!$W$3:$X$100,2,0)</f>
        <v>1</v>
      </c>
      <c r="R448">
        <f>VLOOKUP(ETF.com!R448,mapping!$W$3:$X$100,2,0)</f>
        <v>1</v>
      </c>
      <c r="T448">
        <f>VLOOKUP(ETF.com!T448,mapping!$Z$3:$AA$200,2,0)</f>
        <v>1</v>
      </c>
      <c r="U448">
        <f>VLOOKUP(ETF.com!U448,mapping!$AC$3:$AD$100,2,0)</f>
        <v>1</v>
      </c>
      <c r="V448">
        <f>VLOOKUP(ETF.com!V448,mapping!$AF$3:$AG$100,2,0)</f>
        <v>3</v>
      </c>
      <c r="W448">
        <f>VLOOKUP(ETF.com!W448,mapping!$W$3:$X$100,2,0)</f>
        <v>1</v>
      </c>
    </row>
    <row r="449" spans="2:23">
      <c r="B449" t="s">
        <v>1449</v>
      </c>
      <c r="C449" t="s">
        <v>1448</v>
      </c>
      <c r="D449">
        <f>VLOOKUP(ETF.com!D449,mapping!$B$3:$C$100,2,0)</f>
        <v>21</v>
      </c>
      <c r="E449" s="16">
        <f>ETF.com!E449*100</f>
        <v>1.0900000000000001</v>
      </c>
      <c r="F449">
        <f>ETF.com!Y449</f>
        <v>634690000</v>
      </c>
      <c r="G449" s="16">
        <f>ETF.com!G449*100</f>
        <v>0.04</v>
      </c>
      <c r="I449">
        <f>VLOOKUP(ETF.com!I449,mapping!$E$3:$F$100,2,0)</f>
        <v>1</v>
      </c>
      <c r="J449">
        <f>VLOOKUP(ETF.com!J449,mapping!$H$3:$I$100,2,0)</f>
        <v>1</v>
      </c>
      <c r="K449">
        <f>VLOOKUP(ETF.com!K449,mapping!$K$3:$L$100,2,0)</f>
        <v>1</v>
      </c>
      <c r="M449">
        <f>VLOOKUP(ETF.com!M449,mapping!$N$3:$O$100,2,0)</f>
        <v>1</v>
      </c>
      <c r="N449">
        <f>VLOOKUP(ETF.com!N449,mapping!$Q$3:$R$100,2,0)</f>
        <v>5</v>
      </c>
      <c r="O449">
        <f>VLOOKUP(ETF.com!O449,mapping!$T$3:$U$100,2,0)</f>
        <v>1</v>
      </c>
      <c r="P449">
        <f>VLOOKUP(ETF.com!P449,mapping!$W$3:$X$100,2,0)</f>
        <v>1</v>
      </c>
      <c r="Q449">
        <f>VLOOKUP(ETF.com!Q449,mapping!$W$3:$X$100,2,0)</f>
        <v>2</v>
      </c>
      <c r="R449">
        <f>VLOOKUP(ETF.com!R449,mapping!$W$3:$X$100,2,0)</f>
        <v>1</v>
      </c>
      <c r="T449">
        <f>VLOOKUP(ETF.com!T449,mapping!$Z$3:$AA$200,2,0)</f>
        <v>7</v>
      </c>
      <c r="U449">
        <f>VLOOKUP(ETF.com!U449,mapping!$AC$3:$AD$100,2,0)</f>
        <v>2</v>
      </c>
      <c r="V449">
        <f>VLOOKUP(ETF.com!V449,mapping!$AF$3:$AG$100,2,0)</f>
        <v>1</v>
      </c>
      <c r="W449">
        <f>VLOOKUP(ETF.com!W449,mapping!$W$3:$X$100,2,0)</f>
        <v>1</v>
      </c>
    </row>
    <row r="450" spans="2:23">
      <c r="B450" t="s">
        <v>1453</v>
      </c>
      <c r="C450" t="s">
        <v>1452</v>
      </c>
      <c r="D450">
        <f>VLOOKUP(ETF.com!D450,mapping!$B$3:$C$100,2,0)</f>
        <v>15</v>
      </c>
      <c r="E450" s="16">
        <f>ETF.com!E450*100</f>
        <v>1.3</v>
      </c>
      <c r="F450">
        <f>ETF.com!Y450</f>
        <v>629440000</v>
      </c>
      <c r="G450" s="16">
        <f>ETF.com!G450*100</f>
        <v>0.04</v>
      </c>
      <c r="I450">
        <f>VLOOKUP(ETF.com!I450,mapping!$E$3:$F$100,2,0)</f>
        <v>4</v>
      </c>
      <c r="J450">
        <f>VLOOKUP(ETF.com!J450,mapping!$H$3:$I$100,2,0)</f>
        <v>1</v>
      </c>
      <c r="K450">
        <f>VLOOKUP(ETF.com!K450,mapping!$K$3:$L$100,2,0)</f>
        <v>1</v>
      </c>
      <c r="M450">
        <f>VLOOKUP(ETF.com!M450,mapping!$N$3:$O$100,2,0)</f>
        <v>12</v>
      </c>
      <c r="N450">
        <f>VLOOKUP(ETF.com!N450,mapping!$Q$3:$R$100,2,0)</f>
        <v>29</v>
      </c>
      <c r="O450">
        <f>VLOOKUP(ETF.com!O450,mapping!$T$3:$U$100,2,0)</f>
        <v>23</v>
      </c>
      <c r="P450">
        <f>VLOOKUP(ETF.com!P450,mapping!$W$3:$X$100,2,0)</f>
        <v>1</v>
      </c>
      <c r="Q450">
        <f>VLOOKUP(ETF.com!Q450,mapping!$W$3:$X$100,2,0)</f>
        <v>2</v>
      </c>
      <c r="R450">
        <f>VLOOKUP(ETF.com!R450,mapping!$W$3:$X$100,2,0)</f>
        <v>1</v>
      </c>
      <c r="T450">
        <f>VLOOKUP(ETF.com!T450,mapping!$Z$3:$AA$200,2,0)</f>
        <v>1</v>
      </c>
      <c r="U450">
        <f>VLOOKUP(ETF.com!U450,mapping!$AC$3:$AD$100,2,0)</f>
        <v>6</v>
      </c>
      <c r="V450">
        <f>VLOOKUP(ETF.com!V450,mapping!$AF$3:$AG$100,2,0)</f>
        <v>5</v>
      </c>
      <c r="W450">
        <f>VLOOKUP(ETF.com!W450,mapping!$W$3:$X$100,2,0)</f>
        <v>1</v>
      </c>
    </row>
    <row r="451" spans="2:23">
      <c r="B451" t="s">
        <v>1457</v>
      </c>
      <c r="C451" t="s">
        <v>1456</v>
      </c>
      <c r="D451">
        <f>VLOOKUP(ETF.com!D451,mapping!$B$3:$C$100,2,0)</f>
        <v>2</v>
      </c>
      <c r="E451" s="16">
        <f>ETF.com!E451*100</f>
        <v>0.48</v>
      </c>
      <c r="F451">
        <f>ETF.com!Y451</f>
        <v>628630000</v>
      </c>
      <c r="G451" s="16">
        <f>ETF.com!G451*100</f>
        <v>0.16</v>
      </c>
      <c r="I451">
        <f>VLOOKUP(ETF.com!I451,mapping!$E$3:$F$100,2,0)</f>
        <v>1</v>
      </c>
      <c r="J451">
        <f>VLOOKUP(ETF.com!J451,mapping!$H$3:$I$100,2,0)</f>
        <v>1</v>
      </c>
      <c r="K451">
        <f>VLOOKUP(ETF.com!K451,mapping!$K$3:$L$100,2,0)</f>
        <v>4</v>
      </c>
      <c r="M451">
        <f>VLOOKUP(ETF.com!M451,mapping!$N$3:$O$100,2,0)</f>
        <v>5</v>
      </c>
      <c r="N451">
        <f>VLOOKUP(ETF.com!N451,mapping!$Q$3:$R$100,2,0)</f>
        <v>21</v>
      </c>
      <c r="O451">
        <f>VLOOKUP(ETF.com!O451,mapping!$T$3:$U$100,2,0)</f>
        <v>1</v>
      </c>
      <c r="P451">
        <f>VLOOKUP(ETF.com!P451,mapping!$W$3:$X$100,2,0)</f>
        <v>1</v>
      </c>
      <c r="Q451">
        <f>VLOOKUP(ETF.com!Q451,mapping!$W$3:$X$100,2,0)</f>
        <v>1</v>
      </c>
      <c r="R451">
        <f>VLOOKUP(ETF.com!R451,mapping!$W$3:$X$100,2,0)</f>
        <v>1</v>
      </c>
      <c r="T451">
        <f>VLOOKUP(ETF.com!T451,mapping!$Z$3:$AA$200,2,0)</f>
        <v>1</v>
      </c>
      <c r="U451">
        <f>VLOOKUP(ETF.com!U451,mapping!$AC$3:$AD$100,2,0)</f>
        <v>1</v>
      </c>
      <c r="V451">
        <f>VLOOKUP(ETF.com!V451,mapping!$AF$3:$AG$100,2,0)</f>
        <v>1</v>
      </c>
      <c r="W451">
        <f>VLOOKUP(ETF.com!W451,mapping!$W$3:$X$100,2,0)</f>
        <v>1</v>
      </c>
    </row>
    <row r="452" spans="2:23">
      <c r="B452" t="s">
        <v>1461</v>
      </c>
      <c r="C452" t="s">
        <v>1460</v>
      </c>
      <c r="D452">
        <f>VLOOKUP(ETF.com!D452,mapping!$B$3:$C$100,2,0)</f>
        <v>5</v>
      </c>
      <c r="E452" s="16">
        <f>ETF.com!E452*100</f>
        <v>0.64</v>
      </c>
      <c r="F452">
        <f>ETF.com!Y452</f>
        <v>627650000</v>
      </c>
      <c r="G452" s="16">
        <f>ETF.com!G452*100</f>
        <v>0.09</v>
      </c>
      <c r="I452">
        <f>VLOOKUP(ETF.com!I452,mapping!$E$3:$F$100,2,0)</f>
        <v>1</v>
      </c>
      <c r="J452">
        <f>VLOOKUP(ETF.com!J452,mapping!$H$3:$I$100,2,0)</f>
        <v>1</v>
      </c>
      <c r="K452">
        <f>VLOOKUP(ETF.com!K452,mapping!$K$3:$L$100,2,0)</f>
        <v>4</v>
      </c>
      <c r="M452">
        <f>VLOOKUP(ETF.com!M452,mapping!$N$3:$O$100,2,0)</f>
        <v>5</v>
      </c>
      <c r="N452">
        <f>VLOOKUP(ETF.com!N452,mapping!$Q$3:$R$100,2,0)</f>
        <v>26</v>
      </c>
      <c r="O452">
        <f>VLOOKUP(ETF.com!O452,mapping!$T$3:$U$100,2,0)</f>
        <v>36</v>
      </c>
      <c r="P452">
        <f>VLOOKUP(ETF.com!P452,mapping!$W$3:$X$100,2,0)</f>
        <v>1</v>
      </c>
      <c r="Q452">
        <f>VLOOKUP(ETF.com!Q452,mapping!$W$3:$X$100,2,0)</f>
        <v>1</v>
      </c>
      <c r="R452">
        <f>VLOOKUP(ETF.com!R452,mapping!$W$3:$X$100,2,0)</f>
        <v>1</v>
      </c>
      <c r="T452">
        <f>VLOOKUP(ETF.com!T452,mapping!$Z$3:$AA$200,2,0)</f>
        <v>1</v>
      </c>
      <c r="U452">
        <f>VLOOKUP(ETF.com!U452,mapping!$AC$3:$AD$100,2,0)</f>
        <v>2</v>
      </c>
      <c r="V452">
        <f>VLOOKUP(ETF.com!V452,mapping!$AF$3:$AG$100,2,0)</f>
        <v>1</v>
      </c>
      <c r="W452">
        <f>VLOOKUP(ETF.com!W452,mapping!$W$3:$X$100,2,0)</f>
        <v>1</v>
      </c>
    </row>
    <row r="453" spans="2:23">
      <c r="B453" t="s">
        <v>1464</v>
      </c>
      <c r="C453" t="s">
        <v>1463</v>
      </c>
      <c r="D453">
        <f>VLOOKUP(ETF.com!D453,mapping!$B$3:$C$100,2,0)</f>
        <v>16</v>
      </c>
      <c r="E453" s="16">
        <f>ETF.com!E453*100</f>
        <v>0.25</v>
      </c>
      <c r="F453">
        <f>ETF.com!Y453</f>
        <v>621350000</v>
      </c>
      <c r="G453" s="16">
        <f>ETF.com!G453*100</f>
        <v>0.24</v>
      </c>
      <c r="I453">
        <f>VLOOKUP(ETF.com!I453,mapping!$E$3:$F$100,2,0)</f>
        <v>1</v>
      </c>
      <c r="J453">
        <f>VLOOKUP(ETF.com!J453,mapping!$H$3:$I$100,2,0)</f>
        <v>13</v>
      </c>
      <c r="K453">
        <f>VLOOKUP(ETF.com!K453,mapping!$K$3:$L$100,2,0)</f>
        <v>2</v>
      </c>
      <c r="M453">
        <f>VLOOKUP(ETF.com!M453,mapping!$N$3:$O$100,2,0)</f>
        <v>1</v>
      </c>
      <c r="N453">
        <f>VLOOKUP(ETF.com!N453,mapping!$Q$3:$R$100,2,0)</f>
        <v>2</v>
      </c>
      <c r="O453">
        <f>VLOOKUP(ETF.com!O453,mapping!$T$3:$U$100,2,0)</f>
        <v>1</v>
      </c>
      <c r="P453">
        <f>VLOOKUP(ETF.com!P453,mapping!$W$3:$X$100,2,0)</f>
        <v>1</v>
      </c>
      <c r="Q453">
        <f>VLOOKUP(ETF.com!Q453,mapping!$W$3:$X$100,2,0)</f>
        <v>1</v>
      </c>
      <c r="R453">
        <f>VLOOKUP(ETF.com!R453,mapping!$W$3:$X$100,2,0)</f>
        <v>1</v>
      </c>
      <c r="T453">
        <f>VLOOKUP(ETF.com!T453,mapping!$Z$3:$AA$200,2,0)</f>
        <v>24</v>
      </c>
      <c r="U453">
        <f>VLOOKUP(ETF.com!U453,mapping!$AC$3:$AD$100,2,0)</f>
        <v>2</v>
      </c>
      <c r="V453">
        <f>VLOOKUP(ETF.com!V453,mapping!$AF$3:$AG$100,2,0)</f>
        <v>2</v>
      </c>
      <c r="W453">
        <f>VLOOKUP(ETF.com!W453,mapping!$W$3:$X$100,2,0)</f>
        <v>1</v>
      </c>
    </row>
    <row r="454" spans="2:23">
      <c r="B454" t="s">
        <v>1467</v>
      </c>
      <c r="C454" t="s">
        <v>1466</v>
      </c>
      <c r="D454">
        <f>VLOOKUP(ETF.com!D454,mapping!$B$3:$C$100,2,0)</f>
        <v>2</v>
      </c>
      <c r="E454" s="16">
        <f>ETF.com!E454*100</f>
        <v>0.5</v>
      </c>
      <c r="F454">
        <f>ETF.com!Y454</f>
        <v>621250000</v>
      </c>
      <c r="G454" s="16">
        <f>ETF.com!G454*100</f>
        <v>0.06</v>
      </c>
      <c r="I454">
        <f>VLOOKUP(ETF.com!I454,mapping!$E$3:$F$100,2,0)</f>
        <v>1</v>
      </c>
      <c r="J454">
        <f>VLOOKUP(ETF.com!J454,mapping!$H$3:$I$100,2,0)</f>
        <v>19</v>
      </c>
      <c r="K454">
        <f>VLOOKUP(ETF.com!K454,mapping!$K$3:$L$100,2,0)</f>
        <v>1</v>
      </c>
      <c r="M454">
        <f>VLOOKUP(ETF.com!M454,mapping!$N$3:$O$100,2,0)</f>
        <v>1</v>
      </c>
      <c r="N454">
        <f>VLOOKUP(ETF.com!N454,mapping!$Q$3:$R$100,2,0)</f>
        <v>2</v>
      </c>
      <c r="O454">
        <f>VLOOKUP(ETF.com!O454,mapping!$T$3:$U$100,2,0)</f>
        <v>1</v>
      </c>
      <c r="P454">
        <f>VLOOKUP(ETF.com!P454,mapping!$W$3:$X$100,2,0)</f>
        <v>1</v>
      </c>
      <c r="Q454">
        <f>VLOOKUP(ETF.com!Q454,mapping!$W$3:$X$100,2,0)</f>
        <v>1</v>
      </c>
      <c r="R454">
        <f>VLOOKUP(ETF.com!R454,mapping!$W$3:$X$100,2,0)</f>
        <v>1</v>
      </c>
      <c r="T454">
        <f>VLOOKUP(ETF.com!T454,mapping!$Z$3:$AA$200,2,0)</f>
        <v>3</v>
      </c>
      <c r="U454">
        <f>VLOOKUP(ETF.com!U454,mapping!$AC$3:$AD$100,2,0)</f>
        <v>22</v>
      </c>
      <c r="V454">
        <f>VLOOKUP(ETF.com!V454,mapping!$AF$3:$AG$100,2,0)</f>
        <v>1</v>
      </c>
      <c r="W454">
        <f>VLOOKUP(ETF.com!W454,mapping!$W$3:$X$100,2,0)</f>
        <v>1</v>
      </c>
    </row>
    <row r="455" spans="2:23">
      <c r="B455" t="s">
        <v>1470</v>
      </c>
      <c r="C455" t="s">
        <v>1469</v>
      </c>
      <c r="D455">
        <f>VLOOKUP(ETF.com!D455,mapping!$B$3:$C$100,2,0)</f>
        <v>2</v>
      </c>
      <c r="E455" s="16">
        <f>ETF.com!E455*100</f>
        <v>0.15</v>
      </c>
      <c r="F455">
        <f>ETF.com!Y455</f>
        <v>620390000</v>
      </c>
      <c r="G455" s="16">
        <f>ETF.com!G455*100</f>
        <v>0.03</v>
      </c>
      <c r="I455">
        <f>VLOOKUP(ETF.com!I455,mapping!$E$3:$F$100,2,0)</f>
        <v>2</v>
      </c>
      <c r="J455">
        <f>VLOOKUP(ETF.com!J455,mapping!$H$3:$I$100,2,0)</f>
        <v>1</v>
      </c>
      <c r="K455">
        <f>VLOOKUP(ETF.com!K455,mapping!$K$3:$L$100,2,0)</f>
        <v>1</v>
      </c>
      <c r="M455">
        <f>VLOOKUP(ETF.com!M455,mapping!$N$3:$O$100,2,0)</f>
        <v>6</v>
      </c>
      <c r="N455">
        <f>VLOOKUP(ETF.com!N455,mapping!$Q$3:$R$100,2,0)</f>
        <v>18</v>
      </c>
      <c r="O455">
        <f>VLOOKUP(ETF.com!O455,mapping!$T$3:$U$100,2,0)</f>
        <v>9</v>
      </c>
      <c r="P455">
        <f>VLOOKUP(ETF.com!P455,mapping!$W$3:$X$100,2,0)</f>
        <v>1</v>
      </c>
      <c r="Q455">
        <f>VLOOKUP(ETF.com!Q455,mapping!$W$3:$X$100,2,0)</f>
        <v>1</v>
      </c>
      <c r="R455">
        <f>VLOOKUP(ETF.com!R455,mapping!$W$3:$X$100,2,0)</f>
        <v>1</v>
      </c>
      <c r="T455">
        <f>VLOOKUP(ETF.com!T455,mapping!$Z$3:$AA$200,2,0)</f>
        <v>12</v>
      </c>
      <c r="U455">
        <f>VLOOKUP(ETF.com!U455,mapping!$AC$3:$AD$100,2,0)</f>
        <v>4</v>
      </c>
      <c r="V455">
        <f>VLOOKUP(ETF.com!V455,mapping!$AF$3:$AG$100,2,0)</f>
        <v>3</v>
      </c>
      <c r="W455">
        <f>VLOOKUP(ETF.com!W455,mapping!$W$3:$X$100,2,0)</f>
        <v>1</v>
      </c>
    </row>
    <row r="456" spans="2:23">
      <c r="B456" t="s">
        <v>1473</v>
      </c>
      <c r="C456" t="s">
        <v>1472</v>
      </c>
      <c r="D456">
        <f>VLOOKUP(ETF.com!D456,mapping!$B$3:$C$100,2,0)</f>
        <v>28</v>
      </c>
      <c r="E456" s="16">
        <f>ETF.com!E456*100</f>
        <v>0.47000000000000003</v>
      </c>
      <c r="F456">
        <f>ETF.com!Y456</f>
        <v>620170000</v>
      </c>
      <c r="G456" s="16">
        <f>ETF.com!G456*100</f>
        <v>0.16</v>
      </c>
      <c r="I456">
        <f>VLOOKUP(ETF.com!I456,mapping!$E$3:$F$100,2,0)</f>
        <v>1</v>
      </c>
      <c r="J456">
        <f>VLOOKUP(ETF.com!J456,mapping!$H$3:$I$100,2,0)</f>
        <v>1</v>
      </c>
      <c r="K456">
        <f>VLOOKUP(ETF.com!K456,mapping!$K$3:$L$100,2,0)</f>
        <v>1</v>
      </c>
      <c r="M456">
        <f>VLOOKUP(ETF.com!M456,mapping!$N$3:$O$100,2,0)</f>
        <v>5</v>
      </c>
      <c r="N456">
        <f>VLOOKUP(ETF.com!N456,mapping!$Q$3:$R$100,2,0)</f>
        <v>15</v>
      </c>
      <c r="O456">
        <f>VLOOKUP(ETF.com!O456,mapping!$T$3:$U$100,2,0)</f>
        <v>8</v>
      </c>
      <c r="P456">
        <f>VLOOKUP(ETF.com!P456,mapping!$W$3:$X$100,2,0)</f>
        <v>1</v>
      </c>
      <c r="Q456">
        <f>VLOOKUP(ETF.com!Q456,mapping!$W$3:$X$100,2,0)</f>
        <v>1</v>
      </c>
      <c r="R456">
        <f>VLOOKUP(ETF.com!R456,mapping!$W$3:$X$100,2,0)</f>
        <v>1</v>
      </c>
      <c r="T456">
        <f>VLOOKUP(ETF.com!T456,mapping!$Z$3:$AA$200,2,0)</f>
        <v>46</v>
      </c>
      <c r="U456">
        <f>VLOOKUP(ETF.com!U456,mapping!$AC$3:$AD$100,2,0)</f>
        <v>1</v>
      </c>
      <c r="V456">
        <f>VLOOKUP(ETF.com!V456,mapping!$AF$3:$AG$100,2,0)</f>
        <v>1</v>
      </c>
      <c r="W456">
        <f>VLOOKUP(ETF.com!W456,mapping!$W$3:$X$100,2,0)</f>
        <v>1</v>
      </c>
    </row>
    <row r="457" spans="2:23">
      <c r="B457" t="s">
        <v>1476</v>
      </c>
      <c r="C457" t="s">
        <v>1475</v>
      </c>
      <c r="D457">
        <f>VLOOKUP(ETF.com!D457,mapping!$B$3:$C$100,2,0)</f>
        <v>12</v>
      </c>
      <c r="E457" s="16">
        <f>ETF.com!E457*100</f>
        <v>0.8</v>
      </c>
      <c r="F457">
        <f>ETF.com!Y457</f>
        <v>618180000</v>
      </c>
      <c r="G457" s="16">
        <f>ETF.com!G457*100</f>
        <v>0.18</v>
      </c>
      <c r="I457">
        <f>VLOOKUP(ETF.com!I457,mapping!$E$3:$F$100,2,0)</f>
        <v>1</v>
      </c>
      <c r="J457">
        <f>VLOOKUP(ETF.com!J457,mapping!$H$3:$I$100,2,0)</f>
        <v>13</v>
      </c>
      <c r="K457">
        <f>VLOOKUP(ETF.com!K457,mapping!$K$3:$L$100,2,0)</f>
        <v>2</v>
      </c>
      <c r="M457">
        <f>VLOOKUP(ETF.com!M457,mapping!$N$3:$O$100,2,0)</f>
        <v>1</v>
      </c>
      <c r="N457">
        <f>VLOOKUP(ETF.com!N457,mapping!$Q$3:$R$100,2,0)</f>
        <v>2</v>
      </c>
      <c r="O457">
        <f>VLOOKUP(ETF.com!O457,mapping!$T$3:$U$100,2,0)</f>
        <v>1</v>
      </c>
      <c r="P457">
        <f>VLOOKUP(ETF.com!P457,mapping!$W$3:$X$100,2,0)</f>
        <v>1</v>
      </c>
      <c r="Q457">
        <f>VLOOKUP(ETF.com!Q457,mapping!$W$3:$X$100,2,0)</f>
        <v>1</v>
      </c>
      <c r="R457">
        <f>VLOOKUP(ETF.com!R457,mapping!$W$3:$X$100,2,0)</f>
        <v>1</v>
      </c>
      <c r="T457">
        <f>VLOOKUP(ETF.com!T457,mapping!$Z$3:$AA$200,2,0)</f>
        <v>5</v>
      </c>
      <c r="U457">
        <f>VLOOKUP(ETF.com!U457,mapping!$AC$3:$AD$100,2,0)</f>
        <v>5</v>
      </c>
      <c r="V457">
        <f>VLOOKUP(ETF.com!V457,mapping!$AF$3:$AG$100,2,0)</f>
        <v>2</v>
      </c>
      <c r="W457">
        <f>VLOOKUP(ETF.com!W457,mapping!$W$3:$X$100,2,0)</f>
        <v>1</v>
      </c>
    </row>
    <row r="458" spans="2:23">
      <c r="B458" t="s">
        <v>1479</v>
      </c>
      <c r="C458" t="s">
        <v>1478</v>
      </c>
      <c r="D458">
        <f>VLOOKUP(ETF.com!D458,mapping!$B$3:$C$100,2,0)</f>
        <v>11</v>
      </c>
      <c r="E458" s="16">
        <f>ETF.com!E458*100</f>
        <v>0.65</v>
      </c>
      <c r="F458">
        <f>ETF.com!Y458</f>
        <v>617790000</v>
      </c>
      <c r="G458" s="16">
        <f>ETF.com!G458*100</f>
        <v>0.04</v>
      </c>
      <c r="I458">
        <f>VLOOKUP(ETF.com!I458,mapping!$E$3:$F$100,2,0)</f>
        <v>1</v>
      </c>
      <c r="J458">
        <f>VLOOKUP(ETF.com!J458,mapping!$H$3:$I$100,2,0)</f>
        <v>1</v>
      </c>
      <c r="K458">
        <f>VLOOKUP(ETF.com!K458,mapping!$K$3:$L$100,2,0)</f>
        <v>7</v>
      </c>
      <c r="M458">
        <f>VLOOKUP(ETF.com!M458,mapping!$N$3:$O$100,2,0)</f>
        <v>1</v>
      </c>
      <c r="N458">
        <f>VLOOKUP(ETF.com!N458,mapping!$Q$3:$R$100,2,0)</f>
        <v>2</v>
      </c>
      <c r="O458">
        <f>VLOOKUP(ETF.com!O458,mapping!$T$3:$U$100,2,0)</f>
        <v>1</v>
      </c>
      <c r="P458">
        <f>VLOOKUP(ETF.com!P458,mapping!$W$3:$X$100,2,0)</f>
        <v>1</v>
      </c>
      <c r="Q458">
        <f>VLOOKUP(ETF.com!Q458,mapping!$W$3:$X$100,2,0)</f>
        <v>1</v>
      </c>
      <c r="R458">
        <f>VLOOKUP(ETF.com!R458,mapping!$W$3:$X$100,2,0)</f>
        <v>1</v>
      </c>
      <c r="T458">
        <f>VLOOKUP(ETF.com!T458,mapping!$Z$3:$AA$200,2,0)</f>
        <v>36</v>
      </c>
      <c r="U458">
        <f>VLOOKUP(ETF.com!U458,mapping!$AC$3:$AD$100,2,0)</f>
        <v>2</v>
      </c>
      <c r="V458">
        <f>VLOOKUP(ETF.com!V458,mapping!$AF$3:$AG$100,2,0)</f>
        <v>1</v>
      </c>
      <c r="W458">
        <f>VLOOKUP(ETF.com!W458,mapping!$W$3:$X$100,2,0)</f>
        <v>1</v>
      </c>
    </row>
    <row r="459" spans="2:23">
      <c r="B459" t="s">
        <v>1482</v>
      </c>
      <c r="C459" t="s">
        <v>1481</v>
      </c>
      <c r="D459">
        <f>VLOOKUP(ETF.com!D459,mapping!$B$3:$C$100,2,0)</f>
        <v>3</v>
      </c>
      <c r="E459" s="16">
        <f>ETF.com!E459*100</f>
        <v>6.9999999999999993E-2</v>
      </c>
      <c r="F459">
        <f>ETF.com!Y459</f>
        <v>616660000</v>
      </c>
      <c r="G459" s="16">
        <f>ETF.com!G459*100</f>
        <v>0.2</v>
      </c>
      <c r="I459">
        <f>VLOOKUP(ETF.com!I459,mapping!$E$3:$F$100,2,0)</f>
        <v>2</v>
      </c>
      <c r="J459">
        <f>VLOOKUP(ETF.com!J459,mapping!$H$3:$I$100,2,0)</f>
        <v>1</v>
      </c>
      <c r="K459">
        <f>VLOOKUP(ETF.com!K459,mapping!$K$3:$L$100,2,0)</f>
        <v>1</v>
      </c>
      <c r="M459">
        <f>VLOOKUP(ETF.com!M459,mapping!$N$3:$O$100,2,0)</f>
        <v>6</v>
      </c>
      <c r="N459">
        <f>VLOOKUP(ETF.com!N459,mapping!$Q$3:$R$100,2,0)</f>
        <v>18</v>
      </c>
      <c r="O459">
        <f>VLOOKUP(ETF.com!O459,mapping!$T$3:$U$100,2,0)</f>
        <v>9</v>
      </c>
      <c r="P459">
        <f>VLOOKUP(ETF.com!P459,mapping!$W$3:$X$100,2,0)</f>
        <v>1</v>
      </c>
      <c r="Q459">
        <f>VLOOKUP(ETF.com!Q459,mapping!$W$3:$X$100,2,0)</f>
        <v>1</v>
      </c>
      <c r="R459">
        <f>VLOOKUP(ETF.com!R459,mapping!$W$3:$X$100,2,0)</f>
        <v>1</v>
      </c>
      <c r="T459">
        <f>VLOOKUP(ETF.com!T459,mapping!$Z$3:$AA$200,2,0)</f>
        <v>6</v>
      </c>
      <c r="U459">
        <f>VLOOKUP(ETF.com!U459,mapping!$AC$3:$AD$100,2,0)</f>
        <v>4</v>
      </c>
      <c r="V459">
        <f>VLOOKUP(ETF.com!V459,mapping!$AF$3:$AG$100,2,0)</f>
        <v>3</v>
      </c>
      <c r="W459">
        <f>VLOOKUP(ETF.com!W459,mapping!$W$3:$X$100,2,0)</f>
        <v>1</v>
      </c>
    </row>
    <row r="460" spans="2:23">
      <c r="B460" t="s">
        <v>1485</v>
      </c>
      <c r="C460" t="s">
        <v>1484</v>
      </c>
      <c r="D460">
        <f>VLOOKUP(ETF.com!D460,mapping!$B$3:$C$100,2,0)</f>
        <v>2</v>
      </c>
      <c r="E460" s="16">
        <f>ETF.com!E460*100</f>
        <v>0.64</v>
      </c>
      <c r="F460">
        <f>ETF.com!Y460</f>
        <v>601720000</v>
      </c>
      <c r="G460" s="16">
        <f>ETF.com!G460*100</f>
        <v>0.05</v>
      </c>
      <c r="I460">
        <f>VLOOKUP(ETF.com!I460,mapping!$E$3:$F$100,2,0)</f>
        <v>1</v>
      </c>
      <c r="J460">
        <f>VLOOKUP(ETF.com!J460,mapping!$H$3:$I$100,2,0)</f>
        <v>1</v>
      </c>
      <c r="K460">
        <f>VLOOKUP(ETF.com!K460,mapping!$K$3:$L$100,2,0)</f>
        <v>6</v>
      </c>
      <c r="M460">
        <f>VLOOKUP(ETF.com!M460,mapping!$N$3:$O$100,2,0)</f>
        <v>1</v>
      </c>
      <c r="N460">
        <f>VLOOKUP(ETF.com!N460,mapping!$Q$3:$R$100,2,0)</f>
        <v>2</v>
      </c>
      <c r="O460">
        <f>VLOOKUP(ETF.com!O460,mapping!$T$3:$U$100,2,0)</f>
        <v>1</v>
      </c>
      <c r="P460">
        <f>VLOOKUP(ETF.com!P460,mapping!$W$3:$X$100,2,0)</f>
        <v>1</v>
      </c>
      <c r="Q460">
        <f>VLOOKUP(ETF.com!Q460,mapping!$W$3:$X$100,2,0)</f>
        <v>1</v>
      </c>
      <c r="R460">
        <f>VLOOKUP(ETF.com!R460,mapping!$W$3:$X$100,2,0)</f>
        <v>1</v>
      </c>
      <c r="T460">
        <f>VLOOKUP(ETF.com!T460,mapping!$Z$3:$AA$200,2,0)</f>
        <v>3</v>
      </c>
      <c r="U460">
        <f>VLOOKUP(ETF.com!U460,mapping!$AC$3:$AD$100,2,0)</f>
        <v>2</v>
      </c>
      <c r="V460">
        <f>VLOOKUP(ETF.com!V460,mapping!$AF$3:$AG$100,2,0)</f>
        <v>1</v>
      </c>
      <c r="W460">
        <f>VLOOKUP(ETF.com!W460,mapping!$W$3:$X$100,2,0)</f>
        <v>1</v>
      </c>
    </row>
    <row r="461" spans="2:23">
      <c r="B461" t="s">
        <v>1488</v>
      </c>
      <c r="C461" t="s">
        <v>1487</v>
      </c>
      <c r="D461">
        <f>VLOOKUP(ETF.com!D461,mapping!$B$3:$C$100,2,0)</f>
        <v>5</v>
      </c>
      <c r="E461" s="16">
        <f>ETF.com!E461*100</f>
        <v>0.24</v>
      </c>
      <c r="F461">
        <f>ETF.com!Y461</f>
        <v>598840000</v>
      </c>
      <c r="G461" s="16">
        <f>ETF.com!G461*100</f>
        <v>0.12</v>
      </c>
      <c r="I461">
        <f>VLOOKUP(ETF.com!I461,mapping!$E$3:$F$100,2,0)</f>
        <v>2</v>
      </c>
      <c r="J461">
        <f>VLOOKUP(ETF.com!J461,mapping!$H$3:$I$100,2,0)</f>
        <v>17</v>
      </c>
      <c r="K461">
        <f>VLOOKUP(ETF.com!K461,mapping!$K$3:$L$100,2,0)</f>
        <v>1</v>
      </c>
      <c r="M461">
        <f>VLOOKUP(ETF.com!M461,mapping!$N$3:$O$100,2,0)</f>
        <v>3</v>
      </c>
      <c r="N461">
        <f>VLOOKUP(ETF.com!N461,mapping!$Q$3:$R$100,2,0)</f>
        <v>3</v>
      </c>
      <c r="O461">
        <f>VLOOKUP(ETF.com!O461,mapping!$T$3:$U$100,2,0)</f>
        <v>7</v>
      </c>
      <c r="P461">
        <f>VLOOKUP(ETF.com!P461,mapping!$W$3:$X$100,2,0)</f>
        <v>1</v>
      </c>
      <c r="Q461">
        <f>VLOOKUP(ETF.com!Q461,mapping!$W$3:$X$100,2,0)</f>
        <v>1</v>
      </c>
      <c r="R461">
        <f>VLOOKUP(ETF.com!R461,mapping!$W$3:$X$100,2,0)</f>
        <v>1</v>
      </c>
      <c r="T461">
        <f>VLOOKUP(ETF.com!T461,mapping!$Z$3:$AA$200,2,0)</f>
        <v>35</v>
      </c>
      <c r="U461">
        <f>VLOOKUP(ETF.com!U461,mapping!$AC$3:$AD$100,2,0)</f>
        <v>20</v>
      </c>
      <c r="V461">
        <f>VLOOKUP(ETF.com!V461,mapping!$AF$3:$AG$100,2,0)</f>
        <v>3</v>
      </c>
      <c r="W461">
        <f>VLOOKUP(ETF.com!W461,mapping!$W$3:$X$100,2,0)</f>
        <v>1</v>
      </c>
    </row>
    <row r="462" spans="2:23">
      <c r="B462" t="s">
        <v>1491</v>
      </c>
      <c r="C462" t="s">
        <v>1490</v>
      </c>
      <c r="D462">
        <f>VLOOKUP(ETF.com!D462,mapping!$B$3:$C$100,2,0)</f>
        <v>8</v>
      </c>
      <c r="E462" s="16">
        <f>ETF.com!E462*100</f>
        <v>0.27999999999999997</v>
      </c>
      <c r="F462">
        <f>ETF.com!Y462</f>
        <v>598300000</v>
      </c>
      <c r="G462" s="16">
        <f>ETF.com!G462*100</f>
        <v>0.1</v>
      </c>
      <c r="I462">
        <f>VLOOKUP(ETF.com!I462,mapping!$E$3:$F$100,2,0)</f>
        <v>1</v>
      </c>
      <c r="J462">
        <f>VLOOKUP(ETF.com!J462,mapping!$H$3:$I$100,2,0)</f>
        <v>5</v>
      </c>
      <c r="K462">
        <f>VLOOKUP(ETF.com!K462,mapping!$K$3:$L$100,2,0)</f>
        <v>1</v>
      </c>
      <c r="M462">
        <f>VLOOKUP(ETF.com!M462,mapping!$N$3:$O$100,2,0)</f>
        <v>1</v>
      </c>
      <c r="N462">
        <f>VLOOKUP(ETF.com!N462,mapping!$Q$3:$R$100,2,0)</f>
        <v>2</v>
      </c>
      <c r="O462">
        <f>VLOOKUP(ETF.com!O462,mapping!$T$3:$U$100,2,0)</f>
        <v>1</v>
      </c>
      <c r="P462">
        <f>VLOOKUP(ETF.com!P462,mapping!$W$3:$X$100,2,0)</f>
        <v>1</v>
      </c>
      <c r="Q462">
        <f>VLOOKUP(ETF.com!Q462,mapping!$W$3:$X$100,2,0)</f>
        <v>1</v>
      </c>
      <c r="R462">
        <f>VLOOKUP(ETF.com!R462,mapping!$W$3:$X$100,2,0)</f>
        <v>1</v>
      </c>
      <c r="T462">
        <f>VLOOKUP(ETF.com!T462,mapping!$Z$3:$AA$200,2,0)</f>
        <v>14</v>
      </c>
      <c r="U462">
        <f>VLOOKUP(ETF.com!U462,mapping!$AC$3:$AD$100,2,0)</f>
        <v>7</v>
      </c>
      <c r="V462">
        <f>VLOOKUP(ETF.com!V462,mapping!$AF$3:$AG$100,2,0)</f>
        <v>7</v>
      </c>
      <c r="W462">
        <f>VLOOKUP(ETF.com!W462,mapping!$W$3:$X$100,2,0)</f>
        <v>1</v>
      </c>
    </row>
    <row r="463" spans="2:23">
      <c r="B463" t="s">
        <v>1494</v>
      </c>
      <c r="C463" t="s">
        <v>1493</v>
      </c>
      <c r="D463">
        <f>VLOOKUP(ETF.com!D463,mapping!$B$3:$C$100,2,0)</f>
        <v>5</v>
      </c>
      <c r="E463" s="16">
        <f>ETF.com!E463*100</f>
        <v>0.24</v>
      </c>
      <c r="F463">
        <f>ETF.com!Y463</f>
        <v>594140000</v>
      </c>
      <c r="G463" s="16">
        <f>ETF.com!G463*100</f>
        <v>0.05</v>
      </c>
      <c r="I463">
        <f>VLOOKUP(ETF.com!I463,mapping!$E$3:$F$100,2,0)</f>
        <v>2</v>
      </c>
      <c r="J463">
        <f>VLOOKUP(ETF.com!J463,mapping!$H$3:$I$100,2,0)</f>
        <v>17</v>
      </c>
      <c r="K463">
        <f>VLOOKUP(ETF.com!K463,mapping!$K$3:$L$100,2,0)</f>
        <v>1</v>
      </c>
      <c r="M463">
        <f>VLOOKUP(ETF.com!M463,mapping!$N$3:$O$100,2,0)</f>
        <v>3</v>
      </c>
      <c r="N463">
        <f>VLOOKUP(ETF.com!N463,mapping!$Q$3:$R$100,2,0)</f>
        <v>3</v>
      </c>
      <c r="O463">
        <f>VLOOKUP(ETF.com!O463,mapping!$T$3:$U$100,2,0)</f>
        <v>13</v>
      </c>
      <c r="P463">
        <f>VLOOKUP(ETF.com!P463,mapping!$W$3:$X$100,2,0)</f>
        <v>1</v>
      </c>
      <c r="Q463">
        <f>VLOOKUP(ETF.com!Q463,mapping!$W$3:$X$100,2,0)</f>
        <v>1</v>
      </c>
      <c r="R463">
        <f>VLOOKUP(ETF.com!R463,mapping!$W$3:$X$100,2,0)</f>
        <v>1</v>
      </c>
      <c r="T463">
        <f>VLOOKUP(ETF.com!T463,mapping!$Z$3:$AA$200,2,0)</f>
        <v>35</v>
      </c>
      <c r="U463">
        <f>VLOOKUP(ETF.com!U463,mapping!$AC$3:$AD$100,2,0)</f>
        <v>20</v>
      </c>
      <c r="V463">
        <f>VLOOKUP(ETF.com!V463,mapping!$AF$3:$AG$100,2,0)</f>
        <v>3</v>
      </c>
      <c r="W463">
        <f>VLOOKUP(ETF.com!W463,mapping!$W$3:$X$100,2,0)</f>
        <v>1</v>
      </c>
    </row>
    <row r="464" spans="2:23">
      <c r="B464" t="s">
        <v>1498</v>
      </c>
      <c r="C464" t="s">
        <v>1497</v>
      </c>
      <c r="D464">
        <f>VLOOKUP(ETF.com!D464,mapping!$B$3:$C$100,2,0)</f>
        <v>15</v>
      </c>
      <c r="E464" s="16">
        <f>ETF.com!E464*100</f>
        <v>0.94000000000000006</v>
      </c>
      <c r="F464">
        <f>ETF.com!Y464</f>
        <v>593410000</v>
      </c>
      <c r="G464" s="16">
        <f>ETF.com!G464*100</f>
        <v>0.05</v>
      </c>
      <c r="I464">
        <f>VLOOKUP(ETF.com!I464,mapping!$E$3:$F$100,2,0)</f>
        <v>2</v>
      </c>
      <c r="J464">
        <f>VLOOKUP(ETF.com!J464,mapping!$H$3:$I$100,2,0)</f>
        <v>1</v>
      </c>
      <c r="K464">
        <f>VLOOKUP(ETF.com!K464,mapping!$K$3:$L$100,2,0)</f>
        <v>1</v>
      </c>
      <c r="M464">
        <f>VLOOKUP(ETF.com!M464,mapping!$N$3:$O$100,2,0)</f>
        <v>6</v>
      </c>
      <c r="N464">
        <f>VLOOKUP(ETF.com!N464,mapping!$Q$3:$R$100,2,0)</f>
        <v>18</v>
      </c>
      <c r="O464">
        <f>VLOOKUP(ETF.com!O464,mapping!$T$3:$U$100,2,0)</f>
        <v>9</v>
      </c>
      <c r="P464">
        <f>VLOOKUP(ETF.com!P464,mapping!$W$3:$X$100,2,0)</f>
        <v>2</v>
      </c>
      <c r="Q464">
        <f>VLOOKUP(ETF.com!Q464,mapping!$W$3:$X$100,2,0)</f>
        <v>1</v>
      </c>
      <c r="R464">
        <f>VLOOKUP(ETF.com!R464,mapping!$W$3:$X$100,2,0)</f>
        <v>1</v>
      </c>
      <c r="T464">
        <f>VLOOKUP(ETF.com!T464,mapping!$Z$3:$AA$200,2,0)</f>
        <v>12</v>
      </c>
      <c r="U464">
        <f>VLOOKUP(ETF.com!U464,mapping!$AC$3:$AD$100,2,0)</f>
        <v>4</v>
      </c>
      <c r="V464">
        <f>VLOOKUP(ETF.com!V464,mapping!$AF$3:$AG$100,2,0)</f>
        <v>3</v>
      </c>
      <c r="W464">
        <f>VLOOKUP(ETF.com!W464,mapping!$W$3:$X$100,2,0)</f>
        <v>1</v>
      </c>
    </row>
    <row r="465" spans="2:23">
      <c r="B465" t="s">
        <v>1501</v>
      </c>
      <c r="C465" t="s">
        <v>1500</v>
      </c>
      <c r="D465">
        <f>VLOOKUP(ETF.com!D465,mapping!$B$3:$C$100,2,0)</f>
        <v>8</v>
      </c>
      <c r="E465" s="16">
        <f>ETF.com!E465*100</f>
        <v>0.57999999999999996</v>
      </c>
      <c r="F465">
        <f>ETF.com!Y465</f>
        <v>593290000</v>
      </c>
      <c r="G465" s="16">
        <f>ETF.com!G465*100</f>
        <v>6.9999999999999993E-2</v>
      </c>
      <c r="I465">
        <f>VLOOKUP(ETF.com!I465,mapping!$E$3:$F$100,2,0)</f>
        <v>1</v>
      </c>
      <c r="J465">
        <f>VLOOKUP(ETF.com!J465,mapping!$H$3:$I$100,2,0)</f>
        <v>5</v>
      </c>
      <c r="K465">
        <f>VLOOKUP(ETF.com!K465,mapping!$K$3:$L$100,2,0)</f>
        <v>7</v>
      </c>
      <c r="M465">
        <f>VLOOKUP(ETF.com!M465,mapping!$N$3:$O$100,2,0)</f>
        <v>1</v>
      </c>
      <c r="N465">
        <f>VLOOKUP(ETF.com!N465,mapping!$Q$3:$R$100,2,0)</f>
        <v>5</v>
      </c>
      <c r="O465">
        <f>VLOOKUP(ETF.com!O465,mapping!$T$3:$U$100,2,0)</f>
        <v>1</v>
      </c>
      <c r="P465">
        <f>VLOOKUP(ETF.com!P465,mapping!$W$3:$X$100,2,0)</f>
        <v>1</v>
      </c>
      <c r="Q465">
        <f>VLOOKUP(ETF.com!Q465,mapping!$W$3:$X$100,2,0)</f>
        <v>1</v>
      </c>
      <c r="R465">
        <f>VLOOKUP(ETF.com!R465,mapping!$W$3:$X$100,2,0)</f>
        <v>1</v>
      </c>
      <c r="T465">
        <f>VLOOKUP(ETF.com!T465,mapping!$Z$3:$AA$200,2,0)</f>
        <v>14</v>
      </c>
      <c r="U465">
        <f>VLOOKUP(ETF.com!U465,mapping!$AC$3:$AD$100,2,0)</f>
        <v>7</v>
      </c>
      <c r="V465">
        <f>VLOOKUP(ETF.com!V465,mapping!$AF$3:$AG$100,2,0)</f>
        <v>7</v>
      </c>
      <c r="W465">
        <f>VLOOKUP(ETF.com!W465,mapping!$W$3:$X$100,2,0)</f>
        <v>1</v>
      </c>
    </row>
    <row r="466" spans="2:23">
      <c r="B466" t="s">
        <v>1505</v>
      </c>
      <c r="C466" t="s">
        <v>1504</v>
      </c>
      <c r="D466">
        <f>VLOOKUP(ETF.com!D466,mapping!$B$3:$C$100,2,0)</f>
        <v>2</v>
      </c>
      <c r="E466" s="16">
        <f>ETF.com!E466*100</f>
        <v>0.48</v>
      </c>
      <c r="F466">
        <f>ETF.com!Y466</f>
        <v>592320000</v>
      </c>
      <c r="G466" s="16">
        <f>ETF.com!G466*100</f>
        <v>0.04</v>
      </c>
      <c r="I466">
        <f>VLOOKUP(ETF.com!I466,mapping!$E$3:$F$100,2,0)</f>
        <v>1</v>
      </c>
      <c r="J466">
        <f>VLOOKUP(ETF.com!J466,mapping!$H$3:$I$100,2,0)</f>
        <v>1</v>
      </c>
      <c r="K466">
        <f>VLOOKUP(ETF.com!K466,mapping!$K$3:$L$100,2,0)</f>
        <v>7</v>
      </c>
      <c r="M466">
        <f>VLOOKUP(ETF.com!M466,mapping!$N$3:$O$100,2,0)</f>
        <v>1</v>
      </c>
      <c r="N466">
        <f>VLOOKUP(ETF.com!N466,mapping!$Q$3:$R$100,2,0)</f>
        <v>2</v>
      </c>
      <c r="O466">
        <f>VLOOKUP(ETF.com!O466,mapping!$T$3:$U$100,2,0)</f>
        <v>1</v>
      </c>
      <c r="P466">
        <f>VLOOKUP(ETF.com!P466,mapping!$W$3:$X$100,2,0)</f>
        <v>1</v>
      </c>
      <c r="Q466">
        <f>VLOOKUP(ETF.com!Q466,mapping!$W$3:$X$100,2,0)</f>
        <v>1</v>
      </c>
      <c r="R466">
        <f>VLOOKUP(ETF.com!R466,mapping!$W$3:$X$100,2,0)</f>
        <v>1</v>
      </c>
      <c r="T466">
        <f>VLOOKUP(ETF.com!T466,mapping!$Z$3:$AA$200,2,0)</f>
        <v>3</v>
      </c>
      <c r="U466">
        <f>VLOOKUP(ETF.com!U466,mapping!$AC$3:$AD$100,2,0)</f>
        <v>2</v>
      </c>
      <c r="V466">
        <f>VLOOKUP(ETF.com!V466,mapping!$AF$3:$AG$100,2,0)</f>
        <v>1</v>
      </c>
      <c r="W466">
        <f>VLOOKUP(ETF.com!W466,mapping!$W$3:$X$100,2,0)</f>
        <v>1</v>
      </c>
    </row>
    <row r="467" spans="2:23">
      <c r="B467" t="s">
        <v>1509</v>
      </c>
      <c r="C467" t="s">
        <v>1508</v>
      </c>
      <c r="D467">
        <f>VLOOKUP(ETF.com!D467,mapping!$B$3:$C$100,2,0)</f>
        <v>4</v>
      </c>
      <c r="E467" s="16">
        <f>ETF.com!E467*100</f>
        <v>0.8</v>
      </c>
      <c r="F467">
        <f>ETF.com!Y467</f>
        <v>591400000</v>
      </c>
      <c r="G467" s="16">
        <f>ETF.com!G467*100</f>
        <v>0.04</v>
      </c>
      <c r="I467">
        <f>VLOOKUP(ETF.com!I467,mapping!$E$3:$F$100,2,0)</f>
        <v>6</v>
      </c>
      <c r="J467">
        <f>VLOOKUP(ETF.com!J467,mapping!$H$3:$I$100,2,0)</f>
        <v>13</v>
      </c>
      <c r="K467">
        <f>VLOOKUP(ETF.com!K467,mapping!$K$3:$L$100,2,0)</f>
        <v>5</v>
      </c>
      <c r="M467">
        <f>VLOOKUP(ETF.com!M467,mapping!$N$3:$O$100,2,0)</f>
        <v>17</v>
      </c>
      <c r="N467">
        <f>VLOOKUP(ETF.com!N467,mapping!$Q$3:$R$100,2,0)</f>
        <v>35</v>
      </c>
      <c r="O467">
        <f>VLOOKUP(ETF.com!O467,mapping!$T$3:$U$100,2,0)</f>
        <v>42</v>
      </c>
      <c r="P467">
        <f>VLOOKUP(ETF.com!P467,mapping!$W$3:$X$100,2,0)</f>
        <v>2</v>
      </c>
      <c r="Q467">
        <f>VLOOKUP(ETF.com!Q467,mapping!$W$3:$X$100,2,0)</f>
        <v>1</v>
      </c>
      <c r="R467">
        <f>VLOOKUP(ETF.com!R467,mapping!$W$3:$X$100,2,0)</f>
        <v>1</v>
      </c>
      <c r="T467">
        <f>VLOOKUP(ETF.com!T467,mapping!$Z$3:$AA$200,2,0)</f>
        <v>19</v>
      </c>
      <c r="U467">
        <f>VLOOKUP(ETF.com!U467,mapping!$AC$3:$AD$100,2,0)</f>
        <v>16</v>
      </c>
      <c r="V467">
        <f>VLOOKUP(ETF.com!V467,mapping!$AF$3:$AG$100,2,0)</f>
        <v>4</v>
      </c>
      <c r="W467">
        <f>VLOOKUP(ETF.com!W467,mapping!$W$3:$X$100,2,0)</f>
        <v>1</v>
      </c>
    </row>
    <row r="468" spans="2:23">
      <c r="B468" t="s">
        <v>1513</v>
      </c>
      <c r="C468" t="s">
        <v>1512</v>
      </c>
      <c r="D468">
        <f>VLOOKUP(ETF.com!D468,mapping!$B$3:$C$100,2,0)</f>
        <v>12</v>
      </c>
      <c r="E468" s="16">
        <f>ETF.com!E468*100</f>
        <v>0.8</v>
      </c>
      <c r="F468">
        <f>ETF.com!Y468</f>
        <v>583630000</v>
      </c>
      <c r="G468" s="16">
        <f>ETF.com!G468*100</f>
        <v>0.13</v>
      </c>
      <c r="I468">
        <f>VLOOKUP(ETF.com!I468,mapping!$E$3:$F$100,2,0)</f>
        <v>1</v>
      </c>
      <c r="J468">
        <f>VLOOKUP(ETF.com!J468,mapping!$H$3:$I$100,2,0)</f>
        <v>13</v>
      </c>
      <c r="K468">
        <f>VLOOKUP(ETF.com!K468,mapping!$K$3:$L$100,2,0)</f>
        <v>6</v>
      </c>
      <c r="M468">
        <f>VLOOKUP(ETF.com!M468,mapping!$N$3:$O$100,2,0)</f>
        <v>1</v>
      </c>
      <c r="N468">
        <f>VLOOKUP(ETF.com!N468,mapping!$Q$3:$R$100,2,0)</f>
        <v>2</v>
      </c>
      <c r="O468">
        <f>VLOOKUP(ETF.com!O468,mapping!$T$3:$U$100,2,0)</f>
        <v>1</v>
      </c>
      <c r="P468">
        <f>VLOOKUP(ETF.com!P468,mapping!$W$3:$X$100,2,0)</f>
        <v>1</v>
      </c>
      <c r="Q468">
        <f>VLOOKUP(ETF.com!Q468,mapping!$W$3:$X$100,2,0)</f>
        <v>1</v>
      </c>
      <c r="R468">
        <f>VLOOKUP(ETF.com!R468,mapping!$W$3:$X$100,2,0)</f>
        <v>1</v>
      </c>
      <c r="T468">
        <f>VLOOKUP(ETF.com!T468,mapping!$Z$3:$AA$200,2,0)</f>
        <v>5</v>
      </c>
      <c r="U468">
        <f>VLOOKUP(ETF.com!U468,mapping!$AC$3:$AD$100,2,0)</f>
        <v>5</v>
      </c>
      <c r="V468">
        <f>VLOOKUP(ETF.com!V468,mapping!$AF$3:$AG$100,2,0)</f>
        <v>2</v>
      </c>
      <c r="W468">
        <f>VLOOKUP(ETF.com!W468,mapping!$W$3:$X$100,2,0)</f>
        <v>1</v>
      </c>
    </row>
    <row r="469" spans="2:23">
      <c r="B469" t="s">
        <v>1516</v>
      </c>
      <c r="C469" t="s">
        <v>1515</v>
      </c>
      <c r="D469">
        <f>VLOOKUP(ETF.com!D469,mapping!$B$3:$C$100,2,0)</f>
        <v>21</v>
      </c>
      <c r="E469" s="16">
        <f>ETF.com!E469*100</f>
        <v>1.06</v>
      </c>
      <c r="F469">
        <f>ETF.com!Y469</f>
        <v>582710000</v>
      </c>
      <c r="G469" s="16">
        <f>ETF.com!G469*100</f>
        <v>0.03</v>
      </c>
      <c r="I469">
        <f>VLOOKUP(ETF.com!I469,mapping!$E$3:$F$100,2,0)</f>
        <v>1</v>
      </c>
      <c r="J469">
        <f>VLOOKUP(ETF.com!J469,mapping!$H$3:$I$100,2,0)</f>
        <v>1</v>
      </c>
      <c r="K469">
        <f>VLOOKUP(ETF.com!K469,mapping!$K$3:$L$100,2,0)</f>
        <v>1</v>
      </c>
      <c r="M469">
        <f>VLOOKUP(ETF.com!M469,mapping!$N$3:$O$100,2,0)</f>
        <v>1</v>
      </c>
      <c r="N469">
        <f>VLOOKUP(ETF.com!N469,mapping!$Q$3:$R$100,2,0)</f>
        <v>1</v>
      </c>
      <c r="O469">
        <f>VLOOKUP(ETF.com!O469,mapping!$T$3:$U$100,2,0)</f>
        <v>1</v>
      </c>
      <c r="P469">
        <f>VLOOKUP(ETF.com!P469,mapping!$W$3:$X$100,2,0)</f>
        <v>1</v>
      </c>
      <c r="Q469">
        <f>VLOOKUP(ETF.com!Q469,mapping!$W$3:$X$100,2,0)</f>
        <v>2</v>
      </c>
      <c r="R469">
        <f>VLOOKUP(ETF.com!R469,mapping!$W$3:$X$100,2,0)</f>
        <v>1</v>
      </c>
      <c r="T469">
        <f>VLOOKUP(ETF.com!T469,mapping!$Z$3:$AA$200,2,0)</f>
        <v>1</v>
      </c>
      <c r="U469">
        <f>VLOOKUP(ETF.com!U469,mapping!$AC$3:$AD$100,2,0)</f>
        <v>1</v>
      </c>
      <c r="V469">
        <f>VLOOKUP(ETF.com!V469,mapping!$AF$3:$AG$100,2,0)</f>
        <v>1</v>
      </c>
      <c r="W469">
        <f>VLOOKUP(ETF.com!W469,mapping!$W$3:$X$100,2,0)</f>
        <v>1</v>
      </c>
    </row>
    <row r="470" spans="2:23">
      <c r="B470" t="s">
        <v>1519</v>
      </c>
      <c r="C470" t="s">
        <v>1518</v>
      </c>
      <c r="D470">
        <f>VLOOKUP(ETF.com!D470,mapping!$B$3:$C$100,2,0)</f>
        <v>28</v>
      </c>
      <c r="E470" s="16">
        <f>ETF.com!E470*100</f>
        <v>0.76</v>
      </c>
      <c r="F470">
        <f>ETF.com!Y470</f>
        <v>579570000</v>
      </c>
      <c r="G470" s="16">
        <f>ETF.com!G470*100</f>
        <v>0.11</v>
      </c>
      <c r="I470">
        <f>VLOOKUP(ETF.com!I470,mapping!$E$3:$F$100,2,0)</f>
        <v>1</v>
      </c>
      <c r="J470">
        <f>VLOOKUP(ETF.com!J470,mapping!$H$3:$I$100,2,0)</f>
        <v>1</v>
      </c>
      <c r="K470">
        <f>VLOOKUP(ETF.com!K470,mapping!$K$3:$L$100,2,0)</f>
        <v>4</v>
      </c>
      <c r="M470">
        <f>VLOOKUP(ETF.com!M470,mapping!$N$3:$O$100,2,0)</f>
        <v>5</v>
      </c>
      <c r="N470">
        <f>VLOOKUP(ETF.com!N470,mapping!$Q$3:$R$100,2,0)</f>
        <v>22</v>
      </c>
      <c r="O470">
        <f>VLOOKUP(ETF.com!O470,mapping!$T$3:$U$100,2,0)</f>
        <v>38</v>
      </c>
      <c r="P470">
        <f>VLOOKUP(ETF.com!P470,mapping!$W$3:$X$100,2,0)</f>
        <v>1</v>
      </c>
      <c r="Q470">
        <f>VLOOKUP(ETF.com!Q470,mapping!$W$3:$X$100,2,0)</f>
        <v>1</v>
      </c>
      <c r="R470">
        <f>VLOOKUP(ETF.com!R470,mapping!$W$3:$X$100,2,0)</f>
        <v>1</v>
      </c>
      <c r="T470">
        <f>VLOOKUP(ETF.com!T470,mapping!$Z$3:$AA$200,2,0)</f>
        <v>38</v>
      </c>
      <c r="U470">
        <f>VLOOKUP(ETF.com!U470,mapping!$AC$3:$AD$100,2,0)</f>
        <v>2</v>
      </c>
      <c r="V470">
        <f>VLOOKUP(ETF.com!V470,mapping!$AF$3:$AG$100,2,0)</f>
        <v>1</v>
      </c>
      <c r="W470">
        <f>VLOOKUP(ETF.com!W470,mapping!$W$3:$X$100,2,0)</f>
        <v>1</v>
      </c>
    </row>
    <row r="471" spans="2:23">
      <c r="B471" t="s">
        <v>1523</v>
      </c>
      <c r="C471" t="s">
        <v>1522</v>
      </c>
      <c r="D471">
        <f>VLOOKUP(ETF.com!D471,mapping!$B$3:$C$100,2,0)</f>
        <v>1</v>
      </c>
      <c r="E471" s="16">
        <f>ETF.com!E471*100</f>
        <v>0.1</v>
      </c>
      <c r="F471">
        <f>ETF.com!Y471</f>
        <v>577400000</v>
      </c>
      <c r="G471" s="16">
        <f>ETF.com!G471*100</f>
        <v>0.11</v>
      </c>
      <c r="I471">
        <f>VLOOKUP(ETF.com!I471,mapping!$E$3:$F$100,2,0)</f>
        <v>2</v>
      </c>
      <c r="J471">
        <f>VLOOKUP(ETF.com!J471,mapping!$H$3:$I$100,2,0)</f>
        <v>1</v>
      </c>
      <c r="K471">
        <f>VLOOKUP(ETF.com!K471,mapping!$K$3:$L$100,2,0)</f>
        <v>1</v>
      </c>
      <c r="M471">
        <f>VLOOKUP(ETF.com!M471,mapping!$N$3:$O$100,2,0)</f>
        <v>6</v>
      </c>
      <c r="N471">
        <f>VLOOKUP(ETF.com!N471,mapping!$Q$3:$R$100,2,0)</f>
        <v>18</v>
      </c>
      <c r="O471">
        <f>VLOOKUP(ETF.com!O471,mapping!$T$3:$U$100,2,0)</f>
        <v>9</v>
      </c>
      <c r="P471">
        <f>VLOOKUP(ETF.com!P471,mapping!$W$3:$X$100,2,0)</f>
        <v>1</v>
      </c>
      <c r="Q471">
        <f>VLOOKUP(ETF.com!Q471,mapping!$W$3:$X$100,2,0)</f>
        <v>1</v>
      </c>
      <c r="R471">
        <f>VLOOKUP(ETF.com!R471,mapping!$W$3:$X$100,2,0)</f>
        <v>1</v>
      </c>
      <c r="T471">
        <f>VLOOKUP(ETF.com!T471,mapping!$Z$3:$AA$200,2,0)</f>
        <v>6</v>
      </c>
      <c r="U471">
        <f>VLOOKUP(ETF.com!U471,mapping!$AC$3:$AD$100,2,0)</f>
        <v>4</v>
      </c>
      <c r="V471">
        <f>VLOOKUP(ETF.com!V471,mapping!$AF$3:$AG$100,2,0)</f>
        <v>3</v>
      </c>
      <c r="W471">
        <f>VLOOKUP(ETF.com!W471,mapping!$W$3:$X$100,2,0)</f>
        <v>1</v>
      </c>
    </row>
    <row r="472" spans="2:23">
      <c r="B472" t="s">
        <v>1526</v>
      </c>
      <c r="C472" t="s">
        <v>1525</v>
      </c>
      <c r="D472">
        <f>VLOOKUP(ETF.com!D472,mapping!$B$3:$C$100,2,0)</f>
        <v>1</v>
      </c>
      <c r="E472" s="16">
        <f>ETF.com!E472*100</f>
        <v>0.59</v>
      </c>
      <c r="F472">
        <f>ETF.com!Y472</f>
        <v>575130000</v>
      </c>
      <c r="G472" s="16">
        <f>ETF.com!G472*100</f>
        <v>0.16</v>
      </c>
      <c r="I472">
        <f>VLOOKUP(ETF.com!I472,mapping!$E$3:$F$100,2,0)</f>
        <v>1</v>
      </c>
      <c r="J472">
        <f>VLOOKUP(ETF.com!J472,mapping!$H$3:$I$100,2,0)</f>
        <v>1</v>
      </c>
      <c r="K472">
        <f>VLOOKUP(ETF.com!K472,mapping!$K$3:$L$100,2,0)</f>
        <v>3</v>
      </c>
      <c r="M472">
        <f>VLOOKUP(ETF.com!M472,mapping!$N$3:$O$100,2,0)</f>
        <v>1</v>
      </c>
      <c r="N472">
        <f>VLOOKUP(ETF.com!N472,mapping!$Q$3:$R$100,2,0)</f>
        <v>2</v>
      </c>
      <c r="O472">
        <f>VLOOKUP(ETF.com!O472,mapping!$T$3:$U$100,2,0)</f>
        <v>1</v>
      </c>
      <c r="P472">
        <f>VLOOKUP(ETF.com!P472,mapping!$W$3:$X$100,2,0)</f>
        <v>1</v>
      </c>
      <c r="Q472">
        <f>VLOOKUP(ETF.com!Q472,mapping!$W$3:$X$100,2,0)</f>
        <v>1</v>
      </c>
      <c r="R472">
        <f>VLOOKUP(ETF.com!R472,mapping!$W$3:$X$100,2,0)</f>
        <v>1</v>
      </c>
      <c r="T472">
        <f>VLOOKUP(ETF.com!T472,mapping!$Z$3:$AA$200,2,0)</f>
        <v>1</v>
      </c>
      <c r="U472">
        <f>VLOOKUP(ETF.com!U472,mapping!$AC$3:$AD$100,2,0)</f>
        <v>2</v>
      </c>
      <c r="V472">
        <f>VLOOKUP(ETF.com!V472,mapping!$AF$3:$AG$100,2,0)</f>
        <v>1</v>
      </c>
      <c r="W472">
        <f>VLOOKUP(ETF.com!W472,mapping!$W$3:$X$100,2,0)</f>
        <v>1</v>
      </c>
    </row>
    <row r="473" spans="2:23">
      <c r="B473" t="s">
        <v>1529</v>
      </c>
      <c r="C473" t="s">
        <v>1528</v>
      </c>
      <c r="D473">
        <f>VLOOKUP(ETF.com!D473,mapping!$B$3:$C$100,2,0)</f>
        <v>3</v>
      </c>
      <c r="E473" s="16">
        <f>ETF.com!E473*100</f>
        <v>0.25</v>
      </c>
      <c r="F473">
        <f>ETF.com!Y473</f>
        <v>575070000</v>
      </c>
      <c r="G473" s="16">
        <f>ETF.com!G473*100</f>
        <v>0.2</v>
      </c>
      <c r="I473">
        <f>VLOOKUP(ETF.com!I473,mapping!$E$3:$F$100,2,0)</f>
        <v>1</v>
      </c>
      <c r="J473">
        <f>VLOOKUP(ETF.com!J473,mapping!$H$3:$I$100,2,0)</f>
        <v>5</v>
      </c>
      <c r="K473">
        <f>VLOOKUP(ETF.com!K473,mapping!$K$3:$L$100,2,0)</f>
        <v>5</v>
      </c>
      <c r="M473">
        <f>VLOOKUP(ETF.com!M473,mapping!$N$3:$O$100,2,0)</f>
        <v>1</v>
      </c>
      <c r="N473">
        <f>VLOOKUP(ETF.com!N473,mapping!$Q$3:$R$100,2,0)</f>
        <v>2</v>
      </c>
      <c r="O473">
        <f>VLOOKUP(ETF.com!O473,mapping!$T$3:$U$100,2,0)</f>
        <v>1</v>
      </c>
      <c r="P473">
        <f>VLOOKUP(ETF.com!P473,mapping!$W$3:$X$100,2,0)</f>
        <v>1</v>
      </c>
      <c r="Q473">
        <f>VLOOKUP(ETF.com!Q473,mapping!$W$3:$X$100,2,0)</f>
        <v>1</v>
      </c>
      <c r="R473">
        <f>VLOOKUP(ETF.com!R473,mapping!$W$3:$X$100,2,0)</f>
        <v>1</v>
      </c>
      <c r="T473">
        <f>VLOOKUP(ETF.com!T473,mapping!$Z$3:$AA$200,2,0)</f>
        <v>5</v>
      </c>
      <c r="U473">
        <f>VLOOKUP(ETF.com!U473,mapping!$AC$3:$AD$100,2,0)</f>
        <v>7</v>
      </c>
      <c r="V473">
        <f>VLOOKUP(ETF.com!V473,mapping!$AF$3:$AG$100,2,0)</f>
        <v>1</v>
      </c>
      <c r="W473">
        <f>VLOOKUP(ETF.com!W473,mapping!$W$3:$X$100,2,0)</f>
        <v>1</v>
      </c>
    </row>
    <row r="474" spans="2:23">
      <c r="B474" t="s">
        <v>1532</v>
      </c>
      <c r="C474" t="s">
        <v>1531</v>
      </c>
      <c r="D474">
        <f>VLOOKUP(ETF.com!D474,mapping!$B$3:$C$100,2,0)</f>
        <v>18</v>
      </c>
      <c r="E474" s="16">
        <f>ETF.com!E474*100</f>
        <v>1.95</v>
      </c>
      <c r="F474">
        <f>ETF.com!Y474</f>
        <v>573370000</v>
      </c>
      <c r="G474" s="16">
        <f>ETF.com!G474*100</f>
        <v>0.88</v>
      </c>
      <c r="I474">
        <f>VLOOKUP(ETF.com!I474,mapping!$E$3:$F$100,2,0)</f>
        <v>1</v>
      </c>
      <c r="J474">
        <f>VLOOKUP(ETF.com!J474,mapping!$H$3:$I$100,2,0)</f>
        <v>1</v>
      </c>
      <c r="K474">
        <f>VLOOKUP(ETF.com!K474,mapping!$K$3:$L$100,2,0)</f>
        <v>6</v>
      </c>
      <c r="M474">
        <f>VLOOKUP(ETF.com!M474,mapping!$N$3:$O$100,2,0)</f>
        <v>1</v>
      </c>
      <c r="N474">
        <f>VLOOKUP(ETF.com!N474,mapping!$Q$3:$R$100,2,0)</f>
        <v>1</v>
      </c>
      <c r="O474">
        <f>VLOOKUP(ETF.com!O474,mapping!$T$3:$U$100,2,0)</f>
        <v>1</v>
      </c>
      <c r="P474">
        <f>VLOOKUP(ETF.com!P474,mapping!$W$3:$X$100,2,0)</f>
        <v>1</v>
      </c>
      <c r="Q474">
        <f>VLOOKUP(ETF.com!Q474,mapping!$W$3:$X$100,2,0)</f>
        <v>2</v>
      </c>
      <c r="R474">
        <f>VLOOKUP(ETF.com!R474,mapping!$W$3:$X$100,2,0)</f>
        <v>2</v>
      </c>
      <c r="T474">
        <f>VLOOKUP(ETF.com!T474,mapping!$Z$3:$AA$200,2,0)</f>
        <v>20</v>
      </c>
      <c r="U474">
        <f>VLOOKUP(ETF.com!U474,mapping!$AC$3:$AD$100,2,0)</f>
        <v>2</v>
      </c>
      <c r="V474">
        <f>VLOOKUP(ETF.com!V474,mapping!$AF$3:$AG$100,2,0)</f>
        <v>1</v>
      </c>
      <c r="W474">
        <f>VLOOKUP(ETF.com!W474,mapping!$W$3:$X$100,2,0)</f>
        <v>1</v>
      </c>
    </row>
    <row r="475" spans="2:23">
      <c r="B475" t="s">
        <v>1536</v>
      </c>
      <c r="C475" t="s">
        <v>1535</v>
      </c>
      <c r="D475">
        <f>VLOOKUP(ETF.com!D475,mapping!$B$3:$C$100,2,0)</f>
        <v>2</v>
      </c>
      <c r="E475" s="16">
        <f>ETF.com!E475*100</f>
        <v>0.48</v>
      </c>
      <c r="F475">
        <f>ETF.com!Y475</f>
        <v>573160000</v>
      </c>
      <c r="G475" s="16">
        <f>ETF.com!G475*100</f>
        <v>0.08</v>
      </c>
      <c r="I475">
        <f>VLOOKUP(ETF.com!I475,mapping!$E$3:$F$100,2,0)</f>
        <v>1</v>
      </c>
      <c r="J475">
        <f>VLOOKUP(ETF.com!J475,mapping!$H$3:$I$100,2,0)</f>
        <v>1</v>
      </c>
      <c r="K475">
        <f>VLOOKUP(ETF.com!K475,mapping!$K$3:$L$100,2,0)</f>
        <v>2</v>
      </c>
      <c r="M475">
        <f>VLOOKUP(ETF.com!M475,mapping!$N$3:$O$100,2,0)</f>
        <v>5</v>
      </c>
      <c r="N475">
        <f>VLOOKUP(ETF.com!N475,mapping!$Q$3:$R$100,2,0)</f>
        <v>7</v>
      </c>
      <c r="O475">
        <f>VLOOKUP(ETF.com!O475,mapping!$T$3:$U$100,2,0)</f>
        <v>1</v>
      </c>
      <c r="P475">
        <f>VLOOKUP(ETF.com!P475,mapping!$W$3:$X$100,2,0)</f>
        <v>1</v>
      </c>
      <c r="Q475">
        <f>VLOOKUP(ETF.com!Q475,mapping!$W$3:$X$100,2,0)</f>
        <v>1</v>
      </c>
      <c r="R475">
        <f>VLOOKUP(ETF.com!R475,mapping!$W$3:$X$100,2,0)</f>
        <v>1</v>
      </c>
      <c r="T475">
        <f>VLOOKUP(ETF.com!T475,mapping!$Z$3:$AA$200,2,0)</f>
        <v>4</v>
      </c>
      <c r="U475">
        <f>VLOOKUP(ETF.com!U475,mapping!$AC$3:$AD$100,2,0)</f>
        <v>2</v>
      </c>
      <c r="V475">
        <f>VLOOKUP(ETF.com!V475,mapping!$AF$3:$AG$100,2,0)</f>
        <v>1</v>
      </c>
      <c r="W475">
        <f>VLOOKUP(ETF.com!W475,mapping!$W$3:$X$100,2,0)</f>
        <v>1</v>
      </c>
    </row>
    <row r="476" spans="2:23">
      <c r="B476" t="s">
        <v>1539</v>
      </c>
      <c r="C476" t="s">
        <v>1538</v>
      </c>
      <c r="D476">
        <f>VLOOKUP(ETF.com!D476,mapping!$B$3:$C$100,2,0)</f>
        <v>5</v>
      </c>
      <c r="E476" s="16">
        <f>ETF.com!E476*100</f>
        <v>0.43</v>
      </c>
      <c r="F476">
        <f>ETF.com!Y476</f>
        <v>572140000</v>
      </c>
      <c r="G476" s="16">
        <f>ETF.com!G476*100</f>
        <v>0.1</v>
      </c>
      <c r="I476">
        <f>VLOOKUP(ETF.com!I476,mapping!$E$3:$F$100,2,0)</f>
        <v>2</v>
      </c>
      <c r="J476">
        <f>VLOOKUP(ETF.com!J476,mapping!$H$3:$I$100,2,0)</f>
        <v>17</v>
      </c>
      <c r="K476">
        <f>VLOOKUP(ETF.com!K476,mapping!$K$3:$L$100,2,0)</f>
        <v>1</v>
      </c>
      <c r="M476">
        <f>VLOOKUP(ETF.com!M476,mapping!$N$3:$O$100,2,0)</f>
        <v>3</v>
      </c>
      <c r="N476">
        <f>VLOOKUP(ETF.com!N476,mapping!$Q$3:$R$100,2,0)</f>
        <v>12</v>
      </c>
      <c r="O476">
        <f>VLOOKUP(ETF.com!O476,mapping!$T$3:$U$100,2,0)</f>
        <v>7</v>
      </c>
      <c r="P476">
        <f>VLOOKUP(ETF.com!P476,mapping!$W$3:$X$100,2,0)</f>
        <v>1</v>
      </c>
      <c r="Q476">
        <f>VLOOKUP(ETF.com!Q476,mapping!$W$3:$X$100,2,0)</f>
        <v>1</v>
      </c>
      <c r="R476">
        <f>VLOOKUP(ETF.com!R476,mapping!$W$3:$X$100,2,0)</f>
        <v>1</v>
      </c>
      <c r="T476">
        <f>VLOOKUP(ETF.com!T476,mapping!$Z$3:$AA$200,2,0)</f>
        <v>35</v>
      </c>
      <c r="U476">
        <f>VLOOKUP(ETF.com!U476,mapping!$AC$3:$AD$100,2,0)</f>
        <v>20</v>
      </c>
      <c r="V476">
        <f>VLOOKUP(ETF.com!V476,mapping!$AF$3:$AG$100,2,0)</f>
        <v>3</v>
      </c>
      <c r="W476">
        <f>VLOOKUP(ETF.com!W476,mapping!$W$3:$X$100,2,0)</f>
        <v>1</v>
      </c>
    </row>
    <row r="477" spans="2:23">
      <c r="B477" t="s">
        <v>1543</v>
      </c>
      <c r="C477" t="s">
        <v>1542</v>
      </c>
      <c r="D477">
        <f>VLOOKUP(ETF.com!D477,mapping!$B$3:$C$100,2,0)</f>
        <v>31</v>
      </c>
      <c r="E477" s="16">
        <f>ETF.com!E477*100</f>
        <v>0.54999999999999993</v>
      </c>
      <c r="F477">
        <f>ETF.com!Y477</f>
        <v>571440000</v>
      </c>
      <c r="G477" s="16">
        <f>ETF.com!G477*100</f>
        <v>6.9999999999999993E-2</v>
      </c>
      <c r="I477">
        <f>VLOOKUP(ETF.com!I477,mapping!$E$3:$F$100,2,0)</f>
        <v>2</v>
      </c>
      <c r="J477">
        <f>VLOOKUP(ETF.com!J477,mapping!$H$3:$I$100,2,0)</f>
        <v>1</v>
      </c>
      <c r="K477">
        <f>VLOOKUP(ETF.com!K477,mapping!$K$3:$L$100,2,0)</f>
        <v>1</v>
      </c>
      <c r="M477">
        <f>VLOOKUP(ETF.com!M477,mapping!$N$3:$O$100,2,0)</f>
        <v>3</v>
      </c>
      <c r="N477">
        <f>VLOOKUP(ETF.com!N477,mapping!$Q$3:$R$100,2,0)</f>
        <v>12</v>
      </c>
      <c r="O477">
        <f>VLOOKUP(ETF.com!O477,mapping!$T$3:$U$100,2,0)</f>
        <v>11</v>
      </c>
      <c r="P477">
        <f>VLOOKUP(ETF.com!P477,mapping!$W$3:$X$100,2,0)</f>
        <v>1</v>
      </c>
      <c r="Q477">
        <f>VLOOKUP(ETF.com!Q477,mapping!$W$3:$X$100,2,0)</f>
        <v>1</v>
      </c>
      <c r="R477">
        <f>VLOOKUP(ETF.com!R477,mapping!$W$3:$X$100,2,0)</f>
        <v>1</v>
      </c>
      <c r="T477">
        <f>VLOOKUP(ETF.com!T477,mapping!$Z$3:$AA$200,2,0)</f>
        <v>8</v>
      </c>
      <c r="U477">
        <f>VLOOKUP(ETF.com!U477,mapping!$AC$3:$AD$100,2,0)</f>
        <v>19</v>
      </c>
      <c r="V477">
        <f>VLOOKUP(ETF.com!V477,mapping!$AF$3:$AG$100,2,0)</f>
        <v>3</v>
      </c>
      <c r="W477">
        <f>VLOOKUP(ETF.com!W477,mapping!$W$3:$X$100,2,0)</f>
        <v>1</v>
      </c>
    </row>
    <row r="478" spans="2:23">
      <c r="B478" t="s">
        <v>1547</v>
      </c>
      <c r="C478" t="s">
        <v>1546</v>
      </c>
      <c r="D478">
        <f>VLOOKUP(ETF.com!D478,mapping!$B$3:$C$100,2,0)</f>
        <v>2</v>
      </c>
      <c r="E478" s="16">
        <f>ETF.com!E478*100</f>
        <v>0.2</v>
      </c>
      <c r="F478">
        <f>ETF.com!Y478</f>
        <v>568070000</v>
      </c>
      <c r="G478" s="16">
        <f>ETF.com!G478*100</f>
        <v>0.13</v>
      </c>
      <c r="I478">
        <f>VLOOKUP(ETF.com!I478,mapping!$E$3:$F$100,2,0)</f>
        <v>1</v>
      </c>
      <c r="J478">
        <f>VLOOKUP(ETF.com!J478,mapping!$H$3:$I$100,2,0)</f>
        <v>13</v>
      </c>
      <c r="K478">
        <f>VLOOKUP(ETF.com!K478,mapping!$K$3:$L$100,2,0)</f>
        <v>1</v>
      </c>
      <c r="M478">
        <f>VLOOKUP(ETF.com!M478,mapping!$N$3:$O$100,2,0)</f>
        <v>1</v>
      </c>
      <c r="N478">
        <f>VLOOKUP(ETF.com!N478,mapping!$Q$3:$R$100,2,0)</f>
        <v>2</v>
      </c>
      <c r="O478">
        <f>VLOOKUP(ETF.com!O478,mapping!$T$3:$U$100,2,0)</f>
        <v>1</v>
      </c>
      <c r="P478">
        <f>VLOOKUP(ETF.com!P478,mapping!$W$3:$X$100,2,0)</f>
        <v>1</v>
      </c>
      <c r="Q478">
        <f>VLOOKUP(ETF.com!Q478,mapping!$W$3:$X$100,2,0)</f>
        <v>1</v>
      </c>
      <c r="R478">
        <f>VLOOKUP(ETF.com!R478,mapping!$W$3:$X$100,2,0)</f>
        <v>1</v>
      </c>
      <c r="T478">
        <f>VLOOKUP(ETF.com!T478,mapping!$Z$3:$AA$200,2,0)</f>
        <v>3</v>
      </c>
      <c r="U478">
        <f>VLOOKUP(ETF.com!U478,mapping!$AC$3:$AD$100,2,0)</f>
        <v>5</v>
      </c>
      <c r="V478">
        <f>VLOOKUP(ETF.com!V478,mapping!$AF$3:$AG$100,2,0)</f>
        <v>4</v>
      </c>
      <c r="W478">
        <f>VLOOKUP(ETF.com!W478,mapping!$W$3:$X$100,2,0)</f>
        <v>1</v>
      </c>
    </row>
    <row r="479" spans="2:23">
      <c r="B479" t="s">
        <v>1550</v>
      </c>
      <c r="C479" t="s">
        <v>1549</v>
      </c>
      <c r="D479">
        <f>VLOOKUP(ETF.com!D479,mapping!$B$3:$C$100,2,0)</f>
        <v>5</v>
      </c>
      <c r="E479" s="16">
        <f>ETF.com!E479*100</f>
        <v>0.35000000000000003</v>
      </c>
      <c r="F479">
        <f>ETF.com!Y479</f>
        <v>560460000</v>
      </c>
      <c r="G479" s="16">
        <f>ETF.com!G479*100</f>
        <v>0.1</v>
      </c>
      <c r="I479">
        <f>VLOOKUP(ETF.com!I479,mapping!$E$3:$F$100,2,0)</f>
        <v>1</v>
      </c>
      <c r="J479">
        <f>VLOOKUP(ETF.com!J479,mapping!$H$3:$I$100,2,0)</f>
        <v>3</v>
      </c>
      <c r="K479">
        <f>VLOOKUP(ETF.com!K479,mapping!$K$3:$L$100,2,0)</f>
        <v>1</v>
      </c>
      <c r="M479">
        <f>VLOOKUP(ETF.com!M479,mapping!$N$3:$O$100,2,0)</f>
        <v>1</v>
      </c>
      <c r="N479">
        <f>VLOOKUP(ETF.com!N479,mapping!$Q$3:$R$100,2,0)</f>
        <v>4</v>
      </c>
      <c r="O479">
        <f>VLOOKUP(ETF.com!O479,mapping!$T$3:$U$100,2,0)</f>
        <v>3</v>
      </c>
      <c r="P479">
        <f>VLOOKUP(ETF.com!P479,mapping!$W$3:$X$100,2,0)</f>
        <v>1</v>
      </c>
      <c r="Q479">
        <f>VLOOKUP(ETF.com!Q479,mapping!$W$3:$X$100,2,0)</f>
        <v>1</v>
      </c>
      <c r="R479">
        <f>VLOOKUP(ETF.com!R479,mapping!$W$3:$X$100,2,0)</f>
        <v>1</v>
      </c>
      <c r="T479">
        <f>VLOOKUP(ETF.com!T479,mapping!$Z$3:$AA$200,2,0)</f>
        <v>1</v>
      </c>
      <c r="U479">
        <f>VLOOKUP(ETF.com!U479,mapping!$AC$3:$AD$100,2,0)</f>
        <v>8</v>
      </c>
      <c r="V479">
        <f>VLOOKUP(ETF.com!V479,mapping!$AF$3:$AG$100,2,0)</f>
        <v>11</v>
      </c>
      <c r="W479">
        <f>VLOOKUP(ETF.com!W479,mapping!$W$3:$X$100,2,0)</f>
        <v>1</v>
      </c>
    </row>
    <row r="480" spans="2:23">
      <c r="B480" t="s">
        <v>1553</v>
      </c>
      <c r="C480" t="s">
        <v>1552</v>
      </c>
      <c r="D480">
        <f>VLOOKUP(ETF.com!D480,mapping!$B$3:$C$100,2,0)</f>
        <v>1</v>
      </c>
      <c r="E480" s="16">
        <f>ETF.com!E480*100</f>
        <v>0.44999999999999996</v>
      </c>
      <c r="F480">
        <f>ETF.com!Y480</f>
        <v>556790000</v>
      </c>
      <c r="G480" s="16">
        <f>ETF.com!G480*100</f>
        <v>0.09</v>
      </c>
      <c r="I480">
        <f>VLOOKUP(ETF.com!I480,mapping!$E$3:$F$100,2,0)</f>
        <v>2</v>
      </c>
      <c r="J480">
        <f>VLOOKUP(ETF.com!J480,mapping!$H$3:$I$100,2,0)</f>
        <v>1</v>
      </c>
      <c r="K480">
        <f>VLOOKUP(ETF.com!K480,mapping!$K$3:$L$100,2,0)</f>
        <v>1</v>
      </c>
      <c r="M480">
        <f>VLOOKUP(ETF.com!M480,mapping!$N$3:$O$100,2,0)</f>
        <v>3</v>
      </c>
      <c r="N480">
        <f>VLOOKUP(ETF.com!N480,mapping!$Q$3:$R$100,2,0)</f>
        <v>11</v>
      </c>
      <c r="O480">
        <f>VLOOKUP(ETF.com!O480,mapping!$T$3:$U$100,2,0)</f>
        <v>2</v>
      </c>
      <c r="P480">
        <f>VLOOKUP(ETF.com!P480,mapping!$W$3:$X$100,2,0)</f>
        <v>1</v>
      </c>
      <c r="Q480">
        <f>VLOOKUP(ETF.com!Q480,mapping!$W$3:$X$100,2,0)</f>
        <v>1</v>
      </c>
      <c r="R480">
        <f>VLOOKUP(ETF.com!R480,mapping!$W$3:$X$100,2,0)</f>
        <v>1</v>
      </c>
      <c r="T480">
        <f>VLOOKUP(ETF.com!T480,mapping!$Z$3:$AA$200,2,0)</f>
        <v>28</v>
      </c>
      <c r="U480">
        <f>VLOOKUP(ETF.com!U480,mapping!$AC$3:$AD$100,2,0)</f>
        <v>4</v>
      </c>
      <c r="V480">
        <f>VLOOKUP(ETF.com!V480,mapping!$AF$3:$AG$100,2,0)</f>
        <v>3</v>
      </c>
      <c r="W480">
        <f>VLOOKUP(ETF.com!W480,mapping!$W$3:$X$100,2,0)</f>
        <v>1</v>
      </c>
    </row>
    <row r="481" spans="2:23">
      <c r="B481" t="s">
        <v>1556</v>
      </c>
      <c r="C481" t="s">
        <v>1555</v>
      </c>
      <c r="D481">
        <f>VLOOKUP(ETF.com!D481,mapping!$B$3:$C$100,2,0)</f>
        <v>23</v>
      </c>
      <c r="E481" s="16">
        <f>ETF.com!E481*100</f>
        <v>0.48</v>
      </c>
      <c r="F481">
        <f>ETF.com!Y481</f>
        <v>556110000</v>
      </c>
      <c r="G481" s="16">
        <f>ETF.com!G481*100</f>
        <v>0.22999999999999998</v>
      </c>
      <c r="I481">
        <f>VLOOKUP(ETF.com!I481,mapping!$E$3:$F$100,2,0)</f>
        <v>2</v>
      </c>
      <c r="J481">
        <f>VLOOKUP(ETF.com!J481,mapping!$H$3:$I$100,2,0)</f>
        <v>13</v>
      </c>
      <c r="K481">
        <f>VLOOKUP(ETF.com!K481,mapping!$K$3:$L$100,2,0)</f>
        <v>1</v>
      </c>
      <c r="M481">
        <f>VLOOKUP(ETF.com!M481,mapping!$N$3:$O$100,2,0)</f>
        <v>2</v>
      </c>
      <c r="N481">
        <f>VLOOKUP(ETF.com!N481,mapping!$Q$3:$R$100,2,0)</f>
        <v>16</v>
      </c>
      <c r="O481">
        <f>VLOOKUP(ETF.com!O481,mapping!$T$3:$U$100,2,0)</f>
        <v>7</v>
      </c>
      <c r="P481">
        <f>VLOOKUP(ETF.com!P481,mapping!$W$3:$X$100,2,0)</f>
        <v>1</v>
      </c>
      <c r="Q481">
        <f>VLOOKUP(ETF.com!Q481,mapping!$W$3:$X$100,2,0)</f>
        <v>1</v>
      </c>
      <c r="R481">
        <f>VLOOKUP(ETF.com!R481,mapping!$W$3:$X$100,2,0)</f>
        <v>1</v>
      </c>
      <c r="T481">
        <f>VLOOKUP(ETF.com!T481,mapping!$Z$3:$AA$200,2,0)</f>
        <v>44</v>
      </c>
      <c r="U481">
        <f>VLOOKUP(ETF.com!U481,mapping!$AC$3:$AD$100,2,0)</f>
        <v>5</v>
      </c>
      <c r="V481">
        <f>VLOOKUP(ETF.com!V481,mapping!$AF$3:$AG$100,2,0)</f>
        <v>4</v>
      </c>
      <c r="W481">
        <f>VLOOKUP(ETF.com!W481,mapping!$W$3:$X$100,2,0)</f>
        <v>1</v>
      </c>
    </row>
    <row r="482" spans="2:23">
      <c r="B482" t="s">
        <v>1560</v>
      </c>
      <c r="C482" t="s">
        <v>1559</v>
      </c>
      <c r="D482">
        <f>VLOOKUP(ETF.com!D482,mapping!$B$3:$C$100,2,0)</f>
        <v>2</v>
      </c>
      <c r="E482" s="16">
        <f>ETF.com!E482*100</f>
        <v>0.44</v>
      </c>
      <c r="F482">
        <f>ETF.com!Y482</f>
        <v>554890000</v>
      </c>
      <c r="G482" s="16">
        <f>ETF.com!G482*100</f>
        <v>6.9999999999999993E-2</v>
      </c>
      <c r="I482">
        <f>VLOOKUP(ETF.com!I482,mapping!$E$3:$F$100,2,0)</f>
        <v>1</v>
      </c>
      <c r="J482">
        <f>VLOOKUP(ETF.com!J482,mapping!$H$3:$I$100,2,0)</f>
        <v>1</v>
      </c>
      <c r="K482">
        <f>VLOOKUP(ETF.com!K482,mapping!$K$3:$L$100,2,0)</f>
        <v>1</v>
      </c>
      <c r="M482">
        <f>VLOOKUP(ETF.com!M482,mapping!$N$3:$O$100,2,0)</f>
        <v>5</v>
      </c>
      <c r="N482">
        <f>VLOOKUP(ETF.com!N482,mapping!$Q$3:$R$100,2,0)</f>
        <v>13</v>
      </c>
      <c r="O482">
        <f>VLOOKUP(ETF.com!O482,mapping!$T$3:$U$100,2,0)</f>
        <v>43</v>
      </c>
      <c r="P482">
        <f>VLOOKUP(ETF.com!P482,mapping!$W$3:$X$100,2,0)</f>
        <v>1</v>
      </c>
      <c r="Q482">
        <f>VLOOKUP(ETF.com!Q482,mapping!$W$3:$X$100,2,0)</f>
        <v>1</v>
      </c>
      <c r="R482">
        <f>VLOOKUP(ETF.com!R482,mapping!$W$3:$X$100,2,0)</f>
        <v>1</v>
      </c>
      <c r="T482">
        <f>VLOOKUP(ETF.com!T482,mapping!$Z$3:$AA$200,2,0)</f>
        <v>10</v>
      </c>
      <c r="U482">
        <f>VLOOKUP(ETF.com!U482,mapping!$AC$3:$AD$100,2,0)</f>
        <v>2</v>
      </c>
      <c r="V482">
        <f>VLOOKUP(ETF.com!V482,mapping!$AF$3:$AG$100,2,0)</f>
        <v>1</v>
      </c>
      <c r="W482">
        <f>VLOOKUP(ETF.com!W482,mapping!$W$3:$X$100,2,0)</f>
        <v>1</v>
      </c>
    </row>
    <row r="483" spans="2:23">
      <c r="B483" t="s">
        <v>1564</v>
      </c>
      <c r="C483" t="s">
        <v>1563</v>
      </c>
      <c r="D483">
        <f>VLOOKUP(ETF.com!D483,mapping!$B$3:$C$100,2,0)</f>
        <v>21</v>
      </c>
      <c r="E483" s="16">
        <f>ETF.com!E483*100</f>
        <v>1.08</v>
      </c>
      <c r="F483">
        <f>ETF.com!Y483</f>
        <v>553270000</v>
      </c>
      <c r="G483" s="16">
        <f>ETF.com!G483*100</f>
        <v>0.04</v>
      </c>
      <c r="I483">
        <f>VLOOKUP(ETF.com!I483,mapping!$E$3:$F$100,2,0)</f>
        <v>1</v>
      </c>
      <c r="J483">
        <f>VLOOKUP(ETF.com!J483,mapping!$H$3:$I$100,2,0)</f>
        <v>1</v>
      </c>
      <c r="K483">
        <f>VLOOKUP(ETF.com!K483,mapping!$K$3:$L$100,2,0)</f>
        <v>1</v>
      </c>
      <c r="M483">
        <f>VLOOKUP(ETF.com!M483,mapping!$N$3:$O$100,2,0)</f>
        <v>5</v>
      </c>
      <c r="N483">
        <f>VLOOKUP(ETF.com!N483,mapping!$Q$3:$R$100,2,0)</f>
        <v>15</v>
      </c>
      <c r="O483">
        <f>VLOOKUP(ETF.com!O483,mapping!$T$3:$U$100,2,0)</f>
        <v>1</v>
      </c>
      <c r="P483">
        <f>VLOOKUP(ETF.com!P483,mapping!$W$3:$X$100,2,0)</f>
        <v>1</v>
      </c>
      <c r="Q483">
        <f>VLOOKUP(ETF.com!Q483,mapping!$W$3:$X$100,2,0)</f>
        <v>2</v>
      </c>
      <c r="R483">
        <f>VLOOKUP(ETF.com!R483,mapping!$W$3:$X$100,2,0)</f>
        <v>1</v>
      </c>
      <c r="T483">
        <f>VLOOKUP(ETF.com!T483,mapping!$Z$3:$AA$200,2,0)</f>
        <v>1</v>
      </c>
      <c r="U483">
        <f>VLOOKUP(ETF.com!U483,mapping!$AC$3:$AD$100,2,0)</f>
        <v>1</v>
      </c>
      <c r="V483">
        <f>VLOOKUP(ETF.com!V483,mapping!$AF$3:$AG$100,2,0)</f>
        <v>1</v>
      </c>
      <c r="W483">
        <f>VLOOKUP(ETF.com!W483,mapping!$W$3:$X$100,2,0)</f>
        <v>1</v>
      </c>
    </row>
    <row r="484" spans="2:23">
      <c r="B484" t="s">
        <v>1568</v>
      </c>
      <c r="C484" t="s">
        <v>1567</v>
      </c>
      <c r="D484">
        <f>VLOOKUP(ETF.com!D484,mapping!$B$3:$C$100,2,0)</f>
        <v>32</v>
      </c>
      <c r="E484" s="16">
        <f>ETF.com!E484*100</f>
        <v>0.62</v>
      </c>
      <c r="F484">
        <f>ETF.com!Y484</f>
        <v>549490000</v>
      </c>
      <c r="G484" s="16">
        <f>ETF.com!G484*100</f>
        <v>0.16</v>
      </c>
      <c r="I484">
        <f>VLOOKUP(ETF.com!I484,mapping!$E$3:$F$100,2,0)</f>
        <v>1</v>
      </c>
      <c r="J484">
        <f>VLOOKUP(ETF.com!J484,mapping!$H$3:$I$100,2,0)</f>
        <v>21</v>
      </c>
      <c r="K484">
        <f>VLOOKUP(ETF.com!K484,mapping!$K$3:$L$100,2,0)</f>
        <v>1</v>
      </c>
      <c r="M484">
        <f>VLOOKUP(ETF.com!M484,mapping!$N$3:$O$100,2,0)</f>
        <v>1</v>
      </c>
      <c r="N484">
        <f>VLOOKUP(ETF.com!N484,mapping!$Q$3:$R$100,2,0)</f>
        <v>1</v>
      </c>
      <c r="O484">
        <f>VLOOKUP(ETF.com!O484,mapping!$T$3:$U$100,2,0)</f>
        <v>1</v>
      </c>
      <c r="P484">
        <f>VLOOKUP(ETF.com!P484,mapping!$W$3:$X$100,2,0)</f>
        <v>1</v>
      </c>
      <c r="Q484">
        <f>VLOOKUP(ETF.com!Q484,mapping!$W$3:$X$100,2,0)</f>
        <v>1</v>
      </c>
      <c r="R484">
        <f>VLOOKUP(ETF.com!R484,mapping!$W$3:$X$100,2,0)</f>
        <v>1</v>
      </c>
      <c r="T484">
        <f>VLOOKUP(ETF.com!T484,mapping!$Z$3:$AA$200,2,0)</f>
        <v>47</v>
      </c>
      <c r="U484">
        <f>VLOOKUP(ETF.com!U484,mapping!$AC$3:$AD$100,2,0)</f>
        <v>16</v>
      </c>
      <c r="V484">
        <f>VLOOKUP(ETF.com!V484,mapping!$AF$3:$AG$100,2,0)</f>
        <v>12</v>
      </c>
      <c r="W484">
        <f>VLOOKUP(ETF.com!W484,mapping!$W$3:$X$100,2,0)</f>
        <v>1</v>
      </c>
    </row>
    <row r="485" spans="2:23">
      <c r="B485" t="s">
        <v>1572</v>
      </c>
      <c r="C485" t="s">
        <v>1571</v>
      </c>
      <c r="D485">
        <f>VLOOKUP(ETF.com!D485,mapping!$B$3:$C$100,2,0)</f>
        <v>2</v>
      </c>
      <c r="E485" s="16">
        <f>ETF.com!E485*100</f>
        <v>0.5</v>
      </c>
      <c r="F485">
        <f>ETF.com!Y485</f>
        <v>547890000</v>
      </c>
      <c r="G485" s="16">
        <f>ETF.com!G485*100</f>
        <v>0.11</v>
      </c>
      <c r="I485">
        <f>VLOOKUP(ETF.com!I485,mapping!$E$3:$F$100,2,0)</f>
        <v>2</v>
      </c>
      <c r="J485">
        <f>VLOOKUP(ETF.com!J485,mapping!$H$3:$I$100,2,0)</f>
        <v>1</v>
      </c>
      <c r="K485">
        <f>VLOOKUP(ETF.com!K485,mapping!$K$3:$L$100,2,0)</f>
        <v>3</v>
      </c>
      <c r="M485">
        <f>VLOOKUP(ETF.com!M485,mapping!$N$3:$O$100,2,0)</f>
        <v>2</v>
      </c>
      <c r="N485">
        <f>VLOOKUP(ETF.com!N485,mapping!$Q$3:$R$100,2,0)</f>
        <v>12</v>
      </c>
      <c r="O485">
        <f>VLOOKUP(ETF.com!O485,mapping!$T$3:$U$100,2,0)</f>
        <v>2</v>
      </c>
      <c r="P485">
        <f>VLOOKUP(ETF.com!P485,mapping!$W$3:$X$100,2,0)</f>
        <v>1</v>
      </c>
      <c r="Q485">
        <f>VLOOKUP(ETF.com!Q485,mapping!$W$3:$X$100,2,0)</f>
        <v>1</v>
      </c>
      <c r="R485">
        <f>VLOOKUP(ETF.com!R485,mapping!$W$3:$X$100,2,0)</f>
        <v>1</v>
      </c>
      <c r="T485">
        <f>VLOOKUP(ETF.com!T485,mapping!$Z$3:$AA$200,2,0)</f>
        <v>17</v>
      </c>
      <c r="U485">
        <f>VLOOKUP(ETF.com!U485,mapping!$AC$3:$AD$100,2,0)</f>
        <v>9</v>
      </c>
      <c r="V485">
        <f>VLOOKUP(ETF.com!V485,mapping!$AF$3:$AG$100,2,0)</f>
        <v>3</v>
      </c>
      <c r="W485">
        <f>VLOOKUP(ETF.com!W485,mapping!$W$3:$X$100,2,0)</f>
        <v>1</v>
      </c>
    </row>
    <row r="486" spans="2:23">
      <c r="B486" t="s">
        <v>1576</v>
      </c>
      <c r="C486" t="s">
        <v>1575</v>
      </c>
      <c r="D486">
        <f>VLOOKUP(ETF.com!D486,mapping!$B$3:$C$100,2,0)</f>
        <v>13</v>
      </c>
      <c r="E486" s="16">
        <f>ETF.com!E486*100</f>
        <v>0.59</v>
      </c>
      <c r="F486">
        <f>ETF.com!Y486</f>
        <v>547710000</v>
      </c>
      <c r="G486" s="16">
        <f>ETF.com!G486*100</f>
        <v>0.25</v>
      </c>
      <c r="I486">
        <f>VLOOKUP(ETF.com!I486,mapping!$E$3:$F$100,2,0)</f>
        <v>1</v>
      </c>
      <c r="J486">
        <f>VLOOKUP(ETF.com!J486,mapping!$H$3:$I$100,2,0)</f>
        <v>12</v>
      </c>
      <c r="K486">
        <f>VLOOKUP(ETF.com!K486,mapping!$K$3:$L$100,2,0)</f>
        <v>3</v>
      </c>
      <c r="M486">
        <f>VLOOKUP(ETF.com!M486,mapping!$N$3:$O$100,2,0)</f>
        <v>1</v>
      </c>
      <c r="N486">
        <f>VLOOKUP(ETF.com!N486,mapping!$Q$3:$R$100,2,0)</f>
        <v>2</v>
      </c>
      <c r="O486">
        <f>VLOOKUP(ETF.com!O486,mapping!$T$3:$U$100,2,0)</f>
        <v>1</v>
      </c>
      <c r="P486">
        <f>VLOOKUP(ETF.com!P486,mapping!$W$3:$X$100,2,0)</f>
        <v>1</v>
      </c>
      <c r="Q486">
        <f>VLOOKUP(ETF.com!Q486,mapping!$W$3:$X$100,2,0)</f>
        <v>1</v>
      </c>
      <c r="R486">
        <f>VLOOKUP(ETF.com!R486,mapping!$W$3:$X$100,2,0)</f>
        <v>1</v>
      </c>
      <c r="T486">
        <f>VLOOKUP(ETF.com!T486,mapping!$Z$3:$AA$200,2,0)</f>
        <v>17</v>
      </c>
      <c r="U486">
        <f>VLOOKUP(ETF.com!U486,mapping!$AC$3:$AD$100,2,0)</f>
        <v>2</v>
      </c>
      <c r="V486">
        <f>VLOOKUP(ETF.com!V486,mapping!$AF$3:$AG$100,2,0)</f>
        <v>11</v>
      </c>
      <c r="W486">
        <f>VLOOKUP(ETF.com!W486,mapping!$W$3:$X$100,2,0)</f>
        <v>1</v>
      </c>
    </row>
    <row r="487" spans="2:23">
      <c r="B487" t="s">
        <v>1579</v>
      </c>
      <c r="C487" t="s">
        <v>1578</v>
      </c>
      <c r="D487">
        <f>VLOOKUP(ETF.com!D487,mapping!$B$3:$C$100,2,0)</f>
        <v>2</v>
      </c>
      <c r="E487" s="16">
        <f>ETF.com!E487*100</f>
        <v>0.06</v>
      </c>
      <c r="F487">
        <f>ETF.com!Y487</f>
        <v>545570000</v>
      </c>
      <c r="G487" s="16">
        <f>ETF.com!G487*100</f>
        <v>0.04</v>
      </c>
      <c r="I487">
        <f>VLOOKUP(ETF.com!I487,mapping!$E$3:$F$100,2,0)</f>
        <v>2</v>
      </c>
      <c r="J487">
        <f>VLOOKUP(ETF.com!J487,mapping!$H$3:$I$100,2,0)</f>
        <v>1</v>
      </c>
      <c r="K487">
        <f>VLOOKUP(ETF.com!K487,mapping!$K$3:$L$100,2,0)</f>
        <v>1</v>
      </c>
      <c r="M487">
        <f>VLOOKUP(ETF.com!M487,mapping!$N$3:$O$100,2,0)</f>
        <v>3</v>
      </c>
      <c r="N487">
        <f>VLOOKUP(ETF.com!N487,mapping!$Q$3:$R$100,2,0)</f>
        <v>3</v>
      </c>
      <c r="O487">
        <f>VLOOKUP(ETF.com!O487,mapping!$T$3:$U$100,2,0)</f>
        <v>6</v>
      </c>
      <c r="P487">
        <f>VLOOKUP(ETF.com!P487,mapping!$W$3:$X$100,2,0)</f>
        <v>1</v>
      </c>
      <c r="Q487">
        <f>VLOOKUP(ETF.com!Q487,mapping!$W$3:$X$100,2,0)</f>
        <v>1</v>
      </c>
      <c r="R487">
        <f>VLOOKUP(ETF.com!R487,mapping!$W$3:$X$100,2,0)</f>
        <v>1</v>
      </c>
      <c r="T487">
        <f>VLOOKUP(ETF.com!T487,mapping!$Z$3:$AA$200,2,0)</f>
        <v>8</v>
      </c>
      <c r="U487">
        <f>VLOOKUP(ETF.com!U487,mapping!$AC$3:$AD$100,2,0)</f>
        <v>4</v>
      </c>
      <c r="V487">
        <f>VLOOKUP(ETF.com!V487,mapping!$AF$3:$AG$100,2,0)</f>
        <v>3</v>
      </c>
      <c r="W487">
        <f>VLOOKUP(ETF.com!W487,mapping!$W$3:$X$100,2,0)</f>
        <v>1</v>
      </c>
    </row>
    <row r="488" spans="2:23">
      <c r="B488" t="s">
        <v>1582</v>
      </c>
      <c r="C488" t="s">
        <v>1581</v>
      </c>
      <c r="D488">
        <f>VLOOKUP(ETF.com!D488,mapping!$B$3:$C$100,2,0)</f>
        <v>26</v>
      </c>
      <c r="E488" s="16">
        <f>ETF.com!E488*100</f>
        <v>0.6</v>
      </c>
      <c r="F488">
        <f>ETF.com!Y488</f>
        <v>540480000</v>
      </c>
      <c r="G488" s="16">
        <f>ETF.com!G488*100</f>
        <v>0.1</v>
      </c>
      <c r="I488">
        <f>VLOOKUP(ETF.com!I488,mapping!$E$3:$F$100,2,0)</f>
        <v>3</v>
      </c>
      <c r="J488">
        <f>VLOOKUP(ETF.com!J488,mapping!$H$3:$I$100,2,0)</f>
        <v>1</v>
      </c>
      <c r="K488">
        <f>VLOOKUP(ETF.com!K488,mapping!$K$3:$L$100,2,0)</f>
        <v>4</v>
      </c>
      <c r="M488">
        <f>VLOOKUP(ETF.com!M488,mapping!$N$3:$O$100,2,0)</f>
        <v>4</v>
      </c>
      <c r="N488">
        <f>VLOOKUP(ETF.com!N488,mapping!$Q$3:$R$100,2,0)</f>
        <v>36</v>
      </c>
      <c r="O488">
        <f>VLOOKUP(ETF.com!O488,mapping!$T$3:$U$100,2,0)</f>
        <v>5</v>
      </c>
      <c r="P488">
        <f>VLOOKUP(ETF.com!P488,mapping!$W$3:$X$100,2,0)</f>
        <v>1</v>
      </c>
      <c r="Q488">
        <f>VLOOKUP(ETF.com!Q488,mapping!$W$3:$X$100,2,0)</f>
        <v>1</v>
      </c>
      <c r="R488">
        <f>VLOOKUP(ETF.com!R488,mapping!$W$3:$X$100,2,0)</f>
        <v>1</v>
      </c>
      <c r="T488">
        <f>VLOOKUP(ETF.com!T488,mapping!$Z$3:$AA$200,2,0)</f>
        <v>9</v>
      </c>
      <c r="U488">
        <f>VLOOKUP(ETF.com!U488,mapping!$AC$3:$AD$100,2,0)</f>
        <v>6</v>
      </c>
      <c r="V488">
        <f>VLOOKUP(ETF.com!V488,mapping!$AF$3:$AG$100,2,0)</f>
        <v>5</v>
      </c>
      <c r="W488">
        <f>VLOOKUP(ETF.com!W488,mapping!$W$3:$X$100,2,0)</f>
        <v>1</v>
      </c>
    </row>
    <row r="489" spans="2:23">
      <c r="B489" t="s">
        <v>1586</v>
      </c>
      <c r="C489" t="s">
        <v>1585</v>
      </c>
      <c r="D489">
        <f>VLOOKUP(ETF.com!D489,mapping!$B$3:$C$100,2,0)</f>
        <v>3</v>
      </c>
      <c r="E489" s="16">
        <f>ETF.com!E489*100</f>
        <v>6.9999999999999993E-2</v>
      </c>
      <c r="F489">
        <f>ETF.com!Y489</f>
        <v>539740000</v>
      </c>
      <c r="G489" s="16">
        <f>ETF.com!G489*100</f>
        <v>0.11</v>
      </c>
      <c r="I489">
        <f>VLOOKUP(ETF.com!I489,mapping!$E$3:$F$100,2,0)</f>
        <v>2</v>
      </c>
      <c r="J489">
        <f>VLOOKUP(ETF.com!J489,mapping!$H$3:$I$100,2,0)</f>
        <v>1</v>
      </c>
      <c r="K489">
        <f>VLOOKUP(ETF.com!K489,mapping!$K$3:$L$100,2,0)</f>
        <v>1</v>
      </c>
      <c r="M489">
        <f>VLOOKUP(ETF.com!M489,mapping!$N$3:$O$100,2,0)</f>
        <v>6</v>
      </c>
      <c r="N489">
        <f>VLOOKUP(ETF.com!N489,mapping!$Q$3:$R$100,2,0)</f>
        <v>16</v>
      </c>
      <c r="O489">
        <f>VLOOKUP(ETF.com!O489,mapping!$T$3:$U$100,2,0)</f>
        <v>9</v>
      </c>
      <c r="P489">
        <f>VLOOKUP(ETF.com!P489,mapping!$W$3:$X$100,2,0)</f>
        <v>1</v>
      </c>
      <c r="Q489">
        <f>VLOOKUP(ETF.com!Q489,mapping!$W$3:$X$100,2,0)</f>
        <v>1</v>
      </c>
      <c r="R489">
        <f>VLOOKUP(ETF.com!R489,mapping!$W$3:$X$100,2,0)</f>
        <v>1</v>
      </c>
      <c r="T489">
        <f>VLOOKUP(ETF.com!T489,mapping!$Z$3:$AA$200,2,0)</f>
        <v>6</v>
      </c>
      <c r="U489">
        <f>VLOOKUP(ETF.com!U489,mapping!$AC$3:$AD$100,2,0)</f>
        <v>4</v>
      </c>
      <c r="V489">
        <f>VLOOKUP(ETF.com!V489,mapping!$AF$3:$AG$100,2,0)</f>
        <v>3</v>
      </c>
      <c r="W489">
        <f>VLOOKUP(ETF.com!W489,mapping!$W$3:$X$100,2,0)</f>
        <v>1</v>
      </c>
    </row>
    <row r="490" spans="2:23">
      <c r="B490" t="s">
        <v>1590</v>
      </c>
      <c r="C490" t="s">
        <v>1589</v>
      </c>
      <c r="D490">
        <f>VLOOKUP(ETF.com!D490,mapping!$B$3:$C$100,2,0)</f>
        <v>15</v>
      </c>
      <c r="E490" s="16">
        <f>ETF.com!E490*100</f>
        <v>0.4</v>
      </c>
      <c r="F490">
        <f>ETF.com!Y490</f>
        <v>538890000</v>
      </c>
      <c r="G490" s="16">
        <f>ETF.com!G490*100</f>
        <v>0.15</v>
      </c>
      <c r="I490">
        <f>VLOOKUP(ETF.com!I490,mapping!$E$3:$F$100,2,0)</f>
        <v>1</v>
      </c>
      <c r="J490">
        <f>VLOOKUP(ETF.com!J490,mapping!$H$3:$I$100,2,0)</f>
        <v>5</v>
      </c>
      <c r="K490">
        <f>VLOOKUP(ETF.com!K490,mapping!$K$3:$L$100,2,0)</f>
        <v>1</v>
      </c>
      <c r="M490">
        <f>VLOOKUP(ETF.com!M490,mapping!$N$3:$O$100,2,0)</f>
        <v>1</v>
      </c>
      <c r="N490">
        <f>VLOOKUP(ETF.com!N490,mapping!$Q$3:$R$100,2,0)</f>
        <v>5</v>
      </c>
      <c r="O490">
        <f>VLOOKUP(ETF.com!O490,mapping!$T$3:$U$100,2,0)</f>
        <v>1</v>
      </c>
      <c r="P490">
        <f>VLOOKUP(ETF.com!P490,mapping!$W$3:$X$100,2,0)</f>
        <v>1</v>
      </c>
      <c r="Q490">
        <f>VLOOKUP(ETF.com!Q490,mapping!$W$3:$X$100,2,0)</f>
        <v>1</v>
      </c>
      <c r="R490">
        <f>VLOOKUP(ETF.com!R490,mapping!$W$3:$X$100,2,0)</f>
        <v>1</v>
      </c>
      <c r="T490">
        <f>VLOOKUP(ETF.com!T490,mapping!$Z$3:$AA$200,2,0)</f>
        <v>7</v>
      </c>
      <c r="U490">
        <f>VLOOKUP(ETF.com!U490,mapping!$AC$3:$AD$100,2,0)</f>
        <v>7</v>
      </c>
      <c r="V490">
        <f>VLOOKUP(ETF.com!V490,mapping!$AF$3:$AG$100,2,0)</f>
        <v>8</v>
      </c>
      <c r="W490">
        <f>VLOOKUP(ETF.com!W490,mapping!$W$3:$X$100,2,0)</f>
        <v>1</v>
      </c>
    </row>
    <row r="491" spans="2:23">
      <c r="B491" t="s">
        <v>1593</v>
      </c>
      <c r="C491" t="s">
        <v>1592</v>
      </c>
      <c r="D491">
        <f>VLOOKUP(ETF.com!D491,mapping!$B$3:$C$100,2,0)</f>
        <v>4</v>
      </c>
      <c r="E491" s="16">
        <f>ETF.com!E491*100</f>
        <v>0.28999999999999998</v>
      </c>
      <c r="F491">
        <f>ETF.com!Y491</f>
        <v>532539999.99999994</v>
      </c>
      <c r="G491" s="16">
        <f>ETF.com!G491*100</f>
        <v>0.19</v>
      </c>
      <c r="I491">
        <f>VLOOKUP(ETF.com!I491,mapping!$E$3:$F$100,2,0)</f>
        <v>1</v>
      </c>
      <c r="J491">
        <f>VLOOKUP(ETF.com!J491,mapping!$H$3:$I$100,2,0)</f>
        <v>1</v>
      </c>
      <c r="K491">
        <f>VLOOKUP(ETF.com!K491,mapping!$K$3:$L$100,2,0)</f>
        <v>1</v>
      </c>
      <c r="M491">
        <f>VLOOKUP(ETF.com!M491,mapping!$N$3:$O$100,2,0)</f>
        <v>5</v>
      </c>
      <c r="N491">
        <f>VLOOKUP(ETF.com!N491,mapping!$Q$3:$R$100,2,0)</f>
        <v>14</v>
      </c>
      <c r="O491">
        <f>VLOOKUP(ETF.com!O491,mapping!$T$3:$U$100,2,0)</f>
        <v>1</v>
      </c>
      <c r="P491">
        <f>VLOOKUP(ETF.com!P491,mapping!$W$3:$X$100,2,0)</f>
        <v>1</v>
      </c>
      <c r="Q491">
        <f>VLOOKUP(ETF.com!Q491,mapping!$W$3:$X$100,2,0)</f>
        <v>1</v>
      </c>
      <c r="R491">
        <f>VLOOKUP(ETF.com!R491,mapping!$W$3:$X$100,2,0)</f>
        <v>1</v>
      </c>
      <c r="T491">
        <f>VLOOKUP(ETF.com!T491,mapping!$Z$3:$AA$200,2,0)</f>
        <v>1</v>
      </c>
      <c r="U491">
        <f>VLOOKUP(ETF.com!U491,mapping!$AC$3:$AD$100,2,0)</f>
        <v>1</v>
      </c>
      <c r="V491">
        <f>VLOOKUP(ETF.com!V491,mapping!$AF$3:$AG$100,2,0)</f>
        <v>1</v>
      </c>
      <c r="W491">
        <f>VLOOKUP(ETF.com!W491,mapping!$W$3:$X$100,2,0)</f>
        <v>1</v>
      </c>
    </row>
    <row r="492" spans="2:23">
      <c r="B492" t="s">
        <v>1596</v>
      </c>
      <c r="C492" t="s">
        <v>1595</v>
      </c>
      <c r="D492">
        <f>VLOOKUP(ETF.com!D492,mapping!$B$3:$C$100,2,0)</f>
        <v>21</v>
      </c>
      <c r="E492" s="16">
        <f>ETF.com!E492*100</f>
        <v>1.1199999999999999</v>
      </c>
      <c r="F492">
        <f>ETF.com!Y492</f>
        <v>528980000</v>
      </c>
      <c r="G492" s="16">
        <f>ETF.com!G492*100</f>
        <v>0.09</v>
      </c>
      <c r="I492">
        <f>VLOOKUP(ETF.com!I492,mapping!$E$3:$F$100,2,0)</f>
        <v>1</v>
      </c>
      <c r="J492">
        <f>VLOOKUP(ETF.com!J492,mapping!$H$3:$I$100,2,0)</f>
        <v>1</v>
      </c>
      <c r="K492">
        <f>VLOOKUP(ETF.com!K492,mapping!$K$3:$L$100,2,0)</f>
        <v>4</v>
      </c>
      <c r="M492">
        <f>VLOOKUP(ETF.com!M492,mapping!$N$3:$O$100,2,0)</f>
        <v>5</v>
      </c>
      <c r="N492">
        <f>VLOOKUP(ETF.com!N492,mapping!$Q$3:$R$100,2,0)</f>
        <v>22</v>
      </c>
      <c r="O492">
        <f>VLOOKUP(ETF.com!O492,mapping!$T$3:$U$100,2,0)</f>
        <v>12</v>
      </c>
      <c r="P492">
        <f>VLOOKUP(ETF.com!P492,mapping!$W$3:$X$100,2,0)</f>
        <v>2</v>
      </c>
      <c r="Q492">
        <f>VLOOKUP(ETF.com!Q492,mapping!$W$3:$X$100,2,0)</f>
        <v>1</v>
      </c>
      <c r="R492">
        <f>VLOOKUP(ETF.com!R492,mapping!$W$3:$X$100,2,0)</f>
        <v>1</v>
      </c>
      <c r="T492">
        <f>VLOOKUP(ETF.com!T492,mapping!$Z$3:$AA$200,2,0)</f>
        <v>15</v>
      </c>
      <c r="U492">
        <f>VLOOKUP(ETF.com!U492,mapping!$AC$3:$AD$100,2,0)</f>
        <v>2</v>
      </c>
      <c r="V492">
        <f>VLOOKUP(ETF.com!V492,mapping!$AF$3:$AG$100,2,0)</f>
        <v>1</v>
      </c>
      <c r="W492">
        <f>VLOOKUP(ETF.com!W492,mapping!$W$3:$X$100,2,0)</f>
        <v>1</v>
      </c>
    </row>
    <row r="493" spans="2:23">
      <c r="B493" t="s">
        <v>1600</v>
      </c>
      <c r="C493" t="s">
        <v>1599</v>
      </c>
      <c r="D493">
        <f>VLOOKUP(ETF.com!D493,mapping!$B$3:$C$100,2,0)</f>
        <v>30</v>
      </c>
      <c r="E493" s="16">
        <f>ETF.com!E493*100</f>
        <v>0.38999999999999996</v>
      </c>
      <c r="F493">
        <f>ETF.com!Y493</f>
        <v>526480000</v>
      </c>
      <c r="G493" s="16">
        <f>ETF.com!G493*100</f>
        <v>0.15</v>
      </c>
      <c r="I493">
        <f>VLOOKUP(ETF.com!I493,mapping!$E$3:$F$100,2,0)</f>
        <v>1</v>
      </c>
      <c r="J493">
        <f>VLOOKUP(ETF.com!J493,mapping!$H$3:$I$100,2,0)</f>
        <v>12</v>
      </c>
      <c r="K493">
        <f>VLOOKUP(ETF.com!K493,mapping!$K$3:$L$100,2,0)</f>
        <v>1</v>
      </c>
      <c r="M493">
        <f>VLOOKUP(ETF.com!M493,mapping!$N$3:$O$100,2,0)</f>
        <v>1</v>
      </c>
      <c r="N493">
        <f>VLOOKUP(ETF.com!N493,mapping!$Q$3:$R$100,2,0)</f>
        <v>5</v>
      </c>
      <c r="O493">
        <f>VLOOKUP(ETF.com!O493,mapping!$T$3:$U$100,2,0)</f>
        <v>1</v>
      </c>
      <c r="P493">
        <f>VLOOKUP(ETF.com!P493,mapping!$W$3:$X$100,2,0)</f>
        <v>1</v>
      </c>
      <c r="Q493">
        <f>VLOOKUP(ETF.com!Q493,mapping!$W$3:$X$100,2,0)</f>
        <v>1</v>
      </c>
      <c r="R493">
        <f>VLOOKUP(ETF.com!R493,mapping!$W$3:$X$100,2,0)</f>
        <v>1</v>
      </c>
      <c r="T493">
        <f>VLOOKUP(ETF.com!T493,mapping!$Z$3:$AA$200,2,0)</f>
        <v>43</v>
      </c>
      <c r="U493">
        <f>VLOOKUP(ETF.com!U493,mapping!$AC$3:$AD$100,2,0)</f>
        <v>1</v>
      </c>
      <c r="V493">
        <f>VLOOKUP(ETF.com!V493,mapping!$AF$3:$AG$100,2,0)</f>
        <v>16</v>
      </c>
      <c r="W493">
        <f>VLOOKUP(ETF.com!W493,mapping!$W$3:$X$100,2,0)</f>
        <v>1</v>
      </c>
    </row>
    <row r="494" spans="2:23">
      <c r="B494" t="s">
        <v>1603</v>
      </c>
      <c r="C494" t="s">
        <v>1602</v>
      </c>
      <c r="D494">
        <f>VLOOKUP(ETF.com!D494,mapping!$B$3:$C$100,2,0)</f>
        <v>19</v>
      </c>
      <c r="E494" s="16">
        <f>ETF.com!E494*100</f>
        <v>0.76</v>
      </c>
      <c r="F494">
        <f>ETF.com!Y494</f>
        <v>525990000</v>
      </c>
      <c r="G494" s="16">
        <f>ETF.com!G494*100</f>
        <v>0.33999999999999997</v>
      </c>
      <c r="I494">
        <f>VLOOKUP(ETF.com!I494,mapping!$E$3:$F$100,2,0)</f>
        <v>1</v>
      </c>
      <c r="J494">
        <f>VLOOKUP(ETF.com!J494,mapping!$H$3:$I$100,2,0)</f>
        <v>1</v>
      </c>
      <c r="K494">
        <f>VLOOKUP(ETF.com!K494,mapping!$K$3:$L$100,2,0)</f>
        <v>6</v>
      </c>
      <c r="M494">
        <f>VLOOKUP(ETF.com!M494,mapping!$N$3:$O$100,2,0)</f>
        <v>1</v>
      </c>
      <c r="N494">
        <f>VLOOKUP(ETF.com!N494,mapping!$Q$3:$R$100,2,0)</f>
        <v>1</v>
      </c>
      <c r="O494">
        <f>VLOOKUP(ETF.com!O494,mapping!$T$3:$U$100,2,0)</f>
        <v>1</v>
      </c>
      <c r="P494">
        <f>VLOOKUP(ETF.com!P494,mapping!$W$3:$X$100,2,0)</f>
        <v>1</v>
      </c>
      <c r="Q494">
        <f>VLOOKUP(ETF.com!Q494,mapping!$W$3:$X$100,2,0)</f>
        <v>2</v>
      </c>
      <c r="R494">
        <f>VLOOKUP(ETF.com!R494,mapping!$W$3:$X$100,2,0)</f>
        <v>2</v>
      </c>
      <c r="T494">
        <f>VLOOKUP(ETF.com!T494,mapping!$Z$3:$AA$200,2,0)</f>
        <v>20</v>
      </c>
      <c r="U494">
        <f>VLOOKUP(ETF.com!U494,mapping!$AC$3:$AD$100,2,0)</f>
        <v>2</v>
      </c>
      <c r="V494">
        <f>VLOOKUP(ETF.com!V494,mapping!$AF$3:$AG$100,2,0)</f>
        <v>1</v>
      </c>
      <c r="W494">
        <f>VLOOKUP(ETF.com!W494,mapping!$W$3:$X$100,2,0)</f>
        <v>1</v>
      </c>
    </row>
    <row r="495" spans="2:23">
      <c r="B495" t="s">
        <v>1606</v>
      </c>
      <c r="C495" t="s">
        <v>1605</v>
      </c>
      <c r="D495">
        <f>VLOOKUP(ETF.com!D495,mapping!$B$3:$C$100,2,0)</f>
        <v>33</v>
      </c>
      <c r="E495" s="16">
        <f>ETF.com!E495*100</f>
        <v>0.35000000000000003</v>
      </c>
      <c r="F495">
        <f>ETF.com!Y495</f>
        <v>520320000.00000006</v>
      </c>
      <c r="G495" s="16">
        <f>ETF.com!G495*100</f>
        <v>0.1</v>
      </c>
      <c r="I495">
        <f>VLOOKUP(ETF.com!I495,mapping!$E$3:$F$100,2,0)</f>
        <v>1</v>
      </c>
      <c r="J495">
        <f>VLOOKUP(ETF.com!J495,mapping!$H$3:$I$100,2,0)</f>
        <v>13</v>
      </c>
      <c r="K495">
        <f>VLOOKUP(ETF.com!K495,mapping!$K$3:$L$100,2,0)</f>
        <v>1</v>
      </c>
      <c r="M495">
        <f>VLOOKUP(ETF.com!M495,mapping!$N$3:$O$100,2,0)</f>
        <v>1</v>
      </c>
      <c r="N495">
        <f>VLOOKUP(ETF.com!N495,mapping!$Q$3:$R$100,2,0)</f>
        <v>1</v>
      </c>
      <c r="O495">
        <f>VLOOKUP(ETF.com!O495,mapping!$T$3:$U$100,2,0)</f>
        <v>1</v>
      </c>
      <c r="P495">
        <f>VLOOKUP(ETF.com!P495,mapping!$W$3:$X$100,2,0)</f>
        <v>1</v>
      </c>
      <c r="Q495">
        <f>VLOOKUP(ETF.com!Q495,mapping!$W$3:$X$100,2,0)</f>
        <v>1</v>
      </c>
      <c r="R495">
        <f>VLOOKUP(ETF.com!R495,mapping!$W$3:$X$100,2,0)</f>
        <v>1</v>
      </c>
      <c r="T495">
        <f>VLOOKUP(ETF.com!T495,mapping!$Z$3:$AA$200,2,0)</f>
        <v>48</v>
      </c>
      <c r="U495">
        <f>VLOOKUP(ETF.com!U495,mapping!$AC$3:$AD$100,2,0)</f>
        <v>5</v>
      </c>
      <c r="V495">
        <f>VLOOKUP(ETF.com!V495,mapping!$AF$3:$AG$100,2,0)</f>
        <v>17</v>
      </c>
      <c r="W495">
        <f>VLOOKUP(ETF.com!W495,mapping!$W$3:$X$100,2,0)</f>
        <v>1</v>
      </c>
    </row>
    <row r="496" spans="2:23">
      <c r="B496" t="s">
        <v>1610</v>
      </c>
      <c r="C496" t="s">
        <v>1609</v>
      </c>
      <c r="D496">
        <f>VLOOKUP(ETF.com!D496,mapping!$B$3:$C$100,2,0)</f>
        <v>12</v>
      </c>
      <c r="E496" s="16">
        <f>ETF.com!E496*100</f>
        <v>0.6</v>
      </c>
      <c r="F496">
        <f>ETF.com!Y496</f>
        <v>517830000.00000006</v>
      </c>
      <c r="G496" s="16">
        <f>ETF.com!G496*100</f>
        <v>0.05</v>
      </c>
      <c r="I496">
        <f>VLOOKUP(ETF.com!I496,mapping!$E$3:$F$100,2,0)</f>
        <v>1</v>
      </c>
      <c r="J496">
        <f>VLOOKUP(ETF.com!J496,mapping!$H$3:$I$100,2,0)</f>
        <v>2</v>
      </c>
      <c r="K496">
        <f>VLOOKUP(ETF.com!K496,mapping!$K$3:$L$100,2,0)</f>
        <v>1</v>
      </c>
      <c r="M496">
        <f>VLOOKUP(ETF.com!M496,mapping!$N$3:$O$100,2,0)</f>
        <v>1</v>
      </c>
      <c r="N496">
        <f>VLOOKUP(ETF.com!N496,mapping!$Q$3:$R$100,2,0)</f>
        <v>1</v>
      </c>
      <c r="O496">
        <f>VLOOKUP(ETF.com!O496,mapping!$T$3:$U$100,2,0)</f>
        <v>1</v>
      </c>
      <c r="P496">
        <f>VLOOKUP(ETF.com!P496,mapping!$W$3:$X$100,2,0)</f>
        <v>1</v>
      </c>
      <c r="Q496">
        <f>VLOOKUP(ETF.com!Q496,mapping!$W$3:$X$100,2,0)</f>
        <v>1</v>
      </c>
      <c r="R496">
        <f>VLOOKUP(ETF.com!R496,mapping!$W$3:$X$100,2,0)</f>
        <v>1</v>
      </c>
      <c r="T496">
        <f>VLOOKUP(ETF.com!T496,mapping!$Z$3:$AA$200,2,0)</f>
        <v>5</v>
      </c>
      <c r="U496">
        <f>VLOOKUP(ETF.com!U496,mapping!$AC$3:$AD$100,2,0)</f>
        <v>3</v>
      </c>
      <c r="V496">
        <f>VLOOKUP(ETF.com!V496,mapping!$AF$3:$AG$100,2,0)</f>
        <v>8</v>
      </c>
      <c r="W496">
        <f>VLOOKUP(ETF.com!W496,mapping!$W$3:$X$100,2,0)</f>
        <v>1</v>
      </c>
    </row>
    <row r="497" spans="2:23">
      <c r="B497" t="s">
        <v>1613</v>
      </c>
      <c r="C497" t="s">
        <v>1612</v>
      </c>
      <c r="D497">
        <f>VLOOKUP(ETF.com!D497,mapping!$B$3:$C$100,2,0)</f>
        <v>12</v>
      </c>
      <c r="E497" s="16">
        <f>ETF.com!E497*100</f>
        <v>0.6</v>
      </c>
      <c r="F497">
        <f>ETF.com!Y497</f>
        <v>517559999.99999994</v>
      </c>
      <c r="G497" s="16">
        <f>ETF.com!G497*100</f>
        <v>0.1</v>
      </c>
      <c r="I497">
        <f>VLOOKUP(ETF.com!I497,mapping!$E$3:$F$100,2,0)</f>
        <v>1</v>
      </c>
      <c r="J497">
        <f>VLOOKUP(ETF.com!J497,mapping!$H$3:$I$100,2,0)</f>
        <v>5</v>
      </c>
      <c r="K497">
        <f>VLOOKUP(ETF.com!K497,mapping!$K$3:$L$100,2,0)</f>
        <v>6</v>
      </c>
      <c r="M497">
        <f>VLOOKUP(ETF.com!M497,mapping!$N$3:$O$100,2,0)</f>
        <v>8</v>
      </c>
      <c r="N497">
        <f>VLOOKUP(ETF.com!N497,mapping!$Q$3:$R$100,2,0)</f>
        <v>10</v>
      </c>
      <c r="O497">
        <f>VLOOKUP(ETF.com!O497,mapping!$T$3:$U$100,2,0)</f>
        <v>1</v>
      </c>
      <c r="P497">
        <f>VLOOKUP(ETF.com!P497,mapping!$W$3:$X$100,2,0)</f>
        <v>1</v>
      </c>
      <c r="Q497">
        <f>VLOOKUP(ETF.com!Q497,mapping!$W$3:$X$100,2,0)</f>
        <v>1</v>
      </c>
      <c r="R497">
        <f>VLOOKUP(ETF.com!R497,mapping!$W$3:$X$100,2,0)</f>
        <v>1</v>
      </c>
      <c r="T497">
        <f>VLOOKUP(ETF.com!T497,mapping!$Z$3:$AA$200,2,0)</f>
        <v>20</v>
      </c>
      <c r="U497">
        <f>VLOOKUP(ETF.com!U497,mapping!$AC$3:$AD$100,2,0)</f>
        <v>7</v>
      </c>
      <c r="V497">
        <f>VLOOKUP(ETF.com!V497,mapping!$AF$3:$AG$100,2,0)</f>
        <v>7</v>
      </c>
      <c r="W497">
        <f>VLOOKUP(ETF.com!W497,mapping!$W$3:$X$100,2,0)</f>
        <v>1</v>
      </c>
    </row>
    <row r="498" spans="2:23">
      <c r="B498" t="s">
        <v>1617</v>
      </c>
      <c r="C498" t="s">
        <v>1616</v>
      </c>
      <c r="D498">
        <f>VLOOKUP(ETF.com!D498,mapping!$B$3:$C$100,2,0)</f>
        <v>2</v>
      </c>
      <c r="E498" s="16">
        <f>ETF.com!E498*100</f>
        <v>0.24</v>
      </c>
      <c r="F498">
        <f>ETF.com!Y498</f>
        <v>517320000.00000006</v>
      </c>
      <c r="G498" s="16">
        <f>ETF.com!G498*100</f>
        <v>0.1</v>
      </c>
      <c r="I498">
        <f>VLOOKUP(ETF.com!I498,mapping!$E$3:$F$100,2,0)</f>
        <v>1</v>
      </c>
      <c r="J498">
        <f>VLOOKUP(ETF.com!J498,mapping!$H$3:$I$100,2,0)</f>
        <v>1</v>
      </c>
      <c r="K498">
        <f>VLOOKUP(ETF.com!K498,mapping!$K$3:$L$100,2,0)</f>
        <v>2</v>
      </c>
      <c r="M498">
        <f>VLOOKUP(ETF.com!M498,mapping!$N$3:$O$100,2,0)</f>
        <v>1</v>
      </c>
      <c r="N498">
        <f>VLOOKUP(ETF.com!N498,mapping!$Q$3:$R$100,2,0)</f>
        <v>2</v>
      </c>
      <c r="O498">
        <f>VLOOKUP(ETF.com!O498,mapping!$T$3:$U$100,2,0)</f>
        <v>1</v>
      </c>
      <c r="P498">
        <f>VLOOKUP(ETF.com!P498,mapping!$W$3:$X$100,2,0)</f>
        <v>1</v>
      </c>
      <c r="Q498">
        <f>VLOOKUP(ETF.com!Q498,mapping!$W$3:$X$100,2,0)</f>
        <v>1</v>
      </c>
      <c r="R498">
        <f>VLOOKUP(ETF.com!R498,mapping!$W$3:$X$100,2,0)</f>
        <v>1</v>
      </c>
      <c r="T498">
        <f>VLOOKUP(ETF.com!T498,mapping!$Z$3:$AA$200,2,0)</f>
        <v>3</v>
      </c>
      <c r="U498">
        <f>VLOOKUP(ETF.com!U498,mapping!$AC$3:$AD$100,2,0)</f>
        <v>2</v>
      </c>
      <c r="V498">
        <f>VLOOKUP(ETF.com!V498,mapping!$AF$3:$AG$100,2,0)</f>
        <v>1</v>
      </c>
      <c r="W498">
        <f>VLOOKUP(ETF.com!W498,mapping!$W$3:$X$100,2,0)</f>
        <v>1</v>
      </c>
    </row>
    <row r="499" spans="2:23">
      <c r="B499" t="s">
        <v>1621</v>
      </c>
      <c r="C499" t="s">
        <v>1620</v>
      </c>
      <c r="D499">
        <f>VLOOKUP(ETF.com!D499,mapping!$B$3:$C$100,2,0)</f>
        <v>20</v>
      </c>
      <c r="E499" s="16">
        <f>ETF.com!E499*100</f>
        <v>1.6500000000000001</v>
      </c>
      <c r="F499">
        <f>ETF.com!Y499</f>
        <v>517210000.00000006</v>
      </c>
      <c r="G499" s="16">
        <f>ETF.com!G499*100</f>
        <v>0.09</v>
      </c>
      <c r="I499">
        <f>VLOOKUP(ETF.com!I499,mapping!$E$3:$F$100,2,0)</f>
        <v>3</v>
      </c>
      <c r="J499">
        <f>VLOOKUP(ETF.com!J499,mapping!$H$3:$I$100,2,0)</f>
        <v>1</v>
      </c>
      <c r="K499">
        <f>VLOOKUP(ETF.com!K499,mapping!$K$3:$L$100,2,0)</f>
        <v>4</v>
      </c>
      <c r="M499">
        <f>VLOOKUP(ETF.com!M499,mapping!$N$3:$O$100,2,0)</f>
        <v>11</v>
      </c>
      <c r="N499">
        <f>VLOOKUP(ETF.com!N499,mapping!$Q$3:$R$100,2,0)</f>
        <v>37</v>
      </c>
      <c r="O499">
        <f>VLOOKUP(ETF.com!O499,mapping!$T$3:$U$100,2,0)</f>
        <v>19</v>
      </c>
      <c r="P499">
        <f>VLOOKUP(ETF.com!P499,mapping!$W$3:$X$100,2,0)</f>
        <v>1</v>
      </c>
      <c r="Q499">
        <f>VLOOKUP(ETF.com!Q499,mapping!$W$3:$X$100,2,0)</f>
        <v>2</v>
      </c>
      <c r="R499">
        <f>VLOOKUP(ETF.com!R499,mapping!$W$3:$X$100,2,0)</f>
        <v>2</v>
      </c>
      <c r="T499">
        <f>VLOOKUP(ETF.com!T499,mapping!$Z$3:$AA$200,2,0)</f>
        <v>1</v>
      </c>
      <c r="U499">
        <f>VLOOKUP(ETF.com!U499,mapping!$AC$3:$AD$100,2,0)</f>
        <v>6</v>
      </c>
      <c r="V499">
        <f>VLOOKUP(ETF.com!V499,mapping!$AF$3:$AG$100,2,0)</f>
        <v>5</v>
      </c>
      <c r="W499">
        <f>VLOOKUP(ETF.com!W499,mapping!$W$3:$X$100,2,0)</f>
        <v>1</v>
      </c>
    </row>
    <row r="500" spans="2:23">
      <c r="B500" t="s">
        <v>1625</v>
      </c>
      <c r="C500" t="s">
        <v>1624</v>
      </c>
      <c r="D500">
        <f>VLOOKUP(ETF.com!D500,mapping!$B$3:$C$100,2,0)</f>
        <v>30</v>
      </c>
      <c r="E500" s="16">
        <f>ETF.com!E500*100</f>
        <v>0.38999999999999996</v>
      </c>
      <c r="F500">
        <f>ETF.com!Y500</f>
        <v>516120000</v>
      </c>
      <c r="G500" s="16">
        <f>ETF.com!G500*100</f>
        <v>0.13999999999999999</v>
      </c>
      <c r="I500">
        <f>VLOOKUP(ETF.com!I500,mapping!$E$3:$F$100,2,0)</f>
        <v>1</v>
      </c>
      <c r="J500">
        <f>VLOOKUP(ETF.com!J500,mapping!$H$3:$I$100,2,0)</f>
        <v>12</v>
      </c>
      <c r="K500">
        <f>VLOOKUP(ETF.com!K500,mapping!$K$3:$L$100,2,0)</f>
        <v>1</v>
      </c>
      <c r="M500">
        <f>VLOOKUP(ETF.com!M500,mapping!$N$3:$O$100,2,0)</f>
        <v>8</v>
      </c>
      <c r="N500">
        <f>VLOOKUP(ETF.com!N500,mapping!$Q$3:$R$100,2,0)</f>
        <v>10</v>
      </c>
      <c r="O500">
        <f>VLOOKUP(ETF.com!O500,mapping!$T$3:$U$100,2,0)</f>
        <v>1</v>
      </c>
      <c r="P500">
        <f>VLOOKUP(ETF.com!P500,mapping!$W$3:$X$100,2,0)</f>
        <v>1</v>
      </c>
      <c r="Q500">
        <f>VLOOKUP(ETF.com!Q500,mapping!$W$3:$X$100,2,0)</f>
        <v>1</v>
      </c>
      <c r="R500">
        <f>VLOOKUP(ETF.com!R500,mapping!$W$3:$X$100,2,0)</f>
        <v>1</v>
      </c>
      <c r="T500">
        <f>VLOOKUP(ETF.com!T500,mapping!$Z$3:$AA$200,2,0)</f>
        <v>43</v>
      </c>
      <c r="U500">
        <f>VLOOKUP(ETF.com!U500,mapping!$AC$3:$AD$100,2,0)</f>
        <v>7</v>
      </c>
      <c r="V500">
        <f>VLOOKUP(ETF.com!V500,mapping!$AF$3:$AG$100,2,0)</f>
        <v>16</v>
      </c>
      <c r="W500">
        <f>VLOOKUP(ETF.com!W500,mapping!$W$3:$X$100,2,0)</f>
        <v>1</v>
      </c>
    </row>
    <row r="501" spans="2:23">
      <c r="B501" t="s">
        <v>1628</v>
      </c>
      <c r="C501" t="s">
        <v>1627</v>
      </c>
      <c r="D501">
        <f>VLOOKUP(ETF.com!D501,mapping!$B$3:$C$100,2,0)</f>
        <v>23</v>
      </c>
      <c r="E501" s="16">
        <f>ETF.com!E501*100</f>
        <v>0.54999999999999993</v>
      </c>
      <c r="F501">
        <f>ETF.com!Y501</f>
        <v>513419999.99999994</v>
      </c>
      <c r="G501" s="16">
        <f>ETF.com!G501*100</f>
        <v>0.26</v>
      </c>
      <c r="I501">
        <f>VLOOKUP(ETF.com!I501,mapping!$E$3:$F$100,2,0)</f>
        <v>1</v>
      </c>
      <c r="J501">
        <f>VLOOKUP(ETF.com!J501,mapping!$H$3:$I$100,2,0)</f>
        <v>13</v>
      </c>
      <c r="K501">
        <f>VLOOKUP(ETF.com!K501,mapping!$K$3:$L$100,2,0)</f>
        <v>1</v>
      </c>
      <c r="M501">
        <f>VLOOKUP(ETF.com!M501,mapping!$N$3:$O$100,2,0)</f>
        <v>1</v>
      </c>
      <c r="N501">
        <f>VLOOKUP(ETF.com!N501,mapping!$Q$3:$R$100,2,0)</f>
        <v>2</v>
      </c>
      <c r="O501">
        <f>VLOOKUP(ETF.com!O501,mapping!$T$3:$U$100,2,0)</f>
        <v>1</v>
      </c>
      <c r="P501">
        <f>VLOOKUP(ETF.com!P501,mapping!$W$3:$X$100,2,0)</f>
        <v>1</v>
      </c>
      <c r="Q501">
        <f>VLOOKUP(ETF.com!Q501,mapping!$W$3:$X$100,2,0)</f>
        <v>1</v>
      </c>
      <c r="R501">
        <f>VLOOKUP(ETF.com!R501,mapping!$W$3:$X$100,2,0)</f>
        <v>1</v>
      </c>
      <c r="T501">
        <f>VLOOKUP(ETF.com!T501,mapping!$Z$3:$AA$200,2,0)</f>
        <v>44</v>
      </c>
      <c r="U501">
        <f>VLOOKUP(ETF.com!U501,mapping!$AC$3:$AD$100,2,0)</f>
        <v>5</v>
      </c>
      <c r="V501">
        <f>VLOOKUP(ETF.com!V501,mapping!$AF$3:$AG$100,2,0)</f>
        <v>2</v>
      </c>
      <c r="W501">
        <f>VLOOKUP(ETF.com!W501,mapping!$W$3:$X$100,2,0)</f>
        <v>1</v>
      </c>
    </row>
    <row r="502" spans="2:23">
      <c r="B502" t="s">
        <v>1631</v>
      </c>
      <c r="C502" t="s">
        <v>1630</v>
      </c>
      <c r="D502">
        <f>VLOOKUP(ETF.com!D502,mapping!$B$3:$C$100,2,0)</f>
        <v>3</v>
      </c>
      <c r="E502" s="16">
        <f>ETF.com!E502*100</f>
        <v>0.32</v>
      </c>
      <c r="F502">
        <f>ETF.com!Y502</f>
        <v>512610000</v>
      </c>
      <c r="G502" s="16">
        <f>ETF.com!G502*100</f>
        <v>0.12</v>
      </c>
      <c r="I502">
        <f>VLOOKUP(ETF.com!I502,mapping!$E$3:$F$100,2,0)</f>
        <v>1</v>
      </c>
      <c r="J502">
        <f>VLOOKUP(ETF.com!J502,mapping!$H$3:$I$100,2,0)</f>
        <v>5</v>
      </c>
      <c r="K502">
        <f>VLOOKUP(ETF.com!K502,mapping!$K$3:$L$100,2,0)</f>
        <v>5</v>
      </c>
      <c r="M502">
        <f>VLOOKUP(ETF.com!M502,mapping!$N$3:$O$100,2,0)</f>
        <v>8</v>
      </c>
      <c r="N502">
        <f>VLOOKUP(ETF.com!N502,mapping!$Q$3:$R$100,2,0)</f>
        <v>10</v>
      </c>
      <c r="O502">
        <f>VLOOKUP(ETF.com!O502,mapping!$T$3:$U$100,2,0)</f>
        <v>1</v>
      </c>
      <c r="P502">
        <f>VLOOKUP(ETF.com!P502,mapping!$W$3:$X$100,2,0)</f>
        <v>1</v>
      </c>
      <c r="Q502">
        <f>VLOOKUP(ETF.com!Q502,mapping!$W$3:$X$100,2,0)</f>
        <v>1</v>
      </c>
      <c r="R502">
        <f>VLOOKUP(ETF.com!R502,mapping!$W$3:$X$100,2,0)</f>
        <v>1</v>
      </c>
      <c r="T502">
        <f>VLOOKUP(ETF.com!T502,mapping!$Z$3:$AA$200,2,0)</f>
        <v>4</v>
      </c>
      <c r="U502">
        <f>VLOOKUP(ETF.com!U502,mapping!$AC$3:$AD$100,2,0)</f>
        <v>7</v>
      </c>
      <c r="V502">
        <f>VLOOKUP(ETF.com!V502,mapping!$AF$3:$AG$100,2,0)</f>
        <v>1</v>
      </c>
      <c r="W502">
        <f>VLOOKUP(ETF.com!W502,mapping!$W$3:$X$100,2,0)</f>
        <v>1</v>
      </c>
    </row>
    <row r="503" spans="2:23">
      <c r="B503" t="s">
        <v>1634</v>
      </c>
      <c r="C503" t="s">
        <v>1633</v>
      </c>
      <c r="D503">
        <f>VLOOKUP(ETF.com!D503,mapping!$B$3:$C$100,2,0)</f>
        <v>2</v>
      </c>
      <c r="E503" s="16">
        <f>ETF.com!E503*100</f>
        <v>0.49</v>
      </c>
      <c r="F503">
        <f>ETF.com!Y503</f>
        <v>512600000</v>
      </c>
      <c r="G503" s="16">
        <f>ETF.com!G503*100</f>
        <v>0.18</v>
      </c>
      <c r="I503">
        <f>VLOOKUP(ETF.com!I503,mapping!$E$3:$F$100,2,0)</f>
        <v>1</v>
      </c>
      <c r="J503">
        <f>VLOOKUP(ETF.com!J503,mapping!$H$3:$I$100,2,0)</f>
        <v>1</v>
      </c>
      <c r="K503">
        <f>VLOOKUP(ETF.com!K503,mapping!$K$3:$L$100,2,0)</f>
        <v>7</v>
      </c>
      <c r="M503">
        <f>VLOOKUP(ETF.com!M503,mapping!$N$3:$O$100,2,0)</f>
        <v>1</v>
      </c>
      <c r="N503">
        <f>VLOOKUP(ETF.com!N503,mapping!$Q$3:$R$100,2,0)</f>
        <v>2</v>
      </c>
      <c r="O503">
        <f>VLOOKUP(ETF.com!O503,mapping!$T$3:$U$100,2,0)</f>
        <v>1</v>
      </c>
      <c r="P503">
        <f>VLOOKUP(ETF.com!P503,mapping!$W$3:$X$100,2,0)</f>
        <v>1</v>
      </c>
      <c r="Q503">
        <f>VLOOKUP(ETF.com!Q503,mapping!$W$3:$X$100,2,0)</f>
        <v>1</v>
      </c>
      <c r="R503">
        <f>VLOOKUP(ETF.com!R503,mapping!$W$3:$X$100,2,0)</f>
        <v>1</v>
      </c>
      <c r="T503">
        <f>VLOOKUP(ETF.com!T503,mapping!$Z$3:$AA$200,2,0)</f>
        <v>3</v>
      </c>
      <c r="U503">
        <f>VLOOKUP(ETF.com!U503,mapping!$AC$3:$AD$100,2,0)</f>
        <v>2</v>
      </c>
      <c r="V503">
        <f>VLOOKUP(ETF.com!V503,mapping!$AF$3:$AG$100,2,0)</f>
        <v>1</v>
      </c>
      <c r="W503">
        <f>VLOOKUP(ETF.com!W503,mapping!$W$3:$X$100,2,0)</f>
        <v>1</v>
      </c>
    </row>
    <row r="504" spans="2:23">
      <c r="B504" t="s">
        <v>1638</v>
      </c>
      <c r="C504" t="s">
        <v>1637</v>
      </c>
      <c r="D504">
        <f>VLOOKUP(ETF.com!D504,mapping!$B$3:$C$100,2,0)</f>
        <v>1</v>
      </c>
      <c r="E504" s="16">
        <f>ETF.com!E504*100</f>
        <v>0.1</v>
      </c>
      <c r="F504">
        <f>ETF.com!Y504</f>
        <v>510640000</v>
      </c>
      <c r="G504" s="16">
        <f>ETF.com!G504*100</f>
        <v>0.15</v>
      </c>
      <c r="I504">
        <f>VLOOKUP(ETF.com!I504,mapping!$E$3:$F$100,2,0)</f>
        <v>1</v>
      </c>
      <c r="J504">
        <f>VLOOKUP(ETF.com!J504,mapping!$H$3:$I$100,2,0)</f>
        <v>1</v>
      </c>
      <c r="K504">
        <f>VLOOKUP(ETF.com!K504,mapping!$K$3:$L$100,2,0)</f>
        <v>1</v>
      </c>
      <c r="M504">
        <f>VLOOKUP(ETF.com!M504,mapping!$N$3:$O$100,2,0)</f>
        <v>1</v>
      </c>
      <c r="N504">
        <f>VLOOKUP(ETF.com!N504,mapping!$Q$3:$R$100,2,0)</f>
        <v>2</v>
      </c>
      <c r="O504">
        <f>VLOOKUP(ETF.com!O504,mapping!$T$3:$U$100,2,0)</f>
        <v>1</v>
      </c>
      <c r="P504">
        <f>VLOOKUP(ETF.com!P504,mapping!$W$3:$X$100,2,0)</f>
        <v>1</v>
      </c>
      <c r="Q504">
        <f>VLOOKUP(ETF.com!Q504,mapping!$W$3:$X$100,2,0)</f>
        <v>1</v>
      </c>
      <c r="R504">
        <f>VLOOKUP(ETF.com!R504,mapping!$W$3:$X$100,2,0)</f>
        <v>1</v>
      </c>
      <c r="T504">
        <f>VLOOKUP(ETF.com!T504,mapping!$Z$3:$AA$200,2,0)</f>
        <v>7</v>
      </c>
      <c r="U504">
        <f>VLOOKUP(ETF.com!U504,mapping!$AC$3:$AD$100,2,0)</f>
        <v>2</v>
      </c>
      <c r="V504">
        <f>VLOOKUP(ETF.com!V504,mapping!$AF$3:$AG$100,2,0)</f>
        <v>1</v>
      </c>
      <c r="W504">
        <f>VLOOKUP(ETF.com!W504,mapping!$W$3:$X$100,2,0)</f>
        <v>1</v>
      </c>
    </row>
    <row r="505" spans="2:23">
      <c r="B505" t="s">
        <v>1641</v>
      </c>
      <c r="C505" t="s">
        <v>1640</v>
      </c>
      <c r="D505">
        <f>VLOOKUP(ETF.com!D505,mapping!$B$3:$C$100,2,0)</f>
        <v>1</v>
      </c>
      <c r="E505" s="16">
        <f>ETF.com!E505*100</f>
        <v>0.5</v>
      </c>
      <c r="F505">
        <f>ETF.com!Y505</f>
        <v>507070000</v>
      </c>
      <c r="G505" s="16">
        <f>ETF.com!G505*100</f>
        <v>0.24</v>
      </c>
      <c r="I505">
        <f>VLOOKUP(ETF.com!I505,mapping!$E$3:$F$100,2,0)</f>
        <v>2</v>
      </c>
      <c r="J505">
        <f>VLOOKUP(ETF.com!J505,mapping!$H$3:$I$100,2,0)</f>
        <v>1</v>
      </c>
      <c r="K505">
        <f>VLOOKUP(ETF.com!K505,mapping!$K$3:$L$100,2,0)</f>
        <v>5</v>
      </c>
      <c r="M505">
        <f>VLOOKUP(ETF.com!M505,mapping!$N$3:$O$100,2,0)</f>
        <v>9</v>
      </c>
      <c r="N505">
        <f>VLOOKUP(ETF.com!N505,mapping!$Q$3:$R$100,2,0)</f>
        <v>38</v>
      </c>
      <c r="O505">
        <f>VLOOKUP(ETF.com!O505,mapping!$T$3:$U$100,2,0)</f>
        <v>2</v>
      </c>
      <c r="P505">
        <f>VLOOKUP(ETF.com!P505,mapping!$W$3:$X$100,2,0)</f>
        <v>1</v>
      </c>
      <c r="Q505">
        <f>VLOOKUP(ETF.com!Q505,mapping!$W$3:$X$100,2,0)</f>
        <v>1</v>
      </c>
      <c r="R505">
        <f>VLOOKUP(ETF.com!R505,mapping!$W$3:$X$100,2,0)</f>
        <v>1</v>
      </c>
      <c r="T505">
        <f>VLOOKUP(ETF.com!T505,mapping!$Z$3:$AA$200,2,0)</f>
        <v>40</v>
      </c>
      <c r="U505">
        <f>VLOOKUP(ETF.com!U505,mapping!$AC$3:$AD$100,2,0)</f>
        <v>4</v>
      </c>
      <c r="V505">
        <f>VLOOKUP(ETF.com!V505,mapping!$AF$3:$AG$100,2,0)</f>
        <v>3</v>
      </c>
      <c r="W505">
        <f>VLOOKUP(ETF.com!W505,mapping!$W$3:$X$100,2,0)</f>
        <v>1</v>
      </c>
    </row>
    <row r="506" spans="2:23">
      <c r="B506" t="s">
        <v>1645</v>
      </c>
      <c r="C506" t="s">
        <v>1644</v>
      </c>
      <c r="D506">
        <f>VLOOKUP(ETF.com!D506,mapping!$B$3:$C$100,2,0)</f>
        <v>28</v>
      </c>
      <c r="E506" s="16">
        <f>ETF.com!E506*100</f>
        <v>0.67999999999999994</v>
      </c>
      <c r="F506">
        <f>ETF.com!Y506</f>
        <v>506150000</v>
      </c>
      <c r="G506" s="16">
        <f>ETF.com!G506*100</f>
        <v>0.06</v>
      </c>
      <c r="I506">
        <f>VLOOKUP(ETF.com!I506,mapping!$E$3:$F$100,2,0)</f>
        <v>1</v>
      </c>
      <c r="J506">
        <f>VLOOKUP(ETF.com!J506,mapping!$H$3:$I$100,2,0)</f>
        <v>1</v>
      </c>
      <c r="K506">
        <f>VLOOKUP(ETF.com!K506,mapping!$K$3:$L$100,2,0)</f>
        <v>2</v>
      </c>
      <c r="M506">
        <f>VLOOKUP(ETF.com!M506,mapping!$N$3:$O$100,2,0)</f>
        <v>1</v>
      </c>
      <c r="N506">
        <f>VLOOKUP(ETF.com!N506,mapping!$Q$3:$R$100,2,0)</f>
        <v>2</v>
      </c>
      <c r="O506">
        <f>VLOOKUP(ETF.com!O506,mapping!$T$3:$U$100,2,0)</f>
        <v>1</v>
      </c>
      <c r="P506">
        <f>VLOOKUP(ETF.com!P506,mapping!$W$3:$X$100,2,0)</f>
        <v>1</v>
      </c>
      <c r="Q506">
        <f>VLOOKUP(ETF.com!Q506,mapping!$W$3:$X$100,2,0)</f>
        <v>1</v>
      </c>
      <c r="R506">
        <f>VLOOKUP(ETF.com!R506,mapping!$W$3:$X$100,2,0)</f>
        <v>1</v>
      </c>
      <c r="T506">
        <f>VLOOKUP(ETF.com!T506,mapping!$Z$3:$AA$200,2,0)</f>
        <v>49</v>
      </c>
      <c r="U506">
        <f>VLOOKUP(ETF.com!U506,mapping!$AC$3:$AD$100,2,0)</f>
        <v>2</v>
      </c>
      <c r="V506">
        <f>VLOOKUP(ETF.com!V506,mapping!$AF$3:$AG$100,2,0)</f>
        <v>3</v>
      </c>
      <c r="W506">
        <f>VLOOKUP(ETF.com!W506,mapping!$W$3:$X$100,2,0)</f>
        <v>1</v>
      </c>
    </row>
    <row r="507" spans="2:23">
      <c r="B507" t="s">
        <v>1648</v>
      </c>
      <c r="C507" t="s">
        <v>1647</v>
      </c>
      <c r="D507">
        <f>VLOOKUP(ETF.com!D507,mapping!$B$3:$C$100,2,0)</f>
        <v>4</v>
      </c>
      <c r="E507" s="16">
        <f>ETF.com!E507*100</f>
        <v>0.6</v>
      </c>
      <c r="F507">
        <f>ETF.com!Y507</f>
        <v>500680000</v>
      </c>
      <c r="G507" s="16">
        <f>ETF.com!G507*100</f>
        <v>0.1</v>
      </c>
      <c r="I507">
        <f>VLOOKUP(ETF.com!I507,mapping!$E$3:$F$100,2,0)</f>
        <v>3</v>
      </c>
      <c r="J507">
        <f>VLOOKUP(ETF.com!J507,mapping!$H$3:$I$100,2,0)</f>
        <v>11</v>
      </c>
      <c r="K507">
        <f>VLOOKUP(ETF.com!K507,mapping!$K$3:$L$100,2,0)</f>
        <v>4</v>
      </c>
      <c r="M507">
        <f>VLOOKUP(ETF.com!M507,mapping!$N$3:$O$100,2,0)</f>
        <v>2</v>
      </c>
      <c r="N507">
        <f>VLOOKUP(ETF.com!N507,mapping!$Q$3:$R$100,2,0)</f>
        <v>16</v>
      </c>
      <c r="O507">
        <f>VLOOKUP(ETF.com!O507,mapping!$T$3:$U$100,2,0)</f>
        <v>20</v>
      </c>
      <c r="P507">
        <f>VLOOKUP(ETF.com!P507,mapping!$W$3:$X$100,2,0)</f>
        <v>1</v>
      </c>
      <c r="Q507">
        <f>VLOOKUP(ETF.com!Q507,mapping!$W$3:$X$100,2,0)</f>
        <v>1</v>
      </c>
      <c r="R507">
        <f>VLOOKUP(ETF.com!R507,mapping!$W$3:$X$100,2,0)</f>
        <v>1</v>
      </c>
      <c r="T507">
        <f>VLOOKUP(ETF.com!T507,mapping!$Z$3:$AA$200,2,0)</f>
        <v>16</v>
      </c>
      <c r="U507">
        <f>VLOOKUP(ETF.com!U507,mapping!$AC$3:$AD$100,2,0)</f>
        <v>12</v>
      </c>
      <c r="V507">
        <f>VLOOKUP(ETF.com!V507,mapping!$AF$3:$AG$100,2,0)</f>
        <v>9</v>
      </c>
      <c r="W507">
        <f>VLOOKUP(ETF.com!W507,mapping!$W$3:$X$100,2,0)</f>
        <v>2</v>
      </c>
    </row>
    <row r="508" spans="2:23">
      <c r="B508" t="s">
        <v>1651</v>
      </c>
      <c r="C508" t="s">
        <v>1650</v>
      </c>
      <c r="D508">
        <f>VLOOKUP(ETF.com!D508,mapping!$B$3:$C$100,2,0)</f>
        <v>8</v>
      </c>
      <c r="E508" s="16">
        <f>ETF.com!E508*100</f>
        <v>0.57999999999999996</v>
      </c>
      <c r="F508">
        <f>ETF.com!Y508</f>
        <v>497110000</v>
      </c>
      <c r="G508" s="16">
        <f>ETF.com!G508*100</f>
        <v>0.1</v>
      </c>
      <c r="I508">
        <f>VLOOKUP(ETF.com!I508,mapping!$E$3:$F$100,2,0)</f>
        <v>1</v>
      </c>
      <c r="J508">
        <f>VLOOKUP(ETF.com!J508,mapping!$H$3:$I$100,2,0)</f>
        <v>22</v>
      </c>
      <c r="K508">
        <f>VLOOKUP(ETF.com!K508,mapping!$K$3:$L$100,2,0)</f>
        <v>2</v>
      </c>
      <c r="M508">
        <f>VLOOKUP(ETF.com!M508,mapping!$N$3:$O$100,2,0)</f>
        <v>1</v>
      </c>
      <c r="N508">
        <f>VLOOKUP(ETF.com!N508,mapping!$Q$3:$R$100,2,0)</f>
        <v>2</v>
      </c>
      <c r="O508">
        <f>VLOOKUP(ETF.com!O508,mapping!$T$3:$U$100,2,0)</f>
        <v>1</v>
      </c>
      <c r="P508">
        <f>VLOOKUP(ETF.com!P508,mapping!$W$3:$X$100,2,0)</f>
        <v>1</v>
      </c>
      <c r="Q508">
        <f>VLOOKUP(ETF.com!Q508,mapping!$W$3:$X$100,2,0)</f>
        <v>1</v>
      </c>
      <c r="R508">
        <f>VLOOKUP(ETF.com!R508,mapping!$W$3:$X$100,2,0)</f>
        <v>1</v>
      </c>
      <c r="T508">
        <f>VLOOKUP(ETF.com!T508,mapping!$Z$3:$AA$200,2,0)</f>
        <v>14</v>
      </c>
      <c r="U508">
        <f>VLOOKUP(ETF.com!U508,mapping!$AC$3:$AD$100,2,0)</f>
        <v>5</v>
      </c>
      <c r="V508">
        <f>VLOOKUP(ETF.com!V508,mapping!$AF$3:$AG$100,2,0)</f>
        <v>7</v>
      </c>
      <c r="W508">
        <f>VLOOKUP(ETF.com!W508,mapping!$W$3:$X$100,2,0)</f>
        <v>1</v>
      </c>
    </row>
    <row r="509" spans="2:23">
      <c r="B509" t="s">
        <v>1654</v>
      </c>
      <c r="C509" t="s">
        <v>1653</v>
      </c>
      <c r="D509">
        <f>VLOOKUP(ETF.com!D509,mapping!$B$3:$C$100,2,0)</f>
        <v>2</v>
      </c>
      <c r="E509" s="16">
        <f>ETF.com!E509*100</f>
        <v>0.64</v>
      </c>
      <c r="F509">
        <f>ETF.com!Y509</f>
        <v>496970000</v>
      </c>
      <c r="G509" s="16">
        <f>ETF.com!G509*100</f>
        <v>0.09</v>
      </c>
      <c r="I509">
        <f>VLOOKUP(ETF.com!I509,mapping!$E$3:$F$100,2,0)</f>
        <v>1</v>
      </c>
      <c r="J509">
        <f>VLOOKUP(ETF.com!J509,mapping!$H$3:$I$100,2,0)</f>
        <v>1</v>
      </c>
      <c r="K509">
        <f>VLOOKUP(ETF.com!K509,mapping!$K$3:$L$100,2,0)</f>
        <v>8</v>
      </c>
      <c r="M509">
        <f>VLOOKUP(ETF.com!M509,mapping!$N$3:$O$100,2,0)</f>
        <v>1</v>
      </c>
      <c r="N509">
        <f>VLOOKUP(ETF.com!N509,mapping!$Q$3:$R$100,2,0)</f>
        <v>2</v>
      </c>
      <c r="O509">
        <f>VLOOKUP(ETF.com!O509,mapping!$T$3:$U$100,2,0)</f>
        <v>1</v>
      </c>
      <c r="P509">
        <f>VLOOKUP(ETF.com!P509,mapping!$W$3:$X$100,2,0)</f>
        <v>1</v>
      </c>
      <c r="Q509">
        <f>VLOOKUP(ETF.com!Q509,mapping!$W$3:$X$100,2,0)</f>
        <v>1</v>
      </c>
      <c r="R509">
        <f>VLOOKUP(ETF.com!R509,mapping!$W$3:$X$100,2,0)</f>
        <v>1</v>
      </c>
      <c r="T509">
        <f>VLOOKUP(ETF.com!T509,mapping!$Z$3:$AA$200,2,0)</f>
        <v>3</v>
      </c>
      <c r="U509">
        <f>VLOOKUP(ETF.com!U509,mapping!$AC$3:$AD$100,2,0)</f>
        <v>2</v>
      </c>
      <c r="V509">
        <f>VLOOKUP(ETF.com!V509,mapping!$AF$3:$AG$100,2,0)</f>
        <v>1</v>
      </c>
      <c r="W509">
        <f>VLOOKUP(ETF.com!W509,mapping!$W$3:$X$100,2,0)</f>
        <v>1</v>
      </c>
    </row>
    <row r="510" spans="2:23">
      <c r="B510" t="s">
        <v>1658</v>
      </c>
      <c r="C510" t="s">
        <v>1657</v>
      </c>
      <c r="D510">
        <f>VLOOKUP(ETF.com!D510,mapping!$B$3:$C$100,2,0)</f>
        <v>8</v>
      </c>
      <c r="E510" s="16">
        <f>ETF.com!E510*100</f>
        <v>0.38</v>
      </c>
      <c r="F510">
        <f>ETF.com!Y510</f>
        <v>496100000</v>
      </c>
      <c r="G510" s="16">
        <f>ETF.com!G510*100</f>
        <v>0.22999999999999998</v>
      </c>
      <c r="I510">
        <f>VLOOKUP(ETF.com!I510,mapping!$E$3:$F$100,2,0)</f>
        <v>1</v>
      </c>
      <c r="J510">
        <f>VLOOKUP(ETF.com!J510,mapping!$H$3:$I$100,2,0)</f>
        <v>12</v>
      </c>
      <c r="K510">
        <f>VLOOKUP(ETF.com!K510,mapping!$K$3:$L$100,2,0)</f>
        <v>1</v>
      </c>
      <c r="M510">
        <f>VLOOKUP(ETF.com!M510,mapping!$N$3:$O$100,2,0)</f>
        <v>1</v>
      </c>
      <c r="N510">
        <f>VLOOKUP(ETF.com!N510,mapping!$Q$3:$R$100,2,0)</f>
        <v>5</v>
      </c>
      <c r="O510">
        <f>VLOOKUP(ETF.com!O510,mapping!$T$3:$U$100,2,0)</f>
        <v>1</v>
      </c>
      <c r="P510">
        <f>VLOOKUP(ETF.com!P510,mapping!$W$3:$X$100,2,0)</f>
        <v>1</v>
      </c>
      <c r="Q510">
        <f>VLOOKUP(ETF.com!Q510,mapping!$W$3:$X$100,2,0)</f>
        <v>1</v>
      </c>
      <c r="R510">
        <f>VLOOKUP(ETF.com!R510,mapping!$W$3:$X$100,2,0)</f>
        <v>1</v>
      </c>
      <c r="T510">
        <f>VLOOKUP(ETF.com!T510,mapping!$Z$3:$AA$200,2,0)</f>
        <v>14</v>
      </c>
      <c r="U510">
        <f>VLOOKUP(ETF.com!U510,mapping!$AC$3:$AD$100,2,0)</f>
        <v>17</v>
      </c>
      <c r="V510">
        <f>VLOOKUP(ETF.com!V510,mapping!$AF$3:$AG$100,2,0)</f>
        <v>14</v>
      </c>
      <c r="W510">
        <f>VLOOKUP(ETF.com!W510,mapping!$W$3:$X$100,2,0)</f>
        <v>1</v>
      </c>
    </row>
    <row r="511" spans="2:23">
      <c r="B511" t="s">
        <v>1661</v>
      </c>
      <c r="C511" t="s">
        <v>1660</v>
      </c>
      <c r="D511">
        <f>VLOOKUP(ETF.com!D511,mapping!$B$3:$C$100,2,0)</f>
        <v>17</v>
      </c>
      <c r="E511" s="16">
        <f>ETF.com!E511*100</f>
        <v>1.0900000000000001</v>
      </c>
      <c r="F511">
        <f>ETF.com!Y511</f>
        <v>495400000</v>
      </c>
      <c r="G511" s="16">
        <f>ETF.com!G511*100</f>
        <v>0.15</v>
      </c>
      <c r="I511">
        <f>VLOOKUP(ETF.com!I511,mapping!$E$3:$F$100,2,0)</f>
        <v>3</v>
      </c>
      <c r="J511">
        <f>VLOOKUP(ETF.com!J511,mapping!$H$3:$I$100,2,0)</f>
        <v>1</v>
      </c>
      <c r="K511">
        <f>VLOOKUP(ETF.com!K511,mapping!$K$3:$L$100,2,0)</f>
        <v>4</v>
      </c>
      <c r="M511">
        <f>VLOOKUP(ETF.com!M511,mapping!$N$3:$O$100,2,0)</f>
        <v>11</v>
      </c>
      <c r="N511">
        <f>VLOOKUP(ETF.com!N511,mapping!$Q$3:$R$100,2,0)</f>
        <v>37</v>
      </c>
      <c r="O511">
        <f>VLOOKUP(ETF.com!O511,mapping!$T$3:$U$100,2,0)</f>
        <v>19</v>
      </c>
      <c r="P511">
        <f>VLOOKUP(ETF.com!P511,mapping!$W$3:$X$100,2,0)</f>
        <v>1</v>
      </c>
      <c r="Q511">
        <f>VLOOKUP(ETF.com!Q511,mapping!$W$3:$X$100,2,0)</f>
        <v>1</v>
      </c>
      <c r="R511">
        <f>VLOOKUP(ETF.com!R511,mapping!$W$3:$X$100,2,0)</f>
        <v>1</v>
      </c>
      <c r="T511">
        <f>VLOOKUP(ETF.com!T511,mapping!$Z$3:$AA$200,2,0)</f>
        <v>25</v>
      </c>
      <c r="U511">
        <f>VLOOKUP(ETF.com!U511,mapping!$AC$3:$AD$100,2,0)</f>
        <v>6</v>
      </c>
      <c r="V511">
        <f>VLOOKUP(ETF.com!V511,mapping!$AF$3:$AG$100,2,0)</f>
        <v>5</v>
      </c>
      <c r="W511">
        <f>VLOOKUP(ETF.com!W511,mapping!$W$3:$X$100,2,0)</f>
        <v>1</v>
      </c>
    </row>
    <row r="512" spans="2:23">
      <c r="B512" t="s">
        <v>1665</v>
      </c>
      <c r="C512" t="s">
        <v>1664</v>
      </c>
      <c r="D512">
        <f>VLOOKUP(ETF.com!D512,mapping!$B$3:$C$100,2,0)</f>
        <v>12</v>
      </c>
      <c r="E512" s="16">
        <f>ETF.com!E512*100</f>
        <v>0.64</v>
      </c>
      <c r="F512">
        <f>ETF.com!Y512</f>
        <v>495150000</v>
      </c>
      <c r="G512" s="16">
        <f>ETF.com!G512*100</f>
        <v>0.12</v>
      </c>
      <c r="I512">
        <f>VLOOKUP(ETF.com!I512,mapping!$E$3:$F$100,2,0)</f>
        <v>1</v>
      </c>
      <c r="J512">
        <f>VLOOKUP(ETF.com!J512,mapping!$H$3:$I$100,2,0)</f>
        <v>12</v>
      </c>
      <c r="K512">
        <f>VLOOKUP(ETF.com!K512,mapping!$K$3:$L$100,2,0)</f>
        <v>1</v>
      </c>
      <c r="M512">
        <f>VLOOKUP(ETF.com!M512,mapping!$N$3:$O$100,2,0)</f>
        <v>1</v>
      </c>
      <c r="N512">
        <f>VLOOKUP(ETF.com!N512,mapping!$Q$3:$R$100,2,0)</f>
        <v>1</v>
      </c>
      <c r="O512">
        <f>VLOOKUP(ETF.com!O512,mapping!$T$3:$U$100,2,0)</f>
        <v>1</v>
      </c>
      <c r="P512">
        <f>VLOOKUP(ETF.com!P512,mapping!$W$3:$X$100,2,0)</f>
        <v>1</v>
      </c>
      <c r="Q512">
        <f>VLOOKUP(ETF.com!Q512,mapping!$W$3:$X$100,2,0)</f>
        <v>1</v>
      </c>
      <c r="R512">
        <f>VLOOKUP(ETF.com!R512,mapping!$W$3:$X$100,2,0)</f>
        <v>1</v>
      </c>
      <c r="T512">
        <f>VLOOKUP(ETF.com!T512,mapping!$Z$3:$AA$200,2,0)</f>
        <v>5</v>
      </c>
      <c r="U512">
        <f>VLOOKUP(ETF.com!U512,mapping!$AC$3:$AD$100,2,0)</f>
        <v>8</v>
      </c>
      <c r="V512">
        <f>VLOOKUP(ETF.com!V512,mapping!$AF$3:$AG$100,2,0)</f>
        <v>8</v>
      </c>
      <c r="W512">
        <f>VLOOKUP(ETF.com!W512,mapping!$W$3:$X$100,2,0)</f>
        <v>1</v>
      </c>
    </row>
    <row r="513" spans="2:23">
      <c r="B513" t="s">
        <v>1668</v>
      </c>
      <c r="C513" t="s">
        <v>1667</v>
      </c>
      <c r="D513">
        <f>VLOOKUP(ETF.com!D513,mapping!$B$3:$C$100,2,0)</f>
        <v>2</v>
      </c>
      <c r="E513" s="16">
        <f>ETF.com!E513*100</f>
        <v>0.62</v>
      </c>
      <c r="F513">
        <f>ETF.com!Y513</f>
        <v>494510000</v>
      </c>
      <c r="G513" s="16">
        <f>ETF.com!G513*100</f>
        <v>0.04</v>
      </c>
      <c r="I513">
        <f>VLOOKUP(ETF.com!I513,mapping!$E$3:$F$100,2,0)</f>
        <v>1</v>
      </c>
      <c r="J513">
        <f>VLOOKUP(ETF.com!J513,mapping!$H$3:$I$100,2,0)</f>
        <v>1</v>
      </c>
      <c r="K513">
        <f>VLOOKUP(ETF.com!K513,mapping!$K$3:$L$100,2,0)</f>
        <v>7</v>
      </c>
      <c r="M513">
        <f>VLOOKUP(ETF.com!M513,mapping!$N$3:$O$100,2,0)</f>
        <v>1</v>
      </c>
      <c r="N513">
        <f>VLOOKUP(ETF.com!N513,mapping!$Q$3:$R$100,2,0)</f>
        <v>2</v>
      </c>
      <c r="O513">
        <f>VLOOKUP(ETF.com!O513,mapping!$T$3:$U$100,2,0)</f>
        <v>1</v>
      </c>
      <c r="P513">
        <f>VLOOKUP(ETF.com!P513,mapping!$W$3:$X$100,2,0)</f>
        <v>1</v>
      </c>
      <c r="Q513">
        <f>VLOOKUP(ETF.com!Q513,mapping!$W$3:$X$100,2,0)</f>
        <v>1</v>
      </c>
      <c r="R513">
        <f>VLOOKUP(ETF.com!R513,mapping!$W$3:$X$100,2,0)</f>
        <v>1</v>
      </c>
      <c r="T513">
        <f>VLOOKUP(ETF.com!T513,mapping!$Z$3:$AA$200,2,0)</f>
        <v>3</v>
      </c>
      <c r="U513">
        <f>VLOOKUP(ETF.com!U513,mapping!$AC$3:$AD$100,2,0)</f>
        <v>2</v>
      </c>
      <c r="V513">
        <f>VLOOKUP(ETF.com!V513,mapping!$AF$3:$AG$100,2,0)</f>
        <v>1</v>
      </c>
      <c r="W513">
        <f>VLOOKUP(ETF.com!W513,mapping!$W$3:$X$100,2,0)</f>
        <v>1</v>
      </c>
    </row>
    <row r="514" spans="2:23">
      <c r="B514" t="s">
        <v>1672</v>
      </c>
      <c r="C514" t="s">
        <v>1671</v>
      </c>
      <c r="D514">
        <f>VLOOKUP(ETF.com!D514,mapping!$B$3:$C$100,2,0)</f>
        <v>33</v>
      </c>
      <c r="E514" s="16">
        <f>ETF.com!E514*100</f>
        <v>0.35000000000000003</v>
      </c>
      <c r="F514">
        <f>ETF.com!Y514</f>
        <v>493750000</v>
      </c>
      <c r="G514" s="16">
        <f>ETF.com!G514*100</f>
        <v>0.11</v>
      </c>
      <c r="I514">
        <f>VLOOKUP(ETF.com!I514,mapping!$E$3:$F$100,2,0)</f>
        <v>1</v>
      </c>
      <c r="J514">
        <f>VLOOKUP(ETF.com!J514,mapping!$H$3:$I$100,2,0)</f>
        <v>13</v>
      </c>
      <c r="K514">
        <f>VLOOKUP(ETF.com!K514,mapping!$K$3:$L$100,2,0)</f>
        <v>1</v>
      </c>
      <c r="M514">
        <f>VLOOKUP(ETF.com!M514,mapping!$N$3:$O$100,2,0)</f>
        <v>1</v>
      </c>
      <c r="N514">
        <f>VLOOKUP(ETF.com!N514,mapping!$Q$3:$R$100,2,0)</f>
        <v>1</v>
      </c>
      <c r="O514">
        <f>VLOOKUP(ETF.com!O514,mapping!$T$3:$U$100,2,0)</f>
        <v>1</v>
      </c>
      <c r="P514">
        <f>VLOOKUP(ETF.com!P514,mapping!$W$3:$X$100,2,0)</f>
        <v>1</v>
      </c>
      <c r="Q514">
        <f>VLOOKUP(ETF.com!Q514,mapping!$W$3:$X$100,2,0)</f>
        <v>1</v>
      </c>
      <c r="R514">
        <f>VLOOKUP(ETF.com!R514,mapping!$W$3:$X$100,2,0)</f>
        <v>1</v>
      </c>
      <c r="T514">
        <f>VLOOKUP(ETF.com!T514,mapping!$Z$3:$AA$200,2,0)</f>
        <v>48</v>
      </c>
      <c r="U514">
        <f>VLOOKUP(ETF.com!U514,mapping!$AC$3:$AD$100,2,0)</f>
        <v>5</v>
      </c>
      <c r="V514">
        <f>VLOOKUP(ETF.com!V514,mapping!$AF$3:$AG$100,2,0)</f>
        <v>17</v>
      </c>
      <c r="W514">
        <f>VLOOKUP(ETF.com!W514,mapping!$W$3:$X$100,2,0)</f>
        <v>1</v>
      </c>
    </row>
    <row r="515" spans="2:23">
      <c r="B515" t="s">
        <v>1675</v>
      </c>
      <c r="C515" t="s">
        <v>1674</v>
      </c>
      <c r="D515">
        <f>VLOOKUP(ETF.com!D515,mapping!$B$3:$C$100,2,0)</f>
        <v>1</v>
      </c>
      <c r="E515" s="16">
        <f>ETF.com!E515*100</f>
        <v>0.65</v>
      </c>
      <c r="F515">
        <f>ETF.com!Y515</f>
        <v>493190000</v>
      </c>
      <c r="G515" s="16">
        <f>ETF.com!G515*100</f>
        <v>0.12</v>
      </c>
      <c r="I515">
        <f>VLOOKUP(ETF.com!I515,mapping!$E$3:$F$100,2,0)</f>
        <v>1</v>
      </c>
      <c r="J515">
        <f>VLOOKUP(ETF.com!J515,mapping!$H$3:$I$100,2,0)</f>
        <v>1</v>
      </c>
      <c r="K515">
        <f>VLOOKUP(ETF.com!K515,mapping!$K$3:$L$100,2,0)</f>
        <v>3</v>
      </c>
      <c r="M515">
        <f>VLOOKUP(ETF.com!M515,mapping!$N$3:$O$100,2,0)</f>
        <v>1</v>
      </c>
      <c r="N515">
        <f>VLOOKUP(ETF.com!N515,mapping!$Q$3:$R$100,2,0)</f>
        <v>5</v>
      </c>
      <c r="O515">
        <f>VLOOKUP(ETF.com!O515,mapping!$T$3:$U$100,2,0)</f>
        <v>1</v>
      </c>
      <c r="P515">
        <f>VLOOKUP(ETF.com!P515,mapping!$W$3:$X$100,2,0)</f>
        <v>1</v>
      </c>
      <c r="Q515">
        <f>VLOOKUP(ETF.com!Q515,mapping!$W$3:$X$100,2,0)</f>
        <v>1</v>
      </c>
      <c r="R515">
        <f>VLOOKUP(ETF.com!R515,mapping!$W$3:$X$100,2,0)</f>
        <v>1</v>
      </c>
      <c r="T515">
        <f>VLOOKUP(ETF.com!T515,mapping!$Z$3:$AA$200,2,0)</f>
        <v>1</v>
      </c>
      <c r="U515">
        <f>VLOOKUP(ETF.com!U515,mapping!$AC$3:$AD$100,2,0)</f>
        <v>2</v>
      </c>
      <c r="V515">
        <f>VLOOKUP(ETF.com!V515,mapping!$AF$3:$AG$100,2,0)</f>
        <v>1</v>
      </c>
      <c r="W515">
        <f>VLOOKUP(ETF.com!W515,mapping!$W$3:$X$100,2,0)</f>
        <v>1</v>
      </c>
    </row>
    <row r="516" spans="2:23">
      <c r="B516" t="s">
        <v>1678</v>
      </c>
      <c r="C516" t="s">
        <v>1677</v>
      </c>
      <c r="D516">
        <f>VLOOKUP(ETF.com!D516,mapping!$B$3:$C$100,2,0)</f>
        <v>34</v>
      </c>
      <c r="E516" s="16">
        <f>ETF.com!E516*100</f>
        <v>1.3599999999999999</v>
      </c>
      <c r="F516">
        <f>ETF.com!Y516</f>
        <v>491730000</v>
      </c>
      <c r="G516" s="16">
        <f>ETF.com!G516*100</f>
        <v>0.11</v>
      </c>
      <c r="I516">
        <f>VLOOKUP(ETF.com!I516,mapping!$E$3:$F$100,2,0)</f>
        <v>1</v>
      </c>
      <c r="J516">
        <f>VLOOKUP(ETF.com!J516,mapping!$H$3:$I$100,2,0)</f>
        <v>11</v>
      </c>
      <c r="K516">
        <f>VLOOKUP(ETF.com!K516,mapping!$K$3:$L$100,2,0)</f>
        <v>1</v>
      </c>
      <c r="M516">
        <f>VLOOKUP(ETF.com!M516,mapping!$N$3:$O$100,2,0)</f>
        <v>5</v>
      </c>
      <c r="N516">
        <f>VLOOKUP(ETF.com!N516,mapping!$Q$3:$R$100,2,0)</f>
        <v>15</v>
      </c>
      <c r="O516">
        <f>VLOOKUP(ETF.com!O516,mapping!$T$3:$U$100,2,0)</f>
        <v>8</v>
      </c>
      <c r="P516">
        <f>VLOOKUP(ETF.com!P516,mapping!$W$3:$X$100,2,0)</f>
        <v>1</v>
      </c>
      <c r="Q516">
        <f>VLOOKUP(ETF.com!Q516,mapping!$W$3:$X$100,2,0)</f>
        <v>1</v>
      </c>
      <c r="R516">
        <f>VLOOKUP(ETF.com!R516,mapping!$W$3:$X$100,2,0)</f>
        <v>1</v>
      </c>
      <c r="T516">
        <f>VLOOKUP(ETF.com!T516,mapping!$Z$3:$AA$200,2,0)</f>
        <v>16</v>
      </c>
      <c r="U516">
        <f>VLOOKUP(ETF.com!U516,mapping!$AC$3:$AD$100,2,0)</f>
        <v>12</v>
      </c>
      <c r="V516">
        <f>VLOOKUP(ETF.com!V516,mapping!$AF$3:$AG$100,2,0)</f>
        <v>9</v>
      </c>
      <c r="W516">
        <f>VLOOKUP(ETF.com!W516,mapping!$W$3:$X$100,2,0)</f>
        <v>2</v>
      </c>
    </row>
    <row r="517" spans="2:23">
      <c r="B517" t="s">
        <v>1682</v>
      </c>
      <c r="C517" t="s">
        <v>1681</v>
      </c>
      <c r="D517">
        <f>VLOOKUP(ETF.com!D517,mapping!$B$3:$C$100,2,0)</f>
        <v>17</v>
      </c>
      <c r="E517" s="16">
        <f>ETF.com!E517*100</f>
        <v>1.02</v>
      </c>
      <c r="F517">
        <f>ETF.com!Y517</f>
        <v>490720000</v>
      </c>
      <c r="G517" s="16">
        <f>ETF.com!G517*100</f>
        <v>0.11</v>
      </c>
      <c r="I517">
        <f>VLOOKUP(ETF.com!I517,mapping!$E$3:$F$100,2,0)</f>
        <v>3</v>
      </c>
      <c r="J517">
        <f>VLOOKUP(ETF.com!J517,mapping!$H$3:$I$100,2,0)</f>
        <v>16</v>
      </c>
      <c r="K517">
        <f>VLOOKUP(ETF.com!K517,mapping!$K$3:$L$100,2,0)</f>
        <v>4</v>
      </c>
      <c r="M517">
        <f>VLOOKUP(ETF.com!M517,mapping!$N$3:$O$100,2,0)</f>
        <v>2</v>
      </c>
      <c r="N517">
        <f>VLOOKUP(ETF.com!N517,mapping!$Q$3:$R$100,2,0)</f>
        <v>16</v>
      </c>
      <c r="O517">
        <f>VLOOKUP(ETF.com!O517,mapping!$T$3:$U$100,2,0)</f>
        <v>20</v>
      </c>
      <c r="P517">
        <f>VLOOKUP(ETF.com!P517,mapping!$W$3:$X$100,2,0)</f>
        <v>1</v>
      </c>
      <c r="Q517">
        <f>VLOOKUP(ETF.com!Q517,mapping!$W$3:$X$100,2,0)</f>
        <v>1</v>
      </c>
      <c r="R517">
        <f>VLOOKUP(ETF.com!R517,mapping!$W$3:$X$100,2,0)</f>
        <v>1</v>
      </c>
      <c r="T517">
        <f>VLOOKUP(ETF.com!T517,mapping!$Z$3:$AA$200,2,0)</f>
        <v>50</v>
      </c>
      <c r="U517">
        <f>VLOOKUP(ETF.com!U517,mapping!$AC$3:$AD$100,2,0)</f>
        <v>23</v>
      </c>
      <c r="V517">
        <f>VLOOKUP(ETF.com!V517,mapping!$AF$3:$AG$100,2,0)</f>
        <v>8</v>
      </c>
      <c r="W517">
        <f>VLOOKUP(ETF.com!W517,mapping!$W$3:$X$100,2,0)</f>
        <v>1</v>
      </c>
    </row>
    <row r="518" spans="2:23">
      <c r="B518" t="s">
        <v>1685</v>
      </c>
      <c r="C518" t="s">
        <v>1684</v>
      </c>
      <c r="D518">
        <f>VLOOKUP(ETF.com!D518,mapping!$B$3:$C$100,2,0)</f>
        <v>15</v>
      </c>
      <c r="E518" s="16">
        <f>ETF.com!E518*100</f>
        <v>0.95</v>
      </c>
      <c r="F518">
        <f>ETF.com!Y518</f>
        <v>487830000</v>
      </c>
      <c r="G518" s="16">
        <f>ETF.com!G518*100</f>
        <v>0.15</v>
      </c>
      <c r="I518">
        <f>VLOOKUP(ETF.com!I518,mapping!$E$3:$F$100,2,0)</f>
        <v>1</v>
      </c>
      <c r="J518">
        <f>VLOOKUP(ETF.com!J518,mapping!$H$3:$I$100,2,0)</f>
        <v>2</v>
      </c>
      <c r="K518">
        <f>VLOOKUP(ETF.com!K518,mapping!$K$3:$L$100,2,0)</f>
        <v>1</v>
      </c>
      <c r="M518">
        <f>VLOOKUP(ETF.com!M518,mapping!$N$3:$O$100,2,0)</f>
        <v>5</v>
      </c>
      <c r="N518">
        <f>VLOOKUP(ETF.com!N518,mapping!$Q$3:$R$100,2,0)</f>
        <v>13</v>
      </c>
      <c r="O518">
        <f>VLOOKUP(ETF.com!O518,mapping!$T$3:$U$100,2,0)</f>
        <v>10</v>
      </c>
      <c r="P518">
        <f>VLOOKUP(ETF.com!P518,mapping!$W$3:$X$100,2,0)</f>
        <v>1</v>
      </c>
      <c r="Q518">
        <f>VLOOKUP(ETF.com!Q518,mapping!$W$3:$X$100,2,0)</f>
        <v>2</v>
      </c>
      <c r="R518">
        <f>VLOOKUP(ETF.com!R518,mapping!$W$3:$X$100,2,0)</f>
        <v>1</v>
      </c>
      <c r="T518">
        <f>VLOOKUP(ETF.com!T518,mapping!$Z$3:$AA$200,2,0)</f>
        <v>5</v>
      </c>
      <c r="U518">
        <f>VLOOKUP(ETF.com!U518,mapping!$AC$3:$AD$100,2,0)</f>
        <v>3</v>
      </c>
      <c r="V518">
        <f>VLOOKUP(ETF.com!V518,mapping!$AF$3:$AG$100,2,0)</f>
        <v>1</v>
      </c>
      <c r="W518">
        <f>VLOOKUP(ETF.com!W518,mapping!$W$3:$X$100,2,0)</f>
        <v>1</v>
      </c>
    </row>
    <row r="519" spans="2:23">
      <c r="B519" t="s">
        <v>1689</v>
      </c>
      <c r="C519" t="s">
        <v>1688</v>
      </c>
      <c r="D519">
        <f>VLOOKUP(ETF.com!D519,mapping!$B$3:$C$100,2,0)</f>
        <v>12</v>
      </c>
      <c r="E519" s="16">
        <f>ETF.com!E519*100</f>
        <v>0.64</v>
      </c>
      <c r="F519">
        <f>ETF.com!Y519</f>
        <v>487640000</v>
      </c>
      <c r="G519" s="16">
        <f>ETF.com!G519*100</f>
        <v>0.12</v>
      </c>
      <c r="I519">
        <f>VLOOKUP(ETF.com!I519,mapping!$E$3:$F$100,2,0)</f>
        <v>1</v>
      </c>
      <c r="J519">
        <f>VLOOKUP(ETF.com!J519,mapping!$H$3:$I$100,2,0)</f>
        <v>13</v>
      </c>
      <c r="K519">
        <f>VLOOKUP(ETF.com!K519,mapping!$K$3:$L$100,2,0)</f>
        <v>1</v>
      </c>
      <c r="M519">
        <f>VLOOKUP(ETF.com!M519,mapping!$N$3:$O$100,2,0)</f>
        <v>1</v>
      </c>
      <c r="N519">
        <f>VLOOKUP(ETF.com!N519,mapping!$Q$3:$R$100,2,0)</f>
        <v>5</v>
      </c>
      <c r="O519">
        <f>VLOOKUP(ETF.com!O519,mapping!$T$3:$U$100,2,0)</f>
        <v>1</v>
      </c>
      <c r="P519">
        <f>VLOOKUP(ETF.com!P519,mapping!$W$3:$X$100,2,0)</f>
        <v>1</v>
      </c>
      <c r="Q519">
        <f>VLOOKUP(ETF.com!Q519,mapping!$W$3:$X$100,2,0)</f>
        <v>1</v>
      </c>
      <c r="R519">
        <f>VLOOKUP(ETF.com!R519,mapping!$W$3:$X$100,2,0)</f>
        <v>1</v>
      </c>
      <c r="T519">
        <f>VLOOKUP(ETF.com!T519,mapping!$Z$3:$AA$200,2,0)</f>
        <v>5</v>
      </c>
      <c r="U519">
        <f>VLOOKUP(ETF.com!U519,mapping!$AC$3:$AD$100,2,0)</f>
        <v>5</v>
      </c>
      <c r="V519">
        <f>VLOOKUP(ETF.com!V519,mapping!$AF$3:$AG$100,2,0)</f>
        <v>2</v>
      </c>
      <c r="W519">
        <f>VLOOKUP(ETF.com!W519,mapping!$W$3:$X$100,2,0)</f>
        <v>1</v>
      </c>
    </row>
    <row r="520" spans="2:23">
      <c r="B520" t="s">
        <v>1692</v>
      </c>
      <c r="C520" t="s">
        <v>1691</v>
      </c>
      <c r="D520">
        <f>VLOOKUP(ETF.com!D520,mapping!$B$3:$C$100,2,0)</f>
        <v>1</v>
      </c>
      <c r="E520" s="16">
        <f>ETF.com!E520*100</f>
        <v>0.2</v>
      </c>
      <c r="F520">
        <f>ETF.com!Y520</f>
        <v>485990000</v>
      </c>
      <c r="G520" s="16">
        <f>ETF.com!G520*100</f>
        <v>0.54</v>
      </c>
      <c r="I520">
        <f>VLOOKUP(ETF.com!I520,mapping!$E$3:$F$100,2,0)</f>
        <v>1</v>
      </c>
      <c r="J520">
        <f>VLOOKUP(ETF.com!J520,mapping!$H$3:$I$100,2,0)</f>
        <v>13</v>
      </c>
      <c r="K520">
        <f>VLOOKUP(ETF.com!K520,mapping!$K$3:$L$100,2,0)</f>
        <v>1</v>
      </c>
      <c r="M520">
        <f>VLOOKUP(ETF.com!M520,mapping!$N$3:$O$100,2,0)</f>
        <v>1</v>
      </c>
      <c r="N520">
        <f>VLOOKUP(ETF.com!N520,mapping!$Q$3:$R$100,2,0)</f>
        <v>1</v>
      </c>
      <c r="O520">
        <f>VLOOKUP(ETF.com!O520,mapping!$T$3:$U$100,2,0)</f>
        <v>1</v>
      </c>
      <c r="P520">
        <f>VLOOKUP(ETF.com!P520,mapping!$W$3:$X$100,2,0)</f>
        <v>1</v>
      </c>
      <c r="Q520">
        <f>VLOOKUP(ETF.com!Q520,mapping!$W$3:$X$100,2,0)</f>
        <v>1</v>
      </c>
      <c r="R520">
        <f>VLOOKUP(ETF.com!R520,mapping!$W$3:$X$100,2,0)</f>
        <v>1</v>
      </c>
      <c r="T520">
        <f>VLOOKUP(ETF.com!T520,mapping!$Z$3:$AA$200,2,0)</f>
        <v>7</v>
      </c>
      <c r="U520">
        <f>VLOOKUP(ETF.com!U520,mapping!$AC$3:$AD$100,2,0)</f>
        <v>5</v>
      </c>
      <c r="V520">
        <f>VLOOKUP(ETF.com!V520,mapping!$AF$3:$AG$100,2,0)</f>
        <v>4</v>
      </c>
      <c r="W520">
        <f>VLOOKUP(ETF.com!W520,mapping!$W$3:$X$100,2,0)</f>
        <v>1</v>
      </c>
    </row>
    <row r="521" spans="2:23">
      <c r="B521" t="s">
        <v>1695</v>
      </c>
      <c r="C521" t="s">
        <v>1694</v>
      </c>
      <c r="D521">
        <f>VLOOKUP(ETF.com!D521,mapping!$B$3:$C$100,2,0)</f>
        <v>9</v>
      </c>
      <c r="E521" s="16">
        <f>ETF.com!E521*100</f>
        <v>0.41000000000000003</v>
      </c>
      <c r="F521">
        <f>ETF.com!Y521</f>
        <v>484000000</v>
      </c>
      <c r="G521" s="16">
        <f>ETF.com!G521*100</f>
        <v>0.09</v>
      </c>
      <c r="I521">
        <f>VLOOKUP(ETF.com!I521,mapping!$E$3:$F$100,2,0)</f>
        <v>2</v>
      </c>
      <c r="J521">
        <f>VLOOKUP(ETF.com!J521,mapping!$H$3:$I$100,2,0)</f>
        <v>1</v>
      </c>
      <c r="K521">
        <f>VLOOKUP(ETF.com!K521,mapping!$K$3:$L$100,2,0)</f>
        <v>1</v>
      </c>
      <c r="M521">
        <f>VLOOKUP(ETF.com!M521,mapping!$N$3:$O$100,2,0)</f>
        <v>3</v>
      </c>
      <c r="N521">
        <f>VLOOKUP(ETF.com!N521,mapping!$Q$3:$R$100,2,0)</f>
        <v>11</v>
      </c>
      <c r="O521">
        <f>VLOOKUP(ETF.com!O521,mapping!$T$3:$U$100,2,0)</f>
        <v>2</v>
      </c>
      <c r="P521">
        <f>VLOOKUP(ETF.com!P521,mapping!$W$3:$X$100,2,0)</f>
        <v>1</v>
      </c>
      <c r="Q521">
        <f>VLOOKUP(ETF.com!Q521,mapping!$W$3:$X$100,2,0)</f>
        <v>1</v>
      </c>
      <c r="R521">
        <f>VLOOKUP(ETF.com!R521,mapping!$W$3:$X$100,2,0)</f>
        <v>1</v>
      </c>
      <c r="T521">
        <f>VLOOKUP(ETF.com!T521,mapping!$Z$3:$AA$200,2,0)</f>
        <v>28</v>
      </c>
      <c r="U521">
        <f>VLOOKUP(ETF.com!U521,mapping!$AC$3:$AD$100,2,0)</f>
        <v>12</v>
      </c>
      <c r="V521">
        <f>VLOOKUP(ETF.com!V521,mapping!$AF$3:$AG$100,2,0)</f>
        <v>9</v>
      </c>
      <c r="W521">
        <f>VLOOKUP(ETF.com!W521,mapping!$W$3:$X$100,2,0)</f>
        <v>1</v>
      </c>
    </row>
    <row r="522" spans="2:23">
      <c r="B522" t="s">
        <v>1698</v>
      </c>
      <c r="C522" t="s">
        <v>1697</v>
      </c>
      <c r="D522">
        <f>VLOOKUP(ETF.com!D522,mapping!$B$3:$C$100,2,0)</f>
        <v>5</v>
      </c>
      <c r="E522" s="16">
        <f>ETF.com!E522*100</f>
        <v>0.4</v>
      </c>
      <c r="F522">
        <f>ETF.com!Y522</f>
        <v>483130000</v>
      </c>
      <c r="G522" s="16">
        <f>ETF.com!G522*100</f>
        <v>0.04</v>
      </c>
      <c r="I522">
        <f>VLOOKUP(ETF.com!I522,mapping!$E$3:$F$100,2,0)</f>
        <v>1</v>
      </c>
      <c r="J522">
        <f>VLOOKUP(ETF.com!J522,mapping!$H$3:$I$100,2,0)</f>
        <v>8</v>
      </c>
      <c r="K522">
        <f>VLOOKUP(ETF.com!K522,mapping!$K$3:$L$100,2,0)</f>
        <v>1</v>
      </c>
      <c r="M522">
        <f>VLOOKUP(ETF.com!M522,mapping!$N$3:$O$100,2,0)</f>
        <v>5</v>
      </c>
      <c r="N522">
        <f>VLOOKUP(ETF.com!N522,mapping!$Q$3:$R$100,2,0)</f>
        <v>21</v>
      </c>
      <c r="O522">
        <f>VLOOKUP(ETF.com!O522,mapping!$T$3:$U$100,2,0)</f>
        <v>1</v>
      </c>
      <c r="P522">
        <f>VLOOKUP(ETF.com!P522,mapping!$W$3:$X$100,2,0)</f>
        <v>1</v>
      </c>
      <c r="Q522">
        <f>VLOOKUP(ETF.com!Q522,mapping!$W$3:$X$100,2,0)</f>
        <v>1</v>
      </c>
      <c r="R522">
        <f>VLOOKUP(ETF.com!R522,mapping!$W$3:$X$100,2,0)</f>
        <v>1</v>
      </c>
      <c r="T522">
        <f>VLOOKUP(ETF.com!T522,mapping!$Z$3:$AA$200,2,0)</f>
        <v>1</v>
      </c>
      <c r="U522">
        <f>VLOOKUP(ETF.com!U522,mapping!$AC$3:$AD$100,2,0)</f>
        <v>1</v>
      </c>
      <c r="V522">
        <f>VLOOKUP(ETF.com!V522,mapping!$AF$3:$AG$100,2,0)</f>
        <v>8</v>
      </c>
      <c r="W522">
        <f>VLOOKUP(ETF.com!W522,mapping!$W$3:$X$100,2,0)</f>
        <v>1</v>
      </c>
    </row>
    <row r="523" spans="2:23">
      <c r="B523" t="s">
        <v>1701</v>
      </c>
      <c r="C523" t="s">
        <v>1700</v>
      </c>
      <c r="D523">
        <f>VLOOKUP(ETF.com!D523,mapping!$B$3:$C$100,2,0)</f>
        <v>4</v>
      </c>
      <c r="E523" s="16">
        <f>ETF.com!E523*100</f>
        <v>0.57000000000000006</v>
      </c>
      <c r="F523">
        <f>ETF.com!Y523</f>
        <v>482160000</v>
      </c>
      <c r="G523" s="16">
        <f>ETF.com!G523*100</f>
        <v>0.06</v>
      </c>
      <c r="I523">
        <f>VLOOKUP(ETF.com!I523,mapping!$E$3:$F$100,2,0)</f>
        <v>1</v>
      </c>
      <c r="J523">
        <f>VLOOKUP(ETF.com!J523,mapping!$H$3:$I$100,2,0)</f>
        <v>3</v>
      </c>
      <c r="K523">
        <f>VLOOKUP(ETF.com!K523,mapping!$K$3:$L$100,2,0)</f>
        <v>1</v>
      </c>
      <c r="M523">
        <f>VLOOKUP(ETF.com!M523,mapping!$N$3:$O$100,2,0)</f>
        <v>1</v>
      </c>
      <c r="N523">
        <f>VLOOKUP(ETF.com!N523,mapping!$Q$3:$R$100,2,0)</f>
        <v>1</v>
      </c>
      <c r="O523">
        <f>VLOOKUP(ETF.com!O523,mapping!$T$3:$U$100,2,0)</f>
        <v>3</v>
      </c>
      <c r="P523">
        <f>VLOOKUP(ETF.com!P523,mapping!$W$3:$X$100,2,0)</f>
        <v>1</v>
      </c>
      <c r="Q523">
        <f>VLOOKUP(ETF.com!Q523,mapping!$W$3:$X$100,2,0)</f>
        <v>1</v>
      </c>
      <c r="R523">
        <f>VLOOKUP(ETF.com!R523,mapping!$W$3:$X$100,2,0)</f>
        <v>1</v>
      </c>
      <c r="T523">
        <f>VLOOKUP(ETF.com!T523,mapping!$Z$3:$AA$200,2,0)</f>
        <v>15</v>
      </c>
      <c r="U523">
        <f>VLOOKUP(ETF.com!U523,mapping!$AC$3:$AD$100,2,0)</f>
        <v>5</v>
      </c>
      <c r="V523">
        <f>VLOOKUP(ETF.com!V523,mapping!$AF$3:$AG$100,2,0)</f>
        <v>2</v>
      </c>
      <c r="W523">
        <f>VLOOKUP(ETF.com!W523,mapping!$W$3:$X$100,2,0)</f>
        <v>1</v>
      </c>
    </row>
    <row r="524" spans="2:23">
      <c r="B524" t="s">
        <v>1704</v>
      </c>
      <c r="C524" t="s">
        <v>1703</v>
      </c>
      <c r="D524">
        <f>VLOOKUP(ETF.com!D524,mapping!$B$3:$C$100,2,0)</f>
        <v>19</v>
      </c>
      <c r="E524" s="16">
        <f>ETF.com!E524*100</f>
        <v>0.95</v>
      </c>
      <c r="F524">
        <f>ETF.com!Y524</f>
        <v>474400000</v>
      </c>
      <c r="G524" s="16">
        <f>ETF.com!G524*100</f>
        <v>0.27</v>
      </c>
      <c r="I524">
        <f>VLOOKUP(ETF.com!I524,mapping!$E$3:$F$100,2,0)</f>
        <v>1</v>
      </c>
      <c r="J524">
        <f>VLOOKUP(ETF.com!J524,mapping!$H$3:$I$100,2,0)</f>
        <v>12</v>
      </c>
      <c r="K524">
        <f>VLOOKUP(ETF.com!K524,mapping!$K$3:$L$100,2,0)</f>
        <v>1</v>
      </c>
      <c r="M524">
        <f>VLOOKUP(ETF.com!M524,mapping!$N$3:$O$100,2,0)</f>
        <v>5</v>
      </c>
      <c r="N524">
        <f>VLOOKUP(ETF.com!N524,mapping!$Q$3:$R$100,2,0)</f>
        <v>15</v>
      </c>
      <c r="O524">
        <f>VLOOKUP(ETF.com!O524,mapping!$T$3:$U$100,2,0)</f>
        <v>8</v>
      </c>
      <c r="P524">
        <f>VLOOKUP(ETF.com!P524,mapping!$W$3:$X$100,2,0)</f>
        <v>1</v>
      </c>
      <c r="Q524">
        <f>VLOOKUP(ETF.com!Q524,mapping!$W$3:$X$100,2,0)</f>
        <v>1</v>
      </c>
      <c r="R524">
        <f>VLOOKUP(ETF.com!R524,mapping!$W$3:$X$100,2,0)</f>
        <v>2</v>
      </c>
      <c r="T524">
        <f>VLOOKUP(ETF.com!T524,mapping!$Z$3:$AA$200,2,0)</f>
        <v>51</v>
      </c>
      <c r="U524">
        <f>VLOOKUP(ETF.com!U524,mapping!$AC$3:$AD$100,2,0)</f>
        <v>8</v>
      </c>
      <c r="V524">
        <f>VLOOKUP(ETF.com!V524,mapping!$AF$3:$AG$100,2,0)</f>
        <v>2</v>
      </c>
      <c r="W524">
        <f>VLOOKUP(ETF.com!W524,mapping!$W$3:$X$100,2,0)</f>
        <v>1</v>
      </c>
    </row>
    <row r="525" spans="2:23">
      <c r="B525" t="s">
        <v>1707</v>
      </c>
      <c r="C525" t="s">
        <v>1706</v>
      </c>
      <c r="D525">
        <f>VLOOKUP(ETF.com!D525,mapping!$B$3:$C$100,2,0)</f>
        <v>2</v>
      </c>
      <c r="E525" s="16">
        <f>ETF.com!E525*100</f>
        <v>0.5</v>
      </c>
      <c r="F525">
        <f>ETF.com!Y525</f>
        <v>472900000</v>
      </c>
      <c r="G525" s="16">
        <f>ETF.com!G525*100</f>
        <v>6.9999999999999993E-2</v>
      </c>
      <c r="I525">
        <f>VLOOKUP(ETF.com!I525,mapping!$E$3:$F$100,2,0)</f>
        <v>1</v>
      </c>
      <c r="J525">
        <f>VLOOKUP(ETF.com!J525,mapping!$H$3:$I$100,2,0)</f>
        <v>1</v>
      </c>
      <c r="K525">
        <f>VLOOKUP(ETF.com!K525,mapping!$K$3:$L$100,2,0)</f>
        <v>7</v>
      </c>
      <c r="M525">
        <f>VLOOKUP(ETF.com!M525,mapping!$N$3:$O$100,2,0)</f>
        <v>1</v>
      </c>
      <c r="N525">
        <f>VLOOKUP(ETF.com!N525,mapping!$Q$3:$R$100,2,0)</f>
        <v>1</v>
      </c>
      <c r="O525">
        <f>VLOOKUP(ETF.com!O525,mapping!$T$3:$U$100,2,0)</f>
        <v>1</v>
      </c>
      <c r="P525">
        <f>VLOOKUP(ETF.com!P525,mapping!$W$3:$X$100,2,0)</f>
        <v>1</v>
      </c>
      <c r="Q525">
        <f>VLOOKUP(ETF.com!Q525,mapping!$W$3:$X$100,2,0)</f>
        <v>1</v>
      </c>
      <c r="R525">
        <f>VLOOKUP(ETF.com!R525,mapping!$W$3:$X$100,2,0)</f>
        <v>1</v>
      </c>
      <c r="T525">
        <f>VLOOKUP(ETF.com!T525,mapping!$Z$3:$AA$200,2,0)</f>
        <v>1</v>
      </c>
      <c r="U525">
        <f>VLOOKUP(ETF.com!U525,mapping!$AC$3:$AD$100,2,0)</f>
        <v>1</v>
      </c>
      <c r="V525">
        <f>VLOOKUP(ETF.com!V525,mapping!$AF$3:$AG$100,2,0)</f>
        <v>1</v>
      </c>
      <c r="W525">
        <f>VLOOKUP(ETF.com!W525,mapping!$W$3:$X$100,2,0)</f>
        <v>1</v>
      </c>
    </row>
    <row r="526" spans="2:23">
      <c r="B526" t="s">
        <v>1711</v>
      </c>
      <c r="C526" t="s">
        <v>1710</v>
      </c>
      <c r="D526">
        <f>VLOOKUP(ETF.com!D526,mapping!$B$3:$C$100,2,0)</f>
        <v>4</v>
      </c>
      <c r="E526" s="16">
        <f>ETF.com!E526*100</f>
        <v>0.6</v>
      </c>
      <c r="F526">
        <f>ETF.com!Y526</f>
        <v>471320000</v>
      </c>
      <c r="G526" s="16">
        <f>ETF.com!G526*100</f>
        <v>0.12</v>
      </c>
      <c r="I526">
        <f>VLOOKUP(ETF.com!I526,mapping!$E$3:$F$100,2,0)</f>
        <v>1</v>
      </c>
      <c r="J526">
        <f>VLOOKUP(ETF.com!J526,mapping!$H$3:$I$100,2,0)</f>
        <v>1</v>
      </c>
      <c r="K526">
        <f>VLOOKUP(ETF.com!K526,mapping!$K$3:$L$100,2,0)</f>
        <v>1</v>
      </c>
      <c r="M526">
        <f>VLOOKUP(ETF.com!M526,mapping!$N$3:$O$100,2,0)</f>
        <v>5</v>
      </c>
      <c r="N526">
        <f>VLOOKUP(ETF.com!N526,mapping!$Q$3:$R$100,2,0)</f>
        <v>14</v>
      </c>
      <c r="O526">
        <f>VLOOKUP(ETF.com!O526,mapping!$T$3:$U$100,2,0)</f>
        <v>14</v>
      </c>
      <c r="P526">
        <f>VLOOKUP(ETF.com!P526,mapping!$W$3:$X$100,2,0)</f>
        <v>1</v>
      </c>
      <c r="Q526">
        <f>VLOOKUP(ETF.com!Q526,mapping!$W$3:$X$100,2,0)</f>
        <v>1</v>
      </c>
      <c r="R526">
        <f>VLOOKUP(ETF.com!R526,mapping!$W$3:$X$100,2,0)</f>
        <v>1</v>
      </c>
      <c r="T526">
        <f>VLOOKUP(ETF.com!T526,mapping!$Z$3:$AA$200,2,0)</f>
        <v>5</v>
      </c>
      <c r="U526">
        <f>VLOOKUP(ETF.com!U526,mapping!$AC$3:$AD$100,2,0)</f>
        <v>2</v>
      </c>
      <c r="V526">
        <f>VLOOKUP(ETF.com!V526,mapping!$AF$3:$AG$100,2,0)</f>
        <v>2</v>
      </c>
      <c r="W526">
        <f>VLOOKUP(ETF.com!W526,mapping!$W$3:$X$100,2,0)</f>
        <v>1</v>
      </c>
    </row>
    <row r="527" spans="2:23">
      <c r="B527" t="s">
        <v>1714</v>
      </c>
      <c r="C527" t="s">
        <v>1713</v>
      </c>
      <c r="D527">
        <f>VLOOKUP(ETF.com!D527,mapping!$B$3:$C$100,2,0)</f>
        <v>12</v>
      </c>
      <c r="E527" s="16">
        <f>ETF.com!E527*100</f>
        <v>0.57999999999999996</v>
      </c>
      <c r="F527">
        <f>ETF.com!Y527</f>
        <v>470150000</v>
      </c>
      <c r="G527" s="16">
        <f>ETF.com!G527*100</f>
        <v>0.19</v>
      </c>
      <c r="I527">
        <f>VLOOKUP(ETF.com!I527,mapping!$E$3:$F$100,2,0)</f>
        <v>1</v>
      </c>
      <c r="J527">
        <f>VLOOKUP(ETF.com!J527,mapping!$H$3:$I$100,2,0)</f>
        <v>5</v>
      </c>
      <c r="K527">
        <f>VLOOKUP(ETF.com!K527,mapping!$K$3:$L$100,2,0)</f>
        <v>4</v>
      </c>
      <c r="M527">
        <f>VLOOKUP(ETF.com!M527,mapping!$N$3:$O$100,2,0)</f>
        <v>8</v>
      </c>
      <c r="N527">
        <f>VLOOKUP(ETF.com!N527,mapping!$Q$3:$R$100,2,0)</f>
        <v>10</v>
      </c>
      <c r="O527">
        <f>VLOOKUP(ETF.com!O527,mapping!$T$3:$U$100,2,0)</f>
        <v>1</v>
      </c>
      <c r="P527">
        <f>VLOOKUP(ETF.com!P527,mapping!$W$3:$X$100,2,0)</f>
        <v>1</v>
      </c>
      <c r="Q527">
        <f>VLOOKUP(ETF.com!Q527,mapping!$W$3:$X$100,2,0)</f>
        <v>1</v>
      </c>
      <c r="R527">
        <f>VLOOKUP(ETF.com!R527,mapping!$W$3:$X$100,2,0)</f>
        <v>1</v>
      </c>
      <c r="T527">
        <f>VLOOKUP(ETF.com!T527,mapping!$Z$3:$AA$200,2,0)</f>
        <v>10</v>
      </c>
      <c r="U527">
        <f>VLOOKUP(ETF.com!U527,mapping!$AC$3:$AD$100,2,0)</f>
        <v>7</v>
      </c>
      <c r="V527">
        <f>VLOOKUP(ETF.com!V527,mapping!$AF$3:$AG$100,2,0)</f>
        <v>7</v>
      </c>
      <c r="W527">
        <f>VLOOKUP(ETF.com!W527,mapping!$W$3:$X$100,2,0)</f>
        <v>1</v>
      </c>
    </row>
    <row r="528" spans="2:23">
      <c r="B528" t="s">
        <v>1717</v>
      </c>
      <c r="C528" t="s">
        <v>1716</v>
      </c>
      <c r="D528">
        <f>VLOOKUP(ETF.com!D528,mapping!$B$3:$C$100,2,0)</f>
        <v>2</v>
      </c>
      <c r="E528" s="16">
        <f>ETF.com!E528*100</f>
        <v>0.09</v>
      </c>
      <c r="F528">
        <f>ETF.com!Y528</f>
        <v>469820000</v>
      </c>
      <c r="G528" s="16">
        <f>ETF.com!G528*100</f>
        <v>0.13999999999999999</v>
      </c>
      <c r="I528">
        <f>VLOOKUP(ETF.com!I528,mapping!$E$3:$F$100,2,0)</f>
        <v>2</v>
      </c>
      <c r="J528">
        <f>VLOOKUP(ETF.com!J528,mapping!$H$3:$I$100,2,0)</f>
        <v>10</v>
      </c>
      <c r="K528">
        <f>VLOOKUP(ETF.com!K528,mapping!$K$3:$L$100,2,0)</f>
        <v>5</v>
      </c>
      <c r="M528">
        <f>VLOOKUP(ETF.com!M528,mapping!$N$3:$O$100,2,0)</f>
        <v>2</v>
      </c>
      <c r="N528">
        <f>VLOOKUP(ETF.com!N528,mapping!$Q$3:$R$100,2,0)</f>
        <v>3</v>
      </c>
      <c r="O528">
        <f>VLOOKUP(ETF.com!O528,mapping!$T$3:$U$100,2,0)</f>
        <v>2</v>
      </c>
      <c r="P528">
        <f>VLOOKUP(ETF.com!P528,mapping!$W$3:$X$100,2,0)</f>
        <v>1</v>
      </c>
      <c r="Q528">
        <f>VLOOKUP(ETF.com!Q528,mapping!$W$3:$X$100,2,0)</f>
        <v>1</v>
      </c>
      <c r="R528">
        <f>VLOOKUP(ETF.com!R528,mapping!$W$3:$X$100,2,0)</f>
        <v>1</v>
      </c>
      <c r="T528">
        <f>VLOOKUP(ETF.com!T528,mapping!$Z$3:$AA$200,2,0)</f>
        <v>6</v>
      </c>
      <c r="U528">
        <f>VLOOKUP(ETF.com!U528,mapping!$AC$3:$AD$100,2,0)</f>
        <v>4</v>
      </c>
      <c r="V528">
        <f>VLOOKUP(ETF.com!V528,mapping!$AF$3:$AG$100,2,0)</f>
        <v>3</v>
      </c>
      <c r="W528">
        <f>VLOOKUP(ETF.com!W528,mapping!$W$3:$X$100,2,0)</f>
        <v>1</v>
      </c>
    </row>
    <row r="529" spans="2:23">
      <c r="B529" t="s">
        <v>1720</v>
      </c>
      <c r="C529" t="s">
        <v>1719</v>
      </c>
      <c r="D529">
        <f>VLOOKUP(ETF.com!D529,mapping!$B$3:$C$100,2,0)</f>
        <v>2</v>
      </c>
      <c r="E529" s="16">
        <f>ETF.com!E529*100</f>
        <v>0.48</v>
      </c>
      <c r="F529">
        <f>ETF.com!Y529</f>
        <v>468970000</v>
      </c>
      <c r="G529" s="16">
        <f>ETF.com!G529*100</f>
        <v>0.04</v>
      </c>
      <c r="I529">
        <f>VLOOKUP(ETF.com!I529,mapping!$E$3:$F$100,2,0)</f>
        <v>1</v>
      </c>
      <c r="J529">
        <f>VLOOKUP(ETF.com!J529,mapping!$H$3:$I$100,2,0)</f>
        <v>1</v>
      </c>
      <c r="K529">
        <f>VLOOKUP(ETF.com!K529,mapping!$K$3:$L$100,2,0)</f>
        <v>6</v>
      </c>
      <c r="M529">
        <f>VLOOKUP(ETF.com!M529,mapping!$N$3:$O$100,2,0)</f>
        <v>1</v>
      </c>
      <c r="N529">
        <f>VLOOKUP(ETF.com!N529,mapping!$Q$3:$R$100,2,0)</f>
        <v>2</v>
      </c>
      <c r="O529">
        <f>VLOOKUP(ETF.com!O529,mapping!$T$3:$U$100,2,0)</f>
        <v>1</v>
      </c>
      <c r="P529">
        <f>VLOOKUP(ETF.com!P529,mapping!$W$3:$X$100,2,0)</f>
        <v>1</v>
      </c>
      <c r="Q529">
        <f>VLOOKUP(ETF.com!Q529,mapping!$W$3:$X$100,2,0)</f>
        <v>1</v>
      </c>
      <c r="R529">
        <f>VLOOKUP(ETF.com!R529,mapping!$W$3:$X$100,2,0)</f>
        <v>1</v>
      </c>
      <c r="T529">
        <f>VLOOKUP(ETF.com!T529,mapping!$Z$3:$AA$200,2,0)</f>
        <v>3</v>
      </c>
      <c r="U529">
        <f>VLOOKUP(ETF.com!U529,mapping!$AC$3:$AD$100,2,0)</f>
        <v>2</v>
      </c>
      <c r="V529">
        <f>VLOOKUP(ETF.com!V529,mapping!$AF$3:$AG$100,2,0)</f>
        <v>1</v>
      </c>
      <c r="W529">
        <f>VLOOKUP(ETF.com!W529,mapping!$W$3:$X$100,2,0)</f>
        <v>1</v>
      </c>
    </row>
    <row r="530" spans="2:23">
      <c r="B530" t="s">
        <v>1724</v>
      </c>
      <c r="C530" t="s">
        <v>1723</v>
      </c>
      <c r="D530">
        <f>VLOOKUP(ETF.com!D530,mapping!$B$3:$C$100,2,0)</f>
        <v>8</v>
      </c>
      <c r="E530" s="16">
        <f>ETF.com!E530*100</f>
        <v>0.35000000000000003</v>
      </c>
      <c r="F530">
        <f>ETF.com!Y530</f>
        <v>467760000</v>
      </c>
      <c r="G530" s="16">
        <f>ETF.com!G530*100</f>
        <v>0.11</v>
      </c>
      <c r="I530">
        <f>VLOOKUP(ETF.com!I530,mapping!$E$3:$F$100,2,0)</f>
        <v>1</v>
      </c>
      <c r="J530">
        <f>VLOOKUP(ETF.com!J530,mapping!$H$3:$I$100,2,0)</f>
        <v>23</v>
      </c>
      <c r="K530">
        <f>VLOOKUP(ETF.com!K530,mapping!$K$3:$L$100,2,0)</f>
        <v>2</v>
      </c>
      <c r="M530">
        <f>VLOOKUP(ETF.com!M530,mapping!$N$3:$O$100,2,0)</f>
        <v>1</v>
      </c>
      <c r="N530">
        <f>VLOOKUP(ETF.com!N530,mapping!$Q$3:$R$100,2,0)</f>
        <v>2</v>
      </c>
      <c r="O530">
        <f>VLOOKUP(ETF.com!O530,mapping!$T$3:$U$100,2,0)</f>
        <v>1</v>
      </c>
      <c r="P530">
        <f>VLOOKUP(ETF.com!P530,mapping!$W$3:$X$100,2,0)</f>
        <v>1</v>
      </c>
      <c r="Q530">
        <f>VLOOKUP(ETF.com!Q530,mapping!$W$3:$X$100,2,0)</f>
        <v>1</v>
      </c>
      <c r="R530">
        <f>VLOOKUP(ETF.com!R530,mapping!$W$3:$X$100,2,0)</f>
        <v>1</v>
      </c>
      <c r="T530">
        <f>VLOOKUP(ETF.com!T530,mapping!$Z$3:$AA$200,2,0)</f>
        <v>14</v>
      </c>
      <c r="U530">
        <f>VLOOKUP(ETF.com!U530,mapping!$AC$3:$AD$100,2,0)</f>
        <v>7</v>
      </c>
      <c r="V530">
        <f>VLOOKUP(ETF.com!V530,mapping!$AF$3:$AG$100,2,0)</f>
        <v>7</v>
      </c>
      <c r="W530">
        <f>VLOOKUP(ETF.com!W530,mapping!$W$3:$X$100,2,0)</f>
        <v>1</v>
      </c>
    </row>
    <row r="531" spans="2:23">
      <c r="B531" t="s">
        <v>1727</v>
      </c>
      <c r="C531" t="s">
        <v>1726</v>
      </c>
      <c r="D531">
        <f>VLOOKUP(ETF.com!D531,mapping!$B$3:$C$100,2,0)</f>
        <v>2</v>
      </c>
      <c r="E531" s="16">
        <f>ETF.com!E531*100</f>
        <v>0.2</v>
      </c>
      <c r="F531">
        <f>ETF.com!Y531</f>
        <v>466600000</v>
      </c>
      <c r="G531" s="16">
        <f>ETF.com!G531*100</f>
        <v>0.05</v>
      </c>
      <c r="I531">
        <f>VLOOKUP(ETF.com!I531,mapping!$E$3:$F$100,2,0)</f>
        <v>2</v>
      </c>
      <c r="J531">
        <f>VLOOKUP(ETF.com!J531,mapping!$H$3:$I$100,2,0)</f>
        <v>1</v>
      </c>
      <c r="K531">
        <f>VLOOKUP(ETF.com!K531,mapping!$K$3:$L$100,2,0)</f>
        <v>1</v>
      </c>
      <c r="M531">
        <f>VLOOKUP(ETF.com!M531,mapping!$N$3:$O$100,2,0)</f>
        <v>6</v>
      </c>
      <c r="N531">
        <f>VLOOKUP(ETF.com!N531,mapping!$Q$3:$R$100,2,0)</f>
        <v>39</v>
      </c>
      <c r="O531">
        <f>VLOOKUP(ETF.com!O531,mapping!$T$3:$U$100,2,0)</f>
        <v>2</v>
      </c>
      <c r="P531">
        <f>VLOOKUP(ETF.com!P531,mapping!$W$3:$X$100,2,0)</f>
        <v>1</v>
      </c>
      <c r="Q531">
        <f>VLOOKUP(ETF.com!Q531,mapping!$W$3:$X$100,2,0)</f>
        <v>1</v>
      </c>
      <c r="R531">
        <f>VLOOKUP(ETF.com!R531,mapping!$W$3:$X$100,2,0)</f>
        <v>1</v>
      </c>
      <c r="T531">
        <f>VLOOKUP(ETF.com!T531,mapping!$Z$3:$AA$200,2,0)</f>
        <v>6</v>
      </c>
      <c r="U531">
        <f>VLOOKUP(ETF.com!U531,mapping!$AC$3:$AD$100,2,0)</f>
        <v>4</v>
      </c>
      <c r="V531">
        <f>VLOOKUP(ETF.com!V531,mapping!$AF$3:$AG$100,2,0)</f>
        <v>3</v>
      </c>
      <c r="W531">
        <f>VLOOKUP(ETF.com!W531,mapping!$W$3:$X$100,2,0)</f>
        <v>1</v>
      </c>
    </row>
    <row r="532" spans="2:23">
      <c r="B532" t="s">
        <v>1731</v>
      </c>
      <c r="C532" t="s">
        <v>1730</v>
      </c>
      <c r="D532">
        <f>VLOOKUP(ETF.com!D532,mapping!$B$3:$C$100,2,0)</f>
        <v>2</v>
      </c>
      <c r="E532" s="16">
        <f>ETF.com!E532*100</f>
        <v>0.48</v>
      </c>
      <c r="F532">
        <f>ETF.com!Y532</f>
        <v>461470000</v>
      </c>
      <c r="G532" s="16">
        <f>ETF.com!G532*100</f>
        <v>0.16999999999999998</v>
      </c>
      <c r="I532">
        <f>VLOOKUP(ETF.com!I532,mapping!$E$3:$F$100,2,0)</f>
        <v>1</v>
      </c>
      <c r="J532">
        <f>VLOOKUP(ETF.com!J532,mapping!$H$3:$I$100,2,0)</f>
        <v>1</v>
      </c>
      <c r="K532">
        <f>VLOOKUP(ETF.com!K532,mapping!$K$3:$L$100,2,0)</f>
        <v>4</v>
      </c>
      <c r="M532">
        <f>VLOOKUP(ETF.com!M532,mapping!$N$3:$O$100,2,0)</f>
        <v>5</v>
      </c>
      <c r="N532">
        <f>VLOOKUP(ETF.com!N532,mapping!$Q$3:$R$100,2,0)</f>
        <v>8</v>
      </c>
      <c r="O532">
        <f>VLOOKUP(ETF.com!O532,mapping!$T$3:$U$100,2,0)</f>
        <v>1</v>
      </c>
      <c r="P532">
        <f>VLOOKUP(ETF.com!P532,mapping!$W$3:$X$100,2,0)</f>
        <v>1</v>
      </c>
      <c r="Q532">
        <f>VLOOKUP(ETF.com!Q532,mapping!$W$3:$X$100,2,0)</f>
        <v>1</v>
      </c>
      <c r="R532">
        <f>VLOOKUP(ETF.com!R532,mapping!$W$3:$X$100,2,0)</f>
        <v>1</v>
      </c>
      <c r="T532">
        <f>VLOOKUP(ETF.com!T532,mapping!$Z$3:$AA$200,2,0)</f>
        <v>1</v>
      </c>
      <c r="U532">
        <f>VLOOKUP(ETF.com!U532,mapping!$AC$3:$AD$100,2,0)</f>
        <v>1</v>
      </c>
      <c r="V532">
        <f>VLOOKUP(ETF.com!V532,mapping!$AF$3:$AG$100,2,0)</f>
        <v>1</v>
      </c>
      <c r="W532">
        <f>VLOOKUP(ETF.com!W532,mapping!$W$3:$X$100,2,0)</f>
        <v>1</v>
      </c>
    </row>
    <row r="533" spans="2:23">
      <c r="B533" t="s">
        <v>1735</v>
      </c>
      <c r="C533" t="s">
        <v>1734</v>
      </c>
      <c r="D533">
        <f>VLOOKUP(ETF.com!D533,mapping!$B$3:$C$100,2,0)</f>
        <v>2</v>
      </c>
      <c r="E533" s="16">
        <f>ETF.com!E533*100</f>
        <v>0.2</v>
      </c>
      <c r="F533">
        <f>ETF.com!Y533</f>
        <v>457530000</v>
      </c>
      <c r="G533" s="16">
        <f>ETF.com!G533*100</f>
        <v>0.12</v>
      </c>
      <c r="I533">
        <f>VLOOKUP(ETF.com!I533,mapping!$E$3:$F$100,2,0)</f>
        <v>1</v>
      </c>
      <c r="J533">
        <f>VLOOKUP(ETF.com!J533,mapping!$H$3:$I$100,2,0)</f>
        <v>19</v>
      </c>
      <c r="K533">
        <f>VLOOKUP(ETF.com!K533,mapping!$K$3:$L$100,2,0)</f>
        <v>4</v>
      </c>
      <c r="M533">
        <f>VLOOKUP(ETF.com!M533,mapping!$N$3:$O$100,2,0)</f>
        <v>1</v>
      </c>
      <c r="N533">
        <f>VLOOKUP(ETF.com!N533,mapping!$Q$3:$R$100,2,0)</f>
        <v>2</v>
      </c>
      <c r="O533">
        <f>VLOOKUP(ETF.com!O533,mapping!$T$3:$U$100,2,0)</f>
        <v>1</v>
      </c>
      <c r="P533">
        <f>VLOOKUP(ETF.com!P533,mapping!$W$3:$X$100,2,0)</f>
        <v>1</v>
      </c>
      <c r="Q533">
        <f>VLOOKUP(ETF.com!Q533,mapping!$W$3:$X$100,2,0)</f>
        <v>1</v>
      </c>
      <c r="R533">
        <f>VLOOKUP(ETF.com!R533,mapping!$W$3:$X$100,2,0)</f>
        <v>1</v>
      </c>
      <c r="T533">
        <f>VLOOKUP(ETF.com!T533,mapping!$Z$3:$AA$200,2,0)</f>
        <v>3</v>
      </c>
      <c r="U533">
        <f>VLOOKUP(ETF.com!U533,mapping!$AC$3:$AD$100,2,0)</f>
        <v>22</v>
      </c>
      <c r="V533">
        <f>VLOOKUP(ETF.com!V533,mapping!$AF$3:$AG$100,2,0)</f>
        <v>9</v>
      </c>
      <c r="W533">
        <f>VLOOKUP(ETF.com!W533,mapping!$W$3:$X$100,2,0)</f>
        <v>1</v>
      </c>
    </row>
    <row r="534" spans="2:23">
      <c r="B534" t="s">
        <v>1738</v>
      </c>
      <c r="C534" t="s">
        <v>1737</v>
      </c>
      <c r="D534">
        <f>VLOOKUP(ETF.com!D534,mapping!$B$3:$C$100,2,0)</f>
        <v>5</v>
      </c>
      <c r="E534" s="16">
        <f>ETF.com!E534*100</f>
        <v>0.43</v>
      </c>
      <c r="F534">
        <f>ETF.com!Y534</f>
        <v>453180000</v>
      </c>
      <c r="G534" s="16">
        <f>ETF.com!G534*100</f>
        <v>6.9999999999999993E-2</v>
      </c>
      <c r="I534">
        <f>VLOOKUP(ETF.com!I534,mapping!$E$3:$F$100,2,0)</f>
        <v>2</v>
      </c>
      <c r="J534">
        <f>VLOOKUP(ETF.com!J534,mapping!$H$3:$I$100,2,0)</f>
        <v>17</v>
      </c>
      <c r="K534">
        <f>VLOOKUP(ETF.com!K534,mapping!$K$3:$L$100,2,0)</f>
        <v>1</v>
      </c>
      <c r="M534">
        <f>VLOOKUP(ETF.com!M534,mapping!$N$3:$O$100,2,0)</f>
        <v>3</v>
      </c>
      <c r="N534">
        <f>VLOOKUP(ETF.com!N534,mapping!$Q$3:$R$100,2,0)</f>
        <v>12</v>
      </c>
      <c r="O534">
        <f>VLOOKUP(ETF.com!O534,mapping!$T$3:$U$100,2,0)</f>
        <v>13</v>
      </c>
      <c r="P534">
        <f>VLOOKUP(ETF.com!P534,mapping!$W$3:$X$100,2,0)</f>
        <v>1</v>
      </c>
      <c r="Q534">
        <f>VLOOKUP(ETF.com!Q534,mapping!$W$3:$X$100,2,0)</f>
        <v>1</v>
      </c>
      <c r="R534">
        <f>VLOOKUP(ETF.com!R534,mapping!$W$3:$X$100,2,0)</f>
        <v>1</v>
      </c>
      <c r="T534">
        <f>VLOOKUP(ETF.com!T534,mapping!$Z$3:$AA$200,2,0)</f>
        <v>35</v>
      </c>
      <c r="U534">
        <f>VLOOKUP(ETF.com!U534,mapping!$AC$3:$AD$100,2,0)</f>
        <v>20</v>
      </c>
      <c r="V534">
        <f>VLOOKUP(ETF.com!V534,mapping!$AF$3:$AG$100,2,0)</f>
        <v>3</v>
      </c>
      <c r="W534">
        <f>VLOOKUP(ETF.com!W534,mapping!$W$3:$X$100,2,0)</f>
        <v>1</v>
      </c>
    </row>
    <row r="535" spans="2:23">
      <c r="B535" t="s">
        <v>1742</v>
      </c>
      <c r="C535" t="s">
        <v>1741</v>
      </c>
      <c r="D535">
        <f>VLOOKUP(ETF.com!D535,mapping!$B$3:$C$100,2,0)</f>
        <v>4</v>
      </c>
      <c r="E535" s="16">
        <f>ETF.com!E535*100</f>
        <v>0.08</v>
      </c>
      <c r="F535">
        <f>ETF.com!Y535</f>
        <v>452920000</v>
      </c>
      <c r="G535" s="16">
        <f>ETF.com!G535*100</f>
        <v>0.04</v>
      </c>
      <c r="I535">
        <f>VLOOKUP(ETF.com!I535,mapping!$E$3:$F$100,2,0)</f>
        <v>2</v>
      </c>
      <c r="J535">
        <f>VLOOKUP(ETF.com!J535,mapping!$H$3:$I$100,2,0)</f>
        <v>1</v>
      </c>
      <c r="K535">
        <f>VLOOKUP(ETF.com!K535,mapping!$K$3:$L$100,2,0)</f>
        <v>1</v>
      </c>
      <c r="M535">
        <f>VLOOKUP(ETF.com!M535,mapping!$N$3:$O$100,2,0)</f>
        <v>6</v>
      </c>
      <c r="N535">
        <f>VLOOKUP(ETF.com!N535,mapping!$Q$3:$R$100,2,0)</f>
        <v>18</v>
      </c>
      <c r="O535">
        <f>VLOOKUP(ETF.com!O535,mapping!$T$3:$U$100,2,0)</f>
        <v>13</v>
      </c>
      <c r="P535">
        <f>VLOOKUP(ETF.com!P535,mapping!$W$3:$X$100,2,0)</f>
        <v>1</v>
      </c>
      <c r="Q535">
        <f>VLOOKUP(ETF.com!Q535,mapping!$W$3:$X$100,2,0)</f>
        <v>1</v>
      </c>
      <c r="R535">
        <f>VLOOKUP(ETF.com!R535,mapping!$W$3:$X$100,2,0)</f>
        <v>1</v>
      </c>
      <c r="T535">
        <f>VLOOKUP(ETF.com!T535,mapping!$Z$3:$AA$200,2,0)</f>
        <v>12</v>
      </c>
      <c r="U535">
        <f>VLOOKUP(ETF.com!U535,mapping!$AC$3:$AD$100,2,0)</f>
        <v>4</v>
      </c>
      <c r="V535">
        <f>VLOOKUP(ETF.com!V535,mapping!$AF$3:$AG$100,2,0)</f>
        <v>3</v>
      </c>
      <c r="W535">
        <f>VLOOKUP(ETF.com!W535,mapping!$W$3:$X$100,2,0)</f>
        <v>1</v>
      </c>
    </row>
    <row r="536" spans="2:23">
      <c r="B536" t="s">
        <v>1745</v>
      </c>
      <c r="C536" t="s">
        <v>1744</v>
      </c>
      <c r="D536">
        <f>VLOOKUP(ETF.com!D536,mapping!$B$3:$C$100,2,0)</f>
        <v>1</v>
      </c>
      <c r="E536" s="16">
        <f>ETF.com!E536*100</f>
        <v>0.2</v>
      </c>
      <c r="F536">
        <f>ETF.com!Y536</f>
        <v>450370000</v>
      </c>
      <c r="G536" s="16">
        <f>ETF.com!G536*100</f>
        <v>0.45999999999999996</v>
      </c>
      <c r="I536">
        <f>VLOOKUP(ETF.com!I536,mapping!$E$3:$F$100,2,0)</f>
        <v>1</v>
      </c>
      <c r="J536">
        <f>VLOOKUP(ETF.com!J536,mapping!$H$3:$I$100,2,0)</f>
        <v>13</v>
      </c>
      <c r="K536">
        <f>VLOOKUP(ETF.com!K536,mapping!$K$3:$L$100,2,0)</f>
        <v>1</v>
      </c>
      <c r="M536">
        <f>VLOOKUP(ETF.com!M536,mapping!$N$3:$O$100,2,0)</f>
        <v>1</v>
      </c>
      <c r="N536">
        <f>VLOOKUP(ETF.com!N536,mapping!$Q$3:$R$100,2,0)</f>
        <v>1</v>
      </c>
      <c r="O536">
        <f>VLOOKUP(ETF.com!O536,mapping!$T$3:$U$100,2,0)</f>
        <v>1</v>
      </c>
      <c r="P536">
        <f>VLOOKUP(ETF.com!P536,mapping!$W$3:$X$100,2,0)</f>
        <v>1</v>
      </c>
      <c r="Q536">
        <f>VLOOKUP(ETF.com!Q536,mapping!$W$3:$X$100,2,0)</f>
        <v>1</v>
      </c>
      <c r="R536">
        <f>VLOOKUP(ETF.com!R536,mapping!$W$3:$X$100,2,0)</f>
        <v>1</v>
      </c>
      <c r="T536">
        <f>VLOOKUP(ETF.com!T536,mapping!$Z$3:$AA$200,2,0)</f>
        <v>7</v>
      </c>
      <c r="U536">
        <f>VLOOKUP(ETF.com!U536,mapping!$AC$3:$AD$100,2,0)</f>
        <v>5</v>
      </c>
      <c r="V536">
        <f>VLOOKUP(ETF.com!V536,mapping!$AF$3:$AG$100,2,0)</f>
        <v>4</v>
      </c>
      <c r="W536">
        <f>VLOOKUP(ETF.com!W536,mapping!$W$3:$X$100,2,0)</f>
        <v>1</v>
      </c>
    </row>
    <row r="537" spans="2:23">
      <c r="B537" t="s">
        <v>1748</v>
      </c>
      <c r="C537" t="s">
        <v>1747</v>
      </c>
      <c r="D537">
        <f>VLOOKUP(ETF.com!D537,mapping!$B$3:$C$100,2,0)</f>
        <v>2</v>
      </c>
      <c r="E537" s="16">
        <f>ETF.com!E537*100</f>
        <v>0.48</v>
      </c>
      <c r="F537">
        <f>ETF.com!Y537</f>
        <v>449960000</v>
      </c>
      <c r="G537" s="16">
        <f>ETF.com!G537*100</f>
        <v>0.03</v>
      </c>
      <c r="I537">
        <f>VLOOKUP(ETF.com!I537,mapping!$E$3:$F$100,2,0)</f>
        <v>1</v>
      </c>
      <c r="J537">
        <f>VLOOKUP(ETF.com!J537,mapping!$H$3:$I$100,2,0)</f>
        <v>1</v>
      </c>
      <c r="K537">
        <f>VLOOKUP(ETF.com!K537,mapping!$K$3:$L$100,2,0)</f>
        <v>7</v>
      </c>
      <c r="M537">
        <f>VLOOKUP(ETF.com!M537,mapping!$N$3:$O$100,2,0)</f>
        <v>1</v>
      </c>
      <c r="N537">
        <f>VLOOKUP(ETF.com!N537,mapping!$Q$3:$R$100,2,0)</f>
        <v>2</v>
      </c>
      <c r="O537">
        <f>VLOOKUP(ETF.com!O537,mapping!$T$3:$U$100,2,0)</f>
        <v>1</v>
      </c>
      <c r="P537">
        <f>VLOOKUP(ETF.com!P537,mapping!$W$3:$X$100,2,0)</f>
        <v>1</v>
      </c>
      <c r="Q537">
        <f>VLOOKUP(ETF.com!Q537,mapping!$W$3:$X$100,2,0)</f>
        <v>1</v>
      </c>
      <c r="R537">
        <f>VLOOKUP(ETF.com!R537,mapping!$W$3:$X$100,2,0)</f>
        <v>1</v>
      </c>
      <c r="T537">
        <f>VLOOKUP(ETF.com!T537,mapping!$Z$3:$AA$200,2,0)</f>
        <v>3</v>
      </c>
      <c r="U537">
        <f>VLOOKUP(ETF.com!U537,mapping!$AC$3:$AD$100,2,0)</f>
        <v>2</v>
      </c>
      <c r="V537">
        <f>VLOOKUP(ETF.com!V537,mapping!$AF$3:$AG$100,2,0)</f>
        <v>1</v>
      </c>
      <c r="W537">
        <f>VLOOKUP(ETF.com!W537,mapping!$W$3:$X$100,2,0)</f>
        <v>1</v>
      </c>
    </row>
    <row r="538" spans="2:23">
      <c r="B538" t="s">
        <v>1752</v>
      </c>
      <c r="C538" t="s">
        <v>1751</v>
      </c>
      <c r="D538">
        <f>VLOOKUP(ETF.com!D538,mapping!$B$3:$C$100,2,0)</f>
        <v>35</v>
      </c>
      <c r="E538" s="16">
        <f>ETF.com!E538*100</f>
        <v>0.57999999999999996</v>
      </c>
      <c r="F538">
        <f>ETF.com!Y538</f>
        <v>448890000</v>
      </c>
      <c r="G538" s="16">
        <f>ETF.com!G538*100</f>
        <v>1.3599999999999999</v>
      </c>
      <c r="I538">
        <f>VLOOKUP(ETF.com!I538,mapping!$E$3:$F$100,2,0)</f>
        <v>1</v>
      </c>
      <c r="J538">
        <f>VLOOKUP(ETF.com!J538,mapping!$H$3:$I$100,2,0)</f>
        <v>11</v>
      </c>
      <c r="K538">
        <f>VLOOKUP(ETF.com!K538,mapping!$K$3:$L$100,2,0)</f>
        <v>4</v>
      </c>
      <c r="M538">
        <f>VLOOKUP(ETF.com!M538,mapping!$N$3:$O$100,2,0)</f>
        <v>1</v>
      </c>
      <c r="N538">
        <f>VLOOKUP(ETF.com!N538,mapping!$Q$3:$R$100,2,0)</f>
        <v>2</v>
      </c>
      <c r="O538">
        <f>VLOOKUP(ETF.com!O538,mapping!$T$3:$U$100,2,0)</f>
        <v>1</v>
      </c>
      <c r="P538">
        <f>VLOOKUP(ETF.com!P538,mapping!$W$3:$X$100,2,0)</f>
        <v>1</v>
      </c>
      <c r="Q538">
        <f>VLOOKUP(ETF.com!Q538,mapping!$W$3:$X$100,2,0)</f>
        <v>1</v>
      </c>
      <c r="R538">
        <f>VLOOKUP(ETF.com!R538,mapping!$W$3:$X$100,2,0)</f>
        <v>1</v>
      </c>
      <c r="T538">
        <f>VLOOKUP(ETF.com!T538,mapping!$Z$3:$AA$200,2,0)</f>
        <v>16</v>
      </c>
      <c r="U538">
        <f>VLOOKUP(ETF.com!U538,mapping!$AC$3:$AD$100,2,0)</f>
        <v>12</v>
      </c>
      <c r="V538">
        <f>VLOOKUP(ETF.com!V538,mapping!$AF$3:$AG$100,2,0)</f>
        <v>9</v>
      </c>
      <c r="W538">
        <f>VLOOKUP(ETF.com!W538,mapping!$W$3:$X$100,2,0)</f>
        <v>2</v>
      </c>
    </row>
    <row r="539" spans="2:23">
      <c r="B539" t="s">
        <v>1756</v>
      </c>
      <c r="C539" t="s">
        <v>1755</v>
      </c>
      <c r="D539">
        <f>VLOOKUP(ETF.com!D539,mapping!$B$3:$C$100,2,0)</f>
        <v>2</v>
      </c>
      <c r="E539" s="16">
        <f>ETF.com!E539*100</f>
        <v>0.3</v>
      </c>
      <c r="F539">
        <f>ETF.com!Y539</f>
        <v>447650000</v>
      </c>
      <c r="G539" s="16">
        <f>ETF.com!G539*100</f>
        <v>0.13</v>
      </c>
      <c r="I539">
        <f>VLOOKUP(ETF.com!I539,mapping!$E$3:$F$100,2,0)</f>
        <v>1</v>
      </c>
      <c r="J539">
        <f>VLOOKUP(ETF.com!J539,mapping!$H$3:$I$100,2,0)</f>
        <v>4</v>
      </c>
      <c r="K539">
        <f>VLOOKUP(ETF.com!K539,mapping!$K$3:$L$100,2,0)</f>
        <v>1</v>
      </c>
      <c r="M539">
        <f>VLOOKUP(ETF.com!M539,mapping!$N$3:$O$100,2,0)</f>
        <v>1</v>
      </c>
      <c r="N539">
        <f>VLOOKUP(ETF.com!N539,mapping!$Q$3:$R$100,2,0)</f>
        <v>5</v>
      </c>
      <c r="O539">
        <f>VLOOKUP(ETF.com!O539,mapping!$T$3:$U$100,2,0)</f>
        <v>4</v>
      </c>
      <c r="P539">
        <f>VLOOKUP(ETF.com!P539,mapping!$W$3:$X$100,2,0)</f>
        <v>1</v>
      </c>
      <c r="Q539">
        <f>VLOOKUP(ETF.com!Q539,mapping!$W$3:$X$100,2,0)</f>
        <v>1</v>
      </c>
      <c r="R539">
        <f>VLOOKUP(ETF.com!R539,mapping!$W$3:$X$100,2,0)</f>
        <v>1</v>
      </c>
      <c r="T539">
        <f>VLOOKUP(ETF.com!T539,mapping!$Z$3:$AA$200,2,0)</f>
        <v>17</v>
      </c>
      <c r="U539">
        <f>VLOOKUP(ETF.com!U539,mapping!$AC$3:$AD$100,2,0)</f>
        <v>5</v>
      </c>
      <c r="V539">
        <f>VLOOKUP(ETF.com!V539,mapping!$AF$3:$AG$100,2,0)</f>
        <v>1</v>
      </c>
      <c r="W539">
        <f>VLOOKUP(ETF.com!W539,mapping!$W$3:$X$100,2,0)</f>
        <v>1</v>
      </c>
    </row>
    <row r="540" spans="2:23">
      <c r="B540" t="s">
        <v>1759</v>
      </c>
      <c r="C540" t="s">
        <v>1758</v>
      </c>
      <c r="D540">
        <f>VLOOKUP(ETF.com!D540,mapping!$B$3:$C$100,2,0)</f>
        <v>2</v>
      </c>
      <c r="E540" s="16">
        <f>ETF.com!E540*100</f>
        <v>0.25</v>
      </c>
      <c r="F540">
        <f>ETF.com!Y540</f>
        <v>442530000</v>
      </c>
      <c r="G540" s="16">
        <f>ETF.com!G540*100</f>
        <v>0.13</v>
      </c>
      <c r="I540">
        <f>VLOOKUP(ETF.com!I540,mapping!$E$3:$F$100,2,0)</f>
        <v>5</v>
      </c>
      <c r="J540">
        <f>VLOOKUP(ETF.com!J540,mapping!$H$3:$I$100,2,0)</f>
        <v>18</v>
      </c>
      <c r="K540">
        <f>VLOOKUP(ETF.com!K540,mapping!$K$3:$L$100,2,0)</f>
        <v>4</v>
      </c>
      <c r="M540">
        <f>VLOOKUP(ETF.com!M540,mapping!$N$3:$O$100,2,0)</f>
        <v>14</v>
      </c>
      <c r="N540">
        <f>VLOOKUP(ETF.com!N540,mapping!$Q$3:$R$100,2,0)</f>
        <v>32</v>
      </c>
      <c r="O540">
        <f>VLOOKUP(ETF.com!O540,mapping!$T$3:$U$100,2,0)</f>
        <v>44</v>
      </c>
      <c r="P540">
        <f>VLOOKUP(ETF.com!P540,mapping!$W$3:$X$100,2,0)</f>
        <v>1</v>
      </c>
      <c r="Q540">
        <f>VLOOKUP(ETF.com!Q540,mapping!$W$3:$X$100,2,0)</f>
        <v>1</v>
      </c>
      <c r="R540">
        <f>VLOOKUP(ETF.com!R540,mapping!$W$3:$X$100,2,0)</f>
        <v>1</v>
      </c>
      <c r="T540">
        <f>VLOOKUP(ETF.com!T540,mapping!$Z$3:$AA$200,2,0)</f>
        <v>1</v>
      </c>
      <c r="U540">
        <f>VLOOKUP(ETF.com!U540,mapping!$AC$3:$AD$100,2,0)</f>
        <v>12</v>
      </c>
      <c r="V540">
        <f>VLOOKUP(ETF.com!V540,mapping!$AF$3:$AG$100,2,0)</f>
        <v>9</v>
      </c>
      <c r="W540">
        <f>VLOOKUP(ETF.com!W540,mapping!$W$3:$X$100,2,0)</f>
        <v>1</v>
      </c>
    </row>
    <row r="541" spans="2:23">
      <c r="B541" t="s">
        <v>1762</v>
      </c>
      <c r="C541" t="s">
        <v>1761</v>
      </c>
      <c r="D541">
        <f>VLOOKUP(ETF.com!D541,mapping!$B$3:$C$100,2,0)</f>
        <v>12</v>
      </c>
      <c r="E541" s="16">
        <f>ETF.com!E541*100</f>
        <v>0.61</v>
      </c>
      <c r="F541">
        <f>ETF.com!Y541</f>
        <v>440570000</v>
      </c>
      <c r="G541" s="16">
        <f>ETF.com!G541*100</f>
        <v>0.05</v>
      </c>
      <c r="I541">
        <f>VLOOKUP(ETF.com!I541,mapping!$E$3:$F$100,2,0)</f>
        <v>1</v>
      </c>
      <c r="J541">
        <f>VLOOKUP(ETF.com!J541,mapping!$H$3:$I$100,2,0)</f>
        <v>13</v>
      </c>
      <c r="K541">
        <f>VLOOKUP(ETF.com!K541,mapping!$K$3:$L$100,2,0)</f>
        <v>1</v>
      </c>
      <c r="M541">
        <f>VLOOKUP(ETF.com!M541,mapping!$N$3:$O$100,2,0)</f>
        <v>5</v>
      </c>
      <c r="N541">
        <f>VLOOKUP(ETF.com!N541,mapping!$Q$3:$R$100,2,0)</f>
        <v>21</v>
      </c>
      <c r="O541">
        <f>VLOOKUP(ETF.com!O541,mapping!$T$3:$U$100,2,0)</f>
        <v>1</v>
      </c>
      <c r="P541">
        <f>VLOOKUP(ETF.com!P541,mapping!$W$3:$X$100,2,0)</f>
        <v>1</v>
      </c>
      <c r="Q541">
        <f>VLOOKUP(ETF.com!Q541,mapping!$W$3:$X$100,2,0)</f>
        <v>1</v>
      </c>
      <c r="R541">
        <f>VLOOKUP(ETF.com!R541,mapping!$W$3:$X$100,2,0)</f>
        <v>1</v>
      </c>
      <c r="T541">
        <f>VLOOKUP(ETF.com!T541,mapping!$Z$3:$AA$200,2,0)</f>
        <v>15</v>
      </c>
      <c r="U541">
        <f>VLOOKUP(ETF.com!U541,mapping!$AC$3:$AD$100,2,0)</f>
        <v>5</v>
      </c>
      <c r="V541">
        <f>VLOOKUP(ETF.com!V541,mapping!$AF$3:$AG$100,2,0)</f>
        <v>2</v>
      </c>
      <c r="W541">
        <f>VLOOKUP(ETF.com!W541,mapping!$W$3:$X$100,2,0)</f>
        <v>1</v>
      </c>
    </row>
    <row r="542" spans="2:23">
      <c r="B542" t="s">
        <v>1765</v>
      </c>
      <c r="C542" t="s">
        <v>1764</v>
      </c>
      <c r="D542">
        <f>VLOOKUP(ETF.com!D542,mapping!$B$3:$C$100,2,0)</f>
        <v>1</v>
      </c>
      <c r="E542" s="16">
        <f>ETF.com!E542*100</f>
        <v>0.35000000000000003</v>
      </c>
      <c r="F542">
        <f>ETF.com!Y542</f>
        <v>440420000</v>
      </c>
      <c r="G542" s="16">
        <f>ETF.com!G542*100</f>
        <v>0.1</v>
      </c>
      <c r="I542">
        <f>VLOOKUP(ETF.com!I542,mapping!$E$3:$F$100,2,0)</f>
        <v>1</v>
      </c>
      <c r="J542">
        <f>VLOOKUP(ETF.com!J542,mapping!$H$3:$I$100,2,0)</f>
        <v>8</v>
      </c>
      <c r="K542">
        <f>VLOOKUP(ETF.com!K542,mapping!$K$3:$L$100,2,0)</f>
        <v>1</v>
      </c>
      <c r="M542">
        <f>VLOOKUP(ETF.com!M542,mapping!$N$3:$O$100,2,0)</f>
        <v>5</v>
      </c>
      <c r="N542">
        <f>VLOOKUP(ETF.com!N542,mapping!$Q$3:$R$100,2,0)</f>
        <v>13</v>
      </c>
      <c r="O542">
        <f>VLOOKUP(ETF.com!O542,mapping!$T$3:$U$100,2,0)</f>
        <v>40</v>
      </c>
      <c r="P542">
        <f>VLOOKUP(ETF.com!P542,mapping!$W$3:$X$100,2,0)</f>
        <v>1</v>
      </c>
      <c r="Q542">
        <f>VLOOKUP(ETF.com!Q542,mapping!$W$3:$X$100,2,0)</f>
        <v>1</v>
      </c>
      <c r="R542">
        <f>VLOOKUP(ETF.com!R542,mapping!$W$3:$X$100,2,0)</f>
        <v>1</v>
      </c>
      <c r="T542">
        <f>VLOOKUP(ETF.com!T542,mapping!$Z$3:$AA$200,2,0)</f>
        <v>1</v>
      </c>
      <c r="U542">
        <f>VLOOKUP(ETF.com!U542,mapping!$AC$3:$AD$100,2,0)</f>
        <v>2</v>
      </c>
      <c r="V542">
        <f>VLOOKUP(ETF.com!V542,mapping!$AF$3:$AG$100,2,0)</f>
        <v>8</v>
      </c>
      <c r="W542">
        <f>VLOOKUP(ETF.com!W542,mapping!$W$3:$X$100,2,0)</f>
        <v>1</v>
      </c>
    </row>
    <row r="543" spans="2:23">
      <c r="B543" t="s">
        <v>1768</v>
      </c>
      <c r="C543" t="s">
        <v>1767</v>
      </c>
      <c r="D543">
        <f>VLOOKUP(ETF.com!D543,mapping!$B$3:$C$100,2,0)</f>
        <v>2</v>
      </c>
      <c r="E543" s="16">
        <f>ETF.com!E543*100</f>
        <v>0.13999999999999999</v>
      </c>
      <c r="F543">
        <f>ETF.com!Y543</f>
        <v>438020000</v>
      </c>
      <c r="G543" s="16">
        <f>ETF.com!G543*100</f>
        <v>0.12</v>
      </c>
      <c r="I543">
        <f>VLOOKUP(ETF.com!I543,mapping!$E$3:$F$100,2,0)</f>
        <v>1</v>
      </c>
      <c r="J543">
        <f>VLOOKUP(ETF.com!J543,mapping!$H$3:$I$100,2,0)</f>
        <v>1</v>
      </c>
      <c r="K543">
        <f>VLOOKUP(ETF.com!K543,mapping!$K$3:$L$100,2,0)</f>
        <v>4</v>
      </c>
      <c r="M543">
        <f>VLOOKUP(ETF.com!M543,mapping!$N$3:$O$100,2,0)</f>
        <v>5</v>
      </c>
      <c r="N543">
        <f>VLOOKUP(ETF.com!N543,mapping!$Q$3:$R$100,2,0)</f>
        <v>7</v>
      </c>
      <c r="O543">
        <f>VLOOKUP(ETF.com!O543,mapping!$T$3:$U$100,2,0)</f>
        <v>1</v>
      </c>
      <c r="P543">
        <f>VLOOKUP(ETF.com!P543,mapping!$W$3:$X$100,2,0)</f>
        <v>1</v>
      </c>
      <c r="Q543">
        <f>VLOOKUP(ETF.com!Q543,mapping!$W$3:$X$100,2,0)</f>
        <v>1</v>
      </c>
      <c r="R543">
        <f>VLOOKUP(ETF.com!R543,mapping!$W$3:$X$100,2,0)</f>
        <v>1</v>
      </c>
      <c r="T543">
        <f>VLOOKUP(ETF.com!T543,mapping!$Z$3:$AA$200,2,0)</f>
        <v>4</v>
      </c>
      <c r="U543">
        <f>VLOOKUP(ETF.com!U543,mapping!$AC$3:$AD$100,2,0)</f>
        <v>2</v>
      </c>
      <c r="V543">
        <f>VLOOKUP(ETF.com!V543,mapping!$AF$3:$AG$100,2,0)</f>
        <v>1</v>
      </c>
      <c r="W543">
        <f>VLOOKUP(ETF.com!W543,mapping!$W$3:$X$100,2,0)</f>
        <v>1</v>
      </c>
    </row>
    <row r="544" spans="2:23">
      <c r="B544" t="s">
        <v>1771</v>
      </c>
      <c r="C544" t="s">
        <v>1770</v>
      </c>
      <c r="D544">
        <f>VLOOKUP(ETF.com!D544,mapping!$B$3:$C$100,2,0)</f>
        <v>1</v>
      </c>
      <c r="E544" s="16">
        <f>ETF.com!E544*100</f>
        <v>0.49</v>
      </c>
      <c r="F544">
        <f>ETF.com!Y544</f>
        <v>430980000</v>
      </c>
      <c r="G544" s="16">
        <f>ETF.com!G544*100</f>
        <v>0.16999999999999998</v>
      </c>
      <c r="I544">
        <f>VLOOKUP(ETF.com!I544,mapping!$E$3:$F$100,2,0)</f>
        <v>1</v>
      </c>
      <c r="J544">
        <f>VLOOKUP(ETF.com!J544,mapping!$H$3:$I$100,2,0)</f>
        <v>12</v>
      </c>
      <c r="K544">
        <f>VLOOKUP(ETF.com!K544,mapping!$K$3:$L$100,2,0)</f>
        <v>3</v>
      </c>
      <c r="M544">
        <f>VLOOKUP(ETF.com!M544,mapping!$N$3:$O$100,2,0)</f>
        <v>8</v>
      </c>
      <c r="N544">
        <f>VLOOKUP(ETF.com!N544,mapping!$Q$3:$R$100,2,0)</f>
        <v>10</v>
      </c>
      <c r="O544">
        <f>VLOOKUP(ETF.com!O544,mapping!$T$3:$U$100,2,0)</f>
        <v>1</v>
      </c>
      <c r="P544">
        <f>VLOOKUP(ETF.com!P544,mapping!$W$3:$X$100,2,0)</f>
        <v>1</v>
      </c>
      <c r="Q544">
        <f>VLOOKUP(ETF.com!Q544,mapping!$W$3:$X$100,2,0)</f>
        <v>1</v>
      </c>
      <c r="R544">
        <f>VLOOKUP(ETF.com!R544,mapping!$W$3:$X$100,2,0)</f>
        <v>1</v>
      </c>
      <c r="T544">
        <f>VLOOKUP(ETF.com!T544,mapping!$Z$3:$AA$200,2,0)</f>
        <v>1</v>
      </c>
      <c r="U544">
        <f>VLOOKUP(ETF.com!U544,mapping!$AC$3:$AD$100,2,0)</f>
        <v>8</v>
      </c>
      <c r="V544">
        <f>VLOOKUP(ETF.com!V544,mapping!$AF$3:$AG$100,2,0)</f>
        <v>7</v>
      </c>
      <c r="W544">
        <f>VLOOKUP(ETF.com!W544,mapping!$W$3:$X$100,2,0)</f>
        <v>1</v>
      </c>
    </row>
    <row r="545" spans="2:23">
      <c r="B545" t="s">
        <v>1774</v>
      </c>
      <c r="C545" t="s">
        <v>1773</v>
      </c>
      <c r="D545">
        <f>VLOOKUP(ETF.com!D545,mapping!$B$3:$C$100,2,0)</f>
        <v>2</v>
      </c>
      <c r="E545" s="16">
        <f>ETF.com!E545*100</f>
        <v>0.1</v>
      </c>
      <c r="F545">
        <f>ETF.com!Y545</f>
        <v>428360000</v>
      </c>
      <c r="G545" s="16">
        <f>ETF.com!G545*100</f>
        <v>0.13</v>
      </c>
      <c r="I545">
        <f>VLOOKUP(ETF.com!I545,mapping!$E$3:$F$100,2,0)</f>
        <v>2</v>
      </c>
      <c r="J545">
        <f>VLOOKUP(ETF.com!J545,mapping!$H$3:$I$100,2,0)</f>
        <v>17</v>
      </c>
      <c r="K545">
        <f>VLOOKUP(ETF.com!K545,mapping!$K$3:$L$100,2,0)</f>
        <v>1</v>
      </c>
      <c r="M545">
        <f>VLOOKUP(ETF.com!M545,mapping!$N$3:$O$100,2,0)</f>
        <v>3</v>
      </c>
      <c r="N545">
        <f>VLOOKUP(ETF.com!N545,mapping!$Q$3:$R$100,2,0)</f>
        <v>3</v>
      </c>
      <c r="O545">
        <f>VLOOKUP(ETF.com!O545,mapping!$T$3:$U$100,2,0)</f>
        <v>7</v>
      </c>
      <c r="P545">
        <f>VLOOKUP(ETF.com!P545,mapping!$W$3:$X$100,2,0)</f>
        <v>1</v>
      </c>
      <c r="Q545">
        <f>VLOOKUP(ETF.com!Q545,mapping!$W$3:$X$100,2,0)</f>
        <v>1</v>
      </c>
      <c r="R545">
        <f>VLOOKUP(ETF.com!R545,mapping!$W$3:$X$100,2,0)</f>
        <v>1</v>
      </c>
      <c r="T545">
        <f>VLOOKUP(ETF.com!T545,mapping!$Z$3:$AA$200,2,0)</f>
        <v>6</v>
      </c>
      <c r="U545">
        <f>VLOOKUP(ETF.com!U545,mapping!$AC$3:$AD$100,2,0)</f>
        <v>20</v>
      </c>
      <c r="V545">
        <f>VLOOKUP(ETF.com!V545,mapping!$AF$3:$AG$100,2,0)</f>
        <v>3</v>
      </c>
      <c r="W545">
        <f>VLOOKUP(ETF.com!W545,mapping!$W$3:$X$100,2,0)</f>
        <v>1</v>
      </c>
    </row>
    <row r="546" spans="2:23">
      <c r="B546" t="s">
        <v>1777</v>
      </c>
      <c r="C546" t="s">
        <v>1776</v>
      </c>
      <c r="D546">
        <f>VLOOKUP(ETF.com!D546,mapping!$B$3:$C$100,2,0)</f>
        <v>36</v>
      </c>
      <c r="E546" s="16">
        <f>ETF.com!E546*100</f>
        <v>0.48</v>
      </c>
      <c r="F546">
        <f>ETF.com!Y546</f>
        <v>427390000</v>
      </c>
      <c r="G546" s="16">
        <f>ETF.com!G546*100</f>
        <v>0.1</v>
      </c>
      <c r="I546">
        <f>VLOOKUP(ETF.com!I546,mapping!$E$3:$F$100,2,0)</f>
        <v>1</v>
      </c>
      <c r="J546">
        <f>VLOOKUP(ETF.com!J546,mapping!$H$3:$I$100,2,0)</f>
        <v>13</v>
      </c>
      <c r="K546">
        <f>VLOOKUP(ETF.com!K546,mapping!$K$3:$L$100,2,0)</f>
        <v>1</v>
      </c>
      <c r="M546">
        <f>VLOOKUP(ETF.com!M546,mapping!$N$3:$O$100,2,0)</f>
        <v>1</v>
      </c>
      <c r="N546">
        <f>VLOOKUP(ETF.com!N546,mapping!$Q$3:$R$100,2,0)</f>
        <v>2</v>
      </c>
      <c r="O546">
        <f>VLOOKUP(ETF.com!O546,mapping!$T$3:$U$100,2,0)</f>
        <v>1</v>
      </c>
      <c r="P546">
        <f>VLOOKUP(ETF.com!P546,mapping!$W$3:$X$100,2,0)</f>
        <v>1</v>
      </c>
      <c r="Q546">
        <f>VLOOKUP(ETF.com!Q546,mapping!$W$3:$X$100,2,0)</f>
        <v>1</v>
      </c>
      <c r="R546">
        <f>VLOOKUP(ETF.com!R546,mapping!$W$3:$X$100,2,0)</f>
        <v>1</v>
      </c>
      <c r="T546">
        <f>VLOOKUP(ETF.com!T546,mapping!$Z$3:$AA$200,2,0)</f>
        <v>4</v>
      </c>
      <c r="U546">
        <f>VLOOKUP(ETF.com!U546,mapping!$AC$3:$AD$100,2,0)</f>
        <v>5</v>
      </c>
      <c r="V546">
        <f>VLOOKUP(ETF.com!V546,mapping!$AF$3:$AG$100,2,0)</f>
        <v>4</v>
      </c>
      <c r="W546">
        <f>VLOOKUP(ETF.com!W546,mapping!$W$3:$X$100,2,0)</f>
        <v>1</v>
      </c>
    </row>
    <row r="547" spans="2:23">
      <c r="B547" t="s">
        <v>1781</v>
      </c>
      <c r="C547" t="s">
        <v>1780</v>
      </c>
      <c r="D547">
        <f>VLOOKUP(ETF.com!D547,mapping!$B$3:$C$100,2,0)</f>
        <v>2</v>
      </c>
      <c r="E547" s="16">
        <f>ETF.com!E547*100</f>
        <v>0.44</v>
      </c>
      <c r="F547">
        <f>ETF.com!Y547</f>
        <v>424700000</v>
      </c>
      <c r="G547" s="16">
        <f>ETF.com!G547*100</f>
        <v>0.09</v>
      </c>
      <c r="I547">
        <f>VLOOKUP(ETF.com!I547,mapping!$E$3:$F$100,2,0)</f>
        <v>1</v>
      </c>
      <c r="J547">
        <f>VLOOKUP(ETF.com!J547,mapping!$H$3:$I$100,2,0)</f>
        <v>1</v>
      </c>
      <c r="K547">
        <f>VLOOKUP(ETF.com!K547,mapping!$K$3:$L$100,2,0)</f>
        <v>1</v>
      </c>
      <c r="M547">
        <f>VLOOKUP(ETF.com!M547,mapping!$N$3:$O$100,2,0)</f>
        <v>5</v>
      </c>
      <c r="N547">
        <f>VLOOKUP(ETF.com!N547,mapping!$Q$3:$R$100,2,0)</f>
        <v>30</v>
      </c>
      <c r="O547">
        <f>VLOOKUP(ETF.com!O547,mapping!$T$3:$U$100,2,0)</f>
        <v>1</v>
      </c>
      <c r="P547">
        <f>VLOOKUP(ETF.com!P547,mapping!$W$3:$X$100,2,0)</f>
        <v>1</v>
      </c>
      <c r="Q547">
        <f>VLOOKUP(ETF.com!Q547,mapping!$W$3:$X$100,2,0)</f>
        <v>1</v>
      </c>
      <c r="R547">
        <f>VLOOKUP(ETF.com!R547,mapping!$W$3:$X$100,2,0)</f>
        <v>1</v>
      </c>
      <c r="T547">
        <f>VLOOKUP(ETF.com!T547,mapping!$Z$3:$AA$200,2,0)</f>
        <v>10</v>
      </c>
      <c r="U547">
        <f>VLOOKUP(ETF.com!U547,mapping!$AC$3:$AD$100,2,0)</f>
        <v>2</v>
      </c>
      <c r="V547">
        <f>VLOOKUP(ETF.com!V547,mapping!$AF$3:$AG$100,2,0)</f>
        <v>1</v>
      </c>
      <c r="W547">
        <f>VLOOKUP(ETF.com!W547,mapping!$W$3:$X$100,2,0)</f>
        <v>1</v>
      </c>
    </row>
    <row r="548" spans="2:23">
      <c r="B548" t="s">
        <v>1784</v>
      </c>
      <c r="C548" t="s">
        <v>1783</v>
      </c>
      <c r="D548">
        <f>VLOOKUP(ETF.com!D548,mapping!$B$3:$C$100,2,0)</f>
        <v>28</v>
      </c>
      <c r="E548" s="16">
        <f>ETF.com!E548*100</f>
        <v>0.44999999999999996</v>
      </c>
      <c r="F548">
        <f>ETF.com!Y548</f>
        <v>422760000</v>
      </c>
      <c r="G548" s="16">
        <f>ETF.com!G548*100</f>
        <v>0.13</v>
      </c>
      <c r="I548">
        <f>VLOOKUP(ETF.com!I548,mapping!$E$3:$F$100,2,0)</f>
        <v>1</v>
      </c>
      <c r="J548">
        <f>VLOOKUP(ETF.com!J548,mapping!$H$3:$I$100,2,0)</f>
        <v>13</v>
      </c>
      <c r="K548">
        <f>VLOOKUP(ETF.com!K548,mapping!$K$3:$L$100,2,0)</f>
        <v>1</v>
      </c>
      <c r="M548">
        <f>VLOOKUP(ETF.com!M548,mapping!$N$3:$O$100,2,0)</f>
        <v>8</v>
      </c>
      <c r="N548">
        <f>VLOOKUP(ETF.com!N548,mapping!$Q$3:$R$100,2,0)</f>
        <v>10</v>
      </c>
      <c r="O548">
        <f>VLOOKUP(ETF.com!O548,mapping!$T$3:$U$100,2,0)</f>
        <v>1</v>
      </c>
      <c r="P548">
        <f>VLOOKUP(ETF.com!P548,mapping!$W$3:$X$100,2,0)</f>
        <v>1</v>
      </c>
      <c r="Q548">
        <f>VLOOKUP(ETF.com!Q548,mapping!$W$3:$X$100,2,0)</f>
        <v>1</v>
      </c>
      <c r="R548">
        <f>VLOOKUP(ETF.com!R548,mapping!$W$3:$X$100,2,0)</f>
        <v>1</v>
      </c>
      <c r="T548">
        <f>VLOOKUP(ETF.com!T548,mapping!$Z$3:$AA$200,2,0)</f>
        <v>49</v>
      </c>
      <c r="U548">
        <f>VLOOKUP(ETF.com!U548,mapping!$AC$3:$AD$100,2,0)</f>
        <v>5</v>
      </c>
      <c r="V548">
        <f>VLOOKUP(ETF.com!V548,mapping!$AF$3:$AG$100,2,0)</f>
        <v>8</v>
      </c>
      <c r="W548">
        <f>VLOOKUP(ETF.com!W548,mapping!$W$3:$X$100,2,0)</f>
        <v>1</v>
      </c>
    </row>
    <row r="549" spans="2:23">
      <c r="B549" t="s">
        <v>1787</v>
      </c>
      <c r="C549" t="s">
        <v>1786</v>
      </c>
      <c r="D549">
        <f>VLOOKUP(ETF.com!D549,mapping!$B$3:$C$100,2,0)</f>
        <v>1</v>
      </c>
      <c r="E549" s="16">
        <f>ETF.com!E549*100</f>
        <v>0.49</v>
      </c>
      <c r="F549">
        <f>ETF.com!Y549</f>
        <v>422350000</v>
      </c>
      <c r="G549" s="16">
        <f>ETF.com!G549*100</f>
        <v>0.15</v>
      </c>
      <c r="I549">
        <f>VLOOKUP(ETF.com!I549,mapping!$E$3:$F$100,2,0)</f>
        <v>1</v>
      </c>
      <c r="J549">
        <f>VLOOKUP(ETF.com!J549,mapping!$H$3:$I$100,2,0)</f>
        <v>1</v>
      </c>
      <c r="K549">
        <f>VLOOKUP(ETF.com!K549,mapping!$K$3:$L$100,2,0)</f>
        <v>7</v>
      </c>
      <c r="M549">
        <f>VLOOKUP(ETF.com!M549,mapping!$N$3:$O$100,2,0)</f>
        <v>1</v>
      </c>
      <c r="N549">
        <f>VLOOKUP(ETF.com!N549,mapping!$Q$3:$R$100,2,0)</f>
        <v>2</v>
      </c>
      <c r="O549">
        <f>VLOOKUP(ETF.com!O549,mapping!$T$3:$U$100,2,0)</f>
        <v>1</v>
      </c>
      <c r="P549">
        <f>VLOOKUP(ETF.com!P549,mapping!$W$3:$X$100,2,0)</f>
        <v>1</v>
      </c>
      <c r="Q549">
        <f>VLOOKUP(ETF.com!Q549,mapping!$W$3:$X$100,2,0)</f>
        <v>1</v>
      </c>
      <c r="R549">
        <f>VLOOKUP(ETF.com!R549,mapping!$W$3:$X$100,2,0)</f>
        <v>1</v>
      </c>
      <c r="T549">
        <f>VLOOKUP(ETF.com!T549,mapping!$Z$3:$AA$200,2,0)</f>
        <v>1</v>
      </c>
      <c r="U549">
        <f>VLOOKUP(ETF.com!U549,mapping!$AC$3:$AD$100,2,0)</f>
        <v>2</v>
      </c>
      <c r="V549">
        <f>VLOOKUP(ETF.com!V549,mapping!$AF$3:$AG$100,2,0)</f>
        <v>1</v>
      </c>
      <c r="W549">
        <f>VLOOKUP(ETF.com!W549,mapping!$W$3:$X$100,2,0)</f>
        <v>1</v>
      </c>
    </row>
    <row r="550" spans="2:23">
      <c r="B550" t="s">
        <v>1790</v>
      </c>
      <c r="C550" t="s">
        <v>1789</v>
      </c>
      <c r="D550">
        <f>VLOOKUP(ETF.com!D550,mapping!$B$3:$C$100,2,0)</f>
        <v>2</v>
      </c>
      <c r="E550" s="16">
        <f>ETF.com!E550*100</f>
        <v>0.48</v>
      </c>
      <c r="F550">
        <f>ETF.com!Y550</f>
        <v>418660000</v>
      </c>
      <c r="G550" s="16">
        <f>ETF.com!G550*100</f>
        <v>0.11</v>
      </c>
      <c r="I550">
        <f>VLOOKUP(ETF.com!I550,mapping!$E$3:$F$100,2,0)</f>
        <v>1</v>
      </c>
      <c r="J550">
        <f>VLOOKUP(ETF.com!J550,mapping!$H$3:$I$100,2,0)</f>
        <v>1</v>
      </c>
      <c r="K550">
        <f>VLOOKUP(ETF.com!K550,mapping!$K$3:$L$100,2,0)</f>
        <v>1</v>
      </c>
      <c r="M550">
        <f>VLOOKUP(ETF.com!M550,mapping!$N$3:$O$100,2,0)</f>
        <v>5</v>
      </c>
      <c r="N550">
        <f>VLOOKUP(ETF.com!N550,mapping!$Q$3:$R$100,2,0)</f>
        <v>7</v>
      </c>
      <c r="O550">
        <f>VLOOKUP(ETF.com!O550,mapping!$T$3:$U$100,2,0)</f>
        <v>1</v>
      </c>
      <c r="P550">
        <f>VLOOKUP(ETF.com!P550,mapping!$W$3:$X$100,2,0)</f>
        <v>1</v>
      </c>
      <c r="Q550">
        <f>VLOOKUP(ETF.com!Q550,mapping!$W$3:$X$100,2,0)</f>
        <v>1</v>
      </c>
      <c r="R550">
        <f>VLOOKUP(ETF.com!R550,mapping!$W$3:$X$100,2,0)</f>
        <v>1</v>
      </c>
      <c r="T550">
        <f>VLOOKUP(ETF.com!T550,mapping!$Z$3:$AA$200,2,0)</f>
        <v>4</v>
      </c>
      <c r="U550">
        <f>VLOOKUP(ETF.com!U550,mapping!$AC$3:$AD$100,2,0)</f>
        <v>2</v>
      </c>
      <c r="V550">
        <f>VLOOKUP(ETF.com!V550,mapping!$AF$3:$AG$100,2,0)</f>
        <v>1</v>
      </c>
      <c r="W550">
        <f>VLOOKUP(ETF.com!W550,mapping!$W$3:$X$100,2,0)</f>
        <v>1</v>
      </c>
    </row>
    <row r="551" spans="2:23">
      <c r="B551" t="s">
        <v>1793</v>
      </c>
      <c r="C551" t="s">
        <v>1792</v>
      </c>
      <c r="D551">
        <f>VLOOKUP(ETF.com!D551,mapping!$B$3:$C$100,2,0)</f>
        <v>22</v>
      </c>
      <c r="E551" s="16">
        <f>ETF.com!E551*100</f>
        <v>0.08</v>
      </c>
      <c r="F551">
        <f>ETF.com!Y551</f>
        <v>417590000</v>
      </c>
      <c r="G551" s="16">
        <f>ETF.com!G551*100</f>
        <v>6.9999999999999993E-2</v>
      </c>
      <c r="I551">
        <f>VLOOKUP(ETF.com!I551,mapping!$E$3:$F$100,2,0)</f>
        <v>1</v>
      </c>
      <c r="J551">
        <f>VLOOKUP(ETF.com!J551,mapping!$H$3:$I$100,2,0)</f>
        <v>1</v>
      </c>
      <c r="K551">
        <f>VLOOKUP(ETF.com!K551,mapping!$K$3:$L$100,2,0)</f>
        <v>1</v>
      </c>
      <c r="M551">
        <f>VLOOKUP(ETF.com!M551,mapping!$N$3:$O$100,2,0)</f>
        <v>5</v>
      </c>
      <c r="N551">
        <f>VLOOKUP(ETF.com!N551,mapping!$Q$3:$R$100,2,0)</f>
        <v>15</v>
      </c>
      <c r="O551">
        <f>VLOOKUP(ETF.com!O551,mapping!$T$3:$U$100,2,0)</f>
        <v>1</v>
      </c>
      <c r="P551">
        <f>VLOOKUP(ETF.com!P551,mapping!$W$3:$X$100,2,0)</f>
        <v>1</v>
      </c>
      <c r="Q551">
        <f>VLOOKUP(ETF.com!Q551,mapping!$W$3:$X$100,2,0)</f>
        <v>1</v>
      </c>
      <c r="R551">
        <f>VLOOKUP(ETF.com!R551,mapping!$W$3:$X$100,2,0)</f>
        <v>1</v>
      </c>
      <c r="T551">
        <f>VLOOKUP(ETF.com!T551,mapping!$Z$3:$AA$200,2,0)</f>
        <v>3</v>
      </c>
      <c r="U551">
        <f>VLOOKUP(ETF.com!U551,mapping!$AC$3:$AD$100,2,0)</f>
        <v>2</v>
      </c>
      <c r="V551">
        <f>VLOOKUP(ETF.com!V551,mapping!$AF$3:$AG$100,2,0)</f>
        <v>1</v>
      </c>
      <c r="W551">
        <f>VLOOKUP(ETF.com!W551,mapping!$W$3:$X$100,2,0)</f>
        <v>1</v>
      </c>
    </row>
    <row r="552" spans="2:23">
      <c r="B552" t="s">
        <v>1796</v>
      </c>
      <c r="C552" t="s">
        <v>1795</v>
      </c>
      <c r="D552">
        <f>VLOOKUP(ETF.com!D552,mapping!$B$3:$C$100,2,0)</f>
        <v>22</v>
      </c>
      <c r="E552" s="16">
        <f>ETF.com!E552*100</f>
        <v>0.08</v>
      </c>
      <c r="F552">
        <f>ETF.com!Y552</f>
        <v>417380000</v>
      </c>
      <c r="G552" s="16">
        <f>ETF.com!G552*100</f>
        <v>0.13999999999999999</v>
      </c>
      <c r="I552">
        <f>VLOOKUP(ETF.com!I552,mapping!$E$3:$F$100,2,0)</f>
        <v>1</v>
      </c>
      <c r="J552">
        <f>VLOOKUP(ETF.com!J552,mapping!$H$3:$I$100,2,0)</f>
        <v>1</v>
      </c>
      <c r="K552">
        <f>VLOOKUP(ETF.com!K552,mapping!$K$3:$L$100,2,0)</f>
        <v>1</v>
      </c>
      <c r="M552">
        <f>VLOOKUP(ETF.com!M552,mapping!$N$3:$O$100,2,0)</f>
        <v>5</v>
      </c>
      <c r="N552">
        <f>VLOOKUP(ETF.com!N552,mapping!$Q$3:$R$100,2,0)</f>
        <v>7</v>
      </c>
      <c r="O552">
        <f>VLOOKUP(ETF.com!O552,mapping!$T$3:$U$100,2,0)</f>
        <v>1</v>
      </c>
      <c r="P552">
        <f>VLOOKUP(ETF.com!P552,mapping!$W$3:$X$100,2,0)</f>
        <v>1</v>
      </c>
      <c r="Q552">
        <f>VLOOKUP(ETF.com!Q552,mapping!$W$3:$X$100,2,0)</f>
        <v>1</v>
      </c>
      <c r="R552">
        <f>VLOOKUP(ETF.com!R552,mapping!$W$3:$X$100,2,0)</f>
        <v>1</v>
      </c>
      <c r="T552">
        <f>VLOOKUP(ETF.com!T552,mapping!$Z$3:$AA$200,2,0)</f>
        <v>3</v>
      </c>
      <c r="U552">
        <f>VLOOKUP(ETF.com!U552,mapping!$AC$3:$AD$100,2,0)</f>
        <v>2</v>
      </c>
      <c r="V552">
        <f>VLOOKUP(ETF.com!V552,mapping!$AF$3:$AG$100,2,0)</f>
        <v>1</v>
      </c>
      <c r="W552">
        <f>VLOOKUP(ETF.com!W552,mapping!$W$3:$X$100,2,0)</f>
        <v>1</v>
      </c>
    </row>
    <row r="553" spans="2:23">
      <c r="B553" t="s">
        <v>1799</v>
      </c>
      <c r="C553" t="s">
        <v>1798</v>
      </c>
      <c r="D553">
        <f>VLOOKUP(ETF.com!D553,mapping!$B$3:$C$100,2,0)</f>
        <v>2</v>
      </c>
      <c r="E553" s="16">
        <f>ETF.com!E553*100</f>
        <v>0.64</v>
      </c>
      <c r="F553">
        <f>ETF.com!Y553</f>
        <v>416620000</v>
      </c>
      <c r="G553" s="16">
        <f>ETF.com!G553*100</f>
        <v>0.09</v>
      </c>
      <c r="I553">
        <f>VLOOKUP(ETF.com!I553,mapping!$E$3:$F$100,2,0)</f>
        <v>1</v>
      </c>
      <c r="J553">
        <f>VLOOKUP(ETF.com!J553,mapping!$H$3:$I$100,2,0)</f>
        <v>1</v>
      </c>
      <c r="K553">
        <f>VLOOKUP(ETF.com!K553,mapping!$K$3:$L$100,2,0)</f>
        <v>6</v>
      </c>
      <c r="M553">
        <f>VLOOKUP(ETF.com!M553,mapping!$N$3:$O$100,2,0)</f>
        <v>1</v>
      </c>
      <c r="N553">
        <f>VLOOKUP(ETF.com!N553,mapping!$Q$3:$R$100,2,0)</f>
        <v>2</v>
      </c>
      <c r="O553">
        <f>VLOOKUP(ETF.com!O553,mapping!$T$3:$U$100,2,0)</f>
        <v>1</v>
      </c>
      <c r="P553">
        <f>VLOOKUP(ETF.com!P553,mapping!$W$3:$X$100,2,0)</f>
        <v>1</v>
      </c>
      <c r="Q553">
        <f>VLOOKUP(ETF.com!Q553,mapping!$W$3:$X$100,2,0)</f>
        <v>1</v>
      </c>
      <c r="R553">
        <f>VLOOKUP(ETF.com!R553,mapping!$W$3:$X$100,2,0)</f>
        <v>1</v>
      </c>
      <c r="T553">
        <f>VLOOKUP(ETF.com!T553,mapping!$Z$3:$AA$200,2,0)</f>
        <v>3</v>
      </c>
      <c r="U553">
        <f>VLOOKUP(ETF.com!U553,mapping!$AC$3:$AD$100,2,0)</f>
        <v>2</v>
      </c>
      <c r="V553">
        <f>VLOOKUP(ETF.com!V553,mapping!$AF$3:$AG$100,2,0)</f>
        <v>1</v>
      </c>
      <c r="W553">
        <f>VLOOKUP(ETF.com!W553,mapping!$W$3:$X$100,2,0)</f>
        <v>1</v>
      </c>
    </row>
    <row r="554" spans="2:23">
      <c r="B554" t="s">
        <v>1803</v>
      </c>
      <c r="C554" t="s">
        <v>1802</v>
      </c>
      <c r="D554">
        <f>VLOOKUP(ETF.com!D554,mapping!$B$3:$C$100,2,0)</f>
        <v>18</v>
      </c>
      <c r="E554" s="16">
        <f>ETF.com!E554*100</f>
        <v>0.8</v>
      </c>
      <c r="F554">
        <f>ETF.com!Y554</f>
        <v>414020000</v>
      </c>
      <c r="G554" s="16">
        <f>ETF.com!G554*100</f>
        <v>0.21</v>
      </c>
      <c r="I554">
        <f>VLOOKUP(ETF.com!I554,mapping!$E$3:$F$100,2,0)</f>
        <v>1</v>
      </c>
      <c r="J554">
        <f>VLOOKUP(ETF.com!J554,mapping!$H$3:$I$100,2,0)</f>
        <v>1</v>
      </c>
      <c r="K554">
        <f>VLOOKUP(ETF.com!K554,mapping!$K$3:$L$100,2,0)</f>
        <v>1</v>
      </c>
      <c r="M554">
        <f>VLOOKUP(ETF.com!M554,mapping!$N$3:$O$100,2,0)</f>
        <v>5</v>
      </c>
      <c r="N554">
        <f>VLOOKUP(ETF.com!N554,mapping!$Q$3:$R$100,2,0)</f>
        <v>26</v>
      </c>
      <c r="O554">
        <f>VLOOKUP(ETF.com!O554,mapping!$T$3:$U$100,2,0)</f>
        <v>26</v>
      </c>
      <c r="P554">
        <f>VLOOKUP(ETF.com!P554,mapping!$W$3:$X$100,2,0)</f>
        <v>1</v>
      </c>
      <c r="Q554">
        <f>VLOOKUP(ETF.com!Q554,mapping!$W$3:$X$100,2,0)</f>
        <v>2</v>
      </c>
      <c r="R554">
        <f>VLOOKUP(ETF.com!R554,mapping!$W$3:$X$100,2,0)</f>
        <v>2</v>
      </c>
      <c r="T554">
        <f>VLOOKUP(ETF.com!T554,mapping!$Z$3:$AA$200,2,0)</f>
        <v>31</v>
      </c>
      <c r="U554">
        <f>VLOOKUP(ETF.com!U554,mapping!$AC$3:$AD$100,2,0)</f>
        <v>2</v>
      </c>
      <c r="V554">
        <f>VLOOKUP(ETF.com!V554,mapping!$AF$3:$AG$100,2,0)</f>
        <v>1</v>
      </c>
      <c r="W554">
        <f>VLOOKUP(ETF.com!W554,mapping!$W$3:$X$100,2,0)</f>
        <v>1</v>
      </c>
    </row>
    <row r="555" spans="2:23">
      <c r="B555" t="s">
        <v>1807</v>
      </c>
      <c r="C555" t="s">
        <v>1806</v>
      </c>
      <c r="D555">
        <f>VLOOKUP(ETF.com!D555,mapping!$B$3:$C$100,2,0)</f>
        <v>37</v>
      </c>
      <c r="E555" s="16">
        <f>ETF.com!E555*100</f>
        <v>0.54999999999999993</v>
      </c>
      <c r="F555">
        <f>ETF.com!Y555</f>
        <v>412800000</v>
      </c>
      <c r="G555" s="16">
        <f>ETF.com!G555*100</f>
        <v>0.13999999999999999</v>
      </c>
      <c r="I555">
        <f>VLOOKUP(ETF.com!I555,mapping!$E$3:$F$100,2,0)</f>
        <v>1</v>
      </c>
      <c r="J555">
        <f>VLOOKUP(ETF.com!J555,mapping!$H$3:$I$100,2,0)</f>
        <v>13</v>
      </c>
      <c r="K555">
        <f>VLOOKUP(ETF.com!K555,mapping!$K$3:$L$100,2,0)</f>
        <v>3</v>
      </c>
      <c r="M555">
        <f>VLOOKUP(ETF.com!M555,mapping!$N$3:$O$100,2,0)</f>
        <v>1</v>
      </c>
      <c r="N555">
        <f>VLOOKUP(ETF.com!N555,mapping!$Q$3:$R$100,2,0)</f>
        <v>2</v>
      </c>
      <c r="O555">
        <f>VLOOKUP(ETF.com!O555,mapping!$T$3:$U$100,2,0)</f>
        <v>1</v>
      </c>
      <c r="P555">
        <f>VLOOKUP(ETF.com!P555,mapping!$W$3:$X$100,2,0)</f>
        <v>1</v>
      </c>
      <c r="Q555">
        <f>VLOOKUP(ETF.com!Q555,mapping!$W$3:$X$100,2,0)</f>
        <v>1</v>
      </c>
      <c r="R555">
        <f>VLOOKUP(ETF.com!R555,mapping!$W$3:$X$100,2,0)</f>
        <v>1</v>
      </c>
      <c r="T555">
        <f>VLOOKUP(ETF.com!T555,mapping!$Z$3:$AA$200,2,0)</f>
        <v>3</v>
      </c>
      <c r="U555">
        <f>VLOOKUP(ETF.com!U555,mapping!$AC$3:$AD$100,2,0)</f>
        <v>5</v>
      </c>
      <c r="V555">
        <f>VLOOKUP(ETF.com!V555,mapping!$AF$3:$AG$100,2,0)</f>
        <v>4</v>
      </c>
      <c r="W555">
        <f>VLOOKUP(ETF.com!W555,mapping!$W$3:$X$100,2,0)</f>
        <v>1</v>
      </c>
    </row>
    <row r="556" spans="2:23">
      <c r="B556" t="s">
        <v>1811</v>
      </c>
      <c r="C556" t="s">
        <v>1810</v>
      </c>
      <c r="D556">
        <f>VLOOKUP(ETF.com!D556,mapping!$B$3:$C$100,2,0)</f>
        <v>15</v>
      </c>
      <c r="E556" s="16">
        <f>ETF.com!E556*100</f>
        <v>0.4</v>
      </c>
      <c r="F556">
        <f>ETF.com!Y556</f>
        <v>407800000</v>
      </c>
      <c r="G556" s="16">
        <f>ETF.com!G556*100</f>
        <v>0.09</v>
      </c>
      <c r="I556">
        <f>VLOOKUP(ETF.com!I556,mapping!$E$3:$F$100,2,0)</f>
        <v>1</v>
      </c>
      <c r="J556">
        <f>VLOOKUP(ETF.com!J556,mapping!$H$3:$I$100,2,0)</f>
        <v>5</v>
      </c>
      <c r="K556">
        <f>VLOOKUP(ETF.com!K556,mapping!$K$3:$L$100,2,0)</f>
        <v>1</v>
      </c>
      <c r="M556">
        <f>VLOOKUP(ETF.com!M556,mapping!$N$3:$O$100,2,0)</f>
        <v>1</v>
      </c>
      <c r="N556">
        <f>VLOOKUP(ETF.com!N556,mapping!$Q$3:$R$100,2,0)</f>
        <v>4</v>
      </c>
      <c r="O556">
        <f>VLOOKUP(ETF.com!O556,mapping!$T$3:$U$100,2,0)</f>
        <v>1</v>
      </c>
      <c r="P556">
        <f>VLOOKUP(ETF.com!P556,mapping!$W$3:$X$100,2,0)</f>
        <v>1</v>
      </c>
      <c r="Q556">
        <f>VLOOKUP(ETF.com!Q556,mapping!$W$3:$X$100,2,0)</f>
        <v>1</v>
      </c>
      <c r="R556">
        <f>VLOOKUP(ETF.com!R556,mapping!$W$3:$X$100,2,0)</f>
        <v>1</v>
      </c>
      <c r="T556">
        <f>VLOOKUP(ETF.com!T556,mapping!$Z$3:$AA$200,2,0)</f>
        <v>1</v>
      </c>
      <c r="U556">
        <f>VLOOKUP(ETF.com!U556,mapping!$AC$3:$AD$100,2,0)</f>
        <v>7</v>
      </c>
      <c r="V556">
        <f>VLOOKUP(ETF.com!V556,mapping!$AF$3:$AG$100,2,0)</f>
        <v>8</v>
      </c>
      <c r="W556">
        <f>VLOOKUP(ETF.com!W556,mapping!$W$3:$X$100,2,0)</f>
        <v>1</v>
      </c>
    </row>
    <row r="557" spans="2:23">
      <c r="B557" t="s">
        <v>1814</v>
      </c>
      <c r="C557" t="s">
        <v>1813</v>
      </c>
      <c r="D557">
        <f>VLOOKUP(ETF.com!D557,mapping!$B$3:$C$100,2,0)</f>
        <v>8</v>
      </c>
      <c r="E557" s="16">
        <f>ETF.com!E557*100</f>
        <v>0.48</v>
      </c>
      <c r="F557">
        <f>ETF.com!Y557</f>
        <v>405460000</v>
      </c>
      <c r="G557" s="16">
        <f>ETF.com!G557*100</f>
        <v>0.11</v>
      </c>
      <c r="I557">
        <f>VLOOKUP(ETF.com!I557,mapping!$E$3:$F$100,2,0)</f>
        <v>1</v>
      </c>
      <c r="J557">
        <f>VLOOKUP(ETF.com!J557,mapping!$H$3:$I$100,2,0)</f>
        <v>5</v>
      </c>
      <c r="K557">
        <f>VLOOKUP(ETF.com!K557,mapping!$K$3:$L$100,2,0)</f>
        <v>2</v>
      </c>
      <c r="M557">
        <f>VLOOKUP(ETF.com!M557,mapping!$N$3:$O$100,2,0)</f>
        <v>1</v>
      </c>
      <c r="N557">
        <f>VLOOKUP(ETF.com!N557,mapping!$Q$3:$R$100,2,0)</f>
        <v>1</v>
      </c>
      <c r="O557">
        <f>VLOOKUP(ETF.com!O557,mapping!$T$3:$U$100,2,0)</f>
        <v>1</v>
      </c>
      <c r="P557">
        <f>VLOOKUP(ETF.com!P557,mapping!$W$3:$X$100,2,0)</f>
        <v>1</v>
      </c>
      <c r="Q557">
        <f>VLOOKUP(ETF.com!Q557,mapping!$W$3:$X$100,2,0)</f>
        <v>1</v>
      </c>
      <c r="R557">
        <f>VLOOKUP(ETF.com!R557,mapping!$W$3:$X$100,2,0)</f>
        <v>1</v>
      </c>
      <c r="T557">
        <f>VLOOKUP(ETF.com!T557,mapping!$Z$3:$AA$200,2,0)</f>
        <v>14</v>
      </c>
      <c r="U557">
        <f>VLOOKUP(ETF.com!U557,mapping!$AC$3:$AD$100,2,0)</f>
        <v>7</v>
      </c>
      <c r="V557">
        <f>VLOOKUP(ETF.com!V557,mapping!$AF$3:$AG$100,2,0)</f>
        <v>7</v>
      </c>
      <c r="W557">
        <f>VLOOKUP(ETF.com!W557,mapping!$W$3:$X$100,2,0)</f>
        <v>1</v>
      </c>
    </row>
    <row r="558" spans="2:23">
      <c r="B558" t="s">
        <v>1817</v>
      </c>
      <c r="C558" t="s">
        <v>1816</v>
      </c>
      <c r="D558">
        <f>VLOOKUP(ETF.com!D558,mapping!$B$3:$C$100,2,0)</f>
        <v>2</v>
      </c>
      <c r="E558" s="16">
        <f>ETF.com!E558*100</f>
        <v>0.71000000000000008</v>
      </c>
      <c r="F558">
        <f>ETF.com!Y558</f>
        <v>401810000</v>
      </c>
      <c r="G558" s="16">
        <f>ETF.com!G558*100</f>
        <v>0.18</v>
      </c>
      <c r="I558">
        <f>VLOOKUP(ETF.com!I558,mapping!$E$3:$F$100,2,0)</f>
        <v>1</v>
      </c>
      <c r="J558">
        <f>VLOOKUP(ETF.com!J558,mapping!$H$3:$I$100,2,0)</f>
        <v>10</v>
      </c>
      <c r="K558">
        <f>VLOOKUP(ETF.com!K558,mapping!$K$3:$L$100,2,0)</f>
        <v>3</v>
      </c>
      <c r="M558">
        <f>VLOOKUP(ETF.com!M558,mapping!$N$3:$O$100,2,0)</f>
        <v>1</v>
      </c>
      <c r="N558">
        <f>VLOOKUP(ETF.com!N558,mapping!$Q$3:$R$100,2,0)</f>
        <v>2</v>
      </c>
      <c r="O558">
        <f>VLOOKUP(ETF.com!O558,mapping!$T$3:$U$100,2,0)</f>
        <v>1</v>
      </c>
      <c r="P558">
        <f>VLOOKUP(ETF.com!P558,mapping!$W$3:$X$100,2,0)</f>
        <v>1</v>
      </c>
      <c r="Q558">
        <f>VLOOKUP(ETF.com!Q558,mapping!$W$3:$X$100,2,0)</f>
        <v>1</v>
      </c>
      <c r="R558">
        <f>VLOOKUP(ETF.com!R558,mapping!$W$3:$X$100,2,0)</f>
        <v>1</v>
      </c>
      <c r="T558">
        <f>VLOOKUP(ETF.com!T558,mapping!$Z$3:$AA$200,2,0)</f>
        <v>3</v>
      </c>
      <c r="U558">
        <f>VLOOKUP(ETF.com!U558,mapping!$AC$3:$AD$100,2,0)</f>
        <v>2</v>
      </c>
      <c r="V558">
        <f>VLOOKUP(ETF.com!V558,mapping!$AF$3:$AG$100,2,0)</f>
        <v>1</v>
      </c>
      <c r="W558">
        <f>VLOOKUP(ETF.com!W558,mapping!$W$3:$X$100,2,0)</f>
        <v>1</v>
      </c>
    </row>
    <row r="559" spans="2:23">
      <c r="B559" t="s">
        <v>1820</v>
      </c>
      <c r="C559" t="s">
        <v>1819</v>
      </c>
      <c r="D559">
        <f>VLOOKUP(ETF.com!D559,mapping!$B$3:$C$100,2,0)</f>
        <v>1</v>
      </c>
      <c r="E559" s="16">
        <f>ETF.com!E559*100</f>
        <v>0.2</v>
      </c>
      <c r="F559">
        <f>ETF.com!Y559</f>
        <v>398460000</v>
      </c>
      <c r="G559" s="16">
        <f>ETF.com!G559*100</f>
        <v>0.44999999999999996</v>
      </c>
      <c r="I559">
        <f>VLOOKUP(ETF.com!I559,mapping!$E$3:$F$100,2,0)</f>
        <v>1</v>
      </c>
      <c r="J559">
        <f>VLOOKUP(ETF.com!J559,mapping!$H$3:$I$100,2,0)</f>
        <v>12</v>
      </c>
      <c r="K559">
        <f>VLOOKUP(ETF.com!K559,mapping!$K$3:$L$100,2,0)</f>
        <v>1</v>
      </c>
      <c r="M559">
        <f>VLOOKUP(ETF.com!M559,mapping!$N$3:$O$100,2,0)</f>
        <v>1</v>
      </c>
      <c r="N559">
        <f>VLOOKUP(ETF.com!N559,mapping!$Q$3:$R$100,2,0)</f>
        <v>1</v>
      </c>
      <c r="O559">
        <f>VLOOKUP(ETF.com!O559,mapping!$T$3:$U$100,2,0)</f>
        <v>1</v>
      </c>
      <c r="P559">
        <f>VLOOKUP(ETF.com!P559,mapping!$W$3:$X$100,2,0)</f>
        <v>1</v>
      </c>
      <c r="Q559">
        <f>VLOOKUP(ETF.com!Q559,mapping!$W$3:$X$100,2,0)</f>
        <v>1</v>
      </c>
      <c r="R559">
        <f>VLOOKUP(ETF.com!R559,mapping!$W$3:$X$100,2,0)</f>
        <v>1</v>
      </c>
      <c r="T559">
        <f>VLOOKUP(ETF.com!T559,mapping!$Z$3:$AA$200,2,0)</f>
        <v>7</v>
      </c>
      <c r="U559">
        <f>VLOOKUP(ETF.com!U559,mapping!$AC$3:$AD$100,2,0)</f>
        <v>8</v>
      </c>
      <c r="V559">
        <f>VLOOKUP(ETF.com!V559,mapping!$AF$3:$AG$100,2,0)</f>
        <v>11</v>
      </c>
      <c r="W559">
        <f>VLOOKUP(ETF.com!W559,mapping!$W$3:$X$100,2,0)</f>
        <v>1</v>
      </c>
    </row>
    <row r="560" spans="2:23">
      <c r="B560" t="s">
        <v>1823</v>
      </c>
      <c r="C560" t="s">
        <v>1822</v>
      </c>
      <c r="D560">
        <f>VLOOKUP(ETF.com!D560,mapping!$B$3:$C$100,2,0)</f>
        <v>2</v>
      </c>
      <c r="E560" s="16">
        <f>ETF.com!E560*100</f>
        <v>0.1</v>
      </c>
      <c r="F560">
        <f>ETF.com!Y560</f>
        <v>395010000</v>
      </c>
      <c r="G560" s="16">
        <f>ETF.com!G560*100</f>
        <v>0.09</v>
      </c>
      <c r="I560">
        <f>VLOOKUP(ETF.com!I560,mapping!$E$3:$F$100,2,0)</f>
        <v>2</v>
      </c>
      <c r="J560">
        <f>VLOOKUP(ETF.com!J560,mapping!$H$3:$I$100,2,0)</f>
        <v>17</v>
      </c>
      <c r="K560">
        <f>VLOOKUP(ETF.com!K560,mapping!$K$3:$L$100,2,0)</f>
        <v>1</v>
      </c>
      <c r="M560">
        <f>VLOOKUP(ETF.com!M560,mapping!$N$3:$O$100,2,0)</f>
        <v>3</v>
      </c>
      <c r="N560">
        <f>VLOOKUP(ETF.com!N560,mapping!$Q$3:$R$100,2,0)</f>
        <v>3</v>
      </c>
      <c r="O560">
        <f>VLOOKUP(ETF.com!O560,mapping!$T$3:$U$100,2,0)</f>
        <v>7</v>
      </c>
      <c r="P560">
        <f>VLOOKUP(ETF.com!P560,mapping!$W$3:$X$100,2,0)</f>
        <v>1</v>
      </c>
      <c r="Q560">
        <f>VLOOKUP(ETF.com!Q560,mapping!$W$3:$X$100,2,0)</f>
        <v>1</v>
      </c>
      <c r="R560">
        <f>VLOOKUP(ETF.com!R560,mapping!$W$3:$X$100,2,0)</f>
        <v>1</v>
      </c>
      <c r="T560">
        <f>VLOOKUP(ETF.com!T560,mapping!$Z$3:$AA$200,2,0)</f>
        <v>6</v>
      </c>
      <c r="U560">
        <f>VLOOKUP(ETF.com!U560,mapping!$AC$3:$AD$100,2,0)</f>
        <v>20</v>
      </c>
      <c r="V560">
        <f>VLOOKUP(ETF.com!V560,mapping!$AF$3:$AG$100,2,0)</f>
        <v>3</v>
      </c>
      <c r="W560">
        <f>VLOOKUP(ETF.com!W560,mapping!$W$3:$X$100,2,0)</f>
        <v>1</v>
      </c>
    </row>
    <row r="561" spans="2:23">
      <c r="B561" t="s">
        <v>1826</v>
      </c>
      <c r="C561" t="s">
        <v>1825</v>
      </c>
      <c r="D561">
        <f>VLOOKUP(ETF.com!D561,mapping!$B$3:$C$100,2,0)</f>
        <v>21</v>
      </c>
      <c r="E561" s="16">
        <f>ETF.com!E561*100</f>
        <v>1.0900000000000001</v>
      </c>
      <c r="F561">
        <f>ETF.com!Y561</f>
        <v>393790000</v>
      </c>
      <c r="G561" s="16">
        <f>ETF.com!G561*100</f>
        <v>0.03</v>
      </c>
      <c r="I561">
        <f>VLOOKUP(ETF.com!I561,mapping!$E$3:$F$100,2,0)</f>
        <v>1</v>
      </c>
      <c r="J561">
        <f>VLOOKUP(ETF.com!J561,mapping!$H$3:$I$100,2,0)</f>
        <v>1</v>
      </c>
      <c r="K561">
        <f>VLOOKUP(ETF.com!K561,mapping!$K$3:$L$100,2,0)</f>
        <v>1</v>
      </c>
      <c r="M561">
        <f>VLOOKUP(ETF.com!M561,mapping!$N$3:$O$100,2,0)</f>
        <v>1</v>
      </c>
      <c r="N561">
        <f>VLOOKUP(ETF.com!N561,mapping!$Q$3:$R$100,2,0)</f>
        <v>1</v>
      </c>
      <c r="O561">
        <f>VLOOKUP(ETF.com!O561,mapping!$T$3:$U$100,2,0)</f>
        <v>1</v>
      </c>
      <c r="P561">
        <f>VLOOKUP(ETF.com!P561,mapping!$W$3:$X$100,2,0)</f>
        <v>2</v>
      </c>
      <c r="Q561">
        <f>VLOOKUP(ETF.com!Q561,mapping!$W$3:$X$100,2,0)</f>
        <v>1</v>
      </c>
      <c r="R561">
        <f>VLOOKUP(ETF.com!R561,mapping!$W$3:$X$100,2,0)</f>
        <v>1</v>
      </c>
      <c r="T561">
        <f>VLOOKUP(ETF.com!T561,mapping!$Z$3:$AA$200,2,0)</f>
        <v>1</v>
      </c>
      <c r="U561">
        <f>VLOOKUP(ETF.com!U561,mapping!$AC$3:$AD$100,2,0)</f>
        <v>1</v>
      </c>
      <c r="V561">
        <f>VLOOKUP(ETF.com!V561,mapping!$AF$3:$AG$100,2,0)</f>
        <v>1</v>
      </c>
      <c r="W561">
        <f>VLOOKUP(ETF.com!W561,mapping!$W$3:$X$100,2,0)</f>
        <v>1</v>
      </c>
    </row>
    <row r="562" spans="2:23">
      <c r="B562" t="s">
        <v>1829</v>
      </c>
      <c r="C562" t="s">
        <v>1828</v>
      </c>
      <c r="D562">
        <f>VLOOKUP(ETF.com!D562,mapping!$B$3:$C$100,2,0)</f>
        <v>2</v>
      </c>
      <c r="E562" s="16">
        <f>ETF.com!E562*100</f>
        <v>0.38999999999999996</v>
      </c>
      <c r="F562">
        <f>ETF.com!Y562</f>
        <v>392360000</v>
      </c>
      <c r="G562" s="16">
        <f>ETF.com!G562*100</f>
        <v>0.22</v>
      </c>
      <c r="I562">
        <f>VLOOKUP(ETF.com!I562,mapping!$E$3:$F$100,2,0)</f>
        <v>1</v>
      </c>
      <c r="J562">
        <f>VLOOKUP(ETF.com!J562,mapping!$H$3:$I$100,2,0)</f>
        <v>1</v>
      </c>
      <c r="K562">
        <f>VLOOKUP(ETF.com!K562,mapping!$K$3:$L$100,2,0)</f>
        <v>4</v>
      </c>
      <c r="M562">
        <f>VLOOKUP(ETF.com!M562,mapping!$N$3:$O$100,2,0)</f>
        <v>5</v>
      </c>
      <c r="N562">
        <f>VLOOKUP(ETF.com!N562,mapping!$Q$3:$R$100,2,0)</f>
        <v>22</v>
      </c>
      <c r="O562">
        <f>VLOOKUP(ETF.com!O562,mapping!$T$3:$U$100,2,0)</f>
        <v>12</v>
      </c>
      <c r="P562">
        <f>VLOOKUP(ETF.com!P562,mapping!$W$3:$X$100,2,0)</f>
        <v>1</v>
      </c>
      <c r="Q562">
        <f>VLOOKUP(ETF.com!Q562,mapping!$W$3:$X$100,2,0)</f>
        <v>1</v>
      </c>
      <c r="R562">
        <f>VLOOKUP(ETF.com!R562,mapping!$W$3:$X$100,2,0)</f>
        <v>1</v>
      </c>
      <c r="T562">
        <f>VLOOKUP(ETF.com!T562,mapping!$Z$3:$AA$200,2,0)</f>
        <v>3</v>
      </c>
      <c r="U562">
        <f>VLOOKUP(ETF.com!U562,mapping!$AC$3:$AD$100,2,0)</f>
        <v>2</v>
      </c>
      <c r="V562">
        <f>VLOOKUP(ETF.com!V562,mapping!$AF$3:$AG$100,2,0)</f>
        <v>1</v>
      </c>
      <c r="W562">
        <f>VLOOKUP(ETF.com!W562,mapping!$W$3:$X$100,2,0)</f>
        <v>1</v>
      </c>
    </row>
    <row r="563" spans="2:23">
      <c r="B563" t="s">
        <v>1832</v>
      </c>
      <c r="C563" t="s">
        <v>1831</v>
      </c>
      <c r="D563">
        <f>VLOOKUP(ETF.com!D563,mapping!$B$3:$C$100,2,0)</f>
        <v>2</v>
      </c>
      <c r="E563" s="16">
        <f>ETF.com!E563*100</f>
        <v>0.64</v>
      </c>
      <c r="F563">
        <f>ETF.com!Y563</f>
        <v>392180000</v>
      </c>
      <c r="G563" s="16">
        <f>ETF.com!G563*100</f>
        <v>0.08</v>
      </c>
      <c r="I563">
        <f>VLOOKUP(ETF.com!I563,mapping!$E$3:$F$100,2,0)</f>
        <v>1</v>
      </c>
      <c r="J563">
        <f>VLOOKUP(ETF.com!J563,mapping!$H$3:$I$100,2,0)</f>
        <v>1</v>
      </c>
      <c r="K563">
        <f>VLOOKUP(ETF.com!K563,mapping!$K$3:$L$100,2,0)</f>
        <v>10</v>
      </c>
      <c r="M563">
        <f>VLOOKUP(ETF.com!M563,mapping!$N$3:$O$100,2,0)</f>
        <v>1</v>
      </c>
      <c r="N563">
        <f>VLOOKUP(ETF.com!N563,mapping!$Q$3:$R$100,2,0)</f>
        <v>2</v>
      </c>
      <c r="O563">
        <f>VLOOKUP(ETF.com!O563,mapping!$T$3:$U$100,2,0)</f>
        <v>1</v>
      </c>
      <c r="P563">
        <f>VLOOKUP(ETF.com!P563,mapping!$W$3:$X$100,2,0)</f>
        <v>1</v>
      </c>
      <c r="Q563">
        <f>VLOOKUP(ETF.com!Q563,mapping!$W$3:$X$100,2,0)</f>
        <v>1</v>
      </c>
      <c r="R563">
        <f>VLOOKUP(ETF.com!R563,mapping!$W$3:$X$100,2,0)</f>
        <v>1</v>
      </c>
      <c r="T563">
        <f>VLOOKUP(ETF.com!T563,mapping!$Z$3:$AA$200,2,0)</f>
        <v>3</v>
      </c>
      <c r="U563">
        <f>VLOOKUP(ETF.com!U563,mapping!$AC$3:$AD$100,2,0)</f>
        <v>2</v>
      </c>
      <c r="V563">
        <f>VLOOKUP(ETF.com!V563,mapping!$AF$3:$AG$100,2,0)</f>
        <v>1</v>
      </c>
      <c r="W563">
        <f>VLOOKUP(ETF.com!W563,mapping!$W$3:$X$100,2,0)</f>
        <v>1</v>
      </c>
    </row>
    <row r="564" spans="2:23">
      <c r="B564" t="s">
        <v>1836</v>
      </c>
      <c r="C564" t="s">
        <v>1835</v>
      </c>
      <c r="D564">
        <f>VLOOKUP(ETF.com!D564,mapping!$B$3:$C$100,2,0)</f>
        <v>38</v>
      </c>
      <c r="E564" s="16">
        <f>ETF.com!E564*100</f>
        <v>0.27</v>
      </c>
      <c r="F564">
        <f>ETF.com!Y564</f>
        <v>389450000</v>
      </c>
      <c r="G564" s="16">
        <f>ETF.com!G564*100</f>
        <v>0.13999999999999999</v>
      </c>
      <c r="I564">
        <f>VLOOKUP(ETF.com!I564,mapping!$E$3:$F$100,2,0)</f>
        <v>1</v>
      </c>
      <c r="J564">
        <f>VLOOKUP(ETF.com!J564,mapping!$H$3:$I$100,2,0)</f>
        <v>13</v>
      </c>
      <c r="K564">
        <f>VLOOKUP(ETF.com!K564,mapping!$K$3:$L$100,2,0)</f>
        <v>1</v>
      </c>
      <c r="M564">
        <f>VLOOKUP(ETF.com!M564,mapping!$N$3:$O$100,2,0)</f>
        <v>1</v>
      </c>
      <c r="N564">
        <f>VLOOKUP(ETF.com!N564,mapping!$Q$3:$R$100,2,0)</f>
        <v>2</v>
      </c>
      <c r="O564">
        <f>VLOOKUP(ETF.com!O564,mapping!$T$3:$U$100,2,0)</f>
        <v>1</v>
      </c>
      <c r="P564">
        <f>VLOOKUP(ETF.com!P564,mapping!$W$3:$X$100,2,0)</f>
        <v>1</v>
      </c>
      <c r="Q564">
        <f>VLOOKUP(ETF.com!Q564,mapping!$W$3:$X$100,2,0)</f>
        <v>1</v>
      </c>
      <c r="R564">
        <f>VLOOKUP(ETF.com!R564,mapping!$W$3:$X$100,2,0)</f>
        <v>1</v>
      </c>
      <c r="T564">
        <f>VLOOKUP(ETF.com!T564,mapping!$Z$3:$AA$200,2,0)</f>
        <v>52</v>
      </c>
      <c r="U564">
        <f>VLOOKUP(ETF.com!U564,mapping!$AC$3:$AD$100,2,0)</f>
        <v>5</v>
      </c>
      <c r="V564">
        <f>VLOOKUP(ETF.com!V564,mapping!$AF$3:$AG$100,2,0)</f>
        <v>4</v>
      </c>
      <c r="W564">
        <f>VLOOKUP(ETF.com!W564,mapping!$W$3:$X$100,2,0)</f>
        <v>1</v>
      </c>
    </row>
    <row r="565" spans="2:23">
      <c r="B565" t="s">
        <v>1840</v>
      </c>
      <c r="C565" t="s">
        <v>1839</v>
      </c>
      <c r="D565">
        <f>VLOOKUP(ETF.com!D565,mapping!$B$3:$C$100,2,0)</f>
        <v>2</v>
      </c>
      <c r="E565" s="16">
        <f>ETF.com!E565*100</f>
        <v>0.1</v>
      </c>
      <c r="F565">
        <f>ETF.com!Y565</f>
        <v>389280000</v>
      </c>
      <c r="G565" s="16">
        <f>ETF.com!G565*100</f>
        <v>6.9999999999999993E-2</v>
      </c>
      <c r="I565">
        <f>VLOOKUP(ETF.com!I565,mapping!$E$3:$F$100,2,0)</f>
        <v>2</v>
      </c>
      <c r="J565">
        <f>VLOOKUP(ETF.com!J565,mapping!$H$3:$I$100,2,0)</f>
        <v>17</v>
      </c>
      <c r="K565">
        <f>VLOOKUP(ETF.com!K565,mapping!$K$3:$L$100,2,0)</f>
        <v>1</v>
      </c>
      <c r="M565">
        <f>VLOOKUP(ETF.com!M565,mapping!$N$3:$O$100,2,0)</f>
        <v>3</v>
      </c>
      <c r="N565">
        <f>VLOOKUP(ETF.com!N565,mapping!$Q$3:$R$100,2,0)</f>
        <v>3</v>
      </c>
      <c r="O565">
        <f>VLOOKUP(ETF.com!O565,mapping!$T$3:$U$100,2,0)</f>
        <v>6</v>
      </c>
      <c r="P565">
        <f>VLOOKUP(ETF.com!P565,mapping!$W$3:$X$100,2,0)</f>
        <v>1</v>
      </c>
      <c r="Q565">
        <f>VLOOKUP(ETF.com!Q565,mapping!$W$3:$X$100,2,0)</f>
        <v>1</v>
      </c>
      <c r="R565">
        <f>VLOOKUP(ETF.com!R565,mapping!$W$3:$X$100,2,0)</f>
        <v>1</v>
      </c>
      <c r="T565">
        <f>VLOOKUP(ETF.com!T565,mapping!$Z$3:$AA$200,2,0)</f>
        <v>6</v>
      </c>
      <c r="U565">
        <f>VLOOKUP(ETF.com!U565,mapping!$AC$3:$AD$100,2,0)</f>
        <v>20</v>
      </c>
      <c r="V565">
        <f>VLOOKUP(ETF.com!V565,mapping!$AF$3:$AG$100,2,0)</f>
        <v>3</v>
      </c>
      <c r="W565">
        <f>VLOOKUP(ETF.com!W565,mapping!$W$3:$X$100,2,0)</f>
        <v>1</v>
      </c>
    </row>
    <row r="566" spans="2:23">
      <c r="B566" t="s">
        <v>1843</v>
      </c>
      <c r="C566" t="s">
        <v>1842</v>
      </c>
      <c r="D566">
        <f>VLOOKUP(ETF.com!D566,mapping!$B$3:$C$100,2,0)</f>
        <v>2</v>
      </c>
      <c r="E566" s="16">
        <f>ETF.com!E566*100</f>
        <v>0.3</v>
      </c>
      <c r="F566">
        <f>ETF.com!Y566</f>
        <v>388320000</v>
      </c>
      <c r="G566" s="16">
        <f>ETF.com!G566*100</f>
        <v>0.08</v>
      </c>
      <c r="I566">
        <f>VLOOKUP(ETF.com!I566,mapping!$E$3:$F$100,2,0)</f>
        <v>1</v>
      </c>
      <c r="J566">
        <f>VLOOKUP(ETF.com!J566,mapping!$H$3:$I$100,2,0)</f>
        <v>4</v>
      </c>
      <c r="K566">
        <f>VLOOKUP(ETF.com!K566,mapping!$K$3:$L$100,2,0)</f>
        <v>1</v>
      </c>
      <c r="M566">
        <f>VLOOKUP(ETF.com!M566,mapping!$N$3:$O$100,2,0)</f>
        <v>1</v>
      </c>
      <c r="N566">
        <f>VLOOKUP(ETF.com!N566,mapping!$Q$3:$R$100,2,0)</f>
        <v>4</v>
      </c>
      <c r="O566">
        <f>VLOOKUP(ETF.com!O566,mapping!$T$3:$U$100,2,0)</f>
        <v>4</v>
      </c>
      <c r="P566">
        <f>VLOOKUP(ETF.com!P566,mapping!$W$3:$X$100,2,0)</f>
        <v>1</v>
      </c>
      <c r="Q566">
        <f>VLOOKUP(ETF.com!Q566,mapping!$W$3:$X$100,2,0)</f>
        <v>1</v>
      </c>
      <c r="R566">
        <f>VLOOKUP(ETF.com!R566,mapping!$W$3:$X$100,2,0)</f>
        <v>1</v>
      </c>
      <c r="T566">
        <f>VLOOKUP(ETF.com!T566,mapping!$Z$3:$AA$200,2,0)</f>
        <v>17</v>
      </c>
      <c r="U566">
        <f>VLOOKUP(ETF.com!U566,mapping!$AC$3:$AD$100,2,0)</f>
        <v>5</v>
      </c>
      <c r="V566">
        <f>VLOOKUP(ETF.com!V566,mapping!$AF$3:$AG$100,2,0)</f>
        <v>1</v>
      </c>
      <c r="W566">
        <f>VLOOKUP(ETF.com!W566,mapping!$W$3:$X$100,2,0)</f>
        <v>1</v>
      </c>
    </row>
    <row r="567" spans="2:23">
      <c r="B567" t="s">
        <v>1846</v>
      </c>
      <c r="C567" t="s">
        <v>1845</v>
      </c>
      <c r="D567">
        <f>VLOOKUP(ETF.com!D567,mapping!$B$3:$C$100,2,0)</f>
        <v>12</v>
      </c>
      <c r="E567" s="16">
        <f>ETF.com!E567*100</f>
        <v>0.61</v>
      </c>
      <c r="F567">
        <f>ETF.com!Y567</f>
        <v>386720000</v>
      </c>
      <c r="G567" s="16">
        <f>ETF.com!G567*100</f>
        <v>0.05</v>
      </c>
      <c r="I567">
        <f>VLOOKUP(ETF.com!I567,mapping!$E$3:$F$100,2,0)</f>
        <v>1</v>
      </c>
      <c r="J567">
        <f>VLOOKUP(ETF.com!J567,mapping!$H$3:$I$100,2,0)</f>
        <v>13</v>
      </c>
      <c r="K567">
        <f>VLOOKUP(ETF.com!K567,mapping!$K$3:$L$100,2,0)</f>
        <v>1</v>
      </c>
      <c r="M567">
        <f>VLOOKUP(ETF.com!M567,mapping!$N$3:$O$100,2,0)</f>
        <v>5</v>
      </c>
      <c r="N567">
        <f>VLOOKUP(ETF.com!N567,mapping!$Q$3:$R$100,2,0)</f>
        <v>17</v>
      </c>
      <c r="O567">
        <f>VLOOKUP(ETF.com!O567,mapping!$T$3:$U$100,2,0)</f>
        <v>1</v>
      </c>
      <c r="P567">
        <f>VLOOKUP(ETF.com!P567,mapping!$W$3:$X$100,2,0)</f>
        <v>1</v>
      </c>
      <c r="Q567">
        <f>VLOOKUP(ETF.com!Q567,mapping!$W$3:$X$100,2,0)</f>
        <v>1</v>
      </c>
      <c r="R567">
        <f>VLOOKUP(ETF.com!R567,mapping!$W$3:$X$100,2,0)</f>
        <v>1</v>
      </c>
      <c r="T567">
        <f>VLOOKUP(ETF.com!T567,mapping!$Z$3:$AA$200,2,0)</f>
        <v>15</v>
      </c>
      <c r="U567">
        <f>VLOOKUP(ETF.com!U567,mapping!$AC$3:$AD$100,2,0)</f>
        <v>5</v>
      </c>
      <c r="V567">
        <f>VLOOKUP(ETF.com!V567,mapping!$AF$3:$AG$100,2,0)</f>
        <v>2</v>
      </c>
      <c r="W567">
        <f>VLOOKUP(ETF.com!W567,mapping!$W$3:$X$100,2,0)</f>
        <v>1</v>
      </c>
    </row>
    <row r="568" spans="2:23">
      <c r="B568" t="s">
        <v>1849</v>
      </c>
      <c r="C568" t="s">
        <v>1848</v>
      </c>
      <c r="D568">
        <f>VLOOKUP(ETF.com!D568,mapping!$B$3:$C$100,2,0)</f>
        <v>12</v>
      </c>
      <c r="E568" s="16">
        <f>ETF.com!E568*100</f>
        <v>0.8</v>
      </c>
      <c r="F568">
        <f>ETF.com!Y568</f>
        <v>385990000</v>
      </c>
      <c r="G568" s="16">
        <f>ETF.com!G568*100</f>
        <v>0.15</v>
      </c>
      <c r="I568">
        <f>VLOOKUP(ETF.com!I568,mapping!$E$3:$F$100,2,0)</f>
        <v>1</v>
      </c>
      <c r="J568">
        <f>VLOOKUP(ETF.com!J568,mapping!$H$3:$I$100,2,0)</f>
        <v>13</v>
      </c>
      <c r="K568">
        <f>VLOOKUP(ETF.com!K568,mapping!$K$3:$L$100,2,0)</f>
        <v>3</v>
      </c>
      <c r="M568">
        <f>VLOOKUP(ETF.com!M568,mapping!$N$3:$O$100,2,0)</f>
        <v>1</v>
      </c>
      <c r="N568">
        <f>VLOOKUP(ETF.com!N568,mapping!$Q$3:$R$100,2,0)</f>
        <v>2</v>
      </c>
      <c r="O568">
        <f>VLOOKUP(ETF.com!O568,mapping!$T$3:$U$100,2,0)</f>
        <v>1</v>
      </c>
      <c r="P568">
        <f>VLOOKUP(ETF.com!P568,mapping!$W$3:$X$100,2,0)</f>
        <v>1</v>
      </c>
      <c r="Q568">
        <f>VLOOKUP(ETF.com!Q568,mapping!$W$3:$X$100,2,0)</f>
        <v>1</v>
      </c>
      <c r="R568">
        <f>VLOOKUP(ETF.com!R568,mapping!$W$3:$X$100,2,0)</f>
        <v>1</v>
      </c>
      <c r="T568">
        <f>VLOOKUP(ETF.com!T568,mapping!$Z$3:$AA$200,2,0)</f>
        <v>5</v>
      </c>
      <c r="U568">
        <f>VLOOKUP(ETF.com!U568,mapping!$AC$3:$AD$100,2,0)</f>
        <v>5</v>
      </c>
      <c r="V568">
        <f>VLOOKUP(ETF.com!V568,mapping!$AF$3:$AG$100,2,0)</f>
        <v>2</v>
      </c>
      <c r="W568">
        <f>VLOOKUP(ETF.com!W568,mapping!$W$3:$X$100,2,0)</f>
        <v>1</v>
      </c>
    </row>
    <row r="569" spans="2:23">
      <c r="B569" t="s">
        <v>1852</v>
      </c>
      <c r="C569" t="s">
        <v>1851</v>
      </c>
      <c r="D569">
        <f>VLOOKUP(ETF.com!D569,mapping!$B$3:$C$100,2,0)</f>
        <v>2</v>
      </c>
      <c r="E569" s="16">
        <f>ETF.com!E569*100</f>
        <v>0.44</v>
      </c>
      <c r="F569">
        <f>ETF.com!Y569</f>
        <v>384490000</v>
      </c>
      <c r="G569" s="16">
        <f>ETF.com!G569*100</f>
        <v>0.06</v>
      </c>
      <c r="I569">
        <f>VLOOKUP(ETF.com!I569,mapping!$E$3:$F$100,2,0)</f>
        <v>1</v>
      </c>
      <c r="J569">
        <f>VLOOKUP(ETF.com!J569,mapping!$H$3:$I$100,2,0)</f>
        <v>1</v>
      </c>
      <c r="K569">
        <f>VLOOKUP(ETF.com!K569,mapping!$K$3:$L$100,2,0)</f>
        <v>1</v>
      </c>
      <c r="M569">
        <f>VLOOKUP(ETF.com!M569,mapping!$N$3:$O$100,2,0)</f>
        <v>5</v>
      </c>
      <c r="N569">
        <f>VLOOKUP(ETF.com!N569,mapping!$Q$3:$R$100,2,0)</f>
        <v>15</v>
      </c>
      <c r="O569">
        <f>VLOOKUP(ETF.com!O569,mapping!$T$3:$U$100,2,0)</f>
        <v>18</v>
      </c>
      <c r="P569">
        <f>VLOOKUP(ETF.com!P569,mapping!$W$3:$X$100,2,0)</f>
        <v>1</v>
      </c>
      <c r="Q569">
        <f>VLOOKUP(ETF.com!Q569,mapping!$W$3:$X$100,2,0)</f>
        <v>1</v>
      </c>
      <c r="R569">
        <f>VLOOKUP(ETF.com!R569,mapping!$W$3:$X$100,2,0)</f>
        <v>1</v>
      </c>
      <c r="T569">
        <f>VLOOKUP(ETF.com!T569,mapping!$Z$3:$AA$200,2,0)</f>
        <v>10</v>
      </c>
      <c r="U569">
        <f>VLOOKUP(ETF.com!U569,mapping!$AC$3:$AD$100,2,0)</f>
        <v>2</v>
      </c>
      <c r="V569">
        <f>VLOOKUP(ETF.com!V569,mapping!$AF$3:$AG$100,2,0)</f>
        <v>1</v>
      </c>
      <c r="W569">
        <f>VLOOKUP(ETF.com!W569,mapping!$W$3:$X$100,2,0)</f>
        <v>1</v>
      </c>
    </row>
    <row r="570" spans="2:23">
      <c r="B570" t="s">
        <v>1855</v>
      </c>
      <c r="C570" t="s">
        <v>1854</v>
      </c>
      <c r="D570">
        <f>VLOOKUP(ETF.com!D570,mapping!$B$3:$C$100,2,0)</f>
        <v>2</v>
      </c>
      <c r="E570" s="16">
        <f>ETF.com!E570*100</f>
        <v>0.25</v>
      </c>
      <c r="F570">
        <f>ETF.com!Y570</f>
        <v>384040000</v>
      </c>
      <c r="G570" s="16">
        <f>ETF.com!G570*100</f>
        <v>0.04</v>
      </c>
      <c r="I570">
        <f>VLOOKUP(ETF.com!I570,mapping!$E$3:$F$100,2,0)</f>
        <v>1</v>
      </c>
      <c r="J570">
        <f>VLOOKUP(ETF.com!J570,mapping!$H$3:$I$100,2,0)</f>
        <v>4</v>
      </c>
      <c r="K570">
        <f>VLOOKUP(ETF.com!K570,mapping!$K$3:$L$100,2,0)</f>
        <v>1</v>
      </c>
      <c r="M570">
        <f>VLOOKUP(ETF.com!M570,mapping!$N$3:$O$100,2,0)</f>
        <v>1</v>
      </c>
      <c r="N570">
        <f>VLOOKUP(ETF.com!N570,mapping!$Q$3:$R$100,2,0)</f>
        <v>1</v>
      </c>
      <c r="O570">
        <f>VLOOKUP(ETF.com!O570,mapping!$T$3:$U$100,2,0)</f>
        <v>4</v>
      </c>
      <c r="P570">
        <f>VLOOKUP(ETF.com!P570,mapping!$W$3:$X$100,2,0)</f>
        <v>1</v>
      </c>
      <c r="Q570">
        <f>VLOOKUP(ETF.com!Q570,mapping!$W$3:$X$100,2,0)</f>
        <v>1</v>
      </c>
      <c r="R570">
        <f>VLOOKUP(ETF.com!R570,mapping!$W$3:$X$100,2,0)</f>
        <v>1</v>
      </c>
      <c r="T570">
        <f>VLOOKUP(ETF.com!T570,mapping!$Z$3:$AA$200,2,0)</f>
        <v>17</v>
      </c>
      <c r="U570">
        <f>VLOOKUP(ETF.com!U570,mapping!$AC$3:$AD$100,2,0)</f>
        <v>5</v>
      </c>
      <c r="V570">
        <f>VLOOKUP(ETF.com!V570,mapping!$AF$3:$AG$100,2,0)</f>
        <v>1</v>
      </c>
      <c r="W570">
        <f>VLOOKUP(ETF.com!W570,mapping!$W$3:$X$100,2,0)</f>
        <v>1</v>
      </c>
    </row>
    <row r="571" spans="2:23">
      <c r="B571" t="s">
        <v>1858</v>
      </c>
      <c r="C571" t="s">
        <v>1857</v>
      </c>
      <c r="D571">
        <f>VLOOKUP(ETF.com!D571,mapping!$B$3:$C$100,2,0)</f>
        <v>4</v>
      </c>
      <c r="E571" s="16">
        <f>ETF.com!E571*100</f>
        <v>0.77999999999999992</v>
      </c>
      <c r="F571">
        <f>ETF.com!Y571</f>
        <v>382020000</v>
      </c>
      <c r="G571" s="16">
        <f>ETF.com!G571*100</f>
        <v>0.12</v>
      </c>
      <c r="I571">
        <f>VLOOKUP(ETF.com!I571,mapping!$E$3:$F$100,2,0)</f>
        <v>3</v>
      </c>
      <c r="J571">
        <f>VLOOKUP(ETF.com!J571,mapping!$H$3:$I$100,2,0)</f>
        <v>16</v>
      </c>
      <c r="K571">
        <f>VLOOKUP(ETF.com!K571,mapping!$K$3:$L$100,2,0)</f>
        <v>4</v>
      </c>
      <c r="M571">
        <f>VLOOKUP(ETF.com!M571,mapping!$N$3:$O$100,2,0)</f>
        <v>11</v>
      </c>
      <c r="N571">
        <f>VLOOKUP(ETF.com!N571,mapping!$Q$3:$R$100,2,0)</f>
        <v>28</v>
      </c>
      <c r="O571">
        <f>VLOOKUP(ETF.com!O571,mapping!$T$3:$U$100,2,0)</f>
        <v>20</v>
      </c>
      <c r="P571">
        <f>VLOOKUP(ETF.com!P571,mapping!$W$3:$X$100,2,0)</f>
        <v>1</v>
      </c>
      <c r="Q571">
        <f>VLOOKUP(ETF.com!Q571,mapping!$W$3:$X$100,2,0)</f>
        <v>1</v>
      </c>
      <c r="R571">
        <f>VLOOKUP(ETF.com!R571,mapping!$W$3:$X$100,2,0)</f>
        <v>1</v>
      </c>
      <c r="T571">
        <f>VLOOKUP(ETF.com!T571,mapping!$Z$3:$AA$200,2,0)</f>
        <v>19</v>
      </c>
      <c r="U571">
        <f>VLOOKUP(ETF.com!U571,mapping!$AC$3:$AD$100,2,0)</f>
        <v>6</v>
      </c>
      <c r="V571">
        <f>VLOOKUP(ETF.com!V571,mapping!$AF$3:$AG$100,2,0)</f>
        <v>5</v>
      </c>
      <c r="W571">
        <f>VLOOKUP(ETF.com!W571,mapping!$W$3:$X$100,2,0)</f>
        <v>1</v>
      </c>
    </row>
    <row r="572" spans="2:23">
      <c r="B572" t="s">
        <v>1861</v>
      </c>
      <c r="C572" t="s">
        <v>1860</v>
      </c>
      <c r="D572">
        <f>VLOOKUP(ETF.com!D572,mapping!$B$3:$C$100,2,0)</f>
        <v>2</v>
      </c>
      <c r="E572" s="16">
        <f>ETF.com!E572*100</f>
        <v>0.63</v>
      </c>
      <c r="F572">
        <f>ETF.com!Y572</f>
        <v>381720000</v>
      </c>
      <c r="G572" s="16">
        <f>ETF.com!G572*100</f>
        <v>0.08</v>
      </c>
      <c r="I572">
        <f>VLOOKUP(ETF.com!I572,mapping!$E$3:$F$100,2,0)</f>
        <v>1</v>
      </c>
      <c r="J572">
        <f>VLOOKUP(ETF.com!J572,mapping!$H$3:$I$100,2,0)</f>
        <v>1</v>
      </c>
      <c r="K572">
        <f>VLOOKUP(ETF.com!K572,mapping!$K$3:$L$100,2,0)</f>
        <v>7</v>
      </c>
      <c r="M572">
        <f>VLOOKUP(ETF.com!M572,mapping!$N$3:$O$100,2,0)</f>
        <v>1</v>
      </c>
      <c r="N572">
        <f>VLOOKUP(ETF.com!N572,mapping!$Q$3:$R$100,2,0)</f>
        <v>2</v>
      </c>
      <c r="O572">
        <f>VLOOKUP(ETF.com!O572,mapping!$T$3:$U$100,2,0)</f>
        <v>1</v>
      </c>
      <c r="P572">
        <f>VLOOKUP(ETF.com!P572,mapping!$W$3:$X$100,2,0)</f>
        <v>1</v>
      </c>
      <c r="Q572">
        <f>VLOOKUP(ETF.com!Q572,mapping!$W$3:$X$100,2,0)</f>
        <v>1</v>
      </c>
      <c r="R572">
        <f>VLOOKUP(ETF.com!R572,mapping!$W$3:$X$100,2,0)</f>
        <v>1</v>
      </c>
      <c r="T572">
        <f>VLOOKUP(ETF.com!T572,mapping!$Z$3:$AA$200,2,0)</f>
        <v>3</v>
      </c>
      <c r="U572">
        <f>VLOOKUP(ETF.com!U572,mapping!$AC$3:$AD$100,2,0)</f>
        <v>2</v>
      </c>
      <c r="V572">
        <f>VLOOKUP(ETF.com!V572,mapping!$AF$3:$AG$100,2,0)</f>
        <v>1</v>
      </c>
      <c r="W572">
        <f>VLOOKUP(ETF.com!W572,mapping!$W$3:$X$100,2,0)</f>
        <v>1</v>
      </c>
    </row>
    <row r="573" spans="2:23">
      <c r="B573" t="s">
        <v>1865</v>
      </c>
      <c r="C573" t="s">
        <v>1864</v>
      </c>
      <c r="D573">
        <f>VLOOKUP(ETF.com!D573,mapping!$B$3:$C$100,2,0)</f>
        <v>28</v>
      </c>
      <c r="E573" s="16">
        <f>ETF.com!E573*100</f>
        <v>0.65</v>
      </c>
      <c r="F573">
        <f>ETF.com!Y573</f>
        <v>380700000</v>
      </c>
      <c r="G573" s="16">
        <f>ETF.com!G573*100</f>
        <v>0.22999999999999998</v>
      </c>
      <c r="I573">
        <f>VLOOKUP(ETF.com!I573,mapping!$E$3:$F$100,2,0)</f>
        <v>1</v>
      </c>
      <c r="J573">
        <f>VLOOKUP(ETF.com!J573,mapping!$H$3:$I$100,2,0)</f>
        <v>1</v>
      </c>
      <c r="K573">
        <f>VLOOKUP(ETF.com!K573,mapping!$K$3:$L$100,2,0)</f>
        <v>4</v>
      </c>
      <c r="M573">
        <f>VLOOKUP(ETF.com!M573,mapping!$N$3:$O$100,2,0)</f>
        <v>5</v>
      </c>
      <c r="N573">
        <f>VLOOKUP(ETF.com!N573,mapping!$Q$3:$R$100,2,0)</f>
        <v>22</v>
      </c>
      <c r="O573">
        <f>VLOOKUP(ETF.com!O573,mapping!$T$3:$U$100,2,0)</f>
        <v>45</v>
      </c>
      <c r="P573">
        <f>VLOOKUP(ETF.com!P573,mapping!$W$3:$X$100,2,0)</f>
        <v>1</v>
      </c>
      <c r="Q573">
        <f>VLOOKUP(ETF.com!Q573,mapping!$W$3:$X$100,2,0)</f>
        <v>1</v>
      </c>
      <c r="R573">
        <f>VLOOKUP(ETF.com!R573,mapping!$W$3:$X$100,2,0)</f>
        <v>1</v>
      </c>
      <c r="T573">
        <f>VLOOKUP(ETF.com!T573,mapping!$Z$3:$AA$200,2,0)</f>
        <v>38</v>
      </c>
      <c r="U573">
        <f>VLOOKUP(ETF.com!U573,mapping!$AC$3:$AD$100,2,0)</f>
        <v>2</v>
      </c>
      <c r="V573">
        <f>VLOOKUP(ETF.com!V573,mapping!$AF$3:$AG$100,2,0)</f>
        <v>1</v>
      </c>
      <c r="W573">
        <f>VLOOKUP(ETF.com!W573,mapping!$W$3:$X$100,2,0)</f>
        <v>1</v>
      </c>
    </row>
    <row r="574" spans="2:23">
      <c r="B574" t="s">
        <v>1869</v>
      </c>
      <c r="C574" t="s">
        <v>1868</v>
      </c>
      <c r="D574">
        <f>VLOOKUP(ETF.com!D574,mapping!$B$3:$C$100,2,0)</f>
        <v>39</v>
      </c>
      <c r="E574" s="16">
        <f>ETF.com!E574*100</f>
        <v>1.5</v>
      </c>
      <c r="F574">
        <f>ETF.com!Y574</f>
        <v>379770000</v>
      </c>
      <c r="G574" s="16">
        <f>ETF.com!G574*100</f>
        <v>0.08</v>
      </c>
      <c r="I574">
        <f>VLOOKUP(ETF.com!I574,mapping!$E$3:$F$100,2,0)</f>
        <v>3</v>
      </c>
      <c r="J574">
        <f>VLOOKUP(ETF.com!J574,mapping!$H$3:$I$100,2,0)</f>
        <v>1</v>
      </c>
      <c r="K574">
        <f>VLOOKUP(ETF.com!K574,mapping!$K$3:$L$100,2,0)</f>
        <v>4</v>
      </c>
      <c r="M574">
        <f>VLOOKUP(ETF.com!M574,mapping!$N$3:$O$100,2,0)</f>
        <v>11</v>
      </c>
      <c r="N574">
        <f>VLOOKUP(ETF.com!N574,mapping!$Q$3:$R$100,2,0)</f>
        <v>28</v>
      </c>
      <c r="O574">
        <f>VLOOKUP(ETF.com!O574,mapping!$T$3:$U$100,2,0)</f>
        <v>19</v>
      </c>
      <c r="P574">
        <f>VLOOKUP(ETF.com!P574,mapping!$W$3:$X$100,2,0)</f>
        <v>1</v>
      </c>
      <c r="Q574">
        <f>VLOOKUP(ETF.com!Q574,mapping!$W$3:$X$100,2,0)</f>
        <v>2</v>
      </c>
      <c r="R574">
        <f>VLOOKUP(ETF.com!R574,mapping!$W$3:$X$100,2,0)</f>
        <v>2</v>
      </c>
      <c r="T574">
        <f>VLOOKUP(ETF.com!T574,mapping!$Z$3:$AA$200,2,0)</f>
        <v>1</v>
      </c>
      <c r="U574">
        <f>VLOOKUP(ETF.com!U574,mapping!$AC$3:$AD$100,2,0)</f>
        <v>6</v>
      </c>
      <c r="V574">
        <f>VLOOKUP(ETF.com!V574,mapping!$AF$3:$AG$100,2,0)</f>
        <v>5</v>
      </c>
      <c r="W574">
        <f>VLOOKUP(ETF.com!W574,mapping!$W$3:$X$100,2,0)</f>
        <v>1</v>
      </c>
    </row>
    <row r="575" spans="2:23">
      <c r="B575" t="s">
        <v>1873</v>
      </c>
      <c r="C575" t="s">
        <v>1872</v>
      </c>
      <c r="D575">
        <f>VLOOKUP(ETF.com!D575,mapping!$B$3:$C$100,2,0)</f>
        <v>5</v>
      </c>
      <c r="E575" s="16">
        <f>ETF.com!E575*100</f>
        <v>0.71000000000000008</v>
      </c>
      <c r="F575">
        <f>ETF.com!Y575</f>
        <v>379230000</v>
      </c>
      <c r="G575" s="16">
        <f>ETF.com!G575*100</f>
        <v>0.12</v>
      </c>
      <c r="I575">
        <f>VLOOKUP(ETF.com!I575,mapping!$E$3:$F$100,2,0)</f>
        <v>1</v>
      </c>
      <c r="J575">
        <f>VLOOKUP(ETF.com!J575,mapping!$H$3:$I$100,2,0)</f>
        <v>8</v>
      </c>
      <c r="K575">
        <f>VLOOKUP(ETF.com!K575,mapping!$K$3:$L$100,2,0)</f>
        <v>4</v>
      </c>
      <c r="M575">
        <f>VLOOKUP(ETF.com!M575,mapping!$N$3:$O$100,2,0)</f>
        <v>5</v>
      </c>
      <c r="N575">
        <f>VLOOKUP(ETF.com!N575,mapping!$Q$3:$R$100,2,0)</f>
        <v>26</v>
      </c>
      <c r="O575">
        <f>VLOOKUP(ETF.com!O575,mapping!$T$3:$U$100,2,0)</f>
        <v>46</v>
      </c>
      <c r="P575">
        <f>VLOOKUP(ETF.com!P575,mapping!$W$3:$X$100,2,0)</f>
        <v>1</v>
      </c>
      <c r="Q575">
        <f>VLOOKUP(ETF.com!Q575,mapping!$W$3:$X$100,2,0)</f>
        <v>1</v>
      </c>
      <c r="R575">
        <f>VLOOKUP(ETF.com!R575,mapping!$W$3:$X$100,2,0)</f>
        <v>1</v>
      </c>
      <c r="T575">
        <f>VLOOKUP(ETF.com!T575,mapping!$Z$3:$AA$200,2,0)</f>
        <v>53</v>
      </c>
      <c r="U575">
        <f>VLOOKUP(ETF.com!U575,mapping!$AC$3:$AD$100,2,0)</f>
        <v>2</v>
      </c>
      <c r="V575">
        <f>VLOOKUP(ETF.com!V575,mapping!$AF$3:$AG$100,2,0)</f>
        <v>2</v>
      </c>
      <c r="W575">
        <f>VLOOKUP(ETF.com!W575,mapping!$W$3:$X$100,2,0)</f>
        <v>1</v>
      </c>
    </row>
    <row r="576" spans="2:23">
      <c r="B576" t="s">
        <v>1877</v>
      </c>
      <c r="C576" t="s">
        <v>1876</v>
      </c>
      <c r="D576">
        <f>VLOOKUP(ETF.com!D576,mapping!$B$3:$C$100,2,0)</f>
        <v>28</v>
      </c>
      <c r="E576" s="16">
        <f>ETF.com!E576*100</f>
        <v>0.62</v>
      </c>
      <c r="F576">
        <f>ETF.com!Y576</f>
        <v>377700000</v>
      </c>
      <c r="G576" s="16">
        <f>ETF.com!G576*100</f>
        <v>0.11</v>
      </c>
      <c r="I576">
        <f>VLOOKUP(ETF.com!I576,mapping!$E$3:$F$100,2,0)</f>
        <v>1</v>
      </c>
      <c r="J576">
        <f>VLOOKUP(ETF.com!J576,mapping!$H$3:$I$100,2,0)</f>
        <v>1</v>
      </c>
      <c r="K576">
        <f>VLOOKUP(ETF.com!K576,mapping!$K$3:$L$100,2,0)</f>
        <v>6</v>
      </c>
      <c r="M576">
        <f>VLOOKUP(ETF.com!M576,mapping!$N$3:$O$100,2,0)</f>
        <v>1</v>
      </c>
      <c r="N576">
        <f>VLOOKUP(ETF.com!N576,mapping!$Q$3:$R$100,2,0)</f>
        <v>2</v>
      </c>
      <c r="O576">
        <f>VLOOKUP(ETF.com!O576,mapping!$T$3:$U$100,2,0)</f>
        <v>1</v>
      </c>
      <c r="P576">
        <f>VLOOKUP(ETF.com!P576,mapping!$W$3:$X$100,2,0)</f>
        <v>1</v>
      </c>
      <c r="Q576">
        <f>VLOOKUP(ETF.com!Q576,mapping!$W$3:$X$100,2,0)</f>
        <v>1</v>
      </c>
      <c r="R576">
        <f>VLOOKUP(ETF.com!R576,mapping!$W$3:$X$100,2,0)</f>
        <v>1</v>
      </c>
      <c r="T576">
        <f>VLOOKUP(ETF.com!T576,mapping!$Z$3:$AA$200,2,0)</f>
        <v>3</v>
      </c>
      <c r="U576">
        <f>VLOOKUP(ETF.com!U576,mapping!$AC$3:$AD$100,2,0)</f>
        <v>2</v>
      </c>
      <c r="V576">
        <f>VLOOKUP(ETF.com!V576,mapping!$AF$3:$AG$100,2,0)</f>
        <v>1</v>
      </c>
      <c r="W576">
        <f>VLOOKUP(ETF.com!W576,mapping!$W$3:$X$100,2,0)</f>
        <v>1</v>
      </c>
    </row>
    <row r="577" spans="2:23">
      <c r="B577" t="s">
        <v>1881</v>
      </c>
      <c r="C577" t="s">
        <v>1880</v>
      </c>
      <c r="D577">
        <f>VLOOKUP(ETF.com!D577,mapping!$B$3:$C$100,2,0)</f>
        <v>1</v>
      </c>
      <c r="E577" s="16">
        <f>ETF.com!E577*100</f>
        <v>0.35000000000000003</v>
      </c>
      <c r="F577">
        <f>ETF.com!Y577</f>
        <v>377070000</v>
      </c>
      <c r="G577" s="16">
        <f>ETF.com!G577*100</f>
        <v>0.03</v>
      </c>
      <c r="I577">
        <f>VLOOKUP(ETF.com!I577,mapping!$E$3:$F$100,2,0)</f>
        <v>1</v>
      </c>
      <c r="J577">
        <f>VLOOKUP(ETF.com!J577,mapping!$H$3:$I$100,2,0)</f>
        <v>8</v>
      </c>
      <c r="K577">
        <f>VLOOKUP(ETF.com!K577,mapping!$K$3:$L$100,2,0)</f>
        <v>1</v>
      </c>
      <c r="M577">
        <f>VLOOKUP(ETF.com!M577,mapping!$N$3:$O$100,2,0)</f>
        <v>5</v>
      </c>
      <c r="N577">
        <f>VLOOKUP(ETF.com!N577,mapping!$Q$3:$R$100,2,0)</f>
        <v>17</v>
      </c>
      <c r="O577">
        <f>VLOOKUP(ETF.com!O577,mapping!$T$3:$U$100,2,0)</f>
        <v>47</v>
      </c>
      <c r="P577">
        <f>VLOOKUP(ETF.com!P577,mapping!$W$3:$X$100,2,0)</f>
        <v>1</v>
      </c>
      <c r="Q577">
        <f>VLOOKUP(ETF.com!Q577,mapping!$W$3:$X$100,2,0)</f>
        <v>1</v>
      </c>
      <c r="R577">
        <f>VLOOKUP(ETF.com!R577,mapping!$W$3:$X$100,2,0)</f>
        <v>1</v>
      </c>
      <c r="T577">
        <f>VLOOKUP(ETF.com!T577,mapping!$Z$3:$AA$200,2,0)</f>
        <v>1</v>
      </c>
      <c r="U577">
        <f>VLOOKUP(ETF.com!U577,mapping!$AC$3:$AD$100,2,0)</f>
        <v>1</v>
      </c>
      <c r="V577">
        <f>VLOOKUP(ETF.com!V577,mapping!$AF$3:$AG$100,2,0)</f>
        <v>8</v>
      </c>
      <c r="W577">
        <f>VLOOKUP(ETF.com!W577,mapping!$W$3:$X$100,2,0)</f>
        <v>1</v>
      </c>
    </row>
    <row r="578" spans="2:23">
      <c r="B578" t="s">
        <v>1885</v>
      </c>
      <c r="C578" t="s">
        <v>1884</v>
      </c>
      <c r="D578">
        <f>VLOOKUP(ETF.com!D578,mapping!$B$3:$C$100,2,0)</f>
        <v>2</v>
      </c>
      <c r="E578" s="16">
        <f>ETF.com!E578*100</f>
        <v>0.49</v>
      </c>
      <c r="F578">
        <f>ETF.com!Y578</f>
        <v>375780000</v>
      </c>
      <c r="G578" s="16">
        <f>ETF.com!G578*100</f>
        <v>0.12</v>
      </c>
      <c r="I578">
        <f>VLOOKUP(ETF.com!I578,mapping!$E$3:$F$100,2,0)</f>
        <v>1</v>
      </c>
      <c r="J578">
        <f>VLOOKUP(ETF.com!J578,mapping!$H$3:$I$100,2,0)</f>
        <v>12</v>
      </c>
      <c r="K578">
        <f>VLOOKUP(ETF.com!K578,mapping!$K$3:$L$100,2,0)</f>
        <v>3</v>
      </c>
      <c r="M578">
        <f>VLOOKUP(ETF.com!M578,mapping!$N$3:$O$100,2,0)</f>
        <v>8</v>
      </c>
      <c r="N578">
        <f>VLOOKUP(ETF.com!N578,mapping!$Q$3:$R$100,2,0)</f>
        <v>10</v>
      </c>
      <c r="O578">
        <f>VLOOKUP(ETF.com!O578,mapping!$T$3:$U$100,2,0)</f>
        <v>1</v>
      </c>
      <c r="P578">
        <f>VLOOKUP(ETF.com!P578,mapping!$W$3:$X$100,2,0)</f>
        <v>1</v>
      </c>
      <c r="Q578">
        <f>VLOOKUP(ETF.com!Q578,mapping!$W$3:$X$100,2,0)</f>
        <v>1</v>
      </c>
      <c r="R578">
        <f>VLOOKUP(ETF.com!R578,mapping!$W$3:$X$100,2,0)</f>
        <v>1</v>
      </c>
      <c r="T578">
        <f>VLOOKUP(ETF.com!T578,mapping!$Z$3:$AA$200,2,0)</f>
        <v>10</v>
      </c>
      <c r="U578">
        <f>VLOOKUP(ETF.com!U578,mapping!$AC$3:$AD$100,2,0)</f>
        <v>8</v>
      </c>
      <c r="V578">
        <f>VLOOKUP(ETF.com!V578,mapping!$AF$3:$AG$100,2,0)</f>
        <v>7</v>
      </c>
      <c r="W578">
        <f>VLOOKUP(ETF.com!W578,mapping!$W$3:$X$100,2,0)</f>
        <v>1</v>
      </c>
    </row>
    <row r="579" spans="2:23">
      <c r="B579" t="s">
        <v>1888</v>
      </c>
      <c r="C579" t="s">
        <v>1887</v>
      </c>
      <c r="D579">
        <f>VLOOKUP(ETF.com!D579,mapping!$B$3:$C$100,2,0)</f>
        <v>15</v>
      </c>
      <c r="E579" s="16">
        <f>ETF.com!E579*100</f>
        <v>0.95</v>
      </c>
      <c r="F579">
        <f>ETF.com!Y579</f>
        <v>371660000</v>
      </c>
      <c r="G579" s="16">
        <f>ETF.com!G579*100</f>
        <v>0.03</v>
      </c>
      <c r="I579">
        <f>VLOOKUP(ETF.com!I579,mapping!$E$3:$F$100,2,0)</f>
        <v>1</v>
      </c>
      <c r="J579">
        <f>VLOOKUP(ETF.com!J579,mapping!$H$3:$I$100,2,0)</f>
        <v>2</v>
      </c>
      <c r="K579">
        <f>VLOOKUP(ETF.com!K579,mapping!$K$3:$L$100,2,0)</f>
        <v>1</v>
      </c>
      <c r="M579">
        <f>VLOOKUP(ETF.com!M579,mapping!$N$3:$O$100,2,0)</f>
        <v>1</v>
      </c>
      <c r="N579">
        <f>VLOOKUP(ETF.com!N579,mapping!$Q$3:$R$100,2,0)</f>
        <v>1</v>
      </c>
      <c r="O579">
        <f>VLOOKUP(ETF.com!O579,mapping!$T$3:$U$100,2,0)</f>
        <v>1</v>
      </c>
      <c r="P579">
        <f>VLOOKUP(ETF.com!P579,mapping!$W$3:$X$100,2,0)</f>
        <v>2</v>
      </c>
      <c r="Q579">
        <f>VLOOKUP(ETF.com!Q579,mapping!$W$3:$X$100,2,0)</f>
        <v>1</v>
      </c>
      <c r="R579">
        <f>VLOOKUP(ETF.com!R579,mapping!$W$3:$X$100,2,0)</f>
        <v>1</v>
      </c>
      <c r="T579">
        <f>VLOOKUP(ETF.com!T579,mapping!$Z$3:$AA$200,2,0)</f>
        <v>5</v>
      </c>
      <c r="U579">
        <f>VLOOKUP(ETF.com!U579,mapping!$AC$3:$AD$100,2,0)</f>
        <v>3</v>
      </c>
      <c r="V579">
        <f>VLOOKUP(ETF.com!V579,mapping!$AF$3:$AG$100,2,0)</f>
        <v>2</v>
      </c>
      <c r="W579">
        <f>VLOOKUP(ETF.com!W579,mapping!$W$3:$X$100,2,0)</f>
        <v>1</v>
      </c>
    </row>
    <row r="580" spans="2:23">
      <c r="B580" t="s">
        <v>1891</v>
      </c>
      <c r="C580" t="s">
        <v>1890</v>
      </c>
      <c r="D580">
        <f>VLOOKUP(ETF.com!D580,mapping!$B$3:$C$100,2,0)</f>
        <v>4</v>
      </c>
      <c r="E580" s="16">
        <f>ETF.com!E580*100</f>
        <v>0.28999999999999998</v>
      </c>
      <c r="F580">
        <f>ETF.com!Y580</f>
        <v>370910000</v>
      </c>
      <c r="G580" s="16">
        <f>ETF.com!G580*100</f>
        <v>0.37</v>
      </c>
      <c r="I580">
        <f>VLOOKUP(ETF.com!I580,mapping!$E$3:$F$100,2,0)</f>
        <v>1</v>
      </c>
      <c r="J580">
        <f>VLOOKUP(ETF.com!J580,mapping!$H$3:$I$100,2,0)</f>
        <v>14</v>
      </c>
      <c r="K580">
        <f>VLOOKUP(ETF.com!K580,mapping!$K$3:$L$100,2,0)</f>
        <v>3</v>
      </c>
      <c r="M580">
        <f>VLOOKUP(ETF.com!M580,mapping!$N$3:$O$100,2,0)</f>
        <v>1</v>
      </c>
      <c r="N580">
        <f>VLOOKUP(ETF.com!N580,mapping!$Q$3:$R$100,2,0)</f>
        <v>2</v>
      </c>
      <c r="O580">
        <f>VLOOKUP(ETF.com!O580,mapping!$T$3:$U$100,2,0)</f>
        <v>1</v>
      </c>
      <c r="P580">
        <f>VLOOKUP(ETF.com!P580,mapping!$W$3:$X$100,2,0)</f>
        <v>1</v>
      </c>
      <c r="Q580">
        <f>VLOOKUP(ETF.com!Q580,mapping!$W$3:$X$100,2,0)</f>
        <v>1</v>
      </c>
      <c r="R580">
        <f>VLOOKUP(ETF.com!R580,mapping!$W$3:$X$100,2,0)</f>
        <v>1</v>
      </c>
      <c r="T580">
        <f>VLOOKUP(ETF.com!T580,mapping!$Z$3:$AA$200,2,0)</f>
        <v>1</v>
      </c>
      <c r="U580">
        <f>VLOOKUP(ETF.com!U580,mapping!$AC$3:$AD$100,2,0)</f>
        <v>14</v>
      </c>
      <c r="V580">
        <f>VLOOKUP(ETF.com!V580,mapping!$AF$3:$AG$100,2,0)</f>
        <v>12</v>
      </c>
      <c r="W580">
        <f>VLOOKUP(ETF.com!W580,mapping!$W$3:$X$100,2,0)</f>
        <v>1</v>
      </c>
    </row>
    <row r="581" spans="2:23">
      <c r="B581" t="s">
        <v>1894</v>
      </c>
      <c r="C581" t="s">
        <v>1893</v>
      </c>
      <c r="D581">
        <f>VLOOKUP(ETF.com!D581,mapping!$B$3:$C$100,2,0)</f>
        <v>2</v>
      </c>
      <c r="E581" s="16">
        <f>ETF.com!E581*100</f>
        <v>0.63</v>
      </c>
      <c r="F581">
        <f>ETF.com!Y581</f>
        <v>367600000</v>
      </c>
      <c r="G581" s="16">
        <f>ETF.com!G581*100</f>
        <v>0.05</v>
      </c>
      <c r="I581">
        <f>VLOOKUP(ETF.com!I581,mapping!$E$3:$F$100,2,0)</f>
        <v>1</v>
      </c>
      <c r="J581">
        <f>VLOOKUP(ETF.com!J581,mapping!$H$3:$I$100,2,0)</f>
        <v>1</v>
      </c>
      <c r="K581">
        <f>VLOOKUP(ETF.com!K581,mapping!$K$3:$L$100,2,0)</f>
        <v>6</v>
      </c>
      <c r="M581">
        <f>VLOOKUP(ETF.com!M581,mapping!$N$3:$O$100,2,0)</f>
        <v>1</v>
      </c>
      <c r="N581">
        <f>VLOOKUP(ETF.com!N581,mapping!$Q$3:$R$100,2,0)</f>
        <v>2</v>
      </c>
      <c r="O581">
        <f>VLOOKUP(ETF.com!O581,mapping!$T$3:$U$100,2,0)</f>
        <v>1</v>
      </c>
      <c r="P581">
        <f>VLOOKUP(ETF.com!P581,mapping!$W$3:$X$100,2,0)</f>
        <v>1</v>
      </c>
      <c r="Q581">
        <f>VLOOKUP(ETF.com!Q581,mapping!$W$3:$X$100,2,0)</f>
        <v>1</v>
      </c>
      <c r="R581">
        <f>VLOOKUP(ETF.com!R581,mapping!$W$3:$X$100,2,0)</f>
        <v>1</v>
      </c>
      <c r="T581">
        <f>VLOOKUP(ETF.com!T581,mapping!$Z$3:$AA$200,2,0)</f>
        <v>3</v>
      </c>
      <c r="U581">
        <f>VLOOKUP(ETF.com!U581,mapping!$AC$3:$AD$100,2,0)</f>
        <v>2</v>
      </c>
      <c r="V581">
        <f>VLOOKUP(ETF.com!V581,mapping!$AF$3:$AG$100,2,0)</f>
        <v>1</v>
      </c>
      <c r="W581">
        <f>VLOOKUP(ETF.com!W581,mapping!$W$3:$X$100,2,0)</f>
        <v>1</v>
      </c>
    </row>
    <row r="582" spans="2:23">
      <c r="B582" t="s">
        <v>1898</v>
      </c>
      <c r="C582" t="s">
        <v>1897</v>
      </c>
      <c r="D582">
        <f>VLOOKUP(ETF.com!D582,mapping!$B$3:$C$100,2,0)</f>
        <v>12</v>
      </c>
      <c r="E582" s="16">
        <f>ETF.com!E582*100</f>
        <v>0.83</v>
      </c>
      <c r="F582">
        <f>ETF.com!Y582</f>
        <v>367360000</v>
      </c>
      <c r="G582" s="16">
        <f>ETF.com!G582*100</f>
        <v>0.16999999999999998</v>
      </c>
      <c r="I582">
        <f>VLOOKUP(ETF.com!I582,mapping!$E$3:$F$100,2,0)</f>
        <v>1</v>
      </c>
      <c r="J582">
        <f>VLOOKUP(ETF.com!J582,mapping!$H$3:$I$100,2,0)</f>
        <v>11</v>
      </c>
      <c r="K582">
        <f>VLOOKUP(ETF.com!K582,mapping!$K$3:$L$100,2,0)</f>
        <v>2</v>
      </c>
      <c r="M582">
        <f>VLOOKUP(ETF.com!M582,mapping!$N$3:$O$100,2,0)</f>
        <v>1</v>
      </c>
      <c r="N582">
        <f>VLOOKUP(ETF.com!N582,mapping!$Q$3:$R$100,2,0)</f>
        <v>2</v>
      </c>
      <c r="O582">
        <f>VLOOKUP(ETF.com!O582,mapping!$T$3:$U$100,2,0)</f>
        <v>1</v>
      </c>
      <c r="P582">
        <f>VLOOKUP(ETF.com!P582,mapping!$W$3:$X$100,2,0)</f>
        <v>1</v>
      </c>
      <c r="Q582">
        <f>VLOOKUP(ETF.com!Q582,mapping!$W$3:$X$100,2,0)</f>
        <v>1</v>
      </c>
      <c r="R582">
        <f>VLOOKUP(ETF.com!R582,mapping!$W$3:$X$100,2,0)</f>
        <v>1</v>
      </c>
      <c r="T582">
        <f>VLOOKUP(ETF.com!T582,mapping!$Z$3:$AA$200,2,0)</f>
        <v>16</v>
      </c>
      <c r="U582">
        <f>VLOOKUP(ETF.com!U582,mapping!$AC$3:$AD$100,2,0)</f>
        <v>12</v>
      </c>
      <c r="V582">
        <f>VLOOKUP(ETF.com!V582,mapping!$AF$3:$AG$100,2,0)</f>
        <v>9</v>
      </c>
      <c r="W582">
        <f>VLOOKUP(ETF.com!W582,mapping!$W$3:$X$100,2,0)</f>
        <v>2</v>
      </c>
    </row>
    <row r="583" spans="2:23">
      <c r="B583" t="s">
        <v>1901</v>
      </c>
      <c r="C583" t="s">
        <v>1900</v>
      </c>
      <c r="D583">
        <f>VLOOKUP(ETF.com!D583,mapping!$B$3:$C$100,2,0)</f>
        <v>18</v>
      </c>
      <c r="E583" s="16">
        <f>ETF.com!E583*100</f>
        <v>0.8</v>
      </c>
      <c r="F583">
        <f>ETF.com!Y583</f>
        <v>365720000</v>
      </c>
      <c r="G583" s="16">
        <f>ETF.com!G583*100</f>
        <v>0.25</v>
      </c>
      <c r="I583">
        <f>VLOOKUP(ETF.com!I583,mapping!$E$3:$F$100,2,0)</f>
        <v>1</v>
      </c>
      <c r="J583">
        <f>VLOOKUP(ETF.com!J583,mapping!$H$3:$I$100,2,0)</f>
        <v>5</v>
      </c>
      <c r="K583">
        <f>VLOOKUP(ETF.com!K583,mapping!$K$3:$L$100,2,0)</f>
        <v>1</v>
      </c>
      <c r="M583">
        <f>VLOOKUP(ETF.com!M583,mapping!$N$3:$O$100,2,0)</f>
        <v>5</v>
      </c>
      <c r="N583">
        <f>VLOOKUP(ETF.com!N583,mapping!$Q$3:$R$100,2,0)</f>
        <v>15</v>
      </c>
      <c r="O583">
        <f>VLOOKUP(ETF.com!O583,mapping!$T$3:$U$100,2,0)</f>
        <v>8</v>
      </c>
      <c r="P583">
        <f>VLOOKUP(ETF.com!P583,mapping!$W$3:$X$100,2,0)</f>
        <v>1</v>
      </c>
      <c r="Q583">
        <f>VLOOKUP(ETF.com!Q583,mapping!$W$3:$X$100,2,0)</f>
        <v>1</v>
      </c>
      <c r="R583">
        <f>VLOOKUP(ETF.com!R583,mapping!$W$3:$X$100,2,0)</f>
        <v>2</v>
      </c>
      <c r="T583">
        <f>VLOOKUP(ETF.com!T583,mapping!$Z$3:$AA$200,2,0)</f>
        <v>13</v>
      </c>
      <c r="U583">
        <f>VLOOKUP(ETF.com!U583,mapping!$AC$3:$AD$100,2,0)</f>
        <v>10</v>
      </c>
      <c r="V583">
        <f>VLOOKUP(ETF.com!V583,mapping!$AF$3:$AG$100,2,0)</f>
        <v>1</v>
      </c>
      <c r="W583">
        <f>VLOOKUP(ETF.com!W583,mapping!$W$3:$X$100,2,0)</f>
        <v>1</v>
      </c>
    </row>
    <row r="584" spans="2:23">
      <c r="B584" t="s">
        <v>1904</v>
      </c>
      <c r="C584" t="s">
        <v>1903</v>
      </c>
      <c r="D584">
        <f>VLOOKUP(ETF.com!D584,mapping!$B$3:$C$100,2,0)</f>
        <v>26</v>
      </c>
      <c r="E584" s="16">
        <f>ETF.com!E584*100</f>
        <v>0.3</v>
      </c>
      <c r="F584">
        <f>ETF.com!Y584</f>
        <v>364440000</v>
      </c>
      <c r="G584" s="16">
        <f>ETF.com!G584*100</f>
        <v>6.9999999999999993E-2</v>
      </c>
      <c r="I584">
        <f>VLOOKUP(ETF.com!I584,mapping!$E$3:$F$100,2,0)</f>
        <v>3</v>
      </c>
      <c r="J584">
        <f>VLOOKUP(ETF.com!J584,mapping!$H$3:$I$100,2,0)</f>
        <v>1</v>
      </c>
      <c r="K584">
        <f>VLOOKUP(ETF.com!K584,mapping!$K$3:$L$100,2,0)</f>
        <v>4</v>
      </c>
      <c r="M584">
        <f>VLOOKUP(ETF.com!M584,mapping!$N$3:$O$100,2,0)</f>
        <v>4</v>
      </c>
      <c r="N584">
        <f>VLOOKUP(ETF.com!N584,mapping!$Q$3:$R$100,2,0)</f>
        <v>24</v>
      </c>
      <c r="O584">
        <f>VLOOKUP(ETF.com!O584,mapping!$T$3:$U$100,2,0)</f>
        <v>5</v>
      </c>
      <c r="P584">
        <f>VLOOKUP(ETF.com!P584,mapping!$W$3:$X$100,2,0)</f>
        <v>1</v>
      </c>
      <c r="Q584">
        <f>VLOOKUP(ETF.com!Q584,mapping!$W$3:$X$100,2,0)</f>
        <v>1</v>
      </c>
      <c r="R584">
        <f>VLOOKUP(ETF.com!R584,mapping!$W$3:$X$100,2,0)</f>
        <v>1</v>
      </c>
      <c r="T584">
        <f>VLOOKUP(ETF.com!T584,mapping!$Z$3:$AA$200,2,0)</f>
        <v>9</v>
      </c>
      <c r="U584">
        <f>VLOOKUP(ETF.com!U584,mapping!$AC$3:$AD$100,2,0)</f>
        <v>6</v>
      </c>
      <c r="V584">
        <f>VLOOKUP(ETF.com!V584,mapping!$AF$3:$AG$100,2,0)</f>
        <v>5</v>
      </c>
      <c r="W584">
        <f>VLOOKUP(ETF.com!W584,mapping!$W$3:$X$100,2,0)</f>
        <v>1</v>
      </c>
    </row>
    <row r="585" spans="2:23">
      <c r="B585" t="s">
        <v>1907</v>
      </c>
      <c r="C585" t="s">
        <v>1906</v>
      </c>
      <c r="D585">
        <f>VLOOKUP(ETF.com!D585,mapping!$B$3:$C$100,2,0)</f>
        <v>4</v>
      </c>
      <c r="E585" s="16">
        <f>ETF.com!E585*100</f>
        <v>0.35000000000000003</v>
      </c>
      <c r="F585">
        <f>ETF.com!Y585</f>
        <v>364400000</v>
      </c>
      <c r="G585" s="16">
        <f>ETF.com!G585*100</f>
        <v>0.13</v>
      </c>
      <c r="I585">
        <f>VLOOKUP(ETF.com!I585,mapping!$E$3:$F$100,2,0)</f>
        <v>1</v>
      </c>
      <c r="J585">
        <f>VLOOKUP(ETF.com!J585,mapping!$H$3:$I$100,2,0)</f>
        <v>13</v>
      </c>
      <c r="K585">
        <f>VLOOKUP(ETF.com!K585,mapping!$K$3:$L$100,2,0)</f>
        <v>1</v>
      </c>
      <c r="M585">
        <f>VLOOKUP(ETF.com!M585,mapping!$N$3:$O$100,2,0)</f>
        <v>5</v>
      </c>
      <c r="N585">
        <f>VLOOKUP(ETF.com!N585,mapping!$Q$3:$R$100,2,0)</f>
        <v>7</v>
      </c>
      <c r="O585">
        <f>VLOOKUP(ETF.com!O585,mapping!$T$3:$U$100,2,0)</f>
        <v>1</v>
      </c>
      <c r="P585">
        <f>VLOOKUP(ETF.com!P585,mapping!$W$3:$X$100,2,0)</f>
        <v>1</v>
      </c>
      <c r="Q585">
        <f>VLOOKUP(ETF.com!Q585,mapping!$W$3:$X$100,2,0)</f>
        <v>1</v>
      </c>
      <c r="R585">
        <f>VLOOKUP(ETF.com!R585,mapping!$W$3:$X$100,2,0)</f>
        <v>1</v>
      </c>
      <c r="T585">
        <f>VLOOKUP(ETF.com!T585,mapping!$Z$3:$AA$200,2,0)</f>
        <v>41</v>
      </c>
      <c r="U585">
        <f>VLOOKUP(ETF.com!U585,mapping!$AC$3:$AD$100,2,0)</f>
        <v>5</v>
      </c>
      <c r="V585">
        <f>VLOOKUP(ETF.com!V585,mapping!$AF$3:$AG$100,2,0)</f>
        <v>7</v>
      </c>
      <c r="W585">
        <f>VLOOKUP(ETF.com!W585,mapping!$W$3:$X$100,2,0)</f>
        <v>1</v>
      </c>
    </row>
    <row r="586" spans="2:23">
      <c r="B586" t="s">
        <v>1910</v>
      </c>
      <c r="C586" t="s">
        <v>1909</v>
      </c>
      <c r="D586">
        <f>VLOOKUP(ETF.com!D586,mapping!$B$3:$C$100,2,0)</f>
        <v>40</v>
      </c>
      <c r="E586" s="16">
        <f>ETF.com!E586*100</f>
        <v>0.35000000000000003</v>
      </c>
      <c r="F586">
        <f>ETF.com!Y586</f>
        <v>356970000</v>
      </c>
      <c r="G586" s="16">
        <f>ETF.com!G586*100</f>
        <v>0.13999999999999999</v>
      </c>
      <c r="I586">
        <f>VLOOKUP(ETF.com!I586,mapping!$E$3:$F$100,2,0)</f>
        <v>1</v>
      </c>
      <c r="J586">
        <f>VLOOKUP(ETF.com!J586,mapping!$H$3:$I$100,2,0)</f>
        <v>13</v>
      </c>
      <c r="K586">
        <f>VLOOKUP(ETF.com!K586,mapping!$K$3:$L$100,2,0)</f>
        <v>1</v>
      </c>
      <c r="M586">
        <f>VLOOKUP(ETF.com!M586,mapping!$N$3:$O$100,2,0)</f>
        <v>1</v>
      </c>
      <c r="N586">
        <f>VLOOKUP(ETF.com!N586,mapping!$Q$3:$R$100,2,0)</f>
        <v>1</v>
      </c>
      <c r="O586">
        <f>VLOOKUP(ETF.com!O586,mapping!$T$3:$U$100,2,0)</f>
        <v>1</v>
      </c>
      <c r="P586">
        <f>VLOOKUP(ETF.com!P586,mapping!$W$3:$X$100,2,0)</f>
        <v>1</v>
      </c>
      <c r="Q586">
        <f>VLOOKUP(ETF.com!Q586,mapping!$W$3:$X$100,2,0)</f>
        <v>1</v>
      </c>
      <c r="R586">
        <f>VLOOKUP(ETF.com!R586,mapping!$W$3:$X$100,2,0)</f>
        <v>1</v>
      </c>
      <c r="T586">
        <f>VLOOKUP(ETF.com!T586,mapping!$Z$3:$AA$200,2,0)</f>
        <v>54</v>
      </c>
      <c r="U586">
        <f>VLOOKUP(ETF.com!U586,mapping!$AC$3:$AD$100,2,0)</f>
        <v>2</v>
      </c>
      <c r="V586">
        <f>VLOOKUP(ETF.com!V586,mapping!$AF$3:$AG$100,2,0)</f>
        <v>4</v>
      </c>
      <c r="W586">
        <f>VLOOKUP(ETF.com!W586,mapping!$W$3:$X$100,2,0)</f>
        <v>1</v>
      </c>
    </row>
    <row r="587" spans="2:23">
      <c r="B587" t="s">
        <v>1914</v>
      </c>
      <c r="C587" t="s">
        <v>1913</v>
      </c>
      <c r="D587">
        <f>VLOOKUP(ETF.com!D587,mapping!$B$3:$C$100,2,0)</f>
        <v>9</v>
      </c>
      <c r="E587" s="16">
        <f>ETF.com!E587*100</f>
        <v>0.4</v>
      </c>
      <c r="F587">
        <f>ETF.com!Y587</f>
        <v>356670000</v>
      </c>
      <c r="G587" s="16">
        <f>ETF.com!G587*100</f>
        <v>0.15</v>
      </c>
      <c r="I587">
        <f>VLOOKUP(ETF.com!I587,mapping!$E$3:$F$100,2,0)</f>
        <v>2</v>
      </c>
      <c r="J587">
        <f>VLOOKUP(ETF.com!J587,mapping!$H$3:$I$100,2,0)</f>
        <v>1</v>
      </c>
      <c r="K587">
        <f>VLOOKUP(ETF.com!K587,mapping!$K$3:$L$100,2,0)</f>
        <v>3</v>
      </c>
      <c r="M587">
        <f>VLOOKUP(ETF.com!M587,mapping!$N$3:$O$100,2,0)</f>
        <v>3</v>
      </c>
      <c r="N587">
        <f>VLOOKUP(ETF.com!N587,mapping!$Q$3:$R$100,2,0)</f>
        <v>12</v>
      </c>
      <c r="O587">
        <f>VLOOKUP(ETF.com!O587,mapping!$T$3:$U$100,2,0)</f>
        <v>2</v>
      </c>
      <c r="P587">
        <f>VLOOKUP(ETF.com!P587,mapping!$W$3:$X$100,2,0)</f>
        <v>1</v>
      </c>
      <c r="Q587">
        <f>VLOOKUP(ETF.com!Q587,mapping!$W$3:$X$100,2,0)</f>
        <v>1</v>
      </c>
      <c r="R587">
        <f>VLOOKUP(ETF.com!R587,mapping!$W$3:$X$100,2,0)</f>
        <v>1</v>
      </c>
      <c r="T587">
        <f>VLOOKUP(ETF.com!T587,mapping!$Z$3:$AA$200,2,0)</f>
        <v>18</v>
      </c>
      <c r="U587">
        <f>VLOOKUP(ETF.com!U587,mapping!$AC$3:$AD$100,2,0)</f>
        <v>9</v>
      </c>
      <c r="V587">
        <f>VLOOKUP(ETF.com!V587,mapping!$AF$3:$AG$100,2,0)</f>
        <v>3</v>
      </c>
      <c r="W587">
        <f>VLOOKUP(ETF.com!W587,mapping!$W$3:$X$100,2,0)</f>
        <v>1</v>
      </c>
    </row>
    <row r="588" spans="2:23">
      <c r="B588" t="s">
        <v>1918</v>
      </c>
      <c r="C588" t="s">
        <v>1917</v>
      </c>
      <c r="D588">
        <f>VLOOKUP(ETF.com!D588,mapping!$B$3:$C$100,2,0)</f>
        <v>22</v>
      </c>
      <c r="E588" s="16">
        <f>ETF.com!E588*100</f>
        <v>0.08</v>
      </c>
      <c r="F588">
        <f>ETF.com!Y588</f>
        <v>354940000</v>
      </c>
      <c r="G588" s="16">
        <f>ETF.com!G588*100</f>
        <v>0.1</v>
      </c>
      <c r="I588">
        <f>VLOOKUP(ETF.com!I588,mapping!$E$3:$F$100,2,0)</f>
        <v>1</v>
      </c>
      <c r="J588">
        <f>VLOOKUP(ETF.com!J588,mapping!$H$3:$I$100,2,0)</f>
        <v>1</v>
      </c>
      <c r="K588">
        <f>VLOOKUP(ETF.com!K588,mapping!$K$3:$L$100,2,0)</f>
        <v>1</v>
      </c>
      <c r="M588">
        <f>VLOOKUP(ETF.com!M588,mapping!$N$3:$O$100,2,0)</f>
        <v>5</v>
      </c>
      <c r="N588">
        <f>VLOOKUP(ETF.com!N588,mapping!$Q$3:$R$100,2,0)</f>
        <v>20</v>
      </c>
      <c r="O588">
        <f>VLOOKUP(ETF.com!O588,mapping!$T$3:$U$100,2,0)</f>
        <v>1</v>
      </c>
      <c r="P588">
        <f>VLOOKUP(ETF.com!P588,mapping!$W$3:$X$100,2,0)</f>
        <v>1</v>
      </c>
      <c r="Q588">
        <f>VLOOKUP(ETF.com!Q588,mapping!$W$3:$X$100,2,0)</f>
        <v>1</v>
      </c>
      <c r="R588">
        <f>VLOOKUP(ETF.com!R588,mapping!$W$3:$X$100,2,0)</f>
        <v>1</v>
      </c>
      <c r="T588">
        <f>VLOOKUP(ETF.com!T588,mapping!$Z$3:$AA$200,2,0)</f>
        <v>3</v>
      </c>
      <c r="U588">
        <f>VLOOKUP(ETF.com!U588,mapping!$AC$3:$AD$100,2,0)</f>
        <v>2</v>
      </c>
      <c r="V588">
        <f>VLOOKUP(ETF.com!V588,mapping!$AF$3:$AG$100,2,0)</f>
        <v>1</v>
      </c>
      <c r="W588">
        <f>VLOOKUP(ETF.com!W588,mapping!$W$3:$X$100,2,0)</f>
        <v>1</v>
      </c>
    </row>
    <row r="589" spans="2:23">
      <c r="B589" t="s">
        <v>1921</v>
      </c>
      <c r="C589" t="s">
        <v>1920</v>
      </c>
      <c r="D589">
        <f>VLOOKUP(ETF.com!D589,mapping!$B$3:$C$100,2,0)</f>
        <v>26</v>
      </c>
      <c r="E589" s="16">
        <f>ETF.com!E589*100</f>
        <v>0.6</v>
      </c>
      <c r="F589">
        <f>ETF.com!Y589</f>
        <v>352100000</v>
      </c>
      <c r="G589" s="16">
        <f>ETF.com!G589*100</f>
        <v>0.05</v>
      </c>
      <c r="I589">
        <f>VLOOKUP(ETF.com!I589,mapping!$E$3:$F$100,2,0)</f>
        <v>3</v>
      </c>
      <c r="J589">
        <f>VLOOKUP(ETF.com!J589,mapping!$H$3:$I$100,2,0)</f>
        <v>1</v>
      </c>
      <c r="K589">
        <f>VLOOKUP(ETF.com!K589,mapping!$K$3:$L$100,2,0)</f>
        <v>4</v>
      </c>
      <c r="M589">
        <f>VLOOKUP(ETF.com!M589,mapping!$N$3:$O$100,2,0)</f>
        <v>4</v>
      </c>
      <c r="N589">
        <f>VLOOKUP(ETF.com!N589,mapping!$Q$3:$R$100,2,0)</f>
        <v>16</v>
      </c>
      <c r="O589">
        <f>VLOOKUP(ETF.com!O589,mapping!$T$3:$U$100,2,0)</f>
        <v>5</v>
      </c>
      <c r="P589">
        <f>VLOOKUP(ETF.com!P589,mapping!$W$3:$X$100,2,0)</f>
        <v>1</v>
      </c>
      <c r="Q589">
        <f>VLOOKUP(ETF.com!Q589,mapping!$W$3:$X$100,2,0)</f>
        <v>1</v>
      </c>
      <c r="R589">
        <f>VLOOKUP(ETF.com!R589,mapping!$W$3:$X$100,2,0)</f>
        <v>1</v>
      </c>
      <c r="T589">
        <f>VLOOKUP(ETF.com!T589,mapping!$Z$3:$AA$200,2,0)</f>
        <v>55</v>
      </c>
      <c r="U589">
        <f>VLOOKUP(ETF.com!U589,mapping!$AC$3:$AD$100,2,0)</f>
        <v>16</v>
      </c>
      <c r="V589">
        <f>VLOOKUP(ETF.com!V589,mapping!$AF$3:$AG$100,2,0)</f>
        <v>13</v>
      </c>
      <c r="W589">
        <f>VLOOKUP(ETF.com!W589,mapping!$W$3:$X$100,2,0)</f>
        <v>1</v>
      </c>
    </row>
    <row r="590" spans="2:23">
      <c r="B590" t="s">
        <v>1925</v>
      </c>
      <c r="C590" t="s">
        <v>1924</v>
      </c>
      <c r="D590">
        <f>VLOOKUP(ETF.com!D590,mapping!$B$3:$C$100,2,0)</f>
        <v>15</v>
      </c>
      <c r="E590" s="16">
        <f>ETF.com!E590*100</f>
        <v>0.95</v>
      </c>
      <c r="F590">
        <f>ETF.com!Y590</f>
        <v>351800000</v>
      </c>
      <c r="G590" s="16">
        <f>ETF.com!G590*100</f>
        <v>0.02</v>
      </c>
      <c r="I590">
        <f>VLOOKUP(ETF.com!I590,mapping!$E$3:$F$100,2,0)</f>
        <v>1</v>
      </c>
      <c r="J590">
        <f>VLOOKUP(ETF.com!J590,mapping!$H$3:$I$100,2,0)</f>
        <v>1</v>
      </c>
      <c r="K590">
        <f>VLOOKUP(ETF.com!K590,mapping!$K$3:$L$100,2,0)</f>
        <v>1</v>
      </c>
      <c r="M590">
        <f>VLOOKUP(ETF.com!M590,mapping!$N$3:$O$100,2,0)</f>
        <v>1</v>
      </c>
      <c r="N590">
        <f>VLOOKUP(ETF.com!N590,mapping!$Q$3:$R$100,2,0)</f>
        <v>5</v>
      </c>
      <c r="O590">
        <f>VLOOKUP(ETF.com!O590,mapping!$T$3:$U$100,2,0)</f>
        <v>1</v>
      </c>
      <c r="P590">
        <f>VLOOKUP(ETF.com!P590,mapping!$W$3:$X$100,2,0)</f>
        <v>2</v>
      </c>
      <c r="Q590">
        <f>VLOOKUP(ETF.com!Q590,mapping!$W$3:$X$100,2,0)</f>
        <v>1</v>
      </c>
      <c r="R590">
        <f>VLOOKUP(ETF.com!R590,mapping!$W$3:$X$100,2,0)</f>
        <v>1</v>
      </c>
      <c r="T590">
        <f>VLOOKUP(ETF.com!T590,mapping!$Z$3:$AA$200,2,0)</f>
        <v>7</v>
      </c>
      <c r="U590">
        <f>VLOOKUP(ETF.com!U590,mapping!$AC$3:$AD$100,2,0)</f>
        <v>2</v>
      </c>
      <c r="V590">
        <f>VLOOKUP(ETF.com!V590,mapping!$AF$3:$AG$100,2,0)</f>
        <v>1</v>
      </c>
      <c r="W590">
        <f>VLOOKUP(ETF.com!W590,mapping!$W$3:$X$100,2,0)</f>
        <v>1</v>
      </c>
    </row>
    <row r="591" spans="2:23">
      <c r="B591" t="s">
        <v>1928</v>
      </c>
      <c r="C591" t="s">
        <v>1927</v>
      </c>
      <c r="D591">
        <f>VLOOKUP(ETF.com!D591,mapping!$B$3:$C$100,2,0)</f>
        <v>21</v>
      </c>
      <c r="E591" s="16">
        <f>ETF.com!E591*100</f>
        <v>1.05</v>
      </c>
      <c r="F591">
        <f>ETF.com!Y591</f>
        <v>351150000</v>
      </c>
      <c r="G591" s="16">
        <f>ETF.com!G591*100</f>
        <v>0.05</v>
      </c>
      <c r="I591">
        <f>VLOOKUP(ETF.com!I591,mapping!$E$3:$F$100,2,0)</f>
        <v>2</v>
      </c>
      <c r="J591">
        <f>VLOOKUP(ETF.com!J591,mapping!$H$3:$I$100,2,0)</f>
        <v>1</v>
      </c>
      <c r="K591">
        <f>VLOOKUP(ETF.com!K591,mapping!$K$3:$L$100,2,0)</f>
        <v>1</v>
      </c>
      <c r="M591">
        <f>VLOOKUP(ETF.com!M591,mapping!$N$3:$O$100,2,0)</f>
        <v>6</v>
      </c>
      <c r="N591">
        <f>VLOOKUP(ETF.com!N591,mapping!$Q$3:$R$100,2,0)</f>
        <v>18</v>
      </c>
      <c r="O591">
        <f>VLOOKUP(ETF.com!O591,mapping!$T$3:$U$100,2,0)</f>
        <v>9</v>
      </c>
      <c r="P591">
        <f>VLOOKUP(ETF.com!P591,mapping!$W$3:$X$100,2,0)</f>
        <v>2</v>
      </c>
      <c r="Q591">
        <f>VLOOKUP(ETF.com!Q591,mapping!$W$3:$X$100,2,0)</f>
        <v>1</v>
      </c>
      <c r="R591">
        <f>VLOOKUP(ETF.com!R591,mapping!$W$3:$X$100,2,0)</f>
        <v>1</v>
      </c>
      <c r="T591">
        <f>VLOOKUP(ETF.com!T591,mapping!$Z$3:$AA$200,2,0)</f>
        <v>12</v>
      </c>
      <c r="U591">
        <f>VLOOKUP(ETF.com!U591,mapping!$AC$3:$AD$100,2,0)</f>
        <v>4</v>
      </c>
      <c r="V591">
        <f>VLOOKUP(ETF.com!V591,mapping!$AF$3:$AG$100,2,0)</f>
        <v>3</v>
      </c>
      <c r="W591">
        <f>VLOOKUP(ETF.com!W591,mapping!$W$3:$X$100,2,0)</f>
        <v>1</v>
      </c>
    </row>
    <row r="592" spans="2:23">
      <c r="B592" t="s">
        <v>1931</v>
      </c>
      <c r="C592" t="s">
        <v>1930</v>
      </c>
      <c r="D592">
        <f>VLOOKUP(ETF.com!D592,mapping!$B$3:$C$100,2,0)</f>
        <v>33</v>
      </c>
      <c r="E592" s="16">
        <f>ETF.com!E592*100</f>
        <v>0.35000000000000003</v>
      </c>
      <c r="F592">
        <f>ETF.com!Y592</f>
        <v>350460000</v>
      </c>
      <c r="G592" s="16">
        <f>ETF.com!G592*100</f>
        <v>0.11</v>
      </c>
      <c r="I592">
        <f>VLOOKUP(ETF.com!I592,mapping!$E$3:$F$100,2,0)</f>
        <v>1</v>
      </c>
      <c r="J592">
        <f>VLOOKUP(ETF.com!J592,mapping!$H$3:$I$100,2,0)</f>
        <v>13</v>
      </c>
      <c r="K592">
        <f>VLOOKUP(ETF.com!K592,mapping!$K$3:$L$100,2,0)</f>
        <v>1</v>
      </c>
      <c r="M592">
        <f>VLOOKUP(ETF.com!M592,mapping!$N$3:$O$100,2,0)</f>
        <v>1</v>
      </c>
      <c r="N592">
        <f>VLOOKUP(ETF.com!N592,mapping!$Q$3:$R$100,2,0)</f>
        <v>1</v>
      </c>
      <c r="O592">
        <f>VLOOKUP(ETF.com!O592,mapping!$T$3:$U$100,2,0)</f>
        <v>1</v>
      </c>
      <c r="P592">
        <f>VLOOKUP(ETF.com!P592,mapping!$W$3:$X$100,2,0)</f>
        <v>1</v>
      </c>
      <c r="Q592">
        <f>VLOOKUP(ETF.com!Q592,mapping!$W$3:$X$100,2,0)</f>
        <v>1</v>
      </c>
      <c r="R592">
        <f>VLOOKUP(ETF.com!R592,mapping!$W$3:$X$100,2,0)</f>
        <v>1</v>
      </c>
      <c r="T592">
        <f>VLOOKUP(ETF.com!T592,mapping!$Z$3:$AA$200,2,0)</f>
        <v>48</v>
      </c>
      <c r="U592">
        <f>VLOOKUP(ETF.com!U592,mapping!$AC$3:$AD$100,2,0)</f>
        <v>17</v>
      </c>
      <c r="V592">
        <f>VLOOKUP(ETF.com!V592,mapping!$AF$3:$AG$100,2,0)</f>
        <v>10</v>
      </c>
      <c r="W592">
        <f>VLOOKUP(ETF.com!W592,mapping!$W$3:$X$100,2,0)</f>
        <v>1</v>
      </c>
    </row>
    <row r="593" spans="2:23">
      <c r="B593" t="s">
        <v>1934</v>
      </c>
      <c r="C593" t="s">
        <v>1933</v>
      </c>
      <c r="D593">
        <f>VLOOKUP(ETF.com!D593,mapping!$B$3:$C$100,2,0)</f>
        <v>20</v>
      </c>
      <c r="E593" s="16">
        <f>ETF.com!E593*100</f>
        <v>1.6500000000000001</v>
      </c>
      <c r="F593">
        <f>ETF.com!Y593</f>
        <v>350110000</v>
      </c>
      <c r="G593" s="16">
        <f>ETF.com!G593*100</f>
        <v>0.06</v>
      </c>
      <c r="I593">
        <f>VLOOKUP(ETF.com!I593,mapping!$E$3:$F$100,2,0)</f>
        <v>4</v>
      </c>
      <c r="J593">
        <f>VLOOKUP(ETF.com!J593,mapping!$H$3:$I$100,2,0)</f>
        <v>1</v>
      </c>
      <c r="K593">
        <f>VLOOKUP(ETF.com!K593,mapping!$K$3:$L$100,2,0)</f>
        <v>1</v>
      </c>
      <c r="M593">
        <f>VLOOKUP(ETF.com!M593,mapping!$N$3:$O$100,2,0)</f>
        <v>12</v>
      </c>
      <c r="N593">
        <f>VLOOKUP(ETF.com!N593,mapping!$Q$3:$R$100,2,0)</f>
        <v>29</v>
      </c>
      <c r="O593">
        <f>VLOOKUP(ETF.com!O593,mapping!$T$3:$U$100,2,0)</f>
        <v>23</v>
      </c>
      <c r="P593">
        <f>VLOOKUP(ETF.com!P593,mapping!$W$3:$X$100,2,0)</f>
        <v>1</v>
      </c>
      <c r="Q593">
        <f>VLOOKUP(ETF.com!Q593,mapping!$W$3:$X$100,2,0)</f>
        <v>2</v>
      </c>
      <c r="R593">
        <f>VLOOKUP(ETF.com!R593,mapping!$W$3:$X$100,2,0)</f>
        <v>2</v>
      </c>
      <c r="T593">
        <f>VLOOKUP(ETF.com!T593,mapping!$Z$3:$AA$200,2,0)</f>
        <v>1</v>
      </c>
      <c r="U593">
        <f>VLOOKUP(ETF.com!U593,mapping!$AC$3:$AD$100,2,0)</f>
        <v>6</v>
      </c>
      <c r="V593">
        <f>VLOOKUP(ETF.com!V593,mapping!$AF$3:$AG$100,2,0)</f>
        <v>5</v>
      </c>
      <c r="W593">
        <f>VLOOKUP(ETF.com!W593,mapping!$W$3:$X$100,2,0)</f>
        <v>1</v>
      </c>
    </row>
    <row r="594" spans="2:23">
      <c r="B594" t="s">
        <v>1937</v>
      </c>
      <c r="C594" t="s">
        <v>1936</v>
      </c>
      <c r="D594">
        <f>VLOOKUP(ETF.com!D594,mapping!$B$3:$C$100,2,0)</f>
        <v>5</v>
      </c>
      <c r="E594" s="16">
        <f>ETF.com!E594*100</f>
        <v>0.84</v>
      </c>
      <c r="F594">
        <f>ETF.com!Y594</f>
        <v>349260000</v>
      </c>
      <c r="G594" s="16">
        <f>ETF.com!G594*100</f>
        <v>0.16999999999999998</v>
      </c>
      <c r="I594">
        <f>VLOOKUP(ETF.com!I594,mapping!$E$3:$F$100,2,0)</f>
        <v>5</v>
      </c>
      <c r="J594">
        <f>VLOOKUP(ETF.com!J594,mapping!$H$3:$I$100,2,0)</f>
        <v>13</v>
      </c>
      <c r="K594">
        <f>VLOOKUP(ETF.com!K594,mapping!$K$3:$L$100,2,0)</f>
        <v>4</v>
      </c>
      <c r="M594">
        <f>VLOOKUP(ETF.com!M594,mapping!$N$3:$O$100,2,0)</f>
        <v>14</v>
      </c>
      <c r="N594">
        <f>VLOOKUP(ETF.com!N594,mapping!$Q$3:$R$100,2,0)</f>
        <v>33</v>
      </c>
      <c r="O594">
        <f>VLOOKUP(ETF.com!O594,mapping!$T$3:$U$100,2,0)</f>
        <v>34</v>
      </c>
      <c r="P594">
        <f>VLOOKUP(ETF.com!P594,mapping!$W$3:$X$100,2,0)</f>
        <v>1</v>
      </c>
      <c r="Q594">
        <f>VLOOKUP(ETF.com!Q594,mapping!$W$3:$X$100,2,0)</f>
        <v>1</v>
      </c>
      <c r="R594">
        <f>VLOOKUP(ETF.com!R594,mapping!$W$3:$X$100,2,0)</f>
        <v>1</v>
      </c>
      <c r="T594">
        <f>VLOOKUP(ETF.com!T594,mapping!$Z$3:$AA$200,2,0)</f>
        <v>56</v>
      </c>
      <c r="U594">
        <f>VLOOKUP(ETF.com!U594,mapping!$AC$3:$AD$100,2,0)</f>
        <v>5</v>
      </c>
      <c r="V594">
        <f>VLOOKUP(ETF.com!V594,mapping!$AF$3:$AG$100,2,0)</f>
        <v>4</v>
      </c>
      <c r="W594">
        <f>VLOOKUP(ETF.com!W594,mapping!$W$3:$X$100,2,0)</f>
        <v>1</v>
      </c>
    </row>
    <row r="595" spans="2:23">
      <c r="B595" t="s">
        <v>1940</v>
      </c>
      <c r="C595" t="s">
        <v>1939</v>
      </c>
      <c r="D595">
        <f>VLOOKUP(ETF.com!D595,mapping!$B$3:$C$100,2,0)</f>
        <v>32</v>
      </c>
      <c r="E595" s="16">
        <f>ETF.com!E595*100</f>
        <v>0.63</v>
      </c>
      <c r="F595">
        <f>ETF.com!Y595</f>
        <v>348970000</v>
      </c>
      <c r="G595" s="16">
        <f>ETF.com!G595*100</f>
        <v>0.27999999999999997</v>
      </c>
      <c r="I595">
        <f>VLOOKUP(ETF.com!I595,mapping!$E$3:$F$100,2,0)</f>
        <v>1</v>
      </c>
      <c r="J595">
        <f>VLOOKUP(ETF.com!J595,mapping!$H$3:$I$100,2,0)</f>
        <v>21</v>
      </c>
      <c r="K595">
        <f>VLOOKUP(ETF.com!K595,mapping!$K$3:$L$100,2,0)</f>
        <v>1</v>
      </c>
      <c r="M595">
        <f>VLOOKUP(ETF.com!M595,mapping!$N$3:$O$100,2,0)</f>
        <v>1</v>
      </c>
      <c r="N595">
        <f>VLOOKUP(ETF.com!N595,mapping!$Q$3:$R$100,2,0)</f>
        <v>4</v>
      </c>
      <c r="O595">
        <f>VLOOKUP(ETF.com!O595,mapping!$T$3:$U$100,2,0)</f>
        <v>1</v>
      </c>
      <c r="P595">
        <f>VLOOKUP(ETF.com!P595,mapping!$W$3:$X$100,2,0)</f>
        <v>1</v>
      </c>
      <c r="Q595">
        <f>VLOOKUP(ETF.com!Q595,mapping!$W$3:$X$100,2,0)</f>
        <v>1</v>
      </c>
      <c r="R595">
        <f>VLOOKUP(ETF.com!R595,mapping!$W$3:$X$100,2,0)</f>
        <v>1</v>
      </c>
      <c r="T595">
        <f>VLOOKUP(ETF.com!T595,mapping!$Z$3:$AA$200,2,0)</f>
        <v>47</v>
      </c>
      <c r="U595">
        <f>VLOOKUP(ETF.com!U595,mapping!$AC$3:$AD$100,2,0)</f>
        <v>16</v>
      </c>
      <c r="V595">
        <f>VLOOKUP(ETF.com!V595,mapping!$AF$3:$AG$100,2,0)</f>
        <v>12</v>
      </c>
      <c r="W595">
        <f>VLOOKUP(ETF.com!W595,mapping!$W$3:$X$100,2,0)</f>
        <v>1</v>
      </c>
    </row>
    <row r="596" spans="2:23">
      <c r="B596" t="s">
        <v>1943</v>
      </c>
      <c r="C596" t="s">
        <v>1942</v>
      </c>
      <c r="D596">
        <f>VLOOKUP(ETF.com!D596,mapping!$B$3:$C$100,2,0)</f>
        <v>21</v>
      </c>
      <c r="E596" s="16">
        <f>ETF.com!E596*100</f>
        <v>1.08</v>
      </c>
      <c r="F596">
        <f>ETF.com!Y596</f>
        <v>348520000</v>
      </c>
      <c r="G596" s="16">
        <f>ETF.com!G596*100</f>
        <v>0.09</v>
      </c>
      <c r="I596">
        <f>VLOOKUP(ETF.com!I596,mapping!$E$3:$F$100,2,0)</f>
        <v>1</v>
      </c>
      <c r="J596">
        <f>VLOOKUP(ETF.com!J596,mapping!$H$3:$I$100,2,0)</f>
        <v>1</v>
      </c>
      <c r="K596">
        <f>VLOOKUP(ETF.com!K596,mapping!$K$3:$L$100,2,0)</f>
        <v>1</v>
      </c>
      <c r="M596">
        <f>VLOOKUP(ETF.com!M596,mapping!$N$3:$O$100,2,0)</f>
        <v>5</v>
      </c>
      <c r="N596">
        <f>VLOOKUP(ETF.com!N596,mapping!$Q$3:$R$100,2,0)</f>
        <v>14</v>
      </c>
      <c r="O596">
        <f>VLOOKUP(ETF.com!O596,mapping!$T$3:$U$100,2,0)</f>
        <v>1</v>
      </c>
      <c r="P596">
        <f>VLOOKUP(ETF.com!P596,mapping!$W$3:$X$100,2,0)</f>
        <v>1</v>
      </c>
      <c r="Q596">
        <f>VLOOKUP(ETF.com!Q596,mapping!$W$3:$X$100,2,0)</f>
        <v>2</v>
      </c>
      <c r="R596">
        <f>VLOOKUP(ETF.com!R596,mapping!$W$3:$X$100,2,0)</f>
        <v>1</v>
      </c>
      <c r="T596">
        <f>VLOOKUP(ETF.com!T596,mapping!$Z$3:$AA$200,2,0)</f>
        <v>1</v>
      </c>
      <c r="U596">
        <f>VLOOKUP(ETF.com!U596,mapping!$AC$3:$AD$100,2,0)</f>
        <v>1</v>
      </c>
      <c r="V596">
        <f>VLOOKUP(ETF.com!V596,mapping!$AF$3:$AG$100,2,0)</f>
        <v>1</v>
      </c>
      <c r="W596">
        <f>VLOOKUP(ETF.com!W596,mapping!$W$3:$X$100,2,0)</f>
        <v>1</v>
      </c>
    </row>
    <row r="597" spans="2:23">
      <c r="B597" t="s">
        <v>1947</v>
      </c>
      <c r="C597" t="s">
        <v>1946</v>
      </c>
      <c r="D597">
        <f>VLOOKUP(ETF.com!D597,mapping!$B$3:$C$100,2,0)</f>
        <v>3</v>
      </c>
      <c r="E597" s="16">
        <f>ETF.com!E597*100</f>
        <v>0.15</v>
      </c>
      <c r="F597">
        <f>ETF.com!Y597</f>
        <v>347780000</v>
      </c>
      <c r="G597" s="16">
        <f>ETF.com!G597*100</f>
        <v>0.05</v>
      </c>
      <c r="I597">
        <f>VLOOKUP(ETF.com!I597,mapping!$E$3:$F$100,2,0)</f>
        <v>1</v>
      </c>
      <c r="J597">
        <f>VLOOKUP(ETF.com!J597,mapping!$H$3:$I$100,2,0)</f>
        <v>1</v>
      </c>
      <c r="K597">
        <f>VLOOKUP(ETF.com!K597,mapping!$K$3:$L$100,2,0)</f>
        <v>1</v>
      </c>
      <c r="M597">
        <f>VLOOKUP(ETF.com!M597,mapping!$N$3:$O$100,2,0)</f>
        <v>1</v>
      </c>
      <c r="N597">
        <f>VLOOKUP(ETF.com!N597,mapping!$Q$3:$R$100,2,0)</f>
        <v>2</v>
      </c>
      <c r="O597">
        <f>VLOOKUP(ETF.com!O597,mapping!$T$3:$U$100,2,0)</f>
        <v>1</v>
      </c>
      <c r="P597">
        <f>VLOOKUP(ETF.com!P597,mapping!$W$3:$X$100,2,0)</f>
        <v>1</v>
      </c>
      <c r="Q597">
        <f>VLOOKUP(ETF.com!Q597,mapping!$W$3:$X$100,2,0)</f>
        <v>1</v>
      </c>
      <c r="R597">
        <f>VLOOKUP(ETF.com!R597,mapping!$W$3:$X$100,2,0)</f>
        <v>1</v>
      </c>
      <c r="T597">
        <f>VLOOKUP(ETF.com!T597,mapping!$Z$3:$AA$200,2,0)</f>
        <v>7</v>
      </c>
      <c r="U597">
        <f>VLOOKUP(ETF.com!U597,mapping!$AC$3:$AD$100,2,0)</f>
        <v>2</v>
      </c>
      <c r="V597">
        <f>VLOOKUP(ETF.com!V597,mapping!$AF$3:$AG$100,2,0)</f>
        <v>1</v>
      </c>
      <c r="W597">
        <f>VLOOKUP(ETF.com!W597,mapping!$W$3:$X$100,2,0)</f>
        <v>1</v>
      </c>
    </row>
    <row r="598" spans="2:23">
      <c r="B598" t="s">
        <v>1950</v>
      </c>
      <c r="C598" t="s">
        <v>1949</v>
      </c>
      <c r="D598">
        <f>VLOOKUP(ETF.com!D598,mapping!$B$3:$C$100,2,0)</f>
        <v>15</v>
      </c>
      <c r="E598" s="16">
        <f>ETF.com!E598*100</f>
        <v>0.95</v>
      </c>
      <c r="F598">
        <f>ETF.com!Y598</f>
        <v>347080000</v>
      </c>
      <c r="G598" s="16">
        <f>ETF.com!G598*100</f>
        <v>0.06</v>
      </c>
      <c r="I598">
        <f>VLOOKUP(ETF.com!I598,mapping!$E$3:$F$100,2,0)</f>
        <v>1</v>
      </c>
      <c r="J598">
        <f>VLOOKUP(ETF.com!J598,mapping!$H$3:$I$100,2,0)</f>
        <v>2</v>
      </c>
      <c r="K598">
        <f>VLOOKUP(ETF.com!K598,mapping!$K$3:$L$100,2,0)</f>
        <v>1</v>
      </c>
      <c r="M598">
        <f>VLOOKUP(ETF.com!M598,mapping!$N$3:$O$100,2,0)</f>
        <v>1</v>
      </c>
      <c r="N598">
        <f>VLOOKUP(ETF.com!N598,mapping!$Q$3:$R$100,2,0)</f>
        <v>1</v>
      </c>
      <c r="O598">
        <f>VLOOKUP(ETF.com!O598,mapping!$T$3:$U$100,2,0)</f>
        <v>1</v>
      </c>
      <c r="P598">
        <f>VLOOKUP(ETF.com!P598,mapping!$W$3:$X$100,2,0)</f>
        <v>2</v>
      </c>
      <c r="Q598">
        <f>VLOOKUP(ETF.com!Q598,mapping!$W$3:$X$100,2,0)</f>
        <v>1</v>
      </c>
      <c r="R598">
        <f>VLOOKUP(ETF.com!R598,mapping!$W$3:$X$100,2,0)</f>
        <v>1</v>
      </c>
      <c r="T598">
        <f>VLOOKUP(ETF.com!T598,mapping!$Z$3:$AA$200,2,0)</f>
        <v>5</v>
      </c>
      <c r="U598">
        <f>VLOOKUP(ETF.com!U598,mapping!$AC$3:$AD$100,2,0)</f>
        <v>3</v>
      </c>
      <c r="V598">
        <f>VLOOKUP(ETF.com!V598,mapping!$AF$3:$AG$100,2,0)</f>
        <v>2</v>
      </c>
      <c r="W598">
        <f>VLOOKUP(ETF.com!W598,mapping!$W$3:$X$100,2,0)</f>
        <v>1</v>
      </c>
    </row>
    <row r="599" spans="2:23">
      <c r="B599" t="s">
        <v>1953</v>
      </c>
      <c r="C599" t="s">
        <v>1952</v>
      </c>
      <c r="D599">
        <f>VLOOKUP(ETF.com!D599,mapping!$B$3:$C$100,2,0)</f>
        <v>2</v>
      </c>
      <c r="E599" s="16">
        <f>ETF.com!E599*100</f>
        <v>0.38999999999999996</v>
      </c>
      <c r="F599">
        <f>ETF.com!Y599</f>
        <v>346750000</v>
      </c>
      <c r="G599" s="16">
        <f>ETF.com!G599*100</f>
        <v>0.16999999999999998</v>
      </c>
      <c r="I599">
        <f>VLOOKUP(ETF.com!I599,mapping!$E$3:$F$100,2,0)</f>
        <v>1</v>
      </c>
      <c r="J599">
        <f>VLOOKUP(ETF.com!J599,mapping!$H$3:$I$100,2,0)</f>
        <v>1</v>
      </c>
      <c r="K599">
        <f>VLOOKUP(ETF.com!K599,mapping!$K$3:$L$100,2,0)</f>
        <v>4</v>
      </c>
      <c r="M599">
        <f>VLOOKUP(ETF.com!M599,mapping!$N$3:$O$100,2,0)</f>
        <v>5</v>
      </c>
      <c r="N599">
        <f>VLOOKUP(ETF.com!N599,mapping!$Q$3:$R$100,2,0)</f>
        <v>22</v>
      </c>
      <c r="O599">
        <f>VLOOKUP(ETF.com!O599,mapping!$T$3:$U$100,2,0)</f>
        <v>38</v>
      </c>
      <c r="P599">
        <f>VLOOKUP(ETF.com!P599,mapping!$W$3:$X$100,2,0)</f>
        <v>1</v>
      </c>
      <c r="Q599">
        <f>VLOOKUP(ETF.com!Q599,mapping!$W$3:$X$100,2,0)</f>
        <v>1</v>
      </c>
      <c r="R599">
        <f>VLOOKUP(ETF.com!R599,mapping!$W$3:$X$100,2,0)</f>
        <v>1</v>
      </c>
      <c r="T599">
        <f>VLOOKUP(ETF.com!T599,mapping!$Z$3:$AA$200,2,0)</f>
        <v>3</v>
      </c>
      <c r="U599">
        <f>VLOOKUP(ETF.com!U599,mapping!$AC$3:$AD$100,2,0)</f>
        <v>2</v>
      </c>
      <c r="V599">
        <f>VLOOKUP(ETF.com!V599,mapping!$AF$3:$AG$100,2,0)</f>
        <v>1</v>
      </c>
      <c r="W599">
        <f>VLOOKUP(ETF.com!W599,mapping!$W$3:$X$100,2,0)</f>
        <v>1</v>
      </c>
    </row>
    <row r="600" spans="2:23">
      <c r="B600" t="s">
        <v>1956</v>
      </c>
      <c r="C600" t="s">
        <v>1955</v>
      </c>
      <c r="D600">
        <f>VLOOKUP(ETF.com!D600,mapping!$B$3:$C$100,2,0)</f>
        <v>15</v>
      </c>
      <c r="E600" s="16">
        <f>ETF.com!E600*100</f>
        <v>0.3</v>
      </c>
      <c r="F600">
        <f>ETF.com!Y600</f>
        <v>345960000</v>
      </c>
      <c r="G600" s="16">
        <f>ETF.com!G600*100</f>
        <v>0.16999999999999998</v>
      </c>
      <c r="I600">
        <f>VLOOKUP(ETF.com!I600,mapping!$E$3:$F$100,2,0)</f>
        <v>2</v>
      </c>
      <c r="J600">
        <f>VLOOKUP(ETF.com!J600,mapping!$H$3:$I$100,2,0)</f>
        <v>24</v>
      </c>
      <c r="K600">
        <f>VLOOKUP(ETF.com!K600,mapping!$K$3:$L$100,2,0)</f>
        <v>1</v>
      </c>
      <c r="M600">
        <f>VLOOKUP(ETF.com!M600,mapping!$N$3:$O$100,2,0)</f>
        <v>3</v>
      </c>
      <c r="N600">
        <f>VLOOKUP(ETF.com!N600,mapping!$Q$3:$R$100,2,0)</f>
        <v>3</v>
      </c>
      <c r="O600">
        <f>VLOOKUP(ETF.com!O600,mapping!$T$3:$U$100,2,0)</f>
        <v>9</v>
      </c>
      <c r="P600">
        <f>VLOOKUP(ETF.com!P600,mapping!$W$3:$X$100,2,0)</f>
        <v>1</v>
      </c>
      <c r="Q600">
        <f>VLOOKUP(ETF.com!Q600,mapping!$W$3:$X$100,2,0)</f>
        <v>1</v>
      </c>
      <c r="R600">
        <f>VLOOKUP(ETF.com!R600,mapping!$W$3:$X$100,2,0)</f>
        <v>1</v>
      </c>
      <c r="T600">
        <f>VLOOKUP(ETF.com!T600,mapping!$Z$3:$AA$200,2,0)</f>
        <v>40</v>
      </c>
      <c r="U600">
        <f>VLOOKUP(ETF.com!U600,mapping!$AC$3:$AD$100,2,0)</f>
        <v>4</v>
      </c>
      <c r="V600">
        <f>VLOOKUP(ETF.com!V600,mapping!$AF$3:$AG$100,2,0)</f>
        <v>3</v>
      </c>
      <c r="W600">
        <f>VLOOKUP(ETF.com!W600,mapping!$W$3:$X$100,2,0)</f>
        <v>1</v>
      </c>
    </row>
    <row r="601" spans="2:23">
      <c r="B601" t="s">
        <v>1959</v>
      </c>
      <c r="C601" t="s">
        <v>1958</v>
      </c>
      <c r="D601">
        <f>VLOOKUP(ETF.com!D601,mapping!$B$3:$C$100,2,0)</f>
        <v>2</v>
      </c>
      <c r="E601" s="16">
        <f>ETF.com!E601*100</f>
        <v>0.2</v>
      </c>
      <c r="F601">
        <f>ETF.com!Y601</f>
        <v>345340000</v>
      </c>
      <c r="G601" s="16">
        <f>ETF.com!G601*100</f>
        <v>0.16</v>
      </c>
      <c r="I601">
        <f>VLOOKUP(ETF.com!I601,mapping!$E$3:$F$100,2,0)</f>
        <v>2</v>
      </c>
      <c r="J601">
        <f>VLOOKUP(ETF.com!J601,mapping!$H$3:$I$100,2,0)</f>
        <v>1</v>
      </c>
      <c r="K601">
        <f>VLOOKUP(ETF.com!K601,mapping!$K$3:$L$100,2,0)</f>
        <v>1</v>
      </c>
      <c r="M601">
        <f>VLOOKUP(ETF.com!M601,mapping!$N$3:$O$100,2,0)</f>
        <v>3</v>
      </c>
      <c r="N601">
        <f>VLOOKUP(ETF.com!N601,mapping!$Q$3:$R$100,2,0)</f>
        <v>27</v>
      </c>
      <c r="O601">
        <f>VLOOKUP(ETF.com!O601,mapping!$T$3:$U$100,2,0)</f>
        <v>2</v>
      </c>
      <c r="P601">
        <f>VLOOKUP(ETF.com!P601,mapping!$W$3:$X$100,2,0)</f>
        <v>1</v>
      </c>
      <c r="Q601">
        <f>VLOOKUP(ETF.com!Q601,mapping!$W$3:$X$100,2,0)</f>
        <v>1</v>
      </c>
      <c r="R601">
        <f>VLOOKUP(ETF.com!R601,mapping!$W$3:$X$100,2,0)</f>
        <v>1</v>
      </c>
      <c r="T601">
        <f>VLOOKUP(ETF.com!T601,mapping!$Z$3:$AA$200,2,0)</f>
        <v>6</v>
      </c>
      <c r="U601">
        <f>VLOOKUP(ETF.com!U601,mapping!$AC$3:$AD$100,2,0)</f>
        <v>4</v>
      </c>
      <c r="V601">
        <f>VLOOKUP(ETF.com!V601,mapping!$AF$3:$AG$100,2,0)</f>
        <v>3</v>
      </c>
      <c r="W601">
        <f>VLOOKUP(ETF.com!W601,mapping!$W$3:$X$100,2,0)</f>
        <v>1</v>
      </c>
    </row>
    <row r="602" spans="2:23">
      <c r="B602" t="s">
        <v>1962</v>
      </c>
      <c r="C602" t="s">
        <v>1961</v>
      </c>
      <c r="D602">
        <f>VLOOKUP(ETF.com!D602,mapping!$B$3:$C$100,2,0)</f>
        <v>1</v>
      </c>
      <c r="E602" s="16">
        <f>ETF.com!E602*100</f>
        <v>0.15</v>
      </c>
      <c r="F602">
        <f>ETF.com!Y602</f>
        <v>345130000</v>
      </c>
      <c r="G602" s="16">
        <f>ETF.com!G602*100</f>
        <v>0.19</v>
      </c>
      <c r="I602">
        <f>VLOOKUP(ETF.com!I602,mapping!$E$3:$F$100,2,0)</f>
        <v>1</v>
      </c>
      <c r="J602">
        <f>VLOOKUP(ETF.com!J602,mapping!$H$3:$I$100,2,0)</f>
        <v>4</v>
      </c>
      <c r="K602">
        <f>VLOOKUP(ETF.com!K602,mapping!$K$3:$L$100,2,0)</f>
        <v>1</v>
      </c>
      <c r="M602">
        <f>VLOOKUP(ETF.com!M602,mapping!$N$3:$O$100,2,0)</f>
        <v>1</v>
      </c>
      <c r="N602">
        <f>VLOOKUP(ETF.com!N602,mapping!$Q$3:$R$100,2,0)</f>
        <v>1</v>
      </c>
      <c r="O602">
        <f>VLOOKUP(ETF.com!O602,mapping!$T$3:$U$100,2,0)</f>
        <v>4</v>
      </c>
      <c r="P602">
        <f>VLOOKUP(ETF.com!P602,mapping!$W$3:$X$100,2,0)</f>
        <v>1</v>
      </c>
      <c r="Q602">
        <f>VLOOKUP(ETF.com!Q602,mapping!$W$3:$X$100,2,0)</f>
        <v>1</v>
      </c>
      <c r="R602">
        <f>VLOOKUP(ETF.com!R602,mapping!$W$3:$X$100,2,0)</f>
        <v>1</v>
      </c>
      <c r="T602">
        <f>VLOOKUP(ETF.com!T602,mapping!$Z$3:$AA$200,2,0)</f>
        <v>1</v>
      </c>
      <c r="U602">
        <f>VLOOKUP(ETF.com!U602,mapping!$AC$3:$AD$100,2,0)</f>
        <v>8</v>
      </c>
      <c r="V602">
        <f>VLOOKUP(ETF.com!V602,mapping!$AF$3:$AG$100,2,0)</f>
        <v>1</v>
      </c>
      <c r="W602">
        <f>VLOOKUP(ETF.com!W602,mapping!$W$3:$X$100,2,0)</f>
        <v>1</v>
      </c>
    </row>
    <row r="603" spans="2:23">
      <c r="B603" t="s">
        <v>1965</v>
      </c>
      <c r="C603" t="s">
        <v>1964</v>
      </c>
      <c r="D603">
        <f>VLOOKUP(ETF.com!D603,mapping!$B$3:$C$100,2,0)</f>
        <v>15</v>
      </c>
      <c r="E603" s="16">
        <f>ETF.com!E603*100</f>
        <v>0.95</v>
      </c>
      <c r="F603">
        <f>ETF.com!Y603</f>
        <v>342560000</v>
      </c>
      <c r="G603" s="16">
        <f>ETF.com!G603*100</f>
        <v>0.02</v>
      </c>
      <c r="I603">
        <f>VLOOKUP(ETF.com!I603,mapping!$E$3:$F$100,2,0)</f>
        <v>1</v>
      </c>
      <c r="J603">
        <f>VLOOKUP(ETF.com!J603,mapping!$H$3:$I$100,2,0)</f>
        <v>6</v>
      </c>
      <c r="K603">
        <f>VLOOKUP(ETF.com!K603,mapping!$K$3:$L$100,2,0)</f>
        <v>1</v>
      </c>
      <c r="M603">
        <f>VLOOKUP(ETF.com!M603,mapping!$N$3:$O$100,2,0)</f>
        <v>1</v>
      </c>
      <c r="N603">
        <f>VLOOKUP(ETF.com!N603,mapping!$Q$3:$R$100,2,0)</f>
        <v>1</v>
      </c>
      <c r="O603">
        <f>VLOOKUP(ETF.com!O603,mapping!$T$3:$U$100,2,0)</f>
        <v>1</v>
      </c>
      <c r="P603">
        <f>VLOOKUP(ETF.com!P603,mapping!$W$3:$X$100,2,0)</f>
        <v>1</v>
      </c>
      <c r="Q603">
        <f>VLOOKUP(ETF.com!Q603,mapping!$W$3:$X$100,2,0)</f>
        <v>2</v>
      </c>
      <c r="R603">
        <f>VLOOKUP(ETF.com!R603,mapping!$W$3:$X$100,2,0)</f>
        <v>1</v>
      </c>
      <c r="T603">
        <f>VLOOKUP(ETF.com!T603,mapping!$Z$3:$AA$200,2,0)</f>
        <v>10</v>
      </c>
      <c r="U603">
        <f>VLOOKUP(ETF.com!U603,mapping!$AC$3:$AD$100,2,0)</f>
        <v>1</v>
      </c>
      <c r="V603">
        <f>VLOOKUP(ETF.com!V603,mapping!$AF$3:$AG$100,2,0)</f>
        <v>6</v>
      </c>
      <c r="W603">
        <f>VLOOKUP(ETF.com!W603,mapping!$W$3:$X$100,2,0)</f>
        <v>1</v>
      </c>
    </row>
    <row r="604" spans="2:23">
      <c r="B604" t="s">
        <v>1968</v>
      </c>
      <c r="C604" t="s">
        <v>1967</v>
      </c>
      <c r="D604">
        <f>VLOOKUP(ETF.com!D604,mapping!$B$3:$C$100,2,0)</f>
        <v>21</v>
      </c>
      <c r="E604" s="16">
        <f>ETF.com!E604*100</f>
        <v>1.06</v>
      </c>
      <c r="F604">
        <f>ETF.com!Y604</f>
        <v>342070000</v>
      </c>
      <c r="G604" s="16">
        <f>ETF.com!G604*100</f>
        <v>0.13</v>
      </c>
      <c r="I604">
        <f>VLOOKUP(ETF.com!I604,mapping!$E$3:$F$100,2,0)</f>
        <v>1</v>
      </c>
      <c r="J604">
        <f>VLOOKUP(ETF.com!J604,mapping!$H$3:$I$100,2,0)</f>
        <v>1</v>
      </c>
      <c r="K604">
        <f>VLOOKUP(ETF.com!K604,mapping!$K$3:$L$100,2,0)</f>
        <v>1</v>
      </c>
      <c r="M604">
        <f>VLOOKUP(ETF.com!M604,mapping!$N$3:$O$100,2,0)</f>
        <v>5</v>
      </c>
      <c r="N604">
        <f>VLOOKUP(ETF.com!N604,mapping!$Q$3:$R$100,2,0)</f>
        <v>14</v>
      </c>
      <c r="O604">
        <f>VLOOKUP(ETF.com!O604,mapping!$T$3:$U$100,2,0)</f>
        <v>28</v>
      </c>
      <c r="P604">
        <f>VLOOKUP(ETF.com!P604,mapping!$W$3:$X$100,2,0)</f>
        <v>1</v>
      </c>
      <c r="Q604">
        <f>VLOOKUP(ETF.com!Q604,mapping!$W$3:$X$100,2,0)</f>
        <v>2</v>
      </c>
      <c r="R604">
        <f>VLOOKUP(ETF.com!R604,mapping!$W$3:$X$100,2,0)</f>
        <v>1</v>
      </c>
      <c r="T604">
        <f>VLOOKUP(ETF.com!T604,mapping!$Z$3:$AA$200,2,0)</f>
        <v>5</v>
      </c>
      <c r="U604">
        <f>VLOOKUP(ETF.com!U604,mapping!$AC$3:$AD$100,2,0)</f>
        <v>2</v>
      </c>
      <c r="V604">
        <f>VLOOKUP(ETF.com!V604,mapping!$AF$3:$AG$100,2,0)</f>
        <v>1</v>
      </c>
      <c r="W604">
        <f>VLOOKUP(ETF.com!W604,mapping!$W$3:$X$100,2,0)</f>
        <v>1</v>
      </c>
    </row>
    <row r="605" spans="2:23">
      <c r="B605" t="s">
        <v>1972</v>
      </c>
      <c r="C605" t="s">
        <v>1971</v>
      </c>
      <c r="D605">
        <f>VLOOKUP(ETF.com!D605,mapping!$B$3:$C$100,2,0)</f>
        <v>30</v>
      </c>
      <c r="E605" s="16">
        <f>ETF.com!E605*100</f>
        <v>0.38999999999999996</v>
      </c>
      <c r="F605">
        <f>ETF.com!Y605</f>
        <v>340680000</v>
      </c>
      <c r="G605" s="16">
        <f>ETF.com!G605*100</f>
        <v>0.12</v>
      </c>
      <c r="I605">
        <f>VLOOKUP(ETF.com!I605,mapping!$E$3:$F$100,2,0)</f>
        <v>1</v>
      </c>
      <c r="J605">
        <f>VLOOKUP(ETF.com!J605,mapping!$H$3:$I$100,2,0)</f>
        <v>12</v>
      </c>
      <c r="K605">
        <f>VLOOKUP(ETF.com!K605,mapping!$K$3:$L$100,2,0)</f>
        <v>1</v>
      </c>
      <c r="M605">
        <f>VLOOKUP(ETF.com!M605,mapping!$N$3:$O$100,2,0)</f>
        <v>1</v>
      </c>
      <c r="N605">
        <f>VLOOKUP(ETF.com!N605,mapping!$Q$3:$R$100,2,0)</f>
        <v>4</v>
      </c>
      <c r="O605">
        <f>VLOOKUP(ETF.com!O605,mapping!$T$3:$U$100,2,0)</f>
        <v>1</v>
      </c>
      <c r="P605">
        <f>VLOOKUP(ETF.com!P605,mapping!$W$3:$X$100,2,0)</f>
        <v>1</v>
      </c>
      <c r="Q605">
        <f>VLOOKUP(ETF.com!Q605,mapping!$W$3:$X$100,2,0)</f>
        <v>1</v>
      </c>
      <c r="R605">
        <f>VLOOKUP(ETF.com!R605,mapping!$W$3:$X$100,2,0)</f>
        <v>1</v>
      </c>
      <c r="T605">
        <f>VLOOKUP(ETF.com!T605,mapping!$Z$3:$AA$200,2,0)</f>
        <v>43</v>
      </c>
      <c r="U605">
        <f>VLOOKUP(ETF.com!U605,mapping!$AC$3:$AD$100,2,0)</f>
        <v>1</v>
      </c>
      <c r="V605">
        <f>VLOOKUP(ETF.com!V605,mapping!$AF$3:$AG$100,2,0)</f>
        <v>16</v>
      </c>
      <c r="W605">
        <f>VLOOKUP(ETF.com!W605,mapping!$W$3:$X$100,2,0)</f>
        <v>1</v>
      </c>
    </row>
    <row r="606" spans="2:23">
      <c r="B606" t="s">
        <v>1975</v>
      </c>
      <c r="C606" t="s">
        <v>1974</v>
      </c>
      <c r="D606">
        <f>VLOOKUP(ETF.com!D606,mapping!$B$3:$C$100,2,0)</f>
        <v>1</v>
      </c>
      <c r="E606" s="16">
        <f>ETF.com!E606*100</f>
        <v>0.2</v>
      </c>
      <c r="F606">
        <f>ETF.com!Y606</f>
        <v>338400000</v>
      </c>
      <c r="G606" s="16">
        <f>ETF.com!G606*100</f>
        <v>6.9999999999999993E-2</v>
      </c>
      <c r="I606">
        <f>VLOOKUP(ETF.com!I606,mapping!$E$3:$F$100,2,0)</f>
        <v>1</v>
      </c>
      <c r="J606">
        <f>VLOOKUP(ETF.com!J606,mapping!$H$3:$I$100,2,0)</f>
        <v>19</v>
      </c>
      <c r="K606">
        <f>VLOOKUP(ETF.com!K606,mapping!$K$3:$L$100,2,0)</f>
        <v>1</v>
      </c>
      <c r="M606">
        <f>VLOOKUP(ETF.com!M606,mapping!$N$3:$O$100,2,0)</f>
        <v>1</v>
      </c>
      <c r="N606">
        <f>VLOOKUP(ETF.com!N606,mapping!$Q$3:$R$100,2,0)</f>
        <v>1</v>
      </c>
      <c r="O606">
        <f>VLOOKUP(ETF.com!O606,mapping!$T$3:$U$100,2,0)</f>
        <v>1</v>
      </c>
      <c r="P606">
        <f>VLOOKUP(ETF.com!P606,mapping!$W$3:$X$100,2,0)</f>
        <v>1</v>
      </c>
      <c r="Q606">
        <f>VLOOKUP(ETF.com!Q606,mapping!$W$3:$X$100,2,0)</f>
        <v>1</v>
      </c>
      <c r="R606">
        <f>VLOOKUP(ETF.com!R606,mapping!$W$3:$X$100,2,0)</f>
        <v>1</v>
      </c>
      <c r="T606">
        <f>VLOOKUP(ETF.com!T606,mapping!$Z$3:$AA$200,2,0)</f>
        <v>57</v>
      </c>
      <c r="U606">
        <f>VLOOKUP(ETF.com!U606,mapping!$AC$3:$AD$100,2,0)</f>
        <v>22</v>
      </c>
      <c r="V606">
        <f>VLOOKUP(ETF.com!V606,mapping!$AF$3:$AG$100,2,0)</f>
        <v>1</v>
      </c>
      <c r="W606">
        <f>VLOOKUP(ETF.com!W606,mapping!$W$3:$X$100,2,0)</f>
        <v>1</v>
      </c>
    </row>
    <row r="607" spans="2:23">
      <c r="B607" t="s">
        <v>1978</v>
      </c>
      <c r="C607" t="s">
        <v>1977</v>
      </c>
      <c r="D607">
        <f>VLOOKUP(ETF.com!D607,mapping!$B$3:$C$100,2,0)</f>
        <v>12</v>
      </c>
      <c r="E607" s="16">
        <f>ETF.com!E607*100</f>
        <v>0.6</v>
      </c>
      <c r="F607">
        <f>ETF.com!Y607</f>
        <v>338330000</v>
      </c>
      <c r="G607" s="16">
        <f>ETF.com!G607*100</f>
        <v>0.13</v>
      </c>
      <c r="I607">
        <f>VLOOKUP(ETF.com!I607,mapping!$E$3:$F$100,2,0)</f>
        <v>1</v>
      </c>
      <c r="J607">
        <f>VLOOKUP(ETF.com!J607,mapping!$H$3:$I$100,2,0)</f>
        <v>8</v>
      </c>
      <c r="K607">
        <f>VLOOKUP(ETF.com!K607,mapping!$K$3:$L$100,2,0)</f>
        <v>7</v>
      </c>
      <c r="M607">
        <f>VLOOKUP(ETF.com!M607,mapping!$N$3:$O$100,2,0)</f>
        <v>1</v>
      </c>
      <c r="N607">
        <f>VLOOKUP(ETF.com!N607,mapping!$Q$3:$R$100,2,0)</f>
        <v>2</v>
      </c>
      <c r="O607">
        <f>VLOOKUP(ETF.com!O607,mapping!$T$3:$U$100,2,0)</f>
        <v>1</v>
      </c>
      <c r="P607">
        <f>VLOOKUP(ETF.com!P607,mapping!$W$3:$X$100,2,0)</f>
        <v>1</v>
      </c>
      <c r="Q607">
        <f>VLOOKUP(ETF.com!Q607,mapping!$W$3:$X$100,2,0)</f>
        <v>1</v>
      </c>
      <c r="R607">
        <f>VLOOKUP(ETF.com!R607,mapping!$W$3:$X$100,2,0)</f>
        <v>1</v>
      </c>
      <c r="T607">
        <f>VLOOKUP(ETF.com!T607,mapping!$Z$3:$AA$200,2,0)</f>
        <v>21</v>
      </c>
      <c r="U607">
        <f>VLOOKUP(ETF.com!U607,mapping!$AC$3:$AD$100,2,0)</f>
        <v>2</v>
      </c>
      <c r="V607">
        <f>VLOOKUP(ETF.com!V607,mapping!$AF$3:$AG$100,2,0)</f>
        <v>2</v>
      </c>
      <c r="W607">
        <f>VLOOKUP(ETF.com!W607,mapping!$W$3:$X$100,2,0)</f>
        <v>1</v>
      </c>
    </row>
    <row r="608" spans="2:23">
      <c r="B608" t="s">
        <v>1981</v>
      </c>
      <c r="C608" t="s">
        <v>1980</v>
      </c>
      <c r="D608">
        <f>VLOOKUP(ETF.com!D608,mapping!$B$3:$C$100,2,0)</f>
        <v>2</v>
      </c>
      <c r="E608" s="16">
        <f>ETF.com!E608*100</f>
        <v>0.59</v>
      </c>
      <c r="F608">
        <f>ETF.com!Y608</f>
        <v>337620000</v>
      </c>
      <c r="G608" s="16">
        <f>ETF.com!G608*100</f>
        <v>0.16</v>
      </c>
      <c r="I608">
        <f>VLOOKUP(ETF.com!I608,mapping!$E$3:$F$100,2,0)</f>
        <v>5</v>
      </c>
      <c r="J608">
        <f>VLOOKUP(ETF.com!J608,mapping!$H$3:$I$100,2,0)</f>
        <v>13</v>
      </c>
      <c r="K608">
        <f>VLOOKUP(ETF.com!K608,mapping!$K$3:$L$100,2,0)</f>
        <v>4</v>
      </c>
      <c r="M608">
        <f>VLOOKUP(ETF.com!M608,mapping!$N$3:$O$100,2,0)</f>
        <v>14</v>
      </c>
      <c r="N608">
        <f>VLOOKUP(ETF.com!N608,mapping!$Q$3:$R$100,2,0)</f>
        <v>33</v>
      </c>
      <c r="O608">
        <f>VLOOKUP(ETF.com!O608,mapping!$T$3:$U$100,2,0)</f>
        <v>34</v>
      </c>
      <c r="P608">
        <f>VLOOKUP(ETF.com!P608,mapping!$W$3:$X$100,2,0)</f>
        <v>1</v>
      </c>
      <c r="Q608">
        <f>VLOOKUP(ETF.com!Q608,mapping!$W$3:$X$100,2,0)</f>
        <v>1</v>
      </c>
      <c r="R608">
        <f>VLOOKUP(ETF.com!R608,mapping!$W$3:$X$100,2,0)</f>
        <v>1</v>
      </c>
      <c r="T608">
        <f>VLOOKUP(ETF.com!T608,mapping!$Z$3:$AA$200,2,0)</f>
        <v>17</v>
      </c>
      <c r="U608">
        <f>VLOOKUP(ETF.com!U608,mapping!$AC$3:$AD$100,2,0)</f>
        <v>16</v>
      </c>
      <c r="V608">
        <f>VLOOKUP(ETF.com!V608,mapping!$AF$3:$AG$100,2,0)</f>
        <v>13</v>
      </c>
      <c r="W608">
        <f>VLOOKUP(ETF.com!W608,mapping!$W$3:$X$100,2,0)</f>
        <v>1</v>
      </c>
    </row>
    <row r="609" spans="2:23">
      <c r="B609" t="s">
        <v>1984</v>
      </c>
      <c r="C609" t="s">
        <v>1983</v>
      </c>
      <c r="D609">
        <f>VLOOKUP(ETF.com!D609,mapping!$B$3:$C$100,2,0)</f>
        <v>12</v>
      </c>
      <c r="E609" s="16">
        <f>ETF.com!E609*100</f>
        <v>0.89</v>
      </c>
      <c r="F609">
        <f>ETF.com!Y609</f>
        <v>329370000</v>
      </c>
      <c r="G609" s="16">
        <f>ETF.com!G609*100</f>
        <v>0.18</v>
      </c>
      <c r="I609">
        <f>VLOOKUP(ETF.com!I609,mapping!$E$3:$F$100,2,0)</f>
        <v>1</v>
      </c>
      <c r="J609">
        <f>VLOOKUP(ETF.com!J609,mapping!$H$3:$I$100,2,0)</f>
        <v>14</v>
      </c>
      <c r="K609">
        <f>VLOOKUP(ETF.com!K609,mapping!$K$3:$L$100,2,0)</f>
        <v>4</v>
      </c>
      <c r="M609">
        <f>VLOOKUP(ETF.com!M609,mapping!$N$3:$O$100,2,0)</f>
        <v>1</v>
      </c>
      <c r="N609">
        <f>VLOOKUP(ETF.com!N609,mapping!$Q$3:$R$100,2,0)</f>
        <v>2</v>
      </c>
      <c r="O609">
        <f>VLOOKUP(ETF.com!O609,mapping!$T$3:$U$100,2,0)</f>
        <v>1</v>
      </c>
      <c r="P609">
        <f>VLOOKUP(ETF.com!P609,mapping!$W$3:$X$100,2,0)</f>
        <v>1</v>
      </c>
      <c r="Q609">
        <f>VLOOKUP(ETF.com!Q609,mapping!$W$3:$X$100,2,0)</f>
        <v>1</v>
      </c>
      <c r="R609">
        <f>VLOOKUP(ETF.com!R609,mapping!$W$3:$X$100,2,0)</f>
        <v>1</v>
      </c>
      <c r="T609">
        <f>VLOOKUP(ETF.com!T609,mapping!$Z$3:$AA$200,2,0)</f>
        <v>26</v>
      </c>
      <c r="U609">
        <f>VLOOKUP(ETF.com!U609,mapping!$AC$3:$AD$100,2,0)</f>
        <v>14</v>
      </c>
      <c r="V609">
        <f>VLOOKUP(ETF.com!V609,mapping!$AF$3:$AG$100,2,0)</f>
        <v>2</v>
      </c>
      <c r="W609">
        <f>VLOOKUP(ETF.com!W609,mapping!$W$3:$X$100,2,0)</f>
        <v>1</v>
      </c>
    </row>
    <row r="610" spans="2:23">
      <c r="B610" t="s">
        <v>1987</v>
      </c>
      <c r="C610" t="s">
        <v>1986</v>
      </c>
      <c r="D610">
        <f>VLOOKUP(ETF.com!D610,mapping!$B$3:$C$100,2,0)</f>
        <v>2</v>
      </c>
      <c r="E610" s="16">
        <f>ETF.com!E610*100</f>
        <v>0.48</v>
      </c>
      <c r="F610">
        <f>ETF.com!Y610</f>
        <v>327480000</v>
      </c>
      <c r="G610" s="16">
        <f>ETF.com!G610*100</f>
        <v>0.16</v>
      </c>
      <c r="I610">
        <f>VLOOKUP(ETF.com!I610,mapping!$E$3:$F$100,2,0)</f>
        <v>1</v>
      </c>
      <c r="J610">
        <f>VLOOKUP(ETF.com!J610,mapping!$H$3:$I$100,2,0)</f>
        <v>1</v>
      </c>
      <c r="K610">
        <f>VLOOKUP(ETF.com!K610,mapping!$K$3:$L$100,2,0)</f>
        <v>4</v>
      </c>
      <c r="M610">
        <f>VLOOKUP(ETF.com!M610,mapping!$N$3:$O$100,2,0)</f>
        <v>5</v>
      </c>
      <c r="N610">
        <f>VLOOKUP(ETF.com!N610,mapping!$Q$3:$R$100,2,0)</f>
        <v>30</v>
      </c>
      <c r="O610">
        <f>VLOOKUP(ETF.com!O610,mapping!$T$3:$U$100,2,0)</f>
        <v>1</v>
      </c>
      <c r="P610">
        <f>VLOOKUP(ETF.com!P610,mapping!$W$3:$X$100,2,0)</f>
        <v>1</v>
      </c>
      <c r="Q610">
        <f>VLOOKUP(ETF.com!Q610,mapping!$W$3:$X$100,2,0)</f>
        <v>1</v>
      </c>
      <c r="R610">
        <f>VLOOKUP(ETF.com!R610,mapping!$W$3:$X$100,2,0)</f>
        <v>1</v>
      </c>
      <c r="T610">
        <f>VLOOKUP(ETF.com!T610,mapping!$Z$3:$AA$200,2,0)</f>
        <v>1</v>
      </c>
      <c r="U610">
        <f>VLOOKUP(ETF.com!U610,mapping!$AC$3:$AD$100,2,0)</f>
        <v>1</v>
      </c>
      <c r="V610">
        <f>VLOOKUP(ETF.com!V610,mapping!$AF$3:$AG$100,2,0)</f>
        <v>1</v>
      </c>
      <c r="W610">
        <f>VLOOKUP(ETF.com!W610,mapping!$W$3:$X$100,2,0)</f>
        <v>1</v>
      </c>
    </row>
    <row r="611" spans="2:23">
      <c r="B611" t="s">
        <v>1991</v>
      </c>
      <c r="C611" t="s">
        <v>1990</v>
      </c>
      <c r="D611">
        <f>VLOOKUP(ETF.com!D611,mapping!$B$3:$C$100,2,0)</f>
        <v>4</v>
      </c>
      <c r="E611" s="16">
        <f>ETF.com!E611*100</f>
        <v>0.75</v>
      </c>
      <c r="F611">
        <f>ETF.com!Y611</f>
        <v>326540000</v>
      </c>
      <c r="G611" s="16">
        <f>ETF.com!G611*100</f>
        <v>0.15</v>
      </c>
      <c r="I611">
        <f>VLOOKUP(ETF.com!I611,mapping!$E$3:$F$100,2,0)</f>
        <v>1</v>
      </c>
      <c r="J611">
        <f>VLOOKUP(ETF.com!J611,mapping!$H$3:$I$100,2,0)</f>
        <v>25</v>
      </c>
      <c r="K611">
        <f>VLOOKUP(ETF.com!K611,mapping!$K$3:$L$100,2,0)</f>
        <v>1</v>
      </c>
      <c r="M611">
        <f>VLOOKUP(ETF.com!M611,mapping!$N$3:$O$100,2,0)</f>
        <v>1</v>
      </c>
      <c r="N611">
        <f>VLOOKUP(ETF.com!N611,mapping!$Q$3:$R$100,2,0)</f>
        <v>1</v>
      </c>
      <c r="O611">
        <f>VLOOKUP(ETF.com!O611,mapping!$T$3:$U$100,2,0)</f>
        <v>1</v>
      </c>
      <c r="P611">
        <f>VLOOKUP(ETF.com!P611,mapping!$W$3:$X$100,2,0)</f>
        <v>1</v>
      </c>
      <c r="Q611">
        <f>VLOOKUP(ETF.com!Q611,mapping!$W$3:$X$100,2,0)</f>
        <v>1</v>
      </c>
      <c r="R611">
        <f>VLOOKUP(ETF.com!R611,mapping!$W$3:$X$100,2,0)</f>
        <v>1</v>
      </c>
      <c r="T611">
        <f>VLOOKUP(ETF.com!T611,mapping!$Z$3:$AA$200,2,0)</f>
        <v>58</v>
      </c>
      <c r="U611">
        <f>VLOOKUP(ETF.com!U611,mapping!$AC$3:$AD$100,2,0)</f>
        <v>16</v>
      </c>
      <c r="V611">
        <f>VLOOKUP(ETF.com!V611,mapping!$AF$3:$AG$100,2,0)</f>
        <v>13</v>
      </c>
      <c r="W611">
        <f>VLOOKUP(ETF.com!W611,mapping!$W$3:$X$100,2,0)</f>
        <v>1</v>
      </c>
    </row>
    <row r="612" spans="2:23">
      <c r="B612" t="s">
        <v>1994</v>
      </c>
      <c r="C612" t="s">
        <v>1993</v>
      </c>
      <c r="D612">
        <f>VLOOKUP(ETF.com!D612,mapping!$B$3:$C$100,2,0)</f>
        <v>7</v>
      </c>
      <c r="E612" s="16">
        <f>ETF.com!E612*100</f>
        <v>0.5</v>
      </c>
      <c r="F612">
        <f>ETF.com!Y612</f>
        <v>325750000</v>
      </c>
      <c r="G612" s="16">
        <f>ETF.com!G612*100</f>
        <v>0.2</v>
      </c>
      <c r="I612">
        <f>VLOOKUP(ETF.com!I612,mapping!$E$3:$F$100,2,0)</f>
        <v>1</v>
      </c>
      <c r="J612">
        <f>VLOOKUP(ETF.com!J612,mapping!$H$3:$I$100,2,0)</f>
        <v>5</v>
      </c>
      <c r="K612">
        <f>VLOOKUP(ETF.com!K612,mapping!$K$3:$L$100,2,0)</f>
        <v>2</v>
      </c>
      <c r="M612">
        <f>VLOOKUP(ETF.com!M612,mapping!$N$3:$O$100,2,0)</f>
        <v>1</v>
      </c>
      <c r="N612">
        <f>VLOOKUP(ETF.com!N612,mapping!$Q$3:$R$100,2,0)</f>
        <v>1</v>
      </c>
      <c r="O612">
        <f>VLOOKUP(ETF.com!O612,mapping!$T$3:$U$100,2,0)</f>
        <v>1</v>
      </c>
      <c r="P612">
        <f>VLOOKUP(ETF.com!P612,mapping!$W$3:$X$100,2,0)</f>
        <v>1</v>
      </c>
      <c r="Q612">
        <f>VLOOKUP(ETF.com!Q612,mapping!$W$3:$X$100,2,0)</f>
        <v>1</v>
      </c>
      <c r="R612">
        <f>VLOOKUP(ETF.com!R612,mapping!$W$3:$X$100,2,0)</f>
        <v>1</v>
      </c>
      <c r="T612">
        <f>VLOOKUP(ETF.com!T612,mapping!$Z$3:$AA$200,2,0)</f>
        <v>27</v>
      </c>
      <c r="U612">
        <f>VLOOKUP(ETF.com!U612,mapping!$AC$3:$AD$100,2,0)</f>
        <v>7</v>
      </c>
      <c r="V612">
        <f>VLOOKUP(ETF.com!V612,mapping!$AF$3:$AG$100,2,0)</f>
        <v>8</v>
      </c>
      <c r="W612">
        <f>VLOOKUP(ETF.com!W612,mapping!$W$3:$X$100,2,0)</f>
        <v>1</v>
      </c>
    </row>
    <row r="613" spans="2:23">
      <c r="B613" t="s">
        <v>1997</v>
      </c>
      <c r="C613" t="s">
        <v>1996</v>
      </c>
      <c r="D613">
        <f>VLOOKUP(ETF.com!D613,mapping!$B$3:$C$100,2,0)</f>
        <v>8</v>
      </c>
      <c r="E613" s="16">
        <f>ETF.com!E613*100</f>
        <v>0.57999999999999996</v>
      </c>
      <c r="F613">
        <f>ETF.com!Y613</f>
        <v>325720000</v>
      </c>
      <c r="G613" s="16">
        <f>ETF.com!G613*100</f>
        <v>0.12</v>
      </c>
      <c r="I613">
        <f>VLOOKUP(ETF.com!I613,mapping!$E$3:$F$100,2,0)</f>
        <v>1</v>
      </c>
      <c r="J613">
        <f>VLOOKUP(ETF.com!J613,mapping!$H$3:$I$100,2,0)</f>
        <v>5</v>
      </c>
      <c r="K613">
        <f>VLOOKUP(ETF.com!K613,mapping!$K$3:$L$100,2,0)</f>
        <v>2</v>
      </c>
      <c r="M613">
        <f>VLOOKUP(ETF.com!M613,mapping!$N$3:$O$100,2,0)</f>
        <v>8</v>
      </c>
      <c r="N613">
        <f>VLOOKUP(ETF.com!N613,mapping!$Q$3:$R$100,2,0)</f>
        <v>10</v>
      </c>
      <c r="O613">
        <f>VLOOKUP(ETF.com!O613,mapping!$T$3:$U$100,2,0)</f>
        <v>1</v>
      </c>
      <c r="P613">
        <f>VLOOKUP(ETF.com!P613,mapping!$W$3:$X$100,2,0)</f>
        <v>1</v>
      </c>
      <c r="Q613">
        <f>VLOOKUP(ETF.com!Q613,mapping!$W$3:$X$100,2,0)</f>
        <v>1</v>
      </c>
      <c r="R613">
        <f>VLOOKUP(ETF.com!R613,mapping!$W$3:$X$100,2,0)</f>
        <v>1</v>
      </c>
      <c r="T613">
        <f>VLOOKUP(ETF.com!T613,mapping!$Z$3:$AA$200,2,0)</f>
        <v>14</v>
      </c>
      <c r="U613">
        <f>VLOOKUP(ETF.com!U613,mapping!$AC$3:$AD$100,2,0)</f>
        <v>7</v>
      </c>
      <c r="V613">
        <f>VLOOKUP(ETF.com!V613,mapping!$AF$3:$AG$100,2,0)</f>
        <v>7</v>
      </c>
      <c r="W613">
        <f>VLOOKUP(ETF.com!W613,mapping!$W$3:$X$100,2,0)</f>
        <v>1</v>
      </c>
    </row>
    <row r="614" spans="2:23">
      <c r="B614" t="s">
        <v>2000</v>
      </c>
      <c r="C614" t="s">
        <v>1999</v>
      </c>
      <c r="D614">
        <f>VLOOKUP(ETF.com!D614,mapping!$B$3:$C$100,2,0)</f>
        <v>7</v>
      </c>
      <c r="E614" s="16">
        <f>ETF.com!E614*100</f>
        <v>0.16999999999999998</v>
      </c>
      <c r="F614">
        <f>ETF.com!Y614</f>
        <v>325340000</v>
      </c>
      <c r="G614" s="16">
        <f>ETF.com!G614*100</f>
        <v>0.22</v>
      </c>
      <c r="I614">
        <f>VLOOKUP(ETF.com!I614,mapping!$E$3:$F$100,2,0)</f>
        <v>2</v>
      </c>
      <c r="J614">
        <f>VLOOKUP(ETF.com!J614,mapping!$H$3:$I$100,2,0)</f>
        <v>11</v>
      </c>
      <c r="K614">
        <f>VLOOKUP(ETF.com!K614,mapping!$K$3:$L$100,2,0)</f>
        <v>4</v>
      </c>
      <c r="M614">
        <f>VLOOKUP(ETF.com!M614,mapping!$N$3:$O$100,2,0)</f>
        <v>2</v>
      </c>
      <c r="N614">
        <f>VLOOKUP(ETF.com!N614,mapping!$Q$3:$R$100,2,0)</f>
        <v>16</v>
      </c>
      <c r="O614">
        <f>VLOOKUP(ETF.com!O614,mapping!$T$3:$U$100,2,0)</f>
        <v>2</v>
      </c>
      <c r="P614">
        <f>VLOOKUP(ETF.com!P614,mapping!$W$3:$X$100,2,0)</f>
        <v>1</v>
      </c>
      <c r="Q614">
        <f>VLOOKUP(ETF.com!Q614,mapping!$W$3:$X$100,2,0)</f>
        <v>1</v>
      </c>
      <c r="R614">
        <f>VLOOKUP(ETF.com!R614,mapping!$W$3:$X$100,2,0)</f>
        <v>1</v>
      </c>
      <c r="T614">
        <f>VLOOKUP(ETF.com!T614,mapping!$Z$3:$AA$200,2,0)</f>
        <v>16</v>
      </c>
      <c r="U614">
        <f>VLOOKUP(ETF.com!U614,mapping!$AC$3:$AD$100,2,0)</f>
        <v>12</v>
      </c>
      <c r="V614">
        <f>VLOOKUP(ETF.com!V614,mapping!$AF$3:$AG$100,2,0)</f>
        <v>9</v>
      </c>
      <c r="W614">
        <f>VLOOKUP(ETF.com!W614,mapping!$W$3:$X$100,2,0)</f>
        <v>2</v>
      </c>
    </row>
    <row r="615" spans="2:23">
      <c r="B615" t="s">
        <v>2003</v>
      </c>
      <c r="C615" t="s">
        <v>2002</v>
      </c>
      <c r="D615">
        <f>VLOOKUP(ETF.com!D615,mapping!$B$3:$C$100,2,0)</f>
        <v>5</v>
      </c>
      <c r="E615" s="16">
        <f>ETF.com!E615*100</f>
        <v>0.4</v>
      </c>
      <c r="F615">
        <f>ETF.com!Y615</f>
        <v>323500000</v>
      </c>
      <c r="G615" s="16">
        <f>ETF.com!G615*100</f>
        <v>0.01</v>
      </c>
      <c r="I615">
        <f>VLOOKUP(ETF.com!I615,mapping!$E$3:$F$100,2,0)</f>
        <v>6</v>
      </c>
      <c r="J615">
        <f>VLOOKUP(ETF.com!J615,mapping!$H$3:$I$100,2,0)</f>
        <v>1</v>
      </c>
      <c r="K615">
        <f>VLOOKUP(ETF.com!K615,mapping!$K$3:$L$100,2,0)</f>
        <v>6</v>
      </c>
      <c r="M615">
        <f>VLOOKUP(ETF.com!M615,mapping!$N$3:$O$100,2,0)</f>
        <v>18</v>
      </c>
      <c r="N615">
        <f>VLOOKUP(ETF.com!N615,mapping!$Q$3:$R$100,2,0)</f>
        <v>40</v>
      </c>
      <c r="O615">
        <f>VLOOKUP(ETF.com!O615,mapping!$T$3:$U$100,2,0)</f>
        <v>48</v>
      </c>
      <c r="P615">
        <f>VLOOKUP(ETF.com!P615,mapping!$W$3:$X$100,2,0)</f>
        <v>1</v>
      </c>
      <c r="Q615">
        <f>VLOOKUP(ETF.com!Q615,mapping!$W$3:$X$100,2,0)</f>
        <v>1</v>
      </c>
      <c r="R615">
        <f>VLOOKUP(ETF.com!R615,mapping!$W$3:$X$100,2,0)</f>
        <v>1</v>
      </c>
      <c r="T615">
        <f>VLOOKUP(ETF.com!T615,mapping!$Z$3:$AA$200,2,0)</f>
        <v>59</v>
      </c>
      <c r="U615">
        <f>VLOOKUP(ETF.com!U615,mapping!$AC$3:$AD$100,2,0)</f>
        <v>6</v>
      </c>
      <c r="V615">
        <f>VLOOKUP(ETF.com!V615,mapping!$AF$3:$AG$100,2,0)</f>
        <v>5</v>
      </c>
      <c r="W615">
        <f>VLOOKUP(ETF.com!W615,mapping!$W$3:$X$100,2,0)</f>
        <v>1</v>
      </c>
    </row>
    <row r="616" spans="2:23">
      <c r="B616" t="s">
        <v>2007</v>
      </c>
      <c r="C616" t="s">
        <v>2006</v>
      </c>
      <c r="D616">
        <f>VLOOKUP(ETF.com!D616,mapping!$B$3:$C$100,2,0)</f>
        <v>2</v>
      </c>
      <c r="E616" s="16">
        <f>ETF.com!E616*100</f>
        <v>0.48</v>
      </c>
      <c r="F616">
        <f>ETF.com!Y616</f>
        <v>322540000</v>
      </c>
      <c r="G616" s="16">
        <f>ETF.com!G616*100</f>
        <v>0.16</v>
      </c>
      <c r="I616">
        <f>VLOOKUP(ETF.com!I616,mapping!$E$3:$F$100,2,0)</f>
        <v>1</v>
      </c>
      <c r="J616">
        <f>VLOOKUP(ETF.com!J616,mapping!$H$3:$I$100,2,0)</f>
        <v>1</v>
      </c>
      <c r="K616">
        <f>VLOOKUP(ETF.com!K616,mapping!$K$3:$L$100,2,0)</f>
        <v>4</v>
      </c>
      <c r="M616">
        <f>VLOOKUP(ETF.com!M616,mapping!$N$3:$O$100,2,0)</f>
        <v>5</v>
      </c>
      <c r="N616">
        <f>VLOOKUP(ETF.com!N616,mapping!$Q$3:$R$100,2,0)</f>
        <v>22</v>
      </c>
      <c r="O616">
        <f>VLOOKUP(ETF.com!O616,mapping!$T$3:$U$100,2,0)</f>
        <v>1</v>
      </c>
      <c r="P616">
        <f>VLOOKUP(ETF.com!P616,mapping!$W$3:$X$100,2,0)</f>
        <v>1</v>
      </c>
      <c r="Q616">
        <f>VLOOKUP(ETF.com!Q616,mapping!$W$3:$X$100,2,0)</f>
        <v>1</v>
      </c>
      <c r="R616">
        <f>VLOOKUP(ETF.com!R616,mapping!$W$3:$X$100,2,0)</f>
        <v>1</v>
      </c>
      <c r="T616">
        <f>VLOOKUP(ETF.com!T616,mapping!$Z$3:$AA$200,2,0)</f>
        <v>1</v>
      </c>
      <c r="U616">
        <f>VLOOKUP(ETF.com!U616,mapping!$AC$3:$AD$100,2,0)</f>
        <v>1</v>
      </c>
      <c r="V616">
        <f>VLOOKUP(ETF.com!V616,mapping!$AF$3:$AG$100,2,0)</f>
        <v>1</v>
      </c>
      <c r="W616">
        <f>VLOOKUP(ETF.com!W616,mapping!$W$3:$X$100,2,0)</f>
        <v>1</v>
      </c>
    </row>
    <row r="617" spans="2:23">
      <c r="B617" t="s">
        <v>2011</v>
      </c>
      <c r="C617" t="s">
        <v>2010</v>
      </c>
      <c r="D617">
        <f>VLOOKUP(ETF.com!D617,mapping!$B$3:$C$100,2,0)</f>
        <v>2</v>
      </c>
      <c r="E617" s="16">
        <f>ETF.com!E617*100</f>
        <v>0.1</v>
      </c>
      <c r="F617">
        <f>ETF.com!Y617</f>
        <v>320790000</v>
      </c>
      <c r="G617" s="16">
        <f>ETF.com!G617*100</f>
        <v>0.15</v>
      </c>
      <c r="I617">
        <f>VLOOKUP(ETF.com!I617,mapping!$E$3:$F$100,2,0)</f>
        <v>2</v>
      </c>
      <c r="J617">
        <f>VLOOKUP(ETF.com!J617,mapping!$H$3:$I$100,2,0)</f>
        <v>17</v>
      </c>
      <c r="K617">
        <f>VLOOKUP(ETF.com!K617,mapping!$K$3:$L$100,2,0)</f>
        <v>1</v>
      </c>
      <c r="M617">
        <f>VLOOKUP(ETF.com!M617,mapping!$N$3:$O$100,2,0)</f>
        <v>3</v>
      </c>
      <c r="N617">
        <f>VLOOKUP(ETF.com!N617,mapping!$Q$3:$R$100,2,0)</f>
        <v>3</v>
      </c>
      <c r="O617">
        <f>VLOOKUP(ETF.com!O617,mapping!$T$3:$U$100,2,0)</f>
        <v>7</v>
      </c>
      <c r="P617">
        <f>VLOOKUP(ETF.com!P617,mapping!$W$3:$X$100,2,0)</f>
        <v>1</v>
      </c>
      <c r="Q617">
        <f>VLOOKUP(ETF.com!Q617,mapping!$W$3:$X$100,2,0)</f>
        <v>1</v>
      </c>
      <c r="R617">
        <f>VLOOKUP(ETF.com!R617,mapping!$W$3:$X$100,2,0)</f>
        <v>1</v>
      </c>
      <c r="T617">
        <f>VLOOKUP(ETF.com!T617,mapping!$Z$3:$AA$200,2,0)</f>
        <v>6</v>
      </c>
      <c r="U617">
        <f>VLOOKUP(ETF.com!U617,mapping!$AC$3:$AD$100,2,0)</f>
        <v>20</v>
      </c>
      <c r="V617">
        <f>VLOOKUP(ETF.com!V617,mapping!$AF$3:$AG$100,2,0)</f>
        <v>3</v>
      </c>
      <c r="W617">
        <f>VLOOKUP(ETF.com!W617,mapping!$W$3:$X$100,2,0)</f>
        <v>1</v>
      </c>
    </row>
    <row r="618" spans="2:23">
      <c r="B618" t="s">
        <v>2014</v>
      </c>
      <c r="C618" t="s">
        <v>2013</v>
      </c>
      <c r="D618">
        <f>VLOOKUP(ETF.com!D618,mapping!$B$3:$C$100,2,0)</f>
        <v>9</v>
      </c>
      <c r="E618" s="16">
        <f>ETF.com!E618*100</f>
        <v>0.77999999999999992</v>
      </c>
      <c r="F618">
        <f>ETF.com!Y618</f>
        <v>319300000</v>
      </c>
      <c r="G618" s="16">
        <f>ETF.com!G618*100</f>
        <v>0.19</v>
      </c>
      <c r="I618">
        <f>VLOOKUP(ETF.com!I618,mapping!$E$3:$F$100,2,0)</f>
        <v>1</v>
      </c>
      <c r="J618">
        <f>VLOOKUP(ETF.com!J618,mapping!$H$3:$I$100,2,0)</f>
        <v>1</v>
      </c>
      <c r="K618">
        <f>VLOOKUP(ETF.com!K618,mapping!$K$3:$L$100,2,0)</f>
        <v>7</v>
      </c>
      <c r="M618">
        <f>VLOOKUP(ETF.com!M618,mapping!$N$3:$O$100,2,0)</f>
        <v>1</v>
      </c>
      <c r="N618">
        <f>VLOOKUP(ETF.com!N618,mapping!$Q$3:$R$100,2,0)</f>
        <v>5</v>
      </c>
      <c r="O618">
        <f>VLOOKUP(ETF.com!O618,mapping!$T$3:$U$100,2,0)</f>
        <v>1</v>
      </c>
      <c r="P618">
        <f>VLOOKUP(ETF.com!P618,mapping!$W$3:$X$100,2,0)</f>
        <v>1</v>
      </c>
      <c r="Q618">
        <f>VLOOKUP(ETF.com!Q618,mapping!$W$3:$X$100,2,0)</f>
        <v>1</v>
      </c>
      <c r="R618">
        <f>VLOOKUP(ETF.com!R618,mapping!$W$3:$X$100,2,0)</f>
        <v>1</v>
      </c>
      <c r="T618">
        <f>VLOOKUP(ETF.com!T618,mapping!$Z$3:$AA$200,2,0)</f>
        <v>31</v>
      </c>
      <c r="U618">
        <f>VLOOKUP(ETF.com!U618,mapping!$AC$3:$AD$100,2,0)</f>
        <v>2</v>
      </c>
      <c r="V618">
        <f>VLOOKUP(ETF.com!V618,mapping!$AF$3:$AG$100,2,0)</f>
        <v>1</v>
      </c>
      <c r="W618">
        <f>VLOOKUP(ETF.com!W618,mapping!$W$3:$X$100,2,0)</f>
        <v>1</v>
      </c>
    </row>
    <row r="619" spans="2:23">
      <c r="B619" t="s">
        <v>2018</v>
      </c>
      <c r="C619" t="s">
        <v>2017</v>
      </c>
      <c r="D619">
        <f>VLOOKUP(ETF.com!D619,mapping!$B$3:$C$100,2,0)</f>
        <v>28</v>
      </c>
      <c r="E619" s="16">
        <f>ETF.com!E619*100</f>
        <v>0.44999999999999996</v>
      </c>
      <c r="F619">
        <f>ETF.com!Y619</f>
        <v>316410000</v>
      </c>
      <c r="G619" s="16">
        <f>ETF.com!G619*100</f>
        <v>0.16</v>
      </c>
      <c r="I619">
        <f>VLOOKUP(ETF.com!I619,mapping!$E$3:$F$100,2,0)</f>
        <v>1</v>
      </c>
      <c r="J619">
        <f>VLOOKUP(ETF.com!J619,mapping!$H$3:$I$100,2,0)</f>
        <v>1</v>
      </c>
      <c r="K619">
        <f>VLOOKUP(ETF.com!K619,mapping!$K$3:$L$100,2,0)</f>
        <v>1</v>
      </c>
      <c r="M619">
        <f>VLOOKUP(ETF.com!M619,mapping!$N$3:$O$100,2,0)</f>
        <v>5</v>
      </c>
      <c r="N619">
        <f>VLOOKUP(ETF.com!N619,mapping!$Q$3:$R$100,2,0)</f>
        <v>15</v>
      </c>
      <c r="O619">
        <f>VLOOKUP(ETF.com!O619,mapping!$T$3:$U$100,2,0)</f>
        <v>8</v>
      </c>
      <c r="P619">
        <f>VLOOKUP(ETF.com!P619,mapping!$W$3:$X$100,2,0)</f>
        <v>1</v>
      </c>
      <c r="Q619">
        <f>VLOOKUP(ETF.com!Q619,mapping!$W$3:$X$100,2,0)</f>
        <v>1</v>
      </c>
      <c r="R619">
        <f>VLOOKUP(ETF.com!R619,mapping!$W$3:$X$100,2,0)</f>
        <v>1</v>
      </c>
      <c r="T619">
        <f>VLOOKUP(ETF.com!T619,mapping!$Z$3:$AA$200,2,0)</f>
        <v>38</v>
      </c>
      <c r="U619">
        <f>VLOOKUP(ETF.com!U619,mapping!$AC$3:$AD$100,2,0)</f>
        <v>1</v>
      </c>
      <c r="V619">
        <f>VLOOKUP(ETF.com!V619,mapping!$AF$3:$AG$100,2,0)</f>
        <v>2</v>
      </c>
      <c r="W619">
        <f>VLOOKUP(ETF.com!W619,mapping!$W$3:$X$100,2,0)</f>
        <v>1</v>
      </c>
    </row>
    <row r="620" spans="2:23">
      <c r="B620" t="s">
        <v>2021</v>
      </c>
      <c r="C620" t="s">
        <v>2020</v>
      </c>
      <c r="D620">
        <f>VLOOKUP(ETF.com!D620,mapping!$B$3:$C$100,2,0)</f>
        <v>12</v>
      </c>
      <c r="E620" s="16">
        <f>ETF.com!E620*100</f>
        <v>0.6</v>
      </c>
      <c r="F620">
        <f>ETF.com!Y620</f>
        <v>314820000</v>
      </c>
      <c r="G620" s="16">
        <f>ETF.com!G620*100</f>
        <v>0.19</v>
      </c>
      <c r="I620">
        <f>VLOOKUP(ETF.com!I620,mapping!$E$3:$F$100,2,0)</f>
        <v>1</v>
      </c>
      <c r="J620">
        <f>VLOOKUP(ETF.com!J620,mapping!$H$3:$I$100,2,0)</f>
        <v>2</v>
      </c>
      <c r="K620">
        <f>VLOOKUP(ETF.com!K620,mapping!$K$3:$L$100,2,0)</f>
        <v>1</v>
      </c>
      <c r="M620">
        <f>VLOOKUP(ETF.com!M620,mapping!$N$3:$O$100,2,0)</f>
        <v>5</v>
      </c>
      <c r="N620">
        <f>VLOOKUP(ETF.com!N620,mapping!$Q$3:$R$100,2,0)</f>
        <v>8</v>
      </c>
      <c r="O620">
        <f>VLOOKUP(ETF.com!O620,mapping!$T$3:$U$100,2,0)</f>
        <v>17</v>
      </c>
      <c r="P620">
        <f>VLOOKUP(ETF.com!P620,mapping!$W$3:$X$100,2,0)</f>
        <v>1</v>
      </c>
      <c r="Q620">
        <f>VLOOKUP(ETF.com!Q620,mapping!$W$3:$X$100,2,0)</f>
        <v>1</v>
      </c>
      <c r="R620">
        <f>VLOOKUP(ETF.com!R620,mapping!$W$3:$X$100,2,0)</f>
        <v>1</v>
      </c>
      <c r="T620">
        <f>VLOOKUP(ETF.com!T620,mapping!$Z$3:$AA$200,2,0)</f>
        <v>5</v>
      </c>
      <c r="U620">
        <f>VLOOKUP(ETF.com!U620,mapping!$AC$3:$AD$100,2,0)</f>
        <v>3</v>
      </c>
      <c r="V620">
        <f>VLOOKUP(ETF.com!V620,mapping!$AF$3:$AG$100,2,0)</f>
        <v>1</v>
      </c>
      <c r="W620">
        <f>VLOOKUP(ETF.com!W620,mapping!$W$3:$X$100,2,0)</f>
        <v>1</v>
      </c>
    </row>
    <row r="621" spans="2:23">
      <c r="B621" t="s">
        <v>2024</v>
      </c>
      <c r="C621" t="s">
        <v>2023</v>
      </c>
      <c r="D621">
        <f>VLOOKUP(ETF.com!D621,mapping!$B$3:$C$100,2,0)</f>
        <v>1</v>
      </c>
      <c r="E621" s="16">
        <f>ETF.com!E621*100</f>
        <v>0.28999999999999998</v>
      </c>
      <c r="F621">
        <f>ETF.com!Y621</f>
        <v>314160000</v>
      </c>
      <c r="G621" s="16">
        <f>ETF.com!G621*100</f>
        <v>0.13</v>
      </c>
      <c r="I621">
        <f>VLOOKUP(ETF.com!I621,mapping!$E$3:$F$100,2,0)</f>
        <v>1</v>
      </c>
      <c r="J621">
        <f>VLOOKUP(ETF.com!J621,mapping!$H$3:$I$100,2,0)</f>
        <v>1</v>
      </c>
      <c r="K621">
        <f>VLOOKUP(ETF.com!K621,mapping!$K$3:$L$100,2,0)</f>
        <v>6</v>
      </c>
      <c r="M621">
        <f>VLOOKUP(ETF.com!M621,mapping!$N$3:$O$100,2,0)</f>
        <v>1</v>
      </c>
      <c r="N621">
        <f>VLOOKUP(ETF.com!N621,mapping!$Q$3:$R$100,2,0)</f>
        <v>1</v>
      </c>
      <c r="O621">
        <f>VLOOKUP(ETF.com!O621,mapping!$T$3:$U$100,2,0)</f>
        <v>1</v>
      </c>
      <c r="P621">
        <f>VLOOKUP(ETF.com!P621,mapping!$W$3:$X$100,2,0)</f>
        <v>1</v>
      </c>
      <c r="Q621">
        <f>VLOOKUP(ETF.com!Q621,mapping!$W$3:$X$100,2,0)</f>
        <v>1</v>
      </c>
      <c r="R621">
        <f>VLOOKUP(ETF.com!R621,mapping!$W$3:$X$100,2,0)</f>
        <v>1</v>
      </c>
      <c r="T621">
        <f>VLOOKUP(ETF.com!T621,mapping!$Z$3:$AA$200,2,0)</f>
        <v>20</v>
      </c>
      <c r="U621">
        <f>VLOOKUP(ETF.com!U621,mapping!$AC$3:$AD$100,2,0)</f>
        <v>2</v>
      </c>
      <c r="V621">
        <f>VLOOKUP(ETF.com!V621,mapping!$AF$3:$AG$100,2,0)</f>
        <v>1</v>
      </c>
      <c r="W621">
        <f>VLOOKUP(ETF.com!W621,mapping!$W$3:$X$100,2,0)</f>
        <v>1</v>
      </c>
    </row>
    <row r="622" spans="2:23">
      <c r="B622" t="s">
        <v>2027</v>
      </c>
      <c r="C622" t="s">
        <v>2026</v>
      </c>
      <c r="D622">
        <f>VLOOKUP(ETF.com!D622,mapping!$B$3:$C$100,2,0)</f>
        <v>13</v>
      </c>
      <c r="E622" s="16">
        <f>ETF.com!E622*100</f>
        <v>0.37</v>
      </c>
      <c r="F622">
        <f>ETF.com!Y622</f>
        <v>313290000</v>
      </c>
      <c r="G622" s="16">
        <f>ETF.com!G622*100</f>
        <v>0.13999999999999999</v>
      </c>
      <c r="I622">
        <f>VLOOKUP(ETF.com!I622,mapping!$E$3:$F$100,2,0)</f>
        <v>1</v>
      </c>
      <c r="J622">
        <f>VLOOKUP(ETF.com!J622,mapping!$H$3:$I$100,2,0)</f>
        <v>13</v>
      </c>
      <c r="K622">
        <f>VLOOKUP(ETF.com!K622,mapping!$K$3:$L$100,2,0)</f>
        <v>1</v>
      </c>
      <c r="M622">
        <f>VLOOKUP(ETF.com!M622,mapping!$N$3:$O$100,2,0)</f>
        <v>1</v>
      </c>
      <c r="N622">
        <f>VLOOKUP(ETF.com!N622,mapping!$Q$3:$R$100,2,0)</f>
        <v>2</v>
      </c>
      <c r="O622">
        <f>VLOOKUP(ETF.com!O622,mapping!$T$3:$U$100,2,0)</f>
        <v>1</v>
      </c>
      <c r="P622">
        <f>VLOOKUP(ETF.com!P622,mapping!$W$3:$X$100,2,0)</f>
        <v>1</v>
      </c>
      <c r="Q622">
        <f>VLOOKUP(ETF.com!Q622,mapping!$W$3:$X$100,2,0)</f>
        <v>1</v>
      </c>
      <c r="R622">
        <f>VLOOKUP(ETF.com!R622,mapping!$W$3:$X$100,2,0)</f>
        <v>1</v>
      </c>
      <c r="T622">
        <f>VLOOKUP(ETF.com!T622,mapping!$Z$3:$AA$200,2,0)</f>
        <v>29</v>
      </c>
      <c r="U622">
        <f>VLOOKUP(ETF.com!U622,mapping!$AC$3:$AD$100,2,0)</f>
        <v>12</v>
      </c>
      <c r="V622">
        <f>VLOOKUP(ETF.com!V622,mapping!$AF$3:$AG$100,2,0)</f>
        <v>4</v>
      </c>
      <c r="W622">
        <f>VLOOKUP(ETF.com!W622,mapping!$W$3:$X$100,2,0)</f>
        <v>1</v>
      </c>
    </row>
    <row r="623" spans="2:23">
      <c r="B623" t="s">
        <v>2030</v>
      </c>
      <c r="C623" t="s">
        <v>2029</v>
      </c>
      <c r="D623">
        <f>VLOOKUP(ETF.com!D623,mapping!$B$3:$C$100,2,0)</f>
        <v>5</v>
      </c>
      <c r="E623" s="16">
        <f>ETF.com!E623*100</f>
        <v>0.4</v>
      </c>
      <c r="F623">
        <f>ETF.com!Y623</f>
        <v>313250000</v>
      </c>
      <c r="G623" s="16">
        <f>ETF.com!G623*100</f>
        <v>0.09</v>
      </c>
      <c r="I623">
        <f>VLOOKUP(ETF.com!I623,mapping!$E$3:$F$100,2,0)</f>
        <v>1</v>
      </c>
      <c r="J623">
        <f>VLOOKUP(ETF.com!J623,mapping!$H$3:$I$100,2,0)</f>
        <v>8</v>
      </c>
      <c r="K623">
        <f>VLOOKUP(ETF.com!K623,mapping!$K$3:$L$100,2,0)</f>
        <v>1</v>
      </c>
      <c r="M623">
        <f>VLOOKUP(ETF.com!M623,mapping!$N$3:$O$100,2,0)</f>
        <v>5</v>
      </c>
      <c r="N623">
        <f>VLOOKUP(ETF.com!N623,mapping!$Q$3:$R$100,2,0)</f>
        <v>8</v>
      </c>
      <c r="O623">
        <f>VLOOKUP(ETF.com!O623,mapping!$T$3:$U$100,2,0)</f>
        <v>1</v>
      </c>
      <c r="P623">
        <f>VLOOKUP(ETF.com!P623,mapping!$W$3:$X$100,2,0)</f>
        <v>1</v>
      </c>
      <c r="Q623">
        <f>VLOOKUP(ETF.com!Q623,mapping!$W$3:$X$100,2,0)</f>
        <v>1</v>
      </c>
      <c r="R623">
        <f>VLOOKUP(ETF.com!R623,mapping!$W$3:$X$100,2,0)</f>
        <v>1</v>
      </c>
      <c r="T623">
        <f>VLOOKUP(ETF.com!T623,mapping!$Z$3:$AA$200,2,0)</f>
        <v>1</v>
      </c>
      <c r="U623">
        <f>VLOOKUP(ETF.com!U623,mapping!$AC$3:$AD$100,2,0)</f>
        <v>1</v>
      </c>
      <c r="V623">
        <f>VLOOKUP(ETF.com!V623,mapping!$AF$3:$AG$100,2,0)</f>
        <v>8</v>
      </c>
      <c r="W623">
        <f>VLOOKUP(ETF.com!W623,mapping!$W$3:$X$100,2,0)</f>
        <v>1</v>
      </c>
    </row>
    <row r="624" spans="2:23">
      <c r="B624" t="s">
        <v>2033</v>
      </c>
      <c r="C624" t="s">
        <v>2032</v>
      </c>
      <c r="D624">
        <f>VLOOKUP(ETF.com!D624,mapping!$B$3:$C$100,2,0)</f>
        <v>2</v>
      </c>
      <c r="E624" s="16">
        <f>ETF.com!E624*100</f>
        <v>0.1</v>
      </c>
      <c r="F624">
        <f>ETF.com!Y624</f>
        <v>312900000</v>
      </c>
      <c r="G624" s="16">
        <f>ETF.com!G624*100</f>
        <v>6.9999999999999993E-2</v>
      </c>
      <c r="I624">
        <f>VLOOKUP(ETF.com!I624,mapping!$E$3:$F$100,2,0)</f>
        <v>2</v>
      </c>
      <c r="J624">
        <f>VLOOKUP(ETF.com!J624,mapping!$H$3:$I$100,2,0)</f>
        <v>17</v>
      </c>
      <c r="K624">
        <f>VLOOKUP(ETF.com!K624,mapping!$K$3:$L$100,2,0)</f>
        <v>1</v>
      </c>
      <c r="M624">
        <f>VLOOKUP(ETF.com!M624,mapping!$N$3:$O$100,2,0)</f>
        <v>3</v>
      </c>
      <c r="N624">
        <f>VLOOKUP(ETF.com!N624,mapping!$Q$3:$R$100,2,0)</f>
        <v>3</v>
      </c>
      <c r="O624">
        <f>VLOOKUP(ETF.com!O624,mapping!$T$3:$U$100,2,0)</f>
        <v>6</v>
      </c>
      <c r="P624">
        <f>VLOOKUP(ETF.com!P624,mapping!$W$3:$X$100,2,0)</f>
        <v>1</v>
      </c>
      <c r="Q624">
        <f>VLOOKUP(ETF.com!Q624,mapping!$W$3:$X$100,2,0)</f>
        <v>1</v>
      </c>
      <c r="R624">
        <f>VLOOKUP(ETF.com!R624,mapping!$W$3:$X$100,2,0)</f>
        <v>1</v>
      </c>
      <c r="T624">
        <f>VLOOKUP(ETF.com!T624,mapping!$Z$3:$AA$200,2,0)</f>
        <v>6</v>
      </c>
      <c r="U624">
        <f>VLOOKUP(ETF.com!U624,mapping!$AC$3:$AD$100,2,0)</f>
        <v>20</v>
      </c>
      <c r="V624">
        <f>VLOOKUP(ETF.com!V624,mapping!$AF$3:$AG$100,2,0)</f>
        <v>3</v>
      </c>
      <c r="W624">
        <f>VLOOKUP(ETF.com!W624,mapping!$W$3:$X$100,2,0)</f>
        <v>1</v>
      </c>
    </row>
    <row r="625" spans="2:23">
      <c r="B625" t="s">
        <v>2036</v>
      </c>
      <c r="C625" t="s">
        <v>2035</v>
      </c>
      <c r="D625">
        <f>VLOOKUP(ETF.com!D625,mapping!$B$3:$C$100,2,0)</f>
        <v>22</v>
      </c>
      <c r="E625" s="16">
        <f>ETF.com!E625*100</f>
        <v>0.08</v>
      </c>
      <c r="F625">
        <f>ETF.com!Y625</f>
        <v>311140000</v>
      </c>
      <c r="G625" s="16">
        <f>ETF.com!G625*100</f>
        <v>0.1</v>
      </c>
      <c r="I625">
        <f>VLOOKUP(ETF.com!I625,mapping!$E$3:$F$100,2,0)</f>
        <v>1</v>
      </c>
      <c r="J625">
        <f>VLOOKUP(ETF.com!J625,mapping!$H$3:$I$100,2,0)</f>
        <v>1</v>
      </c>
      <c r="K625">
        <f>VLOOKUP(ETF.com!K625,mapping!$K$3:$L$100,2,0)</f>
        <v>1</v>
      </c>
      <c r="M625">
        <f>VLOOKUP(ETF.com!M625,mapping!$N$3:$O$100,2,0)</f>
        <v>5</v>
      </c>
      <c r="N625">
        <f>VLOOKUP(ETF.com!N625,mapping!$Q$3:$R$100,2,0)</f>
        <v>23</v>
      </c>
      <c r="O625">
        <f>VLOOKUP(ETF.com!O625,mapping!$T$3:$U$100,2,0)</f>
        <v>1</v>
      </c>
      <c r="P625">
        <f>VLOOKUP(ETF.com!P625,mapping!$W$3:$X$100,2,0)</f>
        <v>1</v>
      </c>
      <c r="Q625">
        <f>VLOOKUP(ETF.com!Q625,mapping!$W$3:$X$100,2,0)</f>
        <v>1</v>
      </c>
      <c r="R625">
        <f>VLOOKUP(ETF.com!R625,mapping!$W$3:$X$100,2,0)</f>
        <v>1</v>
      </c>
      <c r="T625">
        <f>VLOOKUP(ETF.com!T625,mapping!$Z$3:$AA$200,2,0)</f>
        <v>3</v>
      </c>
      <c r="U625">
        <f>VLOOKUP(ETF.com!U625,mapping!$AC$3:$AD$100,2,0)</f>
        <v>2</v>
      </c>
      <c r="V625">
        <f>VLOOKUP(ETF.com!V625,mapping!$AF$3:$AG$100,2,0)</f>
        <v>1</v>
      </c>
      <c r="W625">
        <f>VLOOKUP(ETF.com!W625,mapping!$W$3:$X$100,2,0)</f>
        <v>1</v>
      </c>
    </row>
    <row r="626" spans="2:23">
      <c r="B626" t="s">
        <v>2039</v>
      </c>
      <c r="C626" t="s">
        <v>2038</v>
      </c>
      <c r="D626">
        <f>VLOOKUP(ETF.com!D626,mapping!$B$3:$C$100,2,0)</f>
        <v>4</v>
      </c>
      <c r="E626" s="16">
        <f>ETF.com!E626*100</f>
        <v>2.9899999999999998</v>
      </c>
      <c r="F626">
        <f>ETF.com!Y626</f>
        <v>310670000</v>
      </c>
      <c r="G626" s="16">
        <f>ETF.com!G626*100</f>
        <v>0.13999999999999999</v>
      </c>
      <c r="I626">
        <f>VLOOKUP(ETF.com!I626,mapping!$E$3:$F$100,2,0)</f>
        <v>1</v>
      </c>
      <c r="J626">
        <f>VLOOKUP(ETF.com!J626,mapping!$H$3:$I$100,2,0)</f>
        <v>5</v>
      </c>
      <c r="K626">
        <f>VLOOKUP(ETF.com!K626,mapping!$K$3:$L$100,2,0)</f>
        <v>1</v>
      </c>
      <c r="M626">
        <f>VLOOKUP(ETF.com!M626,mapping!$N$3:$O$100,2,0)</f>
        <v>5</v>
      </c>
      <c r="N626">
        <f>VLOOKUP(ETF.com!N626,mapping!$Q$3:$R$100,2,0)</f>
        <v>8</v>
      </c>
      <c r="O626">
        <f>VLOOKUP(ETF.com!O626,mapping!$T$3:$U$100,2,0)</f>
        <v>1</v>
      </c>
      <c r="P626">
        <f>VLOOKUP(ETF.com!P626,mapping!$W$3:$X$100,2,0)</f>
        <v>1</v>
      </c>
      <c r="Q626">
        <f>VLOOKUP(ETF.com!Q626,mapping!$W$3:$X$100,2,0)</f>
        <v>1</v>
      </c>
      <c r="R626">
        <f>VLOOKUP(ETF.com!R626,mapping!$W$3:$X$100,2,0)</f>
        <v>1</v>
      </c>
      <c r="T626">
        <f>VLOOKUP(ETF.com!T626,mapping!$Z$3:$AA$200,2,0)</f>
        <v>41</v>
      </c>
      <c r="U626">
        <f>VLOOKUP(ETF.com!U626,mapping!$AC$3:$AD$100,2,0)</f>
        <v>7</v>
      </c>
      <c r="V626">
        <f>VLOOKUP(ETF.com!V626,mapping!$AF$3:$AG$100,2,0)</f>
        <v>2</v>
      </c>
      <c r="W626">
        <f>VLOOKUP(ETF.com!W626,mapping!$W$3:$X$100,2,0)</f>
        <v>1</v>
      </c>
    </row>
    <row r="627" spans="2:23">
      <c r="B627" t="s">
        <v>2042</v>
      </c>
      <c r="C627" t="s">
        <v>2041</v>
      </c>
      <c r="D627">
        <f>VLOOKUP(ETF.com!D627,mapping!$B$3:$C$100,2,0)</f>
        <v>4</v>
      </c>
      <c r="E627" s="16">
        <f>ETF.com!E627*100</f>
        <v>0.63</v>
      </c>
      <c r="F627">
        <f>ETF.com!Y627</f>
        <v>310090000</v>
      </c>
      <c r="G627" s="16">
        <f>ETF.com!G627*100</f>
        <v>0.13</v>
      </c>
      <c r="I627">
        <f>VLOOKUP(ETF.com!I627,mapping!$E$3:$F$100,2,0)</f>
        <v>1</v>
      </c>
      <c r="J627">
        <f>VLOOKUP(ETF.com!J627,mapping!$H$3:$I$100,2,0)</f>
        <v>13</v>
      </c>
      <c r="K627">
        <f>VLOOKUP(ETF.com!K627,mapping!$K$3:$L$100,2,0)</f>
        <v>1</v>
      </c>
      <c r="M627">
        <f>VLOOKUP(ETF.com!M627,mapping!$N$3:$O$100,2,0)</f>
        <v>5</v>
      </c>
      <c r="N627">
        <f>VLOOKUP(ETF.com!N627,mapping!$Q$3:$R$100,2,0)</f>
        <v>20</v>
      </c>
      <c r="O627">
        <f>VLOOKUP(ETF.com!O627,mapping!$T$3:$U$100,2,0)</f>
        <v>49</v>
      </c>
      <c r="P627">
        <f>VLOOKUP(ETF.com!P627,mapping!$W$3:$X$100,2,0)</f>
        <v>1</v>
      </c>
      <c r="Q627">
        <f>VLOOKUP(ETF.com!Q627,mapping!$W$3:$X$100,2,0)</f>
        <v>1</v>
      </c>
      <c r="R627">
        <f>VLOOKUP(ETF.com!R627,mapping!$W$3:$X$100,2,0)</f>
        <v>1</v>
      </c>
      <c r="T627">
        <f>VLOOKUP(ETF.com!T627,mapping!$Z$3:$AA$200,2,0)</f>
        <v>15</v>
      </c>
      <c r="U627">
        <f>VLOOKUP(ETF.com!U627,mapping!$AC$3:$AD$100,2,0)</f>
        <v>5</v>
      </c>
      <c r="V627">
        <f>VLOOKUP(ETF.com!V627,mapping!$AF$3:$AG$100,2,0)</f>
        <v>2</v>
      </c>
      <c r="W627">
        <f>VLOOKUP(ETF.com!W627,mapping!$W$3:$X$100,2,0)</f>
        <v>1</v>
      </c>
    </row>
    <row r="628" spans="2:23">
      <c r="B628" t="s">
        <v>2046</v>
      </c>
      <c r="C628" t="s">
        <v>2045</v>
      </c>
      <c r="D628">
        <f>VLOOKUP(ETF.com!D628,mapping!$B$3:$C$100,2,0)</f>
        <v>22</v>
      </c>
      <c r="E628" s="16">
        <f>ETF.com!E628*100</f>
        <v>0.08</v>
      </c>
      <c r="F628">
        <f>ETF.com!Y628</f>
        <v>309260000</v>
      </c>
      <c r="G628" s="16">
        <f>ETF.com!G628*100</f>
        <v>0.1</v>
      </c>
      <c r="I628">
        <f>VLOOKUP(ETF.com!I628,mapping!$E$3:$F$100,2,0)</f>
        <v>1</v>
      </c>
      <c r="J628">
        <f>VLOOKUP(ETF.com!J628,mapping!$H$3:$I$100,2,0)</f>
        <v>1</v>
      </c>
      <c r="K628">
        <f>VLOOKUP(ETF.com!K628,mapping!$K$3:$L$100,2,0)</f>
        <v>1</v>
      </c>
      <c r="M628">
        <f>VLOOKUP(ETF.com!M628,mapping!$N$3:$O$100,2,0)</f>
        <v>5</v>
      </c>
      <c r="N628">
        <f>VLOOKUP(ETF.com!N628,mapping!$Q$3:$R$100,2,0)</f>
        <v>21</v>
      </c>
      <c r="O628">
        <f>VLOOKUP(ETF.com!O628,mapping!$T$3:$U$100,2,0)</f>
        <v>1</v>
      </c>
      <c r="P628">
        <f>VLOOKUP(ETF.com!P628,mapping!$W$3:$X$100,2,0)</f>
        <v>1</v>
      </c>
      <c r="Q628">
        <f>VLOOKUP(ETF.com!Q628,mapping!$W$3:$X$100,2,0)</f>
        <v>1</v>
      </c>
      <c r="R628">
        <f>VLOOKUP(ETF.com!R628,mapping!$W$3:$X$100,2,0)</f>
        <v>1</v>
      </c>
      <c r="T628">
        <f>VLOOKUP(ETF.com!T628,mapping!$Z$3:$AA$200,2,0)</f>
        <v>3</v>
      </c>
      <c r="U628">
        <f>VLOOKUP(ETF.com!U628,mapping!$AC$3:$AD$100,2,0)</f>
        <v>2</v>
      </c>
      <c r="V628">
        <f>VLOOKUP(ETF.com!V628,mapping!$AF$3:$AG$100,2,0)</f>
        <v>1</v>
      </c>
      <c r="W628">
        <f>VLOOKUP(ETF.com!W628,mapping!$W$3:$X$100,2,0)</f>
        <v>1</v>
      </c>
    </row>
    <row r="629" spans="2:23">
      <c r="B629" t="s">
        <v>2049</v>
      </c>
      <c r="C629" t="s">
        <v>2048</v>
      </c>
      <c r="D629">
        <f>VLOOKUP(ETF.com!D629,mapping!$B$3:$C$100,2,0)</f>
        <v>4</v>
      </c>
      <c r="E629" s="16">
        <f>ETF.com!E629*100</f>
        <v>2.2200000000000002</v>
      </c>
      <c r="F629">
        <f>ETF.com!Y629</f>
        <v>306890000</v>
      </c>
      <c r="G629" s="16">
        <f>ETF.com!G629*100</f>
        <v>0.12</v>
      </c>
      <c r="I629">
        <f>VLOOKUP(ETF.com!I629,mapping!$E$3:$F$100,2,0)</f>
        <v>1</v>
      </c>
      <c r="J629">
        <f>VLOOKUP(ETF.com!J629,mapping!$H$3:$I$100,2,0)</f>
        <v>1</v>
      </c>
      <c r="K629">
        <f>VLOOKUP(ETF.com!K629,mapping!$K$3:$L$100,2,0)</f>
        <v>4</v>
      </c>
      <c r="M629">
        <f>VLOOKUP(ETF.com!M629,mapping!$N$3:$O$100,2,0)</f>
        <v>5</v>
      </c>
      <c r="N629">
        <f>VLOOKUP(ETF.com!N629,mapping!$Q$3:$R$100,2,0)</f>
        <v>8</v>
      </c>
      <c r="O629">
        <f>VLOOKUP(ETF.com!O629,mapping!$T$3:$U$100,2,0)</f>
        <v>50</v>
      </c>
      <c r="P629">
        <f>VLOOKUP(ETF.com!P629,mapping!$W$3:$X$100,2,0)</f>
        <v>1</v>
      </c>
      <c r="Q629">
        <f>VLOOKUP(ETF.com!Q629,mapping!$W$3:$X$100,2,0)</f>
        <v>1</v>
      </c>
      <c r="R629">
        <f>VLOOKUP(ETF.com!R629,mapping!$W$3:$X$100,2,0)</f>
        <v>1</v>
      </c>
      <c r="T629">
        <f>VLOOKUP(ETF.com!T629,mapping!$Z$3:$AA$200,2,0)</f>
        <v>60</v>
      </c>
      <c r="U629">
        <f>VLOOKUP(ETF.com!U629,mapping!$AC$3:$AD$100,2,0)</f>
        <v>1</v>
      </c>
      <c r="V629">
        <f>VLOOKUP(ETF.com!V629,mapping!$AF$3:$AG$100,2,0)</f>
        <v>2</v>
      </c>
      <c r="W629">
        <f>VLOOKUP(ETF.com!W629,mapping!$W$3:$X$100,2,0)</f>
        <v>1</v>
      </c>
    </row>
    <row r="630" spans="2:23">
      <c r="B630" t="s">
        <v>2053</v>
      </c>
      <c r="C630" t="s">
        <v>2052</v>
      </c>
      <c r="D630">
        <f>VLOOKUP(ETF.com!D630,mapping!$B$3:$C$100,2,0)</f>
        <v>2</v>
      </c>
      <c r="E630" s="16">
        <f>ETF.com!E630*100</f>
        <v>0.3</v>
      </c>
      <c r="F630">
        <f>ETF.com!Y630</f>
        <v>306570000</v>
      </c>
      <c r="G630" s="16">
        <f>ETF.com!G630*100</f>
        <v>0.21</v>
      </c>
      <c r="I630">
        <f>VLOOKUP(ETF.com!I630,mapping!$E$3:$F$100,2,0)</f>
        <v>1</v>
      </c>
      <c r="J630">
        <f>VLOOKUP(ETF.com!J630,mapping!$H$3:$I$100,2,0)</f>
        <v>13</v>
      </c>
      <c r="K630">
        <f>VLOOKUP(ETF.com!K630,mapping!$K$3:$L$100,2,0)</f>
        <v>2</v>
      </c>
      <c r="M630">
        <f>VLOOKUP(ETF.com!M630,mapping!$N$3:$O$100,2,0)</f>
        <v>1</v>
      </c>
      <c r="N630">
        <f>VLOOKUP(ETF.com!N630,mapping!$Q$3:$R$100,2,0)</f>
        <v>2</v>
      </c>
      <c r="O630">
        <f>VLOOKUP(ETF.com!O630,mapping!$T$3:$U$100,2,0)</f>
        <v>1</v>
      </c>
      <c r="P630">
        <f>VLOOKUP(ETF.com!P630,mapping!$W$3:$X$100,2,0)</f>
        <v>1</v>
      </c>
      <c r="Q630">
        <f>VLOOKUP(ETF.com!Q630,mapping!$W$3:$X$100,2,0)</f>
        <v>1</v>
      </c>
      <c r="R630">
        <f>VLOOKUP(ETF.com!R630,mapping!$W$3:$X$100,2,0)</f>
        <v>1</v>
      </c>
      <c r="T630">
        <f>VLOOKUP(ETF.com!T630,mapping!$Z$3:$AA$200,2,0)</f>
        <v>3</v>
      </c>
      <c r="U630">
        <f>VLOOKUP(ETF.com!U630,mapping!$AC$3:$AD$100,2,0)</f>
        <v>5</v>
      </c>
      <c r="V630">
        <f>VLOOKUP(ETF.com!V630,mapping!$AF$3:$AG$100,2,0)</f>
        <v>4</v>
      </c>
      <c r="W630">
        <f>VLOOKUP(ETF.com!W630,mapping!$W$3:$X$100,2,0)</f>
        <v>1</v>
      </c>
    </row>
    <row r="631" spans="2:23">
      <c r="B631" t="s">
        <v>2056</v>
      </c>
      <c r="C631" t="s">
        <v>2055</v>
      </c>
      <c r="D631">
        <f>VLOOKUP(ETF.com!D631,mapping!$B$3:$C$100,2,0)</f>
        <v>4</v>
      </c>
      <c r="E631" s="16">
        <f>ETF.com!E631*100</f>
        <v>0.54999999999999993</v>
      </c>
      <c r="F631">
        <f>ETF.com!Y631</f>
        <v>305430000</v>
      </c>
      <c r="G631" s="16">
        <f>ETF.com!G631*100</f>
        <v>0.11</v>
      </c>
      <c r="I631">
        <f>VLOOKUP(ETF.com!I631,mapping!$E$3:$F$100,2,0)</f>
        <v>1</v>
      </c>
      <c r="J631">
        <f>VLOOKUP(ETF.com!J631,mapping!$H$3:$I$100,2,0)</f>
        <v>5</v>
      </c>
      <c r="K631">
        <f>VLOOKUP(ETF.com!K631,mapping!$K$3:$L$100,2,0)</f>
        <v>1</v>
      </c>
      <c r="M631">
        <f>VLOOKUP(ETF.com!M631,mapping!$N$3:$O$100,2,0)</f>
        <v>1</v>
      </c>
      <c r="N631">
        <f>VLOOKUP(ETF.com!N631,mapping!$Q$3:$R$100,2,0)</f>
        <v>2</v>
      </c>
      <c r="O631">
        <f>VLOOKUP(ETF.com!O631,mapping!$T$3:$U$100,2,0)</f>
        <v>1</v>
      </c>
      <c r="P631">
        <f>VLOOKUP(ETF.com!P631,mapping!$W$3:$X$100,2,0)</f>
        <v>1</v>
      </c>
      <c r="Q631">
        <f>VLOOKUP(ETF.com!Q631,mapping!$W$3:$X$100,2,0)</f>
        <v>1</v>
      </c>
      <c r="R631">
        <f>VLOOKUP(ETF.com!R631,mapping!$W$3:$X$100,2,0)</f>
        <v>1</v>
      </c>
      <c r="T631">
        <f>VLOOKUP(ETF.com!T631,mapping!$Z$3:$AA$200,2,0)</f>
        <v>5</v>
      </c>
      <c r="U631">
        <f>VLOOKUP(ETF.com!U631,mapping!$AC$3:$AD$100,2,0)</f>
        <v>7</v>
      </c>
      <c r="V631">
        <f>VLOOKUP(ETF.com!V631,mapping!$AF$3:$AG$100,2,0)</f>
        <v>1</v>
      </c>
      <c r="W631">
        <f>VLOOKUP(ETF.com!W631,mapping!$W$3:$X$100,2,0)</f>
        <v>1</v>
      </c>
    </row>
    <row r="632" spans="2:23">
      <c r="B632" t="s">
        <v>2059</v>
      </c>
      <c r="C632" t="s">
        <v>2058</v>
      </c>
      <c r="D632">
        <f>VLOOKUP(ETF.com!D632,mapping!$B$3:$C$100,2,0)</f>
        <v>20</v>
      </c>
      <c r="E632" s="16">
        <f>ETF.com!E632*100</f>
        <v>0.76</v>
      </c>
      <c r="F632">
        <f>ETF.com!Y632</f>
        <v>304720000</v>
      </c>
      <c r="G632" s="16">
        <f>ETF.com!G632*100</f>
        <v>0.42</v>
      </c>
      <c r="I632">
        <f>VLOOKUP(ETF.com!I632,mapping!$E$3:$F$100,2,0)</f>
        <v>1</v>
      </c>
      <c r="J632">
        <f>VLOOKUP(ETF.com!J632,mapping!$H$3:$I$100,2,0)</f>
        <v>1</v>
      </c>
      <c r="K632">
        <f>VLOOKUP(ETF.com!K632,mapping!$K$3:$L$100,2,0)</f>
        <v>6</v>
      </c>
      <c r="M632">
        <f>VLOOKUP(ETF.com!M632,mapping!$N$3:$O$100,2,0)</f>
        <v>1</v>
      </c>
      <c r="N632">
        <f>VLOOKUP(ETF.com!N632,mapping!$Q$3:$R$100,2,0)</f>
        <v>1</v>
      </c>
      <c r="O632">
        <f>VLOOKUP(ETF.com!O632,mapping!$T$3:$U$100,2,0)</f>
        <v>1</v>
      </c>
      <c r="P632">
        <f>VLOOKUP(ETF.com!P632,mapping!$W$3:$X$100,2,0)</f>
        <v>1</v>
      </c>
      <c r="Q632">
        <f>VLOOKUP(ETF.com!Q632,mapping!$W$3:$X$100,2,0)</f>
        <v>2</v>
      </c>
      <c r="R632">
        <f>VLOOKUP(ETF.com!R632,mapping!$W$3:$X$100,2,0)</f>
        <v>2</v>
      </c>
      <c r="T632">
        <f>VLOOKUP(ETF.com!T632,mapping!$Z$3:$AA$200,2,0)</f>
        <v>20</v>
      </c>
      <c r="U632">
        <f>VLOOKUP(ETF.com!U632,mapping!$AC$3:$AD$100,2,0)</f>
        <v>2</v>
      </c>
      <c r="V632">
        <f>VLOOKUP(ETF.com!V632,mapping!$AF$3:$AG$100,2,0)</f>
        <v>1</v>
      </c>
      <c r="W632">
        <f>VLOOKUP(ETF.com!W632,mapping!$W$3:$X$100,2,0)</f>
        <v>1</v>
      </c>
    </row>
    <row r="633" spans="2:23">
      <c r="B633" t="s">
        <v>2062</v>
      </c>
      <c r="C633" t="s">
        <v>2061</v>
      </c>
      <c r="D633">
        <f>VLOOKUP(ETF.com!D633,mapping!$B$3:$C$100,2,0)</f>
        <v>2</v>
      </c>
      <c r="E633" s="16">
        <f>ETF.com!E633*100</f>
        <v>0.5</v>
      </c>
      <c r="F633">
        <f>ETF.com!Y633</f>
        <v>303140000</v>
      </c>
      <c r="G633" s="16">
        <f>ETF.com!G633*100</f>
        <v>0.11</v>
      </c>
      <c r="I633">
        <f>VLOOKUP(ETF.com!I633,mapping!$E$3:$F$100,2,0)</f>
        <v>2</v>
      </c>
      <c r="J633">
        <f>VLOOKUP(ETF.com!J633,mapping!$H$3:$I$100,2,0)</f>
        <v>1</v>
      </c>
      <c r="K633">
        <f>VLOOKUP(ETF.com!K633,mapping!$K$3:$L$100,2,0)</f>
        <v>3</v>
      </c>
      <c r="M633">
        <f>VLOOKUP(ETF.com!M633,mapping!$N$3:$O$100,2,0)</f>
        <v>9</v>
      </c>
      <c r="N633">
        <f>VLOOKUP(ETF.com!N633,mapping!$Q$3:$R$100,2,0)</f>
        <v>16</v>
      </c>
      <c r="O633">
        <f>VLOOKUP(ETF.com!O633,mapping!$T$3:$U$100,2,0)</f>
        <v>2</v>
      </c>
      <c r="P633">
        <f>VLOOKUP(ETF.com!P633,mapping!$W$3:$X$100,2,0)</f>
        <v>1</v>
      </c>
      <c r="Q633">
        <f>VLOOKUP(ETF.com!Q633,mapping!$W$3:$X$100,2,0)</f>
        <v>1</v>
      </c>
      <c r="R633">
        <f>VLOOKUP(ETF.com!R633,mapping!$W$3:$X$100,2,0)</f>
        <v>1</v>
      </c>
      <c r="T633">
        <f>VLOOKUP(ETF.com!T633,mapping!$Z$3:$AA$200,2,0)</f>
        <v>11</v>
      </c>
      <c r="U633">
        <f>VLOOKUP(ETF.com!U633,mapping!$AC$3:$AD$100,2,0)</f>
        <v>4</v>
      </c>
      <c r="V633">
        <f>VLOOKUP(ETF.com!V633,mapping!$AF$3:$AG$100,2,0)</f>
        <v>3</v>
      </c>
      <c r="W633">
        <f>VLOOKUP(ETF.com!W633,mapping!$W$3:$X$100,2,0)</f>
        <v>1</v>
      </c>
    </row>
    <row r="634" spans="2:23">
      <c r="B634" t="s">
        <v>2065</v>
      </c>
      <c r="C634" t="s">
        <v>2064</v>
      </c>
      <c r="D634">
        <f>VLOOKUP(ETF.com!D634,mapping!$B$3:$C$100,2,0)</f>
        <v>12</v>
      </c>
      <c r="E634" s="16">
        <f>ETF.com!E634*100</f>
        <v>0.6</v>
      </c>
      <c r="F634">
        <f>ETF.com!Y634</f>
        <v>302420000</v>
      </c>
      <c r="G634" s="16">
        <f>ETF.com!G634*100</f>
        <v>0.19</v>
      </c>
      <c r="I634">
        <f>VLOOKUP(ETF.com!I634,mapping!$E$3:$F$100,2,0)</f>
        <v>1</v>
      </c>
      <c r="J634">
        <f>VLOOKUP(ETF.com!J634,mapping!$H$3:$I$100,2,0)</f>
        <v>26</v>
      </c>
      <c r="K634">
        <f>VLOOKUP(ETF.com!K634,mapping!$K$3:$L$100,2,0)</f>
        <v>4</v>
      </c>
      <c r="M634">
        <f>VLOOKUP(ETF.com!M634,mapping!$N$3:$O$100,2,0)</f>
        <v>5</v>
      </c>
      <c r="N634">
        <f>VLOOKUP(ETF.com!N634,mapping!$Q$3:$R$100,2,0)</f>
        <v>14</v>
      </c>
      <c r="O634">
        <f>VLOOKUP(ETF.com!O634,mapping!$T$3:$U$100,2,0)</f>
        <v>1</v>
      </c>
      <c r="P634">
        <f>VLOOKUP(ETF.com!P634,mapping!$W$3:$X$100,2,0)</f>
        <v>1</v>
      </c>
      <c r="Q634">
        <f>VLOOKUP(ETF.com!Q634,mapping!$W$3:$X$100,2,0)</f>
        <v>1</v>
      </c>
      <c r="R634">
        <f>VLOOKUP(ETF.com!R634,mapping!$W$3:$X$100,2,0)</f>
        <v>1</v>
      </c>
      <c r="T634">
        <f>VLOOKUP(ETF.com!T634,mapping!$Z$3:$AA$200,2,0)</f>
        <v>5</v>
      </c>
      <c r="U634">
        <f>VLOOKUP(ETF.com!U634,mapping!$AC$3:$AD$100,2,0)</f>
        <v>2</v>
      </c>
      <c r="V634">
        <f>VLOOKUP(ETF.com!V634,mapping!$AF$3:$AG$100,2,0)</f>
        <v>2</v>
      </c>
      <c r="W634">
        <f>VLOOKUP(ETF.com!W634,mapping!$W$3:$X$100,2,0)</f>
        <v>1</v>
      </c>
    </row>
    <row r="635" spans="2:23">
      <c r="B635" t="s">
        <v>2068</v>
      </c>
      <c r="C635" t="s">
        <v>2067</v>
      </c>
      <c r="D635">
        <f>VLOOKUP(ETF.com!D635,mapping!$B$3:$C$100,2,0)</f>
        <v>23</v>
      </c>
      <c r="E635" s="16">
        <f>ETF.com!E635*100</f>
        <v>0.86</v>
      </c>
      <c r="F635">
        <f>ETF.com!Y635</f>
        <v>302230000</v>
      </c>
      <c r="G635" s="16">
        <f>ETF.com!G635*100</f>
        <v>0.11</v>
      </c>
      <c r="I635">
        <f>VLOOKUP(ETF.com!I635,mapping!$E$3:$F$100,2,0)</f>
        <v>1</v>
      </c>
      <c r="J635">
        <f>VLOOKUP(ETF.com!J635,mapping!$H$3:$I$100,2,0)</f>
        <v>1</v>
      </c>
      <c r="K635">
        <f>VLOOKUP(ETF.com!K635,mapping!$K$3:$L$100,2,0)</f>
        <v>3</v>
      </c>
      <c r="M635">
        <f>VLOOKUP(ETF.com!M635,mapping!$N$3:$O$100,2,0)</f>
        <v>5</v>
      </c>
      <c r="N635">
        <f>VLOOKUP(ETF.com!N635,mapping!$Q$3:$R$100,2,0)</f>
        <v>14</v>
      </c>
      <c r="O635">
        <f>VLOOKUP(ETF.com!O635,mapping!$T$3:$U$100,2,0)</f>
        <v>14</v>
      </c>
      <c r="P635">
        <f>VLOOKUP(ETF.com!P635,mapping!$W$3:$X$100,2,0)</f>
        <v>1</v>
      </c>
      <c r="Q635">
        <f>VLOOKUP(ETF.com!Q635,mapping!$W$3:$X$100,2,0)</f>
        <v>1</v>
      </c>
      <c r="R635">
        <f>VLOOKUP(ETF.com!R635,mapping!$W$3:$X$100,2,0)</f>
        <v>1</v>
      </c>
      <c r="T635">
        <f>VLOOKUP(ETF.com!T635,mapping!$Z$3:$AA$200,2,0)</f>
        <v>61</v>
      </c>
      <c r="U635">
        <f>VLOOKUP(ETF.com!U635,mapping!$AC$3:$AD$100,2,0)</f>
        <v>2</v>
      </c>
      <c r="V635">
        <f>VLOOKUP(ETF.com!V635,mapping!$AF$3:$AG$100,2,0)</f>
        <v>1</v>
      </c>
      <c r="W635">
        <f>VLOOKUP(ETF.com!W635,mapping!$W$3:$X$100,2,0)</f>
        <v>1</v>
      </c>
    </row>
    <row r="636" spans="2:23">
      <c r="B636" t="s">
        <v>2072</v>
      </c>
      <c r="C636" t="s">
        <v>2071</v>
      </c>
      <c r="D636">
        <f>VLOOKUP(ETF.com!D636,mapping!$B$3:$C$100,2,0)</f>
        <v>4</v>
      </c>
      <c r="E636" s="16">
        <f>ETF.com!E636*100</f>
        <v>0.2</v>
      </c>
      <c r="F636">
        <f>ETF.com!Y636</f>
        <v>301380000</v>
      </c>
      <c r="G636" s="16">
        <f>ETF.com!G636*100</f>
        <v>0.13</v>
      </c>
      <c r="I636">
        <f>VLOOKUP(ETF.com!I636,mapping!$E$3:$F$100,2,0)</f>
        <v>1</v>
      </c>
      <c r="J636">
        <f>VLOOKUP(ETF.com!J636,mapping!$H$3:$I$100,2,0)</f>
        <v>8</v>
      </c>
      <c r="K636">
        <f>VLOOKUP(ETF.com!K636,mapping!$K$3:$L$100,2,0)</f>
        <v>1</v>
      </c>
      <c r="M636">
        <f>VLOOKUP(ETF.com!M636,mapping!$N$3:$O$100,2,0)</f>
        <v>1</v>
      </c>
      <c r="N636">
        <f>VLOOKUP(ETF.com!N636,mapping!$Q$3:$R$100,2,0)</f>
        <v>1</v>
      </c>
      <c r="O636">
        <f>VLOOKUP(ETF.com!O636,mapping!$T$3:$U$100,2,0)</f>
        <v>1</v>
      </c>
      <c r="P636">
        <f>VLOOKUP(ETF.com!P636,mapping!$W$3:$X$100,2,0)</f>
        <v>1</v>
      </c>
      <c r="Q636">
        <f>VLOOKUP(ETF.com!Q636,mapping!$W$3:$X$100,2,0)</f>
        <v>1</v>
      </c>
      <c r="R636">
        <f>VLOOKUP(ETF.com!R636,mapping!$W$3:$X$100,2,0)</f>
        <v>1</v>
      </c>
      <c r="T636">
        <f>VLOOKUP(ETF.com!T636,mapping!$Z$3:$AA$200,2,0)</f>
        <v>7</v>
      </c>
      <c r="U636">
        <f>VLOOKUP(ETF.com!U636,mapping!$AC$3:$AD$100,2,0)</f>
        <v>2</v>
      </c>
      <c r="V636">
        <f>VLOOKUP(ETF.com!V636,mapping!$AF$3:$AG$100,2,0)</f>
        <v>2</v>
      </c>
      <c r="W636">
        <f>VLOOKUP(ETF.com!W636,mapping!$W$3:$X$100,2,0)</f>
        <v>1</v>
      </c>
    </row>
    <row r="637" spans="2:23">
      <c r="B637" t="s">
        <v>2075</v>
      </c>
      <c r="C637" t="s">
        <v>2074</v>
      </c>
      <c r="D637">
        <f>VLOOKUP(ETF.com!D637,mapping!$B$3:$C$100,2,0)</f>
        <v>14</v>
      </c>
      <c r="E637" s="16">
        <f>ETF.com!E637*100</f>
        <v>0.19</v>
      </c>
      <c r="F637">
        <f>ETF.com!Y637</f>
        <v>301160000</v>
      </c>
      <c r="G637" s="16">
        <f>ETF.com!G637*100</f>
        <v>6.9999999999999993E-2</v>
      </c>
      <c r="I637">
        <f>VLOOKUP(ETF.com!I637,mapping!$E$3:$F$100,2,0)</f>
        <v>1</v>
      </c>
      <c r="J637">
        <f>VLOOKUP(ETF.com!J637,mapping!$H$3:$I$100,2,0)</f>
        <v>13</v>
      </c>
      <c r="K637">
        <f>VLOOKUP(ETF.com!K637,mapping!$K$3:$L$100,2,0)</f>
        <v>1</v>
      </c>
      <c r="M637">
        <f>VLOOKUP(ETF.com!M637,mapping!$N$3:$O$100,2,0)</f>
        <v>1</v>
      </c>
      <c r="N637">
        <f>VLOOKUP(ETF.com!N637,mapping!$Q$3:$R$100,2,0)</f>
        <v>1</v>
      </c>
      <c r="O637">
        <f>VLOOKUP(ETF.com!O637,mapping!$T$3:$U$100,2,0)</f>
        <v>1</v>
      </c>
      <c r="P637">
        <f>VLOOKUP(ETF.com!P637,mapping!$W$3:$X$100,2,0)</f>
        <v>1</v>
      </c>
      <c r="Q637">
        <f>VLOOKUP(ETF.com!Q637,mapping!$W$3:$X$100,2,0)</f>
        <v>1</v>
      </c>
      <c r="R637">
        <f>VLOOKUP(ETF.com!R637,mapping!$W$3:$X$100,2,0)</f>
        <v>1</v>
      </c>
      <c r="T637">
        <f>VLOOKUP(ETF.com!T637,mapping!$Z$3:$AA$200,2,0)</f>
        <v>7</v>
      </c>
      <c r="U637">
        <f>VLOOKUP(ETF.com!U637,mapping!$AC$3:$AD$100,2,0)</f>
        <v>5</v>
      </c>
      <c r="V637">
        <f>VLOOKUP(ETF.com!V637,mapping!$AF$3:$AG$100,2,0)</f>
        <v>2</v>
      </c>
      <c r="W637">
        <f>VLOOKUP(ETF.com!W637,mapping!$W$3:$X$100,2,0)</f>
        <v>1</v>
      </c>
    </row>
    <row r="638" spans="2:23">
      <c r="B638" t="s">
        <v>2078</v>
      </c>
      <c r="C638" t="s">
        <v>2077</v>
      </c>
      <c r="D638">
        <f>VLOOKUP(ETF.com!D638,mapping!$B$3:$C$100,2,0)</f>
        <v>27</v>
      </c>
      <c r="E638" s="16">
        <f>ETF.com!E638*100</f>
        <v>0.2</v>
      </c>
      <c r="F638">
        <f>ETF.com!Y638</f>
        <v>300950000</v>
      </c>
      <c r="G638" s="16">
        <f>ETF.com!G638*100</f>
        <v>0.19</v>
      </c>
      <c r="I638">
        <f>VLOOKUP(ETF.com!I638,mapping!$E$3:$F$100,2,0)</f>
        <v>1</v>
      </c>
      <c r="J638">
        <f>VLOOKUP(ETF.com!J638,mapping!$H$3:$I$100,2,0)</f>
        <v>10</v>
      </c>
      <c r="K638">
        <f>VLOOKUP(ETF.com!K638,mapping!$K$3:$L$100,2,0)</f>
        <v>2</v>
      </c>
      <c r="M638">
        <f>VLOOKUP(ETF.com!M638,mapping!$N$3:$O$100,2,0)</f>
        <v>1</v>
      </c>
      <c r="N638">
        <f>VLOOKUP(ETF.com!N638,mapping!$Q$3:$R$100,2,0)</f>
        <v>2</v>
      </c>
      <c r="O638">
        <f>VLOOKUP(ETF.com!O638,mapping!$T$3:$U$100,2,0)</f>
        <v>1</v>
      </c>
      <c r="P638">
        <f>VLOOKUP(ETF.com!P638,mapping!$W$3:$X$100,2,0)</f>
        <v>1</v>
      </c>
      <c r="Q638">
        <f>VLOOKUP(ETF.com!Q638,mapping!$W$3:$X$100,2,0)</f>
        <v>1</v>
      </c>
      <c r="R638">
        <f>VLOOKUP(ETF.com!R638,mapping!$W$3:$X$100,2,0)</f>
        <v>1</v>
      </c>
      <c r="T638">
        <f>VLOOKUP(ETF.com!T638,mapping!$Z$3:$AA$200,2,0)</f>
        <v>4</v>
      </c>
      <c r="U638">
        <f>VLOOKUP(ETF.com!U638,mapping!$AC$3:$AD$100,2,0)</f>
        <v>2</v>
      </c>
      <c r="V638">
        <f>VLOOKUP(ETF.com!V638,mapping!$AF$3:$AG$100,2,0)</f>
        <v>1</v>
      </c>
      <c r="W638">
        <f>VLOOKUP(ETF.com!W638,mapping!$W$3:$X$100,2,0)</f>
        <v>1</v>
      </c>
    </row>
    <row r="639" spans="2:23">
      <c r="B639" t="s">
        <v>2081</v>
      </c>
      <c r="C639" t="s">
        <v>2080</v>
      </c>
      <c r="D639">
        <f>VLOOKUP(ETF.com!D639,mapping!$B$3:$C$100,2,0)</f>
        <v>1</v>
      </c>
      <c r="E639" s="16">
        <f>ETF.com!E639*100</f>
        <v>0.35000000000000003</v>
      </c>
      <c r="F639">
        <f>ETF.com!Y639</f>
        <v>300530000</v>
      </c>
      <c r="G639" s="16">
        <f>ETF.com!G639*100</f>
        <v>6.9999999999999993E-2</v>
      </c>
      <c r="I639">
        <f>VLOOKUP(ETF.com!I639,mapping!$E$3:$F$100,2,0)</f>
        <v>1</v>
      </c>
      <c r="J639">
        <f>VLOOKUP(ETF.com!J639,mapping!$H$3:$I$100,2,0)</f>
        <v>8</v>
      </c>
      <c r="K639">
        <f>VLOOKUP(ETF.com!K639,mapping!$K$3:$L$100,2,0)</f>
        <v>1</v>
      </c>
      <c r="M639">
        <f>VLOOKUP(ETF.com!M639,mapping!$N$3:$O$100,2,0)</f>
        <v>5</v>
      </c>
      <c r="N639">
        <f>VLOOKUP(ETF.com!N639,mapping!$Q$3:$R$100,2,0)</f>
        <v>14</v>
      </c>
      <c r="O639">
        <f>VLOOKUP(ETF.com!O639,mapping!$T$3:$U$100,2,0)</f>
        <v>28</v>
      </c>
      <c r="P639">
        <f>VLOOKUP(ETF.com!P639,mapping!$W$3:$X$100,2,0)</f>
        <v>1</v>
      </c>
      <c r="Q639">
        <f>VLOOKUP(ETF.com!Q639,mapping!$W$3:$X$100,2,0)</f>
        <v>1</v>
      </c>
      <c r="R639">
        <f>VLOOKUP(ETF.com!R639,mapping!$W$3:$X$100,2,0)</f>
        <v>1</v>
      </c>
      <c r="T639">
        <f>VLOOKUP(ETF.com!T639,mapping!$Z$3:$AA$200,2,0)</f>
        <v>1</v>
      </c>
      <c r="U639">
        <f>VLOOKUP(ETF.com!U639,mapping!$AC$3:$AD$100,2,0)</f>
        <v>2</v>
      </c>
      <c r="V639">
        <f>VLOOKUP(ETF.com!V639,mapping!$AF$3:$AG$100,2,0)</f>
        <v>8</v>
      </c>
      <c r="W639">
        <f>VLOOKUP(ETF.com!W639,mapping!$W$3:$X$100,2,0)</f>
        <v>1</v>
      </c>
    </row>
    <row r="640" spans="2:23">
      <c r="B640" t="s">
        <v>2084</v>
      </c>
      <c r="C640" t="s">
        <v>2083</v>
      </c>
      <c r="D640">
        <f>VLOOKUP(ETF.com!D640,mapping!$B$3:$C$100,2,0)</f>
        <v>2</v>
      </c>
      <c r="E640" s="16">
        <f>ETF.com!E640*100</f>
        <v>0.51</v>
      </c>
      <c r="F640">
        <f>ETF.com!Y640</f>
        <v>299820000</v>
      </c>
      <c r="G640" s="16">
        <f>ETF.com!G640*100</f>
        <v>0.16999999999999998</v>
      </c>
      <c r="I640">
        <f>VLOOKUP(ETF.com!I640,mapping!$E$3:$F$100,2,0)</f>
        <v>1</v>
      </c>
      <c r="J640">
        <f>VLOOKUP(ETF.com!J640,mapping!$H$3:$I$100,2,0)</f>
        <v>1</v>
      </c>
      <c r="K640">
        <f>VLOOKUP(ETF.com!K640,mapping!$K$3:$L$100,2,0)</f>
        <v>4</v>
      </c>
      <c r="M640">
        <f>VLOOKUP(ETF.com!M640,mapping!$N$3:$O$100,2,0)</f>
        <v>5</v>
      </c>
      <c r="N640">
        <f>VLOOKUP(ETF.com!N640,mapping!$Q$3:$R$100,2,0)</f>
        <v>26</v>
      </c>
      <c r="O640">
        <f>VLOOKUP(ETF.com!O640,mapping!$T$3:$U$100,2,0)</f>
        <v>51</v>
      </c>
      <c r="P640">
        <f>VLOOKUP(ETF.com!P640,mapping!$W$3:$X$100,2,0)</f>
        <v>1</v>
      </c>
      <c r="Q640">
        <f>VLOOKUP(ETF.com!Q640,mapping!$W$3:$X$100,2,0)</f>
        <v>1</v>
      </c>
      <c r="R640">
        <f>VLOOKUP(ETF.com!R640,mapping!$W$3:$X$100,2,0)</f>
        <v>1</v>
      </c>
      <c r="T640">
        <f>VLOOKUP(ETF.com!T640,mapping!$Z$3:$AA$200,2,0)</f>
        <v>1</v>
      </c>
      <c r="U640">
        <f>VLOOKUP(ETF.com!U640,mapping!$AC$3:$AD$100,2,0)</f>
        <v>2</v>
      </c>
      <c r="V640">
        <f>VLOOKUP(ETF.com!V640,mapping!$AF$3:$AG$100,2,0)</f>
        <v>1</v>
      </c>
      <c r="W640">
        <f>VLOOKUP(ETF.com!W640,mapping!$W$3:$X$100,2,0)</f>
        <v>1</v>
      </c>
    </row>
    <row r="641" spans="2:23">
      <c r="B641" t="s">
        <v>2088</v>
      </c>
      <c r="C641" t="s">
        <v>2087</v>
      </c>
      <c r="D641">
        <f>VLOOKUP(ETF.com!D641,mapping!$B$3:$C$100,2,0)</f>
        <v>9</v>
      </c>
      <c r="E641" s="16">
        <f>ETF.com!E641*100</f>
        <v>0.66</v>
      </c>
      <c r="F641">
        <f>ETF.com!Y641</f>
        <v>295850000</v>
      </c>
      <c r="G641" s="16">
        <f>ETF.com!G641*100</f>
        <v>0.13999999999999999</v>
      </c>
      <c r="I641">
        <f>VLOOKUP(ETF.com!I641,mapping!$E$3:$F$100,2,0)</f>
        <v>1</v>
      </c>
      <c r="J641">
        <f>VLOOKUP(ETF.com!J641,mapping!$H$3:$I$100,2,0)</f>
        <v>1</v>
      </c>
      <c r="K641">
        <f>VLOOKUP(ETF.com!K641,mapping!$K$3:$L$100,2,0)</f>
        <v>7</v>
      </c>
      <c r="M641">
        <f>VLOOKUP(ETF.com!M641,mapping!$N$3:$O$100,2,0)</f>
        <v>1</v>
      </c>
      <c r="N641">
        <f>VLOOKUP(ETF.com!N641,mapping!$Q$3:$R$100,2,0)</f>
        <v>2</v>
      </c>
      <c r="O641">
        <f>VLOOKUP(ETF.com!O641,mapping!$T$3:$U$100,2,0)</f>
        <v>1</v>
      </c>
      <c r="P641">
        <f>VLOOKUP(ETF.com!P641,mapping!$W$3:$X$100,2,0)</f>
        <v>1</v>
      </c>
      <c r="Q641">
        <f>VLOOKUP(ETF.com!Q641,mapping!$W$3:$X$100,2,0)</f>
        <v>1</v>
      </c>
      <c r="R641">
        <f>VLOOKUP(ETF.com!R641,mapping!$W$3:$X$100,2,0)</f>
        <v>1</v>
      </c>
      <c r="T641">
        <f>VLOOKUP(ETF.com!T641,mapping!$Z$3:$AA$200,2,0)</f>
        <v>31</v>
      </c>
      <c r="U641">
        <f>VLOOKUP(ETF.com!U641,mapping!$AC$3:$AD$100,2,0)</f>
        <v>2</v>
      </c>
      <c r="V641">
        <f>VLOOKUP(ETF.com!V641,mapping!$AF$3:$AG$100,2,0)</f>
        <v>1</v>
      </c>
      <c r="W641">
        <f>VLOOKUP(ETF.com!W641,mapping!$W$3:$X$100,2,0)</f>
        <v>1</v>
      </c>
    </row>
    <row r="642" spans="2:23">
      <c r="B642" t="s">
        <v>2092</v>
      </c>
      <c r="C642" t="s">
        <v>2091</v>
      </c>
      <c r="D642">
        <f>VLOOKUP(ETF.com!D642,mapping!$B$3:$C$100,2,0)</f>
        <v>4</v>
      </c>
      <c r="E642" s="16">
        <f>ETF.com!E642*100</f>
        <v>0.63</v>
      </c>
      <c r="F642">
        <f>ETF.com!Y642</f>
        <v>291250000</v>
      </c>
      <c r="G642" s="16">
        <f>ETF.com!G642*100</f>
        <v>0.12</v>
      </c>
      <c r="I642">
        <f>VLOOKUP(ETF.com!I642,mapping!$E$3:$F$100,2,0)</f>
        <v>1</v>
      </c>
      <c r="J642">
        <f>VLOOKUP(ETF.com!J642,mapping!$H$3:$I$100,2,0)</f>
        <v>13</v>
      </c>
      <c r="K642">
        <f>VLOOKUP(ETF.com!K642,mapping!$K$3:$L$100,2,0)</f>
        <v>1</v>
      </c>
      <c r="M642">
        <f>VLOOKUP(ETF.com!M642,mapping!$N$3:$O$100,2,0)</f>
        <v>5</v>
      </c>
      <c r="N642">
        <f>VLOOKUP(ETF.com!N642,mapping!$Q$3:$R$100,2,0)</f>
        <v>14</v>
      </c>
      <c r="O642">
        <f>VLOOKUP(ETF.com!O642,mapping!$T$3:$U$100,2,0)</f>
        <v>28</v>
      </c>
      <c r="P642">
        <f>VLOOKUP(ETF.com!P642,mapping!$W$3:$X$100,2,0)</f>
        <v>1</v>
      </c>
      <c r="Q642">
        <f>VLOOKUP(ETF.com!Q642,mapping!$W$3:$X$100,2,0)</f>
        <v>1</v>
      </c>
      <c r="R642">
        <f>VLOOKUP(ETF.com!R642,mapping!$W$3:$X$100,2,0)</f>
        <v>1</v>
      </c>
      <c r="T642">
        <f>VLOOKUP(ETF.com!T642,mapping!$Z$3:$AA$200,2,0)</f>
        <v>15</v>
      </c>
      <c r="U642">
        <f>VLOOKUP(ETF.com!U642,mapping!$AC$3:$AD$100,2,0)</f>
        <v>5</v>
      </c>
      <c r="V642">
        <f>VLOOKUP(ETF.com!V642,mapping!$AF$3:$AG$100,2,0)</f>
        <v>2</v>
      </c>
      <c r="W642">
        <f>VLOOKUP(ETF.com!W642,mapping!$W$3:$X$100,2,0)</f>
        <v>1</v>
      </c>
    </row>
    <row r="643" spans="2:23">
      <c r="B643" t="s">
        <v>2095</v>
      </c>
      <c r="C643" t="s">
        <v>2094</v>
      </c>
      <c r="D643">
        <f>VLOOKUP(ETF.com!D643,mapping!$B$3:$C$100,2,0)</f>
        <v>22</v>
      </c>
      <c r="E643" s="16">
        <f>ETF.com!E643*100</f>
        <v>0.08</v>
      </c>
      <c r="F643">
        <f>ETF.com!Y643</f>
        <v>290420000</v>
      </c>
      <c r="G643" s="16">
        <f>ETF.com!G643*100</f>
        <v>0.11</v>
      </c>
      <c r="I643">
        <f>VLOOKUP(ETF.com!I643,mapping!$E$3:$F$100,2,0)</f>
        <v>1</v>
      </c>
      <c r="J643">
        <f>VLOOKUP(ETF.com!J643,mapping!$H$3:$I$100,2,0)</f>
        <v>1</v>
      </c>
      <c r="K643">
        <f>VLOOKUP(ETF.com!K643,mapping!$K$3:$L$100,2,0)</f>
        <v>1</v>
      </c>
      <c r="M643">
        <f>VLOOKUP(ETF.com!M643,mapping!$N$3:$O$100,2,0)</f>
        <v>5</v>
      </c>
      <c r="N643">
        <f>VLOOKUP(ETF.com!N643,mapping!$Q$3:$R$100,2,0)</f>
        <v>17</v>
      </c>
      <c r="O643">
        <f>VLOOKUP(ETF.com!O643,mapping!$T$3:$U$100,2,0)</f>
        <v>1</v>
      </c>
      <c r="P643">
        <f>VLOOKUP(ETF.com!P643,mapping!$W$3:$X$100,2,0)</f>
        <v>1</v>
      </c>
      <c r="Q643">
        <f>VLOOKUP(ETF.com!Q643,mapping!$W$3:$X$100,2,0)</f>
        <v>1</v>
      </c>
      <c r="R643">
        <f>VLOOKUP(ETF.com!R643,mapping!$W$3:$X$100,2,0)</f>
        <v>1</v>
      </c>
      <c r="T643">
        <f>VLOOKUP(ETF.com!T643,mapping!$Z$3:$AA$200,2,0)</f>
        <v>3</v>
      </c>
      <c r="U643">
        <f>VLOOKUP(ETF.com!U643,mapping!$AC$3:$AD$100,2,0)</f>
        <v>2</v>
      </c>
      <c r="V643">
        <f>VLOOKUP(ETF.com!V643,mapping!$AF$3:$AG$100,2,0)</f>
        <v>1</v>
      </c>
      <c r="W643">
        <f>VLOOKUP(ETF.com!W643,mapping!$W$3:$X$100,2,0)</f>
        <v>1</v>
      </c>
    </row>
    <row r="644" spans="2:23">
      <c r="B644" t="s">
        <v>2098</v>
      </c>
      <c r="C644" t="s">
        <v>2097</v>
      </c>
      <c r="D644">
        <f>VLOOKUP(ETF.com!D644,mapping!$B$3:$C$100,2,0)</f>
        <v>22</v>
      </c>
      <c r="E644" s="16">
        <f>ETF.com!E644*100</f>
        <v>0.44999999999999996</v>
      </c>
      <c r="F644">
        <f>ETF.com!Y644</f>
        <v>290220000</v>
      </c>
      <c r="G644" s="16">
        <f>ETF.com!G644*100</f>
        <v>0.1</v>
      </c>
      <c r="I644">
        <f>VLOOKUP(ETF.com!I644,mapping!$E$3:$F$100,2,0)</f>
        <v>2</v>
      </c>
      <c r="J644">
        <f>VLOOKUP(ETF.com!J644,mapping!$H$3:$I$100,2,0)</f>
        <v>11</v>
      </c>
      <c r="K644">
        <f>VLOOKUP(ETF.com!K644,mapping!$K$3:$L$100,2,0)</f>
        <v>4</v>
      </c>
      <c r="M644">
        <f>VLOOKUP(ETF.com!M644,mapping!$N$3:$O$100,2,0)</f>
        <v>2</v>
      </c>
      <c r="N644">
        <f>VLOOKUP(ETF.com!N644,mapping!$Q$3:$R$100,2,0)</f>
        <v>16</v>
      </c>
      <c r="O644">
        <f>VLOOKUP(ETF.com!O644,mapping!$T$3:$U$100,2,0)</f>
        <v>2</v>
      </c>
      <c r="P644">
        <f>VLOOKUP(ETF.com!P644,mapping!$W$3:$X$100,2,0)</f>
        <v>1</v>
      </c>
      <c r="Q644">
        <f>VLOOKUP(ETF.com!Q644,mapping!$W$3:$X$100,2,0)</f>
        <v>1</v>
      </c>
      <c r="R644">
        <f>VLOOKUP(ETF.com!R644,mapping!$W$3:$X$100,2,0)</f>
        <v>1</v>
      </c>
      <c r="T644">
        <f>VLOOKUP(ETF.com!T644,mapping!$Z$3:$AA$200,2,0)</f>
        <v>16</v>
      </c>
      <c r="U644">
        <f>VLOOKUP(ETF.com!U644,mapping!$AC$3:$AD$100,2,0)</f>
        <v>12</v>
      </c>
      <c r="V644">
        <f>VLOOKUP(ETF.com!V644,mapping!$AF$3:$AG$100,2,0)</f>
        <v>9</v>
      </c>
      <c r="W644">
        <f>VLOOKUP(ETF.com!W644,mapping!$W$3:$X$100,2,0)</f>
        <v>2</v>
      </c>
    </row>
    <row r="645" spans="2:23">
      <c r="B645" t="s">
        <v>2101</v>
      </c>
      <c r="C645" t="s">
        <v>2100</v>
      </c>
      <c r="D645">
        <f>VLOOKUP(ETF.com!D645,mapping!$B$3:$C$100,2,0)</f>
        <v>35</v>
      </c>
      <c r="E645" s="16">
        <f>ETF.com!E645*100</f>
        <v>0.65</v>
      </c>
      <c r="F645">
        <f>ETF.com!Y645</f>
        <v>289520000</v>
      </c>
      <c r="G645" s="16">
        <f>ETF.com!G645*100</f>
        <v>0.51</v>
      </c>
      <c r="I645">
        <f>VLOOKUP(ETF.com!I645,mapping!$E$3:$F$100,2,0)</f>
        <v>5</v>
      </c>
      <c r="J645">
        <f>VLOOKUP(ETF.com!J645,mapping!$H$3:$I$100,2,0)</f>
        <v>11</v>
      </c>
      <c r="K645">
        <f>VLOOKUP(ETF.com!K645,mapping!$K$3:$L$100,2,0)</f>
        <v>4</v>
      </c>
      <c r="M645">
        <f>VLOOKUP(ETF.com!M645,mapping!$N$3:$O$100,2,0)</f>
        <v>14</v>
      </c>
      <c r="N645">
        <f>VLOOKUP(ETF.com!N645,mapping!$Q$3:$R$100,2,0)</f>
        <v>33</v>
      </c>
      <c r="O645">
        <f>VLOOKUP(ETF.com!O645,mapping!$T$3:$U$100,2,0)</f>
        <v>34</v>
      </c>
      <c r="P645">
        <f>VLOOKUP(ETF.com!P645,mapping!$W$3:$X$100,2,0)</f>
        <v>1</v>
      </c>
      <c r="Q645">
        <f>VLOOKUP(ETF.com!Q645,mapping!$W$3:$X$100,2,0)</f>
        <v>1</v>
      </c>
      <c r="R645">
        <f>VLOOKUP(ETF.com!R645,mapping!$W$3:$X$100,2,0)</f>
        <v>1</v>
      </c>
      <c r="T645">
        <f>VLOOKUP(ETF.com!T645,mapping!$Z$3:$AA$200,2,0)</f>
        <v>16</v>
      </c>
      <c r="U645">
        <f>VLOOKUP(ETF.com!U645,mapping!$AC$3:$AD$100,2,0)</f>
        <v>12</v>
      </c>
      <c r="V645">
        <f>VLOOKUP(ETF.com!V645,mapping!$AF$3:$AG$100,2,0)</f>
        <v>9</v>
      </c>
      <c r="W645">
        <f>VLOOKUP(ETF.com!W645,mapping!$W$3:$X$100,2,0)</f>
        <v>2</v>
      </c>
    </row>
    <row r="646" spans="2:23">
      <c r="B646" t="s">
        <v>2104</v>
      </c>
      <c r="C646" t="s">
        <v>2103</v>
      </c>
      <c r="D646">
        <f>VLOOKUP(ETF.com!D646,mapping!$B$3:$C$100,2,0)</f>
        <v>1</v>
      </c>
      <c r="E646" s="16">
        <f>ETF.com!E646*100</f>
        <v>0.35000000000000003</v>
      </c>
      <c r="F646">
        <f>ETF.com!Y646</f>
        <v>287790000</v>
      </c>
      <c r="G646" s="16">
        <f>ETF.com!G646*100</f>
        <v>0.11</v>
      </c>
      <c r="I646">
        <f>VLOOKUP(ETF.com!I646,mapping!$E$3:$F$100,2,0)</f>
        <v>1</v>
      </c>
      <c r="J646">
        <f>VLOOKUP(ETF.com!J646,mapping!$H$3:$I$100,2,0)</f>
        <v>8</v>
      </c>
      <c r="K646">
        <f>VLOOKUP(ETF.com!K646,mapping!$K$3:$L$100,2,0)</f>
        <v>1</v>
      </c>
      <c r="M646">
        <f>VLOOKUP(ETF.com!M646,mapping!$N$3:$O$100,2,0)</f>
        <v>5</v>
      </c>
      <c r="N646">
        <f>VLOOKUP(ETF.com!N646,mapping!$Q$3:$R$100,2,0)</f>
        <v>15</v>
      </c>
      <c r="O646">
        <f>VLOOKUP(ETF.com!O646,mapping!$T$3:$U$100,2,0)</f>
        <v>27</v>
      </c>
      <c r="P646">
        <f>VLOOKUP(ETF.com!P646,mapping!$W$3:$X$100,2,0)</f>
        <v>1</v>
      </c>
      <c r="Q646">
        <f>VLOOKUP(ETF.com!Q646,mapping!$W$3:$X$100,2,0)</f>
        <v>1</v>
      </c>
      <c r="R646">
        <f>VLOOKUP(ETF.com!R646,mapping!$W$3:$X$100,2,0)</f>
        <v>1</v>
      </c>
      <c r="T646">
        <f>VLOOKUP(ETF.com!T646,mapping!$Z$3:$AA$200,2,0)</f>
        <v>1</v>
      </c>
      <c r="U646">
        <f>VLOOKUP(ETF.com!U646,mapping!$AC$3:$AD$100,2,0)</f>
        <v>2</v>
      </c>
      <c r="V646">
        <f>VLOOKUP(ETF.com!V646,mapping!$AF$3:$AG$100,2,0)</f>
        <v>8</v>
      </c>
      <c r="W646">
        <f>VLOOKUP(ETF.com!W646,mapping!$W$3:$X$100,2,0)</f>
        <v>1</v>
      </c>
    </row>
    <row r="647" spans="2:23">
      <c r="B647" t="s">
        <v>2108</v>
      </c>
      <c r="C647" t="s">
        <v>2107</v>
      </c>
      <c r="D647">
        <f>VLOOKUP(ETF.com!D647,mapping!$B$3:$C$100,2,0)</f>
        <v>27</v>
      </c>
      <c r="E647" s="16">
        <f>ETF.com!E647*100</f>
        <v>0.38999999999999996</v>
      </c>
      <c r="F647">
        <f>ETF.com!Y647</f>
        <v>287430000</v>
      </c>
      <c r="G647" s="16">
        <f>ETF.com!G647*100</f>
        <v>0.13</v>
      </c>
      <c r="I647">
        <f>VLOOKUP(ETF.com!I647,mapping!$E$3:$F$100,2,0)</f>
        <v>2</v>
      </c>
      <c r="J647">
        <f>VLOOKUP(ETF.com!J647,mapping!$H$3:$I$100,2,0)</f>
        <v>13</v>
      </c>
      <c r="K647">
        <f>VLOOKUP(ETF.com!K647,mapping!$K$3:$L$100,2,0)</f>
        <v>1</v>
      </c>
      <c r="M647">
        <f>VLOOKUP(ETF.com!M647,mapping!$N$3:$O$100,2,0)</f>
        <v>2</v>
      </c>
      <c r="N647">
        <f>VLOOKUP(ETF.com!N647,mapping!$Q$3:$R$100,2,0)</f>
        <v>16</v>
      </c>
      <c r="O647">
        <f>VLOOKUP(ETF.com!O647,mapping!$T$3:$U$100,2,0)</f>
        <v>2</v>
      </c>
      <c r="P647">
        <f>VLOOKUP(ETF.com!P647,mapping!$W$3:$X$100,2,0)</f>
        <v>1</v>
      </c>
      <c r="Q647">
        <f>VLOOKUP(ETF.com!Q647,mapping!$W$3:$X$100,2,0)</f>
        <v>1</v>
      </c>
      <c r="R647">
        <f>VLOOKUP(ETF.com!R647,mapping!$W$3:$X$100,2,0)</f>
        <v>1</v>
      </c>
      <c r="T647">
        <f>VLOOKUP(ETF.com!T647,mapping!$Z$3:$AA$200,2,0)</f>
        <v>37</v>
      </c>
      <c r="U647">
        <f>VLOOKUP(ETF.com!U647,mapping!$AC$3:$AD$100,2,0)</f>
        <v>12</v>
      </c>
      <c r="V647">
        <f>VLOOKUP(ETF.com!V647,mapping!$AF$3:$AG$100,2,0)</f>
        <v>4</v>
      </c>
      <c r="W647">
        <f>VLOOKUP(ETF.com!W647,mapping!$W$3:$X$100,2,0)</f>
        <v>1</v>
      </c>
    </row>
    <row r="648" spans="2:23">
      <c r="B648" t="s">
        <v>2111</v>
      </c>
      <c r="C648" t="s">
        <v>2110</v>
      </c>
      <c r="D648">
        <f>VLOOKUP(ETF.com!D648,mapping!$B$3:$C$100,2,0)</f>
        <v>21</v>
      </c>
      <c r="E648" s="16">
        <f>ETF.com!E648*100</f>
        <v>1.0900000000000001</v>
      </c>
      <c r="F648">
        <f>ETF.com!Y648</f>
        <v>287030000</v>
      </c>
      <c r="G648" s="16">
        <f>ETF.com!G648*100</f>
        <v>0.22999999999999998</v>
      </c>
      <c r="I648">
        <f>VLOOKUP(ETF.com!I648,mapping!$E$3:$F$100,2,0)</f>
        <v>1</v>
      </c>
      <c r="J648">
        <f>VLOOKUP(ETF.com!J648,mapping!$H$3:$I$100,2,0)</f>
        <v>8</v>
      </c>
      <c r="K648">
        <f>VLOOKUP(ETF.com!K648,mapping!$K$3:$L$100,2,0)</f>
        <v>1</v>
      </c>
      <c r="M648">
        <f>VLOOKUP(ETF.com!M648,mapping!$N$3:$O$100,2,0)</f>
        <v>5</v>
      </c>
      <c r="N648">
        <f>VLOOKUP(ETF.com!N648,mapping!$Q$3:$R$100,2,0)</f>
        <v>13</v>
      </c>
      <c r="O648">
        <f>VLOOKUP(ETF.com!O648,mapping!$T$3:$U$100,2,0)</f>
        <v>10</v>
      </c>
      <c r="P648">
        <f>VLOOKUP(ETF.com!P648,mapping!$W$3:$X$100,2,0)</f>
        <v>1</v>
      </c>
      <c r="Q648">
        <f>VLOOKUP(ETF.com!Q648,mapping!$W$3:$X$100,2,0)</f>
        <v>2</v>
      </c>
      <c r="R648">
        <f>VLOOKUP(ETF.com!R648,mapping!$W$3:$X$100,2,0)</f>
        <v>1</v>
      </c>
      <c r="T648">
        <f>VLOOKUP(ETF.com!T648,mapping!$Z$3:$AA$200,2,0)</f>
        <v>1</v>
      </c>
      <c r="U648">
        <f>VLOOKUP(ETF.com!U648,mapping!$AC$3:$AD$100,2,0)</f>
        <v>2</v>
      </c>
      <c r="V648">
        <f>VLOOKUP(ETF.com!V648,mapping!$AF$3:$AG$100,2,0)</f>
        <v>8</v>
      </c>
      <c r="W648">
        <f>VLOOKUP(ETF.com!W648,mapping!$W$3:$X$100,2,0)</f>
        <v>1</v>
      </c>
    </row>
    <row r="649" spans="2:23">
      <c r="B649" t="s">
        <v>2114</v>
      </c>
      <c r="C649" t="s">
        <v>2113</v>
      </c>
      <c r="D649">
        <f>VLOOKUP(ETF.com!D649,mapping!$B$3:$C$100,2,0)</f>
        <v>4</v>
      </c>
      <c r="E649" s="16">
        <f>ETF.com!E649*100</f>
        <v>0.82000000000000006</v>
      </c>
      <c r="F649">
        <f>ETF.com!Y649</f>
        <v>286690000</v>
      </c>
      <c r="G649" s="16">
        <f>ETF.com!G649*100</f>
        <v>0.05</v>
      </c>
      <c r="I649">
        <f>VLOOKUP(ETF.com!I649,mapping!$E$3:$F$100,2,0)</f>
        <v>1</v>
      </c>
      <c r="J649">
        <f>VLOOKUP(ETF.com!J649,mapping!$H$3:$I$100,2,0)</f>
        <v>1</v>
      </c>
      <c r="K649">
        <f>VLOOKUP(ETF.com!K649,mapping!$K$3:$L$100,2,0)</f>
        <v>7</v>
      </c>
      <c r="M649">
        <f>VLOOKUP(ETF.com!M649,mapping!$N$3:$O$100,2,0)</f>
        <v>1</v>
      </c>
      <c r="N649">
        <f>VLOOKUP(ETF.com!N649,mapping!$Q$3:$R$100,2,0)</f>
        <v>1</v>
      </c>
      <c r="O649">
        <f>VLOOKUP(ETF.com!O649,mapping!$T$3:$U$100,2,0)</f>
        <v>1</v>
      </c>
      <c r="P649">
        <f>VLOOKUP(ETF.com!P649,mapping!$W$3:$X$100,2,0)</f>
        <v>1</v>
      </c>
      <c r="Q649">
        <f>VLOOKUP(ETF.com!Q649,mapping!$W$3:$X$100,2,0)</f>
        <v>1</v>
      </c>
      <c r="R649">
        <f>VLOOKUP(ETF.com!R649,mapping!$W$3:$X$100,2,0)</f>
        <v>1</v>
      </c>
      <c r="T649">
        <f>VLOOKUP(ETF.com!T649,mapping!$Z$3:$AA$200,2,0)</f>
        <v>62</v>
      </c>
      <c r="U649">
        <f>VLOOKUP(ETF.com!U649,mapping!$AC$3:$AD$100,2,0)</f>
        <v>2</v>
      </c>
      <c r="V649">
        <f>VLOOKUP(ETF.com!V649,mapping!$AF$3:$AG$100,2,0)</f>
        <v>1</v>
      </c>
      <c r="W649">
        <f>VLOOKUP(ETF.com!W649,mapping!$W$3:$X$100,2,0)</f>
        <v>1</v>
      </c>
    </row>
    <row r="650" spans="2:23">
      <c r="B650" t="s">
        <v>2117</v>
      </c>
      <c r="C650" t="s">
        <v>2116</v>
      </c>
      <c r="D650">
        <f>VLOOKUP(ETF.com!D650,mapping!$B$3:$C$100,2,0)</f>
        <v>4</v>
      </c>
      <c r="E650" s="16">
        <f>ETF.com!E650*100</f>
        <v>0.82000000000000006</v>
      </c>
      <c r="F650">
        <f>ETF.com!Y650</f>
        <v>284860000</v>
      </c>
      <c r="G650" s="16">
        <f>ETF.com!G650*100</f>
        <v>6.9999999999999993E-2</v>
      </c>
      <c r="I650">
        <f>VLOOKUP(ETF.com!I650,mapping!$E$3:$F$100,2,0)</f>
        <v>3</v>
      </c>
      <c r="J650">
        <f>VLOOKUP(ETF.com!J650,mapping!$H$3:$I$100,2,0)</f>
        <v>16</v>
      </c>
      <c r="K650">
        <f>VLOOKUP(ETF.com!K650,mapping!$K$3:$L$100,2,0)</f>
        <v>4</v>
      </c>
      <c r="M650">
        <f>VLOOKUP(ETF.com!M650,mapping!$N$3:$O$100,2,0)</f>
        <v>19</v>
      </c>
      <c r="N650">
        <f>VLOOKUP(ETF.com!N650,mapping!$Q$3:$R$100,2,0)</f>
        <v>16</v>
      </c>
      <c r="O650">
        <f>VLOOKUP(ETF.com!O650,mapping!$T$3:$U$100,2,0)</f>
        <v>20</v>
      </c>
      <c r="P650">
        <f>VLOOKUP(ETF.com!P650,mapping!$W$3:$X$100,2,0)</f>
        <v>1</v>
      </c>
      <c r="Q650">
        <f>VLOOKUP(ETF.com!Q650,mapping!$W$3:$X$100,2,0)</f>
        <v>1</v>
      </c>
      <c r="R650">
        <f>VLOOKUP(ETF.com!R650,mapping!$W$3:$X$100,2,0)</f>
        <v>1</v>
      </c>
      <c r="T650">
        <f>VLOOKUP(ETF.com!T650,mapping!$Z$3:$AA$200,2,0)</f>
        <v>19</v>
      </c>
      <c r="U650">
        <f>VLOOKUP(ETF.com!U650,mapping!$AC$3:$AD$100,2,0)</f>
        <v>16</v>
      </c>
      <c r="V650">
        <f>VLOOKUP(ETF.com!V650,mapping!$AF$3:$AG$100,2,0)</f>
        <v>13</v>
      </c>
      <c r="W650">
        <f>VLOOKUP(ETF.com!W650,mapping!$W$3:$X$100,2,0)</f>
        <v>1</v>
      </c>
    </row>
    <row r="651" spans="2:23">
      <c r="B651" t="s">
        <v>2121</v>
      </c>
      <c r="C651" t="s">
        <v>2120</v>
      </c>
      <c r="D651">
        <f>VLOOKUP(ETF.com!D651,mapping!$B$3:$C$100,2,0)</f>
        <v>2</v>
      </c>
      <c r="E651" s="16">
        <f>ETF.com!E651*100</f>
        <v>0.72</v>
      </c>
      <c r="F651">
        <f>ETF.com!Y651</f>
        <v>279330000</v>
      </c>
      <c r="G651" s="16">
        <f>ETF.com!G651*100</f>
        <v>0.12</v>
      </c>
      <c r="I651">
        <f>VLOOKUP(ETF.com!I651,mapping!$E$3:$F$100,2,0)</f>
        <v>1</v>
      </c>
      <c r="J651">
        <f>VLOOKUP(ETF.com!J651,mapping!$H$3:$I$100,2,0)</f>
        <v>1</v>
      </c>
      <c r="K651">
        <f>VLOOKUP(ETF.com!K651,mapping!$K$3:$L$100,2,0)</f>
        <v>3</v>
      </c>
      <c r="M651">
        <f>VLOOKUP(ETF.com!M651,mapping!$N$3:$O$100,2,0)</f>
        <v>1</v>
      </c>
      <c r="N651">
        <f>VLOOKUP(ETF.com!N651,mapping!$Q$3:$R$100,2,0)</f>
        <v>2</v>
      </c>
      <c r="O651">
        <f>VLOOKUP(ETF.com!O651,mapping!$T$3:$U$100,2,0)</f>
        <v>1</v>
      </c>
      <c r="P651">
        <f>VLOOKUP(ETF.com!P651,mapping!$W$3:$X$100,2,0)</f>
        <v>1</v>
      </c>
      <c r="Q651">
        <f>VLOOKUP(ETF.com!Q651,mapping!$W$3:$X$100,2,0)</f>
        <v>1</v>
      </c>
      <c r="R651">
        <f>VLOOKUP(ETF.com!R651,mapping!$W$3:$X$100,2,0)</f>
        <v>1</v>
      </c>
      <c r="T651">
        <f>VLOOKUP(ETF.com!T651,mapping!$Z$3:$AA$200,2,0)</f>
        <v>3</v>
      </c>
      <c r="U651">
        <f>VLOOKUP(ETF.com!U651,mapping!$AC$3:$AD$100,2,0)</f>
        <v>2</v>
      </c>
      <c r="V651">
        <f>VLOOKUP(ETF.com!V651,mapping!$AF$3:$AG$100,2,0)</f>
        <v>1</v>
      </c>
      <c r="W651">
        <f>VLOOKUP(ETF.com!W651,mapping!$W$3:$X$100,2,0)</f>
        <v>1</v>
      </c>
    </row>
    <row r="652" spans="2:23">
      <c r="B652" t="s">
        <v>2124</v>
      </c>
      <c r="C652" t="s">
        <v>2123</v>
      </c>
      <c r="D652">
        <f>VLOOKUP(ETF.com!D652,mapping!$B$3:$C$100,2,0)</f>
        <v>4</v>
      </c>
      <c r="E652" s="16">
        <f>ETF.com!E652*100</f>
        <v>0.28999999999999998</v>
      </c>
      <c r="F652">
        <f>ETF.com!Y652</f>
        <v>276780000</v>
      </c>
      <c r="G652" s="16">
        <f>ETF.com!G652*100</f>
        <v>0.16</v>
      </c>
      <c r="I652">
        <f>VLOOKUP(ETF.com!I652,mapping!$E$3:$F$100,2,0)</f>
        <v>1</v>
      </c>
      <c r="J652">
        <f>VLOOKUP(ETF.com!J652,mapping!$H$3:$I$100,2,0)</f>
        <v>7</v>
      </c>
      <c r="K652">
        <f>VLOOKUP(ETF.com!K652,mapping!$K$3:$L$100,2,0)</f>
        <v>3</v>
      </c>
      <c r="M652">
        <f>VLOOKUP(ETF.com!M652,mapping!$N$3:$O$100,2,0)</f>
        <v>1</v>
      </c>
      <c r="N652">
        <f>VLOOKUP(ETF.com!N652,mapping!$Q$3:$R$100,2,0)</f>
        <v>2</v>
      </c>
      <c r="O652">
        <f>VLOOKUP(ETF.com!O652,mapping!$T$3:$U$100,2,0)</f>
        <v>1</v>
      </c>
      <c r="P652">
        <f>VLOOKUP(ETF.com!P652,mapping!$W$3:$X$100,2,0)</f>
        <v>1</v>
      </c>
      <c r="Q652">
        <f>VLOOKUP(ETF.com!Q652,mapping!$W$3:$X$100,2,0)</f>
        <v>1</v>
      </c>
      <c r="R652">
        <f>VLOOKUP(ETF.com!R652,mapping!$W$3:$X$100,2,0)</f>
        <v>1</v>
      </c>
      <c r="T652">
        <f>VLOOKUP(ETF.com!T652,mapping!$Z$3:$AA$200,2,0)</f>
        <v>1</v>
      </c>
      <c r="U652">
        <f>VLOOKUP(ETF.com!U652,mapping!$AC$3:$AD$100,2,0)</f>
        <v>13</v>
      </c>
      <c r="V652">
        <f>VLOOKUP(ETF.com!V652,mapping!$AF$3:$AG$100,2,0)</f>
        <v>10</v>
      </c>
      <c r="W652">
        <f>VLOOKUP(ETF.com!W652,mapping!$W$3:$X$100,2,0)</f>
        <v>1</v>
      </c>
    </row>
    <row r="653" spans="2:23">
      <c r="B653" t="s">
        <v>2127</v>
      </c>
      <c r="C653" t="s">
        <v>2126</v>
      </c>
      <c r="D653">
        <f>VLOOKUP(ETF.com!D653,mapping!$B$3:$C$100,2,0)</f>
        <v>28</v>
      </c>
      <c r="E653" s="16">
        <f>ETF.com!E653*100</f>
        <v>0.70000000000000007</v>
      </c>
      <c r="F653">
        <f>ETF.com!Y653</f>
        <v>276780000</v>
      </c>
      <c r="G653" s="16">
        <f>ETF.com!G653*100</f>
        <v>0.19</v>
      </c>
      <c r="I653">
        <f>VLOOKUP(ETF.com!I653,mapping!$E$3:$F$100,2,0)</f>
        <v>1</v>
      </c>
      <c r="J653">
        <f>VLOOKUP(ETF.com!J653,mapping!$H$3:$I$100,2,0)</f>
        <v>1</v>
      </c>
      <c r="K653">
        <f>VLOOKUP(ETF.com!K653,mapping!$K$3:$L$100,2,0)</f>
        <v>4</v>
      </c>
      <c r="M653">
        <f>VLOOKUP(ETF.com!M653,mapping!$N$3:$O$100,2,0)</f>
        <v>5</v>
      </c>
      <c r="N653">
        <f>VLOOKUP(ETF.com!N653,mapping!$Q$3:$R$100,2,0)</f>
        <v>26</v>
      </c>
      <c r="O653">
        <f>VLOOKUP(ETF.com!O653,mapping!$T$3:$U$100,2,0)</f>
        <v>52</v>
      </c>
      <c r="P653">
        <f>VLOOKUP(ETF.com!P653,mapping!$W$3:$X$100,2,0)</f>
        <v>1</v>
      </c>
      <c r="Q653">
        <f>VLOOKUP(ETF.com!Q653,mapping!$W$3:$X$100,2,0)</f>
        <v>1</v>
      </c>
      <c r="R653">
        <f>VLOOKUP(ETF.com!R653,mapping!$W$3:$X$100,2,0)</f>
        <v>1</v>
      </c>
      <c r="T653">
        <f>VLOOKUP(ETF.com!T653,mapping!$Z$3:$AA$200,2,0)</f>
        <v>38</v>
      </c>
      <c r="U653">
        <f>VLOOKUP(ETF.com!U653,mapping!$AC$3:$AD$100,2,0)</f>
        <v>2</v>
      </c>
      <c r="V653">
        <f>VLOOKUP(ETF.com!V653,mapping!$AF$3:$AG$100,2,0)</f>
        <v>1</v>
      </c>
      <c r="W653">
        <f>VLOOKUP(ETF.com!W653,mapping!$W$3:$X$100,2,0)</f>
        <v>1</v>
      </c>
    </row>
    <row r="654" spans="2:23">
      <c r="B654" t="s">
        <v>2130</v>
      </c>
      <c r="C654" t="s">
        <v>2129</v>
      </c>
      <c r="D654">
        <f>VLOOKUP(ETF.com!D654,mapping!$B$3:$C$100,2,0)</f>
        <v>2</v>
      </c>
      <c r="E654" s="16">
        <f>ETF.com!E654*100</f>
        <v>0.25</v>
      </c>
      <c r="F654">
        <f>ETF.com!Y654</f>
        <v>274630000</v>
      </c>
      <c r="G654" s="16">
        <f>ETF.com!G654*100</f>
        <v>0.09</v>
      </c>
      <c r="I654">
        <f>VLOOKUP(ETF.com!I654,mapping!$E$3:$F$100,2,0)</f>
        <v>2</v>
      </c>
      <c r="J654">
        <f>VLOOKUP(ETF.com!J654,mapping!$H$3:$I$100,2,0)</f>
        <v>1</v>
      </c>
      <c r="K654">
        <f>VLOOKUP(ETF.com!K654,mapping!$K$3:$L$100,2,0)</f>
        <v>1</v>
      </c>
      <c r="M654">
        <f>VLOOKUP(ETF.com!M654,mapping!$N$3:$O$100,2,0)</f>
        <v>10</v>
      </c>
      <c r="N654">
        <f>VLOOKUP(ETF.com!N654,mapping!$Q$3:$R$100,2,0)</f>
        <v>3</v>
      </c>
      <c r="O654">
        <f>VLOOKUP(ETF.com!O654,mapping!$T$3:$U$100,2,0)</f>
        <v>2</v>
      </c>
      <c r="P654">
        <f>VLOOKUP(ETF.com!P654,mapping!$W$3:$X$100,2,0)</f>
        <v>1</v>
      </c>
      <c r="Q654">
        <f>VLOOKUP(ETF.com!Q654,mapping!$W$3:$X$100,2,0)</f>
        <v>1</v>
      </c>
      <c r="R654">
        <f>VLOOKUP(ETF.com!R654,mapping!$W$3:$X$100,2,0)</f>
        <v>1</v>
      </c>
      <c r="T654">
        <f>VLOOKUP(ETF.com!T654,mapping!$Z$3:$AA$200,2,0)</f>
        <v>1</v>
      </c>
      <c r="U654">
        <f>VLOOKUP(ETF.com!U654,mapping!$AC$3:$AD$100,2,0)</f>
        <v>11</v>
      </c>
      <c r="V654">
        <f>VLOOKUP(ETF.com!V654,mapping!$AF$3:$AG$100,2,0)</f>
        <v>3</v>
      </c>
      <c r="W654">
        <f>VLOOKUP(ETF.com!W654,mapping!$W$3:$X$100,2,0)</f>
        <v>1</v>
      </c>
    </row>
    <row r="655" spans="2:23">
      <c r="B655" t="s">
        <v>2134</v>
      </c>
      <c r="C655" t="s">
        <v>2133</v>
      </c>
      <c r="D655">
        <f>VLOOKUP(ETF.com!D655,mapping!$B$3:$C$100,2,0)</f>
        <v>9</v>
      </c>
      <c r="E655" s="16">
        <f>ETF.com!E655*100</f>
        <v>0.35000000000000003</v>
      </c>
      <c r="F655">
        <f>ETF.com!Y655</f>
        <v>273060000</v>
      </c>
      <c r="G655" s="16">
        <f>ETF.com!G655*100</f>
        <v>0.05</v>
      </c>
      <c r="I655">
        <f>VLOOKUP(ETF.com!I655,mapping!$E$3:$F$100,2,0)</f>
        <v>1</v>
      </c>
      <c r="J655">
        <f>VLOOKUP(ETF.com!J655,mapping!$H$3:$I$100,2,0)</f>
        <v>1</v>
      </c>
      <c r="K655">
        <f>VLOOKUP(ETF.com!K655,mapping!$K$3:$L$100,2,0)</f>
        <v>4</v>
      </c>
      <c r="M655">
        <f>VLOOKUP(ETF.com!M655,mapping!$N$3:$O$100,2,0)</f>
        <v>5</v>
      </c>
      <c r="N655">
        <f>VLOOKUP(ETF.com!N655,mapping!$Q$3:$R$100,2,0)</f>
        <v>13</v>
      </c>
      <c r="O655">
        <f>VLOOKUP(ETF.com!O655,mapping!$T$3:$U$100,2,0)</f>
        <v>40</v>
      </c>
      <c r="P655">
        <f>VLOOKUP(ETF.com!P655,mapping!$W$3:$X$100,2,0)</f>
        <v>1</v>
      </c>
      <c r="Q655">
        <f>VLOOKUP(ETF.com!Q655,mapping!$W$3:$X$100,2,0)</f>
        <v>1</v>
      </c>
      <c r="R655">
        <f>VLOOKUP(ETF.com!R655,mapping!$W$3:$X$100,2,0)</f>
        <v>1</v>
      </c>
      <c r="T655">
        <f>VLOOKUP(ETF.com!T655,mapping!$Z$3:$AA$200,2,0)</f>
        <v>31</v>
      </c>
      <c r="U655">
        <f>VLOOKUP(ETF.com!U655,mapping!$AC$3:$AD$100,2,0)</f>
        <v>2</v>
      </c>
      <c r="V655">
        <f>VLOOKUP(ETF.com!V655,mapping!$AF$3:$AG$100,2,0)</f>
        <v>1</v>
      </c>
      <c r="W655">
        <f>VLOOKUP(ETF.com!W655,mapping!$W$3:$X$100,2,0)</f>
        <v>1</v>
      </c>
    </row>
    <row r="656" spans="2:23">
      <c r="B656" t="s">
        <v>2138</v>
      </c>
      <c r="C656" t="s">
        <v>2137</v>
      </c>
      <c r="D656">
        <f>VLOOKUP(ETF.com!D656,mapping!$B$3:$C$100,2,0)</f>
        <v>12</v>
      </c>
      <c r="E656" s="16">
        <f>ETF.com!E656*100</f>
        <v>0.66</v>
      </c>
      <c r="F656">
        <f>ETF.com!Y656</f>
        <v>272800000</v>
      </c>
      <c r="G656" s="16">
        <f>ETF.com!G656*100</f>
        <v>0.06</v>
      </c>
      <c r="I656">
        <f>VLOOKUP(ETF.com!I656,mapping!$E$3:$F$100,2,0)</f>
        <v>1</v>
      </c>
      <c r="J656">
        <f>VLOOKUP(ETF.com!J656,mapping!$H$3:$I$100,2,0)</f>
        <v>13</v>
      </c>
      <c r="K656">
        <f>VLOOKUP(ETF.com!K656,mapping!$K$3:$L$100,2,0)</f>
        <v>1</v>
      </c>
      <c r="M656">
        <f>VLOOKUP(ETF.com!M656,mapping!$N$3:$O$100,2,0)</f>
        <v>5</v>
      </c>
      <c r="N656">
        <f>VLOOKUP(ETF.com!N656,mapping!$Q$3:$R$100,2,0)</f>
        <v>22</v>
      </c>
      <c r="O656">
        <f>VLOOKUP(ETF.com!O656,mapping!$T$3:$U$100,2,0)</f>
        <v>1</v>
      </c>
      <c r="P656">
        <f>VLOOKUP(ETF.com!P656,mapping!$W$3:$X$100,2,0)</f>
        <v>1</v>
      </c>
      <c r="Q656">
        <f>VLOOKUP(ETF.com!Q656,mapping!$W$3:$X$100,2,0)</f>
        <v>1</v>
      </c>
      <c r="R656">
        <f>VLOOKUP(ETF.com!R656,mapping!$W$3:$X$100,2,0)</f>
        <v>1</v>
      </c>
      <c r="T656">
        <f>VLOOKUP(ETF.com!T656,mapping!$Z$3:$AA$200,2,0)</f>
        <v>15</v>
      </c>
      <c r="U656">
        <f>VLOOKUP(ETF.com!U656,mapping!$AC$3:$AD$100,2,0)</f>
        <v>5</v>
      </c>
      <c r="V656">
        <f>VLOOKUP(ETF.com!V656,mapping!$AF$3:$AG$100,2,0)</f>
        <v>2</v>
      </c>
      <c r="W656">
        <f>VLOOKUP(ETF.com!W656,mapping!$W$3:$X$100,2,0)</f>
        <v>1</v>
      </c>
    </row>
    <row r="657" spans="2:23">
      <c r="B657" t="s">
        <v>2141</v>
      </c>
      <c r="C657" t="s">
        <v>2140</v>
      </c>
      <c r="D657">
        <f>VLOOKUP(ETF.com!D657,mapping!$B$3:$C$100,2,0)</f>
        <v>41</v>
      </c>
      <c r="E657" s="16">
        <f>ETF.com!E657*100</f>
        <v>1.1199999999999999</v>
      </c>
      <c r="F657">
        <f>ETF.com!Y657</f>
        <v>272160000</v>
      </c>
      <c r="G657" s="16">
        <f>ETF.com!G657*100</f>
        <v>0.11</v>
      </c>
      <c r="I657">
        <f>VLOOKUP(ETF.com!I657,mapping!$E$3:$F$100,2,0)</f>
        <v>5</v>
      </c>
      <c r="J657">
        <f>VLOOKUP(ETF.com!J657,mapping!$H$3:$I$100,2,0)</f>
        <v>11</v>
      </c>
      <c r="K657">
        <f>VLOOKUP(ETF.com!K657,mapping!$K$3:$L$100,2,0)</f>
        <v>4</v>
      </c>
      <c r="M657">
        <f>VLOOKUP(ETF.com!M657,mapping!$N$3:$O$100,2,0)</f>
        <v>14</v>
      </c>
      <c r="N657">
        <f>VLOOKUP(ETF.com!N657,mapping!$Q$3:$R$100,2,0)</f>
        <v>33</v>
      </c>
      <c r="O657">
        <f>VLOOKUP(ETF.com!O657,mapping!$T$3:$U$100,2,0)</f>
        <v>34</v>
      </c>
      <c r="P657">
        <f>VLOOKUP(ETF.com!P657,mapping!$W$3:$X$100,2,0)</f>
        <v>1</v>
      </c>
      <c r="Q657">
        <f>VLOOKUP(ETF.com!Q657,mapping!$W$3:$X$100,2,0)</f>
        <v>1</v>
      </c>
      <c r="R657">
        <f>VLOOKUP(ETF.com!R657,mapping!$W$3:$X$100,2,0)</f>
        <v>1</v>
      </c>
      <c r="T657">
        <f>VLOOKUP(ETF.com!T657,mapping!$Z$3:$AA$200,2,0)</f>
        <v>16</v>
      </c>
      <c r="U657">
        <f>VLOOKUP(ETF.com!U657,mapping!$AC$3:$AD$100,2,0)</f>
        <v>12</v>
      </c>
      <c r="V657">
        <f>VLOOKUP(ETF.com!V657,mapping!$AF$3:$AG$100,2,0)</f>
        <v>9</v>
      </c>
      <c r="W657">
        <f>VLOOKUP(ETF.com!W657,mapping!$W$3:$X$100,2,0)</f>
        <v>2</v>
      </c>
    </row>
    <row r="658" spans="2:23">
      <c r="B658" t="s">
        <v>2145</v>
      </c>
      <c r="C658" t="s">
        <v>2144</v>
      </c>
      <c r="D658">
        <f>VLOOKUP(ETF.com!D658,mapping!$B$3:$C$100,2,0)</f>
        <v>18</v>
      </c>
      <c r="E658" s="16">
        <f>ETF.com!E658*100</f>
        <v>0.89999999999999991</v>
      </c>
      <c r="F658">
        <f>ETF.com!Y658</f>
        <v>270680000</v>
      </c>
      <c r="G658" s="16">
        <f>ETF.com!G658*100</f>
        <v>0.16</v>
      </c>
      <c r="I658">
        <f>VLOOKUP(ETF.com!I658,mapping!$E$3:$F$100,2,0)</f>
        <v>5</v>
      </c>
      <c r="J658">
        <f>VLOOKUP(ETF.com!J658,mapping!$H$3:$I$100,2,0)</f>
        <v>13</v>
      </c>
      <c r="K658">
        <f>VLOOKUP(ETF.com!K658,mapping!$K$3:$L$100,2,0)</f>
        <v>4</v>
      </c>
      <c r="M658">
        <f>VLOOKUP(ETF.com!M658,mapping!$N$3:$O$100,2,0)</f>
        <v>14</v>
      </c>
      <c r="N658">
        <f>VLOOKUP(ETF.com!N658,mapping!$Q$3:$R$100,2,0)</f>
        <v>33</v>
      </c>
      <c r="O658">
        <f>VLOOKUP(ETF.com!O658,mapping!$T$3:$U$100,2,0)</f>
        <v>34</v>
      </c>
      <c r="P658">
        <f>VLOOKUP(ETF.com!P658,mapping!$W$3:$X$100,2,0)</f>
        <v>1</v>
      </c>
      <c r="Q658">
        <f>VLOOKUP(ETF.com!Q658,mapping!$W$3:$X$100,2,0)</f>
        <v>2</v>
      </c>
      <c r="R658">
        <f>VLOOKUP(ETF.com!R658,mapping!$W$3:$X$100,2,0)</f>
        <v>2</v>
      </c>
      <c r="T658">
        <f>VLOOKUP(ETF.com!T658,mapping!$Z$3:$AA$200,2,0)</f>
        <v>21</v>
      </c>
      <c r="U658">
        <f>VLOOKUP(ETF.com!U658,mapping!$AC$3:$AD$100,2,0)</f>
        <v>5</v>
      </c>
      <c r="V658">
        <f>VLOOKUP(ETF.com!V658,mapping!$AF$3:$AG$100,2,0)</f>
        <v>4</v>
      </c>
      <c r="W658">
        <f>VLOOKUP(ETF.com!W658,mapping!$W$3:$X$100,2,0)</f>
        <v>1</v>
      </c>
    </row>
    <row r="659" spans="2:23">
      <c r="B659" t="s">
        <v>2149</v>
      </c>
      <c r="C659" t="s">
        <v>2148</v>
      </c>
      <c r="D659">
        <f>VLOOKUP(ETF.com!D659,mapping!$B$3:$C$100,2,0)</f>
        <v>6</v>
      </c>
      <c r="E659" s="16">
        <f>ETF.com!E659*100</f>
        <v>0.25</v>
      </c>
      <c r="F659">
        <f>ETF.com!Y659</f>
        <v>270680000</v>
      </c>
      <c r="G659" s="16">
        <f>ETF.com!G659*100</f>
        <v>0.15</v>
      </c>
      <c r="I659">
        <f>VLOOKUP(ETF.com!I659,mapping!$E$3:$F$100,2,0)</f>
        <v>1</v>
      </c>
      <c r="J659">
        <f>VLOOKUP(ETF.com!J659,mapping!$H$3:$I$100,2,0)</f>
        <v>12</v>
      </c>
      <c r="K659">
        <f>VLOOKUP(ETF.com!K659,mapping!$K$3:$L$100,2,0)</f>
        <v>1</v>
      </c>
      <c r="M659">
        <f>VLOOKUP(ETF.com!M659,mapping!$N$3:$O$100,2,0)</f>
        <v>1</v>
      </c>
      <c r="N659">
        <f>VLOOKUP(ETF.com!N659,mapping!$Q$3:$R$100,2,0)</f>
        <v>2</v>
      </c>
      <c r="O659">
        <f>VLOOKUP(ETF.com!O659,mapping!$T$3:$U$100,2,0)</f>
        <v>1</v>
      </c>
      <c r="P659">
        <f>VLOOKUP(ETF.com!P659,mapping!$W$3:$X$100,2,0)</f>
        <v>1</v>
      </c>
      <c r="Q659">
        <f>VLOOKUP(ETF.com!Q659,mapping!$W$3:$X$100,2,0)</f>
        <v>1</v>
      </c>
      <c r="R659">
        <f>VLOOKUP(ETF.com!R659,mapping!$W$3:$X$100,2,0)</f>
        <v>1</v>
      </c>
      <c r="T659">
        <f>VLOOKUP(ETF.com!T659,mapping!$Z$3:$AA$200,2,0)</f>
        <v>7</v>
      </c>
      <c r="U659">
        <f>VLOOKUP(ETF.com!U659,mapping!$AC$3:$AD$100,2,0)</f>
        <v>8</v>
      </c>
      <c r="V659">
        <f>VLOOKUP(ETF.com!V659,mapping!$AF$3:$AG$100,2,0)</f>
        <v>11</v>
      </c>
      <c r="W659">
        <f>VLOOKUP(ETF.com!W659,mapping!$W$3:$X$100,2,0)</f>
        <v>1</v>
      </c>
    </row>
    <row r="660" spans="2:23">
      <c r="B660" t="s">
        <v>2151</v>
      </c>
      <c r="C660" t="s">
        <v>2150</v>
      </c>
      <c r="D660">
        <f>VLOOKUP(ETF.com!D660,mapping!$B$3:$C$100,2,0)</f>
        <v>3</v>
      </c>
      <c r="E660" s="16">
        <f>ETF.com!E660*100</f>
        <v>0.2</v>
      </c>
      <c r="F660">
        <f>ETF.com!Y660</f>
        <v>269720000</v>
      </c>
      <c r="G660" s="16">
        <f>ETF.com!G660*100</f>
        <v>0.1</v>
      </c>
      <c r="I660">
        <f>VLOOKUP(ETF.com!I660,mapping!$E$3:$F$100,2,0)</f>
        <v>1</v>
      </c>
      <c r="J660">
        <f>VLOOKUP(ETF.com!J660,mapping!$H$3:$I$100,2,0)</f>
        <v>3</v>
      </c>
      <c r="K660">
        <f>VLOOKUP(ETF.com!K660,mapping!$K$3:$L$100,2,0)</f>
        <v>1</v>
      </c>
      <c r="M660">
        <f>VLOOKUP(ETF.com!M660,mapping!$N$3:$O$100,2,0)</f>
        <v>1</v>
      </c>
      <c r="N660">
        <f>VLOOKUP(ETF.com!N660,mapping!$Q$3:$R$100,2,0)</f>
        <v>5</v>
      </c>
      <c r="O660">
        <f>VLOOKUP(ETF.com!O660,mapping!$T$3:$U$100,2,0)</f>
        <v>3</v>
      </c>
      <c r="P660">
        <f>VLOOKUP(ETF.com!P660,mapping!$W$3:$X$100,2,0)</f>
        <v>1</v>
      </c>
      <c r="Q660">
        <f>VLOOKUP(ETF.com!Q660,mapping!$W$3:$X$100,2,0)</f>
        <v>1</v>
      </c>
      <c r="R660">
        <f>VLOOKUP(ETF.com!R660,mapping!$W$3:$X$100,2,0)</f>
        <v>1</v>
      </c>
      <c r="T660">
        <f>VLOOKUP(ETF.com!T660,mapping!$Z$3:$AA$200,2,0)</f>
        <v>1</v>
      </c>
      <c r="U660">
        <f>VLOOKUP(ETF.com!U660,mapping!$AC$3:$AD$100,2,0)</f>
        <v>8</v>
      </c>
      <c r="V660">
        <f>VLOOKUP(ETF.com!V660,mapping!$AF$3:$AG$100,2,0)</f>
        <v>1</v>
      </c>
      <c r="W660">
        <f>VLOOKUP(ETF.com!W660,mapping!$W$3:$X$100,2,0)</f>
        <v>1</v>
      </c>
    </row>
    <row r="661" spans="2:23">
      <c r="B661" t="s">
        <v>2154</v>
      </c>
      <c r="C661" t="s">
        <v>2153</v>
      </c>
      <c r="D661">
        <f>VLOOKUP(ETF.com!D661,mapping!$B$3:$C$100,2,0)</f>
        <v>35</v>
      </c>
      <c r="E661" s="16">
        <f>ETF.com!E661*100</f>
        <v>0.38</v>
      </c>
      <c r="F661">
        <f>ETF.com!Y661</f>
        <v>269210000</v>
      </c>
      <c r="G661" s="16">
        <f>ETF.com!G661*100</f>
        <v>0.52</v>
      </c>
      <c r="I661">
        <f>VLOOKUP(ETF.com!I661,mapping!$E$3:$F$100,2,0)</f>
        <v>1</v>
      </c>
      <c r="J661">
        <f>VLOOKUP(ETF.com!J661,mapping!$H$3:$I$100,2,0)</f>
        <v>13</v>
      </c>
      <c r="K661">
        <f>VLOOKUP(ETF.com!K661,mapping!$K$3:$L$100,2,0)</f>
        <v>1</v>
      </c>
      <c r="M661">
        <f>VLOOKUP(ETF.com!M661,mapping!$N$3:$O$100,2,0)</f>
        <v>1</v>
      </c>
      <c r="N661">
        <f>VLOOKUP(ETF.com!N661,mapping!$Q$3:$R$100,2,0)</f>
        <v>5</v>
      </c>
      <c r="O661">
        <f>VLOOKUP(ETF.com!O661,mapping!$T$3:$U$100,2,0)</f>
        <v>1</v>
      </c>
      <c r="P661">
        <f>VLOOKUP(ETF.com!P661,mapping!$W$3:$X$100,2,0)</f>
        <v>1</v>
      </c>
      <c r="Q661">
        <f>VLOOKUP(ETF.com!Q661,mapping!$W$3:$X$100,2,0)</f>
        <v>1</v>
      </c>
      <c r="R661">
        <f>VLOOKUP(ETF.com!R661,mapping!$W$3:$X$100,2,0)</f>
        <v>1</v>
      </c>
      <c r="T661">
        <f>VLOOKUP(ETF.com!T661,mapping!$Z$3:$AA$200,2,0)</f>
        <v>5</v>
      </c>
      <c r="U661">
        <f>VLOOKUP(ETF.com!U661,mapping!$AC$3:$AD$100,2,0)</f>
        <v>5</v>
      </c>
      <c r="V661">
        <f>VLOOKUP(ETF.com!V661,mapping!$AF$3:$AG$100,2,0)</f>
        <v>17</v>
      </c>
      <c r="W661">
        <f>VLOOKUP(ETF.com!W661,mapping!$W$3:$X$100,2,0)</f>
        <v>1</v>
      </c>
    </row>
    <row r="662" spans="2:23">
      <c r="B662" t="s">
        <v>2157</v>
      </c>
      <c r="C662" t="s">
        <v>2156</v>
      </c>
      <c r="D662">
        <f>VLOOKUP(ETF.com!D662,mapping!$B$3:$C$100,2,0)</f>
        <v>15</v>
      </c>
      <c r="E662" s="16">
        <f>ETF.com!E662*100</f>
        <v>3.6799999999999997</v>
      </c>
      <c r="F662">
        <f>ETF.com!Y662</f>
        <v>268710000</v>
      </c>
      <c r="G662" s="16">
        <f>ETF.com!G662*100</f>
        <v>0.16</v>
      </c>
      <c r="I662">
        <f>VLOOKUP(ETF.com!I662,mapping!$E$3:$F$100,2,0)</f>
        <v>3</v>
      </c>
      <c r="J662">
        <f>VLOOKUP(ETF.com!J662,mapping!$H$3:$I$100,2,0)</f>
        <v>1</v>
      </c>
      <c r="K662">
        <f>VLOOKUP(ETF.com!K662,mapping!$K$3:$L$100,2,0)</f>
        <v>4</v>
      </c>
      <c r="M662">
        <f>VLOOKUP(ETF.com!M662,mapping!$N$3:$O$100,2,0)</f>
        <v>4</v>
      </c>
      <c r="N662">
        <f>VLOOKUP(ETF.com!N662,mapping!$Q$3:$R$100,2,0)</f>
        <v>24</v>
      </c>
      <c r="O662">
        <f>VLOOKUP(ETF.com!O662,mapping!$T$3:$U$100,2,0)</f>
        <v>19</v>
      </c>
      <c r="P662">
        <f>VLOOKUP(ETF.com!P662,mapping!$W$3:$X$100,2,0)</f>
        <v>1</v>
      </c>
      <c r="Q662">
        <f>VLOOKUP(ETF.com!Q662,mapping!$W$3:$X$100,2,0)</f>
        <v>2</v>
      </c>
      <c r="R662">
        <f>VLOOKUP(ETF.com!R662,mapping!$W$3:$X$100,2,0)</f>
        <v>1</v>
      </c>
      <c r="T662">
        <f>VLOOKUP(ETF.com!T662,mapping!$Z$3:$AA$200,2,0)</f>
        <v>9</v>
      </c>
      <c r="U662">
        <f>VLOOKUP(ETF.com!U662,mapping!$AC$3:$AD$100,2,0)</f>
        <v>6</v>
      </c>
      <c r="V662">
        <f>VLOOKUP(ETF.com!V662,mapping!$AF$3:$AG$100,2,0)</f>
        <v>5</v>
      </c>
      <c r="W662">
        <f>VLOOKUP(ETF.com!W662,mapping!$W$3:$X$100,2,0)</f>
        <v>1</v>
      </c>
    </row>
    <row r="663" spans="2:23">
      <c r="B663" t="s">
        <v>2161</v>
      </c>
      <c r="C663" t="s">
        <v>2160</v>
      </c>
      <c r="D663">
        <f>VLOOKUP(ETF.com!D663,mapping!$B$3:$C$100,2,0)</f>
        <v>42</v>
      </c>
      <c r="E663" s="16">
        <f>ETF.com!E663*100</f>
        <v>0.76</v>
      </c>
      <c r="F663">
        <f>ETF.com!Y663</f>
        <v>268530000</v>
      </c>
      <c r="G663" s="16">
        <f>ETF.com!G663*100</f>
        <v>0.11</v>
      </c>
      <c r="I663">
        <f>VLOOKUP(ETF.com!I663,mapping!$E$3:$F$100,2,0)</f>
        <v>2</v>
      </c>
      <c r="J663">
        <f>VLOOKUP(ETF.com!J663,mapping!$H$3:$I$100,2,0)</f>
        <v>11</v>
      </c>
      <c r="K663">
        <f>VLOOKUP(ETF.com!K663,mapping!$K$3:$L$100,2,0)</f>
        <v>4</v>
      </c>
      <c r="M663">
        <f>VLOOKUP(ETF.com!M663,mapping!$N$3:$O$100,2,0)</f>
        <v>2</v>
      </c>
      <c r="N663">
        <f>VLOOKUP(ETF.com!N663,mapping!$Q$3:$R$100,2,0)</f>
        <v>16</v>
      </c>
      <c r="O663">
        <f>VLOOKUP(ETF.com!O663,mapping!$T$3:$U$100,2,0)</f>
        <v>6</v>
      </c>
      <c r="P663">
        <f>VLOOKUP(ETF.com!P663,mapping!$W$3:$X$100,2,0)</f>
        <v>1</v>
      </c>
      <c r="Q663">
        <f>VLOOKUP(ETF.com!Q663,mapping!$W$3:$X$100,2,0)</f>
        <v>1</v>
      </c>
      <c r="R663">
        <f>VLOOKUP(ETF.com!R663,mapping!$W$3:$X$100,2,0)</f>
        <v>1</v>
      </c>
      <c r="T663">
        <f>VLOOKUP(ETF.com!T663,mapping!$Z$3:$AA$200,2,0)</f>
        <v>16</v>
      </c>
      <c r="U663">
        <f>VLOOKUP(ETF.com!U663,mapping!$AC$3:$AD$100,2,0)</f>
        <v>12</v>
      </c>
      <c r="V663">
        <f>VLOOKUP(ETF.com!V663,mapping!$AF$3:$AG$100,2,0)</f>
        <v>9</v>
      </c>
      <c r="W663">
        <f>VLOOKUP(ETF.com!W663,mapping!$W$3:$X$100,2,0)</f>
        <v>2</v>
      </c>
    </row>
    <row r="664" spans="2:23">
      <c r="B664" t="s">
        <v>2166</v>
      </c>
      <c r="C664" t="s">
        <v>2165</v>
      </c>
      <c r="D664">
        <f>VLOOKUP(ETF.com!D664,mapping!$B$3:$C$100,2,0)</f>
        <v>27</v>
      </c>
      <c r="E664" s="16">
        <f>ETF.com!E664*100</f>
        <v>0.77</v>
      </c>
      <c r="F664">
        <f>ETF.com!Y664</f>
        <v>267800000</v>
      </c>
      <c r="G664" s="16">
        <f>ETF.com!G664*100</f>
        <v>0.13999999999999999</v>
      </c>
      <c r="I664">
        <f>VLOOKUP(ETF.com!I664,mapping!$E$3:$F$100,2,0)</f>
        <v>4</v>
      </c>
      <c r="J664">
        <f>VLOOKUP(ETF.com!J664,mapping!$H$3:$I$100,2,0)</f>
        <v>13</v>
      </c>
      <c r="K664">
        <f>VLOOKUP(ETF.com!K664,mapping!$K$3:$L$100,2,0)</f>
        <v>4</v>
      </c>
      <c r="M664">
        <f>VLOOKUP(ETF.com!M664,mapping!$N$3:$O$100,2,0)</f>
        <v>13</v>
      </c>
      <c r="N664">
        <f>VLOOKUP(ETF.com!N664,mapping!$Q$3:$R$100,2,0)</f>
        <v>41</v>
      </c>
      <c r="O664">
        <f>VLOOKUP(ETF.com!O664,mapping!$T$3:$U$100,2,0)</f>
        <v>53</v>
      </c>
      <c r="P664">
        <f>VLOOKUP(ETF.com!P664,mapping!$W$3:$X$100,2,0)</f>
        <v>1</v>
      </c>
      <c r="Q664">
        <f>VLOOKUP(ETF.com!Q664,mapping!$W$3:$X$100,2,0)</f>
        <v>1</v>
      </c>
      <c r="R664">
        <f>VLOOKUP(ETF.com!R664,mapping!$W$3:$X$100,2,0)</f>
        <v>1</v>
      </c>
      <c r="T664">
        <f>VLOOKUP(ETF.com!T664,mapping!$Z$3:$AA$200,2,0)</f>
        <v>37</v>
      </c>
      <c r="U664">
        <f>VLOOKUP(ETF.com!U664,mapping!$AC$3:$AD$100,2,0)</f>
        <v>5</v>
      </c>
      <c r="V664">
        <f>VLOOKUP(ETF.com!V664,mapping!$AF$3:$AG$100,2,0)</f>
        <v>4</v>
      </c>
      <c r="W664">
        <f>VLOOKUP(ETF.com!W664,mapping!$W$3:$X$100,2,0)</f>
        <v>1</v>
      </c>
    </row>
    <row r="665" spans="2:23">
      <c r="B665" t="s">
        <v>2169</v>
      </c>
      <c r="C665" t="s">
        <v>2168</v>
      </c>
      <c r="D665">
        <f>VLOOKUP(ETF.com!D665,mapping!$B$3:$C$100,2,0)</f>
        <v>10</v>
      </c>
      <c r="E665" s="16">
        <f>ETF.com!E665*100</f>
        <v>0.35000000000000003</v>
      </c>
      <c r="F665">
        <f>ETF.com!Y665</f>
        <v>267589999.99999997</v>
      </c>
      <c r="G665" s="16">
        <f>ETF.com!G665*100</f>
        <v>0.22999999999999998</v>
      </c>
      <c r="I665">
        <f>VLOOKUP(ETF.com!I665,mapping!$E$3:$F$100,2,0)</f>
        <v>2</v>
      </c>
      <c r="J665">
        <f>VLOOKUP(ETF.com!J665,mapping!$H$3:$I$100,2,0)</f>
        <v>11</v>
      </c>
      <c r="K665">
        <f>VLOOKUP(ETF.com!K665,mapping!$K$3:$L$100,2,0)</f>
        <v>1</v>
      </c>
      <c r="M665">
        <f>VLOOKUP(ETF.com!M665,mapping!$N$3:$O$100,2,0)</f>
        <v>10</v>
      </c>
      <c r="N665">
        <f>VLOOKUP(ETF.com!N665,mapping!$Q$3:$R$100,2,0)</f>
        <v>3</v>
      </c>
      <c r="O665">
        <f>VLOOKUP(ETF.com!O665,mapping!$T$3:$U$100,2,0)</f>
        <v>7</v>
      </c>
      <c r="P665">
        <f>VLOOKUP(ETF.com!P665,mapping!$W$3:$X$100,2,0)</f>
        <v>1</v>
      </c>
      <c r="Q665">
        <f>VLOOKUP(ETF.com!Q665,mapping!$W$3:$X$100,2,0)</f>
        <v>1</v>
      </c>
      <c r="R665">
        <f>VLOOKUP(ETF.com!R665,mapping!$W$3:$X$100,2,0)</f>
        <v>1</v>
      </c>
      <c r="T665">
        <f>VLOOKUP(ETF.com!T665,mapping!$Z$3:$AA$200,2,0)</f>
        <v>16</v>
      </c>
      <c r="U665">
        <f>VLOOKUP(ETF.com!U665,mapping!$AC$3:$AD$100,2,0)</f>
        <v>12</v>
      </c>
      <c r="V665">
        <f>VLOOKUP(ETF.com!V665,mapping!$AF$3:$AG$100,2,0)</f>
        <v>9</v>
      </c>
      <c r="W665">
        <f>VLOOKUP(ETF.com!W665,mapping!$W$3:$X$100,2,0)</f>
        <v>2</v>
      </c>
    </row>
    <row r="666" spans="2:23">
      <c r="B666" t="s">
        <v>2172</v>
      </c>
      <c r="C666" t="s">
        <v>2171</v>
      </c>
      <c r="D666">
        <f>VLOOKUP(ETF.com!D666,mapping!$B$3:$C$100,2,0)</f>
        <v>2</v>
      </c>
      <c r="E666" s="16">
        <f>ETF.com!E666*100</f>
        <v>0.71000000000000008</v>
      </c>
      <c r="F666">
        <f>ETF.com!Y666</f>
        <v>265529999.99999997</v>
      </c>
      <c r="G666" s="16">
        <f>ETF.com!G666*100</f>
        <v>0.15</v>
      </c>
      <c r="I666">
        <f>VLOOKUP(ETF.com!I666,mapping!$E$3:$F$100,2,0)</f>
        <v>1</v>
      </c>
      <c r="J666">
        <f>VLOOKUP(ETF.com!J666,mapping!$H$3:$I$100,2,0)</f>
        <v>1</v>
      </c>
      <c r="K666">
        <f>VLOOKUP(ETF.com!K666,mapping!$K$3:$L$100,2,0)</f>
        <v>3</v>
      </c>
      <c r="M666">
        <f>VLOOKUP(ETF.com!M666,mapping!$N$3:$O$100,2,0)</f>
        <v>1</v>
      </c>
      <c r="N666">
        <f>VLOOKUP(ETF.com!N666,mapping!$Q$3:$R$100,2,0)</f>
        <v>5</v>
      </c>
      <c r="O666">
        <f>VLOOKUP(ETF.com!O666,mapping!$T$3:$U$100,2,0)</f>
        <v>1</v>
      </c>
      <c r="P666">
        <f>VLOOKUP(ETF.com!P666,mapping!$W$3:$X$100,2,0)</f>
        <v>1</v>
      </c>
      <c r="Q666">
        <f>VLOOKUP(ETF.com!Q666,mapping!$W$3:$X$100,2,0)</f>
        <v>1</v>
      </c>
      <c r="R666">
        <f>VLOOKUP(ETF.com!R666,mapping!$W$3:$X$100,2,0)</f>
        <v>1</v>
      </c>
      <c r="T666">
        <f>VLOOKUP(ETF.com!T666,mapping!$Z$3:$AA$200,2,0)</f>
        <v>3</v>
      </c>
      <c r="U666">
        <f>VLOOKUP(ETF.com!U666,mapping!$AC$3:$AD$100,2,0)</f>
        <v>2</v>
      </c>
      <c r="V666">
        <f>VLOOKUP(ETF.com!V666,mapping!$AF$3:$AG$100,2,0)</f>
        <v>1</v>
      </c>
      <c r="W666">
        <f>VLOOKUP(ETF.com!W666,mapping!$W$3:$X$100,2,0)</f>
        <v>1</v>
      </c>
    </row>
    <row r="667" spans="2:23">
      <c r="B667" t="s">
        <v>2175</v>
      </c>
      <c r="C667" t="s">
        <v>2174</v>
      </c>
      <c r="D667">
        <f>VLOOKUP(ETF.com!D667,mapping!$B$3:$C$100,2,0)</f>
        <v>12</v>
      </c>
      <c r="E667" s="16">
        <f>ETF.com!E667*100</f>
        <v>0.5</v>
      </c>
      <c r="F667">
        <f>ETF.com!Y667</f>
        <v>263120000</v>
      </c>
      <c r="G667" s="16">
        <f>ETF.com!G667*100</f>
        <v>0.11</v>
      </c>
      <c r="I667">
        <f>VLOOKUP(ETF.com!I667,mapping!$E$3:$F$100,2,0)</f>
        <v>1</v>
      </c>
      <c r="J667">
        <f>VLOOKUP(ETF.com!J667,mapping!$H$3:$I$100,2,0)</f>
        <v>12</v>
      </c>
      <c r="K667">
        <f>VLOOKUP(ETF.com!K667,mapping!$K$3:$L$100,2,0)</f>
        <v>1</v>
      </c>
      <c r="M667">
        <f>VLOOKUP(ETF.com!M667,mapping!$N$3:$O$100,2,0)</f>
        <v>1</v>
      </c>
      <c r="N667">
        <f>VLOOKUP(ETF.com!N667,mapping!$Q$3:$R$100,2,0)</f>
        <v>1</v>
      </c>
      <c r="O667">
        <f>VLOOKUP(ETF.com!O667,mapping!$T$3:$U$100,2,0)</f>
        <v>1</v>
      </c>
      <c r="P667">
        <f>VLOOKUP(ETF.com!P667,mapping!$W$3:$X$100,2,0)</f>
        <v>1</v>
      </c>
      <c r="Q667">
        <f>VLOOKUP(ETF.com!Q667,mapping!$W$3:$X$100,2,0)</f>
        <v>1</v>
      </c>
      <c r="R667">
        <f>VLOOKUP(ETF.com!R667,mapping!$W$3:$X$100,2,0)</f>
        <v>1</v>
      </c>
      <c r="T667">
        <f>VLOOKUP(ETF.com!T667,mapping!$Z$3:$AA$200,2,0)</f>
        <v>5</v>
      </c>
      <c r="U667">
        <f>VLOOKUP(ETF.com!U667,mapping!$AC$3:$AD$100,2,0)</f>
        <v>8</v>
      </c>
      <c r="V667">
        <f>VLOOKUP(ETF.com!V667,mapping!$AF$3:$AG$100,2,0)</f>
        <v>8</v>
      </c>
      <c r="W667">
        <f>VLOOKUP(ETF.com!W667,mapping!$W$3:$X$100,2,0)</f>
        <v>1</v>
      </c>
    </row>
    <row r="668" spans="2:23">
      <c r="B668" t="s">
        <v>2178</v>
      </c>
      <c r="C668" t="s">
        <v>2177</v>
      </c>
      <c r="D668">
        <f>VLOOKUP(ETF.com!D668,mapping!$B$3:$C$100,2,0)</f>
        <v>4</v>
      </c>
      <c r="E668" s="16">
        <f>ETF.com!E668*100</f>
        <v>0.57999999999999996</v>
      </c>
      <c r="F668">
        <f>ETF.com!Y668</f>
        <v>260579999.99999997</v>
      </c>
      <c r="G668" s="16">
        <f>ETF.com!G668*100</f>
        <v>0.22</v>
      </c>
      <c r="I668">
        <f>VLOOKUP(ETF.com!I668,mapping!$E$3:$F$100,2,0)</f>
        <v>1</v>
      </c>
      <c r="J668">
        <f>VLOOKUP(ETF.com!J668,mapping!$H$3:$I$100,2,0)</f>
        <v>13</v>
      </c>
      <c r="K668">
        <f>VLOOKUP(ETF.com!K668,mapping!$K$3:$L$100,2,0)</f>
        <v>1</v>
      </c>
      <c r="M668">
        <f>VLOOKUP(ETF.com!M668,mapping!$N$3:$O$100,2,0)</f>
        <v>5</v>
      </c>
      <c r="N668">
        <f>VLOOKUP(ETF.com!N668,mapping!$Q$3:$R$100,2,0)</f>
        <v>13</v>
      </c>
      <c r="O668">
        <f>VLOOKUP(ETF.com!O668,mapping!$T$3:$U$100,2,0)</f>
        <v>10</v>
      </c>
      <c r="P668">
        <f>VLOOKUP(ETF.com!P668,mapping!$W$3:$X$100,2,0)</f>
        <v>1</v>
      </c>
      <c r="Q668">
        <f>VLOOKUP(ETF.com!Q668,mapping!$W$3:$X$100,2,0)</f>
        <v>1</v>
      </c>
      <c r="R668">
        <f>VLOOKUP(ETF.com!R668,mapping!$W$3:$X$100,2,0)</f>
        <v>1</v>
      </c>
      <c r="T668">
        <f>VLOOKUP(ETF.com!T668,mapping!$Z$3:$AA$200,2,0)</f>
        <v>15</v>
      </c>
      <c r="U668">
        <f>VLOOKUP(ETF.com!U668,mapping!$AC$3:$AD$100,2,0)</f>
        <v>5</v>
      </c>
      <c r="V668">
        <f>VLOOKUP(ETF.com!V668,mapping!$AF$3:$AG$100,2,0)</f>
        <v>2</v>
      </c>
      <c r="W668">
        <f>VLOOKUP(ETF.com!W668,mapping!$W$3:$X$100,2,0)</f>
        <v>1</v>
      </c>
    </row>
    <row r="669" spans="2:23">
      <c r="B669" t="s">
        <v>2181</v>
      </c>
      <c r="C669" t="s">
        <v>2180</v>
      </c>
      <c r="D669">
        <f>VLOOKUP(ETF.com!D669,mapping!$B$3:$C$100,2,0)</f>
        <v>8</v>
      </c>
      <c r="E669" s="16">
        <f>ETF.com!E669*100</f>
        <v>0.54999999999999993</v>
      </c>
      <c r="F669">
        <f>ETF.com!Y669</f>
        <v>260100000.00000003</v>
      </c>
      <c r="G669" s="16">
        <f>ETF.com!G669*100</f>
        <v>0.22999999999999998</v>
      </c>
      <c r="I669">
        <f>VLOOKUP(ETF.com!I669,mapping!$E$3:$F$100,2,0)</f>
        <v>2</v>
      </c>
      <c r="J669">
        <f>VLOOKUP(ETF.com!J669,mapping!$H$3:$I$100,2,0)</f>
        <v>11</v>
      </c>
      <c r="K669">
        <f>VLOOKUP(ETF.com!K669,mapping!$K$3:$L$100,2,0)</f>
        <v>3</v>
      </c>
      <c r="M669">
        <f>VLOOKUP(ETF.com!M669,mapping!$N$3:$O$100,2,0)</f>
        <v>2</v>
      </c>
      <c r="N669">
        <f>VLOOKUP(ETF.com!N669,mapping!$Q$3:$R$100,2,0)</f>
        <v>16</v>
      </c>
      <c r="O669">
        <f>VLOOKUP(ETF.com!O669,mapping!$T$3:$U$100,2,0)</f>
        <v>2</v>
      </c>
      <c r="P669">
        <f>VLOOKUP(ETF.com!P669,mapping!$W$3:$X$100,2,0)</f>
        <v>1</v>
      </c>
      <c r="Q669">
        <f>VLOOKUP(ETF.com!Q669,mapping!$W$3:$X$100,2,0)</f>
        <v>1</v>
      </c>
      <c r="R669">
        <f>VLOOKUP(ETF.com!R669,mapping!$W$3:$X$100,2,0)</f>
        <v>1</v>
      </c>
      <c r="T669">
        <f>VLOOKUP(ETF.com!T669,mapping!$Z$3:$AA$200,2,0)</f>
        <v>16</v>
      </c>
      <c r="U669">
        <f>VLOOKUP(ETF.com!U669,mapping!$AC$3:$AD$100,2,0)</f>
        <v>12</v>
      </c>
      <c r="V669">
        <f>VLOOKUP(ETF.com!V669,mapping!$AF$3:$AG$100,2,0)</f>
        <v>9</v>
      </c>
      <c r="W669">
        <f>VLOOKUP(ETF.com!W669,mapping!$W$3:$X$100,2,0)</f>
        <v>2</v>
      </c>
    </row>
    <row r="670" spans="2:23">
      <c r="B670" t="s">
        <v>2185</v>
      </c>
      <c r="C670" t="s">
        <v>2184</v>
      </c>
      <c r="D670">
        <f>VLOOKUP(ETF.com!D670,mapping!$B$3:$C$100,2,0)</f>
        <v>12</v>
      </c>
      <c r="E670" s="16">
        <f>ETF.com!E670*100</f>
        <v>0.8</v>
      </c>
      <c r="F670">
        <f>ETF.com!Y670</f>
        <v>259440000</v>
      </c>
      <c r="G670" s="16">
        <f>ETF.com!G670*100</f>
        <v>0.2</v>
      </c>
      <c r="I670">
        <f>VLOOKUP(ETF.com!I670,mapping!$E$3:$F$100,2,0)</f>
        <v>1</v>
      </c>
      <c r="J670">
        <f>VLOOKUP(ETF.com!J670,mapping!$H$3:$I$100,2,0)</f>
        <v>13</v>
      </c>
      <c r="K670">
        <f>VLOOKUP(ETF.com!K670,mapping!$K$3:$L$100,2,0)</f>
        <v>3</v>
      </c>
      <c r="M670">
        <f>VLOOKUP(ETF.com!M670,mapping!$N$3:$O$100,2,0)</f>
        <v>1</v>
      </c>
      <c r="N670">
        <f>VLOOKUP(ETF.com!N670,mapping!$Q$3:$R$100,2,0)</f>
        <v>5</v>
      </c>
      <c r="O670">
        <f>VLOOKUP(ETF.com!O670,mapping!$T$3:$U$100,2,0)</f>
        <v>1</v>
      </c>
      <c r="P670">
        <f>VLOOKUP(ETF.com!P670,mapping!$W$3:$X$100,2,0)</f>
        <v>1</v>
      </c>
      <c r="Q670">
        <f>VLOOKUP(ETF.com!Q670,mapping!$W$3:$X$100,2,0)</f>
        <v>1</v>
      </c>
      <c r="R670">
        <f>VLOOKUP(ETF.com!R670,mapping!$W$3:$X$100,2,0)</f>
        <v>1</v>
      </c>
      <c r="T670">
        <f>VLOOKUP(ETF.com!T670,mapping!$Z$3:$AA$200,2,0)</f>
        <v>5</v>
      </c>
      <c r="U670">
        <f>VLOOKUP(ETF.com!U670,mapping!$AC$3:$AD$100,2,0)</f>
        <v>5</v>
      </c>
      <c r="V670">
        <f>VLOOKUP(ETF.com!V670,mapping!$AF$3:$AG$100,2,0)</f>
        <v>2</v>
      </c>
      <c r="W670">
        <f>VLOOKUP(ETF.com!W670,mapping!$W$3:$X$100,2,0)</f>
        <v>1</v>
      </c>
    </row>
    <row r="671" spans="2:23">
      <c r="B671" t="s">
        <v>2188</v>
      </c>
      <c r="C671" t="s">
        <v>2187</v>
      </c>
      <c r="D671">
        <f>VLOOKUP(ETF.com!D671,mapping!$B$3:$C$100,2,0)</f>
        <v>5</v>
      </c>
      <c r="E671" s="16">
        <f>ETF.com!E671*100</f>
        <v>0.70000000000000007</v>
      </c>
      <c r="F671">
        <f>ETF.com!Y671</f>
        <v>258399999.99999997</v>
      </c>
      <c r="G671" s="16">
        <f>ETF.com!G671*100</f>
        <v>0.13</v>
      </c>
      <c r="I671">
        <f>VLOOKUP(ETF.com!I671,mapping!$E$3:$F$100,2,0)</f>
        <v>1</v>
      </c>
      <c r="J671">
        <f>VLOOKUP(ETF.com!J671,mapping!$H$3:$I$100,2,0)</f>
        <v>1</v>
      </c>
      <c r="K671">
        <f>VLOOKUP(ETF.com!K671,mapping!$K$3:$L$100,2,0)</f>
        <v>7</v>
      </c>
      <c r="M671">
        <f>VLOOKUP(ETF.com!M671,mapping!$N$3:$O$100,2,0)</f>
        <v>5</v>
      </c>
      <c r="N671">
        <f>VLOOKUP(ETF.com!N671,mapping!$Q$3:$R$100,2,0)</f>
        <v>14</v>
      </c>
      <c r="O671">
        <f>VLOOKUP(ETF.com!O671,mapping!$T$3:$U$100,2,0)</f>
        <v>1</v>
      </c>
      <c r="P671">
        <f>VLOOKUP(ETF.com!P671,mapping!$W$3:$X$100,2,0)</f>
        <v>1</v>
      </c>
      <c r="Q671">
        <f>VLOOKUP(ETF.com!Q671,mapping!$W$3:$X$100,2,0)</f>
        <v>1</v>
      </c>
      <c r="R671">
        <f>VLOOKUP(ETF.com!R671,mapping!$W$3:$X$100,2,0)</f>
        <v>1</v>
      </c>
      <c r="T671">
        <f>VLOOKUP(ETF.com!T671,mapping!$Z$3:$AA$200,2,0)</f>
        <v>63</v>
      </c>
      <c r="U671">
        <f>VLOOKUP(ETF.com!U671,mapping!$AC$3:$AD$100,2,0)</f>
        <v>2</v>
      </c>
      <c r="V671">
        <f>VLOOKUP(ETF.com!V671,mapping!$AF$3:$AG$100,2,0)</f>
        <v>1</v>
      </c>
      <c r="W671">
        <f>VLOOKUP(ETF.com!W671,mapping!$W$3:$X$100,2,0)</f>
        <v>1</v>
      </c>
    </row>
    <row r="672" spans="2:23">
      <c r="B672" t="s">
        <v>2191</v>
      </c>
      <c r="C672" t="s">
        <v>2190</v>
      </c>
      <c r="D672">
        <f>VLOOKUP(ETF.com!D672,mapping!$B$3:$C$100,2,0)</f>
        <v>20</v>
      </c>
      <c r="E672" s="16">
        <f>ETF.com!E672*100</f>
        <v>1.6500000000000001</v>
      </c>
      <c r="F672">
        <f>ETF.com!Y672</f>
        <v>257880000</v>
      </c>
      <c r="G672" s="16">
        <f>ETF.com!G672*100</f>
        <v>0.08</v>
      </c>
      <c r="I672">
        <f>VLOOKUP(ETF.com!I672,mapping!$E$3:$F$100,2,0)</f>
        <v>3</v>
      </c>
      <c r="J672">
        <f>VLOOKUP(ETF.com!J672,mapping!$H$3:$I$100,2,0)</f>
        <v>1</v>
      </c>
      <c r="K672">
        <f>VLOOKUP(ETF.com!K672,mapping!$K$3:$L$100,2,0)</f>
        <v>4</v>
      </c>
      <c r="M672">
        <f>VLOOKUP(ETF.com!M672,mapping!$N$3:$O$100,2,0)</f>
        <v>4</v>
      </c>
      <c r="N672">
        <f>VLOOKUP(ETF.com!N672,mapping!$Q$3:$R$100,2,0)</f>
        <v>24</v>
      </c>
      <c r="O672">
        <f>VLOOKUP(ETF.com!O672,mapping!$T$3:$U$100,2,0)</f>
        <v>19</v>
      </c>
      <c r="P672">
        <f>VLOOKUP(ETF.com!P672,mapping!$W$3:$X$100,2,0)</f>
        <v>1</v>
      </c>
      <c r="Q672">
        <f>VLOOKUP(ETF.com!Q672,mapping!$W$3:$X$100,2,0)</f>
        <v>2</v>
      </c>
      <c r="R672">
        <f>VLOOKUP(ETF.com!R672,mapping!$W$3:$X$100,2,0)</f>
        <v>2</v>
      </c>
      <c r="T672">
        <f>VLOOKUP(ETF.com!T672,mapping!$Z$3:$AA$200,2,0)</f>
        <v>1</v>
      </c>
      <c r="U672">
        <f>VLOOKUP(ETF.com!U672,mapping!$AC$3:$AD$100,2,0)</f>
        <v>6</v>
      </c>
      <c r="V672">
        <f>VLOOKUP(ETF.com!V672,mapping!$AF$3:$AG$100,2,0)</f>
        <v>5</v>
      </c>
      <c r="W672">
        <f>VLOOKUP(ETF.com!W672,mapping!$W$3:$X$100,2,0)</f>
        <v>1</v>
      </c>
    </row>
    <row r="673" spans="2:23">
      <c r="B673" t="s">
        <v>2194</v>
      </c>
      <c r="C673" t="s">
        <v>2193</v>
      </c>
      <c r="D673">
        <f>VLOOKUP(ETF.com!D673,mapping!$B$3:$C$100,2,0)</f>
        <v>15</v>
      </c>
      <c r="E673" s="16">
        <f>ETF.com!E673*100</f>
        <v>0.95</v>
      </c>
      <c r="F673">
        <f>ETF.com!Y673</f>
        <v>257240000</v>
      </c>
      <c r="G673" s="16">
        <f>ETF.com!G673*100</f>
        <v>0.06</v>
      </c>
      <c r="I673">
        <f>VLOOKUP(ETF.com!I673,mapping!$E$3:$F$100,2,0)</f>
        <v>1</v>
      </c>
      <c r="J673">
        <f>VLOOKUP(ETF.com!J673,mapping!$H$3:$I$100,2,0)</f>
        <v>6</v>
      </c>
      <c r="K673">
        <f>VLOOKUP(ETF.com!K673,mapping!$K$3:$L$100,2,0)</f>
        <v>1</v>
      </c>
      <c r="M673">
        <f>VLOOKUP(ETF.com!M673,mapping!$N$3:$O$100,2,0)</f>
        <v>1</v>
      </c>
      <c r="N673">
        <f>VLOOKUP(ETF.com!N673,mapping!$Q$3:$R$100,2,0)</f>
        <v>1</v>
      </c>
      <c r="O673">
        <f>VLOOKUP(ETF.com!O673,mapping!$T$3:$U$100,2,0)</f>
        <v>1</v>
      </c>
      <c r="P673">
        <f>VLOOKUP(ETF.com!P673,mapping!$W$3:$X$100,2,0)</f>
        <v>2</v>
      </c>
      <c r="Q673">
        <f>VLOOKUP(ETF.com!Q673,mapping!$W$3:$X$100,2,0)</f>
        <v>1</v>
      </c>
      <c r="R673">
        <f>VLOOKUP(ETF.com!R673,mapping!$W$3:$X$100,2,0)</f>
        <v>1</v>
      </c>
      <c r="T673">
        <f>VLOOKUP(ETF.com!T673,mapping!$Z$3:$AA$200,2,0)</f>
        <v>10</v>
      </c>
      <c r="U673">
        <f>VLOOKUP(ETF.com!U673,mapping!$AC$3:$AD$100,2,0)</f>
        <v>1</v>
      </c>
      <c r="V673">
        <f>VLOOKUP(ETF.com!V673,mapping!$AF$3:$AG$100,2,0)</f>
        <v>6</v>
      </c>
      <c r="W673">
        <f>VLOOKUP(ETF.com!W673,mapping!$W$3:$X$100,2,0)</f>
        <v>1</v>
      </c>
    </row>
    <row r="674" spans="2:23">
      <c r="B674" t="s">
        <v>2197</v>
      </c>
      <c r="C674" t="s">
        <v>2196</v>
      </c>
      <c r="D674">
        <f>VLOOKUP(ETF.com!D674,mapping!$B$3:$C$100,2,0)</f>
        <v>18</v>
      </c>
      <c r="E674" s="16">
        <f>ETF.com!E674*100</f>
        <v>0.85000000000000009</v>
      </c>
      <c r="F674">
        <f>ETF.com!Y674</f>
        <v>252880000</v>
      </c>
      <c r="G674" s="16">
        <f>ETF.com!G674*100</f>
        <v>0.27</v>
      </c>
      <c r="I674">
        <f>VLOOKUP(ETF.com!I674,mapping!$E$3:$F$100,2,0)</f>
        <v>1</v>
      </c>
      <c r="J674">
        <f>VLOOKUP(ETF.com!J674,mapping!$H$3:$I$100,2,0)</f>
        <v>1</v>
      </c>
      <c r="K674">
        <f>VLOOKUP(ETF.com!K674,mapping!$K$3:$L$100,2,0)</f>
        <v>1</v>
      </c>
      <c r="M674">
        <f>VLOOKUP(ETF.com!M674,mapping!$N$3:$O$100,2,0)</f>
        <v>5</v>
      </c>
      <c r="N674">
        <f>VLOOKUP(ETF.com!N674,mapping!$Q$3:$R$100,2,0)</f>
        <v>8</v>
      </c>
      <c r="O674">
        <f>VLOOKUP(ETF.com!O674,mapping!$T$3:$U$100,2,0)</f>
        <v>50</v>
      </c>
      <c r="P674">
        <f>VLOOKUP(ETF.com!P674,mapping!$W$3:$X$100,2,0)</f>
        <v>1</v>
      </c>
      <c r="Q674">
        <f>VLOOKUP(ETF.com!Q674,mapping!$W$3:$X$100,2,0)</f>
        <v>2</v>
      </c>
      <c r="R674">
        <f>VLOOKUP(ETF.com!R674,mapping!$W$3:$X$100,2,0)</f>
        <v>2</v>
      </c>
      <c r="T674">
        <f>VLOOKUP(ETF.com!T674,mapping!$Z$3:$AA$200,2,0)</f>
        <v>28</v>
      </c>
      <c r="U674">
        <f>VLOOKUP(ETF.com!U674,mapping!$AC$3:$AD$100,2,0)</f>
        <v>2</v>
      </c>
      <c r="V674">
        <f>VLOOKUP(ETF.com!V674,mapping!$AF$3:$AG$100,2,0)</f>
        <v>1</v>
      </c>
      <c r="W674">
        <f>VLOOKUP(ETF.com!W674,mapping!$W$3:$X$100,2,0)</f>
        <v>1</v>
      </c>
    </row>
    <row r="675" spans="2:23">
      <c r="B675" t="s">
        <v>2201</v>
      </c>
      <c r="C675" t="s">
        <v>2200</v>
      </c>
      <c r="D675">
        <f>VLOOKUP(ETF.com!D675,mapping!$B$3:$C$100,2,0)</f>
        <v>12</v>
      </c>
      <c r="E675" s="16">
        <f>ETF.com!E675*100</f>
        <v>0.57000000000000006</v>
      </c>
      <c r="F675">
        <f>ETF.com!Y675</f>
        <v>249040000</v>
      </c>
      <c r="G675" s="16">
        <f>ETF.com!G675*100</f>
        <v>0.13</v>
      </c>
      <c r="I675">
        <f>VLOOKUP(ETF.com!I675,mapping!$E$3:$F$100,2,0)</f>
        <v>1</v>
      </c>
      <c r="J675">
        <f>VLOOKUP(ETF.com!J675,mapping!$H$3:$I$100,2,0)</f>
        <v>8</v>
      </c>
      <c r="K675">
        <f>VLOOKUP(ETF.com!K675,mapping!$K$3:$L$100,2,0)</f>
        <v>1</v>
      </c>
      <c r="M675">
        <f>VLOOKUP(ETF.com!M675,mapping!$N$3:$O$100,2,0)</f>
        <v>5</v>
      </c>
      <c r="N675">
        <f>VLOOKUP(ETF.com!N675,mapping!$Q$3:$R$100,2,0)</f>
        <v>26</v>
      </c>
      <c r="O675">
        <f>VLOOKUP(ETF.com!O675,mapping!$T$3:$U$100,2,0)</f>
        <v>36</v>
      </c>
      <c r="P675">
        <f>VLOOKUP(ETF.com!P675,mapping!$W$3:$X$100,2,0)</f>
        <v>1</v>
      </c>
      <c r="Q675">
        <f>VLOOKUP(ETF.com!Q675,mapping!$W$3:$X$100,2,0)</f>
        <v>1</v>
      </c>
      <c r="R675">
        <f>VLOOKUP(ETF.com!R675,mapping!$W$3:$X$100,2,0)</f>
        <v>1</v>
      </c>
      <c r="T675">
        <f>VLOOKUP(ETF.com!T675,mapping!$Z$3:$AA$200,2,0)</f>
        <v>21</v>
      </c>
      <c r="U675">
        <f>VLOOKUP(ETF.com!U675,mapping!$AC$3:$AD$100,2,0)</f>
        <v>2</v>
      </c>
      <c r="V675">
        <f>VLOOKUP(ETF.com!V675,mapping!$AF$3:$AG$100,2,0)</f>
        <v>2</v>
      </c>
      <c r="W675">
        <f>VLOOKUP(ETF.com!W675,mapping!$W$3:$X$100,2,0)</f>
        <v>1</v>
      </c>
    </row>
    <row r="676" spans="2:23">
      <c r="B676" t="s">
        <v>2204</v>
      </c>
      <c r="C676" t="s">
        <v>2203</v>
      </c>
      <c r="D676">
        <f>VLOOKUP(ETF.com!D676,mapping!$B$3:$C$100,2,0)</f>
        <v>2</v>
      </c>
      <c r="E676" s="16">
        <f>ETF.com!E676*100</f>
        <v>0.48</v>
      </c>
      <c r="F676">
        <f>ETF.com!Y676</f>
        <v>248130000</v>
      </c>
      <c r="G676" s="16">
        <f>ETF.com!G676*100</f>
        <v>0.1</v>
      </c>
      <c r="I676">
        <f>VLOOKUP(ETF.com!I676,mapping!$E$3:$F$100,2,0)</f>
        <v>1</v>
      </c>
      <c r="J676">
        <f>VLOOKUP(ETF.com!J676,mapping!$H$3:$I$100,2,0)</f>
        <v>1</v>
      </c>
      <c r="K676">
        <f>VLOOKUP(ETF.com!K676,mapping!$K$3:$L$100,2,0)</f>
        <v>4</v>
      </c>
      <c r="M676">
        <f>VLOOKUP(ETF.com!M676,mapping!$N$3:$O$100,2,0)</f>
        <v>5</v>
      </c>
      <c r="N676">
        <f>VLOOKUP(ETF.com!N676,mapping!$Q$3:$R$100,2,0)</f>
        <v>17</v>
      </c>
      <c r="O676">
        <f>VLOOKUP(ETF.com!O676,mapping!$T$3:$U$100,2,0)</f>
        <v>1</v>
      </c>
      <c r="P676">
        <f>VLOOKUP(ETF.com!P676,mapping!$W$3:$X$100,2,0)</f>
        <v>1</v>
      </c>
      <c r="Q676">
        <f>VLOOKUP(ETF.com!Q676,mapping!$W$3:$X$100,2,0)</f>
        <v>1</v>
      </c>
      <c r="R676">
        <f>VLOOKUP(ETF.com!R676,mapping!$W$3:$X$100,2,0)</f>
        <v>1</v>
      </c>
      <c r="T676">
        <f>VLOOKUP(ETF.com!T676,mapping!$Z$3:$AA$200,2,0)</f>
        <v>1</v>
      </c>
      <c r="U676">
        <f>VLOOKUP(ETF.com!U676,mapping!$AC$3:$AD$100,2,0)</f>
        <v>1</v>
      </c>
      <c r="V676">
        <f>VLOOKUP(ETF.com!V676,mapping!$AF$3:$AG$100,2,0)</f>
        <v>1</v>
      </c>
      <c r="W676">
        <f>VLOOKUP(ETF.com!W676,mapping!$W$3:$X$100,2,0)</f>
        <v>1</v>
      </c>
    </row>
    <row r="677" spans="2:23">
      <c r="B677" t="s">
        <v>2208</v>
      </c>
      <c r="C677" t="s">
        <v>2207</v>
      </c>
      <c r="D677">
        <f>VLOOKUP(ETF.com!D677,mapping!$B$3:$C$100,2,0)</f>
        <v>2</v>
      </c>
      <c r="E677" s="16">
        <f>ETF.com!E677*100</f>
        <v>0.2</v>
      </c>
      <c r="F677">
        <f>ETF.com!Y677</f>
        <v>247830000</v>
      </c>
      <c r="G677" s="16">
        <f>ETF.com!G677*100</f>
        <v>0.1</v>
      </c>
      <c r="I677">
        <f>VLOOKUP(ETF.com!I677,mapping!$E$3:$F$100,2,0)</f>
        <v>1</v>
      </c>
      <c r="J677">
        <f>VLOOKUP(ETF.com!J677,mapping!$H$3:$I$100,2,0)</f>
        <v>4</v>
      </c>
      <c r="K677">
        <f>VLOOKUP(ETF.com!K677,mapping!$K$3:$L$100,2,0)</f>
        <v>1</v>
      </c>
      <c r="M677">
        <f>VLOOKUP(ETF.com!M677,mapping!$N$3:$O$100,2,0)</f>
        <v>1</v>
      </c>
      <c r="N677">
        <f>VLOOKUP(ETF.com!N677,mapping!$Q$3:$R$100,2,0)</f>
        <v>1</v>
      </c>
      <c r="O677">
        <f>VLOOKUP(ETF.com!O677,mapping!$T$3:$U$100,2,0)</f>
        <v>4</v>
      </c>
      <c r="P677">
        <f>VLOOKUP(ETF.com!P677,mapping!$W$3:$X$100,2,0)</f>
        <v>1</v>
      </c>
      <c r="Q677">
        <f>VLOOKUP(ETF.com!Q677,mapping!$W$3:$X$100,2,0)</f>
        <v>1</v>
      </c>
      <c r="R677">
        <f>VLOOKUP(ETF.com!R677,mapping!$W$3:$X$100,2,0)</f>
        <v>1</v>
      </c>
      <c r="T677">
        <f>VLOOKUP(ETF.com!T677,mapping!$Z$3:$AA$200,2,0)</f>
        <v>7</v>
      </c>
      <c r="U677">
        <f>VLOOKUP(ETF.com!U677,mapping!$AC$3:$AD$100,2,0)</f>
        <v>5</v>
      </c>
      <c r="V677">
        <f>VLOOKUP(ETF.com!V677,mapping!$AF$3:$AG$100,2,0)</f>
        <v>4</v>
      </c>
      <c r="W677">
        <f>VLOOKUP(ETF.com!W677,mapping!$W$3:$X$100,2,0)</f>
        <v>1</v>
      </c>
    </row>
    <row r="678" spans="2:23">
      <c r="B678" t="s">
        <v>2211</v>
      </c>
      <c r="C678" t="s">
        <v>2210</v>
      </c>
      <c r="D678">
        <f>VLOOKUP(ETF.com!D678,mapping!$B$3:$C$100,2,0)</f>
        <v>9</v>
      </c>
      <c r="E678" s="16">
        <f>ETF.com!E678*100</f>
        <v>0.2</v>
      </c>
      <c r="F678">
        <f>ETF.com!Y678</f>
        <v>247660000</v>
      </c>
      <c r="G678" s="16">
        <f>ETF.com!G678*100</f>
        <v>0.11</v>
      </c>
      <c r="I678">
        <f>VLOOKUP(ETF.com!I678,mapping!$E$3:$F$100,2,0)</f>
        <v>2</v>
      </c>
      <c r="J678">
        <f>VLOOKUP(ETF.com!J678,mapping!$H$3:$I$100,2,0)</f>
        <v>1</v>
      </c>
      <c r="K678">
        <f>VLOOKUP(ETF.com!K678,mapping!$K$3:$L$100,2,0)</f>
        <v>1</v>
      </c>
      <c r="M678">
        <f>VLOOKUP(ETF.com!M678,mapping!$N$3:$O$100,2,0)</f>
        <v>10</v>
      </c>
      <c r="N678">
        <f>VLOOKUP(ETF.com!N678,mapping!$Q$3:$R$100,2,0)</f>
        <v>3</v>
      </c>
      <c r="O678">
        <f>VLOOKUP(ETF.com!O678,mapping!$T$3:$U$100,2,0)</f>
        <v>6</v>
      </c>
      <c r="P678">
        <f>VLOOKUP(ETF.com!P678,mapping!$W$3:$X$100,2,0)</f>
        <v>1</v>
      </c>
      <c r="Q678">
        <f>VLOOKUP(ETF.com!Q678,mapping!$W$3:$X$100,2,0)</f>
        <v>1</v>
      </c>
      <c r="R678">
        <f>VLOOKUP(ETF.com!R678,mapping!$W$3:$X$100,2,0)</f>
        <v>1</v>
      </c>
      <c r="T678">
        <f>VLOOKUP(ETF.com!T678,mapping!$Z$3:$AA$200,2,0)</f>
        <v>6</v>
      </c>
      <c r="U678">
        <f>VLOOKUP(ETF.com!U678,mapping!$AC$3:$AD$100,2,0)</f>
        <v>11</v>
      </c>
      <c r="V678">
        <f>VLOOKUP(ETF.com!V678,mapping!$AF$3:$AG$100,2,0)</f>
        <v>3</v>
      </c>
      <c r="W678">
        <f>VLOOKUP(ETF.com!W678,mapping!$W$3:$X$100,2,0)</f>
        <v>1</v>
      </c>
    </row>
    <row r="679" spans="2:23">
      <c r="B679" t="s">
        <v>2214</v>
      </c>
      <c r="C679" t="s">
        <v>2213</v>
      </c>
      <c r="D679">
        <f>VLOOKUP(ETF.com!D679,mapping!$B$3:$C$100,2,0)</f>
        <v>13</v>
      </c>
      <c r="E679" s="16">
        <f>ETF.com!E679*100</f>
        <v>0.44999999999999996</v>
      </c>
      <c r="F679">
        <f>ETF.com!Y679</f>
        <v>246050000</v>
      </c>
      <c r="G679" s="16">
        <f>ETF.com!G679*100</f>
        <v>0.08</v>
      </c>
      <c r="I679">
        <f>VLOOKUP(ETF.com!I679,mapping!$E$3:$F$100,2,0)</f>
        <v>1</v>
      </c>
      <c r="J679">
        <f>VLOOKUP(ETF.com!J679,mapping!$H$3:$I$100,2,0)</f>
        <v>13</v>
      </c>
      <c r="K679">
        <f>VLOOKUP(ETF.com!K679,mapping!$K$3:$L$100,2,0)</f>
        <v>4</v>
      </c>
      <c r="M679">
        <f>VLOOKUP(ETF.com!M679,mapping!$N$3:$O$100,2,0)</f>
        <v>5</v>
      </c>
      <c r="N679">
        <f>VLOOKUP(ETF.com!N679,mapping!$Q$3:$R$100,2,0)</f>
        <v>7</v>
      </c>
      <c r="O679">
        <f>VLOOKUP(ETF.com!O679,mapping!$T$3:$U$100,2,0)</f>
        <v>1</v>
      </c>
      <c r="P679">
        <f>VLOOKUP(ETF.com!P679,mapping!$W$3:$X$100,2,0)</f>
        <v>1</v>
      </c>
      <c r="Q679">
        <f>VLOOKUP(ETF.com!Q679,mapping!$W$3:$X$100,2,0)</f>
        <v>1</v>
      </c>
      <c r="R679">
        <f>VLOOKUP(ETF.com!R679,mapping!$W$3:$X$100,2,0)</f>
        <v>1</v>
      </c>
      <c r="T679">
        <f>VLOOKUP(ETF.com!T679,mapping!$Z$3:$AA$200,2,0)</f>
        <v>29</v>
      </c>
      <c r="U679">
        <f>VLOOKUP(ETF.com!U679,mapping!$AC$3:$AD$100,2,0)</f>
        <v>5</v>
      </c>
      <c r="V679">
        <f>VLOOKUP(ETF.com!V679,mapping!$AF$3:$AG$100,2,0)</f>
        <v>1</v>
      </c>
      <c r="W679">
        <f>VLOOKUP(ETF.com!W679,mapping!$W$3:$X$100,2,0)</f>
        <v>1</v>
      </c>
    </row>
    <row r="680" spans="2:23">
      <c r="B680" t="s">
        <v>2217</v>
      </c>
      <c r="C680" t="s">
        <v>2216</v>
      </c>
      <c r="D680">
        <f>VLOOKUP(ETF.com!D680,mapping!$B$3:$C$100,2,0)</f>
        <v>28</v>
      </c>
      <c r="E680" s="16">
        <f>ETF.com!E680*100</f>
        <v>0.57999999999999996</v>
      </c>
      <c r="F680">
        <f>ETF.com!Y680</f>
        <v>245300000</v>
      </c>
      <c r="G680" s="16">
        <f>ETF.com!G680*100</f>
        <v>0.13999999999999999</v>
      </c>
      <c r="I680">
        <f>VLOOKUP(ETF.com!I680,mapping!$E$3:$F$100,2,0)</f>
        <v>2</v>
      </c>
      <c r="J680">
        <f>VLOOKUP(ETF.com!J680,mapping!$H$3:$I$100,2,0)</f>
        <v>5</v>
      </c>
      <c r="K680">
        <f>VLOOKUP(ETF.com!K680,mapping!$K$3:$L$100,2,0)</f>
        <v>1</v>
      </c>
      <c r="M680">
        <f>VLOOKUP(ETF.com!M680,mapping!$N$3:$O$100,2,0)</f>
        <v>3</v>
      </c>
      <c r="N680">
        <f>VLOOKUP(ETF.com!N680,mapping!$Q$3:$R$100,2,0)</f>
        <v>11</v>
      </c>
      <c r="O680">
        <f>VLOOKUP(ETF.com!O680,mapping!$T$3:$U$100,2,0)</f>
        <v>2</v>
      </c>
      <c r="P680">
        <f>VLOOKUP(ETF.com!P680,mapping!$W$3:$X$100,2,0)</f>
        <v>1</v>
      </c>
      <c r="Q680">
        <f>VLOOKUP(ETF.com!Q680,mapping!$W$3:$X$100,2,0)</f>
        <v>1</v>
      </c>
      <c r="R680">
        <f>VLOOKUP(ETF.com!R680,mapping!$W$3:$X$100,2,0)</f>
        <v>1</v>
      </c>
      <c r="T680">
        <f>VLOOKUP(ETF.com!T680,mapping!$Z$3:$AA$200,2,0)</f>
        <v>1</v>
      </c>
      <c r="U680">
        <f>VLOOKUP(ETF.com!U680,mapping!$AC$3:$AD$100,2,0)</f>
        <v>7</v>
      </c>
      <c r="V680">
        <f>VLOOKUP(ETF.com!V680,mapping!$AF$3:$AG$100,2,0)</f>
        <v>3</v>
      </c>
      <c r="W680">
        <f>VLOOKUP(ETF.com!W680,mapping!$W$3:$X$100,2,0)</f>
        <v>1</v>
      </c>
    </row>
    <row r="681" spans="2:23">
      <c r="B681" t="s">
        <v>2221</v>
      </c>
      <c r="C681" t="s">
        <v>2220</v>
      </c>
      <c r="D681">
        <f>VLOOKUP(ETF.com!D681,mapping!$B$3:$C$100,2,0)</f>
        <v>25</v>
      </c>
      <c r="E681" s="16">
        <f>ETF.com!E681*100</f>
        <v>0.64</v>
      </c>
      <c r="F681">
        <f>ETF.com!Y681</f>
        <v>244870000</v>
      </c>
      <c r="G681" s="16">
        <f>ETF.com!G681*100</f>
        <v>0.06</v>
      </c>
      <c r="I681">
        <f>VLOOKUP(ETF.com!I681,mapping!$E$3:$F$100,2,0)</f>
        <v>1</v>
      </c>
      <c r="J681">
        <f>VLOOKUP(ETF.com!J681,mapping!$H$3:$I$100,2,0)</f>
        <v>1</v>
      </c>
      <c r="K681">
        <f>VLOOKUP(ETF.com!K681,mapping!$K$3:$L$100,2,0)</f>
        <v>7</v>
      </c>
      <c r="M681">
        <f>VLOOKUP(ETF.com!M681,mapping!$N$3:$O$100,2,0)</f>
        <v>1</v>
      </c>
      <c r="N681">
        <f>VLOOKUP(ETF.com!N681,mapping!$Q$3:$R$100,2,0)</f>
        <v>2</v>
      </c>
      <c r="O681">
        <f>VLOOKUP(ETF.com!O681,mapping!$T$3:$U$100,2,0)</f>
        <v>1</v>
      </c>
      <c r="P681">
        <f>VLOOKUP(ETF.com!P681,mapping!$W$3:$X$100,2,0)</f>
        <v>1</v>
      </c>
      <c r="Q681">
        <f>VLOOKUP(ETF.com!Q681,mapping!$W$3:$X$100,2,0)</f>
        <v>1</v>
      </c>
      <c r="R681">
        <f>VLOOKUP(ETF.com!R681,mapping!$W$3:$X$100,2,0)</f>
        <v>1</v>
      </c>
      <c r="T681">
        <f>VLOOKUP(ETF.com!T681,mapping!$Z$3:$AA$200,2,0)</f>
        <v>3</v>
      </c>
      <c r="U681">
        <f>VLOOKUP(ETF.com!U681,mapping!$AC$3:$AD$100,2,0)</f>
        <v>2</v>
      </c>
      <c r="V681">
        <f>VLOOKUP(ETF.com!V681,mapping!$AF$3:$AG$100,2,0)</f>
        <v>1</v>
      </c>
      <c r="W681">
        <f>VLOOKUP(ETF.com!W681,mapping!$W$3:$X$100,2,0)</f>
        <v>1</v>
      </c>
    </row>
    <row r="682" spans="2:23">
      <c r="B682" t="s">
        <v>2224</v>
      </c>
      <c r="C682" t="s">
        <v>2223</v>
      </c>
      <c r="D682">
        <f>VLOOKUP(ETF.com!D682,mapping!$B$3:$C$100,2,0)</f>
        <v>21</v>
      </c>
      <c r="E682" s="16">
        <f>ETF.com!E682*100</f>
        <v>1.1499999999999999</v>
      </c>
      <c r="F682">
        <f>ETF.com!Y682</f>
        <v>243880000</v>
      </c>
      <c r="G682" s="16">
        <f>ETF.com!G682*100</f>
        <v>0.11</v>
      </c>
      <c r="I682">
        <f>VLOOKUP(ETF.com!I682,mapping!$E$3:$F$100,2,0)</f>
        <v>1</v>
      </c>
      <c r="J682">
        <f>VLOOKUP(ETF.com!J682,mapping!$H$3:$I$100,2,0)</f>
        <v>1</v>
      </c>
      <c r="K682">
        <f>VLOOKUP(ETF.com!K682,mapping!$K$3:$L$100,2,0)</f>
        <v>3</v>
      </c>
      <c r="M682">
        <f>VLOOKUP(ETF.com!M682,mapping!$N$3:$O$100,2,0)</f>
        <v>1</v>
      </c>
      <c r="N682">
        <f>VLOOKUP(ETF.com!N682,mapping!$Q$3:$R$100,2,0)</f>
        <v>2</v>
      </c>
      <c r="O682">
        <f>VLOOKUP(ETF.com!O682,mapping!$T$3:$U$100,2,0)</f>
        <v>1</v>
      </c>
      <c r="P682">
        <f>VLOOKUP(ETF.com!P682,mapping!$W$3:$X$100,2,0)</f>
        <v>1</v>
      </c>
      <c r="Q682">
        <f>VLOOKUP(ETF.com!Q682,mapping!$W$3:$X$100,2,0)</f>
        <v>2</v>
      </c>
      <c r="R682">
        <f>VLOOKUP(ETF.com!R682,mapping!$W$3:$X$100,2,0)</f>
        <v>1</v>
      </c>
      <c r="T682">
        <f>VLOOKUP(ETF.com!T682,mapping!$Z$3:$AA$200,2,0)</f>
        <v>3</v>
      </c>
      <c r="U682">
        <f>VLOOKUP(ETF.com!U682,mapping!$AC$3:$AD$100,2,0)</f>
        <v>2</v>
      </c>
      <c r="V682">
        <f>VLOOKUP(ETF.com!V682,mapping!$AF$3:$AG$100,2,0)</f>
        <v>1</v>
      </c>
      <c r="W682">
        <f>VLOOKUP(ETF.com!W682,mapping!$W$3:$X$100,2,0)</f>
        <v>1</v>
      </c>
    </row>
    <row r="683" spans="2:23">
      <c r="B683" t="s">
        <v>2228</v>
      </c>
      <c r="C683" t="s">
        <v>2227</v>
      </c>
      <c r="D683">
        <f>VLOOKUP(ETF.com!D683,mapping!$B$3:$C$100,2,0)</f>
        <v>1</v>
      </c>
      <c r="E683" s="16">
        <f>ETF.com!E683*100</f>
        <v>0.1</v>
      </c>
      <c r="F683">
        <f>ETF.com!Y683</f>
        <v>243530000</v>
      </c>
      <c r="G683" s="16">
        <f>ETF.com!G683*100</f>
        <v>0.25</v>
      </c>
      <c r="I683">
        <f>VLOOKUP(ETF.com!I683,mapping!$E$3:$F$100,2,0)</f>
        <v>1</v>
      </c>
      <c r="J683">
        <f>VLOOKUP(ETF.com!J683,mapping!$H$3:$I$100,2,0)</f>
        <v>1</v>
      </c>
      <c r="K683">
        <f>VLOOKUP(ETF.com!K683,mapping!$K$3:$L$100,2,0)</f>
        <v>1</v>
      </c>
      <c r="M683">
        <f>VLOOKUP(ETF.com!M683,mapping!$N$3:$O$100,2,0)</f>
        <v>1</v>
      </c>
      <c r="N683">
        <f>VLOOKUP(ETF.com!N683,mapping!$Q$3:$R$100,2,0)</f>
        <v>5</v>
      </c>
      <c r="O683">
        <f>VLOOKUP(ETF.com!O683,mapping!$T$3:$U$100,2,0)</f>
        <v>1</v>
      </c>
      <c r="P683">
        <f>VLOOKUP(ETF.com!P683,mapping!$W$3:$X$100,2,0)</f>
        <v>1</v>
      </c>
      <c r="Q683">
        <f>VLOOKUP(ETF.com!Q683,mapping!$W$3:$X$100,2,0)</f>
        <v>1</v>
      </c>
      <c r="R683">
        <f>VLOOKUP(ETF.com!R683,mapping!$W$3:$X$100,2,0)</f>
        <v>1</v>
      </c>
      <c r="T683">
        <f>VLOOKUP(ETF.com!T683,mapping!$Z$3:$AA$200,2,0)</f>
        <v>7</v>
      </c>
      <c r="U683">
        <f>VLOOKUP(ETF.com!U683,mapping!$AC$3:$AD$100,2,0)</f>
        <v>2</v>
      </c>
      <c r="V683">
        <f>VLOOKUP(ETF.com!V683,mapping!$AF$3:$AG$100,2,0)</f>
        <v>1</v>
      </c>
      <c r="W683">
        <f>VLOOKUP(ETF.com!W683,mapping!$W$3:$X$100,2,0)</f>
        <v>1</v>
      </c>
    </row>
    <row r="684" spans="2:23">
      <c r="B684" t="s">
        <v>2231</v>
      </c>
      <c r="C684" t="s">
        <v>2230</v>
      </c>
      <c r="D684">
        <f>VLOOKUP(ETF.com!D684,mapping!$B$3:$C$100,2,0)</f>
        <v>2</v>
      </c>
      <c r="E684" s="16">
        <f>ETF.com!E684*100</f>
        <v>0.25</v>
      </c>
      <c r="F684">
        <f>ETF.com!Y684</f>
        <v>240490000</v>
      </c>
      <c r="G684" s="16">
        <f>ETF.com!G684*100</f>
        <v>0.16999999999999998</v>
      </c>
      <c r="I684">
        <f>VLOOKUP(ETF.com!I684,mapping!$E$3:$F$100,2,0)</f>
        <v>2</v>
      </c>
      <c r="J684">
        <f>VLOOKUP(ETF.com!J684,mapping!$H$3:$I$100,2,0)</f>
        <v>1</v>
      </c>
      <c r="K684">
        <f>VLOOKUP(ETF.com!K684,mapping!$K$3:$L$100,2,0)</f>
        <v>1</v>
      </c>
      <c r="M684">
        <f>VLOOKUP(ETF.com!M684,mapping!$N$3:$O$100,2,0)</f>
        <v>3</v>
      </c>
      <c r="N684">
        <f>VLOOKUP(ETF.com!N684,mapping!$Q$3:$R$100,2,0)</f>
        <v>42</v>
      </c>
      <c r="O684">
        <f>VLOOKUP(ETF.com!O684,mapping!$T$3:$U$100,2,0)</f>
        <v>2</v>
      </c>
      <c r="P684">
        <f>VLOOKUP(ETF.com!P684,mapping!$W$3:$X$100,2,0)</f>
        <v>1</v>
      </c>
      <c r="Q684">
        <f>VLOOKUP(ETF.com!Q684,mapping!$W$3:$X$100,2,0)</f>
        <v>1</v>
      </c>
      <c r="R684">
        <f>VLOOKUP(ETF.com!R684,mapping!$W$3:$X$100,2,0)</f>
        <v>1</v>
      </c>
      <c r="T684">
        <f>VLOOKUP(ETF.com!T684,mapping!$Z$3:$AA$200,2,0)</f>
        <v>6</v>
      </c>
      <c r="U684">
        <f>VLOOKUP(ETF.com!U684,mapping!$AC$3:$AD$100,2,0)</f>
        <v>4</v>
      </c>
      <c r="V684">
        <f>VLOOKUP(ETF.com!V684,mapping!$AF$3:$AG$100,2,0)</f>
        <v>3</v>
      </c>
      <c r="W684">
        <f>VLOOKUP(ETF.com!W684,mapping!$W$3:$X$100,2,0)</f>
        <v>1</v>
      </c>
    </row>
    <row r="685" spans="2:23">
      <c r="B685" t="s">
        <v>2235</v>
      </c>
      <c r="C685" t="s">
        <v>2234</v>
      </c>
      <c r="D685">
        <f>VLOOKUP(ETF.com!D685,mapping!$B$3:$C$100,2,0)</f>
        <v>2</v>
      </c>
      <c r="E685" s="16">
        <f>ETF.com!E685*100</f>
        <v>0.48</v>
      </c>
      <c r="F685">
        <f>ETF.com!Y685</f>
        <v>240080000</v>
      </c>
      <c r="G685" s="16">
        <f>ETF.com!G685*100</f>
        <v>0.09</v>
      </c>
      <c r="I685">
        <f>VLOOKUP(ETF.com!I685,mapping!$E$3:$F$100,2,0)</f>
        <v>1</v>
      </c>
      <c r="J685">
        <f>VLOOKUP(ETF.com!J685,mapping!$H$3:$I$100,2,0)</f>
        <v>1</v>
      </c>
      <c r="K685">
        <f>VLOOKUP(ETF.com!K685,mapping!$K$3:$L$100,2,0)</f>
        <v>6</v>
      </c>
      <c r="M685">
        <f>VLOOKUP(ETF.com!M685,mapping!$N$3:$O$100,2,0)</f>
        <v>1</v>
      </c>
      <c r="N685">
        <f>VLOOKUP(ETF.com!N685,mapping!$Q$3:$R$100,2,0)</f>
        <v>2</v>
      </c>
      <c r="O685">
        <f>VLOOKUP(ETF.com!O685,mapping!$T$3:$U$100,2,0)</f>
        <v>1</v>
      </c>
      <c r="P685">
        <f>VLOOKUP(ETF.com!P685,mapping!$W$3:$X$100,2,0)</f>
        <v>1</v>
      </c>
      <c r="Q685">
        <f>VLOOKUP(ETF.com!Q685,mapping!$W$3:$X$100,2,0)</f>
        <v>1</v>
      </c>
      <c r="R685">
        <f>VLOOKUP(ETF.com!R685,mapping!$W$3:$X$100,2,0)</f>
        <v>1</v>
      </c>
      <c r="T685">
        <f>VLOOKUP(ETF.com!T685,mapping!$Z$3:$AA$200,2,0)</f>
        <v>3</v>
      </c>
      <c r="U685">
        <f>VLOOKUP(ETF.com!U685,mapping!$AC$3:$AD$100,2,0)</f>
        <v>2</v>
      </c>
      <c r="V685">
        <f>VLOOKUP(ETF.com!V685,mapping!$AF$3:$AG$100,2,0)</f>
        <v>1</v>
      </c>
      <c r="W685">
        <f>VLOOKUP(ETF.com!W685,mapping!$W$3:$X$100,2,0)</f>
        <v>1</v>
      </c>
    </row>
    <row r="686" spans="2:23">
      <c r="B686" t="s">
        <v>2239</v>
      </c>
      <c r="C686" t="s">
        <v>2238</v>
      </c>
      <c r="D686">
        <f>VLOOKUP(ETF.com!D686,mapping!$B$3:$C$100,2,0)</f>
        <v>4</v>
      </c>
      <c r="E686" s="16">
        <f>ETF.com!E686*100</f>
        <v>0.28999999999999998</v>
      </c>
      <c r="F686">
        <f>ETF.com!Y686</f>
        <v>239510000</v>
      </c>
      <c r="G686" s="16">
        <f>ETF.com!G686*100</f>
        <v>0.3</v>
      </c>
      <c r="I686">
        <f>VLOOKUP(ETF.com!I686,mapping!$E$3:$F$100,2,0)</f>
        <v>1</v>
      </c>
      <c r="J686">
        <f>VLOOKUP(ETF.com!J686,mapping!$H$3:$I$100,2,0)</f>
        <v>1</v>
      </c>
      <c r="K686">
        <f>VLOOKUP(ETF.com!K686,mapping!$K$3:$L$100,2,0)</f>
        <v>1</v>
      </c>
      <c r="M686">
        <f>VLOOKUP(ETF.com!M686,mapping!$N$3:$O$100,2,0)</f>
        <v>5</v>
      </c>
      <c r="N686">
        <f>VLOOKUP(ETF.com!N686,mapping!$Q$3:$R$100,2,0)</f>
        <v>8</v>
      </c>
      <c r="O686">
        <f>VLOOKUP(ETF.com!O686,mapping!$T$3:$U$100,2,0)</f>
        <v>1</v>
      </c>
      <c r="P686">
        <f>VLOOKUP(ETF.com!P686,mapping!$W$3:$X$100,2,0)</f>
        <v>1</v>
      </c>
      <c r="Q686">
        <f>VLOOKUP(ETF.com!Q686,mapping!$W$3:$X$100,2,0)</f>
        <v>1</v>
      </c>
      <c r="R686">
        <f>VLOOKUP(ETF.com!R686,mapping!$W$3:$X$100,2,0)</f>
        <v>1</v>
      </c>
      <c r="T686">
        <f>VLOOKUP(ETF.com!T686,mapping!$Z$3:$AA$200,2,0)</f>
        <v>1</v>
      </c>
      <c r="U686">
        <f>VLOOKUP(ETF.com!U686,mapping!$AC$3:$AD$100,2,0)</f>
        <v>1</v>
      </c>
      <c r="V686">
        <f>VLOOKUP(ETF.com!V686,mapping!$AF$3:$AG$100,2,0)</f>
        <v>1</v>
      </c>
      <c r="W686">
        <f>VLOOKUP(ETF.com!W686,mapping!$W$3:$X$100,2,0)</f>
        <v>1</v>
      </c>
    </row>
    <row r="687" spans="2:23">
      <c r="B687" t="s">
        <v>2242</v>
      </c>
      <c r="C687" t="s">
        <v>2241</v>
      </c>
      <c r="D687">
        <f>VLOOKUP(ETF.com!D687,mapping!$B$3:$C$100,2,0)</f>
        <v>1</v>
      </c>
      <c r="E687" s="16">
        <f>ETF.com!E687*100</f>
        <v>0.12</v>
      </c>
      <c r="F687">
        <f>ETF.com!Y687</f>
        <v>238830000</v>
      </c>
      <c r="G687" s="16">
        <f>ETF.com!G687*100</f>
        <v>0.22</v>
      </c>
      <c r="I687">
        <f>VLOOKUP(ETF.com!I687,mapping!$E$3:$F$100,2,0)</f>
        <v>2</v>
      </c>
      <c r="J687">
        <f>VLOOKUP(ETF.com!J687,mapping!$H$3:$I$100,2,0)</f>
        <v>1</v>
      </c>
      <c r="K687">
        <f>VLOOKUP(ETF.com!K687,mapping!$K$3:$L$100,2,0)</f>
        <v>1</v>
      </c>
      <c r="M687">
        <f>VLOOKUP(ETF.com!M687,mapping!$N$3:$O$100,2,0)</f>
        <v>3</v>
      </c>
      <c r="N687">
        <f>VLOOKUP(ETF.com!N687,mapping!$Q$3:$R$100,2,0)</f>
        <v>3</v>
      </c>
      <c r="O687">
        <f>VLOOKUP(ETF.com!O687,mapping!$T$3:$U$100,2,0)</f>
        <v>9</v>
      </c>
      <c r="P687">
        <f>VLOOKUP(ETF.com!P687,mapping!$W$3:$X$100,2,0)</f>
        <v>1</v>
      </c>
      <c r="Q687">
        <f>VLOOKUP(ETF.com!Q687,mapping!$W$3:$X$100,2,0)</f>
        <v>1</v>
      </c>
      <c r="R687">
        <f>VLOOKUP(ETF.com!R687,mapping!$W$3:$X$100,2,0)</f>
        <v>1</v>
      </c>
      <c r="T687">
        <f>VLOOKUP(ETF.com!T687,mapping!$Z$3:$AA$200,2,0)</f>
        <v>6</v>
      </c>
      <c r="U687">
        <f>VLOOKUP(ETF.com!U687,mapping!$AC$3:$AD$100,2,0)</f>
        <v>4</v>
      </c>
      <c r="V687">
        <f>VLOOKUP(ETF.com!V687,mapping!$AF$3:$AG$100,2,0)</f>
        <v>3</v>
      </c>
      <c r="W687">
        <f>VLOOKUP(ETF.com!W687,mapping!$W$3:$X$100,2,0)</f>
        <v>1</v>
      </c>
    </row>
    <row r="688" spans="2:23">
      <c r="B688" t="s">
        <v>2245</v>
      </c>
      <c r="C688" t="s">
        <v>2244</v>
      </c>
      <c r="D688">
        <f>VLOOKUP(ETF.com!D688,mapping!$B$3:$C$100,2,0)</f>
        <v>15</v>
      </c>
      <c r="E688" s="16">
        <f>ETF.com!E688*100</f>
        <v>0.95</v>
      </c>
      <c r="F688">
        <f>ETF.com!Y688</f>
        <v>238620000</v>
      </c>
      <c r="G688" s="16">
        <f>ETF.com!G688*100</f>
        <v>0.35000000000000003</v>
      </c>
      <c r="I688">
        <f>VLOOKUP(ETF.com!I688,mapping!$E$3:$F$100,2,0)</f>
        <v>1</v>
      </c>
      <c r="J688">
        <f>VLOOKUP(ETF.com!J688,mapping!$H$3:$I$100,2,0)</f>
        <v>1</v>
      </c>
      <c r="K688">
        <f>VLOOKUP(ETF.com!K688,mapping!$K$3:$L$100,2,0)</f>
        <v>1</v>
      </c>
      <c r="M688">
        <f>VLOOKUP(ETF.com!M688,mapping!$N$3:$O$100,2,0)</f>
        <v>5</v>
      </c>
      <c r="N688">
        <f>VLOOKUP(ETF.com!N688,mapping!$Q$3:$R$100,2,0)</f>
        <v>14</v>
      </c>
      <c r="O688">
        <f>VLOOKUP(ETF.com!O688,mapping!$T$3:$U$100,2,0)</f>
        <v>1</v>
      </c>
      <c r="P688">
        <f>VLOOKUP(ETF.com!P688,mapping!$W$3:$X$100,2,0)</f>
        <v>1</v>
      </c>
      <c r="Q688">
        <f>VLOOKUP(ETF.com!Q688,mapping!$W$3:$X$100,2,0)</f>
        <v>2</v>
      </c>
      <c r="R688">
        <f>VLOOKUP(ETF.com!R688,mapping!$W$3:$X$100,2,0)</f>
        <v>1</v>
      </c>
      <c r="T688">
        <f>VLOOKUP(ETF.com!T688,mapping!$Z$3:$AA$200,2,0)</f>
        <v>10</v>
      </c>
      <c r="U688">
        <f>VLOOKUP(ETF.com!U688,mapping!$AC$3:$AD$100,2,0)</f>
        <v>2</v>
      </c>
      <c r="V688">
        <f>VLOOKUP(ETF.com!V688,mapping!$AF$3:$AG$100,2,0)</f>
        <v>1</v>
      </c>
      <c r="W688">
        <f>VLOOKUP(ETF.com!W688,mapping!$W$3:$X$100,2,0)</f>
        <v>1</v>
      </c>
    </row>
    <row r="689" spans="2:23">
      <c r="B689" t="s">
        <v>2248</v>
      </c>
      <c r="C689" t="s">
        <v>2247</v>
      </c>
      <c r="D689">
        <f>VLOOKUP(ETF.com!D689,mapping!$B$3:$C$100,2,0)</f>
        <v>5</v>
      </c>
      <c r="E689" s="16">
        <f>ETF.com!E689*100</f>
        <v>0.4</v>
      </c>
      <c r="F689">
        <f>ETF.com!Y689</f>
        <v>238090000</v>
      </c>
      <c r="G689" s="16">
        <f>ETF.com!G689*100</f>
        <v>0.02</v>
      </c>
      <c r="I689">
        <f>VLOOKUP(ETF.com!I689,mapping!$E$3:$F$100,2,0)</f>
        <v>6</v>
      </c>
      <c r="J689">
        <f>VLOOKUP(ETF.com!J689,mapping!$H$3:$I$100,2,0)</f>
        <v>1</v>
      </c>
      <c r="K689">
        <f>VLOOKUP(ETF.com!K689,mapping!$K$3:$L$100,2,0)</f>
        <v>6</v>
      </c>
      <c r="M689">
        <f>VLOOKUP(ETF.com!M689,mapping!$N$3:$O$100,2,0)</f>
        <v>20</v>
      </c>
      <c r="N689">
        <f>VLOOKUP(ETF.com!N689,mapping!$Q$3:$R$100,2,0)</f>
        <v>43</v>
      </c>
      <c r="O689">
        <f>VLOOKUP(ETF.com!O689,mapping!$T$3:$U$100,2,0)</f>
        <v>48</v>
      </c>
      <c r="P689">
        <f>VLOOKUP(ETF.com!P689,mapping!$W$3:$X$100,2,0)</f>
        <v>1</v>
      </c>
      <c r="Q689">
        <f>VLOOKUP(ETF.com!Q689,mapping!$W$3:$X$100,2,0)</f>
        <v>1</v>
      </c>
      <c r="R689">
        <f>VLOOKUP(ETF.com!R689,mapping!$W$3:$X$100,2,0)</f>
        <v>1</v>
      </c>
      <c r="T689">
        <f>VLOOKUP(ETF.com!T689,mapping!$Z$3:$AA$200,2,0)</f>
        <v>59</v>
      </c>
      <c r="U689">
        <f>VLOOKUP(ETF.com!U689,mapping!$AC$3:$AD$100,2,0)</f>
        <v>6</v>
      </c>
      <c r="V689">
        <f>VLOOKUP(ETF.com!V689,mapping!$AF$3:$AG$100,2,0)</f>
        <v>5</v>
      </c>
      <c r="W689">
        <f>VLOOKUP(ETF.com!W689,mapping!$W$3:$X$100,2,0)</f>
        <v>1</v>
      </c>
    </row>
    <row r="690" spans="2:23">
      <c r="B690" t="s">
        <v>2252</v>
      </c>
      <c r="C690" t="s">
        <v>2251</v>
      </c>
      <c r="D690">
        <f>VLOOKUP(ETF.com!D690,mapping!$B$3:$C$100,2,0)</f>
        <v>8</v>
      </c>
      <c r="E690" s="16">
        <f>ETF.com!E690*100</f>
        <v>0.57999999999999996</v>
      </c>
      <c r="F690">
        <f>ETF.com!Y690</f>
        <v>235050000</v>
      </c>
      <c r="G690" s="16">
        <f>ETF.com!G690*100</f>
        <v>0.1</v>
      </c>
      <c r="I690">
        <f>VLOOKUP(ETF.com!I690,mapping!$E$3:$F$100,2,0)</f>
        <v>1</v>
      </c>
      <c r="J690">
        <f>VLOOKUP(ETF.com!J690,mapping!$H$3:$I$100,2,0)</f>
        <v>5</v>
      </c>
      <c r="K690">
        <f>VLOOKUP(ETF.com!K690,mapping!$K$3:$L$100,2,0)</f>
        <v>2</v>
      </c>
      <c r="M690">
        <f>VLOOKUP(ETF.com!M690,mapping!$N$3:$O$100,2,0)</f>
        <v>1</v>
      </c>
      <c r="N690">
        <f>VLOOKUP(ETF.com!N690,mapping!$Q$3:$R$100,2,0)</f>
        <v>4</v>
      </c>
      <c r="O690">
        <f>VLOOKUP(ETF.com!O690,mapping!$T$3:$U$100,2,0)</f>
        <v>1</v>
      </c>
      <c r="P690">
        <f>VLOOKUP(ETF.com!P690,mapping!$W$3:$X$100,2,0)</f>
        <v>1</v>
      </c>
      <c r="Q690">
        <f>VLOOKUP(ETF.com!Q690,mapping!$W$3:$X$100,2,0)</f>
        <v>1</v>
      </c>
      <c r="R690">
        <f>VLOOKUP(ETF.com!R690,mapping!$W$3:$X$100,2,0)</f>
        <v>1</v>
      </c>
      <c r="T690">
        <f>VLOOKUP(ETF.com!T690,mapping!$Z$3:$AA$200,2,0)</f>
        <v>14</v>
      </c>
      <c r="U690">
        <f>VLOOKUP(ETF.com!U690,mapping!$AC$3:$AD$100,2,0)</f>
        <v>7</v>
      </c>
      <c r="V690">
        <f>VLOOKUP(ETF.com!V690,mapping!$AF$3:$AG$100,2,0)</f>
        <v>7</v>
      </c>
      <c r="W690">
        <f>VLOOKUP(ETF.com!W690,mapping!$W$3:$X$100,2,0)</f>
        <v>1</v>
      </c>
    </row>
    <row r="691" spans="2:23">
      <c r="B691" t="s">
        <v>2256</v>
      </c>
      <c r="C691" t="s">
        <v>2255</v>
      </c>
      <c r="D691">
        <f>VLOOKUP(ETF.com!D691,mapping!$B$3:$C$100,2,0)</f>
        <v>2</v>
      </c>
      <c r="E691" s="16">
        <f>ETF.com!E691*100</f>
        <v>0.3</v>
      </c>
      <c r="F691">
        <f>ETF.com!Y691</f>
        <v>234510000</v>
      </c>
      <c r="G691" s="16">
        <f>ETF.com!G691*100</f>
        <v>6.9999999999999993E-2</v>
      </c>
      <c r="I691">
        <f>VLOOKUP(ETF.com!I691,mapping!$E$3:$F$100,2,0)</f>
        <v>1</v>
      </c>
      <c r="J691">
        <f>VLOOKUP(ETF.com!J691,mapping!$H$3:$I$100,2,0)</f>
        <v>3</v>
      </c>
      <c r="K691">
        <f>VLOOKUP(ETF.com!K691,mapping!$K$3:$L$100,2,0)</f>
        <v>1</v>
      </c>
      <c r="M691">
        <f>VLOOKUP(ETF.com!M691,mapping!$N$3:$O$100,2,0)</f>
        <v>1</v>
      </c>
      <c r="N691">
        <f>VLOOKUP(ETF.com!N691,mapping!$Q$3:$R$100,2,0)</f>
        <v>4</v>
      </c>
      <c r="O691">
        <f>VLOOKUP(ETF.com!O691,mapping!$T$3:$U$100,2,0)</f>
        <v>3</v>
      </c>
      <c r="P691">
        <f>VLOOKUP(ETF.com!P691,mapping!$W$3:$X$100,2,0)</f>
        <v>1</v>
      </c>
      <c r="Q691">
        <f>VLOOKUP(ETF.com!Q691,mapping!$W$3:$X$100,2,0)</f>
        <v>1</v>
      </c>
      <c r="R691">
        <f>VLOOKUP(ETF.com!R691,mapping!$W$3:$X$100,2,0)</f>
        <v>1</v>
      </c>
      <c r="T691">
        <f>VLOOKUP(ETF.com!T691,mapping!$Z$3:$AA$200,2,0)</f>
        <v>17</v>
      </c>
      <c r="U691">
        <f>VLOOKUP(ETF.com!U691,mapping!$AC$3:$AD$100,2,0)</f>
        <v>5</v>
      </c>
      <c r="V691">
        <f>VLOOKUP(ETF.com!V691,mapping!$AF$3:$AG$100,2,0)</f>
        <v>1</v>
      </c>
      <c r="W691">
        <f>VLOOKUP(ETF.com!W691,mapping!$W$3:$X$100,2,0)</f>
        <v>1</v>
      </c>
    </row>
    <row r="692" spans="2:23">
      <c r="B692" t="s">
        <v>2259</v>
      </c>
      <c r="C692" t="s">
        <v>2258</v>
      </c>
      <c r="D692">
        <f>VLOOKUP(ETF.com!D692,mapping!$B$3:$C$100,2,0)</f>
        <v>2</v>
      </c>
      <c r="E692" s="16">
        <f>ETF.com!E692*100</f>
        <v>0.25</v>
      </c>
      <c r="F692">
        <f>ETF.com!Y692</f>
        <v>233360000</v>
      </c>
      <c r="G692" s="16">
        <f>ETF.com!G692*100</f>
        <v>0.1</v>
      </c>
      <c r="I692">
        <f>VLOOKUP(ETF.com!I692,mapping!$E$3:$F$100,2,0)</f>
        <v>1</v>
      </c>
      <c r="J692">
        <f>VLOOKUP(ETF.com!J692,mapping!$H$3:$I$100,2,0)</f>
        <v>13</v>
      </c>
      <c r="K692">
        <f>VLOOKUP(ETF.com!K692,mapping!$K$3:$L$100,2,0)</f>
        <v>1</v>
      </c>
      <c r="M692">
        <f>VLOOKUP(ETF.com!M692,mapping!$N$3:$O$100,2,0)</f>
        <v>1</v>
      </c>
      <c r="N692">
        <f>VLOOKUP(ETF.com!N692,mapping!$Q$3:$R$100,2,0)</f>
        <v>5</v>
      </c>
      <c r="O692">
        <f>VLOOKUP(ETF.com!O692,mapping!$T$3:$U$100,2,0)</f>
        <v>1</v>
      </c>
      <c r="P692">
        <f>VLOOKUP(ETF.com!P692,mapping!$W$3:$X$100,2,0)</f>
        <v>1</v>
      </c>
      <c r="Q692">
        <f>VLOOKUP(ETF.com!Q692,mapping!$W$3:$X$100,2,0)</f>
        <v>1</v>
      </c>
      <c r="R692">
        <f>VLOOKUP(ETF.com!R692,mapping!$W$3:$X$100,2,0)</f>
        <v>1</v>
      </c>
      <c r="T692">
        <f>VLOOKUP(ETF.com!T692,mapping!$Z$3:$AA$200,2,0)</f>
        <v>17</v>
      </c>
      <c r="U692">
        <f>VLOOKUP(ETF.com!U692,mapping!$AC$3:$AD$100,2,0)</f>
        <v>5</v>
      </c>
      <c r="V692">
        <f>VLOOKUP(ETF.com!V692,mapping!$AF$3:$AG$100,2,0)</f>
        <v>1</v>
      </c>
      <c r="W692">
        <f>VLOOKUP(ETF.com!W692,mapping!$W$3:$X$100,2,0)</f>
        <v>1</v>
      </c>
    </row>
    <row r="693" spans="2:23">
      <c r="B693" t="s">
        <v>2262</v>
      </c>
      <c r="C693" t="s">
        <v>2261</v>
      </c>
      <c r="D693">
        <f>VLOOKUP(ETF.com!D693,mapping!$B$3:$C$100,2,0)</f>
        <v>2</v>
      </c>
      <c r="E693" s="16">
        <f>ETF.com!E693*100</f>
        <v>0.06</v>
      </c>
      <c r="F693">
        <f>ETF.com!Y693</f>
        <v>230510000</v>
      </c>
      <c r="G693" s="16">
        <f>ETF.com!G693*100</f>
        <v>0.1</v>
      </c>
      <c r="I693">
        <f>VLOOKUP(ETF.com!I693,mapping!$E$3:$F$100,2,0)</f>
        <v>2</v>
      </c>
      <c r="J693">
        <f>VLOOKUP(ETF.com!J693,mapping!$H$3:$I$100,2,0)</f>
        <v>1</v>
      </c>
      <c r="K693">
        <f>VLOOKUP(ETF.com!K693,mapping!$K$3:$L$100,2,0)</f>
        <v>1</v>
      </c>
      <c r="M693">
        <f>VLOOKUP(ETF.com!M693,mapping!$N$3:$O$100,2,0)</f>
        <v>2</v>
      </c>
      <c r="N693">
        <f>VLOOKUP(ETF.com!N693,mapping!$Q$3:$R$100,2,0)</f>
        <v>16</v>
      </c>
      <c r="O693">
        <f>VLOOKUP(ETF.com!O693,mapping!$T$3:$U$100,2,0)</f>
        <v>9</v>
      </c>
      <c r="P693">
        <f>VLOOKUP(ETF.com!P693,mapping!$W$3:$X$100,2,0)</f>
        <v>1</v>
      </c>
      <c r="Q693">
        <f>VLOOKUP(ETF.com!Q693,mapping!$W$3:$X$100,2,0)</f>
        <v>1</v>
      </c>
      <c r="R693">
        <f>VLOOKUP(ETF.com!R693,mapping!$W$3:$X$100,2,0)</f>
        <v>1</v>
      </c>
      <c r="T693">
        <f>VLOOKUP(ETF.com!T693,mapping!$Z$3:$AA$200,2,0)</f>
        <v>6</v>
      </c>
      <c r="U693">
        <f>VLOOKUP(ETF.com!U693,mapping!$AC$3:$AD$100,2,0)</f>
        <v>4</v>
      </c>
      <c r="V693">
        <f>VLOOKUP(ETF.com!V693,mapping!$AF$3:$AG$100,2,0)</f>
        <v>3</v>
      </c>
      <c r="W693">
        <f>VLOOKUP(ETF.com!W693,mapping!$W$3:$X$100,2,0)</f>
        <v>1</v>
      </c>
    </row>
    <row r="694" spans="2:23">
      <c r="B694" t="s">
        <v>2266</v>
      </c>
      <c r="C694" t="s">
        <v>2265</v>
      </c>
      <c r="D694">
        <f>VLOOKUP(ETF.com!D694,mapping!$B$3:$C$100,2,0)</f>
        <v>22</v>
      </c>
      <c r="E694" s="16">
        <f>ETF.com!E694*100</f>
        <v>0.08</v>
      </c>
      <c r="F694">
        <f>ETF.com!Y694</f>
        <v>230140000</v>
      </c>
      <c r="G694" s="16">
        <f>ETF.com!G694*100</f>
        <v>0.12</v>
      </c>
      <c r="I694">
        <f>VLOOKUP(ETF.com!I694,mapping!$E$3:$F$100,2,0)</f>
        <v>1</v>
      </c>
      <c r="J694">
        <f>VLOOKUP(ETF.com!J694,mapping!$H$3:$I$100,2,0)</f>
        <v>1</v>
      </c>
      <c r="K694">
        <f>VLOOKUP(ETF.com!K694,mapping!$K$3:$L$100,2,0)</f>
        <v>1</v>
      </c>
      <c r="M694">
        <f>VLOOKUP(ETF.com!M694,mapping!$N$3:$O$100,2,0)</f>
        <v>5</v>
      </c>
      <c r="N694">
        <f>VLOOKUP(ETF.com!N694,mapping!$Q$3:$R$100,2,0)</f>
        <v>22</v>
      </c>
      <c r="O694">
        <f>VLOOKUP(ETF.com!O694,mapping!$T$3:$U$100,2,0)</f>
        <v>1</v>
      </c>
      <c r="P694">
        <f>VLOOKUP(ETF.com!P694,mapping!$W$3:$X$100,2,0)</f>
        <v>1</v>
      </c>
      <c r="Q694">
        <f>VLOOKUP(ETF.com!Q694,mapping!$W$3:$X$100,2,0)</f>
        <v>1</v>
      </c>
      <c r="R694">
        <f>VLOOKUP(ETF.com!R694,mapping!$W$3:$X$100,2,0)</f>
        <v>1</v>
      </c>
      <c r="T694">
        <f>VLOOKUP(ETF.com!T694,mapping!$Z$3:$AA$200,2,0)</f>
        <v>3</v>
      </c>
      <c r="U694">
        <f>VLOOKUP(ETF.com!U694,mapping!$AC$3:$AD$100,2,0)</f>
        <v>2</v>
      </c>
      <c r="V694">
        <f>VLOOKUP(ETF.com!V694,mapping!$AF$3:$AG$100,2,0)</f>
        <v>1</v>
      </c>
      <c r="W694">
        <f>VLOOKUP(ETF.com!W694,mapping!$W$3:$X$100,2,0)</f>
        <v>1</v>
      </c>
    </row>
    <row r="695" spans="2:23">
      <c r="B695" t="s">
        <v>2269</v>
      </c>
      <c r="C695" t="s">
        <v>2268</v>
      </c>
      <c r="D695">
        <f>VLOOKUP(ETF.com!D695,mapping!$B$3:$C$100,2,0)</f>
        <v>4</v>
      </c>
      <c r="E695" s="16">
        <f>ETF.com!E695*100</f>
        <v>0.28999999999999998</v>
      </c>
      <c r="F695">
        <f>ETF.com!Y695</f>
        <v>228390000</v>
      </c>
      <c r="G695" s="16">
        <f>ETF.com!G695*100</f>
        <v>0.19</v>
      </c>
      <c r="I695">
        <f>VLOOKUP(ETF.com!I695,mapping!$E$3:$F$100,2,0)</f>
        <v>1</v>
      </c>
      <c r="J695">
        <f>VLOOKUP(ETF.com!J695,mapping!$H$3:$I$100,2,0)</f>
        <v>1</v>
      </c>
      <c r="K695">
        <f>VLOOKUP(ETF.com!K695,mapping!$K$3:$L$100,2,0)</f>
        <v>1</v>
      </c>
      <c r="M695">
        <f>VLOOKUP(ETF.com!M695,mapping!$N$3:$O$100,2,0)</f>
        <v>5</v>
      </c>
      <c r="N695">
        <f>VLOOKUP(ETF.com!N695,mapping!$Q$3:$R$100,2,0)</f>
        <v>13</v>
      </c>
      <c r="O695">
        <f>VLOOKUP(ETF.com!O695,mapping!$T$3:$U$100,2,0)</f>
        <v>1</v>
      </c>
      <c r="P695">
        <f>VLOOKUP(ETF.com!P695,mapping!$W$3:$X$100,2,0)</f>
        <v>1</v>
      </c>
      <c r="Q695">
        <f>VLOOKUP(ETF.com!Q695,mapping!$W$3:$X$100,2,0)</f>
        <v>1</v>
      </c>
      <c r="R695">
        <f>VLOOKUP(ETF.com!R695,mapping!$W$3:$X$100,2,0)</f>
        <v>1</v>
      </c>
      <c r="T695">
        <f>VLOOKUP(ETF.com!T695,mapping!$Z$3:$AA$200,2,0)</f>
        <v>1</v>
      </c>
      <c r="U695">
        <f>VLOOKUP(ETF.com!U695,mapping!$AC$3:$AD$100,2,0)</f>
        <v>1</v>
      </c>
      <c r="V695">
        <f>VLOOKUP(ETF.com!V695,mapping!$AF$3:$AG$100,2,0)</f>
        <v>1</v>
      </c>
      <c r="W695">
        <f>VLOOKUP(ETF.com!W695,mapping!$W$3:$X$100,2,0)</f>
        <v>1</v>
      </c>
    </row>
    <row r="696" spans="2:23">
      <c r="B696" t="s">
        <v>2272</v>
      </c>
      <c r="C696" t="s">
        <v>2271</v>
      </c>
      <c r="D696">
        <f>VLOOKUP(ETF.com!D696,mapping!$B$3:$C$100,2,0)</f>
        <v>2</v>
      </c>
      <c r="E696" s="16">
        <f>ETF.com!E696*100</f>
        <v>0.48</v>
      </c>
      <c r="F696">
        <f>ETF.com!Y696</f>
        <v>226780000</v>
      </c>
      <c r="G696" s="16">
        <f>ETF.com!G696*100</f>
        <v>0.1</v>
      </c>
      <c r="I696">
        <f>VLOOKUP(ETF.com!I696,mapping!$E$3:$F$100,2,0)</f>
        <v>1</v>
      </c>
      <c r="J696">
        <f>VLOOKUP(ETF.com!J696,mapping!$H$3:$I$100,2,0)</f>
        <v>1</v>
      </c>
      <c r="K696">
        <f>VLOOKUP(ETF.com!K696,mapping!$K$3:$L$100,2,0)</f>
        <v>4</v>
      </c>
      <c r="M696">
        <f>VLOOKUP(ETF.com!M696,mapping!$N$3:$O$100,2,0)</f>
        <v>5</v>
      </c>
      <c r="N696">
        <f>VLOOKUP(ETF.com!N696,mapping!$Q$3:$R$100,2,0)</f>
        <v>20</v>
      </c>
      <c r="O696">
        <f>VLOOKUP(ETF.com!O696,mapping!$T$3:$U$100,2,0)</f>
        <v>1</v>
      </c>
      <c r="P696">
        <f>VLOOKUP(ETF.com!P696,mapping!$W$3:$X$100,2,0)</f>
        <v>1</v>
      </c>
      <c r="Q696">
        <f>VLOOKUP(ETF.com!Q696,mapping!$W$3:$X$100,2,0)</f>
        <v>1</v>
      </c>
      <c r="R696">
        <f>VLOOKUP(ETF.com!R696,mapping!$W$3:$X$100,2,0)</f>
        <v>1</v>
      </c>
      <c r="T696">
        <f>VLOOKUP(ETF.com!T696,mapping!$Z$3:$AA$200,2,0)</f>
        <v>1</v>
      </c>
      <c r="U696">
        <f>VLOOKUP(ETF.com!U696,mapping!$AC$3:$AD$100,2,0)</f>
        <v>1</v>
      </c>
      <c r="V696">
        <f>VLOOKUP(ETF.com!V696,mapping!$AF$3:$AG$100,2,0)</f>
        <v>1</v>
      </c>
      <c r="W696">
        <f>VLOOKUP(ETF.com!W696,mapping!$W$3:$X$100,2,0)</f>
        <v>1</v>
      </c>
    </row>
    <row r="697" spans="2:23">
      <c r="B697" t="s">
        <v>2276</v>
      </c>
      <c r="C697" t="s">
        <v>2275</v>
      </c>
      <c r="D697">
        <f>VLOOKUP(ETF.com!D697,mapping!$B$3:$C$100,2,0)</f>
        <v>4</v>
      </c>
      <c r="E697" s="16">
        <f>ETF.com!E697*100</f>
        <v>0.70000000000000007</v>
      </c>
      <c r="F697">
        <f>ETF.com!Y697</f>
        <v>226360000</v>
      </c>
      <c r="G697" s="16">
        <f>ETF.com!G697*100</f>
        <v>0.21</v>
      </c>
      <c r="I697">
        <f>VLOOKUP(ETF.com!I697,mapping!$E$3:$F$100,2,0)</f>
        <v>1</v>
      </c>
      <c r="J697">
        <f>VLOOKUP(ETF.com!J697,mapping!$H$3:$I$100,2,0)</f>
        <v>27</v>
      </c>
      <c r="K697">
        <f>VLOOKUP(ETF.com!K697,mapping!$K$3:$L$100,2,0)</f>
        <v>7</v>
      </c>
      <c r="M697">
        <f>VLOOKUP(ETF.com!M697,mapping!$N$3:$O$100,2,0)</f>
        <v>1</v>
      </c>
      <c r="N697">
        <f>VLOOKUP(ETF.com!N697,mapping!$Q$3:$R$100,2,0)</f>
        <v>2</v>
      </c>
      <c r="O697">
        <f>VLOOKUP(ETF.com!O697,mapping!$T$3:$U$100,2,0)</f>
        <v>1</v>
      </c>
      <c r="P697">
        <f>VLOOKUP(ETF.com!P697,mapping!$W$3:$X$100,2,0)</f>
        <v>1</v>
      </c>
      <c r="Q697">
        <f>VLOOKUP(ETF.com!Q697,mapping!$W$3:$X$100,2,0)</f>
        <v>1</v>
      </c>
      <c r="R697">
        <f>VLOOKUP(ETF.com!R697,mapping!$W$3:$X$100,2,0)</f>
        <v>1</v>
      </c>
      <c r="T697">
        <f>VLOOKUP(ETF.com!T697,mapping!$Z$3:$AA$200,2,0)</f>
        <v>5</v>
      </c>
      <c r="U697">
        <f>VLOOKUP(ETF.com!U697,mapping!$AC$3:$AD$100,2,0)</f>
        <v>24</v>
      </c>
      <c r="V697">
        <f>VLOOKUP(ETF.com!V697,mapping!$AF$3:$AG$100,2,0)</f>
        <v>1</v>
      </c>
      <c r="W697">
        <f>VLOOKUP(ETF.com!W697,mapping!$W$3:$X$100,2,0)</f>
        <v>1</v>
      </c>
    </row>
    <row r="698" spans="2:23">
      <c r="B698" t="s">
        <v>2279</v>
      </c>
      <c r="C698" t="s">
        <v>2278</v>
      </c>
      <c r="D698">
        <f>VLOOKUP(ETF.com!D698,mapping!$B$3:$C$100,2,0)</f>
        <v>12</v>
      </c>
      <c r="E698" s="16">
        <f>ETF.com!E698*100</f>
        <v>0.49</v>
      </c>
      <c r="F698">
        <f>ETF.com!Y698</f>
        <v>226070000</v>
      </c>
      <c r="G698" s="16">
        <f>ETF.com!G698*100</f>
        <v>0.06</v>
      </c>
      <c r="I698">
        <f>VLOOKUP(ETF.com!I698,mapping!$E$3:$F$100,2,0)</f>
        <v>1</v>
      </c>
      <c r="J698">
        <f>VLOOKUP(ETF.com!J698,mapping!$H$3:$I$100,2,0)</f>
        <v>1</v>
      </c>
      <c r="K698">
        <f>VLOOKUP(ETF.com!K698,mapping!$K$3:$L$100,2,0)</f>
        <v>1</v>
      </c>
      <c r="M698">
        <f>VLOOKUP(ETF.com!M698,mapping!$N$3:$O$100,2,0)</f>
        <v>5</v>
      </c>
      <c r="N698">
        <f>VLOOKUP(ETF.com!N698,mapping!$Q$3:$R$100,2,0)</f>
        <v>7</v>
      </c>
      <c r="O698">
        <f>VLOOKUP(ETF.com!O698,mapping!$T$3:$U$100,2,0)</f>
        <v>1</v>
      </c>
      <c r="P698">
        <f>VLOOKUP(ETF.com!P698,mapping!$W$3:$X$100,2,0)</f>
        <v>1</v>
      </c>
      <c r="Q698">
        <f>VLOOKUP(ETF.com!Q698,mapping!$W$3:$X$100,2,0)</f>
        <v>1</v>
      </c>
      <c r="R698">
        <f>VLOOKUP(ETF.com!R698,mapping!$W$3:$X$100,2,0)</f>
        <v>1</v>
      </c>
      <c r="T698">
        <f>VLOOKUP(ETF.com!T698,mapping!$Z$3:$AA$200,2,0)</f>
        <v>1</v>
      </c>
      <c r="U698">
        <f>VLOOKUP(ETF.com!U698,mapping!$AC$3:$AD$100,2,0)</f>
        <v>2</v>
      </c>
      <c r="V698">
        <f>VLOOKUP(ETF.com!V698,mapping!$AF$3:$AG$100,2,0)</f>
        <v>1</v>
      </c>
      <c r="W698">
        <f>VLOOKUP(ETF.com!W698,mapping!$W$3:$X$100,2,0)</f>
        <v>1</v>
      </c>
    </row>
    <row r="699" spans="2:23">
      <c r="B699" t="s">
        <v>2282</v>
      </c>
      <c r="C699" t="s">
        <v>2281</v>
      </c>
      <c r="D699">
        <f>VLOOKUP(ETF.com!D699,mapping!$B$3:$C$100,2,0)</f>
        <v>15</v>
      </c>
      <c r="E699" s="16">
        <f>ETF.com!E699*100</f>
        <v>1.01</v>
      </c>
      <c r="F699">
        <f>ETF.com!Y699</f>
        <v>225910000</v>
      </c>
      <c r="G699" s="16">
        <f>ETF.com!G699*100</f>
        <v>0.05</v>
      </c>
      <c r="I699">
        <f>VLOOKUP(ETF.com!I699,mapping!$E$3:$F$100,2,0)</f>
        <v>6</v>
      </c>
      <c r="J699">
        <f>VLOOKUP(ETF.com!J699,mapping!$H$3:$I$100,2,0)</f>
        <v>1</v>
      </c>
      <c r="K699">
        <f>VLOOKUP(ETF.com!K699,mapping!$K$3:$L$100,2,0)</f>
        <v>6</v>
      </c>
      <c r="M699">
        <f>VLOOKUP(ETF.com!M699,mapping!$N$3:$O$100,2,0)</f>
        <v>18</v>
      </c>
      <c r="N699">
        <f>VLOOKUP(ETF.com!N699,mapping!$Q$3:$R$100,2,0)</f>
        <v>40</v>
      </c>
      <c r="O699">
        <f>VLOOKUP(ETF.com!O699,mapping!$T$3:$U$100,2,0)</f>
        <v>42</v>
      </c>
      <c r="P699">
        <f>VLOOKUP(ETF.com!P699,mapping!$W$3:$X$100,2,0)</f>
        <v>2</v>
      </c>
      <c r="Q699">
        <f>VLOOKUP(ETF.com!Q699,mapping!$W$3:$X$100,2,0)</f>
        <v>1</v>
      </c>
      <c r="R699">
        <f>VLOOKUP(ETF.com!R699,mapping!$W$3:$X$100,2,0)</f>
        <v>1</v>
      </c>
      <c r="T699">
        <f>VLOOKUP(ETF.com!T699,mapping!$Z$3:$AA$200,2,0)</f>
        <v>59</v>
      </c>
      <c r="U699">
        <f>VLOOKUP(ETF.com!U699,mapping!$AC$3:$AD$100,2,0)</f>
        <v>6</v>
      </c>
      <c r="V699">
        <f>VLOOKUP(ETF.com!V699,mapping!$AF$3:$AG$100,2,0)</f>
        <v>5</v>
      </c>
      <c r="W699">
        <f>VLOOKUP(ETF.com!W699,mapping!$W$3:$X$100,2,0)</f>
        <v>1</v>
      </c>
    </row>
    <row r="700" spans="2:23">
      <c r="B700" t="s">
        <v>2286</v>
      </c>
      <c r="C700" t="s">
        <v>2285</v>
      </c>
      <c r="D700">
        <f>VLOOKUP(ETF.com!D700,mapping!$B$3:$C$100,2,0)</f>
        <v>12</v>
      </c>
      <c r="E700" s="16">
        <f>ETF.com!E700*100</f>
        <v>0.62</v>
      </c>
      <c r="F700">
        <f>ETF.com!Y700</f>
        <v>225160000</v>
      </c>
      <c r="G700" s="16">
        <f>ETF.com!G700*100</f>
        <v>0.08</v>
      </c>
      <c r="I700">
        <f>VLOOKUP(ETF.com!I700,mapping!$E$3:$F$100,2,0)</f>
        <v>1</v>
      </c>
      <c r="J700">
        <f>VLOOKUP(ETF.com!J700,mapping!$H$3:$I$100,2,0)</f>
        <v>13</v>
      </c>
      <c r="K700">
        <f>VLOOKUP(ETF.com!K700,mapping!$K$3:$L$100,2,0)</f>
        <v>1</v>
      </c>
      <c r="M700">
        <f>VLOOKUP(ETF.com!M700,mapping!$N$3:$O$100,2,0)</f>
        <v>5</v>
      </c>
      <c r="N700">
        <f>VLOOKUP(ETF.com!N700,mapping!$Q$3:$R$100,2,0)</f>
        <v>15</v>
      </c>
      <c r="O700">
        <f>VLOOKUP(ETF.com!O700,mapping!$T$3:$U$100,2,0)</f>
        <v>1</v>
      </c>
      <c r="P700">
        <f>VLOOKUP(ETF.com!P700,mapping!$W$3:$X$100,2,0)</f>
        <v>1</v>
      </c>
      <c r="Q700">
        <f>VLOOKUP(ETF.com!Q700,mapping!$W$3:$X$100,2,0)</f>
        <v>1</v>
      </c>
      <c r="R700">
        <f>VLOOKUP(ETF.com!R700,mapping!$W$3:$X$100,2,0)</f>
        <v>1</v>
      </c>
      <c r="T700">
        <f>VLOOKUP(ETF.com!T700,mapping!$Z$3:$AA$200,2,0)</f>
        <v>15</v>
      </c>
      <c r="U700">
        <f>VLOOKUP(ETF.com!U700,mapping!$AC$3:$AD$100,2,0)</f>
        <v>5</v>
      </c>
      <c r="V700">
        <f>VLOOKUP(ETF.com!V700,mapping!$AF$3:$AG$100,2,0)</f>
        <v>2</v>
      </c>
      <c r="W700">
        <f>VLOOKUP(ETF.com!W700,mapping!$W$3:$X$100,2,0)</f>
        <v>1</v>
      </c>
    </row>
    <row r="701" spans="2:23">
      <c r="B701" t="s">
        <v>2289</v>
      </c>
      <c r="C701" t="s">
        <v>2288</v>
      </c>
      <c r="D701">
        <f>VLOOKUP(ETF.com!D701,mapping!$B$3:$C$100,2,0)</f>
        <v>26</v>
      </c>
      <c r="E701" s="16">
        <f>ETF.com!E701*100</f>
        <v>0.6</v>
      </c>
      <c r="F701">
        <f>ETF.com!Y701</f>
        <v>224970000</v>
      </c>
      <c r="G701" s="16">
        <f>ETF.com!G701*100</f>
        <v>0.2</v>
      </c>
      <c r="I701">
        <f>VLOOKUP(ETF.com!I701,mapping!$E$3:$F$100,2,0)</f>
        <v>3</v>
      </c>
      <c r="J701">
        <f>VLOOKUP(ETF.com!J701,mapping!$H$3:$I$100,2,0)</f>
        <v>1</v>
      </c>
      <c r="K701">
        <f>VLOOKUP(ETF.com!K701,mapping!$K$3:$L$100,2,0)</f>
        <v>4</v>
      </c>
      <c r="M701">
        <f>VLOOKUP(ETF.com!M701,mapping!$N$3:$O$100,2,0)</f>
        <v>4</v>
      </c>
      <c r="N701">
        <f>VLOOKUP(ETF.com!N701,mapping!$Q$3:$R$100,2,0)</f>
        <v>44</v>
      </c>
      <c r="O701">
        <f>VLOOKUP(ETF.com!O701,mapping!$T$3:$U$100,2,0)</f>
        <v>5</v>
      </c>
      <c r="P701">
        <f>VLOOKUP(ETF.com!P701,mapping!$W$3:$X$100,2,0)</f>
        <v>1</v>
      </c>
      <c r="Q701">
        <f>VLOOKUP(ETF.com!Q701,mapping!$W$3:$X$100,2,0)</f>
        <v>1</v>
      </c>
      <c r="R701">
        <f>VLOOKUP(ETF.com!R701,mapping!$W$3:$X$100,2,0)</f>
        <v>1</v>
      </c>
      <c r="T701">
        <f>VLOOKUP(ETF.com!T701,mapping!$Z$3:$AA$200,2,0)</f>
        <v>9</v>
      </c>
      <c r="U701">
        <f>VLOOKUP(ETF.com!U701,mapping!$AC$3:$AD$100,2,0)</f>
        <v>6</v>
      </c>
      <c r="V701">
        <f>VLOOKUP(ETF.com!V701,mapping!$AF$3:$AG$100,2,0)</f>
        <v>5</v>
      </c>
      <c r="W701">
        <f>VLOOKUP(ETF.com!W701,mapping!$W$3:$X$100,2,0)</f>
        <v>1</v>
      </c>
    </row>
    <row r="702" spans="2:23">
      <c r="B702" t="s">
        <v>2293</v>
      </c>
      <c r="C702" t="s">
        <v>2292</v>
      </c>
      <c r="D702">
        <f>VLOOKUP(ETF.com!D702,mapping!$B$3:$C$100,2,0)</f>
        <v>5</v>
      </c>
      <c r="E702" s="16">
        <f>ETF.com!E702*100</f>
        <v>0.24</v>
      </c>
      <c r="F702">
        <f>ETF.com!Y702</f>
        <v>223870000</v>
      </c>
      <c r="G702" s="16">
        <f>ETF.com!G702*100</f>
        <v>0.16</v>
      </c>
      <c r="I702">
        <f>VLOOKUP(ETF.com!I702,mapping!$E$3:$F$100,2,0)</f>
        <v>2</v>
      </c>
      <c r="J702">
        <f>VLOOKUP(ETF.com!J702,mapping!$H$3:$I$100,2,0)</f>
        <v>17</v>
      </c>
      <c r="K702">
        <f>VLOOKUP(ETF.com!K702,mapping!$K$3:$L$100,2,0)</f>
        <v>1</v>
      </c>
      <c r="M702">
        <f>VLOOKUP(ETF.com!M702,mapping!$N$3:$O$100,2,0)</f>
        <v>3</v>
      </c>
      <c r="N702">
        <f>VLOOKUP(ETF.com!N702,mapping!$Q$3:$R$100,2,0)</f>
        <v>3</v>
      </c>
      <c r="O702">
        <f>VLOOKUP(ETF.com!O702,mapping!$T$3:$U$100,2,0)</f>
        <v>7</v>
      </c>
      <c r="P702">
        <f>VLOOKUP(ETF.com!P702,mapping!$W$3:$X$100,2,0)</f>
        <v>1</v>
      </c>
      <c r="Q702">
        <f>VLOOKUP(ETF.com!Q702,mapping!$W$3:$X$100,2,0)</f>
        <v>1</v>
      </c>
      <c r="R702">
        <f>VLOOKUP(ETF.com!R702,mapping!$W$3:$X$100,2,0)</f>
        <v>1</v>
      </c>
      <c r="T702">
        <f>VLOOKUP(ETF.com!T702,mapping!$Z$3:$AA$200,2,0)</f>
        <v>5</v>
      </c>
      <c r="U702">
        <f>VLOOKUP(ETF.com!U702,mapping!$AC$3:$AD$100,2,0)</f>
        <v>20</v>
      </c>
      <c r="V702">
        <f>VLOOKUP(ETF.com!V702,mapping!$AF$3:$AG$100,2,0)</f>
        <v>3</v>
      </c>
      <c r="W702">
        <f>VLOOKUP(ETF.com!W702,mapping!$W$3:$X$100,2,0)</f>
        <v>1</v>
      </c>
    </row>
    <row r="703" spans="2:23">
      <c r="B703" t="s">
        <v>2296</v>
      </c>
      <c r="C703" t="s">
        <v>2295</v>
      </c>
      <c r="D703">
        <f>VLOOKUP(ETF.com!D703,mapping!$B$3:$C$100,2,0)</f>
        <v>4</v>
      </c>
      <c r="E703" s="16">
        <f>ETF.com!E703*100</f>
        <v>0.80999999999999994</v>
      </c>
      <c r="F703">
        <f>ETF.com!Y703</f>
        <v>223650000</v>
      </c>
      <c r="G703" s="16">
        <f>ETF.com!G703*100</f>
        <v>0.18</v>
      </c>
      <c r="I703">
        <f>VLOOKUP(ETF.com!I703,mapping!$E$3:$F$100,2,0)</f>
        <v>1</v>
      </c>
      <c r="J703">
        <f>VLOOKUP(ETF.com!J703,mapping!$H$3:$I$100,2,0)</f>
        <v>14</v>
      </c>
      <c r="K703">
        <f>VLOOKUP(ETF.com!K703,mapping!$K$3:$L$100,2,0)</f>
        <v>2</v>
      </c>
      <c r="M703">
        <f>VLOOKUP(ETF.com!M703,mapping!$N$3:$O$100,2,0)</f>
        <v>1</v>
      </c>
      <c r="N703">
        <f>VLOOKUP(ETF.com!N703,mapping!$Q$3:$R$100,2,0)</f>
        <v>2</v>
      </c>
      <c r="O703">
        <f>VLOOKUP(ETF.com!O703,mapping!$T$3:$U$100,2,0)</f>
        <v>1</v>
      </c>
      <c r="P703">
        <f>VLOOKUP(ETF.com!P703,mapping!$W$3:$X$100,2,0)</f>
        <v>1</v>
      </c>
      <c r="Q703">
        <f>VLOOKUP(ETF.com!Q703,mapping!$W$3:$X$100,2,0)</f>
        <v>1</v>
      </c>
      <c r="R703">
        <f>VLOOKUP(ETF.com!R703,mapping!$W$3:$X$100,2,0)</f>
        <v>1</v>
      </c>
      <c r="T703">
        <f>VLOOKUP(ETF.com!T703,mapping!$Z$3:$AA$200,2,0)</f>
        <v>26</v>
      </c>
      <c r="U703">
        <f>VLOOKUP(ETF.com!U703,mapping!$AC$3:$AD$100,2,0)</f>
        <v>14</v>
      </c>
      <c r="V703">
        <f>VLOOKUP(ETF.com!V703,mapping!$AF$3:$AG$100,2,0)</f>
        <v>12</v>
      </c>
      <c r="W703">
        <f>VLOOKUP(ETF.com!W703,mapping!$W$3:$X$100,2,0)</f>
        <v>1</v>
      </c>
    </row>
    <row r="704" spans="2:23">
      <c r="B704" t="s">
        <v>2299</v>
      </c>
      <c r="C704" t="s">
        <v>2298</v>
      </c>
      <c r="D704">
        <f>VLOOKUP(ETF.com!D704,mapping!$B$3:$C$100,2,0)</f>
        <v>21</v>
      </c>
      <c r="E704" s="16">
        <f>ETF.com!E704*100</f>
        <v>0.65</v>
      </c>
      <c r="F704">
        <f>ETF.com!Y704</f>
        <v>223410000</v>
      </c>
      <c r="G704" s="16">
        <f>ETF.com!G704*100</f>
        <v>0.13</v>
      </c>
      <c r="I704">
        <f>VLOOKUP(ETF.com!I704,mapping!$E$3:$F$100,2,0)</f>
        <v>1</v>
      </c>
      <c r="J704">
        <f>VLOOKUP(ETF.com!J704,mapping!$H$3:$I$100,2,0)</f>
        <v>28</v>
      </c>
      <c r="K704">
        <f>VLOOKUP(ETF.com!K704,mapping!$K$3:$L$100,2,0)</f>
        <v>1</v>
      </c>
      <c r="M704">
        <f>VLOOKUP(ETF.com!M704,mapping!$N$3:$O$100,2,0)</f>
        <v>1</v>
      </c>
      <c r="N704">
        <f>VLOOKUP(ETF.com!N704,mapping!$Q$3:$R$100,2,0)</f>
        <v>2</v>
      </c>
      <c r="O704">
        <f>VLOOKUP(ETF.com!O704,mapping!$T$3:$U$100,2,0)</f>
        <v>1</v>
      </c>
      <c r="P704">
        <f>VLOOKUP(ETF.com!P704,mapping!$W$3:$X$100,2,0)</f>
        <v>1</v>
      </c>
      <c r="Q704">
        <f>VLOOKUP(ETF.com!Q704,mapping!$W$3:$X$100,2,0)</f>
        <v>1</v>
      </c>
      <c r="R704">
        <f>VLOOKUP(ETF.com!R704,mapping!$W$3:$X$100,2,0)</f>
        <v>1</v>
      </c>
      <c r="T704">
        <f>VLOOKUP(ETF.com!T704,mapping!$Z$3:$AA$200,2,0)</f>
        <v>64</v>
      </c>
      <c r="U704">
        <f>VLOOKUP(ETF.com!U704,mapping!$AC$3:$AD$100,2,0)</f>
        <v>12</v>
      </c>
      <c r="V704">
        <f>VLOOKUP(ETF.com!V704,mapping!$AF$3:$AG$100,2,0)</f>
        <v>2</v>
      </c>
      <c r="W704">
        <f>VLOOKUP(ETF.com!W704,mapping!$W$3:$X$100,2,0)</f>
        <v>1</v>
      </c>
    </row>
    <row r="705" spans="2:23">
      <c r="B705" t="s">
        <v>2302</v>
      </c>
      <c r="C705" t="s">
        <v>2301</v>
      </c>
      <c r="D705">
        <f>VLOOKUP(ETF.com!D705,mapping!$B$3:$C$100,2,0)</f>
        <v>5</v>
      </c>
      <c r="E705" s="16">
        <f>ETF.com!E705*100</f>
        <v>0.43</v>
      </c>
      <c r="F705">
        <f>ETF.com!Y705</f>
        <v>223220000</v>
      </c>
      <c r="G705" s="16">
        <f>ETF.com!G705*100</f>
        <v>0.13999999999999999</v>
      </c>
      <c r="I705">
        <f>VLOOKUP(ETF.com!I705,mapping!$E$3:$F$100,2,0)</f>
        <v>2</v>
      </c>
      <c r="J705">
        <f>VLOOKUP(ETF.com!J705,mapping!$H$3:$I$100,2,0)</f>
        <v>17</v>
      </c>
      <c r="K705">
        <f>VLOOKUP(ETF.com!K705,mapping!$K$3:$L$100,2,0)</f>
        <v>1</v>
      </c>
      <c r="M705">
        <f>VLOOKUP(ETF.com!M705,mapping!$N$3:$O$100,2,0)</f>
        <v>3</v>
      </c>
      <c r="N705">
        <f>VLOOKUP(ETF.com!N705,mapping!$Q$3:$R$100,2,0)</f>
        <v>12</v>
      </c>
      <c r="O705">
        <f>VLOOKUP(ETF.com!O705,mapping!$T$3:$U$100,2,0)</f>
        <v>7</v>
      </c>
      <c r="P705">
        <f>VLOOKUP(ETF.com!P705,mapping!$W$3:$X$100,2,0)</f>
        <v>1</v>
      </c>
      <c r="Q705">
        <f>VLOOKUP(ETF.com!Q705,mapping!$W$3:$X$100,2,0)</f>
        <v>1</v>
      </c>
      <c r="R705">
        <f>VLOOKUP(ETF.com!R705,mapping!$W$3:$X$100,2,0)</f>
        <v>1</v>
      </c>
      <c r="T705">
        <f>VLOOKUP(ETF.com!T705,mapping!$Z$3:$AA$200,2,0)</f>
        <v>5</v>
      </c>
      <c r="U705">
        <f>VLOOKUP(ETF.com!U705,mapping!$AC$3:$AD$100,2,0)</f>
        <v>20</v>
      </c>
      <c r="V705">
        <f>VLOOKUP(ETF.com!V705,mapping!$AF$3:$AG$100,2,0)</f>
        <v>3</v>
      </c>
      <c r="W705">
        <f>VLOOKUP(ETF.com!W705,mapping!$W$3:$X$100,2,0)</f>
        <v>1</v>
      </c>
    </row>
    <row r="706" spans="2:23">
      <c r="B706" t="s">
        <v>2305</v>
      </c>
      <c r="C706" t="s">
        <v>2304</v>
      </c>
      <c r="D706">
        <f>VLOOKUP(ETF.com!D706,mapping!$B$3:$C$100,2,0)</f>
        <v>43</v>
      </c>
      <c r="E706" s="16">
        <f>ETF.com!E706*100</f>
        <v>0.75</v>
      </c>
      <c r="F706">
        <f>ETF.com!Y706</f>
        <v>223000000</v>
      </c>
      <c r="G706" s="16">
        <f>ETF.com!G706*100</f>
        <v>0.33999999999999997</v>
      </c>
      <c r="I706">
        <f>VLOOKUP(ETF.com!I706,mapping!$E$3:$F$100,2,0)</f>
        <v>3</v>
      </c>
      <c r="J706">
        <f>VLOOKUP(ETF.com!J706,mapping!$H$3:$I$100,2,0)</f>
        <v>12</v>
      </c>
      <c r="K706">
        <f>VLOOKUP(ETF.com!K706,mapping!$K$3:$L$100,2,0)</f>
        <v>4</v>
      </c>
      <c r="M706">
        <f>VLOOKUP(ETF.com!M706,mapping!$N$3:$O$100,2,0)</f>
        <v>2</v>
      </c>
      <c r="N706">
        <f>VLOOKUP(ETF.com!N706,mapping!$Q$3:$R$100,2,0)</f>
        <v>16</v>
      </c>
      <c r="O706">
        <f>VLOOKUP(ETF.com!O706,mapping!$T$3:$U$100,2,0)</f>
        <v>19</v>
      </c>
      <c r="P706">
        <f>VLOOKUP(ETF.com!P706,mapping!$W$3:$X$100,2,0)</f>
        <v>1</v>
      </c>
      <c r="Q706">
        <f>VLOOKUP(ETF.com!Q706,mapping!$W$3:$X$100,2,0)</f>
        <v>1</v>
      </c>
      <c r="R706">
        <f>VLOOKUP(ETF.com!R706,mapping!$W$3:$X$100,2,0)</f>
        <v>2</v>
      </c>
      <c r="T706">
        <f>VLOOKUP(ETF.com!T706,mapping!$Z$3:$AA$200,2,0)</f>
        <v>65</v>
      </c>
      <c r="U706">
        <f>VLOOKUP(ETF.com!U706,mapping!$AC$3:$AD$100,2,0)</f>
        <v>1</v>
      </c>
      <c r="V706">
        <f>VLOOKUP(ETF.com!V706,mapping!$AF$3:$AG$100,2,0)</f>
        <v>9</v>
      </c>
      <c r="W706">
        <f>VLOOKUP(ETF.com!W706,mapping!$W$3:$X$100,2,0)</f>
        <v>1</v>
      </c>
    </row>
    <row r="707" spans="2:23">
      <c r="B707" t="s">
        <v>2309</v>
      </c>
      <c r="C707" t="s">
        <v>2308</v>
      </c>
      <c r="D707">
        <f>VLOOKUP(ETF.com!D707,mapping!$B$3:$C$100,2,0)</f>
        <v>10</v>
      </c>
      <c r="E707" s="16">
        <f>ETF.com!E707*100</f>
        <v>0.2</v>
      </c>
      <c r="F707">
        <f>ETF.com!Y707</f>
        <v>221280000</v>
      </c>
      <c r="G707" s="16">
        <f>ETF.com!G707*100</f>
        <v>0.15</v>
      </c>
      <c r="I707">
        <f>VLOOKUP(ETF.com!I707,mapping!$E$3:$F$100,2,0)</f>
        <v>2</v>
      </c>
      <c r="J707">
        <f>VLOOKUP(ETF.com!J707,mapping!$H$3:$I$100,2,0)</f>
        <v>1</v>
      </c>
      <c r="K707">
        <f>VLOOKUP(ETF.com!K707,mapping!$K$3:$L$100,2,0)</f>
        <v>1</v>
      </c>
      <c r="M707">
        <f>VLOOKUP(ETF.com!M707,mapping!$N$3:$O$100,2,0)</f>
        <v>6</v>
      </c>
      <c r="N707">
        <f>VLOOKUP(ETF.com!N707,mapping!$Q$3:$R$100,2,0)</f>
        <v>9</v>
      </c>
      <c r="O707">
        <f>VLOOKUP(ETF.com!O707,mapping!$T$3:$U$100,2,0)</f>
        <v>9</v>
      </c>
      <c r="P707">
        <f>VLOOKUP(ETF.com!P707,mapping!$W$3:$X$100,2,0)</f>
        <v>1</v>
      </c>
      <c r="Q707">
        <f>VLOOKUP(ETF.com!Q707,mapping!$W$3:$X$100,2,0)</f>
        <v>1</v>
      </c>
      <c r="R707">
        <f>VLOOKUP(ETF.com!R707,mapping!$W$3:$X$100,2,0)</f>
        <v>1</v>
      </c>
      <c r="T707">
        <f>VLOOKUP(ETF.com!T707,mapping!$Z$3:$AA$200,2,0)</f>
        <v>18</v>
      </c>
      <c r="U707">
        <f>VLOOKUP(ETF.com!U707,mapping!$AC$3:$AD$100,2,0)</f>
        <v>4</v>
      </c>
      <c r="V707">
        <f>VLOOKUP(ETF.com!V707,mapping!$AF$3:$AG$100,2,0)</f>
        <v>3</v>
      </c>
      <c r="W707">
        <f>VLOOKUP(ETF.com!W707,mapping!$W$3:$X$100,2,0)</f>
        <v>1</v>
      </c>
    </row>
    <row r="708" spans="2:23">
      <c r="B708" t="s">
        <v>2313</v>
      </c>
      <c r="C708" t="s">
        <v>2312</v>
      </c>
      <c r="D708">
        <f>VLOOKUP(ETF.com!D708,mapping!$B$3:$C$100,2,0)</f>
        <v>2</v>
      </c>
      <c r="E708" s="16">
        <f>ETF.com!E708*100</f>
        <v>0.1</v>
      </c>
      <c r="F708">
        <f>ETF.com!Y708</f>
        <v>220640000</v>
      </c>
      <c r="G708" s="16">
        <f>ETF.com!G708*100</f>
        <v>0.18</v>
      </c>
      <c r="I708">
        <f>VLOOKUP(ETF.com!I708,mapping!$E$3:$F$100,2,0)</f>
        <v>2</v>
      </c>
      <c r="J708">
        <f>VLOOKUP(ETF.com!J708,mapping!$H$3:$I$100,2,0)</f>
        <v>17</v>
      </c>
      <c r="K708">
        <f>VLOOKUP(ETF.com!K708,mapping!$K$3:$L$100,2,0)</f>
        <v>1</v>
      </c>
      <c r="M708">
        <f>VLOOKUP(ETF.com!M708,mapping!$N$3:$O$100,2,0)</f>
        <v>3</v>
      </c>
      <c r="N708">
        <f>VLOOKUP(ETF.com!N708,mapping!$Q$3:$R$100,2,0)</f>
        <v>3</v>
      </c>
      <c r="O708">
        <f>VLOOKUP(ETF.com!O708,mapping!$T$3:$U$100,2,0)</f>
        <v>7</v>
      </c>
      <c r="P708">
        <f>VLOOKUP(ETF.com!P708,mapping!$W$3:$X$100,2,0)</f>
        <v>1</v>
      </c>
      <c r="Q708">
        <f>VLOOKUP(ETF.com!Q708,mapping!$W$3:$X$100,2,0)</f>
        <v>1</v>
      </c>
      <c r="R708">
        <f>VLOOKUP(ETF.com!R708,mapping!$W$3:$X$100,2,0)</f>
        <v>1</v>
      </c>
      <c r="T708">
        <f>VLOOKUP(ETF.com!T708,mapping!$Z$3:$AA$200,2,0)</f>
        <v>6</v>
      </c>
      <c r="U708">
        <f>VLOOKUP(ETF.com!U708,mapping!$AC$3:$AD$100,2,0)</f>
        <v>20</v>
      </c>
      <c r="V708">
        <f>VLOOKUP(ETF.com!V708,mapping!$AF$3:$AG$100,2,0)</f>
        <v>3</v>
      </c>
      <c r="W708">
        <f>VLOOKUP(ETF.com!W708,mapping!$W$3:$X$100,2,0)</f>
        <v>1</v>
      </c>
    </row>
    <row r="709" spans="2:23">
      <c r="B709" t="s">
        <v>2316</v>
      </c>
      <c r="C709" t="s">
        <v>2315</v>
      </c>
      <c r="D709">
        <f>VLOOKUP(ETF.com!D709,mapping!$B$3:$C$100,2,0)</f>
        <v>21</v>
      </c>
      <c r="E709" s="16">
        <f>ETF.com!E709*100</f>
        <v>1.1299999999999999</v>
      </c>
      <c r="F709">
        <f>ETF.com!Y709</f>
        <v>219960000</v>
      </c>
      <c r="G709" s="16">
        <f>ETF.com!G709*100</f>
        <v>0.15</v>
      </c>
      <c r="I709">
        <f>VLOOKUP(ETF.com!I709,mapping!$E$3:$F$100,2,0)</f>
        <v>1</v>
      </c>
      <c r="J709">
        <f>VLOOKUP(ETF.com!J709,mapping!$H$3:$I$100,2,0)</f>
        <v>1</v>
      </c>
      <c r="K709">
        <f>VLOOKUP(ETF.com!K709,mapping!$K$3:$L$100,2,0)</f>
        <v>4</v>
      </c>
      <c r="M709">
        <f>VLOOKUP(ETF.com!M709,mapping!$N$3:$O$100,2,0)</f>
        <v>5</v>
      </c>
      <c r="N709">
        <f>VLOOKUP(ETF.com!N709,mapping!$Q$3:$R$100,2,0)</f>
        <v>22</v>
      </c>
      <c r="O709">
        <f>VLOOKUP(ETF.com!O709,mapping!$T$3:$U$100,2,0)</f>
        <v>12</v>
      </c>
      <c r="P709">
        <f>VLOOKUP(ETF.com!P709,mapping!$W$3:$X$100,2,0)</f>
        <v>2</v>
      </c>
      <c r="Q709">
        <f>VLOOKUP(ETF.com!Q709,mapping!$W$3:$X$100,2,0)</f>
        <v>1</v>
      </c>
      <c r="R709">
        <f>VLOOKUP(ETF.com!R709,mapping!$W$3:$X$100,2,0)</f>
        <v>1</v>
      </c>
      <c r="T709">
        <f>VLOOKUP(ETF.com!T709,mapping!$Z$3:$AA$200,2,0)</f>
        <v>21</v>
      </c>
      <c r="U709">
        <f>VLOOKUP(ETF.com!U709,mapping!$AC$3:$AD$100,2,0)</f>
        <v>2</v>
      </c>
      <c r="V709">
        <f>VLOOKUP(ETF.com!V709,mapping!$AF$3:$AG$100,2,0)</f>
        <v>1</v>
      </c>
      <c r="W709">
        <f>VLOOKUP(ETF.com!W709,mapping!$W$3:$X$100,2,0)</f>
        <v>1</v>
      </c>
    </row>
    <row r="710" spans="2:23">
      <c r="B710" t="s">
        <v>2319</v>
      </c>
      <c r="C710" t="s">
        <v>2318</v>
      </c>
      <c r="D710">
        <f>VLOOKUP(ETF.com!D710,mapping!$B$3:$C$100,2,0)</f>
        <v>11</v>
      </c>
      <c r="E710" s="16">
        <f>ETF.com!E710*100</f>
        <v>0.25</v>
      </c>
      <c r="F710">
        <f>ETF.com!Y710</f>
        <v>219850000</v>
      </c>
      <c r="G710" s="16">
        <f>ETF.com!G710*100</f>
        <v>0.08</v>
      </c>
      <c r="I710">
        <f>VLOOKUP(ETF.com!I710,mapping!$E$3:$F$100,2,0)</f>
        <v>2</v>
      </c>
      <c r="J710">
        <f>VLOOKUP(ETF.com!J710,mapping!$H$3:$I$100,2,0)</f>
        <v>1</v>
      </c>
      <c r="K710">
        <f>VLOOKUP(ETF.com!K710,mapping!$K$3:$L$100,2,0)</f>
        <v>1</v>
      </c>
      <c r="M710">
        <f>VLOOKUP(ETF.com!M710,mapping!$N$3:$O$100,2,0)</f>
        <v>3</v>
      </c>
      <c r="N710">
        <f>VLOOKUP(ETF.com!N710,mapping!$Q$3:$R$100,2,0)</f>
        <v>12</v>
      </c>
      <c r="O710">
        <f>VLOOKUP(ETF.com!O710,mapping!$T$3:$U$100,2,0)</f>
        <v>2</v>
      </c>
      <c r="P710">
        <f>VLOOKUP(ETF.com!P710,mapping!$W$3:$X$100,2,0)</f>
        <v>1</v>
      </c>
      <c r="Q710">
        <f>VLOOKUP(ETF.com!Q710,mapping!$W$3:$X$100,2,0)</f>
        <v>1</v>
      </c>
      <c r="R710">
        <f>VLOOKUP(ETF.com!R710,mapping!$W$3:$X$100,2,0)</f>
        <v>1</v>
      </c>
      <c r="T710">
        <f>VLOOKUP(ETF.com!T710,mapping!$Z$3:$AA$200,2,0)</f>
        <v>46</v>
      </c>
      <c r="U710">
        <f>VLOOKUP(ETF.com!U710,mapping!$AC$3:$AD$100,2,0)</f>
        <v>4</v>
      </c>
      <c r="V710">
        <f>VLOOKUP(ETF.com!V710,mapping!$AF$3:$AG$100,2,0)</f>
        <v>3</v>
      </c>
      <c r="W710">
        <f>VLOOKUP(ETF.com!W710,mapping!$W$3:$X$100,2,0)</f>
        <v>1</v>
      </c>
    </row>
    <row r="711" spans="2:23">
      <c r="B711" t="s">
        <v>2322</v>
      </c>
      <c r="C711" t="s">
        <v>2321</v>
      </c>
      <c r="D711">
        <f>VLOOKUP(ETF.com!D711,mapping!$B$3:$C$100,2,0)</f>
        <v>1</v>
      </c>
      <c r="E711" s="16">
        <f>ETF.com!E711*100</f>
        <v>0.35000000000000003</v>
      </c>
      <c r="F711">
        <f>ETF.com!Y711</f>
        <v>217610000</v>
      </c>
      <c r="G711" s="16">
        <f>ETF.com!G711*100</f>
        <v>0.19</v>
      </c>
      <c r="I711">
        <f>VLOOKUP(ETF.com!I711,mapping!$E$3:$F$100,2,0)</f>
        <v>5</v>
      </c>
      <c r="J711">
        <f>VLOOKUP(ETF.com!J711,mapping!$H$3:$I$100,2,0)</f>
        <v>11</v>
      </c>
      <c r="K711">
        <f>VLOOKUP(ETF.com!K711,mapping!$K$3:$L$100,2,0)</f>
        <v>4</v>
      </c>
      <c r="M711">
        <f>VLOOKUP(ETF.com!M711,mapping!$N$3:$O$100,2,0)</f>
        <v>14</v>
      </c>
      <c r="N711">
        <f>VLOOKUP(ETF.com!N711,mapping!$Q$3:$R$100,2,0)</f>
        <v>33</v>
      </c>
      <c r="O711">
        <f>VLOOKUP(ETF.com!O711,mapping!$T$3:$U$100,2,0)</f>
        <v>54</v>
      </c>
      <c r="P711">
        <f>VLOOKUP(ETF.com!P711,mapping!$W$3:$X$100,2,0)</f>
        <v>1</v>
      </c>
      <c r="Q711">
        <f>VLOOKUP(ETF.com!Q711,mapping!$W$3:$X$100,2,0)</f>
        <v>1</v>
      </c>
      <c r="R711">
        <f>VLOOKUP(ETF.com!R711,mapping!$W$3:$X$100,2,0)</f>
        <v>1</v>
      </c>
      <c r="T711">
        <f>VLOOKUP(ETF.com!T711,mapping!$Z$3:$AA$200,2,0)</f>
        <v>16</v>
      </c>
      <c r="U711">
        <f>VLOOKUP(ETF.com!U711,mapping!$AC$3:$AD$100,2,0)</f>
        <v>12</v>
      </c>
      <c r="V711">
        <f>VLOOKUP(ETF.com!V711,mapping!$AF$3:$AG$100,2,0)</f>
        <v>9</v>
      </c>
      <c r="W711">
        <f>VLOOKUP(ETF.com!W711,mapping!$W$3:$X$100,2,0)</f>
        <v>2</v>
      </c>
    </row>
    <row r="712" spans="2:23">
      <c r="B712" t="s">
        <v>2325</v>
      </c>
      <c r="C712" t="s">
        <v>2324</v>
      </c>
      <c r="D712">
        <f>VLOOKUP(ETF.com!D712,mapping!$B$3:$C$100,2,0)</f>
        <v>2</v>
      </c>
      <c r="E712" s="16">
        <f>ETF.com!E712*100</f>
        <v>0.8</v>
      </c>
      <c r="F712">
        <f>ETF.com!Y712</f>
        <v>217550000</v>
      </c>
      <c r="G712" s="16">
        <f>ETF.com!G712*100</f>
        <v>0.16999999999999998</v>
      </c>
      <c r="I712">
        <f>VLOOKUP(ETF.com!I712,mapping!$E$3:$F$100,2,0)</f>
        <v>1</v>
      </c>
      <c r="J712">
        <f>VLOOKUP(ETF.com!J712,mapping!$H$3:$I$100,2,0)</f>
        <v>1</v>
      </c>
      <c r="K712">
        <f>VLOOKUP(ETF.com!K712,mapping!$K$3:$L$100,2,0)</f>
        <v>7</v>
      </c>
      <c r="M712">
        <f>VLOOKUP(ETF.com!M712,mapping!$N$3:$O$100,2,0)</f>
        <v>1</v>
      </c>
      <c r="N712">
        <f>VLOOKUP(ETF.com!N712,mapping!$Q$3:$R$100,2,0)</f>
        <v>5</v>
      </c>
      <c r="O712">
        <f>VLOOKUP(ETF.com!O712,mapping!$T$3:$U$100,2,0)</f>
        <v>1</v>
      </c>
      <c r="P712">
        <f>VLOOKUP(ETF.com!P712,mapping!$W$3:$X$100,2,0)</f>
        <v>1</v>
      </c>
      <c r="Q712">
        <f>VLOOKUP(ETF.com!Q712,mapping!$W$3:$X$100,2,0)</f>
        <v>1</v>
      </c>
      <c r="R712">
        <f>VLOOKUP(ETF.com!R712,mapping!$W$3:$X$100,2,0)</f>
        <v>1</v>
      </c>
      <c r="T712">
        <f>VLOOKUP(ETF.com!T712,mapping!$Z$3:$AA$200,2,0)</f>
        <v>3</v>
      </c>
      <c r="U712">
        <f>VLOOKUP(ETF.com!U712,mapping!$AC$3:$AD$100,2,0)</f>
        <v>2</v>
      </c>
      <c r="V712">
        <f>VLOOKUP(ETF.com!V712,mapping!$AF$3:$AG$100,2,0)</f>
        <v>1</v>
      </c>
      <c r="W712">
        <f>VLOOKUP(ETF.com!W712,mapping!$W$3:$X$100,2,0)</f>
        <v>1</v>
      </c>
    </row>
    <row r="713" spans="2:23">
      <c r="B713" t="s">
        <v>2328</v>
      </c>
      <c r="C713" t="s">
        <v>2327</v>
      </c>
      <c r="D713">
        <f>VLOOKUP(ETF.com!D713,mapping!$B$3:$C$100,2,0)</f>
        <v>2</v>
      </c>
      <c r="E713" s="16">
        <f>ETF.com!E713*100</f>
        <v>0.18</v>
      </c>
      <c r="F713">
        <f>ETF.com!Y713</f>
        <v>217460000</v>
      </c>
      <c r="G713" s="16">
        <f>ETF.com!G713*100</f>
        <v>0.11</v>
      </c>
      <c r="I713">
        <f>VLOOKUP(ETF.com!I713,mapping!$E$3:$F$100,2,0)</f>
        <v>2</v>
      </c>
      <c r="J713">
        <f>VLOOKUP(ETF.com!J713,mapping!$H$3:$I$100,2,0)</f>
        <v>17</v>
      </c>
      <c r="K713">
        <f>VLOOKUP(ETF.com!K713,mapping!$K$3:$L$100,2,0)</f>
        <v>1</v>
      </c>
      <c r="M713">
        <f>VLOOKUP(ETF.com!M713,mapping!$N$3:$O$100,2,0)</f>
        <v>10</v>
      </c>
      <c r="N713">
        <f>VLOOKUP(ETF.com!N713,mapping!$Q$3:$R$100,2,0)</f>
        <v>3</v>
      </c>
      <c r="O713">
        <f>VLOOKUP(ETF.com!O713,mapping!$T$3:$U$100,2,0)</f>
        <v>7</v>
      </c>
      <c r="P713">
        <f>VLOOKUP(ETF.com!P713,mapping!$W$3:$X$100,2,0)</f>
        <v>1</v>
      </c>
      <c r="Q713">
        <f>VLOOKUP(ETF.com!Q713,mapping!$W$3:$X$100,2,0)</f>
        <v>1</v>
      </c>
      <c r="R713">
        <f>VLOOKUP(ETF.com!R713,mapping!$W$3:$X$100,2,0)</f>
        <v>1</v>
      </c>
      <c r="T713">
        <f>VLOOKUP(ETF.com!T713,mapping!$Z$3:$AA$200,2,0)</f>
        <v>1</v>
      </c>
      <c r="U713">
        <f>VLOOKUP(ETF.com!U713,mapping!$AC$3:$AD$100,2,0)</f>
        <v>11</v>
      </c>
      <c r="V713">
        <f>VLOOKUP(ETF.com!V713,mapping!$AF$3:$AG$100,2,0)</f>
        <v>3</v>
      </c>
      <c r="W713">
        <f>VLOOKUP(ETF.com!W713,mapping!$W$3:$X$100,2,0)</f>
        <v>1</v>
      </c>
    </row>
    <row r="714" spans="2:23">
      <c r="B714" t="s">
        <v>2331</v>
      </c>
      <c r="C714" t="s">
        <v>2330</v>
      </c>
      <c r="D714">
        <f>VLOOKUP(ETF.com!D714,mapping!$B$3:$C$100,2,0)</f>
        <v>1</v>
      </c>
      <c r="E714" s="16">
        <f>ETF.com!E714*100</f>
        <v>0.3</v>
      </c>
      <c r="F714">
        <f>ETF.com!Y714</f>
        <v>217330000</v>
      </c>
      <c r="G714" s="16">
        <f>ETF.com!G714*100</f>
        <v>0.31</v>
      </c>
      <c r="I714">
        <f>VLOOKUP(ETF.com!I714,mapping!$E$3:$F$100,2,0)</f>
        <v>1</v>
      </c>
      <c r="J714">
        <f>VLOOKUP(ETF.com!J714,mapping!$H$3:$I$100,2,0)</f>
        <v>13</v>
      </c>
      <c r="K714">
        <f>VLOOKUP(ETF.com!K714,mapping!$K$3:$L$100,2,0)</f>
        <v>3</v>
      </c>
      <c r="M714">
        <f>VLOOKUP(ETF.com!M714,mapping!$N$3:$O$100,2,0)</f>
        <v>1</v>
      </c>
      <c r="N714">
        <f>VLOOKUP(ETF.com!N714,mapping!$Q$3:$R$100,2,0)</f>
        <v>2</v>
      </c>
      <c r="O714">
        <f>VLOOKUP(ETF.com!O714,mapping!$T$3:$U$100,2,0)</f>
        <v>1</v>
      </c>
      <c r="P714">
        <f>VLOOKUP(ETF.com!P714,mapping!$W$3:$X$100,2,0)</f>
        <v>1</v>
      </c>
      <c r="Q714">
        <f>VLOOKUP(ETF.com!Q714,mapping!$W$3:$X$100,2,0)</f>
        <v>1</v>
      </c>
      <c r="R714">
        <f>VLOOKUP(ETF.com!R714,mapping!$W$3:$X$100,2,0)</f>
        <v>1</v>
      </c>
      <c r="T714">
        <f>VLOOKUP(ETF.com!T714,mapping!$Z$3:$AA$200,2,0)</f>
        <v>3</v>
      </c>
      <c r="U714">
        <f>VLOOKUP(ETF.com!U714,mapping!$AC$3:$AD$100,2,0)</f>
        <v>5</v>
      </c>
      <c r="V714">
        <f>VLOOKUP(ETF.com!V714,mapping!$AF$3:$AG$100,2,0)</f>
        <v>2</v>
      </c>
      <c r="W714">
        <f>VLOOKUP(ETF.com!W714,mapping!$W$3:$X$100,2,0)</f>
        <v>1</v>
      </c>
    </row>
    <row r="715" spans="2:23">
      <c r="B715" t="s">
        <v>2334</v>
      </c>
      <c r="C715" t="s">
        <v>2333</v>
      </c>
      <c r="D715">
        <f>VLOOKUP(ETF.com!D715,mapping!$B$3:$C$100,2,0)</f>
        <v>12</v>
      </c>
      <c r="E715" s="16">
        <f>ETF.com!E715*100</f>
        <v>0.8</v>
      </c>
      <c r="F715">
        <f>ETF.com!Y715</f>
        <v>216160000</v>
      </c>
      <c r="G715" s="16">
        <f>ETF.com!G715*100</f>
        <v>0.2</v>
      </c>
      <c r="I715">
        <f>VLOOKUP(ETF.com!I715,mapping!$E$3:$F$100,2,0)</f>
        <v>1</v>
      </c>
      <c r="J715">
        <f>VLOOKUP(ETF.com!J715,mapping!$H$3:$I$100,2,0)</f>
        <v>13</v>
      </c>
      <c r="K715">
        <f>VLOOKUP(ETF.com!K715,mapping!$K$3:$L$100,2,0)</f>
        <v>6</v>
      </c>
      <c r="M715">
        <f>VLOOKUP(ETF.com!M715,mapping!$N$3:$O$100,2,0)</f>
        <v>1</v>
      </c>
      <c r="N715">
        <f>VLOOKUP(ETF.com!N715,mapping!$Q$3:$R$100,2,0)</f>
        <v>2</v>
      </c>
      <c r="O715">
        <f>VLOOKUP(ETF.com!O715,mapping!$T$3:$U$100,2,0)</f>
        <v>1</v>
      </c>
      <c r="P715">
        <f>VLOOKUP(ETF.com!P715,mapping!$W$3:$X$100,2,0)</f>
        <v>1</v>
      </c>
      <c r="Q715">
        <f>VLOOKUP(ETF.com!Q715,mapping!$W$3:$X$100,2,0)</f>
        <v>1</v>
      </c>
      <c r="R715">
        <f>VLOOKUP(ETF.com!R715,mapping!$W$3:$X$100,2,0)</f>
        <v>1</v>
      </c>
      <c r="T715">
        <f>VLOOKUP(ETF.com!T715,mapping!$Z$3:$AA$200,2,0)</f>
        <v>5</v>
      </c>
      <c r="U715">
        <f>VLOOKUP(ETF.com!U715,mapping!$AC$3:$AD$100,2,0)</f>
        <v>5</v>
      </c>
      <c r="V715">
        <f>VLOOKUP(ETF.com!V715,mapping!$AF$3:$AG$100,2,0)</f>
        <v>2</v>
      </c>
      <c r="W715">
        <f>VLOOKUP(ETF.com!W715,mapping!$W$3:$X$100,2,0)</f>
        <v>1</v>
      </c>
    </row>
    <row r="716" spans="2:23">
      <c r="B716" t="s">
        <v>2337</v>
      </c>
      <c r="C716" t="s">
        <v>2336</v>
      </c>
      <c r="D716">
        <f>VLOOKUP(ETF.com!D716,mapping!$B$3:$C$100,2,0)</f>
        <v>3</v>
      </c>
      <c r="E716" s="16">
        <f>ETF.com!E716*100</f>
        <v>0.2</v>
      </c>
      <c r="F716">
        <f>ETF.com!Y716</f>
        <v>215910000</v>
      </c>
      <c r="G716" s="16">
        <f>ETF.com!G716*100</f>
        <v>0.1</v>
      </c>
      <c r="I716">
        <f>VLOOKUP(ETF.com!I716,mapping!$E$3:$F$100,2,0)</f>
        <v>1</v>
      </c>
      <c r="J716">
        <f>VLOOKUP(ETF.com!J716,mapping!$H$3:$I$100,2,0)</f>
        <v>4</v>
      </c>
      <c r="K716">
        <f>VLOOKUP(ETF.com!K716,mapping!$K$3:$L$100,2,0)</f>
        <v>1</v>
      </c>
      <c r="M716">
        <f>VLOOKUP(ETF.com!M716,mapping!$N$3:$O$100,2,0)</f>
        <v>1</v>
      </c>
      <c r="N716">
        <f>VLOOKUP(ETF.com!N716,mapping!$Q$3:$R$100,2,0)</f>
        <v>5</v>
      </c>
      <c r="O716">
        <f>VLOOKUP(ETF.com!O716,mapping!$T$3:$U$100,2,0)</f>
        <v>4</v>
      </c>
      <c r="P716">
        <f>VLOOKUP(ETF.com!P716,mapping!$W$3:$X$100,2,0)</f>
        <v>1</v>
      </c>
      <c r="Q716">
        <f>VLOOKUP(ETF.com!Q716,mapping!$W$3:$X$100,2,0)</f>
        <v>1</v>
      </c>
      <c r="R716">
        <f>VLOOKUP(ETF.com!R716,mapping!$W$3:$X$100,2,0)</f>
        <v>1</v>
      </c>
      <c r="T716">
        <f>VLOOKUP(ETF.com!T716,mapping!$Z$3:$AA$200,2,0)</f>
        <v>1</v>
      </c>
      <c r="U716">
        <f>VLOOKUP(ETF.com!U716,mapping!$AC$3:$AD$100,2,0)</f>
        <v>8</v>
      </c>
      <c r="V716">
        <f>VLOOKUP(ETF.com!V716,mapping!$AF$3:$AG$100,2,0)</f>
        <v>1</v>
      </c>
      <c r="W716">
        <f>VLOOKUP(ETF.com!W716,mapping!$W$3:$X$100,2,0)</f>
        <v>1</v>
      </c>
    </row>
    <row r="717" spans="2:23">
      <c r="B717" t="s">
        <v>2340</v>
      </c>
      <c r="C717" t="s">
        <v>2339</v>
      </c>
      <c r="D717">
        <f>VLOOKUP(ETF.com!D717,mapping!$B$3:$C$100,2,0)</f>
        <v>11</v>
      </c>
      <c r="E717" s="16">
        <f>ETF.com!E717*100</f>
        <v>0.65</v>
      </c>
      <c r="F717">
        <f>ETF.com!Y717</f>
        <v>214940000</v>
      </c>
      <c r="G717" s="16">
        <f>ETF.com!G717*100</f>
        <v>0.26</v>
      </c>
      <c r="I717">
        <f>VLOOKUP(ETF.com!I717,mapping!$E$3:$F$100,2,0)</f>
        <v>1</v>
      </c>
      <c r="J717">
        <f>VLOOKUP(ETF.com!J717,mapping!$H$3:$I$100,2,0)</f>
        <v>10</v>
      </c>
      <c r="K717">
        <f>VLOOKUP(ETF.com!K717,mapping!$K$3:$L$100,2,0)</f>
        <v>3</v>
      </c>
      <c r="M717">
        <f>VLOOKUP(ETF.com!M717,mapping!$N$3:$O$100,2,0)</f>
        <v>1</v>
      </c>
      <c r="N717">
        <f>VLOOKUP(ETF.com!N717,mapping!$Q$3:$R$100,2,0)</f>
        <v>2</v>
      </c>
      <c r="O717">
        <f>VLOOKUP(ETF.com!O717,mapping!$T$3:$U$100,2,0)</f>
        <v>1</v>
      </c>
      <c r="P717">
        <f>VLOOKUP(ETF.com!P717,mapping!$W$3:$X$100,2,0)</f>
        <v>1</v>
      </c>
      <c r="Q717">
        <f>VLOOKUP(ETF.com!Q717,mapping!$W$3:$X$100,2,0)</f>
        <v>1</v>
      </c>
      <c r="R717">
        <f>VLOOKUP(ETF.com!R717,mapping!$W$3:$X$100,2,0)</f>
        <v>1</v>
      </c>
      <c r="T717">
        <f>VLOOKUP(ETF.com!T717,mapping!$Z$3:$AA$200,2,0)</f>
        <v>3</v>
      </c>
      <c r="U717">
        <f>VLOOKUP(ETF.com!U717,mapping!$AC$3:$AD$100,2,0)</f>
        <v>2</v>
      </c>
      <c r="V717">
        <f>VLOOKUP(ETF.com!V717,mapping!$AF$3:$AG$100,2,0)</f>
        <v>1</v>
      </c>
      <c r="W717">
        <f>VLOOKUP(ETF.com!W717,mapping!$W$3:$X$100,2,0)</f>
        <v>1</v>
      </c>
    </row>
    <row r="718" spans="2:23">
      <c r="B718" t="s">
        <v>2343</v>
      </c>
      <c r="C718" t="s">
        <v>2342</v>
      </c>
      <c r="D718">
        <f>VLOOKUP(ETF.com!D718,mapping!$B$3:$C$100,2,0)</f>
        <v>15</v>
      </c>
      <c r="E718" s="16">
        <f>ETF.com!E718*100</f>
        <v>0.95</v>
      </c>
      <c r="F718">
        <f>ETF.com!Y718</f>
        <v>214690000</v>
      </c>
      <c r="G718" s="16">
        <f>ETF.com!G718*100</f>
        <v>0.09</v>
      </c>
      <c r="I718">
        <f>VLOOKUP(ETF.com!I718,mapping!$E$3:$F$100,2,0)</f>
        <v>1</v>
      </c>
      <c r="J718">
        <f>VLOOKUP(ETF.com!J718,mapping!$H$3:$I$100,2,0)</f>
        <v>6</v>
      </c>
      <c r="K718">
        <f>VLOOKUP(ETF.com!K718,mapping!$K$3:$L$100,2,0)</f>
        <v>1</v>
      </c>
      <c r="M718">
        <f>VLOOKUP(ETF.com!M718,mapping!$N$3:$O$100,2,0)</f>
        <v>1</v>
      </c>
      <c r="N718">
        <f>VLOOKUP(ETF.com!N718,mapping!$Q$3:$R$100,2,0)</f>
        <v>1</v>
      </c>
      <c r="O718">
        <f>VLOOKUP(ETF.com!O718,mapping!$T$3:$U$100,2,0)</f>
        <v>1</v>
      </c>
      <c r="P718">
        <f>VLOOKUP(ETF.com!P718,mapping!$W$3:$X$100,2,0)</f>
        <v>2</v>
      </c>
      <c r="Q718">
        <f>VLOOKUP(ETF.com!Q718,mapping!$W$3:$X$100,2,0)</f>
        <v>1</v>
      </c>
      <c r="R718">
        <f>VLOOKUP(ETF.com!R718,mapping!$W$3:$X$100,2,0)</f>
        <v>1</v>
      </c>
      <c r="T718">
        <f>VLOOKUP(ETF.com!T718,mapping!$Z$3:$AA$200,2,0)</f>
        <v>10</v>
      </c>
      <c r="U718">
        <f>VLOOKUP(ETF.com!U718,mapping!$AC$3:$AD$100,2,0)</f>
        <v>1</v>
      </c>
      <c r="V718">
        <f>VLOOKUP(ETF.com!V718,mapping!$AF$3:$AG$100,2,0)</f>
        <v>6</v>
      </c>
      <c r="W718">
        <f>VLOOKUP(ETF.com!W718,mapping!$W$3:$X$100,2,0)</f>
        <v>1</v>
      </c>
    </row>
    <row r="719" spans="2:23">
      <c r="B719" t="s">
        <v>2346</v>
      </c>
      <c r="C719" t="s">
        <v>2345</v>
      </c>
      <c r="D719">
        <f>VLOOKUP(ETF.com!D719,mapping!$B$3:$C$100,2,0)</f>
        <v>2</v>
      </c>
      <c r="E719" s="16">
        <f>ETF.com!E719*100</f>
        <v>0.4</v>
      </c>
      <c r="F719">
        <f>ETF.com!Y719</f>
        <v>214470000</v>
      </c>
      <c r="G719" s="16">
        <f>ETF.com!G719*100</f>
        <v>0.2</v>
      </c>
      <c r="I719">
        <f>VLOOKUP(ETF.com!I719,mapping!$E$3:$F$100,2,0)</f>
        <v>2</v>
      </c>
      <c r="J719">
        <f>VLOOKUP(ETF.com!J719,mapping!$H$3:$I$100,2,0)</f>
        <v>1</v>
      </c>
      <c r="K719">
        <f>VLOOKUP(ETF.com!K719,mapping!$K$3:$L$100,2,0)</f>
        <v>2</v>
      </c>
      <c r="M719">
        <f>VLOOKUP(ETF.com!M719,mapping!$N$3:$O$100,2,0)</f>
        <v>3</v>
      </c>
      <c r="N719">
        <f>VLOOKUP(ETF.com!N719,mapping!$Q$3:$R$100,2,0)</f>
        <v>12</v>
      </c>
      <c r="O719">
        <f>VLOOKUP(ETF.com!O719,mapping!$T$3:$U$100,2,0)</f>
        <v>2</v>
      </c>
      <c r="P719">
        <f>VLOOKUP(ETF.com!P719,mapping!$W$3:$X$100,2,0)</f>
        <v>1</v>
      </c>
      <c r="Q719">
        <f>VLOOKUP(ETF.com!Q719,mapping!$W$3:$X$100,2,0)</f>
        <v>1</v>
      </c>
      <c r="R719">
        <f>VLOOKUP(ETF.com!R719,mapping!$W$3:$X$100,2,0)</f>
        <v>1</v>
      </c>
      <c r="T719">
        <f>VLOOKUP(ETF.com!T719,mapping!$Z$3:$AA$200,2,0)</f>
        <v>8</v>
      </c>
      <c r="U719">
        <f>VLOOKUP(ETF.com!U719,mapping!$AC$3:$AD$100,2,0)</f>
        <v>4</v>
      </c>
      <c r="V719">
        <f>VLOOKUP(ETF.com!V719,mapping!$AF$3:$AG$100,2,0)</f>
        <v>3</v>
      </c>
      <c r="W719">
        <f>VLOOKUP(ETF.com!W719,mapping!$W$3:$X$100,2,0)</f>
        <v>1</v>
      </c>
    </row>
    <row r="720" spans="2:23">
      <c r="B720" t="s">
        <v>2350</v>
      </c>
      <c r="C720" t="s">
        <v>2349</v>
      </c>
      <c r="D720">
        <f>VLOOKUP(ETF.com!D720,mapping!$B$3:$C$100,2,0)</f>
        <v>9</v>
      </c>
      <c r="E720" s="16">
        <f>ETF.com!E720*100</f>
        <v>0.13999999999999999</v>
      </c>
      <c r="F720">
        <f>ETF.com!Y720</f>
        <v>213920000</v>
      </c>
      <c r="G720" s="16">
        <f>ETF.com!G720*100</f>
        <v>0.08</v>
      </c>
      <c r="I720">
        <f>VLOOKUP(ETF.com!I720,mapping!$E$3:$F$100,2,0)</f>
        <v>2</v>
      </c>
      <c r="J720">
        <f>VLOOKUP(ETF.com!J720,mapping!$H$3:$I$100,2,0)</f>
        <v>1</v>
      </c>
      <c r="K720">
        <f>VLOOKUP(ETF.com!K720,mapping!$K$3:$L$100,2,0)</f>
        <v>1</v>
      </c>
      <c r="M720">
        <f>VLOOKUP(ETF.com!M720,mapping!$N$3:$O$100,2,0)</f>
        <v>3</v>
      </c>
      <c r="N720">
        <f>VLOOKUP(ETF.com!N720,mapping!$Q$3:$R$100,2,0)</f>
        <v>3</v>
      </c>
      <c r="O720">
        <f>VLOOKUP(ETF.com!O720,mapping!$T$3:$U$100,2,0)</f>
        <v>11</v>
      </c>
      <c r="P720">
        <f>VLOOKUP(ETF.com!P720,mapping!$W$3:$X$100,2,0)</f>
        <v>1</v>
      </c>
      <c r="Q720">
        <f>VLOOKUP(ETF.com!Q720,mapping!$W$3:$X$100,2,0)</f>
        <v>1</v>
      </c>
      <c r="R720">
        <f>VLOOKUP(ETF.com!R720,mapping!$W$3:$X$100,2,0)</f>
        <v>1</v>
      </c>
      <c r="T720">
        <f>VLOOKUP(ETF.com!T720,mapping!$Z$3:$AA$200,2,0)</f>
        <v>31</v>
      </c>
      <c r="U720">
        <f>VLOOKUP(ETF.com!U720,mapping!$AC$3:$AD$100,2,0)</f>
        <v>4</v>
      </c>
      <c r="V720">
        <f>VLOOKUP(ETF.com!V720,mapping!$AF$3:$AG$100,2,0)</f>
        <v>3</v>
      </c>
      <c r="W720">
        <f>VLOOKUP(ETF.com!W720,mapping!$W$3:$X$100,2,0)</f>
        <v>1</v>
      </c>
    </row>
    <row r="721" spans="2:23">
      <c r="B721" t="s">
        <v>2354</v>
      </c>
      <c r="C721" t="s">
        <v>2353</v>
      </c>
      <c r="D721">
        <f>VLOOKUP(ETF.com!D721,mapping!$B$3:$C$100,2,0)</f>
        <v>4</v>
      </c>
      <c r="E721" s="16">
        <f>ETF.com!E721*100</f>
        <v>0.27999999999999997</v>
      </c>
      <c r="F721">
        <f>ETF.com!Y721</f>
        <v>213710000</v>
      </c>
      <c r="G721" s="16">
        <f>ETF.com!G721*100</f>
        <v>0.26</v>
      </c>
      <c r="I721">
        <f>VLOOKUP(ETF.com!I721,mapping!$E$3:$F$100,2,0)</f>
        <v>2</v>
      </c>
      <c r="J721">
        <f>VLOOKUP(ETF.com!J721,mapping!$H$3:$I$100,2,0)</f>
        <v>1</v>
      </c>
      <c r="K721">
        <f>VLOOKUP(ETF.com!K721,mapping!$K$3:$L$100,2,0)</f>
        <v>1</v>
      </c>
      <c r="M721">
        <f>VLOOKUP(ETF.com!M721,mapping!$N$3:$O$100,2,0)</f>
        <v>10</v>
      </c>
      <c r="N721">
        <f>VLOOKUP(ETF.com!N721,mapping!$Q$3:$R$100,2,0)</f>
        <v>3</v>
      </c>
      <c r="O721">
        <f>VLOOKUP(ETF.com!O721,mapping!$T$3:$U$100,2,0)</f>
        <v>2</v>
      </c>
      <c r="P721">
        <f>VLOOKUP(ETF.com!P721,mapping!$W$3:$X$100,2,0)</f>
        <v>1</v>
      </c>
      <c r="Q721">
        <f>VLOOKUP(ETF.com!Q721,mapping!$W$3:$X$100,2,0)</f>
        <v>1</v>
      </c>
      <c r="R721">
        <f>VLOOKUP(ETF.com!R721,mapping!$W$3:$X$100,2,0)</f>
        <v>1</v>
      </c>
      <c r="T721">
        <f>VLOOKUP(ETF.com!T721,mapping!$Z$3:$AA$200,2,0)</f>
        <v>18</v>
      </c>
      <c r="U721">
        <f>VLOOKUP(ETF.com!U721,mapping!$AC$3:$AD$100,2,0)</f>
        <v>4</v>
      </c>
      <c r="V721">
        <f>VLOOKUP(ETF.com!V721,mapping!$AF$3:$AG$100,2,0)</f>
        <v>3</v>
      </c>
      <c r="W721">
        <f>VLOOKUP(ETF.com!W721,mapping!$W$3:$X$100,2,0)</f>
        <v>1</v>
      </c>
    </row>
    <row r="722" spans="2:23">
      <c r="B722" t="s">
        <v>2357</v>
      </c>
      <c r="C722" t="s">
        <v>2356</v>
      </c>
      <c r="D722">
        <f>VLOOKUP(ETF.com!D722,mapping!$B$3:$C$100,2,0)</f>
        <v>1</v>
      </c>
      <c r="E722" s="16">
        <f>ETF.com!E722*100</f>
        <v>0.35000000000000003</v>
      </c>
      <c r="F722">
        <f>ETF.com!Y722</f>
        <v>213450000</v>
      </c>
      <c r="G722" s="16">
        <f>ETF.com!G722*100</f>
        <v>0.44</v>
      </c>
      <c r="I722">
        <f>VLOOKUP(ETF.com!I722,mapping!$E$3:$F$100,2,0)</f>
        <v>2</v>
      </c>
      <c r="J722">
        <f>VLOOKUP(ETF.com!J722,mapping!$H$3:$I$100,2,0)</f>
        <v>1</v>
      </c>
      <c r="K722">
        <f>VLOOKUP(ETF.com!K722,mapping!$K$3:$L$100,2,0)</f>
        <v>5</v>
      </c>
      <c r="M722">
        <f>VLOOKUP(ETF.com!M722,mapping!$N$3:$O$100,2,0)</f>
        <v>9</v>
      </c>
      <c r="N722">
        <f>VLOOKUP(ETF.com!N722,mapping!$Q$3:$R$100,2,0)</f>
        <v>3</v>
      </c>
      <c r="O722">
        <f>VLOOKUP(ETF.com!O722,mapping!$T$3:$U$100,2,0)</f>
        <v>6</v>
      </c>
      <c r="P722">
        <f>VLOOKUP(ETF.com!P722,mapping!$W$3:$X$100,2,0)</f>
        <v>1</v>
      </c>
      <c r="Q722">
        <f>VLOOKUP(ETF.com!Q722,mapping!$W$3:$X$100,2,0)</f>
        <v>1</v>
      </c>
      <c r="R722">
        <f>VLOOKUP(ETF.com!R722,mapping!$W$3:$X$100,2,0)</f>
        <v>1</v>
      </c>
      <c r="T722">
        <f>VLOOKUP(ETF.com!T722,mapping!$Z$3:$AA$200,2,0)</f>
        <v>6</v>
      </c>
      <c r="U722">
        <f>VLOOKUP(ETF.com!U722,mapping!$AC$3:$AD$100,2,0)</f>
        <v>4</v>
      </c>
      <c r="V722">
        <f>VLOOKUP(ETF.com!V722,mapping!$AF$3:$AG$100,2,0)</f>
        <v>3</v>
      </c>
      <c r="W722">
        <f>VLOOKUP(ETF.com!W722,mapping!$W$3:$X$100,2,0)</f>
        <v>1</v>
      </c>
    </row>
    <row r="723" spans="2:23">
      <c r="B723" t="s">
        <v>2361</v>
      </c>
      <c r="C723" t="s">
        <v>2360</v>
      </c>
      <c r="D723">
        <f>VLOOKUP(ETF.com!D723,mapping!$B$3:$C$100,2,0)</f>
        <v>21</v>
      </c>
      <c r="E723" s="16">
        <f>ETF.com!E723*100</f>
        <v>1.3</v>
      </c>
      <c r="F723">
        <f>ETF.com!Y723</f>
        <v>213390000</v>
      </c>
      <c r="G723" s="16">
        <f>ETF.com!G723*100</f>
        <v>0.04</v>
      </c>
      <c r="I723">
        <f>VLOOKUP(ETF.com!I723,mapping!$E$3:$F$100,2,0)</f>
        <v>1</v>
      </c>
      <c r="J723">
        <f>VLOOKUP(ETF.com!J723,mapping!$H$3:$I$100,2,0)</f>
        <v>2</v>
      </c>
      <c r="K723">
        <f>VLOOKUP(ETF.com!K723,mapping!$K$3:$L$100,2,0)</f>
        <v>7</v>
      </c>
      <c r="M723">
        <f>VLOOKUP(ETF.com!M723,mapping!$N$3:$O$100,2,0)</f>
        <v>1</v>
      </c>
      <c r="N723">
        <f>VLOOKUP(ETF.com!N723,mapping!$Q$3:$R$100,2,0)</f>
        <v>1</v>
      </c>
      <c r="O723">
        <f>VLOOKUP(ETF.com!O723,mapping!$T$3:$U$100,2,0)</f>
        <v>1</v>
      </c>
      <c r="P723">
        <f>VLOOKUP(ETF.com!P723,mapping!$W$3:$X$100,2,0)</f>
        <v>1</v>
      </c>
      <c r="Q723">
        <f>VLOOKUP(ETF.com!Q723,mapping!$W$3:$X$100,2,0)</f>
        <v>2</v>
      </c>
      <c r="R723">
        <f>VLOOKUP(ETF.com!R723,mapping!$W$3:$X$100,2,0)</f>
        <v>1</v>
      </c>
      <c r="T723">
        <f>VLOOKUP(ETF.com!T723,mapping!$Z$3:$AA$200,2,0)</f>
        <v>4</v>
      </c>
      <c r="U723">
        <f>VLOOKUP(ETF.com!U723,mapping!$AC$3:$AD$100,2,0)</f>
        <v>15</v>
      </c>
      <c r="V723">
        <f>VLOOKUP(ETF.com!V723,mapping!$AF$3:$AG$100,2,0)</f>
        <v>1</v>
      </c>
      <c r="W723">
        <f>VLOOKUP(ETF.com!W723,mapping!$W$3:$X$100,2,0)</f>
        <v>1</v>
      </c>
    </row>
    <row r="724" spans="2:23">
      <c r="B724" t="s">
        <v>2365</v>
      </c>
      <c r="C724" t="s">
        <v>2364</v>
      </c>
      <c r="D724">
        <f>VLOOKUP(ETF.com!D724,mapping!$B$3:$C$100,2,0)</f>
        <v>2</v>
      </c>
      <c r="E724" s="16">
        <f>ETF.com!E724*100</f>
        <v>0.18</v>
      </c>
      <c r="F724">
        <f>ETF.com!Y724</f>
        <v>212310000</v>
      </c>
      <c r="G724" s="16">
        <f>ETF.com!G724*100</f>
        <v>0.12</v>
      </c>
      <c r="I724">
        <f>VLOOKUP(ETF.com!I724,mapping!$E$3:$F$100,2,0)</f>
        <v>2</v>
      </c>
      <c r="J724">
        <f>VLOOKUP(ETF.com!J724,mapping!$H$3:$I$100,2,0)</f>
        <v>17</v>
      </c>
      <c r="K724">
        <f>VLOOKUP(ETF.com!K724,mapping!$K$3:$L$100,2,0)</f>
        <v>1</v>
      </c>
      <c r="M724">
        <f>VLOOKUP(ETF.com!M724,mapping!$N$3:$O$100,2,0)</f>
        <v>10</v>
      </c>
      <c r="N724">
        <f>VLOOKUP(ETF.com!N724,mapping!$Q$3:$R$100,2,0)</f>
        <v>3</v>
      </c>
      <c r="O724">
        <f>VLOOKUP(ETF.com!O724,mapping!$T$3:$U$100,2,0)</f>
        <v>6</v>
      </c>
      <c r="P724">
        <f>VLOOKUP(ETF.com!P724,mapping!$W$3:$X$100,2,0)</f>
        <v>1</v>
      </c>
      <c r="Q724">
        <f>VLOOKUP(ETF.com!Q724,mapping!$W$3:$X$100,2,0)</f>
        <v>1</v>
      </c>
      <c r="R724">
        <f>VLOOKUP(ETF.com!R724,mapping!$W$3:$X$100,2,0)</f>
        <v>1</v>
      </c>
      <c r="T724">
        <f>VLOOKUP(ETF.com!T724,mapping!$Z$3:$AA$200,2,0)</f>
        <v>1</v>
      </c>
      <c r="U724">
        <f>VLOOKUP(ETF.com!U724,mapping!$AC$3:$AD$100,2,0)</f>
        <v>11</v>
      </c>
      <c r="V724">
        <f>VLOOKUP(ETF.com!V724,mapping!$AF$3:$AG$100,2,0)</f>
        <v>3</v>
      </c>
      <c r="W724">
        <f>VLOOKUP(ETF.com!W724,mapping!$W$3:$X$100,2,0)</f>
        <v>1</v>
      </c>
    </row>
    <row r="725" spans="2:23">
      <c r="B725" t="s">
        <v>2368</v>
      </c>
      <c r="C725" t="s">
        <v>2367</v>
      </c>
      <c r="D725">
        <f>VLOOKUP(ETF.com!D725,mapping!$B$3:$C$100,2,0)</f>
        <v>40</v>
      </c>
      <c r="E725" s="16">
        <f>ETF.com!E725*100</f>
        <v>0.44999999999999996</v>
      </c>
      <c r="F725">
        <f>ETF.com!Y725</f>
        <v>210900000</v>
      </c>
      <c r="G725" s="16">
        <f>ETF.com!G725*100</f>
        <v>0.31</v>
      </c>
      <c r="I725">
        <f>VLOOKUP(ETF.com!I725,mapping!$E$3:$F$100,2,0)</f>
        <v>1</v>
      </c>
      <c r="J725">
        <f>VLOOKUP(ETF.com!J725,mapping!$H$3:$I$100,2,0)</f>
        <v>13</v>
      </c>
      <c r="K725">
        <f>VLOOKUP(ETF.com!K725,mapping!$K$3:$L$100,2,0)</f>
        <v>1</v>
      </c>
      <c r="M725">
        <f>VLOOKUP(ETF.com!M725,mapping!$N$3:$O$100,2,0)</f>
        <v>1</v>
      </c>
      <c r="N725">
        <f>VLOOKUP(ETF.com!N725,mapping!$Q$3:$R$100,2,0)</f>
        <v>4</v>
      </c>
      <c r="O725">
        <f>VLOOKUP(ETF.com!O725,mapping!$T$3:$U$100,2,0)</f>
        <v>1</v>
      </c>
      <c r="P725">
        <f>VLOOKUP(ETF.com!P725,mapping!$W$3:$X$100,2,0)</f>
        <v>1</v>
      </c>
      <c r="Q725">
        <f>VLOOKUP(ETF.com!Q725,mapping!$W$3:$X$100,2,0)</f>
        <v>1</v>
      </c>
      <c r="R725">
        <f>VLOOKUP(ETF.com!R725,mapping!$W$3:$X$100,2,0)</f>
        <v>1</v>
      </c>
      <c r="T725">
        <f>VLOOKUP(ETF.com!T725,mapping!$Z$3:$AA$200,2,0)</f>
        <v>54</v>
      </c>
      <c r="U725">
        <f>VLOOKUP(ETF.com!U725,mapping!$AC$3:$AD$100,2,0)</f>
        <v>2</v>
      </c>
      <c r="V725">
        <f>VLOOKUP(ETF.com!V725,mapping!$AF$3:$AG$100,2,0)</f>
        <v>4</v>
      </c>
      <c r="W725">
        <f>VLOOKUP(ETF.com!W725,mapping!$W$3:$X$100,2,0)</f>
        <v>1</v>
      </c>
    </row>
    <row r="726" spans="2:23">
      <c r="B726" t="s">
        <v>2371</v>
      </c>
      <c r="C726" t="s">
        <v>2370</v>
      </c>
      <c r="D726">
        <f>VLOOKUP(ETF.com!D726,mapping!$B$3:$C$100,2,0)</f>
        <v>1</v>
      </c>
      <c r="E726" s="16">
        <f>ETF.com!E726*100</f>
        <v>0.2</v>
      </c>
      <c r="F726">
        <f>ETF.com!Y726</f>
        <v>210710000</v>
      </c>
      <c r="G726" s="16">
        <f>ETF.com!G726*100</f>
        <v>0.18</v>
      </c>
      <c r="I726">
        <f>VLOOKUP(ETF.com!I726,mapping!$E$3:$F$100,2,0)</f>
        <v>2</v>
      </c>
      <c r="J726">
        <f>VLOOKUP(ETF.com!J726,mapping!$H$3:$I$100,2,0)</f>
        <v>1</v>
      </c>
      <c r="K726">
        <f>VLOOKUP(ETF.com!K726,mapping!$K$3:$L$100,2,0)</f>
        <v>1</v>
      </c>
      <c r="M726">
        <f>VLOOKUP(ETF.com!M726,mapping!$N$3:$O$100,2,0)</f>
        <v>6</v>
      </c>
      <c r="N726">
        <f>VLOOKUP(ETF.com!N726,mapping!$Q$3:$R$100,2,0)</f>
        <v>19</v>
      </c>
      <c r="O726">
        <f>VLOOKUP(ETF.com!O726,mapping!$T$3:$U$100,2,0)</f>
        <v>2</v>
      </c>
      <c r="P726">
        <f>VLOOKUP(ETF.com!P726,mapping!$W$3:$X$100,2,0)</f>
        <v>1</v>
      </c>
      <c r="Q726">
        <f>VLOOKUP(ETF.com!Q726,mapping!$W$3:$X$100,2,0)</f>
        <v>1</v>
      </c>
      <c r="R726">
        <f>VLOOKUP(ETF.com!R726,mapping!$W$3:$X$100,2,0)</f>
        <v>1</v>
      </c>
      <c r="T726">
        <f>VLOOKUP(ETF.com!T726,mapping!$Z$3:$AA$200,2,0)</f>
        <v>6</v>
      </c>
      <c r="U726">
        <f>VLOOKUP(ETF.com!U726,mapping!$AC$3:$AD$100,2,0)</f>
        <v>4</v>
      </c>
      <c r="V726">
        <f>VLOOKUP(ETF.com!V726,mapping!$AF$3:$AG$100,2,0)</f>
        <v>3</v>
      </c>
      <c r="W726">
        <f>VLOOKUP(ETF.com!W726,mapping!$W$3:$X$100,2,0)</f>
        <v>1</v>
      </c>
    </row>
    <row r="727" spans="2:23">
      <c r="B727" t="s">
        <v>2374</v>
      </c>
      <c r="C727" t="s">
        <v>2373</v>
      </c>
      <c r="D727">
        <f>VLOOKUP(ETF.com!D727,mapping!$B$3:$C$100,2,0)</f>
        <v>8</v>
      </c>
      <c r="E727" s="16">
        <f>ETF.com!E727*100</f>
        <v>0.38</v>
      </c>
      <c r="F727">
        <f>ETF.com!Y727</f>
        <v>209430000</v>
      </c>
      <c r="G727" s="16">
        <f>ETF.com!G727*100</f>
        <v>0.12</v>
      </c>
      <c r="I727">
        <f>VLOOKUP(ETF.com!I727,mapping!$E$3:$F$100,2,0)</f>
        <v>1</v>
      </c>
      <c r="J727">
        <f>VLOOKUP(ETF.com!J727,mapping!$H$3:$I$100,2,0)</f>
        <v>25</v>
      </c>
      <c r="K727">
        <f>VLOOKUP(ETF.com!K727,mapping!$K$3:$L$100,2,0)</f>
        <v>1</v>
      </c>
      <c r="M727">
        <f>VLOOKUP(ETF.com!M727,mapping!$N$3:$O$100,2,0)</f>
        <v>1</v>
      </c>
      <c r="N727">
        <f>VLOOKUP(ETF.com!N727,mapping!$Q$3:$R$100,2,0)</f>
        <v>1</v>
      </c>
      <c r="O727">
        <f>VLOOKUP(ETF.com!O727,mapping!$T$3:$U$100,2,0)</f>
        <v>1</v>
      </c>
      <c r="P727">
        <f>VLOOKUP(ETF.com!P727,mapping!$W$3:$X$100,2,0)</f>
        <v>1</v>
      </c>
      <c r="Q727">
        <f>VLOOKUP(ETF.com!Q727,mapping!$W$3:$X$100,2,0)</f>
        <v>1</v>
      </c>
      <c r="R727">
        <f>VLOOKUP(ETF.com!R727,mapping!$W$3:$X$100,2,0)</f>
        <v>1</v>
      </c>
      <c r="T727">
        <f>VLOOKUP(ETF.com!T727,mapping!$Z$3:$AA$200,2,0)</f>
        <v>58</v>
      </c>
      <c r="U727">
        <f>VLOOKUP(ETF.com!U727,mapping!$AC$3:$AD$100,2,0)</f>
        <v>6</v>
      </c>
      <c r="V727">
        <f>VLOOKUP(ETF.com!V727,mapping!$AF$3:$AG$100,2,0)</f>
        <v>5</v>
      </c>
      <c r="W727">
        <f>VLOOKUP(ETF.com!W727,mapping!$W$3:$X$100,2,0)</f>
        <v>1</v>
      </c>
    </row>
    <row r="728" spans="2:23">
      <c r="B728" t="s">
        <v>2377</v>
      </c>
      <c r="C728" t="s">
        <v>2376</v>
      </c>
      <c r="D728">
        <f>VLOOKUP(ETF.com!D728,mapping!$B$3:$C$100,2,0)</f>
        <v>5</v>
      </c>
      <c r="E728" s="16">
        <f>ETF.com!E728*100</f>
        <v>0.54999999999999993</v>
      </c>
      <c r="F728">
        <f>ETF.com!Y728</f>
        <v>209230000</v>
      </c>
      <c r="G728" s="16">
        <f>ETF.com!G728*100</f>
        <v>0.15</v>
      </c>
      <c r="I728">
        <f>VLOOKUP(ETF.com!I728,mapping!$E$3:$F$100,2,0)</f>
        <v>1</v>
      </c>
      <c r="J728">
        <f>VLOOKUP(ETF.com!J728,mapping!$H$3:$I$100,2,0)</f>
        <v>1</v>
      </c>
      <c r="K728">
        <f>VLOOKUP(ETF.com!K728,mapping!$K$3:$L$100,2,0)</f>
        <v>4</v>
      </c>
      <c r="M728">
        <f>VLOOKUP(ETF.com!M728,mapping!$N$3:$O$100,2,0)</f>
        <v>5</v>
      </c>
      <c r="N728">
        <f>VLOOKUP(ETF.com!N728,mapping!$Q$3:$R$100,2,0)</f>
        <v>26</v>
      </c>
      <c r="O728">
        <f>VLOOKUP(ETF.com!O728,mapping!$T$3:$U$100,2,0)</f>
        <v>51</v>
      </c>
      <c r="P728">
        <f>VLOOKUP(ETF.com!P728,mapping!$W$3:$X$100,2,0)</f>
        <v>1</v>
      </c>
      <c r="Q728">
        <f>VLOOKUP(ETF.com!Q728,mapping!$W$3:$X$100,2,0)</f>
        <v>1</v>
      </c>
      <c r="R728">
        <f>VLOOKUP(ETF.com!R728,mapping!$W$3:$X$100,2,0)</f>
        <v>1</v>
      </c>
      <c r="T728">
        <f>VLOOKUP(ETF.com!T728,mapping!$Z$3:$AA$200,2,0)</f>
        <v>3</v>
      </c>
      <c r="U728">
        <f>VLOOKUP(ETF.com!U728,mapping!$AC$3:$AD$100,2,0)</f>
        <v>2</v>
      </c>
      <c r="V728">
        <f>VLOOKUP(ETF.com!V728,mapping!$AF$3:$AG$100,2,0)</f>
        <v>1</v>
      </c>
      <c r="W728">
        <f>VLOOKUP(ETF.com!W728,mapping!$W$3:$X$100,2,0)</f>
        <v>1</v>
      </c>
    </row>
    <row r="729" spans="2:23">
      <c r="B729" t="s">
        <v>2380</v>
      </c>
      <c r="C729" t="s">
        <v>2379</v>
      </c>
      <c r="D729">
        <f>VLOOKUP(ETF.com!D729,mapping!$B$3:$C$100,2,0)</f>
        <v>4</v>
      </c>
      <c r="E729" s="16">
        <f>ETF.com!E729*100</f>
        <v>0.35000000000000003</v>
      </c>
      <c r="F729">
        <f>ETF.com!Y729</f>
        <v>208790000</v>
      </c>
      <c r="G729" s="16">
        <f>ETF.com!G729*100</f>
        <v>0.13999999999999999</v>
      </c>
      <c r="I729">
        <f>VLOOKUP(ETF.com!I729,mapping!$E$3:$F$100,2,0)</f>
        <v>2</v>
      </c>
      <c r="J729">
        <f>VLOOKUP(ETF.com!J729,mapping!$H$3:$I$100,2,0)</f>
        <v>8</v>
      </c>
      <c r="K729">
        <f>VLOOKUP(ETF.com!K729,mapping!$K$3:$L$100,2,0)</f>
        <v>1</v>
      </c>
      <c r="M729">
        <f>VLOOKUP(ETF.com!M729,mapping!$N$3:$O$100,2,0)</f>
        <v>2</v>
      </c>
      <c r="N729">
        <f>VLOOKUP(ETF.com!N729,mapping!$Q$3:$R$100,2,0)</f>
        <v>12</v>
      </c>
      <c r="O729">
        <f>VLOOKUP(ETF.com!O729,mapping!$T$3:$U$100,2,0)</f>
        <v>6</v>
      </c>
      <c r="P729">
        <f>VLOOKUP(ETF.com!P729,mapping!$W$3:$X$100,2,0)</f>
        <v>1</v>
      </c>
      <c r="Q729">
        <f>VLOOKUP(ETF.com!Q729,mapping!$W$3:$X$100,2,0)</f>
        <v>1</v>
      </c>
      <c r="R729">
        <f>VLOOKUP(ETF.com!R729,mapping!$W$3:$X$100,2,0)</f>
        <v>1</v>
      </c>
      <c r="T729">
        <f>VLOOKUP(ETF.com!T729,mapping!$Z$3:$AA$200,2,0)</f>
        <v>19</v>
      </c>
      <c r="U729">
        <f>VLOOKUP(ETF.com!U729,mapping!$AC$3:$AD$100,2,0)</f>
        <v>9</v>
      </c>
      <c r="V729">
        <f>VLOOKUP(ETF.com!V729,mapping!$AF$3:$AG$100,2,0)</f>
        <v>8</v>
      </c>
      <c r="W729">
        <f>VLOOKUP(ETF.com!W729,mapping!$W$3:$X$100,2,0)</f>
        <v>1</v>
      </c>
    </row>
    <row r="730" spans="2:23">
      <c r="B730" t="s">
        <v>2384</v>
      </c>
      <c r="C730" t="s">
        <v>2383</v>
      </c>
      <c r="D730">
        <f>VLOOKUP(ETF.com!D730,mapping!$B$3:$C$100,2,0)</f>
        <v>4</v>
      </c>
      <c r="E730" s="16">
        <f>ETF.com!E730*100</f>
        <v>0.89999999999999991</v>
      </c>
      <c r="F730">
        <f>ETF.com!Y730</f>
        <v>207850000</v>
      </c>
      <c r="G730" s="16">
        <f>ETF.com!G730*100</f>
        <v>0.12</v>
      </c>
      <c r="I730">
        <f>VLOOKUP(ETF.com!I730,mapping!$E$3:$F$100,2,0)</f>
        <v>1</v>
      </c>
      <c r="J730">
        <f>VLOOKUP(ETF.com!J730,mapping!$H$3:$I$100,2,0)</f>
        <v>14</v>
      </c>
      <c r="K730">
        <f>VLOOKUP(ETF.com!K730,mapping!$K$3:$L$100,2,0)</f>
        <v>3</v>
      </c>
      <c r="M730">
        <f>VLOOKUP(ETF.com!M730,mapping!$N$3:$O$100,2,0)</f>
        <v>1</v>
      </c>
      <c r="N730">
        <f>VLOOKUP(ETF.com!N730,mapping!$Q$3:$R$100,2,0)</f>
        <v>2</v>
      </c>
      <c r="O730">
        <f>VLOOKUP(ETF.com!O730,mapping!$T$3:$U$100,2,0)</f>
        <v>1</v>
      </c>
      <c r="P730">
        <f>VLOOKUP(ETF.com!P730,mapping!$W$3:$X$100,2,0)</f>
        <v>1</v>
      </c>
      <c r="Q730">
        <f>VLOOKUP(ETF.com!Q730,mapping!$W$3:$X$100,2,0)</f>
        <v>1</v>
      </c>
      <c r="R730">
        <f>VLOOKUP(ETF.com!R730,mapping!$W$3:$X$100,2,0)</f>
        <v>1</v>
      </c>
      <c r="T730">
        <f>VLOOKUP(ETF.com!T730,mapping!$Z$3:$AA$200,2,0)</f>
        <v>26</v>
      </c>
      <c r="U730">
        <f>VLOOKUP(ETF.com!U730,mapping!$AC$3:$AD$100,2,0)</f>
        <v>14</v>
      </c>
      <c r="V730">
        <f>VLOOKUP(ETF.com!V730,mapping!$AF$3:$AG$100,2,0)</f>
        <v>12</v>
      </c>
      <c r="W730">
        <f>VLOOKUP(ETF.com!W730,mapping!$W$3:$X$100,2,0)</f>
        <v>1</v>
      </c>
    </row>
    <row r="731" spans="2:23">
      <c r="B731" t="s">
        <v>2387</v>
      </c>
      <c r="C731" t="s">
        <v>2386</v>
      </c>
      <c r="D731">
        <f>VLOOKUP(ETF.com!D731,mapping!$B$3:$C$100,2,0)</f>
        <v>5</v>
      </c>
      <c r="E731" s="16">
        <f>ETF.com!E731*100</f>
        <v>0.65</v>
      </c>
      <c r="F731">
        <f>ETF.com!Y731</f>
        <v>207770000</v>
      </c>
      <c r="G731" s="16">
        <f>ETF.com!G731*100</f>
        <v>0.1</v>
      </c>
      <c r="I731">
        <f>VLOOKUP(ETF.com!I731,mapping!$E$3:$F$100,2,0)</f>
        <v>1</v>
      </c>
      <c r="J731">
        <f>VLOOKUP(ETF.com!J731,mapping!$H$3:$I$100,2,0)</f>
        <v>13</v>
      </c>
      <c r="K731">
        <f>VLOOKUP(ETF.com!K731,mapping!$K$3:$L$100,2,0)</f>
        <v>1</v>
      </c>
      <c r="M731">
        <f>VLOOKUP(ETF.com!M731,mapping!$N$3:$O$100,2,0)</f>
        <v>1</v>
      </c>
      <c r="N731">
        <f>VLOOKUP(ETF.com!N731,mapping!$Q$3:$R$100,2,0)</f>
        <v>4</v>
      </c>
      <c r="O731">
        <f>VLOOKUP(ETF.com!O731,mapping!$T$3:$U$100,2,0)</f>
        <v>1</v>
      </c>
      <c r="P731">
        <f>VLOOKUP(ETF.com!P731,mapping!$W$3:$X$100,2,0)</f>
        <v>1</v>
      </c>
      <c r="Q731">
        <f>VLOOKUP(ETF.com!Q731,mapping!$W$3:$X$100,2,0)</f>
        <v>1</v>
      </c>
      <c r="R731">
        <f>VLOOKUP(ETF.com!R731,mapping!$W$3:$X$100,2,0)</f>
        <v>1</v>
      </c>
      <c r="T731">
        <f>VLOOKUP(ETF.com!T731,mapping!$Z$3:$AA$200,2,0)</f>
        <v>56</v>
      </c>
      <c r="U731">
        <f>VLOOKUP(ETF.com!U731,mapping!$AC$3:$AD$100,2,0)</f>
        <v>12</v>
      </c>
      <c r="V731">
        <f>VLOOKUP(ETF.com!V731,mapping!$AF$3:$AG$100,2,0)</f>
        <v>1</v>
      </c>
      <c r="W731">
        <f>VLOOKUP(ETF.com!W731,mapping!$W$3:$X$100,2,0)</f>
        <v>1</v>
      </c>
    </row>
    <row r="732" spans="2:23">
      <c r="B732" t="s">
        <v>2390</v>
      </c>
      <c r="C732" t="s">
        <v>2389</v>
      </c>
      <c r="D732">
        <f>VLOOKUP(ETF.com!D732,mapping!$B$3:$C$100,2,0)</f>
        <v>1</v>
      </c>
      <c r="E732" s="16">
        <f>ETF.com!E732*100</f>
        <v>0.12</v>
      </c>
      <c r="F732">
        <f>ETF.com!Y732</f>
        <v>207280000</v>
      </c>
      <c r="G732" s="16">
        <f>ETF.com!G732*100</f>
        <v>0.32</v>
      </c>
      <c r="I732">
        <f>VLOOKUP(ETF.com!I732,mapping!$E$3:$F$100,2,0)</f>
        <v>1</v>
      </c>
      <c r="J732">
        <f>VLOOKUP(ETF.com!J732,mapping!$H$3:$I$100,2,0)</f>
        <v>7</v>
      </c>
      <c r="K732">
        <f>VLOOKUP(ETF.com!K732,mapping!$K$3:$L$100,2,0)</f>
        <v>1</v>
      </c>
      <c r="M732">
        <f>VLOOKUP(ETF.com!M732,mapping!$N$3:$O$100,2,0)</f>
        <v>1</v>
      </c>
      <c r="N732">
        <f>VLOOKUP(ETF.com!N732,mapping!$Q$3:$R$100,2,0)</f>
        <v>5</v>
      </c>
      <c r="O732">
        <f>VLOOKUP(ETF.com!O732,mapping!$T$3:$U$100,2,0)</f>
        <v>1</v>
      </c>
      <c r="P732">
        <f>VLOOKUP(ETF.com!P732,mapping!$W$3:$X$100,2,0)</f>
        <v>1</v>
      </c>
      <c r="Q732">
        <f>VLOOKUP(ETF.com!Q732,mapping!$W$3:$X$100,2,0)</f>
        <v>1</v>
      </c>
      <c r="R732">
        <f>VLOOKUP(ETF.com!R732,mapping!$W$3:$X$100,2,0)</f>
        <v>1</v>
      </c>
      <c r="T732">
        <f>VLOOKUP(ETF.com!T732,mapping!$Z$3:$AA$200,2,0)</f>
        <v>57</v>
      </c>
      <c r="U732">
        <f>VLOOKUP(ETF.com!U732,mapping!$AC$3:$AD$100,2,0)</f>
        <v>23</v>
      </c>
      <c r="V732">
        <f>VLOOKUP(ETF.com!V732,mapping!$AF$3:$AG$100,2,0)</f>
        <v>17</v>
      </c>
      <c r="W732">
        <f>VLOOKUP(ETF.com!W732,mapping!$W$3:$X$100,2,0)</f>
        <v>1</v>
      </c>
    </row>
    <row r="733" spans="2:23">
      <c r="B733" t="s">
        <v>2393</v>
      </c>
      <c r="C733" t="s">
        <v>2392</v>
      </c>
      <c r="D733">
        <f>VLOOKUP(ETF.com!D733,mapping!$B$3:$C$100,2,0)</f>
        <v>2</v>
      </c>
      <c r="E733" s="16">
        <f>ETF.com!E733*100</f>
        <v>0.18</v>
      </c>
      <c r="F733">
        <f>ETF.com!Y733</f>
        <v>206410000</v>
      </c>
      <c r="G733" s="16">
        <f>ETF.com!G733*100</f>
        <v>0.12</v>
      </c>
      <c r="I733">
        <f>VLOOKUP(ETF.com!I733,mapping!$E$3:$F$100,2,0)</f>
        <v>2</v>
      </c>
      <c r="J733">
        <f>VLOOKUP(ETF.com!J733,mapping!$H$3:$I$100,2,0)</f>
        <v>17</v>
      </c>
      <c r="K733">
        <f>VLOOKUP(ETF.com!K733,mapping!$K$3:$L$100,2,0)</f>
        <v>1</v>
      </c>
      <c r="M733">
        <f>VLOOKUP(ETF.com!M733,mapping!$N$3:$O$100,2,0)</f>
        <v>10</v>
      </c>
      <c r="N733">
        <f>VLOOKUP(ETF.com!N733,mapping!$Q$3:$R$100,2,0)</f>
        <v>3</v>
      </c>
      <c r="O733">
        <f>VLOOKUP(ETF.com!O733,mapping!$T$3:$U$100,2,0)</f>
        <v>6</v>
      </c>
      <c r="P733">
        <f>VLOOKUP(ETF.com!P733,mapping!$W$3:$X$100,2,0)</f>
        <v>1</v>
      </c>
      <c r="Q733">
        <f>VLOOKUP(ETF.com!Q733,mapping!$W$3:$X$100,2,0)</f>
        <v>1</v>
      </c>
      <c r="R733">
        <f>VLOOKUP(ETF.com!R733,mapping!$W$3:$X$100,2,0)</f>
        <v>1</v>
      </c>
      <c r="T733">
        <f>VLOOKUP(ETF.com!T733,mapping!$Z$3:$AA$200,2,0)</f>
        <v>1</v>
      </c>
      <c r="U733">
        <f>VLOOKUP(ETF.com!U733,mapping!$AC$3:$AD$100,2,0)</f>
        <v>11</v>
      </c>
      <c r="V733">
        <f>VLOOKUP(ETF.com!V733,mapping!$AF$3:$AG$100,2,0)</f>
        <v>3</v>
      </c>
      <c r="W733">
        <f>VLOOKUP(ETF.com!W733,mapping!$W$3:$X$100,2,0)</f>
        <v>1</v>
      </c>
    </row>
    <row r="734" spans="2:23">
      <c r="B734" t="s">
        <v>2396</v>
      </c>
      <c r="C734" t="s">
        <v>2395</v>
      </c>
      <c r="D734">
        <f>VLOOKUP(ETF.com!D734,mapping!$B$3:$C$100,2,0)</f>
        <v>8</v>
      </c>
      <c r="E734" s="16">
        <f>ETF.com!E734*100</f>
        <v>0.57999999999999996</v>
      </c>
      <c r="F734">
        <f>ETF.com!Y734</f>
        <v>206130000</v>
      </c>
      <c r="G734" s="16">
        <f>ETF.com!G734*100</f>
        <v>0.12</v>
      </c>
      <c r="I734">
        <f>VLOOKUP(ETF.com!I734,mapping!$E$3:$F$100,2,0)</f>
        <v>1</v>
      </c>
      <c r="J734">
        <f>VLOOKUP(ETF.com!J734,mapping!$H$3:$I$100,2,0)</f>
        <v>5</v>
      </c>
      <c r="K734">
        <f>VLOOKUP(ETF.com!K734,mapping!$K$3:$L$100,2,0)</f>
        <v>2</v>
      </c>
      <c r="M734">
        <f>VLOOKUP(ETF.com!M734,mapping!$N$3:$O$100,2,0)</f>
        <v>1</v>
      </c>
      <c r="N734">
        <f>VLOOKUP(ETF.com!N734,mapping!$Q$3:$R$100,2,0)</f>
        <v>1</v>
      </c>
      <c r="O734">
        <f>VLOOKUP(ETF.com!O734,mapping!$T$3:$U$100,2,0)</f>
        <v>1</v>
      </c>
      <c r="P734">
        <f>VLOOKUP(ETF.com!P734,mapping!$W$3:$X$100,2,0)</f>
        <v>1</v>
      </c>
      <c r="Q734">
        <f>VLOOKUP(ETF.com!Q734,mapping!$W$3:$X$100,2,0)</f>
        <v>1</v>
      </c>
      <c r="R734">
        <f>VLOOKUP(ETF.com!R734,mapping!$W$3:$X$100,2,0)</f>
        <v>1</v>
      </c>
      <c r="T734">
        <f>VLOOKUP(ETF.com!T734,mapping!$Z$3:$AA$200,2,0)</f>
        <v>14</v>
      </c>
      <c r="U734">
        <f>VLOOKUP(ETF.com!U734,mapping!$AC$3:$AD$100,2,0)</f>
        <v>7</v>
      </c>
      <c r="V734">
        <f>VLOOKUP(ETF.com!V734,mapping!$AF$3:$AG$100,2,0)</f>
        <v>7</v>
      </c>
      <c r="W734">
        <f>VLOOKUP(ETF.com!W734,mapping!$W$3:$X$100,2,0)</f>
        <v>1</v>
      </c>
    </row>
    <row r="735" spans="2:23">
      <c r="B735" t="s">
        <v>2399</v>
      </c>
      <c r="C735" t="s">
        <v>2398</v>
      </c>
      <c r="D735">
        <f>VLOOKUP(ETF.com!D735,mapping!$B$3:$C$100,2,0)</f>
        <v>5</v>
      </c>
      <c r="E735" s="16">
        <f>ETF.com!E735*100</f>
        <v>0.35000000000000003</v>
      </c>
      <c r="F735">
        <f>ETF.com!Y735</f>
        <v>205470000</v>
      </c>
      <c r="G735" s="16">
        <f>ETF.com!G735*100</f>
        <v>0.16</v>
      </c>
      <c r="I735">
        <f>VLOOKUP(ETF.com!I735,mapping!$E$3:$F$100,2,0)</f>
        <v>1</v>
      </c>
      <c r="J735">
        <f>VLOOKUP(ETF.com!J735,mapping!$H$3:$I$100,2,0)</f>
        <v>3</v>
      </c>
      <c r="K735">
        <f>VLOOKUP(ETF.com!K735,mapping!$K$3:$L$100,2,0)</f>
        <v>1</v>
      </c>
      <c r="M735">
        <f>VLOOKUP(ETF.com!M735,mapping!$N$3:$O$100,2,0)</f>
        <v>1</v>
      </c>
      <c r="N735">
        <f>VLOOKUP(ETF.com!N735,mapping!$Q$3:$R$100,2,0)</f>
        <v>5</v>
      </c>
      <c r="O735">
        <f>VLOOKUP(ETF.com!O735,mapping!$T$3:$U$100,2,0)</f>
        <v>3</v>
      </c>
      <c r="P735">
        <f>VLOOKUP(ETF.com!P735,mapping!$W$3:$X$100,2,0)</f>
        <v>1</v>
      </c>
      <c r="Q735">
        <f>VLOOKUP(ETF.com!Q735,mapping!$W$3:$X$100,2,0)</f>
        <v>1</v>
      </c>
      <c r="R735">
        <f>VLOOKUP(ETF.com!R735,mapping!$W$3:$X$100,2,0)</f>
        <v>1</v>
      </c>
      <c r="T735">
        <f>VLOOKUP(ETF.com!T735,mapping!$Z$3:$AA$200,2,0)</f>
        <v>1</v>
      </c>
      <c r="U735">
        <f>VLOOKUP(ETF.com!U735,mapping!$AC$3:$AD$100,2,0)</f>
        <v>8</v>
      </c>
      <c r="V735">
        <f>VLOOKUP(ETF.com!V735,mapping!$AF$3:$AG$100,2,0)</f>
        <v>11</v>
      </c>
      <c r="W735">
        <f>VLOOKUP(ETF.com!W735,mapping!$W$3:$X$100,2,0)</f>
        <v>1</v>
      </c>
    </row>
    <row r="736" spans="2:23">
      <c r="B736" t="s">
        <v>2402</v>
      </c>
      <c r="C736" t="s">
        <v>2401</v>
      </c>
      <c r="D736">
        <f>VLOOKUP(ETF.com!D736,mapping!$B$3:$C$100,2,0)</f>
        <v>12</v>
      </c>
      <c r="E736" s="16">
        <f>ETF.com!E736*100</f>
        <v>0.8</v>
      </c>
      <c r="F736">
        <f>ETF.com!Y736</f>
        <v>204620000</v>
      </c>
      <c r="G736" s="16">
        <f>ETF.com!G736*100</f>
        <v>0.21</v>
      </c>
      <c r="I736">
        <f>VLOOKUP(ETF.com!I736,mapping!$E$3:$F$100,2,0)</f>
        <v>1</v>
      </c>
      <c r="J736">
        <f>VLOOKUP(ETF.com!J736,mapping!$H$3:$I$100,2,0)</f>
        <v>13</v>
      </c>
      <c r="K736">
        <f>VLOOKUP(ETF.com!K736,mapping!$K$3:$L$100,2,0)</f>
        <v>6</v>
      </c>
      <c r="M736">
        <f>VLOOKUP(ETF.com!M736,mapping!$N$3:$O$100,2,0)</f>
        <v>1</v>
      </c>
      <c r="N736">
        <f>VLOOKUP(ETF.com!N736,mapping!$Q$3:$R$100,2,0)</f>
        <v>2</v>
      </c>
      <c r="O736">
        <f>VLOOKUP(ETF.com!O736,mapping!$T$3:$U$100,2,0)</f>
        <v>1</v>
      </c>
      <c r="P736">
        <f>VLOOKUP(ETF.com!P736,mapping!$W$3:$X$100,2,0)</f>
        <v>1</v>
      </c>
      <c r="Q736">
        <f>VLOOKUP(ETF.com!Q736,mapping!$W$3:$X$100,2,0)</f>
        <v>1</v>
      </c>
      <c r="R736">
        <f>VLOOKUP(ETF.com!R736,mapping!$W$3:$X$100,2,0)</f>
        <v>1</v>
      </c>
      <c r="T736">
        <f>VLOOKUP(ETF.com!T736,mapping!$Z$3:$AA$200,2,0)</f>
        <v>5</v>
      </c>
      <c r="U736">
        <f>VLOOKUP(ETF.com!U736,mapping!$AC$3:$AD$100,2,0)</f>
        <v>5</v>
      </c>
      <c r="V736">
        <f>VLOOKUP(ETF.com!V736,mapping!$AF$3:$AG$100,2,0)</f>
        <v>2</v>
      </c>
      <c r="W736">
        <f>VLOOKUP(ETF.com!W736,mapping!$W$3:$X$100,2,0)</f>
        <v>1</v>
      </c>
    </row>
    <row r="737" spans="2:23">
      <c r="B737" t="s">
        <v>2405</v>
      </c>
      <c r="C737" t="s">
        <v>2404</v>
      </c>
      <c r="D737">
        <f>VLOOKUP(ETF.com!D737,mapping!$B$3:$C$100,2,0)</f>
        <v>15</v>
      </c>
      <c r="E737" s="16">
        <f>ETF.com!E737*100</f>
        <v>1.17</v>
      </c>
      <c r="F737">
        <f>ETF.com!Y737</f>
        <v>203310000</v>
      </c>
      <c r="G737" s="16">
        <f>ETF.com!G737*100</f>
        <v>0.08</v>
      </c>
      <c r="I737">
        <f>VLOOKUP(ETF.com!I737,mapping!$E$3:$F$100,2,0)</f>
        <v>3</v>
      </c>
      <c r="J737">
        <f>VLOOKUP(ETF.com!J737,mapping!$H$3:$I$100,2,0)</f>
        <v>20</v>
      </c>
      <c r="K737">
        <f>VLOOKUP(ETF.com!K737,mapping!$K$3:$L$100,2,0)</f>
        <v>4</v>
      </c>
      <c r="M737">
        <f>VLOOKUP(ETF.com!M737,mapping!$N$3:$O$100,2,0)</f>
        <v>11</v>
      </c>
      <c r="N737">
        <f>VLOOKUP(ETF.com!N737,mapping!$Q$3:$R$100,2,0)</f>
        <v>28</v>
      </c>
      <c r="O737">
        <f>VLOOKUP(ETF.com!O737,mapping!$T$3:$U$100,2,0)</f>
        <v>39</v>
      </c>
      <c r="P737">
        <f>VLOOKUP(ETF.com!P737,mapping!$W$3:$X$100,2,0)</f>
        <v>2</v>
      </c>
      <c r="Q737">
        <f>VLOOKUP(ETF.com!Q737,mapping!$W$3:$X$100,2,0)</f>
        <v>1</v>
      </c>
      <c r="R737">
        <f>VLOOKUP(ETF.com!R737,mapping!$W$3:$X$100,2,0)</f>
        <v>1</v>
      </c>
      <c r="T737">
        <f>VLOOKUP(ETF.com!T737,mapping!$Z$3:$AA$200,2,0)</f>
        <v>42</v>
      </c>
      <c r="U737">
        <f>VLOOKUP(ETF.com!U737,mapping!$AC$3:$AD$100,2,0)</f>
        <v>6</v>
      </c>
      <c r="V737">
        <f>VLOOKUP(ETF.com!V737,mapping!$AF$3:$AG$100,2,0)</f>
        <v>5</v>
      </c>
      <c r="W737">
        <f>VLOOKUP(ETF.com!W737,mapping!$W$3:$X$100,2,0)</f>
        <v>1</v>
      </c>
    </row>
    <row r="738" spans="2:23">
      <c r="B738" t="s">
        <v>2409</v>
      </c>
      <c r="C738" t="s">
        <v>2408</v>
      </c>
      <c r="D738">
        <f>VLOOKUP(ETF.com!D738,mapping!$B$3:$C$100,2,0)</f>
        <v>4</v>
      </c>
      <c r="E738" s="16">
        <f>ETF.com!E738*100</f>
        <v>0.77999999999999992</v>
      </c>
      <c r="F738">
        <f>ETF.com!Y738</f>
        <v>201990000</v>
      </c>
      <c r="G738" s="16">
        <f>ETF.com!G738*100</f>
        <v>0.16</v>
      </c>
      <c r="I738">
        <f>VLOOKUP(ETF.com!I738,mapping!$E$3:$F$100,2,0)</f>
        <v>3</v>
      </c>
      <c r="J738">
        <f>VLOOKUP(ETF.com!J738,mapping!$H$3:$I$100,2,0)</f>
        <v>16</v>
      </c>
      <c r="K738">
        <f>VLOOKUP(ETF.com!K738,mapping!$K$3:$L$100,2,0)</f>
        <v>4</v>
      </c>
      <c r="M738">
        <f>VLOOKUP(ETF.com!M738,mapping!$N$3:$O$100,2,0)</f>
        <v>4</v>
      </c>
      <c r="N738">
        <f>VLOOKUP(ETF.com!N738,mapping!$Q$3:$R$100,2,0)</f>
        <v>6</v>
      </c>
      <c r="O738">
        <f>VLOOKUP(ETF.com!O738,mapping!$T$3:$U$100,2,0)</f>
        <v>20</v>
      </c>
      <c r="P738">
        <f>VLOOKUP(ETF.com!P738,mapping!$W$3:$X$100,2,0)</f>
        <v>1</v>
      </c>
      <c r="Q738">
        <f>VLOOKUP(ETF.com!Q738,mapping!$W$3:$X$100,2,0)</f>
        <v>1</v>
      </c>
      <c r="R738">
        <f>VLOOKUP(ETF.com!R738,mapping!$W$3:$X$100,2,0)</f>
        <v>1</v>
      </c>
      <c r="T738">
        <f>VLOOKUP(ETF.com!T738,mapping!$Z$3:$AA$200,2,0)</f>
        <v>19</v>
      </c>
      <c r="U738">
        <f>VLOOKUP(ETF.com!U738,mapping!$AC$3:$AD$100,2,0)</f>
        <v>6</v>
      </c>
      <c r="V738">
        <f>VLOOKUP(ETF.com!V738,mapping!$AF$3:$AG$100,2,0)</f>
        <v>5</v>
      </c>
      <c r="W738">
        <f>VLOOKUP(ETF.com!W738,mapping!$W$3:$X$100,2,0)</f>
        <v>1</v>
      </c>
    </row>
    <row r="739" spans="2:23">
      <c r="B739" t="s">
        <v>2412</v>
      </c>
      <c r="C739" t="s">
        <v>2411</v>
      </c>
      <c r="D739">
        <f>VLOOKUP(ETF.com!D739,mapping!$B$3:$C$100,2,0)</f>
        <v>4</v>
      </c>
      <c r="E739" s="16">
        <f>ETF.com!E739*100</f>
        <v>0.5</v>
      </c>
      <c r="F739">
        <f>ETF.com!Y739</f>
        <v>201800000</v>
      </c>
      <c r="G739" s="16">
        <f>ETF.com!G739*100</f>
        <v>0.19</v>
      </c>
      <c r="I739">
        <f>VLOOKUP(ETF.com!I739,mapping!$E$3:$F$100,2,0)</f>
        <v>1</v>
      </c>
      <c r="J739">
        <f>VLOOKUP(ETF.com!J739,mapping!$H$3:$I$100,2,0)</f>
        <v>12</v>
      </c>
      <c r="K739">
        <f>VLOOKUP(ETF.com!K739,mapping!$K$3:$L$100,2,0)</f>
        <v>2</v>
      </c>
      <c r="M739">
        <f>VLOOKUP(ETF.com!M739,mapping!$N$3:$O$100,2,0)</f>
        <v>1</v>
      </c>
      <c r="N739">
        <f>VLOOKUP(ETF.com!N739,mapping!$Q$3:$R$100,2,0)</f>
        <v>25</v>
      </c>
      <c r="O739">
        <f>VLOOKUP(ETF.com!O739,mapping!$T$3:$U$100,2,0)</f>
        <v>1</v>
      </c>
      <c r="P739">
        <f>VLOOKUP(ETF.com!P739,mapping!$W$3:$X$100,2,0)</f>
        <v>1</v>
      </c>
      <c r="Q739">
        <f>VLOOKUP(ETF.com!Q739,mapping!$W$3:$X$100,2,0)</f>
        <v>1</v>
      </c>
      <c r="R739">
        <f>VLOOKUP(ETF.com!R739,mapping!$W$3:$X$100,2,0)</f>
        <v>1</v>
      </c>
      <c r="T739">
        <f>VLOOKUP(ETF.com!T739,mapping!$Z$3:$AA$200,2,0)</f>
        <v>4</v>
      </c>
      <c r="U739">
        <f>VLOOKUP(ETF.com!U739,mapping!$AC$3:$AD$100,2,0)</f>
        <v>8</v>
      </c>
      <c r="V739">
        <f>VLOOKUP(ETF.com!V739,mapping!$AF$3:$AG$100,2,0)</f>
        <v>11</v>
      </c>
      <c r="W739">
        <f>VLOOKUP(ETF.com!W739,mapping!$W$3:$X$100,2,0)</f>
        <v>1</v>
      </c>
    </row>
    <row r="740" spans="2:23">
      <c r="B740" t="s">
        <v>2416</v>
      </c>
      <c r="C740" t="s">
        <v>2415</v>
      </c>
      <c r="D740">
        <f>VLOOKUP(ETF.com!D740,mapping!$B$3:$C$100,2,0)</f>
        <v>2</v>
      </c>
      <c r="E740" s="16">
        <f>ETF.com!E740*100</f>
        <v>0.48</v>
      </c>
      <c r="F740">
        <f>ETF.com!Y740</f>
        <v>201670000</v>
      </c>
      <c r="G740" s="16">
        <f>ETF.com!G740*100</f>
        <v>0.22999999999999998</v>
      </c>
      <c r="I740">
        <f>VLOOKUP(ETF.com!I740,mapping!$E$3:$F$100,2,0)</f>
        <v>5</v>
      </c>
      <c r="J740">
        <f>VLOOKUP(ETF.com!J740,mapping!$H$3:$I$100,2,0)</f>
        <v>11</v>
      </c>
      <c r="K740">
        <f>VLOOKUP(ETF.com!K740,mapping!$K$3:$L$100,2,0)</f>
        <v>4</v>
      </c>
      <c r="M740">
        <f>VLOOKUP(ETF.com!M740,mapping!$N$3:$O$100,2,0)</f>
        <v>14</v>
      </c>
      <c r="N740">
        <f>VLOOKUP(ETF.com!N740,mapping!$Q$3:$R$100,2,0)</f>
        <v>33</v>
      </c>
      <c r="O740">
        <f>VLOOKUP(ETF.com!O740,mapping!$T$3:$U$100,2,0)</f>
        <v>54</v>
      </c>
      <c r="P740">
        <f>VLOOKUP(ETF.com!P740,mapping!$W$3:$X$100,2,0)</f>
        <v>1</v>
      </c>
      <c r="Q740">
        <f>VLOOKUP(ETF.com!Q740,mapping!$W$3:$X$100,2,0)</f>
        <v>1</v>
      </c>
      <c r="R740">
        <f>VLOOKUP(ETF.com!R740,mapping!$W$3:$X$100,2,0)</f>
        <v>1</v>
      </c>
      <c r="T740">
        <f>VLOOKUP(ETF.com!T740,mapping!$Z$3:$AA$200,2,0)</f>
        <v>16</v>
      </c>
      <c r="U740">
        <f>VLOOKUP(ETF.com!U740,mapping!$AC$3:$AD$100,2,0)</f>
        <v>12</v>
      </c>
      <c r="V740">
        <f>VLOOKUP(ETF.com!V740,mapping!$AF$3:$AG$100,2,0)</f>
        <v>9</v>
      </c>
      <c r="W740">
        <f>VLOOKUP(ETF.com!W740,mapping!$W$3:$X$100,2,0)</f>
        <v>2</v>
      </c>
    </row>
    <row r="741" spans="2:23">
      <c r="B741" t="s">
        <v>2419</v>
      </c>
      <c r="C741" t="s">
        <v>2418</v>
      </c>
      <c r="D741">
        <f>VLOOKUP(ETF.com!D741,mapping!$B$3:$C$100,2,0)</f>
        <v>2</v>
      </c>
      <c r="E741" s="16">
        <f>ETF.com!E741*100</f>
        <v>0.48</v>
      </c>
      <c r="F741">
        <f>ETF.com!Y741</f>
        <v>201600000</v>
      </c>
      <c r="G741" s="16">
        <f>ETF.com!G741*100</f>
        <v>0.04</v>
      </c>
      <c r="I741">
        <f>VLOOKUP(ETF.com!I741,mapping!$E$3:$F$100,2,0)</f>
        <v>1</v>
      </c>
      <c r="J741">
        <f>VLOOKUP(ETF.com!J741,mapping!$H$3:$I$100,2,0)</f>
        <v>1</v>
      </c>
      <c r="K741">
        <f>VLOOKUP(ETF.com!K741,mapping!$K$3:$L$100,2,0)</f>
        <v>6</v>
      </c>
      <c r="M741">
        <f>VLOOKUP(ETF.com!M741,mapping!$N$3:$O$100,2,0)</f>
        <v>1</v>
      </c>
      <c r="N741">
        <f>VLOOKUP(ETF.com!N741,mapping!$Q$3:$R$100,2,0)</f>
        <v>2</v>
      </c>
      <c r="O741">
        <f>VLOOKUP(ETF.com!O741,mapping!$T$3:$U$100,2,0)</f>
        <v>1</v>
      </c>
      <c r="P741">
        <f>VLOOKUP(ETF.com!P741,mapping!$W$3:$X$100,2,0)</f>
        <v>1</v>
      </c>
      <c r="Q741">
        <f>VLOOKUP(ETF.com!Q741,mapping!$W$3:$X$100,2,0)</f>
        <v>1</v>
      </c>
      <c r="R741">
        <f>VLOOKUP(ETF.com!R741,mapping!$W$3:$X$100,2,0)</f>
        <v>1</v>
      </c>
      <c r="T741">
        <f>VLOOKUP(ETF.com!T741,mapping!$Z$3:$AA$200,2,0)</f>
        <v>3</v>
      </c>
      <c r="U741">
        <f>VLOOKUP(ETF.com!U741,mapping!$AC$3:$AD$100,2,0)</f>
        <v>2</v>
      </c>
      <c r="V741">
        <f>VLOOKUP(ETF.com!V741,mapping!$AF$3:$AG$100,2,0)</f>
        <v>1</v>
      </c>
      <c r="W741">
        <f>VLOOKUP(ETF.com!W741,mapping!$W$3:$X$100,2,0)</f>
        <v>1</v>
      </c>
    </row>
    <row r="742" spans="2:23">
      <c r="B742" t="s">
        <v>2423</v>
      </c>
      <c r="C742" t="s">
        <v>2422</v>
      </c>
      <c r="D742">
        <f>VLOOKUP(ETF.com!D742,mapping!$B$3:$C$100,2,0)</f>
        <v>7</v>
      </c>
      <c r="E742" s="16">
        <f>ETF.com!E742*100</f>
        <v>0.65</v>
      </c>
      <c r="F742">
        <f>ETF.com!Y742</f>
        <v>198790000</v>
      </c>
      <c r="G742" s="16">
        <f>ETF.com!G742*100</f>
        <v>0.13999999999999999</v>
      </c>
      <c r="I742">
        <f>VLOOKUP(ETF.com!I742,mapping!$E$3:$F$100,2,0)</f>
        <v>1</v>
      </c>
      <c r="J742">
        <f>VLOOKUP(ETF.com!J742,mapping!$H$3:$I$100,2,0)</f>
        <v>12</v>
      </c>
      <c r="K742">
        <f>VLOOKUP(ETF.com!K742,mapping!$K$3:$L$100,2,0)</f>
        <v>1</v>
      </c>
      <c r="M742">
        <f>VLOOKUP(ETF.com!M742,mapping!$N$3:$O$100,2,0)</f>
        <v>1</v>
      </c>
      <c r="N742">
        <f>VLOOKUP(ETF.com!N742,mapping!$Q$3:$R$100,2,0)</f>
        <v>2</v>
      </c>
      <c r="O742">
        <f>VLOOKUP(ETF.com!O742,mapping!$T$3:$U$100,2,0)</f>
        <v>1</v>
      </c>
      <c r="P742">
        <f>VLOOKUP(ETF.com!P742,mapping!$W$3:$X$100,2,0)</f>
        <v>1</v>
      </c>
      <c r="Q742">
        <f>VLOOKUP(ETF.com!Q742,mapping!$W$3:$X$100,2,0)</f>
        <v>1</v>
      </c>
      <c r="R742">
        <f>VLOOKUP(ETF.com!R742,mapping!$W$3:$X$100,2,0)</f>
        <v>1</v>
      </c>
      <c r="T742">
        <f>VLOOKUP(ETF.com!T742,mapping!$Z$3:$AA$200,2,0)</f>
        <v>66</v>
      </c>
      <c r="U742">
        <f>VLOOKUP(ETF.com!U742,mapping!$AC$3:$AD$100,2,0)</f>
        <v>8</v>
      </c>
      <c r="V742">
        <f>VLOOKUP(ETF.com!V742,mapping!$AF$3:$AG$100,2,0)</f>
        <v>8</v>
      </c>
      <c r="W742">
        <f>VLOOKUP(ETF.com!W742,mapping!$W$3:$X$100,2,0)</f>
        <v>1</v>
      </c>
    </row>
    <row r="743" spans="2:23">
      <c r="B743" t="s">
        <v>2426</v>
      </c>
      <c r="C743" t="s">
        <v>2425</v>
      </c>
      <c r="D743">
        <f>VLOOKUP(ETF.com!D743,mapping!$B$3:$C$100,2,0)</f>
        <v>12</v>
      </c>
      <c r="E743" s="16">
        <f>ETF.com!E743*100</f>
        <v>0.64</v>
      </c>
      <c r="F743">
        <f>ETF.com!Y743</f>
        <v>198630000</v>
      </c>
      <c r="G743" s="16">
        <f>ETF.com!G743*100</f>
        <v>0.41000000000000003</v>
      </c>
      <c r="I743">
        <f>VLOOKUP(ETF.com!I743,mapping!$E$3:$F$100,2,0)</f>
        <v>1</v>
      </c>
      <c r="J743">
        <f>VLOOKUP(ETF.com!J743,mapping!$H$3:$I$100,2,0)</f>
        <v>8</v>
      </c>
      <c r="K743">
        <f>VLOOKUP(ETF.com!K743,mapping!$K$3:$L$100,2,0)</f>
        <v>3</v>
      </c>
      <c r="M743">
        <f>VLOOKUP(ETF.com!M743,mapping!$N$3:$O$100,2,0)</f>
        <v>1</v>
      </c>
      <c r="N743">
        <f>VLOOKUP(ETF.com!N743,mapping!$Q$3:$R$100,2,0)</f>
        <v>2</v>
      </c>
      <c r="O743">
        <f>VLOOKUP(ETF.com!O743,mapping!$T$3:$U$100,2,0)</f>
        <v>1</v>
      </c>
      <c r="P743">
        <f>VLOOKUP(ETF.com!P743,mapping!$W$3:$X$100,2,0)</f>
        <v>1</v>
      </c>
      <c r="Q743">
        <f>VLOOKUP(ETF.com!Q743,mapping!$W$3:$X$100,2,0)</f>
        <v>1</v>
      </c>
      <c r="R743">
        <f>VLOOKUP(ETF.com!R743,mapping!$W$3:$X$100,2,0)</f>
        <v>1</v>
      </c>
      <c r="T743">
        <f>VLOOKUP(ETF.com!T743,mapping!$Z$3:$AA$200,2,0)</f>
        <v>21</v>
      </c>
      <c r="U743">
        <f>VLOOKUP(ETF.com!U743,mapping!$AC$3:$AD$100,2,0)</f>
        <v>2</v>
      </c>
      <c r="V743">
        <f>VLOOKUP(ETF.com!V743,mapping!$AF$3:$AG$100,2,0)</f>
        <v>8</v>
      </c>
      <c r="W743">
        <f>VLOOKUP(ETF.com!W743,mapping!$W$3:$X$100,2,0)</f>
        <v>1</v>
      </c>
    </row>
    <row r="744" spans="2:23">
      <c r="B744" t="s">
        <v>2429</v>
      </c>
      <c r="C744" t="s">
        <v>2428</v>
      </c>
      <c r="D744">
        <f>VLOOKUP(ETF.com!D744,mapping!$B$3:$C$100,2,0)</f>
        <v>2</v>
      </c>
      <c r="E744" s="16">
        <f>ETF.com!E744*100</f>
        <v>0.1</v>
      </c>
      <c r="F744">
        <f>ETF.com!Y744</f>
        <v>198170000</v>
      </c>
      <c r="G744" s="16">
        <f>ETF.com!G744*100</f>
        <v>0.13999999999999999</v>
      </c>
      <c r="I744">
        <f>VLOOKUP(ETF.com!I744,mapping!$E$3:$F$100,2,0)</f>
        <v>2</v>
      </c>
      <c r="J744">
        <f>VLOOKUP(ETF.com!J744,mapping!$H$3:$I$100,2,0)</f>
        <v>17</v>
      </c>
      <c r="K744">
        <f>VLOOKUP(ETF.com!K744,mapping!$K$3:$L$100,2,0)</f>
        <v>1</v>
      </c>
      <c r="M744">
        <f>VLOOKUP(ETF.com!M744,mapping!$N$3:$O$100,2,0)</f>
        <v>3</v>
      </c>
      <c r="N744">
        <f>VLOOKUP(ETF.com!N744,mapping!$Q$3:$R$100,2,0)</f>
        <v>3</v>
      </c>
      <c r="O744">
        <f>VLOOKUP(ETF.com!O744,mapping!$T$3:$U$100,2,0)</f>
        <v>7</v>
      </c>
      <c r="P744">
        <f>VLOOKUP(ETF.com!P744,mapping!$W$3:$X$100,2,0)</f>
        <v>1</v>
      </c>
      <c r="Q744">
        <f>VLOOKUP(ETF.com!Q744,mapping!$W$3:$X$100,2,0)</f>
        <v>1</v>
      </c>
      <c r="R744">
        <f>VLOOKUP(ETF.com!R744,mapping!$W$3:$X$100,2,0)</f>
        <v>1</v>
      </c>
      <c r="T744">
        <f>VLOOKUP(ETF.com!T744,mapping!$Z$3:$AA$200,2,0)</f>
        <v>6</v>
      </c>
      <c r="U744">
        <f>VLOOKUP(ETF.com!U744,mapping!$AC$3:$AD$100,2,0)</f>
        <v>20</v>
      </c>
      <c r="V744">
        <f>VLOOKUP(ETF.com!V744,mapping!$AF$3:$AG$100,2,0)</f>
        <v>3</v>
      </c>
      <c r="W744">
        <f>VLOOKUP(ETF.com!W744,mapping!$W$3:$X$100,2,0)</f>
        <v>1</v>
      </c>
    </row>
    <row r="745" spans="2:23">
      <c r="B745" t="s">
        <v>2432</v>
      </c>
      <c r="C745" t="s">
        <v>2431</v>
      </c>
      <c r="D745">
        <f>VLOOKUP(ETF.com!D745,mapping!$B$3:$C$100,2,0)</f>
        <v>23</v>
      </c>
      <c r="E745" s="16">
        <f>ETF.com!E745*100</f>
        <v>1.72</v>
      </c>
      <c r="F745">
        <f>ETF.com!Y745</f>
        <v>197660000</v>
      </c>
      <c r="G745" s="16">
        <f>ETF.com!G745*100</f>
        <v>0.09</v>
      </c>
      <c r="I745">
        <f>VLOOKUP(ETF.com!I745,mapping!$E$3:$F$100,2,0)</f>
        <v>5</v>
      </c>
      <c r="J745">
        <f>VLOOKUP(ETF.com!J745,mapping!$H$3:$I$100,2,0)</f>
        <v>13</v>
      </c>
      <c r="K745">
        <f>VLOOKUP(ETF.com!K745,mapping!$K$3:$L$100,2,0)</f>
        <v>4</v>
      </c>
      <c r="M745">
        <f>VLOOKUP(ETF.com!M745,mapping!$N$3:$O$100,2,0)</f>
        <v>14</v>
      </c>
      <c r="N745">
        <f>VLOOKUP(ETF.com!N745,mapping!$Q$3:$R$100,2,0)</f>
        <v>33</v>
      </c>
      <c r="O745">
        <f>VLOOKUP(ETF.com!O745,mapping!$T$3:$U$100,2,0)</f>
        <v>34</v>
      </c>
      <c r="P745">
        <f>VLOOKUP(ETF.com!P745,mapping!$W$3:$X$100,2,0)</f>
        <v>1</v>
      </c>
      <c r="Q745">
        <f>VLOOKUP(ETF.com!Q745,mapping!$W$3:$X$100,2,0)</f>
        <v>1</v>
      </c>
      <c r="R745">
        <f>VLOOKUP(ETF.com!R745,mapping!$W$3:$X$100,2,0)</f>
        <v>1</v>
      </c>
      <c r="T745">
        <f>VLOOKUP(ETF.com!T745,mapping!$Z$3:$AA$200,2,0)</f>
        <v>21</v>
      </c>
      <c r="U745">
        <f>VLOOKUP(ETF.com!U745,mapping!$AC$3:$AD$100,2,0)</f>
        <v>5</v>
      </c>
      <c r="V745">
        <f>VLOOKUP(ETF.com!V745,mapping!$AF$3:$AG$100,2,0)</f>
        <v>4</v>
      </c>
      <c r="W745">
        <f>VLOOKUP(ETF.com!W745,mapping!$W$3:$X$100,2,0)</f>
        <v>1</v>
      </c>
    </row>
    <row r="746" spans="2:23">
      <c r="B746" t="s">
        <v>2435</v>
      </c>
      <c r="C746" t="s">
        <v>2434</v>
      </c>
      <c r="D746">
        <f>VLOOKUP(ETF.com!D746,mapping!$B$3:$C$100,2,0)</f>
        <v>3</v>
      </c>
      <c r="E746" s="16">
        <f>ETF.com!E746*100</f>
        <v>0.2</v>
      </c>
      <c r="F746">
        <f>ETF.com!Y746</f>
        <v>197240000</v>
      </c>
      <c r="G746" s="16">
        <f>ETF.com!G746*100</f>
        <v>0.11</v>
      </c>
      <c r="I746">
        <f>VLOOKUP(ETF.com!I746,mapping!$E$3:$F$100,2,0)</f>
        <v>1</v>
      </c>
      <c r="J746">
        <f>VLOOKUP(ETF.com!J746,mapping!$H$3:$I$100,2,0)</f>
        <v>3</v>
      </c>
      <c r="K746">
        <f>VLOOKUP(ETF.com!K746,mapping!$K$3:$L$100,2,0)</f>
        <v>1</v>
      </c>
      <c r="M746">
        <f>VLOOKUP(ETF.com!M746,mapping!$N$3:$O$100,2,0)</f>
        <v>1</v>
      </c>
      <c r="N746">
        <f>VLOOKUP(ETF.com!N746,mapping!$Q$3:$R$100,2,0)</f>
        <v>5</v>
      </c>
      <c r="O746">
        <f>VLOOKUP(ETF.com!O746,mapping!$T$3:$U$100,2,0)</f>
        <v>3</v>
      </c>
      <c r="P746">
        <f>VLOOKUP(ETF.com!P746,mapping!$W$3:$X$100,2,0)</f>
        <v>1</v>
      </c>
      <c r="Q746">
        <f>VLOOKUP(ETF.com!Q746,mapping!$W$3:$X$100,2,0)</f>
        <v>1</v>
      </c>
      <c r="R746">
        <f>VLOOKUP(ETF.com!R746,mapping!$W$3:$X$100,2,0)</f>
        <v>1</v>
      </c>
      <c r="T746">
        <f>VLOOKUP(ETF.com!T746,mapping!$Z$3:$AA$200,2,0)</f>
        <v>7</v>
      </c>
      <c r="U746">
        <f>VLOOKUP(ETF.com!U746,mapping!$AC$3:$AD$100,2,0)</f>
        <v>5</v>
      </c>
      <c r="V746">
        <f>VLOOKUP(ETF.com!V746,mapping!$AF$3:$AG$100,2,0)</f>
        <v>4</v>
      </c>
      <c r="W746">
        <f>VLOOKUP(ETF.com!W746,mapping!$W$3:$X$100,2,0)</f>
        <v>1</v>
      </c>
    </row>
    <row r="747" spans="2:23">
      <c r="B747" t="s">
        <v>2438</v>
      </c>
      <c r="C747" t="s">
        <v>2437</v>
      </c>
      <c r="D747">
        <f>VLOOKUP(ETF.com!D747,mapping!$B$3:$C$100,2,0)</f>
        <v>15</v>
      </c>
      <c r="E747" s="16">
        <f>ETF.com!E747*100</f>
        <v>0.95</v>
      </c>
      <c r="F747">
        <f>ETF.com!Y747</f>
        <v>196390000</v>
      </c>
      <c r="G747" s="16">
        <f>ETF.com!G747*100</f>
        <v>0.03</v>
      </c>
      <c r="I747">
        <f>VLOOKUP(ETF.com!I747,mapping!$E$3:$F$100,2,0)</f>
        <v>1</v>
      </c>
      <c r="J747">
        <f>VLOOKUP(ETF.com!J747,mapping!$H$3:$I$100,2,0)</f>
        <v>6</v>
      </c>
      <c r="K747">
        <f>VLOOKUP(ETF.com!K747,mapping!$K$3:$L$100,2,0)</f>
        <v>1</v>
      </c>
      <c r="M747">
        <f>VLOOKUP(ETF.com!M747,mapping!$N$3:$O$100,2,0)</f>
        <v>1</v>
      </c>
      <c r="N747">
        <f>VLOOKUP(ETF.com!N747,mapping!$Q$3:$R$100,2,0)</f>
        <v>1</v>
      </c>
      <c r="O747">
        <f>VLOOKUP(ETF.com!O747,mapping!$T$3:$U$100,2,0)</f>
        <v>1</v>
      </c>
      <c r="P747">
        <f>VLOOKUP(ETF.com!P747,mapping!$W$3:$X$100,2,0)</f>
        <v>2</v>
      </c>
      <c r="Q747">
        <f>VLOOKUP(ETF.com!Q747,mapping!$W$3:$X$100,2,0)</f>
        <v>1</v>
      </c>
      <c r="R747">
        <f>VLOOKUP(ETF.com!R747,mapping!$W$3:$X$100,2,0)</f>
        <v>1</v>
      </c>
      <c r="T747">
        <f>VLOOKUP(ETF.com!T747,mapping!$Z$3:$AA$200,2,0)</f>
        <v>10</v>
      </c>
      <c r="U747">
        <f>VLOOKUP(ETF.com!U747,mapping!$AC$3:$AD$100,2,0)</f>
        <v>1</v>
      </c>
      <c r="V747">
        <f>VLOOKUP(ETF.com!V747,mapping!$AF$3:$AG$100,2,0)</f>
        <v>6</v>
      </c>
      <c r="W747">
        <f>VLOOKUP(ETF.com!W747,mapping!$W$3:$X$100,2,0)</f>
        <v>1</v>
      </c>
    </row>
    <row r="748" spans="2:23">
      <c r="B748" t="s">
        <v>2441</v>
      </c>
      <c r="C748" t="s">
        <v>2440</v>
      </c>
      <c r="D748">
        <f>VLOOKUP(ETF.com!D748,mapping!$B$3:$C$100,2,0)</f>
        <v>2</v>
      </c>
      <c r="E748" s="16">
        <f>ETF.com!E748*100</f>
        <v>0.44</v>
      </c>
      <c r="F748">
        <f>ETF.com!Y748</f>
        <v>196210000</v>
      </c>
      <c r="G748" s="16">
        <f>ETF.com!G748*100</f>
        <v>0.11</v>
      </c>
      <c r="I748">
        <f>VLOOKUP(ETF.com!I748,mapping!$E$3:$F$100,2,0)</f>
        <v>1</v>
      </c>
      <c r="J748">
        <f>VLOOKUP(ETF.com!J748,mapping!$H$3:$I$100,2,0)</f>
        <v>1</v>
      </c>
      <c r="K748">
        <f>VLOOKUP(ETF.com!K748,mapping!$K$3:$L$100,2,0)</f>
        <v>1</v>
      </c>
      <c r="M748">
        <f>VLOOKUP(ETF.com!M748,mapping!$N$3:$O$100,2,0)</f>
        <v>5</v>
      </c>
      <c r="N748">
        <f>VLOOKUP(ETF.com!N748,mapping!$Q$3:$R$100,2,0)</f>
        <v>15</v>
      </c>
      <c r="O748">
        <f>VLOOKUP(ETF.com!O748,mapping!$T$3:$U$100,2,0)</f>
        <v>27</v>
      </c>
      <c r="P748">
        <f>VLOOKUP(ETF.com!P748,mapping!$W$3:$X$100,2,0)</f>
        <v>1</v>
      </c>
      <c r="Q748">
        <f>VLOOKUP(ETF.com!Q748,mapping!$W$3:$X$100,2,0)</f>
        <v>1</v>
      </c>
      <c r="R748">
        <f>VLOOKUP(ETF.com!R748,mapping!$W$3:$X$100,2,0)</f>
        <v>1</v>
      </c>
      <c r="T748">
        <f>VLOOKUP(ETF.com!T748,mapping!$Z$3:$AA$200,2,0)</f>
        <v>10</v>
      </c>
      <c r="U748">
        <f>VLOOKUP(ETF.com!U748,mapping!$AC$3:$AD$100,2,0)</f>
        <v>2</v>
      </c>
      <c r="V748">
        <f>VLOOKUP(ETF.com!V748,mapping!$AF$3:$AG$100,2,0)</f>
        <v>1</v>
      </c>
      <c r="W748">
        <f>VLOOKUP(ETF.com!W748,mapping!$W$3:$X$100,2,0)</f>
        <v>1</v>
      </c>
    </row>
    <row r="749" spans="2:23">
      <c r="B749" t="s">
        <v>2444</v>
      </c>
      <c r="C749" t="s">
        <v>2443</v>
      </c>
      <c r="D749">
        <f>VLOOKUP(ETF.com!D749,mapping!$B$3:$C$100,2,0)</f>
        <v>5</v>
      </c>
      <c r="E749" s="16">
        <f>ETF.com!E749*100</f>
        <v>0.65</v>
      </c>
      <c r="F749">
        <f>ETF.com!Y749</f>
        <v>195480000</v>
      </c>
      <c r="G749" s="16">
        <f>ETF.com!G749*100</f>
        <v>0.13</v>
      </c>
      <c r="I749">
        <f>VLOOKUP(ETF.com!I749,mapping!$E$3:$F$100,2,0)</f>
        <v>1</v>
      </c>
      <c r="J749">
        <f>VLOOKUP(ETF.com!J749,mapping!$H$3:$I$100,2,0)</f>
        <v>29</v>
      </c>
      <c r="K749">
        <f>VLOOKUP(ETF.com!K749,mapping!$K$3:$L$100,2,0)</f>
        <v>1</v>
      </c>
      <c r="M749">
        <f>VLOOKUP(ETF.com!M749,mapping!$N$3:$O$100,2,0)</f>
        <v>1</v>
      </c>
      <c r="N749">
        <f>VLOOKUP(ETF.com!N749,mapping!$Q$3:$R$100,2,0)</f>
        <v>2</v>
      </c>
      <c r="O749">
        <f>VLOOKUP(ETF.com!O749,mapping!$T$3:$U$100,2,0)</f>
        <v>1</v>
      </c>
      <c r="P749">
        <f>VLOOKUP(ETF.com!P749,mapping!$W$3:$X$100,2,0)</f>
        <v>1</v>
      </c>
      <c r="Q749">
        <f>VLOOKUP(ETF.com!Q749,mapping!$W$3:$X$100,2,0)</f>
        <v>1</v>
      </c>
      <c r="R749">
        <f>VLOOKUP(ETF.com!R749,mapping!$W$3:$X$100,2,0)</f>
        <v>1</v>
      </c>
      <c r="T749">
        <f>VLOOKUP(ETF.com!T749,mapping!$Z$3:$AA$200,2,0)</f>
        <v>1</v>
      </c>
      <c r="U749">
        <f>VLOOKUP(ETF.com!U749,mapping!$AC$3:$AD$100,2,0)</f>
        <v>25</v>
      </c>
      <c r="V749">
        <f>VLOOKUP(ETF.com!V749,mapping!$AF$3:$AG$100,2,0)</f>
        <v>1</v>
      </c>
      <c r="W749">
        <f>VLOOKUP(ETF.com!W749,mapping!$W$3:$X$100,2,0)</f>
        <v>1</v>
      </c>
    </row>
    <row r="750" spans="2:23">
      <c r="B750" t="s">
        <v>2447</v>
      </c>
      <c r="C750" t="s">
        <v>2446</v>
      </c>
      <c r="D750">
        <f>VLOOKUP(ETF.com!D750,mapping!$B$3:$C$100,2,0)</f>
        <v>15</v>
      </c>
      <c r="E750" s="16">
        <f>ETF.com!E750*100</f>
        <v>0.86999999999999988</v>
      </c>
      <c r="F750">
        <f>ETF.com!Y750</f>
        <v>195230000</v>
      </c>
      <c r="G750" s="16">
        <f>ETF.com!G750*100</f>
        <v>0.04</v>
      </c>
      <c r="I750">
        <f>VLOOKUP(ETF.com!I750,mapping!$E$3:$F$100,2,0)</f>
        <v>4</v>
      </c>
      <c r="J750">
        <f>VLOOKUP(ETF.com!J750,mapping!$H$3:$I$100,2,0)</f>
        <v>1</v>
      </c>
      <c r="K750">
        <f>VLOOKUP(ETF.com!K750,mapping!$K$3:$L$100,2,0)</f>
        <v>1</v>
      </c>
      <c r="M750">
        <f>VLOOKUP(ETF.com!M750,mapping!$N$3:$O$100,2,0)</f>
        <v>12</v>
      </c>
      <c r="N750">
        <f>VLOOKUP(ETF.com!N750,mapping!$Q$3:$R$100,2,0)</f>
        <v>29</v>
      </c>
      <c r="O750">
        <f>VLOOKUP(ETF.com!O750,mapping!$T$3:$U$100,2,0)</f>
        <v>23</v>
      </c>
      <c r="P750">
        <f>VLOOKUP(ETF.com!P750,mapping!$W$3:$X$100,2,0)</f>
        <v>1</v>
      </c>
      <c r="Q750">
        <f>VLOOKUP(ETF.com!Q750,mapping!$W$3:$X$100,2,0)</f>
        <v>1</v>
      </c>
      <c r="R750">
        <f>VLOOKUP(ETF.com!R750,mapping!$W$3:$X$100,2,0)</f>
        <v>1</v>
      </c>
      <c r="T750">
        <f>VLOOKUP(ETF.com!T750,mapping!$Z$3:$AA$200,2,0)</f>
        <v>1</v>
      </c>
      <c r="U750">
        <f>VLOOKUP(ETF.com!U750,mapping!$AC$3:$AD$100,2,0)</f>
        <v>6</v>
      </c>
      <c r="V750">
        <f>VLOOKUP(ETF.com!V750,mapping!$AF$3:$AG$100,2,0)</f>
        <v>5</v>
      </c>
      <c r="W750">
        <f>VLOOKUP(ETF.com!W750,mapping!$W$3:$X$100,2,0)</f>
        <v>1</v>
      </c>
    </row>
    <row r="751" spans="2:23">
      <c r="B751" t="s">
        <v>2450</v>
      </c>
      <c r="C751" t="s">
        <v>2449</v>
      </c>
      <c r="D751">
        <f>VLOOKUP(ETF.com!D751,mapping!$B$3:$C$100,2,0)</f>
        <v>19</v>
      </c>
      <c r="E751" s="16">
        <f>ETF.com!E751*100</f>
        <v>0.89</v>
      </c>
      <c r="F751">
        <f>ETF.com!Y751</f>
        <v>195130000</v>
      </c>
      <c r="G751" s="16">
        <f>ETF.com!G751*100</f>
        <v>0.43</v>
      </c>
      <c r="I751">
        <f>VLOOKUP(ETF.com!I751,mapping!$E$3:$F$100,2,0)</f>
        <v>1</v>
      </c>
      <c r="J751">
        <f>VLOOKUP(ETF.com!J751,mapping!$H$3:$I$100,2,0)</f>
        <v>1</v>
      </c>
      <c r="K751">
        <f>VLOOKUP(ETF.com!K751,mapping!$K$3:$L$100,2,0)</f>
        <v>7</v>
      </c>
      <c r="M751">
        <f>VLOOKUP(ETF.com!M751,mapping!$N$3:$O$100,2,0)</f>
        <v>1</v>
      </c>
      <c r="N751">
        <f>VLOOKUP(ETF.com!N751,mapping!$Q$3:$R$100,2,0)</f>
        <v>2</v>
      </c>
      <c r="O751">
        <f>VLOOKUP(ETF.com!O751,mapping!$T$3:$U$100,2,0)</f>
        <v>1</v>
      </c>
      <c r="P751">
        <f>VLOOKUP(ETF.com!P751,mapping!$W$3:$X$100,2,0)</f>
        <v>1</v>
      </c>
      <c r="Q751">
        <f>VLOOKUP(ETF.com!Q751,mapping!$W$3:$X$100,2,0)</f>
        <v>1</v>
      </c>
      <c r="R751">
        <f>VLOOKUP(ETF.com!R751,mapping!$W$3:$X$100,2,0)</f>
        <v>2</v>
      </c>
      <c r="T751">
        <f>VLOOKUP(ETF.com!T751,mapping!$Z$3:$AA$200,2,0)</f>
        <v>3</v>
      </c>
      <c r="U751">
        <f>VLOOKUP(ETF.com!U751,mapping!$AC$3:$AD$100,2,0)</f>
        <v>2</v>
      </c>
      <c r="V751">
        <f>VLOOKUP(ETF.com!V751,mapping!$AF$3:$AG$100,2,0)</f>
        <v>1</v>
      </c>
      <c r="W751">
        <f>VLOOKUP(ETF.com!W751,mapping!$W$3:$X$100,2,0)</f>
        <v>1</v>
      </c>
    </row>
    <row r="752" spans="2:23">
      <c r="B752" t="s">
        <v>2453</v>
      </c>
      <c r="C752" t="s">
        <v>2452</v>
      </c>
      <c r="D752">
        <f>VLOOKUP(ETF.com!D752,mapping!$B$3:$C$100,2,0)</f>
        <v>5</v>
      </c>
      <c r="E752" s="16">
        <f>ETF.com!E752*100</f>
        <v>0.4</v>
      </c>
      <c r="F752">
        <f>ETF.com!Y752</f>
        <v>194830000</v>
      </c>
      <c r="G752" s="16">
        <f>ETF.com!G752*100</f>
        <v>0.1</v>
      </c>
      <c r="I752">
        <f>VLOOKUP(ETF.com!I752,mapping!$E$3:$F$100,2,0)</f>
        <v>1</v>
      </c>
      <c r="J752">
        <f>VLOOKUP(ETF.com!J752,mapping!$H$3:$I$100,2,0)</f>
        <v>8</v>
      </c>
      <c r="K752">
        <f>VLOOKUP(ETF.com!K752,mapping!$K$3:$L$100,2,0)</f>
        <v>1</v>
      </c>
      <c r="M752">
        <f>VLOOKUP(ETF.com!M752,mapping!$N$3:$O$100,2,0)</f>
        <v>5</v>
      </c>
      <c r="N752">
        <f>VLOOKUP(ETF.com!N752,mapping!$Q$3:$R$100,2,0)</f>
        <v>23</v>
      </c>
      <c r="O752">
        <f>VLOOKUP(ETF.com!O752,mapping!$T$3:$U$100,2,0)</f>
        <v>1</v>
      </c>
      <c r="P752">
        <f>VLOOKUP(ETF.com!P752,mapping!$W$3:$X$100,2,0)</f>
        <v>1</v>
      </c>
      <c r="Q752">
        <f>VLOOKUP(ETF.com!Q752,mapping!$W$3:$X$100,2,0)</f>
        <v>1</v>
      </c>
      <c r="R752">
        <f>VLOOKUP(ETF.com!R752,mapping!$W$3:$X$100,2,0)</f>
        <v>1</v>
      </c>
      <c r="T752">
        <f>VLOOKUP(ETF.com!T752,mapping!$Z$3:$AA$200,2,0)</f>
        <v>1</v>
      </c>
      <c r="U752">
        <f>VLOOKUP(ETF.com!U752,mapping!$AC$3:$AD$100,2,0)</f>
        <v>1</v>
      </c>
      <c r="V752">
        <f>VLOOKUP(ETF.com!V752,mapping!$AF$3:$AG$100,2,0)</f>
        <v>8</v>
      </c>
      <c r="W752">
        <f>VLOOKUP(ETF.com!W752,mapping!$W$3:$X$100,2,0)</f>
        <v>1</v>
      </c>
    </row>
    <row r="753" spans="2:23">
      <c r="B753" t="s">
        <v>2456</v>
      </c>
      <c r="C753" t="s">
        <v>2455</v>
      </c>
      <c r="D753">
        <f>VLOOKUP(ETF.com!D753,mapping!$B$3:$C$100,2,0)</f>
        <v>5</v>
      </c>
      <c r="E753" s="16">
        <f>ETF.com!E753*100</f>
        <v>0.4</v>
      </c>
      <c r="F753">
        <f>ETF.com!Y753</f>
        <v>194480000</v>
      </c>
      <c r="G753" s="16">
        <f>ETF.com!G753*100</f>
        <v>0.02</v>
      </c>
      <c r="I753">
        <f>VLOOKUP(ETF.com!I753,mapping!$E$3:$F$100,2,0)</f>
        <v>6</v>
      </c>
      <c r="J753">
        <f>VLOOKUP(ETF.com!J753,mapping!$H$3:$I$100,2,0)</f>
        <v>1</v>
      </c>
      <c r="K753">
        <f>VLOOKUP(ETF.com!K753,mapping!$K$3:$L$100,2,0)</f>
        <v>1</v>
      </c>
      <c r="M753">
        <f>VLOOKUP(ETF.com!M753,mapping!$N$3:$O$100,2,0)</f>
        <v>21</v>
      </c>
      <c r="N753">
        <f>VLOOKUP(ETF.com!N753,mapping!$Q$3:$R$100,2,0)</f>
        <v>45</v>
      </c>
      <c r="O753">
        <f>VLOOKUP(ETF.com!O753,mapping!$T$3:$U$100,2,0)</f>
        <v>48</v>
      </c>
      <c r="P753">
        <f>VLOOKUP(ETF.com!P753,mapping!$W$3:$X$100,2,0)</f>
        <v>1</v>
      </c>
      <c r="Q753">
        <f>VLOOKUP(ETF.com!Q753,mapping!$W$3:$X$100,2,0)</f>
        <v>1</v>
      </c>
      <c r="R753">
        <f>VLOOKUP(ETF.com!R753,mapping!$W$3:$X$100,2,0)</f>
        <v>1</v>
      </c>
      <c r="T753">
        <f>VLOOKUP(ETF.com!T753,mapping!$Z$3:$AA$200,2,0)</f>
        <v>59</v>
      </c>
      <c r="U753">
        <f>VLOOKUP(ETF.com!U753,mapping!$AC$3:$AD$100,2,0)</f>
        <v>6</v>
      </c>
      <c r="V753">
        <f>VLOOKUP(ETF.com!V753,mapping!$AF$3:$AG$100,2,0)</f>
        <v>5</v>
      </c>
      <c r="W753">
        <f>VLOOKUP(ETF.com!W753,mapping!$W$3:$X$100,2,0)</f>
        <v>1</v>
      </c>
    </row>
    <row r="754" spans="2:23">
      <c r="B754" t="s">
        <v>2460</v>
      </c>
      <c r="C754" t="s">
        <v>2459</v>
      </c>
      <c r="D754">
        <f>VLOOKUP(ETF.com!D754,mapping!$B$3:$C$100,2,0)</f>
        <v>4</v>
      </c>
      <c r="E754" s="16">
        <f>ETF.com!E754*100</f>
        <v>0.76</v>
      </c>
      <c r="F754">
        <f>ETF.com!Y754</f>
        <v>194220000</v>
      </c>
      <c r="G754" s="16">
        <f>ETF.com!G754*100</f>
        <v>0.27999999999999997</v>
      </c>
      <c r="I754">
        <f>VLOOKUP(ETF.com!I754,mapping!$E$3:$F$100,2,0)</f>
        <v>1</v>
      </c>
      <c r="J754">
        <f>VLOOKUP(ETF.com!J754,mapping!$H$3:$I$100,2,0)</f>
        <v>1</v>
      </c>
      <c r="K754">
        <f>VLOOKUP(ETF.com!K754,mapping!$K$3:$L$100,2,0)</f>
        <v>4</v>
      </c>
      <c r="M754">
        <f>VLOOKUP(ETF.com!M754,mapping!$N$3:$O$100,2,0)</f>
        <v>5</v>
      </c>
      <c r="N754">
        <f>VLOOKUP(ETF.com!N754,mapping!$Q$3:$R$100,2,0)</f>
        <v>26</v>
      </c>
      <c r="O754">
        <f>VLOOKUP(ETF.com!O754,mapping!$T$3:$U$100,2,0)</f>
        <v>36</v>
      </c>
      <c r="P754">
        <f>VLOOKUP(ETF.com!P754,mapping!$W$3:$X$100,2,0)</f>
        <v>1</v>
      </c>
      <c r="Q754">
        <f>VLOOKUP(ETF.com!Q754,mapping!$W$3:$X$100,2,0)</f>
        <v>1</v>
      </c>
      <c r="R754">
        <f>VLOOKUP(ETF.com!R754,mapping!$W$3:$X$100,2,0)</f>
        <v>1</v>
      </c>
      <c r="T754">
        <f>VLOOKUP(ETF.com!T754,mapping!$Z$3:$AA$200,2,0)</f>
        <v>5</v>
      </c>
      <c r="U754">
        <f>VLOOKUP(ETF.com!U754,mapping!$AC$3:$AD$100,2,0)</f>
        <v>1</v>
      </c>
      <c r="V754">
        <f>VLOOKUP(ETF.com!V754,mapping!$AF$3:$AG$100,2,0)</f>
        <v>18</v>
      </c>
      <c r="W754">
        <f>VLOOKUP(ETF.com!W754,mapping!$W$3:$X$100,2,0)</f>
        <v>1</v>
      </c>
    </row>
    <row r="755" spans="2:23">
      <c r="B755" t="s">
        <v>2463</v>
      </c>
      <c r="C755" t="s">
        <v>2462</v>
      </c>
      <c r="D755">
        <f>VLOOKUP(ETF.com!D755,mapping!$B$3:$C$100,2,0)</f>
        <v>7</v>
      </c>
      <c r="E755" s="16">
        <f>ETF.com!E755*100</f>
        <v>0.57000000000000006</v>
      </c>
      <c r="F755">
        <f>ETF.com!Y755</f>
        <v>192530000</v>
      </c>
      <c r="G755" s="16">
        <f>ETF.com!G755*100</f>
        <v>0.26</v>
      </c>
      <c r="I755">
        <f>VLOOKUP(ETF.com!I755,mapping!$E$3:$F$100,2,0)</f>
        <v>1</v>
      </c>
      <c r="J755">
        <f>VLOOKUP(ETF.com!J755,mapping!$H$3:$I$100,2,0)</f>
        <v>30</v>
      </c>
      <c r="K755">
        <f>VLOOKUP(ETF.com!K755,mapping!$K$3:$L$100,2,0)</f>
        <v>4</v>
      </c>
      <c r="M755">
        <f>VLOOKUP(ETF.com!M755,mapping!$N$3:$O$100,2,0)</f>
        <v>5</v>
      </c>
      <c r="N755">
        <f>VLOOKUP(ETF.com!N755,mapping!$Q$3:$R$100,2,0)</f>
        <v>22</v>
      </c>
      <c r="O755">
        <f>VLOOKUP(ETF.com!O755,mapping!$T$3:$U$100,2,0)</f>
        <v>12</v>
      </c>
      <c r="P755">
        <f>VLOOKUP(ETF.com!P755,mapping!$W$3:$X$100,2,0)</f>
        <v>1</v>
      </c>
      <c r="Q755">
        <f>VLOOKUP(ETF.com!Q755,mapping!$W$3:$X$100,2,0)</f>
        <v>1</v>
      </c>
      <c r="R755">
        <f>VLOOKUP(ETF.com!R755,mapping!$W$3:$X$100,2,0)</f>
        <v>1</v>
      </c>
      <c r="T755">
        <f>VLOOKUP(ETF.com!T755,mapping!$Z$3:$AA$200,2,0)</f>
        <v>56</v>
      </c>
      <c r="U755">
        <f>VLOOKUP(ETF.com!U755,mapping!$AC$3:$AD$100,2,0)</f>
        <v>26</v>
      </c>
      <c r="V755">
        <f>VLOOKUP(ETF.com!V755,mapping!$AF$3:$AG$100,2,0)</f>
        <v>2</v>
      </c>
      <c r="W755">
        <f>VLOOKUP(ETF.com!W755,mapping!$W$3:$X$100,2,0)</f>
        <v>1</v>
      </c>
    </row>
    <row r="756" spans="2:23">
      <c r="B756" t="s">
        <v>2466</v>
      </c>
      <c r="C756" t="s">
        <v>2465</v>
      </c>
      <c r="D756">
        <f>VLOOKUP(ETF.com!D756,mapping!$B$3:$C$100,2,0)</f>
        <v>5</v>
      </c>
      <c r="E756" s="16">
        <f>ETF.com!E756*100</f>
        <v>0.4</v>
      </c>
      <c r="F756">
        <f>ETF.com!Y756</f>
        <v>190880000</v>
      </c>
      <c r="G756" s="16">
        <f>ETF.com!G756*100</f>
        <v>0.08</v>
      </c>
      <c r="I756">
        <f>VLOOKUP(ETF.com!I756,mapping!$E$3:$F$100,2,0)</f>
        <v>1</v>
      </c>
      <c r="J756">
        <f>VLOOKUP(ETF.com!J756,mapping!$H$3:$I$100,2,0)</f>
        <v>8</v>
      </c>
      <c r="K756">
        <f>VLOOKUP(ETF.com!K756,mapping!$K$3:$L$100,2,0)</f>
        <v>1</v>
      </c>
      <c r="M756">
        <f>VLOOKUP(ETF.com!M756,mapping!$N$3:$O$100,2,0)</f>
        <v>5</v>
      </c>
      <c r="N756">
        <f>VLOOKUP(ETF.com!N756,mapping!$Q$3:$R$100,2,0)</f>
        <v>20</v>
      </c>
      <c r="O756">
        <f>VLOOKUP(ETF.com!O756,mapping!$T$3:$U$100,2,0)</f>
        <v>1</v>
      </c>
      <c r="P756">
        <f>VLOOKUP(ETF.com!P756,mapping!$W$3:$X$100,2,0)</f>
        <v>1</v>
      </c>
      <c r="Q756">
        <f>VLOOKUP(ETF.com!Q756,mapping!$W$3:$X$100,2,0)</f>
        <v>1</v>
      </c>
      <c r="R756">
        <f>VLOOKUP(ETF.com!R756,mapping!$W$3:$X$100,2,0)</f>
        <v>1</v>
      </c>
      <c r="T756">
        <f>VLOOKUP(ETF.com!T756,mapping!$Z$3:$AA$200,2,0)</f>
        <v>1</v>
      </c>
      <c r="U756">
        <f>VLOOKUP(ETF.com!U756,mapping!$AC$3:$AD$100,2,0)</f>
        <v>1</v>
      </c>
      <c r="V756">
        <f>VLOOKUP(ETF.com!V756,mapping!$AF$3:$AG$100,2,0)</f>
        <v>8</v>
      </c>
      <c r="W756">
        <f>VLOOKUP(ETF.com!W756,mapping!$W$3:$X$100,2,0)</f>
        <v>1</v>
      </c>
    </row>
    <row r="757" spans="2:23">
      <c r="B757" t="s">
        <v>2469</v>
      </c>
      <c r="C757" t="s">
        <v>2468</v>
      </c>
      <c r="D757">
        <f>VLOOKUP(ETF.com!D757,mapping!$B$3:$C$100,2,0)</f>
        <v>27</v>
      </c>
      <c r="E757" s="16">
        <f>ETF.com!E757*100</f>
        <v>0.77</v>
      </c>
      <c r="F757">
        <f>ETF.com!Y757</f>
        <v>190740000</v>
      </c>
      <c r="G757" s="16">
        <f>ETF.com!G757*100</f>
        <v>0.13999999999999999</v>
      </c>
      <c r="I757">
        <f>VLOOKUP(ETF.com!I757,mapping!$E$3:$F$100,2,0)</f>
        <v>1</v>
      </c>
      <c r="J757">
        <f>VLOOKUP(ETF.com!J757,mapping!$H$3:$I$100,2,0)</f>
        <v>13</v>
      </c>
      <c r="K757">
        <f>VLOOKUP(ETF.com!K757,mapping!$K$3:$L$100,2,0)</f>
        <v>4</v>
      </c>
      <c r="M757">
        <f>VLOOKUP(ETF.com!M757,mapping!$N$3:$O$100,2,0)</f>
        <v>5</v>
      </c>
      <c r="N757">
        <f>VLOOKUP(ETF.com!N757,mapping!$Q$3:$R$100,2,0)</f>
        <v>26</v>
      </c>
      <c r="O757">
        <f>VLOOKUP(ETF.com!O757,mapping!$T$3:$U$100,2,0)</f>
        <v>15</v>
      </c>
      <c r="P757">
        <f>VLOOKUP(ETF.com!P757,mapping!$W$3:$X$100,2,0)</f>
        <v>1</v>
      </c>
      <c r="Q757">
        <f>VLOOKUP(ETF.com!Q757,mapping!$W$3:$X$100,2,0)</f>
        <v>1</v>
      </c>
      <c r="R757">
        <f>VLOOKUP(ETF.com!R757,mapping!$W$3:$X$100,2,0)</f>
        <v>1</v>
      </c>
      <c r="T757">
        <f>VLOOKUP(ETF.com!T757,mapping!$Z$3:$AA$200,2,0)</f>
        <v>37</v>
      </c>
      <c r="U757">
        <f>VLOOKUP(ETF.com!U757,mapping!$AC$3:$AD$100,2,0)</f>
        <v>2</v>
      </c>
      <c r="V757">
        <f>VLOOKUP(ETF.com!V757,mapping!$AF$3:$AG$100,2,0)</f>
        <v>4</v>
      </c>
      <c r="W757">
        <f>VLOOKUP(ETF.com!W757,mapping!$W$3:$X$100,2,0)</f>
        <v>1</v>
      </c>
    </row>
    <row r="758" spans="2:23">
      <c r="B758" t="s">
        <v>2472</v>
      </c>
      <c r="C758" t="s">
        <v>2471</v>
      </c>
      <c r="D758">
        <f>VLOOKUP(ETF.com!D758,mapping!$B$3:$C$100,2,0)</f>
        <v>1</v>
      </c>
      <c r="E758" s="16">
        <f>ETF.com!E758*100</f>
        <v>0.12</v>
      </c>
      <c r="F758">
        <f>ETF.com!Y758</f>
        <v>190730000</v>
      </c>
      <c r="G758" s="16">
        <f>ETF.com!G758*100</f>
        <v>0.13999999999999999</v>
      </c>
      <c r="I758">
        <f>VLOOKUP(ETF.com!I758,mapping!$E$3:$F$100,2,0)</f>
        <v>1</v>
      </c>
      <c r="J758">
        <f>VLOOKUP(ETF.com!J758,mapping!$H$3:$I$100,2,0)</f>
        <v>5</v>
      </c>
      <c r="K758">
        <f>VLOOKUP(ETF.com!K758,mapping!$K$3:$L$100,2,0)</f>
        <v>1</v>
      </c>
      <c r="M758">
        <f>VLOOKUP(ETF.com!M758,mapping!$N$3:$O$100,2,0)</f>
        <v>1</v>
      </c>
      <c r="N758">
        <f>VLOOKUP(ETF.com!N758,mapping!$Q$3:$R$100,2,0)</f>
        <v>1</v>
      </c>
      <c r="O758">
        <f>VLOOKUP(ETF.com!O758,mapping!$T$3:$U$100,2,0)</f>
        <v>1</v>
      </c>
      <c r="P758">
        <f>VLOOKUP(ETF.com!P758,mapping!$W$3:$X$100,2,0)</f>
        <v>1</v>
      </c>
      <c r="Q758">
        <f>VLOOKUP(ETF.com!Q758,mapping!$W$3:$X$100,2,0)</f>
        <v>1</v>
      </c>
      <c r="R758">
        <f>VLOOKUP(ETF.com!R758,mapping!$W$3:$X$100,2,0)</f>
        <v>1</v>
      </c>
      <c r="T758">
        <f>VLOOKUP(ETF.com!T758,mapping!$Z$3:$AA$200,2,0)</f>
        <v>1</v>
      </c>
      <c r="U758">
        <f>VLOOKUP(ETF.com!U758,mapping!$AC$3:$AD$100,2,0)</f>
        <v>7</v>
      </c>
      <c r="V758">
        <f>VLOOKUP(ETF.com!V758,mapping!$AF$3:$AG$100,2,0)</f>
        <v>8</v>
      </c>
      <c r="W758">
        <f>VLOOKUP(ETF.com!W758,mapping!$W$3:$X$100,2,0)</f>
        <v>1</v>
      </c>
    </row>
    <row r="759" spans="2:23">
      <c r="B759" t="s">
        <v>2475</v>
      </c>
      <c r="C759" t="s">
        <v>2474</v>
      </c>
      <c r="D759">
        <f>VLOOKUP(ETF.com!D759,mapping!$B$3:$C$100,2,0)</f>
        <v>2</v>
      </c>
      <c r="E759" s="16">
        <f>ETF.com!E759*100</f>
        <v>0.48</v>
      </c>
      <c r="F759">
        <f>ETF.com!Y759</f>
        <v>189700000</v>
      </c>
      <c r="G759" s="16">
        <f>ETF.com!G759*100</f>
        <v>0.05</v>
      </c>
      <c r="I759">
        <f>VLOOKUP(ETF.com!I759,mapping!$E$3:$F$100,2,0)</f>
        <v>1</v>
      </c>
      <c r="J759">
        <f>VLOOKUP(ETF.com!J759,mapping!$H$3:$I$100,2,0)</f>
        <v>1</v>
      </c>
      <c r="K759">
        <f>VLOOKUP(ETF.com!K759,mapping!$K$3:$L$100,2,0)</f>
        <v>7</v>
      </c>
      <c r="M759">
        <f>VLOOKUP(ETF.com!M759,mapping!$N$3:$O$100,2,0)</f>
        <v>1</v>
      </c>
      <c r="N759">
        <f>VLOOKUP(ETF.com!N759,mapping!$Q$3:$R$100,2,0)</f>
        <v>5</v>
      </c>
      <c r="O759">
        <f>VLOOKUP(ETF.com!O759,mapping!$T$3:$U$100,2,0)</f>
        <v>1</v>
      </c>
      <c r="P759">
        <f>VLOOKUP(ETF.com!P759,mapping!$W$3:$X$100,2,0)</f>
        <v>1</v>
      </c>
      <c r="Q759">
        <f>VLOOKUP(ETF.com!Q759,mapping!$W$3:$X$100,2,0)</f>
        <v>1</v>
      </c>
      <c r="R759">
        <f>VLOOKUP(ETF.com!R759,mapping!$W$3:$X$100,2,0)</f>
        <v>1</v>
      </c>
      <c r="T759">
        <f>VLOOKUP(ETF.com!T759,mapping!$Z$3:$AA$200,2,0)</f>
        <v>3</v>
      </c>
      <c r="U759">
        <f>VLOOKUP(ETF.com!U759,mapping!$AC$3:$AD$100,2,0)</f>
        <v>2</v>
      </c>
      <c r="V759">
        <f>VLOOKUP(ETF.com!V759,mapping!$AF$3:$AG$100,2,0)</f>
        <v>1</v>
      </c>
      <c r="W759">
        <f>VLOOKUP(ETF.com!W759,mapping!$W$3:$X$100,2,0)</f>
        <v>1</v>
      </c>
    </row>
    <row r="760" spans="2:23">
      <c r="B760" t="s">
        <v>2478</v>
      </c>
      <c r="C760" t="s">
        <v>2477</v>
      </c>
      <c r="D760">
        <f>VLOOKUP(ETF.com!D760,mapping!$B$3:$C$100,2,0)</f>
        <v>20</v>
      </c>
      <c r="E760" s="16">
        <f>ETF.com!E760*100</f>
        <v>1.6500000000000001</v>
      </c>
      <c r="F760">
        <f>ETF.com!Y760</f>
        <v>189330000</v>
      </c>
      <c r="G760" s="16">
        <f>ETF.com!G760*100</f>
        <v>0.06</v>
      </c>
      <c r="I760">
        <f>VLOOKUP(ETF.com!I760,mapping!$E$3:$F$100,2,0)</f>
        <v>3</v>
      </c>
      <c r="J760">
        <f>VLOOKUP(ETF.com!J760,mapping!$H$3:$I$100,2,0)</f>
        <v>1</v>
      </c>
      <c r="K760">
        <f>VLOOKUP(ETF.com!K760,mapping!$K$3:$L$100,2,0)</f>
        <v>4</v>
      </c>
      <c r="M760">
        <f>VLOOKUP(ETF.com!M760,mapping!$N$3:$O$100,2,0)</f>
        <v>11</v>
      </c>
      <c r="N760">
        <f>VLOOKUP(ETF.com!N760,mapping!$Q$3:$R$100,2,0)</f>
        <v>37</v>
      </c>
      <c r="O760">
        <f>VLOOKUP(ETF.com!O760,mapping!$T$3:$U$100,2,0)</f>
        <v>19</v>
      </c>
      <c r="P760">
        <f>VLOOKUP(ETF.com!P760,mapping!$W$3:$X$100,2,0)</f>
        <v>2</v>
      </c>
      <c r="Q760">
        <f>VLOOKUP(ETF.com!Q760,mapping!$W$3:$X$100,2,0)</f>
        <v>1</v>
      </c>
      <c r="R760">
        <f>VLOOKUP(ETF.com!R760,mapping!$W$3:$X$100,2,0)</f>
        <v>2</v>
      </c>
      <c r="T760">
        <f>VLOOKUP(ETF.com!T760,mapping!$Z$3:$AA$200,2,0)</f>
        <v>1</v>
      </c>
      <c r="U760">
        <f>VLOOKUP(ETF.com!U760,mapping!$AC$3:$AD$100,2,0)</f>
        <v>6</v>
      </c>
      <c r="V760">
        <f>VLOOKUP(ETF.com!V760,mapping!$AF$3:$AG$100,2,0)</f>
        <v>5</v>
      </c>
      <c r="W760">
        <f>VLOOKUP(ETF.com!W760,mapping!$W$3:$X$100,2,0)</f>
        <v>1</v>
      </c>
    </row>
    <row r="761" spans="2:23">
      <c r="B761" t="s">
        <v>2482</v>
      </c>
      <c r="C761" t="s">
        <v>2481</v>
      </c>
      <c r="D761">
        <f>VLOOKUP(ETF.com!D761,mapping!$B$3:$C$100,2,0)</f>
        <v>5</v>
      </c>
      <c r="E761" s="16">
        <f>ETF.com!E761*100</f>
        <v>0.75</v>
      </c>
      <c r="F761">
        <f>ETF.com!Y761</f>
        <v>189040000</v>
      </c>
      <c r="G761" s="16">
        <f>ETF.com!G761*100</f>
        <v>0.27999999999999997</v>
      </c>
      <c r="I761">
        <f>VLOOKUP(ETF.com!I761,mapping!$E$3:$F$100,2,0)</f>
        <v>1</v>
      </c>
      <c r="J761">
        <f>VLOOKUP(ETF.com!J761,mapping!$H$3:$I$100,2,0)</f>
        <v>12</v>
      </c>
      <c r="K761">
        <f>VLOOKUP(ETF.com!K761,mapping!$K$3:$L$100,2,0)</f>
        <v>1</v>
      </c>
      <c r="M761">
        <f>VLOOKUP(ETF.com!M761,mapping!$N$3:$O$100,2,0)</f>
        <v>1</v>
      </c>
      <c r="N761">
        <f>VLOOKUP(ETF.com!N761,mapping!$Q$3:$R$100,2,0)</f>
        <v>2</v>
      </c>
      <c r="O761">
        <f>VLOOKUP(ETF.com!O761,mapping!$T$3:$U$100,2,0)</f>
        <v>1</v>
      </c>
      <c r="P761">
        <f>VLOOKUP(ETF.com!P761,mapping!$W$3:$X$100,2,0)</f>
        <v>1</v>
      </c>
      <c r="Q761">
        <f>VLOOKUP(ETF.com!Q761,mapping!$W$3:$X$100,2,0)</f>
        <v>1</v>
      </c>
      <c r="R761">
        <f>VLOOKUP(ETF.com!R761,mapping!$W$3:$X$100,2,0)</f>
        <v>1</v>
      </c>
      <c r="T761">
        <f>VLOOKUP(ETF.com!T761,mapping!$Z$3:$AA$200,2,0)</f>
        <v>67</v>
      </c>
      <c r="U761">
        <f>VLOOKUP(ETF.com!U761,mapping!$AC$3:$AD$100,2,0)</f>
        <v>12</v>
      </c>
      <c r="V761">
        <f>VLOOKUP(ETF.com!V761,mapping!$AF$3:$AG$100,2,0)</f>
        <v>8</v>
      </c>
      <c r="W761">
        <f>VLOOKUP(ETF.com!W761,mapping!$W$3:$X$100,2,0)</f>
        <v>1</v>
      </c>
    </row>
    <row r="762" spans="2:23">
      <c r="B762" t="s">
        <v>2485</v>
      </c>
      <c r="C762" t="s">
        <v>2484</v>
      </c>
      <c r="D762">
        <f>VLOOKUP(ETF.com!D762,mapping!$B$3:$C$100,2,0)</f>
        <v>5</v>
      </c>
      <c r="E762" s="16">
        <f>ETF.com!E762*100</f>
        <v>0.24</v>
      </c>
      <c r="F762">
        <f>ETF.com!Y762</f>
        <v>188580000</v>
      </c>
      <c r="G762" s="16">
        <f>ETF.com!G762*100</f>
        <v>0.19</v>
      </c>
      <c r="I762">
        <f>VLOOKUP(ETF.com!I762,mapping!$E$3:$F$100,2,0)</f>
        <v>2</v>
      </c>
      <c r="J762">
        <f>VLOOKUP(ETF.com!J762,mapping!$H$3:$I$100,2,0)</f>
        <v>17</v>
      </c>
      <c r="K762">
        <f>VLOOKUP(ETF.com!K762,mapping!$K$3:$L$100,2,0)</f>
        <v>1</v>
      </c>
      <c r="M762">
        <f>VLOOKUP(ETF.com!M762,mapping!$N$3:$O$100,2,0)</f>
        <v>3</v>
      </c>
      <c r="N762">
        <f>VLOOKUP(ETF.com!N762,mapping!$Q$3:$R$100,2,0)</f>
        <v>3</v>
      </c>
      <c r="O762">
        <f>VLOOKUP(ETF.com!O762,mapping!$T$3:$U$100,2,0)</f>
        <v>7</v>
      </c>
      <c r="P762">
        <f>VLOOKUP(ETF.com!P762,mapping!$W$3:$X$100,2,0)</f>
        <v>1</v>
      </c>
      <c r="Q762">
        <f>VLOOKUP(ETF.com!Q762,mapping!$W$3:$X$100,2,0)</f>
        <v>1</v>
      </c>
      <c r="R762">
        <f>VLOOKUP(ETF.com!R762,mapping!$W$3:$X$100,2,0)</f>
        <v>1</v>
      </c>
      <c r="T762">
        <f>VLOOKUP(ETF.com!T762,mapping!$Z$3:$AA$200,2,0)</f>
        <v>5</v>
      </c>
      <c r="U762">
        <f>VLOOKUP(ETF.com!U762,mapping!$AC$3:$AD$100,2,0)</f>
        <v>20</v>
      </c>
      <c r="V762">
        <f>VLOOKUP(ETF.com!V762,mapping!$AF$3:$AG$100,2,0)</f>
        <v>3</v>
      </c>
      <c r="W762">
        <f>VLOOKUP(ETF.com!W762,mapping!$W$3:$X$100,2,0)</f>
        <v>1</v>
      </c>
    </row>
    <row r="763" spans="2:23">
      <c r="B763" t="s">
        <v>2488</v>
      </c>
      <c r="C763" t="s">
        <v>2487</v>
      </c>
      <c r="D763">
        <f>VLOOKUP(ETF.com!D763,mapping!$B$3:$C$100,2,0)</f>
        <v>4</v>
      </c>
      <c r="E763" s="16">
        <f>ETF.com!E763*100</f>
        <v>0.25</v>
      </c>
      <c r="F763">
        <f>ETF.com!Y763</f>
        <v>188510000</v>
      </c>
      <c r="G763" s="16">
        <f>ETF.com!G763*100</f>
        <v>0.11</v>
      </c>
      <c r="I763">
        <f>VLOOKUP(ETF.com!I763,mapping!$E$3:$F$100,2,0)</f>
        <v>2</v>
      </c>
      <c r="J763">
        <f>VLOOKUP(ETF.com!J763,mapping!$H$3:$I$100,2,0)</f>
        <v>8</v>
      </c>
      <c r="K763">
        <f>VLOOKUP(ETF.com!K763,mapping!$K$3:$L$100,2,0)</f>
        <v>1</v>
      </c>
      <c r="M763">
        <f>VLOOKUP(ETF.com!M763,mapping!$N$3:$O$100,2,0)</f>
        <v>6</v>
      </c>
      <c r="N763">
        <f>VLOOKUP(ETF.com!N763,mapping!$Q$3:$R$100,2,0)</f>
        <v>18</v>
      </c>
      <c r="O763">
        <f>VLOOKUP(ETF.com!O763,mapping!$T$3:$U$100,2,0)</f>
        <v>2</v>
      </c>
      <c r="P763">
        <f>VLOOKUP(ETF.com!P763,mapping!$W$3:$X$100,2,0)</f>
        <v>1</v>
      </c>
      <c r="Q763">
        <f>VLOOKUP(ETF.com!Q763,mapping!$W$3:$X$100,2,0)</f>
        <v>1</v>
      </c>
      <c r="R763">
        <f>VLOOKUP(ETF.com!R763,mapping!$W$3:$X$100,2,0)</f>
        <v>1</v>
      </c>
      <c r="T763">
        <f>VLOOKUP(ETF.com!T763,mapping!$Z$3:$AA$200,2,0)</f>
        <v>68</v>
      </c>
      <c r="U763">
        <f>VLOOKUP(ETF.com!U763,mapping!$AC$3:$AD$100,2,0)</f>
        <v>20</v>
      </c>
      <c r="V763">
        <f>VLOOKUP(ETF.com!V763,mapping!$AF$3:$AG$100,2,0)</f>
        <v>8</v>
      </c>
      <c r="W763">
        <f>VLOOKUP(ETF.com!W763,mapping!$W$3:$X$100,2,0)</f>
        <v>1</v>
      </c>
    </row>
    <row r="764" spans="2:23">
      <c r="B764" t="s">
        <v>2491</v>
      </c>
      <c r="C764" t="s">
        <v>2490</v>
      </c>
      <c r="D764">
        <f>VLOOKUP(ETF.com!D764,mapping!$B$3:$C$100,2,0)</f>
        <v>21</v>
      </c>
      <c r="E764" s="16">
        <f>ETF.com!E764*100</f>
        <v>1.0999999999999999</v>
      </c>
      <c r="F764">
        <f>ETF.com!Y764</f>
        <v>188160000</v>
      </c>
      <c r="G764" s="16">
        <f>ETF.com!G764*100</f>
        <v>0.06</v>
      </c>
      <c r="I764">
        <f>VLOOKUP(ETF.com!I764,mapping!$E$3:$F$100,2,0)</f>
        <v>1</v>
      </c>
      <c r="J764">
        <f>VLOOKUP(ETF.com!J764,mapping!$H$3:$I$100,2,0)</f>
        <v>1</v>
      </c>
      <c r="K764">
        <f>VLOOKUP(ETF.com!K764,mapping!$K$3:$L$100,2,0)</f>
        <v>1</v>
      </c>
      <c r="M764">
        <f>VLOOKUP(ETF.com!M764,mapping!$N$3:$O$100,2,0)</f>
        <v>5</v>
      </c>
      <c r="N764">
        <f>VLOOKUP(ETF.com!N764,mapping!$Q$3:$R$100,2,0)</f>
        <v>8</v>
      </c>
      <c r="O764">
        <f>VLOOKUP(ETF.com!O764,mapping!$T$3:$U$100,2,0)</f>
        <v>1</v>
      </c>
      <c r="P764">
        <f>VLOOKUP(ETF.com!P764,mapping!$W$3:$X$100,2,0)</f>
        <v>2</v>
      </c>
      <c r="Q764">
        <f>VLOOKUP(ETF.com!Q764,mapping!$W$3:$X$100,2,0)</f>
        <v>1</v>
      </c>
      <c r="R764">
        <f>VLOOKUP(ETF.com!R764,mapping!$W$3:$X$100,2,0)</f>
        <v>1</v>
      </c>
      <c r="T764">
        <f>VLOOKUP(ETF.com!T764,mapping!$Z$3:$AA$200,2,0)</f>
        <v>7</v>
      </c>
      <c r="U764">
        <f>VLOOKUP(ETF.com!U764,mapping!$AC$3:$AD$100,2,0)</f>
        <v>2</v>
      </c>
      <c r="V764">
        <f>VLOOKUP(ETF.com!V764,mapping!$AF$3:$AG$100,2,0)</f>
        <v>1</v>
      </c>
      <c r="W764">
        <f>VLOOKUP(ETF.com!W764,mapping!$W$3:$X$100,2,0)</f>
        <v>1</v>
      </c>
    </row>
    <row r="765" spans="2:23">
      <c r="B765" t="s">
        <v>2495</v>
      </c>
      <c r="C765" t="s">
        <v>2494</v>
      </c>
      <c r="D765">
        <f>VLOOKUP(ETF.com!D765,mapping!$B$3:$C$100,2,0)</f>
        <v>4</v>
      </c>
      <c r="E765" s="16">
        <f>ETF.com!E765*100</f>
        <v>0.54999999999999993</v>
      </c>
      <c r="F765">
        <f>ETF.com!Y765</f>
        <v>187890000</v>
      </c>
      <c r="G765" s="16">
        <f>ETF.com!G765*100</f>
        <v>0.25</v>
      </c>
      <c r="I765">
        <f>VLOOKUP(ETF.com!I765,mapping!$E$3:$F$100,2,0)</f>
        <v>1</v>
      </c>
      <c r="J765">
        <f>VLOOKUP(ETF.com!J765,mapping!$H$3:$I$100,2,0)</f>
        <v>12</v>
      </c>
      <c r="K765">
        <f>VLOOKUP(ETF.com!K765,mapping!$K$3:$L$100,2,0)</f>
        <v>5</v>
      </c>
      <c r="M765">
        <f>VLOOKUP(ETF.com!M765,mapping!$N$3:$O$100,2,0)</f>
        <v>1</v>
      </c>
      <c r="N765">
        <f>VLOOKUP(ETF.com!N765,mapping!$Q$3:$R$100,2,0)</f>
        <v>2</v>
      </c>
      <c r="O765">
        <f>VLOOKUP(ETF.com!O765,mapping!$T$3:$U$100,2,0)</f>
        <v>1</v>
      </c>
      <c r="P765">
        <f>VLOOKUP(ETF.com!P765,mapping!$W$3:$X$100,2,0)</f>
        <v>1</v>
      </c>
      <c r="Q765">
        <f>VLOOKUP(ETF.com!Q765,mapping!$W$3:$X$100,2,0)</f>
        <v>1</v>
      </c>
      <c r="R765">
        <f>VLOOKUP(ETF.com!R765,mapping!$W$3:$X$100,2,0)</f>
        <v>1</v>
      </c>
      <c r="T765">
        <f>VLOOKUP(ETF.com!T765,mapping!$Z$3:$AA$200,2,0)</f>
        <v>5</v>
      </c>
      <c r="U765">
        <f>VLOOKUP(ETF.com!U765,mapping!$AC$3:$AD$100,2,0)</f>
        <v>18</v>
      </c>
      <c r="V765">
        <f>VLOOKUP(ETF.com!V765,mapping!$AF$3:$AG$100,2,0)</f>
        <v>1</v>
      </c>
      <c r="W765">
        <f>VLOOKUP(ETF.com!W765,mapping!$W$3:$X$100,2,0)</f>
        <v>1</v>
      </c>
    </row>
    <row r="766" spans="2:23">
      <c r="B766" t="s">
        <v>2498</v>
      </c>
      <c r="C766" t="s">
        <v>2497</v>
      </c>
      <c r="D766">
        <f>VLOOKUP(ETF.com!D766,mapping!$B$3:$C$100,2,0)</f>
        <v>12</v>
      </c>
      <c r="E766" s="16">
        <f>ETF.com!E766*100</f>
        <v>0.5</v>
      </c>
      <c r="F766">
        <f>ETF.com!Y766</f>
        <v>186870000</v>
      </c>
      <c r="G766" s="16">
        <f>ETF.com!G766*100</f>
        <v>0.2</v>
      </c>
      <c r="I766">
        <f>VLOOKUP(ETF.com!I766,mapping!$E$3:$F$100,2,0)</f>
        <v>2</v>
      </c>
      <c r="J766">
        <f>VLOOKUP(ETF.com!J766,mapping!$H$3:$I$100,2,0)</f>
        <v>11</v>
      </c>
      <c r="K766">
        <f>VLOOKUP(ETF.com!K766,mapping!$K$3:$L$100,2,0)</f>
        <v>1</v>
      </c>
      <c r="M766">
        <f>VLOOKUP(ETF.com!M766,mapping!$N$3:$O$100,2,0)</f>
        <v>10</v>
      </c>
      <c r="N766">
        <f>VLOOKUP(ETF.com!N766,mapping!$Q$3:$R$100,2,0)</f>
        <v>16</v>
      </c>
      <c r="O766">
        <f>VLOOKUP(ETF.com!O766,mapping!$T$3:$U$100,2,0)</f>
        <v>2</v>
      </c>
      <c r="P766">
        <f>VLOOKUP(ETF.com!P766,mapping!$W$3:$X$100,2,0)</f>
        <v>1</v>
      </c>
      <c r="Q766">
        <f>VLOOKUP(ETF.com!Q766,mapping!$W$3:$X$100,2,0)</f>
        <v>1</v>
      </c>
      <c r="R766">
        <f>VLOOKUP(ETF.com!R766,mapping!$W$3:$X$100,2,0)</f>
        <v>1</v>
      </c>
      <c r="T766">
        <f>VLOOKUP(ETF.com!T766,mapping!$Z$3:$AA$200,2,0)</f>
        <v>16</v>
      </c>
      <c r="U766">
        <f>VLOOKUP(ETF.com!U766,mapping!$AC$3:$AD$100,2,0)</f>
        <v>12</v>
      </c>
      <c r="V766">
        <f>VLOOKUP(ETF.com!V766,mapping!$AF$3:$AG$100,2,0)</f>
        <v>9</v>
      </c>
      <c r="W766">
        <f>VLOOKUP(ETF.com!W766,mapping!$W$3:$X$100,2,0)</f>
        <v>2</v>
      </c>
    </row>
    <row r="767" spans="2:23">
      <c r="B767" t="s">
        <v>2502</v>
      </c>
      <c r="C767" t="s">
        <v>2501</v>
      </c>
      <c r="D767">
        <f>VLOOKUP(ETF.com!D767,mapping!$B$3:$C$100,2,0)</f>
        <v>4</v>
      </c>
      <c r="E767" s="16">
        <f>ETF.com!E767*100</f>
        <v>0.6</v>
      </c>
      <c r="F767">
        <f>ETF.com!Y767</f>
        <v>185990000</v>
      </c>
      <c r="G767" s="16">
        <f>ETF.com!G767*100</f>
        <v>0.33999999999999997</v>
      </c>
      <c r="I767">
        <f>VLOOKUP(ETF.com!I767,mapping!$E$3:$F$100,2,0)</f>
        <v>1</v>
      </c>
      <c r="J767">
        <f>VLOOKUP(ETF.com!J767,mapping!$H$3:$I$100,2,0)</f>
        <v>14</v>
      </c>
      <c r="K767">
        <f>VLOOKUP(ETF.com!K767,mapping!$K$3:$L$100,2,0)</f>
        <v>1</v>
      </c>
      <c r="M767">
        <f>VLOOKUP(ETF.com!M767,mapping!$N$3:$O$100,2,0)</f>
        <v>1</v>
      </c>
      <c r="N767">
        <f>VLOOKUP(ETF.com!N767,mapping!$Q$3:$R$100,2,0)</f>
        <v>5</v>
      </c>
      <c r="O767">
        <f>VLOOKUP(ETF.com!O767,mapping!$T$3:$U$100,2,0)</f>
        <v>1</v>
      </c>
      <c r="P767">
        <f>VLOOKUP(ETF.com!P767,mapping!$W$3:$X$100,2,0)</f>
        <v>1</v>
      </c>
      <c r="Q767">
        <f>VLOOKUP(ETF.com!Q767,mapping!$W$3:$X$100,2,0)</f>
        <v>1</v>
      </c>
      <c r="R767">
        <f>VLOOKUP(ETF.com!R767,mapping!$W$3:$X$100,2,0)</f>
        <v>1</v>
      </c>
      <c r="T767">
        <f>VLOOKUP(ETF.com!T767,mapping!$Z$3:$AA$200,2,0)</f>
        <v>26</v>
      </c>
      <c r="U767">
        <f>VLOOKUP(ETF.com!U767,mapping!$AC$3:$AD$100,2,0)</f>
        <v>14</v>
      </c>
      <c r="V767">
        <f>VLOOKUP(ETF.com!V767,mapping!$AF$3:$AG$100,2,0)</f>
        <v>2</v>
      </c>
      <c r="W767">
        <f>VLOOKUP(ETF.com!W767,mapping!$W$3:$X$100,2,0)</f>
        <v>1</v>
      </c>
    </row>
    <row r="768" spans="2:23">
      <c r="B768" t="s">
        <v>2505</v>
      </c>
      <c r="C768" t="s">
        <v>2504</v>
      </c>
      <c r="D768">
        <f>VLOOKUP(ETF.com!D768,mapping!$B$3:$C$100,2,0)</f>
        <v>1</v>
      </c>
      <c r="E768" s="16">
        <f>ETF.com!E768*100</f>
        <v>0.4</v>
      </c>
      <c r="F768">
        <f>ETF.com!Y768</f>
        <v>185280000</v>
      </c>
      <c r="G768" s="16">
        <f>ETF.com!G768*100</f>
        <v>0.22</v>
      </c>
      <c r="I768">
        <f>VLOOKUP(ETF.com!I768,mapping!$E$3:$F$100,2,0)</f>
        <v>1</v>
      </c>
      <c r="J768">
        <f>VLOOKUP(ETF.com!J768,mapping!$H$3:$I$100,2,0)</f>
        <v>13</v>
      </c>
      <c r="K768">
        <f>VLOOKUP(ETF.com!K768,mapping!$K$3:$L$100,2,0)</f>
        <v>4</v>
      </c>
      <c r="M768">
        <f>VLOOKUP(ETF.com!M768,mapping!$N$3:$O$100,2,0)</f>
        <v>5</v>
      </c>
      <c r="N768">
        <f>VLOOKUP(ETF.com!N768,mapping!$Q$3:$R$100,2,0)</f>
        <v>26</v>
      </c>
      <c r="O768">
        <f>VLOOKUP(ETF.com!O768,mapping!$T$3:$U$100,2,0)</f>
        <v>21</v>
      </c>
      <c r="P768">
        <f>VLOOKUP(ETF.com!P768,mapping!$W$3:$X$100,2,0)</f>
        <v>1</v>
      </c>
      <c r="Q768">
        <f>VLOOKUP(ETF.com!Q768,mapping!$W$3:$X$100,2,0)</f>
        <v>1</v>
      </c>
      <c r="R768">
        <f>VLOOKUP(ETF.com!R768,mapping!$W$3:$X$100,2,0)</f>
        <v>1</v>
      </c>
      <c r="T768">
        <f>VLOOKUP(ETF.com!T768,mapping!$Z$3:$AA$200,2,0)</f>
        <v>1</v>
      </c>
      <c r="U768">
        <f>VLOOKUP(ETF.com!U768,mapping!$AC$3:$AD$100,2,0)</f>
        <v>5</v>
      </c>
      <c r="V768">
        <f>VLOOKUP(ETF.com!V768,mapping!$AF$3:$AG$100,2,0)</f>
        <v>2</v>
      </c>
      <c r="W768">
        <f>VLOOKUP(ETF.com!W768,mapping!$W$3:$X$100,2,0)</f>
        <v>1</v>
      </c>
    </row>
    <row r="769" spans="2:23">
      <c r="B769" t="s">
        <v>2508</v>
      </c>
      <c r="C769" t="s">
        <v>2507</v>
      </c>
      <c r="D769">
        <f>VLOOKUP(ETF.com!D769,mapping!$B$3:$C$100,2,0)</f>
        <v>9</v>
      </c>
      <c r="E769" s="16">
        <f>ETF.com!E769*100</f>
        <v>9.67</v>
      </c>
      <c r="F769">
        <f>ETF.com!Y769</f>
        <v>184830000</v>
      </c>
      <c r="G769" s="16">
        <f>ETF.com!G769*100</f>
        <v>0.18</v>
      </c>
      <c r="I769">
        <f>VLOOKUP(ETF.com!I769,mapping!$E$3:$F$100,2,0)</f>
        <v>1</v>
      </c>
      <c r="J769">
        <f>VLOOKUP(ETF.com!J769,mapping!$H$3:$I$100,2,0)</f>
        <v>1</v>
      </c>
      <c r="K769">
        <f>VLOOKUP(ETF.com!K769,mapping!$K$3:$L$100,2,0)</f>
        <v>1</v>
      </c>
      <c r="M769">
        <f>VLOOKUP(ETF.com!M769,mapping!$N$3:$O$100,2,0)</f>
        <v>5</v>
      </c>
      <c r="N769">
        <f>VLOOKUP(ETF.com!N769,mapping!$Q$3:$R$100,2,0)</f>
        <v>8</v>
      </c>
      <c r="O769">
        <f>VLOOKUP(ETF.com!O769,mapping!$T$3:$U$100,2,0)</f>
        <v>50</v>
      </c>
      <c r="P769">
        <f>VLOOKUP(ETF.com!P769,mapping!$W$3:$X$100,2,0)</f>
        <v>1</v>
      </c>
      <c r="Q769">
        <f>VLOOKUP(ETF.com!Q769,mapping!$W$3:$X$100,2,0)</f>
        <v>1</v>
      </c>
      <c r="R769">
        <f>VLOOKUP(ETF.com!R769,mapping!$W$3:$X$100,2,0)</f>
        <v>1</v>
      </c>
      <c r="T769">
        <f>VLOOKUP(ETF.com!T769,mapping!$Z$3:$AA$200,2,0)</f>
        <v>31</v>
      </c>
      <c r="U769">
        <f>VLOOKUP(ETF.com!U769,mapping!$AC$3:$AD$100,2,0)</f>
        <v>2</v>
      </c>
      <c r="V769">
        <f>VLOOKUP(ETF.com!V769,mapping!$AF$3:$AG$100,2,0)</f>
        <v>1</v>
      </c>
      <c r="W769">
        <f>VLOOKUP(ETF.com!W769,mapping!$W$3:$X$100,2,0)</f>
        <v>1</v>
      </c>
    </row>
    <row r="770" spans="2:23">
      <c r="B770" t="s">
        <v>2512</v>
      </c>
      <c r="C770" t="s">
        <v>2511</v>
      </c>
      <c r="D770">
        <f>VLOOKUP(ETF.com!D770,mapping!$B$3:$C$100,2,0)</f>
        <v>27</v>
      </c>
      <c r="E770" s="16">
        <f>ETF.com!E770*100</f>
        <v>0.35000000000000003</v>
      </c>
      <c r="F770">
        <f>ETF.com!Y770</f>
        <v>184520000</v>
      </c>
      <c r="G770" s="16">
        <f>ETF.com!G770*100</f>
        <v>0.22</v>
      </c>
      <c r="I770">
        <f>VLOOKUP(ETF.com!I770,mapping!$E$3:$F$100,2,0)</f>
        <v>1</v>
      </c>
      <c r="J770">
        <f>VLOOKUP(ETF.com!J770,mapping!$H$3:$I$100,2,0)</f>
        <v>13</v>
      </c>
      <c r="K770">
        <f>VLOOKUP(ETF.com!K770,mapping!$K$3:$L$100,2,0)</f>
        <v>1</v>
      </c>
      <c r="M770">
        <f>VLOOKUP(ETF.com!M770,mapping!$N$3:$O$100,2,0)</f>
        <v>1</v>
      </c>
      <c r="N770">
        <f>VLOOKUP(ETF.com!N770,mapping!$Q$3:$R$100,2,0)</f>
        <v>5</v>
      </c>
      <c r="O770">
        <f>VLOOKUP(ETF.com!O770,mapping!$T$3:$U$100,2,0)</f>
        <v>1</v>
      </c>
      <c r="P770">
        <f>VLOOKUP(ETF.com!P770,mapping!$W$3:$X$100,2,0)</f>
        <v>1</v>
      </c>
      <c r="Q770">
        <f>VLOOKUP(ETF.com!Q770,mapping!$W$3:$X$100,2,0)</f>
        <v>1</v>
      </c>
      <c r="R770">
        <f>VLOOKUP(ETF.com!R770,mapping!$W$3:$X$100,2,0)</f>
        <v>1</v>
      </c>
      <c r="T770">
        <f>VLOOKUP(ETF.com!T770,mapping!$Z$3:$AA$200,2,0)</f>
        <v>5</v>
      </c>
      <c r="U770">
        <f>VLOOKUP(ETF.com!U770,mapping!$AC$3:$AD$100,2,0)</f>
        <v>5</v>
      </c>
      <c r="V770">
        <f>VLOOKUP(ETF.com!V770,mapping!$AF$3:$AG$100,2,0)</f>
        <v>8</v>
      </c>
      <c r="W770">
        <f>VLOOKUP(ETF.com!W770,mapping!$W$3:$X$100,2,0)</f>
        <v>1</v>
      </c>
    </row>
    <row r="771" spans="2:23">
      <c r="B771" t="s">
        <v>2515</v>
      </c>
      <c r="C771" t="s">
        <v>2514</v>
      </c>
      <c r="D771">
        <f>VLOOKUP(ETF.com!D771,mapping!$B$3:$C$100,2,0)</f>
        <v>1</v>
      </c>
      <c r="E771" s="16">
        <f>ETF.com!E771*100</f>
        <v>0.3</v>
      </c>
      <c r="F771">
        <f>ETF.com!Y771</f>
        <v>182470000</v>
      </c>
      <c r="G771" s="16">
        <f>ETF.com!G771*100</f>
        <v>0.44999999999999996</v>
      </c>
      <c r="I771">
        <f>VLOOKUP(ETF.com!I771,mapping!$E$3:$F$100,2,0)</f>
        <v>1</v>
      </c>
      <c r="J771">
        <f>VLOOKUP(ETF.com!J771,mapping!$H$3:$I$100,2,0)</f>
        <v>13</v>
      </c>
      <c r="K771">
        <f>VLOOKUP(ETF.com!K771,mapping!$K$3:$L$100,2,0)</f>
        <v>2</v>
      </c>
      <c r="M771">
        <f>VLOOKUP(ETF.com!M771,mapping!$N$3:$O$100,2,0)</f>
        <v>1</v>
      </c>
      <c r="N771">
        <f>VLOOKUP(ETF.com!N771,mapping!$Q$3:$R$100,2,0)</f>
        <v>2</v>
      </c>
      <c r="O771">
        <f>VLOOKUP(ETF.com!O771,mapping!$T$3:$U$100,2,0)</f>
        <v>1</v>
      </c>
      <c r="P771">
        <f>VLOOKUP(ETF.com!P771,mapping!$W$3:$X$100,2,0)</f>
        <v>1</v>
      </c>
      <c r="Q771">
        <f>VLOOKUP(ETF.com!Q771,mapping!$W$3:$X$100,2,0)</f>
        <v>1</v>
      </c>
      <c r="R771">
        <f>VLOOKUP(ETF.com!R771,mapping!$W$3:$X$100,2,0)</f>
        <v>1</v>
      </c>
      <c r="T771">
        <f>VLOOKUP(ETF.com!T771,mapping!$Z$3:$AA$200,2,0)</f>
        <v>3</v>
      </c>
      <c r="U771">
        <f>VLOOKUP(ETF.com!U771,mapping!$AC$3:$AD$100,2,0)</f>
        <v>5</v>
      </c>
      <c r="V771">
        <f>VLOOKUP(ETF.com!V771,mapping!$AF$3:$AG$100,2,0)</f>
        <v>2</v>
      </c>
      <c r="W771">
        <f>VLOOKUP(ETF.com!W771,mapping!$W$3:$X$100,2,0)</f>
        <v>1</v>
      </c>
    </row>
    <row r="772" spans="2:23">
      <c r="B772" t="s">
        <v>2518</v>
      </c>
      <c r="C772" t="s">
        <v>2517</v>
      </c>
      <c r="D772">
        <f>VLOOKUP(ETF.com!D772,mapping!$B$3:$C$100,2,0)</f>
        <v>2</v>
      </c>
      <c r="E772" s="16">
        <f>ETF.com!E772*100</f>
        <v>0.54</v>
      </c>
      <c r="F772">
        <f>ETF.com!Y772</f>
        <v>182270000</v>
      </c>
      <c r="G772" s="16">
        <f>ETF.com!G772*100</f>
        <v>0.03</v>
      </c>
      <c r="I772">
        <f>VLOOKUP(ETF.com!I772,mapping!$E$3:$F$100,2,0)</f>
        <v>2</v>
      </c>
      <c r="J772">
        <f>VLOOKUP(ETF.com!J772,mapping!$H$3:$I$100,2,0)</f>
        <v>24</v>
      </c>
      <c r="K772">
        <f>VLOOKUP(ETF.com!K772,mapping!$K$3:$L$100,2,0)</f>
        <v>1</v>
      </c>
      <c r="M772">
        <f>VLOOKUP(ETF.com!M772,mapping!$N$3:$O$100,2,0)</f>
        <v>3</v>
      </c>
      <c r="N772">
        <f>VLOOKUP(ETF.com!N772,mapping!$Q$3:$R$100,2,0)</f>
        <v>12</v>
      </c>
      <c r="O772">
        <f>VLOOKUP(ETF.com!O772,mapping!$T$3:$U$100,2,0)</f>
        <v>2</v>
      </c>
      <c r="P772">
        <f>VLOOKUP(ETF.com!P772,mapping!$W$3:$X$100,2,0)</f>
        <v>1</v>
      </c>
      <c r="Q772">
        <f>VLOOKUP(ETF.com!Q772,mapping!$W$3:$X$100,2,0)</f>
        <v>1</v>
      </c>
      <c r="R772">
        <f>VLOOKUP(ETF.com!R772,mapping!$W$3:$X$100,2,0)</f>
        <v>1</v>
      </c>
      <c r="T772">
        <f>VLOOKUP(ETF.com!T772,mapping!$Z$3:$AA$200,2,0)</f>
        <v>16</v>
      </c>
      <c r="U772">
        <f>VLOOKUP(ETF.com!U772,mapping!$AC$3:$AD$100,2,0)</f>
        <v>4</v>
      </c>
      <c r="V772">
        <f>VLOOKUP(ETF.com!V772,mapping!$AF$3:$AG$100,2,0)</f>
        <v>3</v>
      </c>
      <c r="W772">
        <f>VLOOKUP(ETF.com!W772,mapping!$W$3:$X$100,2,0)</f>
        <v>2</v>
      </c>
    </row>
    <row r="773" spans="2:23">
      <c r="B773" t="s">
        <v>2521</v>
      </c>
      <c r="C773" t="s">
        <v>2520</v>
      </c>
      <c r="D773">
        <f>VLOOKUP(ETF.com!D773,mapping!$B$3:$C$100,2,0)</f>
        <v>4</v>
      </c>
      <c r="E773" s="16">
        <f>ETF.com!E773*100</f>
        <v>0.38999999999999996</v>
      </c>
      <c r="F773">
        <f>ETF.com!Y773</f>
        <v>181720000</v>
      </c>
      <c r="G773" s="16">
        <f>ETF.com!G773*100</f>
        <v>0.26</v>
      </c>
      <c r="I773">
        <f>VLOOKUP(ETF.com!I773,mapping!$E$3:$F$100,2,0)</f>
        <v>1</v>
      </c>
      <c r="J773">
        <f>VLOOKUP(ETF.com!J773,mapping!$H$3:$I$100,2,0)</f>
        <v>3</v>
      </c>
      <c r="K773">
        <f>VLOOKUP(ETF.com!K773,mapping!$K$3:$L$100,2,0)</f>
        <v>1</v>
      </c>
      <c r="M773">
        <f>VLOOKUP(ETF.com!M773,mapping!$N$3:$O$100,2,0)</f>
        <v>1</v>
      </c>
      <c r="N773">
        <f>VLOOKUP(ETF.com!N773,mapping!$Q$3:$R$100,2,0)</f>
        <v>1</v>
      </c>
      <c r="O773">
        <f>VLOOKUP(ETF.com!O773,mapping!$T$3:$U$100,2,0)</f>
        <v>3</v>
      </c>
      <c r="P773">
        <f>VLOOKUP(ETF.com!P773,mapping!$W$3:$X$100,2,0)</f>
        <v>1</v>
      </c>
      <c r="Q773">
        <f>VLOOKUP(ETF.com!Q773,mapping!$W$3:$X$100,2,0)</f>
        <v>1</v>
      </c>
      <c r="R773">
        <f>VLOOKUP(ETF.com!R773,mapping!$W$3:$X$100,2,0)</f>
        <v>1</v>
      </c>
      <c r="T773">
        <f>VLOOKUP(ETF.com!T773,mapping!$Z$3:$AA$200,2,0)</f>
        <v>7</v>
      </c>
      <c r="U773">
        <f>VLOOKUP(ETF.com!U773,mapping!$AC$3:$AD$100,2,0)</f>
        <v>8</v>
      </c>
      <c r="V773">
        <f>VLOOKUP(ETF.com!V773,mapping!$AF$3:$AG$100,2,0)</f>
        <v>11</v>
      </c>
      <c r="W773">
        <f>VLOOKUP(ETF.com!W773,mapping!$W$3:$X$100,2,0)</f>
        <v>1</v>
      </c>
    </row>
    <row r="774" spans="2:23">
      <c r="B774" t="s">
        <v>2524</v>
      </c>
      <c r="C774" t="s">
        <v>2523</v>
      </c>
      <c r="D774">
        <f>VLOOKUP(ETF.com!D774,mapping!$B$3:$C$100,2,0)</f>
        <v>10</v>
      </c>
      <c r="E774" s="16">
        <f>ETF.com!E774*100</f>
        <v>0.15</v>
      </c>
      <c r="F774">
        <f>ETF.com!Y774</f>
        <v>181500000</v>
      </c>
      <c r="G774" s="16">
        <f>ETF.com!G774*100</f>
        <v>0.27</v>
      </c>
      <c r="I774">
        <f>VLOOKUP(ETF.com!I774,mapping!$E$3:$F$100,2,0)</f>
        <v>2</v>
      </c>
      <c r="J774">
        <f>VLOOKUP(ETF.com!J774,mapping!$H$3:$I$100,2,0)</f>
        <v>1</v>
      </c>
      <c r="K774">
        <f>VLOOKUP(ETF.com!K774,mapping!$K$3:$L$100,2,0)</f>
        <v>1</v>
      </c>
      <c r="M774">
        <f>VLOOKUP(ETF.com!M774,mapping!$N$3:$O$100,2,0)</f>
        <v>6</v>
      </c>
      <c r="N774">
        <f>VLOOKUP(ETF.com!N774,mapping!$Q$3:$R$100,2,0)</f>
        <v>18</v>
      </c>
      <c r="O774">
        <f>VLOOKUP(ETF.com!O774,mapping!$T$3:$U$100,2,0)</f>
        <v>9</v>
      </c>
      <c r="P774">
        <f>VLOOKUP(ETF.com!P774,mapping!$W$3:$X$100,2,0)</f>
        <v>1</v>
      </c>
      <c r="Q774">
        <f>VLOOKUP(ETF.com!Q774,mapping!$W$3:$X$100,2,0)</f>
        <v>1</v>
      </c>
      <c r="R774">
        <f>VLOOKUP(ETF.com!R774,mapping!$W$3:$X$100,2,0)</f>
        <v>1</v>
      </c>
      <c r="T774">
        <f>VLOOKUP(ETF.com!T774,mapping!$Z$3:$AA$200,2,0)</f>
        <v>18</v>
      </c>
      <c r="U774">
        <f>VLOOKUP(ETF.com!U774,mapping!$AC$3:$AD$100,2,0)</f>
        <v>4</v>
      </c>
      <c r="V774">
        <f>VLOOKUP(ETF.com!V774,mapping!$AF$3:$AG$100,2,0)</f>
        <v>3</v>
      </c>
      <c r="W774">
        <f>VLOOKUP(ETF.com!W774,mapping!$W$3:$X$100,2,0)</f>
        <v>1</v>
      </c>
    </row>
    <row r="775" spans="2:23">
      <c r="B775" t="s">
        <v>2527</v>
      </c>
      <c r="C775" t="s">
        <v>2526</v>
      </c>
      <c r="D775">
        <f>VLOOKUP(ETF.com!D775,mapping!$B$3:$C$100,2,0)</f>
        <v>1</v>
      </c>
      <c r="E775" s="16">
        <f>ETF.com!E775*100</f>
        <v>0.1</v>
      </c>
      <c r="F775">
        <f>ETF.com!Y775</f>
        <v>180910000</v>
      </c>
      <c r="G775" s="16">
        <f>ETF.com!G775*100</f>
        <v>0.69</v>
      </c>
      <c r="I775">
        <f>VLOOKUP(ETF.com!I775,mapping!$E$3:$F$100,2,0)</f>
        <v>1</v>
      </c>
      <c r="J775">
        <f>VLOOKUP(ETF.com!J775,mapping!$H$3:$I$100,2,0)</f>
        <v>1</v>
      </c>
      <c r="K775">
        <f>VLOOKUP(ETF.com!K775,mapping!$K$3:$L$100,2,0)</f>
        <v>1</v>
      </c>
      <c r="M775">
        <f>VLOOKUP(ETF.com!M775,mapping!$N$3:$O$100,2,0)</f>
        <v>1</v>
      </c>
      <c r="N775">
        <f>VLOOKUP(ETF.com!N775,mapping!$Q$3:$R$100,2,0)</f>
        <v>25</v>
      </c>
      <c r="O775">
        <f>VLOOKUP(ETF.com!O775,mapping!$T$3:$U$100,2,0)</f>
        <v>1</v>
      </c>
      <c r="P775">
        <f>VLOOKUP(ETF.com!P775,mapping!$W$3:$X$100,2,0)</f>
        <v>1</v>
      </c>
      <c r="Q775">
        <f>VLOOKUP(ETF.com!Q775,mapping!$W$3:$X$100,2,0)</f>
        <v>1</v>
      </c>
      <c r="R775">
        <f>VLOOKUP(ETF.com!R775,mapping!$W$3:$X$100,2,0)</f>
        <v>1</v>
      </c>
      <c r="T775">
        <f>VLOOKUP(ETF.com!T775,mapping!$Z$3:$AA$200,2,0)</f>
        <v>1</v>
      </c>
      <c r="U775">
        <f>VLOOKUP(ETF.com!U775,mapping!$AC$3:$AD$100,2,0)</f>
        <v>2</v>
      </c>
      <c r="V775">
        <f>VLOOKUP(ETF.com!V775,mapping!$AF$3:$AG$100,2,0)</f>
        <v>1</v>
      </c>
      <c r="W775">
        <f>VLOOKUP(ETF.com!W775,mapping!$W$3:$X$100,2,0)</f>
        <v>1</v>
      </c>
    </row>
    <row r="776" spans="2:23">
      <c r="B776" t="s">
        <v>2530</v>
      </c>
      <c r="C776" t="s">
        <v>2529</v>
      </c>
      <c r="D776">
        <f>VLOOKUP(ETF.com!D776,mapping!$B$3:$C$100,2,0)</f>
        <v>16</v>
      </c>
      <c r="E776" s="16">
        <f>ETF.com!E776*100</f>
        <v>0.13999999999999999</v>
      </c>
      <c r="F776">
        <f>ETF.com!Y776</f>
        <v>180400000</v>
      </c>
      <c r="G776" s="16">
        <f>ETF.com!G776*100</f>
        <v>0.05</v>
      </c>
      <c r="I776">
        <f>VLOOKUP(ETF.com!I776,mapping!$E$3:$F$100,2,0)</f>
        <v>2</v>
      </c>
      <c r="J776">
        <f>VLOOKUP(ETF.com!J776,mapping!$H$3:$I$100,2,0)</f>
        <v>12</v>
      </c>
      <c r="K776">
        <f>VLOOKUP(ETF.com!K776,mapping!$K$3:$L$100,2,0)</f>
        <v>1</v>
      </c>
      <c r="M776">
        <f>VLOOKUP(ETF.com!M776,mapping!$N$3:$O$100,2,0)</f>
        <v>3</v>
      </c>
      <c r="N776">
        <f>VLOOKUP(ETF.com!N776,mapping!$Q$3:$R$100,2,0)</f>
        <v>3</v>
      </c>
      <c r="O776">
        <f>VLOOKUP(ETF.com!O776,mapping!$T$3:$U$100,2,0)</f>
        <v>2</v>
      </c>
      <c r="P776">
        <f>VLOOKUP(ETF.com!P776,mapping!$W$3:$X$100,2,0)</f>
        <v>1</v>
      </c>
      <c r="Q776">
        <f>VLOOKUP(ETF.com!Q776,mapping!$W$3:$X$100,2,0)</f>
        <v>1</v>
      </c>
      <c r="R776">
        <f>VLOOKUP(ETF.com!R776,mapping!$W$3:$X$100,2,0)</f>
        <v>1</v>
      </c>
      <c r="T776">
        <f>VLOOKUP(ETF.com!T776,mapping!$Z$3:$AA$200,2,0)</f>
        <v>40</v>
      </c>
      <c r="U776">
        <f>VLOOKUP(ETF.com!U776,mapping!$AC$3:$AD$100,2,0)</f>
        <v>8</v>
      </c>
      <c r="V776">
        <f>VLOOKUP(ETF.com!V776,mapping!$AF$3:$AG$100,2,0)</f>
        <v>3</v>
      </c>
      <c r="W776">
        <f>VLOOKUP(ETF.com!W776,mapping!$W$3:$X$100,2,0)</f>
        <v>1</v>
      </c>
    </row>
    <row r="777" spans="2:23">
      <c r="B777" t="s">
        <v>2533</v>
      </c>
      <c r="C777" t="s">
        <v>2532</v>
      </c>
      <c r="D777">
        <f>VLOOKUP(ETF.com!D777,mapping!$B$3:$C$100,2,0)</f>
        <v>2</v>
      </c>
      <c r="E777" s="16">
        <f>ETF.com!E777*100</f>
        <v>0.25</v>
      </c>
      <c r="F777">
        <f>ETF.com!Y777</f>
        <v>180330000</v>
      </c>
      <c r="G777" s="16">
        <f>ETF.com!G777*100</f>
        <v>0.13999999999999999</v>
      </c>
      <c r="I777">
        <f>VLOOKUP(ETF.com!I777,mapping!$E$3:$F$100,2,0)</f>
        <v>1</v>
      </c>
      <c r="J777">
        <f>VLOOKUP(ETF.com!J777,mapping!$H$3:$I$100,2,0)</f>
        <v>1</v>
      </c>
      <c r="K777">
        <f>VLOOKUP(ETF.com!K777,mapping!$K$3:$L$100,2,0)</f>
        <v>2</v>
      </c>
      <c r="M777">
        <f>VLOOKUP(ETF.com!M777,mapping!$N$3:$O$100,2,0)</f>
        <v>1</v>
      </c>
      <c r="N777">
        <f>VLOOKUP(ETF.com!N777,mapping!$Q$3:$R$100,2,0)</f>
        <v>2</v>
      </c>
      <c r="O777">
        <f>VLOOKUP(ETF.com!O777,mapping!$T$3:$U$100,2,0)</f>
        <v>1</v>
      </c>
      <c r="P777">
        <f>VLOOKUP(ETF.com!P777,mapping!$W$3:$X$100,2,0)</f>
        <v>1</v>
      </c>
      <c r="Q777">
        <f>VLOOKUP(ETF.com!Q777,mapping!$W$3:$X$100,2,0)</f>
        <v>1</v>
      </c>
      <c r="R777">
        <f>VLOOKUP(ETF.com!R777,mapping!$W$3:$X$100,2,0)</f>
        <v>1</v>
      </c>
      <c r="T777">
        <f>VLOOKUP(ETF.com!T777,mapping!$Z$3:$AA$200,2,0)</f>
        <v>3</v>
      </c>
      <c r="U777">
        <f>VLOOKUP(ETF.com!U777,mapping!$AC$3:$AD$100,2,0)</f>
        <v>2</v>
      </c>
      <c r="V777">
        <f>VLOOKUP(ETF.com!V777,mapping!$AF$3:$AG$100,2,0)</f>
        <v>1</v>
      </c>
      <c r="W777">
        <f>VLOOKUP(ETF.com!W777,mapping!$W$3:$X$100,2,0)</f>
        <v>1</v>
      </c>
    </row>
    <row r="778" spans="2:23">
      <c r="B778" t="s">
        <v>2537</v>
      </c>
      <c r="C778" t="s">
        <v>2536</v>
      </c>
      <c r="D778">
        <f>VLOOKUP(ETF.com!D778,mapping!$B$3:$C$100,2,0)</f>
        <v>15</v>
      </c>
      <c r="E778" s="16">
        <f>ETF.com!E778*100</f>
        <v>0.95</v>
      </c>
      <c r="F778">
        <f>ETF.com!Y778</f>
        <v>178800000</v>
      </c>
      <c r="G778" s="16">
        <f>ETF.com!G778*100</f>
        <v>0.06</v>
      </c>
      <c r="I778">
        <f>VLOOKUP(ETF.com!I778,mapping!$E$3:$F$100,2,0)</f>
        <v>1</v>
      </c>
      <c r="J778">
        <f>VLOOKUP(ETF.com!J778,mapping!$H$3:$I$100,2,0)</f>
        <v>1</v>
      </c>
      <c r="K778">
        <f>VLOOKUP(ETF.com!K778,mapping!$K$3:$L$100,2,0)</f>
        <v>1</v>
      </c>
      <c r="M778">
        <f>VLOOKUP(ETF.com!M778,mapping!$N$3:$O$100,2,0)</f>
        <v>5</v>
      </c>
      <c r="N778">
        <f>VLOOKUP(ETF.com!N778,mapping!$Q$3:$R$100,2,0)</f>
        <v>7</v>
      </c>
      <c r="O778">
        <f>VLOOKUP(ETF.com!O778,mapping!$T$3:$U$100,2,0)</f>
        <v>1</v>
      </c>
      <c r="P778">
        <f>VLOOKUP(ETF.com!P778,mapping!$W$3:$X$100,2,0)</f>
        <v>1</v>
      </c>
      <c r="Q778">
        <f>VLOOKUP(ETF.com!Q778,mapping!$W$3:$X$100,2,0)</f>
        <v>2</v>
      </c>
      <c r="R778">
        <f>VLOOKUP(ETF.com!R778,mapping!$W$3:$X$100,2,0)</f>
        <v>1</v>
      </c>
      <c r="T778">
        <f>VLOOKUP(ETF.com!T778,mapping!$Z$3:$AA$200,2,0)</f>
        <v>10</v>
      </c>
      <c r="U778">
        <f>VLOOKUP(ETF.com!U778,mapping!$AC$3:$AD$100,2,0)</f>
        <v>2</v>
      </c>
      <c r="V778">
        <f>VLOOKUP(ETF.com!V778,mapping!$AF$3:$AG$100,2,0)</f>
        <v>1</v>
      </c>
      <c r="W778">
        <f>VLOOKUP(ETF.com!W778,mapping!$W$3:$X$100,2,0)</f>
        <v>1</v>
      </c>
    </row>
    <row r="779" spans="2:23">
      <c r="B779" t="s">
        <v>2541</v>
      </c>
      <c r="C779" t="s">
        <v>2540</v>
      </c>
      <c r="D779">
        <f>VLOOKUP(ETF.com!D779,mapping!$B$3:$C$100,2,0)</f>
        <v>15</v>
      </c>
      <c r="E779" s="16">
        <f>ETF.com!E779*100</f>
        <v>0.95</v>
      </c>
      <c r="F779">
        <f>ETF.com!Y779</f>
        <v>178720000</v>
      </c>
      <c r="G779" s="16">
        <f>ETF.com!G779*100</f>
        <v>0.03</v>
      </c>
      <c r="I779">
        <f>VLOOKUP(ETF.com!I779,mapping!$E$3:$F$100,2,0)</f>
        <v>1</v>
      </c>
      <c r="J779">
        <f>VLOOKUP(ETF.com!J779,mapping!$H$3:$I$100,2,0)</f>
        <v>6</v>
      </c>
      <c r="K779">
        <f>VLOOKUP(ETF.com!K779,mapping!$K$3:$L$100,2,0)</f>
        <v>1</v>
      </c>
      <c r="M779">
        <f>VLOOKUP(ETF.com!M779,mapping!$N$3:$O$100,2,0)</f>
        <v>1</v>
      </c>
      <c r="N779">
        <f>VLOOKUP(ETF.com!N779,mapping!$Q$3:$R$100,2,0)</f>
        <v>1</v>
      </c>
      <c r="O779">
        <f>VLOOKUP(ETF.com!O779,mapping!$T$3:$U$100,2,0)</f>
        <v>1</v>
      </c>
      <c r="P779">
        <f>VLOOKUP(ETF.com!P779,mapping!$W$3:$X$100,2,0)</f>
        <v>1</v>
      </c>
      <c r="Q779">
        <f>VLOOKUP(ETF.com!Q779,mapping!$W$3:$X$100,2,0)</f>
        <v>2</v>
      </c>
      <c r="R779">
        <f>VLOOKUP(ETF.com!R779,mapping!$W$3:$X$100,2,0)</f>
        <v>1</v>
      </c>
      <c r="T779">
        <f>VLOOKUP(ETF.com!T779,mapping!$Z$3:$AA$200,2,0)</f>
        <v>10</v>
      </c>
      <c r="U779">
        <f>VLOOKUP(ETF.com!U779,mapping!$AC$3:$AD$100,2,0)</f>
        <v>1</v>
      </c>
      <c r="V779">
        <f>VLOOKUP(ETF.com!V779,mapping!$AF$3:$AG$100,2,0)</f>
        <v>6</v>
      </c>
      <c r="W779">
        <f>VLOOKUP(ETF.com!W779,mapping!$W$3:$X$100,2,0)</f>
        <v>1</v>
      </c>
    </row>
    <row r="780" spans="2:23">
      <c r="B780" t="s">
        <v>2544</v>
      </c>
      <c r="C780" t="s">
        <v>2543</v>
      </c>
      <c r="D780">
        <f>VLOOKUP(ETF.com!D780,mapping!$B$3:$C$100,2,0)</f>
        <v>1</v>
      </c>
      <c r="E780" s="16">
        <f>ETF.com!E780*100</f>
        <v>0.35000000000000003</v>
      </c>
      <c r="F780">
        <f>ETF.com!Y780</f>
        <v>178390000</v>
      </c>
      <c r="G780" s="16">
        <f>ETF.com!G780*100</f>
        <v>0.09</v>
      </c>
      <c r="I780">
        <f>VLOOKUP(ETF.com!I780,mapping!$E$3:$F$100,2,0)</f>
        <v>1</v>
      </c>
      <c r="J780">
        <f>VLOOKUP(ETF.com!J780,mapping!$H$3:$I$100,2,0)</f>
        <v>8</v>
      </c>
      <c r="K780">
        <f>VLOOKUP(ETF.com!K780,mapping!$K$3:$L$100,2,0)</f>
        <v>1</v>
      </c>
      <c r="M780">
        <f>VLOOKUP(ETF.com!M780,mapping!$N$3:$O$100,2,0)</f>
        <v>5</v>
      </c>
      <c r="N780">
        <f>VLOOKUP(ETF.com!N780,mapping!$Q$3:$R$100,2,0)</f>
        <v>20</v>
      </c>
      <c r="O780">
        <f>VLOOKUP(ETF.com!O780,mapping!$T$3:$U$100,2,0)</f>
        <v>35</v>
      </c>
      <c r="P780">
        <f>VLOOKUP(ETF.com!P780,mapping!$W$3:$X$100,2,0)</f>
        <v>1</v>
      </c>
      <c r="Q780">
        <f>VLOOKUP(ETF.com!Q780,mapping!$W$3:$X$100,2,0)</f>
        <v>1</v>
      </c>
      <c r="R780">
        <f>VLOOKUP(ETF.com!R780,mapping!$W$3:$X$100,2,0)</f>
        <v>1</v>
      </c>
      <c r="T780">
        <f>VLOOKUP(ETF.com!T780,mapping!$Z$3:$AA$200,2,0)</f>
        <v>1</v>
      </c>
      <c r="U780">
        <f>VLOOKUP(ETF.com!U780,mapping!$AC$3:$AD$100,2,0)</f>
        <v>2</v>
      </c>
      <c r="V780">
        <f>VLOOKUP(ETF.com!V780,mapping!$AF$3:$AG$100,2,0)</f>
        <v>8</v>
      </c>
      <c r="W780">
        <f>VLOOKUP(ETF.com!W780,mapping!$W$3:$X$100,2,0)</f>
        <v>1</v>
      </c>
    </row>
    <row r="781" spans="2:23">
      <c r="B781" t="s">
        <v>2547</v>
      </c>
      <c r="C781" t="s">
        <v>2546</v>
      </c>
      <c r="D781">
        <f>VLOOKUP(ETF.com!D781,mapping!$B$3:$C$100,2,0)</f>
        <v>1</v>
      </c>
      <c r="E781" s="16">
        <f>ETF.com!E781*100</f>
        <v>0.4</v>
      </c>
      <c r="F781">
        <f>ETF.com!Y781</f>
        <v>178150000</v>
      </c>
      <c r="G781" s="16">
        <f>ETF.com!G781*100</f>
        <v>0.22999999999999998</v>
      </c>
      <c r="I781">
        <f>VLOOKUP(ETF.com!I781,mapping!$E$3:$F$100,2,0)</f>
        <v>2</v>
      </c>
      <c r="J781">
        <f>VLOOKUP(ETF.com!J781,mapping!$H$3:$I$100,2,0)</f>
        <v>1</v>
      </c>
      <c r="K781">
        <f>VLOOKUP(ETF.com!K781,mapping!$K$3:$L$100,2,0)</f>
        <v>3</v>
      </c>
      <c r="M781">
        <f>VLOOKUP(ETF.com!M781,mapping!$N$3:$O$100,2,0)</f>
        <v>9</v>
      </c>
      <c r="N781">
        <f>VLOOKUP(ETF.com!N781,mapping!$Q$3:$R$100,2,0)</f>
        <v>16</v>
      </c>
      <c r="O781">
        <f>VLOOKUP(ETF.com!O781,mapping!$T$3:$U$100,2,0)</f>
        <v>2</v>
      </c>
      <c r="P781">
        <f>VLOOKUP(ETF.com!P781,mapping!$W$3:$X$100,2,0)</f>
        <v>1</v>
      </c>
      <c r="Q781">
        <f>VLOOKUP(ETF.com!Q781,mapping!$W$3:$X$100,2,0)</f>
        <v>1</v>
      </c>
      <c r="R781">
        <f>VLOOKUP(ETF.com!R781,mapping!$W$3:$X$100,2,0)</f>
        <v>1</v>
      </c>
      <c r="T781">
        <f>VLOOKUP(ETF.com!T781,mapping!$Z$3:$AA$200,2,0)</f>
        <v>6</v>
      </c>
      <c r="U781">
        <f>VLOOKUP(ETF.com!U781,mapping!$AC$3:$AD$100,2,0)</f>
        <v>4</v>
      </c>
      <c r="V781">
        <f>VLOOKUP(ETF.com!V781,mapping!$AF$3:$AG$100,2,0)</f>
        <v>3</v>
      </c>
      <c r="W781">
        <f>VLOOKUP(ETF.com!W781,mapping!$W$3:$X$100,2,0)</f>
        <v>1</v>
      </c>
    </row>
    <row r="782" spans="2:23">
      <c r="B782" t="s">
        <v>2550</v>
      </c>
      <c r="C782" t="s">
        <v>2549</v>
      </c>
      <c r="D782">
        <f>VLOOKUP(ETF.com!D782,mapping!$B$3:$C$100,2,0)</f>
        <v>5</v>
      </c>
      <c r="E782" s="16">
        <f>ETF.com!E782*100</f>
        <v>0.4</v>
      </c>
      <c r="F782">
        <f>ETF.com!Y782</f>
        <v>177860000</v>
      </c>
      <c r="G782" s="16">
        <f>ETF.com!G782*100</f>
        <v>0.12</v>
      </c>
      <c r="I782">
        <f>VLOOKUP(ETF.com!I782,mapping!$E$3:$F$100,2,0)</f>
        <v>1</v>
      </c>
      <c r="J782">
        <f>VLOOKUP(ETF.com!J782,mapping!$H$3:$I$100,2,0)</f>
        <v>8</v>
      </c>
      <c r="K782">
        <f>VLOOKUP(ETF.com!K782,mapping!$K$3:$L$100,2,0)</f>
        <v>1</v>
      </c>
      <c r="M782">
        <f>VLOOKUP(ETF.com!M782,mapping!$N$3:$O$100,2,0)</f>
        <v>5</v>
      </c>
      <c r="N782">
        <f>VLOOKUP(ETF.com!N782,mapping!$Q$3:$R$100,2,0)</f>
        <v>15</v>
      </c>
      <c r="O782">
        <f>VLOOKUP(ETF.com!O782,mapping!$T$3:$U$100,2,0)</f>
        <v>1</v>
      </c>
      <c r="P782">
        <f>VLOOKUP(ETF.com!P782,mapping!$W$3:$X$100,2,0)</f>
        <v>1</v>
      </c>
      <c r="Q782">
        <f>VLOOKUP(ETF.com!Q782,mapping!$W$3:$X$100,2,0)</f>
        <v>1</v>
      </c>
      <c r="R782">
        <f>VLOOKUP(ETF.com!R782,mapping!$W$3:$X$100,2,0)</f>
        <v>1</v>
      </c>
      <c r="T782">
        <f>VLOOKUP(ETF.com!T782,mapping!$Z$3:$AA$200,2,0)</f>
        <v>1</v>
      </c>
      <c r="U782">
        <f>VLOOKUP(ETF.com!U782,mapping!$AC$3:$AD$100,2,0)</f>
        <v>1</v>
      </c>
      <c r="V782">
        <f>VLOOKUP(ETF.com!V782,mapping!$AF$3:$AG$100,2,0)</f>
        <v>8</v>
      </c>
      <c r="W782">
        <f>VLOOKUP(ETF.com!W782,mapping!$W$3:$X$100,2,0)</f>
        <v>1</v>
      </c>
    </row>
    <row r="783" spans="2:23">
      <c r="B783" t="s">
        <v>2553</v>
      </c>
      <c r="C783" t="s">
        <v>2552</v>
      </c>
      <c r="D783">
        <f>VLOOKUP(ETF.com!D783,mapping!$B$3:$C$100,2,0)</f>
        <v>5</v>
      </c>
      <c r="E783" s="16">
        <f>ETF.com!E783*100</f>
        <v>0.6</v>
      </c>
      <c r="F783">
        <f>ETF.com!Y783</f>
        <v>177610000</v>
      </c>
      <c r="G783" s="16">
        <f>ETF.com!G783*100</f>
        <v>0.1</v>
      </c>
      <c r="I783">
        <f>VLOOKUP(ETF.com!I783,mapping!$E$3:$F$100,2,0)</f>
        <v>1</v>
      </c>
      <c r="J783">
        <f>VLOOKUP(ETF.com!J783,mapping!$H$3:$I$100,2,0)</f>
        <v>13</v>
      </c>
      <c r="K783">
        <f>VLOOKUP(ETF.com!K783,mapping!$K$3:$L$100,2,0)</f>
        <v>1</v>
      </c>
      <c r="M783">
        <f>VLOOKUP(ETF.com!M783,mapping!$N$3:$O$100,2,0)</f>
        <v>1</v>
      </c>
      <c r="N783">
        <f>VLOOKUP(ETF.com!N783,mapping!$Q$3:$R$100,2,0)</f>
        <v>2</v>
      </c>
      <c r="O783">
        <f>VLOOKUP(ETF.com!O783,mapping!$T$3:$U$100,2,0)</f>
        <v>1</v>
      </c>
      <c r="P783">
        <f>VLOOKUP(ETF.com!P783,mapping!$W$3:$X$100,2,0)</f>
        <v>1</v>
      </c>
      <c r="Q783">
        <f>VLOOKUP(ETF.com!Q783,mapping!$W$3:$X$100,2,0)</f>
        <v>1</v>
      </c>
      <c r="R783">
        <f>VLOOKUP(ETF.com!R783,mapping!$W$3:$X$100,2,0)</f>
        <v>1</v>
      </c>
      <c r="T783">
        <f>VLOOKUP(ETF.com!T783,mapping!$Z$3:$AA$200,2,0)</f>
        <v>35</v>
      </c>
      <c r="U783">
        <f>VLOOKUP(ETF.com!U783,mapping!$AC$3:$AD$100,2,0)</f>
        <v>12</v>
      </c>
      <c r="V783">
        <f>VLOOKUP(ETF.com!V783,mapping!$AF$3:$AG$100,2,0)</f>
        <v>8</v>
      </c>
      <c r="W783">
        <f>VLOOKUP(ETF.com!W783,mapping!$W$3:$X$100,2,0)</f>
        <v>1</v>
      </c>
    </row>
    <row r="784" spans="2:23">
      <c r="B784" t="s">
        <v>2556</v>
      </c>
      <c r="C784" t="s">
        <v>2555</v>
      </c>
      <c r="D784">
        <f>VLOOKUP(ETF.com!D784,mapping!$B$3:$C$100,2,0)</f>
        <v>34</v>
      </c>
      <c r="E784" s="16">
        <f>ETF.com!E784*100</f>
        <v>0.82000000000000006</v>
      </c>
      <c r="F784">
        <f>ETF.com!Y784</f>
        <v>177460000</v>
      </c>
      <c r="G784" s="16">
        <f>ETF.com!G784*100</f>
        <v>0.27</v>
      </c>
      <c r="I784">
        <f>VLOOKUP(ETF.com!I784,mapping!$E$3:$F$100,2,0)</f>
        <v>2</v>
      </c>
      <c r="J784">
        <f>VLOOKUP(ETF.com!J784,mapping!$H$3:$I$100,2,0)</f>
        <v>11</v>
      </c>
      <c r="K784">
        <f>VLOOKUP(ETF.com!K784,mapping!$K$3:$L$100,2,0)</f>
        <v>4</v>
      </c>
      <c r="M784">
        <f>VLOOKUP(ETF.com!M784,mapping!$N$3:$O$100,2,0)</f>
        <v>2</v>
      </c>
      <c r="N784">
        <f>VLOOKUP(ETF.com!N784,mapping!$Q$3:$R$100,2,0)</f>
        <v>16</v>
      </c>
      <c r="O784">
        <f>VLOOKUP(ETF.com!O784,mapping!$T$3:$U$100,2,0)</f>
        <v>2</v>
      </c>
      <c r="P784">
        <f>VLOOKUP(ETF.com!P784,mapping!$W$3:$X$100,2,0)</f>
        <v>1</v>
      </c>
      <c r="Q784">
        <f>VLOOKUP(ETF.com!Q784,mapping!$W$3:$X$100,2,0)</f>
        <v>1</v>
      </c>
      <c r="R784">
        <f>VLOOKUP(ETF.com!R784,mapping!$W$3:$X$100,2,0)</f>
        <v>1</v>
      </c>
      <c r="T784">
        <f>VLOOKUP(ETF.com!T784,mapping!$Z$3:$AA$200,2,0)</f>
        <v>16</v>
      </c>
      <c r="U784">
        <f>VLOOKUP(ETF.com!U784,mapping!$AC$3:$AD$100,2,0)</f>
        <v>12</v>
      </c>
      <c r="V784">
        <f>VLOOKUP(ETF.com!V784,mapping!$AF$3:$AG$100,2,0)</f>
        <v>9</v>
      </c>
      <c r="W784">
        <f>VLOOKUP(ETF.com!W784,mapping!$W$3:$X$100,2,0)</f>
        <v>2</v>
      </c>
    </row>
    <row r="785" spans="2:23">
      <c r="B785" t="s">
        <v>2559</v>
      </c>
      <c r="C785" t="s">
        <v>2558</v>
      </c>
      <c r="D785">
        <f>VLOOKUP(ETF.com!D785,mapping!$B$3:$C$100,2,0)</f>
        <v>2</v>
      </c>
      <c r="E785" s="16">
        <f>ETF.com!E785*100</f>
        <v>0.48</v>
      </c>
      <c r="F785">
        <f>ETF.com!Y785</f>
        <v>177400000</v>
      </c>
      <c r="G785" s="16">
        <f>ETF.com!G785*100</f>
        <v>0.21</v>
      </c>
      <c r="I785">
        <f>VLOOKUP(ETF.com!I785,mapping!$E$3:$F$100,2,0)</f>
        <v>1</v>
      </c>
      <c r="J785">
        <f>VLOOKUP(ETF.com!J785,mapping!$H$3:$I$100,2,0)</f>
        <v>1</v>
      </c>
      <c r="K785">
        <f>VLOOKUP(ETF.com!K785,mapping!$K$3:$L$100,2,0)</f>
        <v>7</v>
      </c>
      <c r="M785">
        <f>VLOOKUP(ETF.com!M785,mapping!$N$3:$O$100,2,0)</f>
        <v>1</v>
      </c>
      <c r="N785">
        <f>VLOOKUP(ETF.com!N785,mapping!$Q$3:$R$100,2,0)</f>
        <v>2</v>
      </c>
      <c r="O785">
        <f>VLOOKUP(ETF.com!O785,mapping!$T$3:$U$100,2,0)</f>
        <v>1</v>
      </c>
      <c r="P785">
        <f>VLOOKUP(ETF.com!P785,mapping!$W$3:$X$100,2,0)</f>
        <v>1</v>
      </c>
      <c r="Q785">
        <f>VLOOKUP(ETF.com!Q785,mapping!$W$3:$X$100,2,0)</f>
        <v>1</v>
      </c>
      <c r="R785">
        <f>VLOOKUP(ETF.com!R785,mapping!$W$3:$X$100,2,0)</f>
        <v>1</v>
      </c>
      <c r="T785">
        <f>VLOOKUP(ETF.com!T785,mapping!$Z$3:$AA$200,2,0)</f>
        <v>3</v>
      </c>
      <c r="U785">
        <f>VLOOKUP(ETF.com!U785,mapping!$AC$3:$AD$100,2,0)</f>
        <v>2</v>
      </c>
      <c r="V785">
        <f>VLOOKUP(ETF.com!V785,mapping!$AF$3:$AG$100,2,0)</f>
        <v>1</v>
      </c>
      <c r="W785">
        <f>VLOOKUP(ETF.com!W785,mapping!$W$3:$X$100,2,0)</f>
        <v>1</v>
      </c>
    </row>
    <row r="786" spans="2:23">
      <c r="B786" t="s">
        <v>2563</v>
      </c>
      <c r="C786" t="s">
        <v>2562</v>
      </c>
      <c r="D786">
        <f>VLOOKUP(ETF.com!D786,mapping!$B$3:$C$100,2,0)</f>
        <v>2</v>
      </c>
      <c r="E786" s="16">
        <f>ETF.com!E786*100</f>
        <v>0.62</v>
      </c>
      <c r="F786">
        <f>ETF.com!Y786</f>
        <v>177380000</v>
      </c>
      <c r="G786" s="16">
        <f>ETF.com!G786*100</f>
        <v>0.12</v>
      </c>
      <c r="I786">
        <f>VLOOKUP(ETF.com!I786,mapping!$E$3:$F$100,2,0)</f>
        <v>1</v>
      </c>
      <c r="J786">
        <f>VLOOKUP(ETF.com!J786,mapping!$H$3:$I$100,2,0)</f>
        <v>1</v>
      </c>
      <c r="K786">
        <f>VLOOKUP(ETF.com!K786,mapping!$K$3:$L$100,2,0)</f>
        <v>7</v>
      </c>
      <c r="M786">
        <f>VLOOKUP(ETF.com!M786,mapping!$N$3:$O$100,2,0)</f>
        <v>1</v>
      </c>
      <c r="N786">
        <f>VLOOKUP(ETF.com!N786,mapping!$Q$3:$R$100,2,0)</f>
        <v>2</v>
      </c>
      <c r="O786">
        <f>VLOOKUP(ETF.com!O786,mapping!$T$3:$U$100,2,0)</f>
        <v>1</v>
      </c>
      <c r="P786">
        <f>VLOOKUP(ETF.com!P786,mapping!$W$3:$X$100,2,0)</f>
        <v>1</v>
      </c>
      <c r="Q786">
        <f>VLOOKUP(ETF.com!Q786,mapping!$W$3:$X$100,2,0)</f>
        <v>1</v>
      </c>
      <c r="R786">
        <f>VLOOKUP(ETF.com!R786,mapping!$W$3:$X$100,2,0)</f>
        <v>1</v>
      </c>
      <c r="T786">
        <f>VLOOKUP(ETF.com!T786,mapping!$Z$3:$AA$200,2,0)</f>
        <v>3</v>
      </c>
      <c r="U786">
        <f>VLOOKUP(ETF.com!U786,mapping!$AC$3:$AD$100,2,0)</f>
        <v>2</v>
      </c>
      <c r="V786">
        <f>VLOOKUP(ETF.com!V786,mapping!$AF$3:$AG$100,2,0)</f>
        <v>1</v>
      </c>
      <c r="W786">
        <f>VLOOKUP(ETF.com!W786,mapping!$W$3:$X$100,2,0)</f>
        <v>1</v>
      </c>
    </row>
    <row r="787" spans="2:23">
      <c r="B787" t="s">
        <v>2567</v>
      </c>
      <c r="C787" t="s">
        <v>2566</v>
      </c>
      <c r="D787">
        <f>VLOOKUP(ETF.com!D787,mapping!$B$3:$C$100,2,0)</f>
        <v>19</v>
      </c>
      <c r="E787" s="16">
        <f>ETF.com!E787*100</f>
        <v>0.75</v>
      </c>
      <c r="F787">
        <f>ETF.com!Y787</f>
        <v>176450000</v>
      </c>
      <c r="G787" s="16">
        <f>ETF.com!G787*100</f>
        <v>0.13999999999999999</v>
      </c>
      <c r="I787">
        <f>VLOOKUP(ETF.com!I787,mapping!$E$3:$F$100,2,0)</f>
        <v>3</v>
      </c>
      <c r="J787">
        <f>VLOOKUP(ETF.com!J787,mapping!$H$3:$I$100,2,0)</f>
        <v>20</v>
      </c>
      <c r="K787">
        <f>VLOOKUP(ETF.com!K787,mapping!$K$3:$L$100,2,0)</f>
        <v>4</v>
      </c>
      <c r="M787">
        <f>VLOOKUP(ETF.com!M787,mapping!$N$3:$O$100,2,0)</f>
        <v>16</v>
      </c>
      <c r="N787">
        <f>VLOOKUP(ETF.com!N787,mapping!$Q$3:$R$100,2,0)</f>
        <v>46</v>
      </c>
      <c r="O787">
        <f>VLOOKUP(ETF.com!O787,mapping!$T$3:$U$100,2,0)</f>
        <v>39</v>
      </c>
      <c r="P787">
        <f>VLOOKUP(ETF.com!P787,mapping!$W$3:$X$100,2,0)</f>
        <v>1</v>
      </c>
      <c r="Q787">
        <f>VLOOKUP(ETF.com!Q787,mapping!$W$3:$X$100,2,0)</f>
        <v>1</v>
      </c>
      <c r="R787">
        <f>VLOOKUP(ETF.com!R787,mapping!$W$3:$X$100,2,0)</f>
        <v>2</v>
      </c>
      <c r="T787">
        <f>VLOOKUP(ETF.com!T787,mapping!$Z$3:$AA$200,2,0)</f>
        <v>42</v>
      </c>
      <c r="U787">
        <f>VLOOKUP(ETF.com!U787,mapping!$AC$3:$AD$100,2,0)</f>
        <v>6</v>
      </c>
      <c r="V787">
        <f>VLOOKUP(ETF.com!V787,mapping!$AF$3:$AG$100,2,0)</f>
        <v>5</v>
      </c>
      <c r="W787">
        <f>VLOOKUP(ETF.com!W787,mapping!$W$3:$X$100,2,0)</f>
        <v>1</v>
      </c>
    </row>
    <row r="788" spans="2:23">
      <c r="B788" t="s">
        <v>2571</v>
      </c>
      <c r="C788" t="s">
        <v>2570</v>
      </c>
      <c r="D788">
        <f>VLOOKUP(ETF.com!D788,mapping!$B$3:$C$100,2,0)</f>
        <v>5</v>
      </c>
      <c r="E788" s="16">
        <f>ETF.com!E788*100</f>
        <v>0.4</v>
      </c>
      <c r="F788">
        <f>ETF.com!Y788</f>
        <v>176140000</v>
      </c>
      <c r="G788" s="16">
        <f>ETF.com!G788*100</f>
        <v>0.02</v>
      </c>
      <c r="I788">
        <f>VLOOKUP(ETF.com!I788,mapping!$E$3:$F$100,2,0)</f>
        <v>6</v>
      </c>
      <c r="J788">
        <f>VLOOKUP(ETF.com!J788,mapping!$H$3:$I$100,2,0)</f>
        <v>1</v>
      </c>
      <c r="K788">
        <f>VLOOKUP(ETF.com!K788,mapping!$K$3:$L$100,2,0)</f>
        <v>7</v>
      </c>
      <c r="M788">
        <f>VLOOKUP(ETF.com!M788,mapping!$N$3:$O$100,2,0)</f>
        <v>22</v>
      </c>
      <c r="N788">
        <f>VLOOKUP(ETF.com!N788,mapping!$Q$3:$R$100,2,0)</f>
        <v>47</v>
      </c>
      <c r="O788">
        <f>VLOOKUP(ETF.com!O788,mapping!$T$3:$U$100,2,0)</f>
        <v>48</v>
      </c>
      <c r="P788">
        <f>VLOOKUP(ETF.com!P788,mapping!$W$3:$X$100,2,0)</f>
        <v>1</v>
      </c>
      <c r="Q788">
        <f>VLOOKUP(ETF.com!Q788,mapping!$W$3:$X$100,2,0)</f>
        <v>1</v>
      </c>
      <c r="R788">
        <f>VLOOKUP(ETF.com!R788,mapping!$W$3:$X$100,2,0)</f>
        <v>1</v>
      </c>
      <c r="T788">
        <f>VLOOKUP(ETF.com!T788,mapping!$Z$3:$AA$200,2,0)</f>
        <v>59</v>
      </c>
      <c r="U788">
        <f>VLOOKUP(ETF.com!U788,mapping!$AC$3:$AD$100,2,0)</f>
        <v>6</v>
      </c>
      <c r="V788">
        <f>VLOOKUP(ETF.com!V788,mapping!$AF$3:$AG$100,2,0)</f>
        <v>5</v>
      </c>
      <c r="W788">
        <f>VLOOKUP(ETF.com!W788,mapping!$W$3:$X$100,2,0)</f>
        <v>1</v>
      </c>
    </row>
    <row r="789" spans="2:23">
      <c r="B789" t="s">
        <v>2575</v>
      </c>
      <c r="C789" t="s">
        <v>2574</v>
      </c>
      <c r="D789">
        <f>VLOOKUP(ETF.com!D789,mapping!$B$3:$C$100,2,0)</f>
        <v>42</v>
      </c>
      <c r="E789" s="16">
        <f>ETF.com!E789*100</f>
        <v>2.8000000000000003</v>
      </c>
      <c r="F789">
        <f>ETF.com!Y789</f>
        <v>175980000</v>
      </c>
      <c r="G789" s="16">
        <f>ETF.com!G789*100</f>
        <v>0.21</v>
      </c>
      <c r="I789">
        <f>VLOOKUP(ETF.com!I789,mapping!$E$3:$F$100,2,0)</f>
        <v>1</v>
      </c>
      <c r="J789">
        <f>VLOOKUP(ETF.com!J789,mapping!$H$3:$I$100,2,0)</f>
        <v>11</v>
      </c>
      <c r="K789">
        <f>VLOOKUP(ETF.com!K789,mapping!$K$3:$L$100,2,0)</f>
        <v>1</v>
      </c>
      <c r="M789">
        <f>VLOOKUP(ETF.com!M789,mapping!$N$3:$O$100,2,0)</f>
        <v>1</v>
      </c>
      <c r="N789">
        <f>VLOOKUP(ETF.com!N789,mapping!$Q$3:$R$100,2,0)</f>
        <v>2</v>
      </c>
      <c r="O789">
        <f>VLOOKUP(ETF.com!O789,mapping!$T$3:$U$100,2,0)</f>
        <v>1</v>
      </c>
      <c r="P789">
        <f>VLOOKUP(ETF.com!P789,mapping!$W$3:$X$100,2,0)</f>
        <v>2</v>
      </c>
      <c r="Q789">
        <f>VLOOKUP(ETF.com!Q789,mapping!$W$3:$X$100,2,0)</f>
        <v>1</v>
      </c>
      <c r="R789">
        <f>VLOOKUP(ETF.com!R789,mapping!$W$3:$X$100,2,0)</f>
        <v>1</v>
      </c>
      <c r="T789">
        <f>VLOOKUP(ETF.com!T789,mapping!$Z$3:$AA$200,2,0)</f>
        <v>16</v>
      </c>
      <c r="U789">
        <f>VLOOKUP(ETF.com!U789,mapping!$AC$3:$AD$100,2,0)</f>
        <v>12</v>
      </c>
      <c r="V789">
        <f>VLOOKUP(ETF.com!V789,mapping!$AF$3:$AG$100,2,0)</f>
        <v>9</v>
      </c>
      <c r="W789">
        <f>VLOOKUP(ETF.com!W789,mapping!$W$3:$X$100,2,0)</f>
        <v>2</v>
      </c>
    </row>
    <row r="790" spans="2:23">
      <c r="B790" t="s">
        <v>2579</v>
      </c>
      <c r="C790" t="s">
        <v>2578</v>
      </c>
      <c r="D790">
        <f>VLOOKUP(ETF.com!D790,mapping!$B$3:$C$100,2,0)</f>
        <v>3</v>
      </c>
      <c r="E790" s="16">
        <f>ETF.com!E790*100</f>
        <v>0.2</v>
      </c>
      <c r="F790">
        <f>ETF.com!Y790</f>
        <v>175610000</v>
      </c>
      <c r="G790" s="16">
        <f>ETF.com!G790*100</f>
        <v>0.1</v>
      </c>
      <c r="I790">
        <f>VLOOKUP(ETF.com!I790,mapping!$E$3:$F$100,2,0)</f>
        <v>1</v>
      </c>
      <c r="J790">
        <f>VLOOKUP(ETF.com!J790,mapping!$H$3:$I$100,2,0)</f>
        <v>4</v>
      </c>
      <c r="K790">
        <f>VLOOKUP(ETF.com!K790,mapping!$K$3:$L$100,2,0)</f>
        <v>1</v>
      </c>
      <c r="M790">
        <f>VLOOKUP(ETF.com!M790,mapping!$N$3:$O$100,2,0)</f>
        <v>1</v>
      </c>
      <c r="N790">
        <f>VLOOKUP(ETF.com!N790,mapping!$Q$3:$R$100,2,0)</f>
        <v>5</v>
      </c>
      <c r="O790">
        <f>VLOOKUP(ETF.com!O790,mapping!$T$3:$U$100,2,0)</f>
        <v>4</v>
      </c>
      <c r="P790">
        <f>VLOOKUP(ETF.com!P790,mapping!$W$3:$X$100,2,0)</f>
        <v>1</v>
      </c>
      <c r="Q790">
        <f>VLOOKUP(ETF.com!Q790,mapping!$W$3:$X$100,2,0)</f>
        <v>1</v>
      </c>
      <c r="R790">
        <f>VLOOKUP(ETF.com!R790,mapping!$W$3:$X$100,2,0)</f>
        <v>1</v>
      </c>
      <c r="T790">
        <f>VLOOKUP(ETF.com!T790,mapping!$Z$3:$AA$200,2,0)</f>
        <v>7</v>
      </c>
      <c r="U790">
        <f>VLOOKUP(ETF.com!U790,mapping!$AC$3:$AD$100,2,0)</f>
        <v>5</v>
      </c>
      <c r="V790">
        <f>VLOOKUP(ETF.com!V790,mapping!$AF$3:$AG$100,2,0)</f>
        <v>4</v>
      </c>
      <c r="W790">
        <f>VLOOKUP(ETF.com!W790,mapping!$W$3:$X$100,2,0)</f>
        <v>1</v>
      </c>
    </row>
    <row r="791" spans="2:23">
      <c r="B791" t="s">
        <v>2582</v>
      </c>
      <c r="C791" t="s">
        <v>2581</v>
      </c>
      <c r="D791">
        <f>VLOOKUP(ETF.com!D791,mapping!$B$3:$C$100,2,0)</f>
        <v>2</v>
      </c>
      <c r="E791" s="16">
        <f>ETF.com!E791*100</f>
        <v>0.48</v>
      </c>
      <c r="F791">
        <f>ETF.com!Y791</f>
        <v>174500000</v>
      </c>
      <c r="G791" s="16">
        <f>ETF.com!G791*100</f>
        <v>0.12</v>
      </c>
      <c r="I791">
        <f>VLOOKUP(ETF.com!I791,mapping!$E$3:$F$100,2,0)</f>
        <v>1</v>
      </c>
      <c r="J791">
        <f>VLOOKUP(ETF.com!J791,mapping!$H$3:$I$100,2,0)</f>
        <v>1</v>
      </c>
      <c r="K791">
        <f>VLOOKUP(ETF.com!K791,mapping!$K$3:$L$100,2,0)</f>
        <v>4</v>
      </c>
      <c r="M791">
        <f>VLOOKUP(ETF.com!M791,mapping!$N$3:$O$100,2,0)</f>
        <v>5</v>
      </c>
      <c r="N791">
        <f>VLOOKUP(ETF.com!N791,mapping!$Q$3:$R$100,2,0)</f>
        <v>23</v>
      </c>
      <c r="O791">
        <f>VLOOKUP(ETF.com!O791,mapping!$T$3:$U$100,2,0)</f>
        <v>1</v>
      </c>
      <c r="P791">
        <f>VLOOKUP(ETF.com!P791,mapping!$W$3:$X$100,2,0)</f>
        <v>1</v>
      </c>
      <c r="Q791">
        <f>VLOOKUP(ETF.com!Q791,mapping!$W$3:$X$100,2,0)</f>
        <v>1</v>
      </c>
      <c r="R791">
        <f>VLOOKUP(ETF.com!R791,mapping!$W$3:$X$100,2,0)</f>
        <v>1</v>
      </c>
      <c r="T791">
        <f>VLOOKUP(ETF.com!T791,mapping!$Z$3:$AA$200,2,0)</f>
        <v>1</v>
      </c>
      <c r="U791">
        <f>VLOOKUP(ETF.com!U791,mapping!$AC$3:$AD$100,2,0)</f>
        <v>1</v>
      </c>
      <c r="V791">
        <f>VLOOKUP(ETF.com!V791,mapping!$AF$3:$AG$100,2,0)</f>
        <v>1</v>
      </c>
      <c r="W791">
        <f>VLOOKUP(ETF.com!W791,mapping!$W$3:$X$100,2,0)</f>
        <v>1</v>
      </c>
    </row>
    <row r="792" spans="2:23">
      <c r="B792" t="s">
        <v>2586</v>
      </c>
      <c r="C792" t="s">
        <v>2585</v>
      </c>
      <c r="D792">
        <f>VLOOKUP(ETF.com!D792,mapping!$B$3:$C$100,2,0)</f>
        <v>12</v>
      </c>
      <c r="E792" s="16">
        <f>ETF.com!E792*100</f>
        <v>0.95</v>
      </c>
      <c r="F792">
        <f>ETF.com!Y792</f>
        <v>174490000</v>
      </c>
      <c r="G792" s="16">
        <f>ETF.com!G792*100</f>
        <v>0.13</v>
      </c>
      <c r="I792">
        <f>VLOOKUP(ETF.com!I792,mapping!$E$3:$F$100,2,0)</f>
        <v>3</v>
      </c>
      <c r="J792">
        <f>VLOOKUP(ETF.com!J792,mapping!$H$3:$I$100,2,0)</f>
        <v>11</v>
      </c>
      <c r="K792">
        <f>VLOOKUP(ETF.com!K792,mapping!$K$3:$L$100,2,0)</f>
        <v>4</v>
      </c>
      <c r="M792">
        <f>VLOOKUP(ETF.com!M792,mapping!$N$3:$O$100,2,0)</f>
        <v>2</v>
      </c>
      <c r="N792">
        <f>VLOOKUP(ETF.com!N792,mapping!$Q$3:$R$100,2,0)</f>
        <v>16</v>
      </c>
      <c r="O792">
        <f>VLOOKUP(ETF.com!O792,mapping!$T$3:$U$100,2,0)</f>
        <v>55</v>
      </c>
      <c r="P792">
        <f>VLOOKUP(ETF.com!P792,mapping!$W$3:$X$100,2,0)</f>
        <v>1</v>
      </c>
      <c r="Q792">
        <f>VLOOKUP(ETF.com!Q792,mapping!$W$3:$X$100,2,0)</f>
        <v>1</v>
      </c>
      <c r="R792">
        <f>VLOOKUP(ETF.com!R792,mapping!$W$3:$X$100,2,0)</f>
        <v>1</v>
      </c>
      <c r="T792">
        <f>VLOOKUP(ETF.com!T792,mapping!$Z$3:$AA$200,2,0)</f>
        <v>16</v>
      </c>
      <c r="U792">
        <f>VLOOKUP(ETF.com!U792,mapping!$AC$3:$AD$100,2,0)</f>
        <v>12</v>
      </c>
      <c r="V792">
        <f>VLOOKUP(ETF.com!V792,mapping!$AF$3:$AG$100,2,0)</f>
        <v>9</v>
      </c>
      <c r="W792">
        <f>VLOOKUP(ETF.com!W792,mapping!$W$3:$X$100,2,0)</f>
        <v>2</v>
      </c>
    </row>
    <row r="793" spans="2:23">
      <c r="B793" t="s">
        <v>2589</v>
      </c>
      <c r="C793" t="s">
        <v>2588</v>
      </c>
      <c r="D793">
        <f>VLOOKUP(ETF.com!D793,mapping!$B$3:$C$100,2,0)</f>
        <v>2</v>
      </c>
      <c r="E793" s="16">
        <f>ETF.com!E793*100</f>
        <v>0.63</v>
      </c>
      <c r="F793">
        <f>ETF.com!Y793</f>
        <v>173710000</v>
      </c>
      <c r="G793" s="16">
        <f>ETF.com!G793*100</f>
        <v>0.13999999999999999</v>
      </c>
      <c r="I793">
        <f>VLOOKUP(ETF.com!I793,mapping!$E$3:$F$100,2,0)</f>
        <v>1</v>
      </c>
      <c r="J793">
        <f>VLOOKUP(ETF.com!J793,mapping!$H$3:$I$100,2,0)</f>
        <v>1</v>
      </c>
      <c r="K793">
        <f>VLOOKUP(ETF.com!K793,mapping!$K$3:$L$100,2,0)</f>
        <v>8</v>
      </c>
      <c r="M793">
        <f>VLOOKUP(ETF.com!M793,mapping!$N$3:$O$100,2,0)</f>
        <v>1</v>
      </c>
      <c r="N793">
        <f>VLOOKUP(ETF.com!N793,mapping!$Q$3:$R$100,2,0)</f>
        <v>2</v>
      </c>
      <c r="O793">
        <f>VLOOKUP(ETF.com!O793,mapping!$T$3:$U$100,2,0)</f>
        <v>1</v>
      </c>
      <c r="P793">
        <f>VLOOKUP(ETF.com!P793,mapping!$W$3:$X$100,2,0)</f>
        <v>1</v>
      </c>
      <c r="Q793">
        <f>VLOOKUP(ETF.com!Q793,mapping!$W$3:$X$100,2,0)</f>
        <v>1</v>
      </c>
      <c r="R793">
        <f>VLOOKUP(ETF.com!R793,mapping!$W$3:$X$100,2,0)</f>
        <v>1</v>
      </c>
      <c r="T793">
        <f>VLOOKUP(ETF.com!T793,mapping!$Z$3:$AA$200,2,0)</f>
        <v>3</v>
      </c>
      <c r="U793">
        <f>VLOOKUP(ETF.com!U793,mapping!$AC$3:$AD$100,2,0)</f>
        <v>2</v>
      </c>
      <c r="V793">
        <f>VLOOKUP(ETF.com!V793,mapping!$AF$3:$AG$100,2,0)</f>
        <v>1</v>
      </c>
      <c r="W793">
        <f>VLOOKUP(ETF.com!W793,mapping!$W$3:$X$100,2,0)</f>
        <v>1</v>
      </c>
    </row>
    <row r="794" spans="2:23">
      <c r="B794" t="s">
        <v>2593</v>
      </c>
      <c r="C794" t="s">
        <v>2592</v>
      </c>
      <c r="D794">
        <f>VLOOKUP(ETF.com!D794,mapping!$B$3:$C$100,2,0)</f>
        <v>4</v>
      </c>
      <c r="E794" s="16">
        <f>ETF.com!E794*100</f>
        <v>0.77999999999999992</v>
      </c>
      <c r="F794">
        <f>ETF.com!Y794</f>
        <v>173290000</v>
      </c>
      <c r="G794" s="16">
        <f>ETF.com!G794*100</f>
        <v>0.1</v>
      </c>
      <c r="I794">
        <f>VLOOKUP(ETF.com!I794,mapping!$E$3:$F$100,2,0)</f>
        <v>3</v>
      </c>
      <c r="J794">
        <f>VLOOKUP(ETF.com!J794,mapping!$H$3:$I$100,2,0)</f>
        <v>16</v>
      </c>
      <c r="K794">
        <f>VLOOKUP(ETF.com!K794,mapping!$K$3:$L$100,2,0)</f>
        <v>4</v>
      </c>
      <c r="M794">
        <f>VLOOKUP(ETF.com!M794,mapping!$N$3:$O$100,2,0)</f>
        <v>4</v>
      </c>
      <c r="N794">
        <f>VLOOKUP(ETF.com!N794,mapping!$Q$3:$R$100,2,0)</f>
        <v>16</v>
      </c>
      <c r="O794">
        <f>VLOOKUP(ETF.com!O794,mapping!$T$3:$U$100,2,0)</f>
        <v>20</v>
      </c>
      <c r="P794">
        <f>VLOOKUP(ETF.com!P794,mapping!$W$3:$X$100,2,0)</f>
        <v>1</v>
      </c>
      <c r="Q794">
        <f>VLOOKUP(ETF.com!Q794,mapping!$W$3:$X$100,2,0)</f>
        <v>1</v>
      </c>
      <c r="R794">
        <f>VLOOKUP(ETF.com!R794,mapping!$W$3:$X$100,2,0)</f>
        <v>1</v>
      </c>
      <c r="T794">
        <f>VLOOKUP(ETF.com!T794,mapping!$Z$3:$AA$200,2,0)</f>
        <v>19</v>
      </c>
      <c r="U794">
        <f>VLOOKUP(ETF.com!U794,mapping!$AC$3:$AD$100,2,0)</f>
        <v>16</v>
      </c>
      <c r="V794">
        <f>VLOOKUP(ETF.com!V794,mapping!$AF$3:$AG$100,2,0)</f>
        <v>13</v>
      </c>
      <c r="W794">
        <f>VLOOKUP(ETF.com!W794,mapping!$W$3:$X$100,2,0)</f>
        <v>1</v>
      </c>
    </row>
    <row r="795" spans="2:23">
      <c r="B795" t="s">
        <v>2596</v>
      </c>
      <c r="C795" t="s">
        <v>2595</v>
      </c>
      <c r="D795">
        <f>VLOOKUP(ETF.com!D795,mapping!$B$3:$C$100,2,0)</f>
        <v>8</v>
      </c>
      <c r="E795" s="16">
        <f>ETF.com!E795*100</f>
        <v>0.12</v>
      </c>
      <c r="F795">
        <f>ETF.com!Y795</f>
        <v>172810000</v>
      </c>
      <c r="G795" s="16">
        <f>ETF.com!G795*100</f>
        <v>0.09</v>
      </c>
      <c r="I795">
        <f>VLOOKUP(ETF.com!I795,mapping!$E$3:$F$100,2,0)</f>
        <v>2</v>
      </c>
      <c r="J795">
        <f>VLOOKUP(ETF.com!J795,mapping!$H$3:$I$100,2,0)</f>
        <v>13</v>
      </c>
      <c r="K795">
        <f>VLOOKUP(ETF.com!K795,mapping!$K$3:$L$100,2,0)</f>
        <v>1</v>
      </c>
      <c r="M795">
        <f>VLOOKUP(ETF.com!M795,mapping!$N$3:$O$100,2,0)</f>
        <v>2</v>
      </c>
      <c r="N795">
        <f>VLOOKUP(ETF.com!N795,mapping!$Q$3:$R$100,2,0)</f>
        <v>3</v>
      </c>
      <c r="O795">
        <f>VLOOKUP(ETF.com!O795,mapping!$T$3:$U$100,2,0)</f>
        <v>2</v>
      </c>
      <c r="P795">
        <f>VLOOKUP(ETF.com!P795,mapping!$W$3:$X$100,2,0)</f>
        <v>1</v>
      </c>
      <c r="Q795">
        <f>VLOOKUP(ETF.com!Q795,mapping!$W$3:$X$100,2,0)</f>
        <v>1</v>
      </c>
      <c r="R795">
        <f>VLOOKUP(ETF.com!R795,mapping!$W$3:$X$100,2,0)</f>
        <v>1</v>
      </c>
      <c r="T795">
        <f>VLOOKUP(ETF.com!T795,mapping!$Z$3:$AA$200,2,0)</f>
        <v>6</v>
      </c>
      <c r="U795">
        <f>VLOOKUP(ETF.com!U795,mapping!$AC$3:$AD$100,2,0)</f>
        <v>5</v>
      </c>
      <c r="V795">
        <f>VLOOKUP(ETF.com!V795,mapping!$AF$3:$AG$100,2,0)</f>
        <v>4</v>
      </c>
      <c r="W795">
        <f>VLOOKUP(ETF.com!W795,mapping!$W$3:$X$100,2,0)</f>
        <v>1</v>
      </c>
    </row>
    <row r="796" spans="2:23">
      <c r="B796" t="s">
        <v>2599</v>
      </c>
      <c r="C796" t="s">
        <v>2598</v>
      </c>
      <c r="D796">
        <f>VLOOKUP(ETF.com!D796,mapping!$B$3:$C$100,2,0)</f>
        <v>1</v>
      </c>
      <c r="E796" s="16">
        <f>ETF.com!E796*100</f>
        <v>0.2</v>
      </c>
      <c r="F796">
        <f>ETF.com!Y796</f>
        <v>172530000</v>
      </c>
      <c r="G796" s="16">
        <f>ETF.com!G796*100</f>
        <v>0.21</v>
      </c>
      <c r="I796">
        <f>VLOOKUP(ETF.com!I796,mapping!$E$3:$F$100,2,0)</f>
        <v>1</v>
      </c>
      <c r="J796">
        <f>VLOOKUP(ETF.com!J796,mapping!$H$3:$I$100,2,0)</f>
        <v>1</v>
      </c>
      <c r="K796">
        <f>VLOOKUP(ETF.com!K796,mapping!$K$3:$L$100,2,0)</f>
        <v>1</v>
      </c>
      <c r="M796">
        <f>VLOOKUP(ETF.com!M796,mapping!$N$3:$O$100,2,0)</f>
        <v>1</v>
      </c>
      <c r="N796">
        <f>VLOOKUP(ETF.com!N796,mapping!$Q$3:$R$100,2,0)</f>
        <v>1</v>
      </c>
      <c r="O796">
        <f>VLOOKUP(ETF.com!O796,mapping!$T$3:$U$100,2,0)</f>
        <v>1</v>
      </c>
      <c r="P796">
        <f>VLOOKUP(ETF.com!P796,mapping!$W$3:$X$100,2,0)</f>
        <v>1</v>
      </c>
      <c r="Q796">
        <f>VLOOKUP(ETF.com!Q796,mapping!$W$3:$X$100,2,0)</f>
        <v>1</v>
      </c>
      <c r="R796">
        <f>VLOOKUP(ETF.com!R796,mapping!$W$3:$X$100,2,0)</f>
        <v>1</v>
      </c>
      <c r="T796">
        <f>VLOOKUP(ETF.com!T796,mapping!$Z$3:$AA$200,2,0)</f>
        <v>1</v>
      </c>
      <c r="U796">
        <f>VLOOKUP(ETF.com!U796,mapping!$AC$3:$AD$100,2,0)</f>
        <v>1</v>
      </c>
      <c r="V796">
        <f>VLOOKUP(ETF.com!V796,mapping!$AF$3:$AG$100,2,0)</f>
        <v>1</v>
      </c>
      <c r="W796">
        <f>VLOOKUP(ETF.com!W796,mapping!$W$3:$X$100,2,0)</f>
        <v>1</v>
      </c>
    </row>
    <row r="797" spans="2:23">
      <c r="B797" t="s">
        <v>2602</v>
      </c>
      <c r="C797" t="s">
        <v>2601</v>
      </c>
      <c r="D797">
        <f>VLOOKUP(ETF.com!D797,mapping!$B$3:$C$100,2,0)</f>
        <v>9</v>
      </c>
      <c r="E797" s="16">
        <f>ETF.com!E797*100</f>
        <v>0.24</v>
      </c>
      <c r="F797">
        <f>ETF.com!Y797</f>
        <v>172140000</v>
      </c>
      <c r="G797" s="16">
        <f>ETF.com!G797*100</f>
        <v>0.18</v>
      </c>
      <c r="I797">
        <f>VLOOKUP(ETF.com!I797,mapping!$E$3:$F$100,2,0)</f>
        <v>2</v>
      </c>
      <c r="J797">
        <f>VLOOKUP(ETF.com!J797,mapping!$H$3:$I$100,2,0)</f>
        <v>1</v>
      </c>
      <c r="K797">
        <f>VLOOKUP(ETF.com!K797,mapping!$K$3:$L$100,2,0)</f>
        <v>1</v>
      </c>
      <c r="M797">
        <f>VLOOKUP(ETF.com!M797,mapping!$N$3:$O$100,2,0)</f>
        <v>10</v>
      </c>
      <c r="N797">
        <f>VLOOKUP(ETF.com!N797,mapping!$Q$3:$R$100,2,0)</f>
        <v>3</v>
      </c>
      <c r="O797">
        <f>VLOOKUP(ETF.com!O797,mapping!$T$3:$U$100,2,0)</f>
        <v>9</v>
      </c>
      <c r="P797">
        <f>VLOOKUP(ETF.com!P797,mapping!$W$3:$X$100,2,0)</f>
        <v>1</v>
      </c>
      <c r="Q797">
        <f>VLOOKUP(ETF.com!Q797,mapping!$W$3:$X$100,2,0)</f>
        <v>1</v>
      </c>
      <c r="R797">
        <f>VLOOKUP(ETF.com!R797,mapping!$W$3:$X$100,2,0)</f>
        <v>1</v>
      </c>
      <c r="T797">
        <f>VLOOKUP(ETF.com!T797,mapping!$Z$3:$AA$200,2,0)</f>
        <v>6</v>
      </c>
      <c r="U797">
        <f>VLOOKUP(ETF.com!U797,mapping!$AC$3:$AD$100,2,0)</f>
        <v>11</v>
      </c>
      <c r="V797">
        <f>VLOOKUP(ETF.com!V797,mapping!$AF$3:$AG$100,2,0)</f>
        <v>3</v>
      </c>
      <c r="W797">
        <f>VLOOKUP(ETF.com!W797,mapping!$W$3:$X$100,2,0)</f>
        <v>1</v>
      </c>
    </row>
    <row r="798" spans="2:23">
      <c r="B798" t="s">
        <v>2606</v>
      </c>
      <c r="C798" t="s">
        <v>2605</v>
      </c>
      <c r="D798">
        <f>VLOOKUP(ETF.com!D798,mapping!$B$3:$C$100,2,0)</f>
        <v>4</v>
      </c>
      <c r="E798" s="16">
        <f>ETF.com!E798*100</f>
        <v>0.5</v>
      </c>
      <c r="F798">
        <f>ETF.com!Y798</f>
        <v>171990000</v>
      </c>
      <c r="G798" s="16">
        <f>ETF.com!G798*100</f>
        <v>0.25</v>
      </c>
      <c r="I798">
        <f>VLOOKUP(ETF.com!I798,mapping!$E$3:$F$100,2,0)</f>
        <v>2</v>
      </c>
      <c r="J798">
        <f>VLOOKUP(ETF.com!J798,mapping!$H$3:$I$100,2,0)</f>
        <v>1</v>
      </c>
      <c r="K798">
        <f>VLOOKUP(ETF.com!K798,mapping!$K$3:$L$100,2,0)</f>
        <v>2</v>
      </c>
      <c r="M798">
        <f>VLOOKUP(ETF.com!M798,mapping!$N$3:$O$100,2,0)</f>
        <v>3</v>
      </c>
      <c r="N798">
        <f>VLOOKUP(ETF.com!N798,mapping!$Q$3:$R$100,2,0)</f>
        <v>3</v>
      </c>
      <c r="O798">
        <f>VLOOKUP(ETF.com!O798,mapping!$T$3:$U$100,2,0)</f>
        <v>2</v>
      </c>
      <c r="P798">
        <f>VLOOKUP(ETF.com!P798,mapping!$W$3:$X$100,2,0)</f>
        <v>1</v>
      </c>
      <c r="Q798">
        <f>VLOOKUP(ETF.com!Q798,mapping!$W$3:$X$100,2,0)</f>
        <v>1</v>
      </c>
      <c r="R798">
        <f>VLOOKUP(ETF.com!R798,mapping!$W$3:$X$100,2,0)</f>
        <v>1</v>
      </c>
      <c r="T798">
        <f>VLOOKUP(ETF.com!T798,mapping!$Z$3:$AA$200,2,0)</f>
        <v>1</v>
      </c>
      <c r="U798">
        <f>VLOOKUP(ETF.com!U798,mapping!$AC$3:$AD$100,2,0)</f>
        <v>4</v>
      </c>
      <c r="V798">
        <f>VLOOKUP(ETF.com!V798,mapping!$AF$3:$AG$100,2,0)</f>
        <v>3</v>
      </c>
      <c r="W798">
        <f>VLOOKUP(ETF.com!W798,mapping!$W$3:$X$100,2,0)</f>
        <v>1</v>
      </c>
    </row>
    <row r="799" spans="2:23">
      <c r="B799" t="s">
        <v>2610</v>
      </c>
      <c r="C799" t="s">
        <v>2609</v>
      </c>
      <c r="D799">
        <f>VLOOKUP(ETF.com!D799,mapping!$B$3:$C$100,2,0)</f>
        <v>7</v>
      </c>
      <c r="E799" s="16">
        <f>ETF.com!E799*100</f>
        <v>0.57000000000000006</v>
      </c>
      <c r="F799">
        <f>ETF.com!Y799</f>
        <v>171770000</v>
      </c>
      <c r="G799" s="16">
        <f>ETF.com!G799*100</f>
        <v>0.64</v>
      </c>
      <c r="I799">
        <f>VLOOKUP(ETF.com!I799,mapping!$E$3:$F$100,2,0)</f>
        <v>1</v>
      </c>
      <c r="J799">
        <f>VLOOKUP(ETF.com!J799,mapping!$H$3:$I$100,2,0)</f>
        <v>13</v>
      </c>
      <c r="K799">
        <f>VLOOKUP(ETF.com!K799,mapping!$K$3:$L$100,2,0)</f>
        <v>4</v>
      </c>
      <c r="M799">
        <f>VLOOKUP(ETF.com!M799,mapping!$N$3:$O$100,2,0)</f>
        <v>5</v>
      </c>
      <c r="N799">
        <f>VLOOKUP(ETF.com!N799,mapping!$Q$3:$R$100,2,0)</f>
        <v>22</v>
      </c>
      <c r="O799">
        <f>VLOOKUP(ETF.com!O799,mapping!$T$3:$U$100,2,0)</f>
        <v>12</v>
      </c>
      <c r="P799">
        <f>VLOOKUP(ETF.com!P799,mapping!$W$3:$X$100,2,0)</f>
        <v>1</v>
      </c>
      <c r="Q799">
        <f>VLOOKUP(ETF.com!Q799,mapping!$W$3:$X$100,2,0)</f>
        <v>1</v>
      </c>
      <c r="R799">
        <f>VLOOKUP(ETF.com!R799,mapping!$W$3:$X$100,2,0)</f>
        <v>1</v>
      </c>
      <c r="T799">
        <f>VLOOKUP(ETF.com!T799,mapping!$Z$3:$AA$200,2,0)</f>
        <v>56</v>
      </c>
      <c r="U799">
        <f>VLOOKUP(ETF.com!U799,mapping!$AC$3:$AD$100,2,0)</f>
        <v>2</v>
      </c>
      <c r="V799">
        <f>VLOOKUP(ETF.com!V799,mapping!$AF$3:$AG$100,2,0)</f>
        <v>4</v>
      </c>
      <c r="W799">
        <f>VLOOKUP(ETF.com!W799,mapping!$W$3:$X$100,2,0)</f>
        <v>1</v>
      </c>
    </row>
    <row r="800" spans="2:23">
      <c r="B800" t="s">
        <v>2613</v>
      </c>
      <c r="C800" t="s">
        <v>2612</v>
      </c>
      <c r="D800">
        <f>VLOOKUP(ETF.com!D800,mapping!$B$3:$C$100,2,0)</f>
        <v>1</v>
      </c>
      <c r="E800" s="16">
        <f>ETF.com!E800*100</f>
        <v>0.5</v>
      </c>
      <c r="F800">
        <f>ETF.com!Y800</f>
        <v>171510000</v>
      </c>
      <c r="G800" s="16">
        <f>ETF.com!G800*100</f>
        <v>0.2</v>
      </c>
      <c r="I800">
        <f>VLOOKUP(ETF.com!I800,mapping!$E$3:$F$100,2,0)</f>
        <v>2</v>
      </c>
      <c r="J800">
        <f>VLOOKUP(ETF.com!J800,mapping!$H$3:$I$100,2,0)</f>
        <v>1</v>
      </c>
      <c r="K800">
        <f>VLOOKUP(ETF.com!K800,mapping!$K$3:$L$100,2,0)</f>
        <v>5</v>
      </c>
      <c r="M800">
        <f>VLOOKUP(ETF.com!M800,mapping!$N$3:$O$100,2,0)</f>
        <v>3</v>
      </c>
      <c r="N800">
        <f>VLOOKUP(ETF.com!N800,mapping!$Q$3:$R$100,2,0)</f>
        <v>3</v>
      </c>
      <c r="O800">
        <f>VLOOKUP(ETF.com!O800,mapping!$T$3:$U$100,2,0)</f>
        <v>2</v>
      </c>
      <c r="P800">
        <f>VLOOKUP(ETF.com!P800,mapping!$W$3:$X$100,2,0)</f>
        <v>1</v>
      </c>
      <c r="Q800">
        <f>VLOOKUP(ETF.com!Q800,mapping!$W$3:$X$100,2,0)</f>
        <v>1</v>
      </c>
      <c r="R800">
        <f>VLOOKUP(ETF.com!R800,mapping!$W$3:$X$100,2,0)</f>
        <v>1</v>
      </c>
      <c r="T800">
        <f>VLOOKUP(ETF.com!T800,mapping!$Z$3:$AA$200,2,0)</f>
        <v>6</v>
      </c>
      <c r="U800">
        <f>VLOOKUP(ETF.com!U800,mapping!$AC$3:$AD$100,2,0)</f>
        <v>4</v>
      </c>
      <c r="V800">
        <f>VLOOKUP(ETF.com!V800,mapping!$AF$3:$AG$100,2,0)</f>
        <v>3</v>
      </c>
      <c r="W800">
        <f>VLOOKUP(ETF.com!W800,mapping!$W$3:$X$100,2,0)</f>
        <v>1</v>
      </c>
    </row>
    <row r="801" spans="2:23">
      <c r="B801" t="s">
        <v>2617</v>
      </c>
      <c r="C801" t="s">
        <v>2616</v>
      </c>
      <c r="D801">
        <f>VLOOKUP(ETF.com!D801,mapping!$B$3:$C$100,2,0)</f>
        <v>44</v>
      </c>
      <c r="E801" s="16">
        <f>ETF.com!E801*100</f>
        <v>0.88</v>
      </c>
      <c r="F801">
        <f>ETF.com!Y801</f>
        <v>171250000</v>
      </c>
      <c r="G801" s="16">
        <f>ETF.com!G801*100</f>
        <v>0.13</v>
      </c>
      <c r="I801">
        <f>VLOOKUP(ETF.com!I801,mapping!$E$3:$F$100,2,0)</f>
        <v>1</v>
      </c>
      <c r="J801">
        <f>VLOOKUP(ETF.com!J801,mapping!$H$3:$I$100,2,0)</f>
        <v>11</v>
      </c>
      <c r="K801">
        <f>VLOOKUP(ETF.com!K801,mapping!$K$3:$L$100,2,0)</f>
        <v>4</v>
      </c>
      <c r="M801">
        <f>VLOOKUP(ETF.com!M801,mapping!$N$3:$O$100,2,0)</f>
        <v>1</v>
      </c>
      <c r="N801">
        <f>VLOOKUP(ETF.com!N801,mapping!$Q$3:$R$100,2,0)</f>
        <v>2</v>
      </c>
      <c r="O801">
        <f>VLOOKUP(ETF.com!O801,mapping!$T$3:$U$100,2,0)</f>
        <v>1</v>
      </c>
      <c r="P801">
        <f>VLOOKUP(ETF.com!P801,mapping!$W$3:$X$100,2,0)</f>
        <v>1</v>
      </c>
      <c r="Q801">
        <f>VLOOKUP(ETF.com!Q801,mapping!$W$3:$X$100,2,0)</f>
        <v>1</v>
      </c>
      <c r="R801">
        <f>VLOOKUP(ETF.com!R801,mapping!$W$3:$X$100,2,0)</f>
        <v>1</v>
      </c>
      <c r="T801">
        <f>VLOOKUP(ETF.com!T801,mapping!$Z$3:$AA$200,2,0)</f>
        <v>16</v>
      </c>
      <c r="U801">
        <f>VLOOKUP(ETF.com!U801,mapping!$AC$3:$AD$100,2,0)</f>
        <v>12</v>
      </c>
      <c r="V801">
        <f>VLOOKUP(ETF.com!V801,mapping!$AF$3:$AG$100,2,0)</f>
        <v>9</v>
      </c>
      <c r="W801">
        <f>VLOOKUP(ETF.com!W801,mapping!$W$3:$X$100,2,0)</f>
        <v>2</v>
      </c>
    </row>
    <row r="802" spans="2:23">
      <c r="B802" t="s">
        <v>2621</v>
      </c>
      <c r="C802" t="s">
        <v>2620</v>
      </c>
      <c r="D802">
        <f>VLOOKUP(ETF.com!D802,mapping!$B$3:$C$100,2,0)</f>
        <v>22</v>
      </c>
      <c r="E802" s="16">
        <f>ETF.com!E802*100</f>
        <v>0.28999999999999998</v>
      </c>
      <c r="F802">
        <f>ETF.com!Y802</f>
        <v>170440000</v>
      </c>
      <c r="G802" s="16">
        <f>ETF.com!G802*100</f>
        <v>0.13999999999999999</v>
      </c>
      <c r="I802">
        <f>VLOOKUP(ETF.com!I802,mapping!$E$3:$F$100,2,0)</f>
        <v>1</v>
      </c>
      <c r="J802">
        <f>VLOOKUP(ETF.com!J802,mapping!$H$3:$I$100,2,0)</f>
        <v>13</v>
      </c>
      <c r="K802">
        <f>VLOOKUP(ETF.com!K802,mapping!$K$3:$L$100,2,0)</f>
        <v>2</v>
      </c>
      <c r="M802">
        <f>VLOOKUP(ETF.com!M802,mapping!$N$3:$O$100,2,0)</f>
        <v>1</v>
      </c>
      <c r="N802">
        <f>VLOOKUP(ETF.com!N802,mapping!$Q$3:$R$100,2,0)</f>
        <v>2</v>
      </c>
      <c r="O802">
        <f>VLOOKUP(ETF.com!O802,mapping!$T$3:$U$100,2,0)</f>
        <v>1</v>
      </c>
      <c r="P802">
        <f>VLOOKUP(ETF.com!P802,mapping!$W$3:$X$100,2,0)</f>
        <v>1</v>
      </c>
      <c r="Q802">
        <f>VLOOKUP(ETF.com!Q802,mapping!$W$3:$X$100,2,0)</f>
        <v>1</v>
      </c>
      <c r="R802">
        <f>VLOOKUP(ETF.com!R802,mapping!$W$3:$X$100,2,0)</f>
        <v>1</v>
      </c>
      <c r="T802">
        <f>VLOOKUP(ETF.com!T802,mapping!$Z$3:$AA$200,2,0)</f>
        <v>69</v>
      </c>
      <c r="U802">
        <f>VLOOKUP(ETF.com!U802,mapping!$AC$3:$AD$100,2,0)</f>
        <v>5</v>
      </c>
      <c r="V802">
        <f>VLOOKUP(ETF.com!V802,mapping!$AF$3:$AG$100,2,0)</f>
        <v>2</v>
      </c>
      <c r="W802">
        <f>VLOOKUP(ETF.com!W802,mapping!$W$3:$X$100,2,0)</f>
        <v>1</v>
      </c>
    </row>
    <row r="803" spans="2:23">
      <c r="B803" t="s">
        <v>2624</v>
      </c>
      <c r="C803" t="s">
        <v>2623</v>
      </c>
      <c r="D803">
        <f>VLOOKUP(ETF.com!D803,mapping!$B$3:$C$100,2,0)</f>
        <v>20</v>
      </c>
      <c r="E803" s="16">
        <f>ETF.com!E803*100</f>
        <v>1.35</v>
      </c>
      <c r="F803">
        <f>ETF.com!Y803</f>
        <v>169640000</v>
      </c>
      <c r="G803" s="16">
        <f>ETF.com!G803*100</f>
        <v>0.11</v>
      </c>
      <c r="I803">
        <f>VLOOKUP(ETF.com!I803,mapping!$E$3:$F$100,2,0)</f>
        <v>4</v>
      </c>
      <c r="J803">
        <f>VLOOKUP(ETF.com!J803,mapping!$H$3:$I$100,2,0)</f>
        <v>1</v>
      </c>
      <c r="K803">
        <f>VLOOKUP(ETF.com!K803,mapping!$K$3:$L$100,2,0)</f>
        <v>1</v>
      </c>
      <c r="M803">
        <f>VLOOKUP(ETF.com!M803,mapping!$N$3:$O$100,2,0)</f>
        <v>12</v>
      </c>
      <c r="N803">
        <f>VLOOKUP(ETF.com!N803,mapping!$Q$3:$R$100,2,0)</f>
        <v>29</v>
      </c>
      <c r="O803">
        <f>VLOOKUP(ETF.com!O803,mapping!$T$3:$U$100,2,0)</f>
        <v>56</v>
      </c>
      <c r="P803">
        <f>VLOOKUP(ETF.com!P803,mapping!$W$3:$X$100,2,0)</f>
        <v>2</v>
      </c>
      <c r="Q803">
        <f>VLOOKUP(ETF.com!Q803,mapping!$W$3:$X$100,2,0)</f>
        <v>1</v>
      </c>
      <c r="R803">
        <f>VLOOKUP(ETF.com!R803,mapping!$W$3:$X$100,2,0)</f>
        <v>2</v>
      </c>
      <c r="T803">
        <f>VLOOKUP(ETF.com!T803,mapping!$Z$3:$AA$200,2,0)</f>
        <v>1</v>
      </c>
      <c r="U803">
        <f>VLOOKUP(ETF.com!U803,mapping!$AC$3:$AD$100,2,0)</f>
        <v>6</v>
      </c>
      <c r="V803">
        <f>VLOOKUP(ETF.com!V803,mapping!$AF$3:$AG$100,2,0)</f>
        <v>5</v>
      </c>
      <c r="W803">
        <f>VLOOKUP(ETF.com!W803,mapping!$W$3:$X$100,2,0)</f>
        <v>1</v>
      </c>
    </row>
    <row r="804" spans="2:23">
      <c r="B804" t="s">
        <v>2627</v>
      </c>
      <c r="C804" t="s">
        <v>2626</v>
      </c>
      <c r="D804">
        <f>VLOOKUP(ETF.com!D804,mapping!$B$3:$C$100,2,0)</f>
        <v>2</v>
      </c>
      <c r="E804" s="16">
        <f>ETF.com!E804*100</f>
        <v>0.44</v>
      </c>
      <c r="F804">
        <f>ETF.com!Y804</f>
        <v>168830000</v>
      </c>
      <c r="G804" s="16">
        <f>ETF.com!G804*100</f>
        <v>6.9999999999999993E-2</v>
      </c>
      <c r="I804">
        <f>VLOOKUP(ETF.com!I804,mapping!$E$3:$F$100,2,0)</f>
        <v>1</v>
      </c>
      <c r="J804">
        <f>VLOOKUP(ETF.com!J804,mapping!$H$3:$I$100,2,0)</f>
        <v>1</v>
      </c>
      <c r="K804">
        <f>VLOOKUP(ETF.com!K804,mapping!$K$3:$L$100,2,0)</f>
        <v>1</v>
      </c>
      <c r="M804">
        <f>VLOOKUP(ETF.com!M804,mapping!$N$3:$O$100,2,0)</f>
        <v>5</v>
      </c>
      <c r="N804">
        <f>VLOOKUP(ETF.com!N804,mapping!$Q$3:$R$100,2,0)</f>
        <v>8</v>
      </c>
      <c r="O804">
        <f>VLOOKUP(ETF.com!O804,mapping!$T$3:$U$100,2,0)</f>
        <v>33</v>
      </c>
      <c r="P804">
        <f>VLOOKUP(ETF.com!P804,mapping!$W$3:$X$100,2,0)</f>
        <v>1</v>
      </c>
      <c r="Q804">
        <f>VLOOKUP(ETF.com!Q804,mapping!$W$3:$X$100,2,0)</f>
        <v>1</v>
      </c>
      <c r="R804">
        <f>VLOOKUP(ETF.com!R804,mapping!$W$3:$X$100,2,0)</f>
        <v>1</v>
      </c>
      <c r="T804">
        <f>VLOOKUP(ETF.com!T804,mapping!$Z$3:$AA$200,2,0)</f>
        <v>10</v>
      </c>
      <c r="U804">
        <f>VLOOKUP(ETF.com!U804,mapping!$AC$3:$AD$100,2,0)</f>
        <v>2</v>
      </c>
      <c r="V804">
        <f>VLOOKUP(ETF.com!V804,mapping!$AF$3:$AG$100,2,0)</f>
        <v>1</v>
      </c>
      <c r="W804">
        <f>VLOOKUP(ETF.com!W804,mapping!$W$3:$X$100,2,0)</f>
        <v>1</v>
      </c>
    </row>
    <row r="805" spans="2:23">
      <c r="B805" t="s">
        <v>2630</v>
      </c>
      <c r="C805" t="s">
        <v>2629</v>
      </c>
      <c r="D805">
        <f>VLOOKUP(ETF.com!D805,mapping!$B$3:$C$100,2,0)</f>
        <v>5</v>
      </c>
      <c r="E805" s="16">
        <f>ETF.com!E805*100</f>
        <v>0.35000000000000003</v>
      </c>
      <c r="F805">
        <f>ETF.com!Y805</f>
        <v>168410000</v>
      </c>
      <c r="G805" s="16">
        <f>ETF.com!G805*100</f>
        <v>0.19</v>
      </c>
      <c r="I805">
        <f>VLOOKUP(ETF.com!I805,mapping!$E$3:$F$100,2,0)</f>
        <v>1</v>
      </c>
      <c r="J805">
        <f>VLOOKUP(ETF.com!J805,mapping!$H$3:$I$100,2,0)</f>
        <v>4</v>
      </c>
      <c r="K805">
        <f>VLOOKUP(ETF.com!K805,mapping!$K$3:$L$100,2,0)</f>
        <v>1</v>
      </c>
      <c r="M805">
        <f>VLOOKUP(ETF.com!M805,mapping!$N$3:$O$100,2,0)</f>
        <v>1</v>
      </c>
      <c r="N805">
        <f>VLOOKUP(ETF.com!N805,mapping!$Q$3:$R$100,2,0)</f>
        <v>5</v>
      </c>
      <c r="O805">
        <f>VLOOKUP(ETF.com!O805,mapping!$T$3:$U$100,2,0)</f>
        <v>4</v>
      </c>
      <c r="P805">
        <f>VLOOKUP(ETF.com!P805,mapping!$W$3:$X$100,2,0)</f>
        <v>1</v>
      </c>
      <c r="Q805">
        <f>VLOOKUP(ETF.com!Q805,mapping!$W$3:$X$100,2,0)</f>
        <v>1</v>
      </c>
      <c r="R805">
        <f>VLOOKUP(ETF.com!R805,mapping!$W$3:$X$100,2,0)</f>
        <v>1</v>
      </c>
      <c r="T805">
        <f>VLOOKUP(ETF.com!T805,mapping!$Z$3:$AA$200,2,0)</f>
        <v>1</v>
      </c>
      <c r="U805">
        <f>VLOOKUP(ETF.com!U805,mapping!$AC$3:$AD$100,2,0)</f>
        <v>8</v>
      </c>
      <c r="V805">
        <f>VLOOKUP(ETF.com!V805,mapping!$AF$3:$AG$100,2,0)</f>
        <v>11</v>
      </c>
      <c r="W805">
        <f>VLOOKUP(ETF.com!W805,mapping!$W$3:$X$100,2,0)</f>
        <v>1</v>
      </c>
    </row>
    <row r="806" spans="2:23">
      <c r="B806" t="s">
        <v>2633</v>
      </c>
      <c r="C806" t="s">
        <v>2632</v>
      </c>
      <c r="D806">
        <f>VLOOKUP(ETF.com!D806,mapping!$B$3:$C$100,2,0)</f>
        <v>45</v>
      </c>
      <c r="E806" s="16">
        <f>ETF.com!E806*100</f>
        <v>0.67999999999999994</v>
      </c>
      <c r="F806">
        <f>ETF.com!Y806</f>
        <v>167700000</v>
      </c>
      <c r="G806" s="16">
        <f>ETF.com!G806*100</f>
        <v>0.21</v>
      </c>
      <c r="I806">
        <f>VLOOKUP(ETF.com!I806,mapping!$E$3:$F$100,2,0)</f>
        <v>1</v>
      </c>
      <c r="J806">
        <f>VLOOKUP(ETF.com!J806,mapping!$H$3:$I$100,2,0)</f>
        <v>4</v>
      </c>
      <c r="K806">
        <f>VLOOKUP(ETF.com!K806,mapping!$K$3:$L$100,2,0)</f>
        <v>4</v>
      </c>
      <c r="M806">
        <f>VLOOKUP(ETF.com!M806,mapping!$N$3:$O$100,2,0)</f>
        <v>1</v>
      </c>
      <c r="N806">
        <f>VLOOKUP(ETF.com!N806,mapping!$Q$3:$R$100,2,0)</f>
        <v>2</v>
      </c>
      <c r="O806">
        <f>VLOOKUP(ETF.com!O806,mapping!$T$3:$U$100,2,0)</f>
        <v>4</v>
      </c>
      <c r="P806">
        <f>VLOOKUP(ETF.com!P806,mapping!$W$3:$X$100,2,0)</f>
        <v>1</v>
      </c>
      <c r="Q806">
        <f>VLOOKUP(ETF.com!Q806,mapping!$W$3:$X$100,2,0)</f>
        <v>1</v>
      </c>
      <c r="R806">
        <f>VLOOKUP(ETF.com!R806,mapping!$W$3:$X$100,2,0)</f>
        <v>1</v>
      </c>
      <c r="T806">
        <f>VLOOKUP(ETF.com!T806,mapping!$Z$3:$AA$200,2,0)</f>
        <v>70</v>
      </c>
      <c r="U806">
        <f>VLOOKUP(ETF.com!U806,mapping!$AC$3:$AD$100,2,0)</f>
        <v>8</v>
      </c>
      <c r="V806">
        <f>VLOOKUP(ETF.com!V806,mapping!$AF$3:$AG$100,2,0)</f>
        <v>9</v>
      </c>
      <c r="W806">
        <f>VLOOKUP(ETF.com!W806,mapping!$W$3:$X$100,2,0)</f>
        <v>1</v>
      </c>
    </row>
    <row r="807" spans="2:23">
      <c r="B807" t="s">
        <v>2638</v>
      </c>
      <c r="C807" t="s">
        <v>2637</v>
      </c>
      <c r="D807">
        <f>VLOOKUP(ETF.com!D807,mapping!$B$3:$C$100,2,0)</f>
        <v>2</v>
      </c>
      <c r="E807" s="16">
        <f>ETF.com!E807*100</f>
        <v>0.4</v>
      </c>
      <c r="F807">
        <f>ETF.com!Y807</f>
        <v>166570000</v>
      </c>
      <c r="G807" s="16">
        <f>ETF.com!G807*100</f>
        <v>0.16999999999999998</v>
      </c>
      <c r="I807">
        <f>VLOOKUP(ETF.com!I807,mapping!$E$3:$F$100,2,0)</f>
        <v>1</v>
      </c>
      <c r="J807">
        <f>VLOOKUP(ETF.com!J807,mapping!$H$3:$I$100,2,0)</f>
        <v>1</v>
      </c>
      <c r="K807">
        <f>VLOOKUP(ETF.com!K807,mapping!$K$3:$L$100,2,0)</f>
        <v>6</v>
      </c>
      <c r="M807">
        <f>VLOOKUP(ETF.com!M807,mapping!$N$3:$O$100,2,0)</f>
        <v>1</v>
      </c>
      <c r="N807">
        <f>VLOOKUP(ETF.com!N807,mapping!$Q$3:$R$100,2,0)</f>
        <v>5</v>
      </c>
      <c r="O807">
        <f>VLOOKUP(ETF.com!O807,mapping!$T$3:$U$100,2,0)</f>
        <v>1</v>
      </c>
      <c r="P807">
        <f>VLOOKUP(ETF.com!P807,mapping!$W$3:$X$100,2,0)</f>
        <v>1</v>
      </c>
      <c r="Q807">
        <f>VLOOKUP(ETF.com!Q807,mapping!$W$3:$X$100,2,0)</f>
        <v>1</v>
      </c>
      <c r="R807">
        <f>VLOOKUP(ETF.com!R807,mapping!$W$3:$X$100,2,0)</f>
        <v>1</v>
      </c>
      <c r="T807">
        <f>VLOOKUP(ETF.com!T807,mapping!$Z$3:$AA$200,2,0)</f>
        <v>3</v>
      </c>
      <c r="U807">
        <f>VLOOKUP(ETF.com!U807,mapping!$AC$3:$AD$100,2,0)</f>
        <v>2</v>
      </c>
      <c r="V807">
        <f>VLOOKUP(ETF.com!V807,mapping!$AF$3:$AG$100,2,0)</f>
        <v>1</v>
      </c>
      <c r="W807">
        <f>VLOOKUP(ETF.com!W807,mapping!$W$3:$X$100,2,0)</f>
        <v>1</v>
      </c>
    </row>
    <row r="808" spans="2:23">
      <c r="B808" t="s">
        <v>2641</v>
      </c>
      <c r="C808" t="s">
        <v>2640</v>
      </c>
      <c r="D808">
        <f>VLOOKUP(ETF.com!D808,mapping!$B$3:$C$100,2,0)</f>
        <v>8</v>
      </c>
      <c r="E808" s="16">
        <f>ETF.com!E808*100</f>
        <v>0.65</v>
      </c>
      <c r="F808">
        <f>ETF.com!Y808</f>
        <v>166460000</v>
      </c>
      <c r="G808" s="16">
        <f>ETF.com!G808*100</f>
        <v>0.22999999999999998</v>
      </c>
      <c r="I808">
        <f>VLOOKUP(ETF.com!I808,mapping!$E$3:$F$100,2,0)</f>
        <v>4</v>
      </c>
      <c r="J808">
        <f>VLOOKUP(ETF.com!J808,mapping!$H$3:$I$100,2,0)</f>
        <v>26</v>
      </c>
      <c r="K808">
        <f>VLOOKUP(ETF.com!K808,mapping!$K$3:$L$100,2,0)</f>
        <v>4</v>
      </c>
      <c r="M808">
        <f>VLOOKUP(ETF.com!M808,mapping!$N$3:$O$100,2,0)</f>
        <v>13</v>
      </c>
      <c r="N808">
        <f>VLOOKUP(ETF.com!N808,mapping!$Q$3:$R$100,2,0)</f>
        <v>41</v>
      </c>
      <c r="O808">
        <f>VLOOKUP(ETF.com!O808,mapping!$T$3:$U$100,2,0)</f>
        <v>57</v>
      </c>
      <c r="P808">
        <f>VLOOKUP(ETF.com!P808,mapping!$W$3:$X$100,2,0)</f>
        <v>1</v>
      </c>
      <c r="Q808">
        <f>VLOOKUP(ETF.com!Q808,mapping!$W$3:$X$100,2,0)</f>
        <v>1</v>
      </c>
      <c r="R808">
        <f>VLOOKUP(ETF.com!R808,mapping!$W$3:$X$100,2,0)</f>
        <v>1</v>
      </c>
      <c r="T808">
        <f>VLOOKUP(ETF.com!T808,mapping!$Z$3:$AA$200,2,0)</f>
        <v>16</v>
      </c>
      <c r="U808">
        <f>VLOOKUP(ETF.com!U808,mapping!$AC$3:$AD$100,2,0)</f>
        <v>13</v>
      </c>
      <c r="V808">
        <f>VLOOKUP(ETF.com!V808,mapping!$AF$3:$AG$100,2,0)</f>
        <v>12</v>
      </c>
      <c r="W808">
        <f>VLOOKUP(ETF.com!W808,mapping!$W$3:$X$100,2,0)</f>
        <v>2</v>
      </c>
    </row>
    <row r="809" spans="2:23">
      <c r="B809" t="s">
        <v>2644</v>
      </c>
      <c r="C809" t="s">
        <v>2643</v>
      </c>
      <c r="D809">
        <f>VLOOKUP(ETF.com!D809,mapping!$B$3:$C$100,2,0)</f>
        <v>14</v>
      </c>
      <c r="E809" s="16">
        <f>ETF.com!E809*100</f>
        <v>0.51</v>
      </c>
      <c r="F809">
        <f>ETF.com!Y809</f>
        <v>166380000</v>
      </c>
      <c r="G809" s="16">
        <f>ETF.com!G809*100</f>
        <v>0.13999999999999999</v>
      </c>
      <c r="I809">
        <f>VLOOKUP(ETF.com!I809,mapping!$E$3:$F$100,2,0)</f>
        <v>1</v>
      </c>
      <c r="J809">
        <f>VLOOKUP(ETF.com!J809,mapping!$H$3:$I$100,2,0)</f>
        <v>13</v>
      </c>
      <c r="K809">
        <f>VLOOKUP(ETF.com!K809,mapping!$K$3:$L$100,2,0)</f>
        <v>3</v>
      </c>
      <c r="M809">
        <f>VLOOKUP(ETF.com!M809,mapping!$N$3:$O$100,2,0)</f>
        <v>1</v>
      </c>
      <c r="N809">
        <f>VLOOKUP(ETF.com!N809,mapping!$Q$3:$R$100,2,0)</f>
        <v>2</v>
      </c>
      <c r="O809">
        <f>VLOOKUP(ETF.com!O809,mapping!$T$3:$U$100,2,0)</f>
        <v>1</v>
      </c>
      <c r="P809">
        <f>VLOOKUP(ETF.com!P809,mapping!$W$3:$X$100,2,0)</f>
        <v>1</v>
      </c>
      <c r="Q809">
        <f>VLOOKUP(ETF.com!Q809,mapping!$W$3:$X$100,2,0)</f>
        <v>1</v>
      </c>
      <c r="R809">
        <f>VLOOKUP(ETF.com!R809,mapping!$W$3:$X$100,2,0)</f>
        <v>1</v>
      </c>
      <c r="T809">
        <f>VLOOKUP(ETF.com!T809,mapping!$Z$3:$AA$200,2,0)</f>
        <v>4</v>
      </c>
      <c r="U809">
        <f>VLOOKUP(ETF.com!U809,mapping!$AC$3:$AD$100,2,0)</f>
        <v>5</v>
      </c>
      <c r="V809">
        <f>VLOOKUP(ETF.com!V809,mapping!$AF$3:$AG$100,2,0)</f>
        <v>2</v>
      </c>
      <c r="W809">
        <f>VLOOKUP(ETF.com!W809,mapping!$W$3:$X$100,2,0)</f>
        <v>1</v>
      </c>
    </row>
    <row r="810" spans="2:23">
      <c r="B810" t="s">
        <v>2647</v>
      </c>
      <c r="C810" t="s">
        <v>2646</v>
      </c>
      <c r="D810">
        <f>VLOOKUP(ETF.com!D810,mapping!$B$3:$C$100,2,0)</f>
        <v>42</v>
      </c>
      <c r="E810" s="16">
        <f>ETF.com!E810*100</f>
        <v>1.28</v>
      </c>
      <c r="F810">
        <f>ETF.com!Y810</f>
        <v>164860000</v>
      </c>
      <c r="G810" s="16">
        <f>ETF.com!G810*100</f>
        <v>0.28999999999999998</v>
      </c>
      <c r="I810">
        <f>VLOOKUP(ETF.com!I810,mapping!$E$3:$F$100,2,0)</f>
        <v>2</v>
      </c>
      <c r="J810">
        <f>VLOOKUP(ETF.com!J810,mapping!$H$3:$I$100,2,0)</f>
        <v>11</v>
      </c>
      <c r="K810">
        <f>VLOOKUP(ETF.com!K810,mapping!$K$3:$L$100,2,0)</f>
        <v>1</v>
      </c>
      <c r="M810">
        <f>VLOOKUP(ETF.com!M810,mapping!$N$3:$O$100,2,0)</f>
        <v>3</v>
      </c>
      <c r="N810">
        <f>VLOOKUP(ETF.com!N810,mapping!$Q$3:$R$100,2,0)</f>
        <v>12</v>
      </c>
      <c r="O810">
        <f>VLOOKUP(ETF.com!O810,mapping!$T$3:$U$100,2,0)</f>
        <v>2</v>
      </c>
      <c r="P810">
        <f>VLOOKUP(ETF.com!P810,mapping!$W$3:$X$100,2,0)</f>
        <v>1</v>
      </c>
      <c r="Q810">
        <f>VLOOKUP(ETF.com!Q810,mapping!$W$3:$X$100,2,0)</f>
        <v>1</v>
      </c>
      <c r="R810">
        <f>VLOOKUP(ETF.com!R810,mapping!$W$3:$X$100,2,0)</f>
        <v>1</v>
      </c>
      <c r="T810">
        <f>VLOOKUP(ETF.com!T810,mapping!$Z$3:$AA$200,2,0)</f>
        <v>16</v>
      </c>
      <c r="U810">
        <f>VLOOKUP(ETF.com!U810,mapping!$AC$3:$AD$100,2,0)</f>
        <v>12</v>
      </c>
      <c r="V810">
        <f>VLOOKUP(ETF.com!V810,mapping!$AF$3:$AG$100,2,0)</f>
        <v>9</v>
      </c>
      <c r="W810">
        <f>VLOOKUP(ETF.com!W810,mapping!$W$3:$X$100,2,0)</f>
        <v>2</v>
      </c>
    </row>
    <row r="811" spans="2:23">
      <c r="B811" t="s">
        <v>2650</v>
      </c>
      <c r="C811" t="s">
        <v>2649</v>
      </c>
      <c r="D811">
        <f>VLOOKUP(ETF.com!D811,mapping!$B$3:$C$100,2,0)</f>
        <v>8</v>
      </c>
      <c r="E811" s="16">
        <f>ETF.com!E811*100</f>
        <v>0.89</v>
      </c>
      <c r="F811">
        <f>ETF.com!Y811</f>
        <v>164270000</v>
      </c>
      <c r="G811" s="16">
        <f>ETF.com!G811*100</f>
        <v>0.19</v>
      </c>
      <c r="I811">
        <f>VLOOKUP(ETF.com!I811,mapping!$E$3:$F$100,2,0)</f>
        <v>3</v>
      </c>
      <c r="J811">
        <f>VLOOKUP(ETF.com!J811,mapping!$H$3:$I$100,2,0)</f>
        <v>31</v>
      </c>
      <c r="K811">
        <f>VLOOKUP(ETF.com!K811,mapping!$K$3:$L$100,2,0)</f>
        <v>4</v>
      </c>
      <c r="M811">
        <f>VLOOKUP(ETF.com!M811,mapping!$N$3:$O$100,2,0)</f>
        <v>2</v>
      </c>
      <c r="N811">
        <f>VLOOKUP(ETF.com!N811,mapping!$Q$3:$R$100,2,0)</f>
        <v>16</v>
      </c>
      <c r="O811">
        <f>VLOOKUP(ETF.com!O811,mapping!$T$3:$U$100,2,0)</f>
        <v>58</v>
      </c>
      <c r="P811">
        <f>VLOOKUP(ETF.com!P811,mapping!$W$3:$X$100,2,0)</f>
        <v>1</v>
      </c>
      <c r="Q811">
        <f>VLOOKUP(ETF.com!Q811,mapping!$W$3:$X$100,2,0)</f>
        <v>1</v>
      </c>
      <c r="R811">
        <f>VLOOKUP(ETF.com!R811,mapping!$W$3:$X$100,2,0)</f>
        <v>1</v>
      </c>
      <c r="T811">
        <f>VLOOKUP(ETF.com!T811,mapping!$Z$3:$AA$200,2,0)</f>
        <v>71</v>
      </c>
      <c r="U811">
        <f>VLOOKUP(ETF.com!U811,mapping!$AC$3:$AD$100,2,0)</f>
        <v>16</v>
      </c>
      <c r="V811">
        <f>VLOOKUP(ETF.com!V811,mapping!$AF$3:$AG$100,2,0)</f>
        <v>8</v>
      </c>
      <c r="W811">
        <f>VLOOKUP(ETF.com!W811,mapping!$W$3:$X$100,2,0)</f>
        <v>1</v>
      </c>
    </row>
    <row r="812" spans="2:23">
      <c r="B812" t="s">
        <v>2653</v>
      </c>
      <c r="C812" t="s">
        <v>2652</v>
      </c>
      <c r="D812">
        <f>VLOOKUP(ETF.com!D812,mapping!$B$3:$C$100,2,0)</f>
        <v>19</v>
      </c>
      <c r="E812" s="16">
        <f>ETF.com!E812*100</f>
        <v>0.76</v>
      </c>
      <c r="F812">
        <f>ETF.com!Y812</f>
        <v>162930000</v>
      </c>
      <c r="G812" s="16">
        <f>ETF.com!G812*100</f>
        <v>0.41000000000000003</v>
      </c>
      <c r="I812">
        <f>VLOOKUP(ETF.com!I812,mapping!$E$3:$F$100,2,0)</f>
        <v>1</v>
      </c>
      <c r="J812">
        <f>VLOOKUP(ETF.com!J812,mapping!$H$3:$I$100,2,0)</f>
        <v>1</v>
      </c>
      <c r="K812">
        <f>VLOOKUP(ETF.com!K812,mapping!$K$3:$L$100,2,0)</f>
        <v>6</v>
      </c>
      <c r="M812">
        <f>VLOOKUP(ETF.com!M812,mapping!$N$3:$O$100,2,0)</f>
        <v>1</v>
      </c>
      <c r="N812">
        <f>VLOOKUP(ETF.com!N812,mapping!$Q$3:$R$100,2,0)</f>
        <v>1</v>
      </c>
      <c r="O812">
        <f>VLOOKUP(ETF.com!O812,mapping!$T$3:$U$100,2,0)</f>
        <v>1</v>
      </c>
      <c r="P812">
        <f>VLOOKUP(ETF.com!P812,mapping!$W$3:$X$100,2,0)</f>
        <v>1</v>
      </c>
      <c r="Q812">
        <f>VLOOKUP(ETF.com!Q812,mapping!$W$3:$X$100,2,0)</f>
        <v>2</v>
      </c>
      <c r="R812">
        <f>VLOOKUP(ETF.com!R812,mapping!$W$3:$X$100,2,0)</f>
        <v>2</v>
      </c>
      <c r="T812">
        <f>VLOOKUP(ETF.com!T812,mapping!$Z$3:$AA$200,2,0)</f>
        <v>20</v>
      </c>
      <c r="U812">
        <f>VLOOKUP(ETF.com!U812,mapping!$AC$3:$AD$100,2,0)</f>
        <v>2</v>
      </c>
      <c r="V812">
        <f>VLOOKUP(ETF.com!V812,mapping!$AF$3:$AG$100,2,0)</f>
        <v>1</v>
      </c>
      <c r="W812">
        <f>VLOOKUP(ETF.com!W812,mapping!$W$3:$X$100,2,0)</f>
        <v>1</v>
      </c>
    </row>
    <row r="813" spans="2:23">
      <c r="B813" t="s">
        <v>2656</v>
      </c>
      <c r="C813" t="s">
        <v>2655</v>
      </c>
      <c r="D813">
        <f>VLOOKUP(ETF.com!D813,mapping!$B$3:$C$100,2,0)</f>
        <v>41</v>
      </c>
      <c r="E813" s="16">
        <f>ETF.com!E813*100</f>
        <v>1.0999999999999999</v>
      </c>
      <c r="F813">
        <f>ETF.com!Y813</f>
        <v>162750000</v>
      </c>
      <c r="G813" s="16">
        <f>ETF.com!G813*100</f>
        <v>0.13999999999999999</v>
      </c>
      <c r="I813">
        <f>VLOOKUP(ETF.com!I813,mapping!$E$3:$F$100,2,0)</f>
        <v>5</v>
      </c>
      <c r="J813">
        <f>VLOOKUP(ETF.com!J813,mapping!$H$3:$I$100,2,0)</f>
        <v>11</v>
      </c>
      <c r="K813">
        <f>VLOOKUP(ETF.com!K813,mapping!$K$3:$L$100,2,0)</f>
        <v>4</v>
      </c>
      <c r="M813">
        <f>VLOOKUP(ETF.com!M813,mapping!$N$3:$O$100,2,0)</f>
        <v>14</v>
      </c>
      <c r="N813">
        <f>VLOOKUP(ETF.com!N813,mapping!$Q$3:$R$100,2,0)</f>
        <v>33</v>
      </c>
      <c r="O813">
        <f>VLOOKUP(ETF.com!O813,mapping!$T$3:$U$100,2,0)</f>
        <v>34</v>
      </c>
      <c r="P813">
        <f>VLOOKUP(ETF.com!P813,mapping!$W$3:$X$100,2,0)</f>
        <v>1</v>
      </c>
      <c r="Q813">
        <f>VLOOKUP(ETF.com!Q813,mapping!$W$3:$X$100,2,0)</f>
        <v>1</v>
      </c>
      <c r="R813">
        <f>VLOOKUP(ETF.com!R813,mapping!$W$3:$X$100,2,0)</f>
        <v>1</v>
      </c>
      <c r="T813">
        <f>VLOOKUP(ETF.com!T813,mapping!$Z$3:$AA$200,2,0)</f>
        <v>16</v>
      </c>
      <c r="U813">
        <f>VLOOKUP(ETF.com!U813,mapping!$AC$3:$AD$100,2,0)</f>
        <v>12</v>
      </c>
      <c r="V813">
        <f>VLOOKUP(ETF.com!V813,mapping!$AF$3:$AG$100,2,0)</f>
        <v>9</v>
      </c>
      <c r="W813">
        <f>VLOOKUP(ETF.com!W813,mapping!$W$3:$X$100,2,0)</f>
        <v>2</v>
      </c>
    </row>
    <row r="814" spans="2:23">
      <c r="B814" t="s">
        <v>2659</v>
      </c>
      <c r="C814" t="s">
        <v>2658</v>
      </c>
      <c r="D814">
        <f>VLOOKUP(ETF.com!D814,mapping!$B$3:$C$100,2,0)</f>
        <v>24</v>
      </c>
      <c r="E814" s="16">
        <f>ETF.com!E814*100</f>
        <v>0.75</v>
      </c>
      <c r="F814">
        <f>ETF.com!Y814</f>
        <v>162510000</v>
      </c>
      <c r="G814" s="16">
        <f>ETF.com!G814*100</f>
        <v>0.16999999999999998</v>
      </c>
      <c r="I814">
        <f>VLOOKUP(ETF.com!I814,mapping!$E$3:$F$100,2,0)</f>
        <v>1</v>
      </c>
      <c r="J814">
        <f>VLOOKUP(ETF.com!J814,mapping!$H$3:$I$100,2,0)</f>
        <v>1</v>
      </c>
      <c r="K814">
        <f>VLOOKUP(ETF.com!K814,mapping!$K$3:$L$100,2,0)</f>
        <v>4</v>
      </c>
      <c r="M814">
        <f>VLOOKUP(ETF.com!M814,mapping!$N$3:$O$100,2,0)</f>
        <v>5</v>
      </c>
      <c r="N814">
        <f>VLOOKUP(ETF.com!N814,mapping!$Q$3:$R$100,2,0)</f>
        <v>14</v>
      </c>
      <c r="O814">
        <f>VLOOKUP(ETF.com!O814,mapping!$T$3:$U$100,2,0)</f>
        <v>1</v>
      </c>
      <c r="P814">
        <f>VLOOKUP(ETF.com!P814,mapping!$W$3:$X$100,2,0)</f>
        <v>1</v>
      </c>
      <c r="Q814">
        <f>VLOOKUP(ETF.com!Q814,mapping!$W$3:$X$100,2,0)</f>
        <v>1</v>
      </c>
      <c r="R814">
        <f>VLOOKUP(ETF.com!R814,mapping!$W$3:$X$100,2,0)</f>
        <v>1</v>
      </c>
      <c r="T814">
        <f>VLOOKUP(ETF.com!T814,mapping!$Z$3:$AA$200,2,0)</f>
        <v>34</v>
      </c>
      <c r="U814">
        <f>VLOOKUP(ETF.com!U814,mapping!$AC$3:$AD$100,2,0)</f>
        <v>2</v>
      </c>
      <c r="V814">
        <f>VLOOKUP(ETF.com!V814,mapping!$AF$3:$AG$100,2,0)</f>
        <v>1</v>
      </c>
      <c r="W814">
        <f>VLOOKUP(ETF.com!W814,mapping!$W$3:$X$100,2,0)</f>
        <v>1</v>
      </c>
    </row>
    <row r="815" spans="2:23">
      <c r="B815" t="s">
        <v>2662</v>
      </c>
      <c r="C815" t="s">
        <v>2661</v>
      </c>
      <c r="D815">
        <f>VLOOKUP(ETF.com!D815,mapping!$B$3:$C$100,2,0)</f>
        <v>13</v>
      </c>
      <c r="E815" s="16">
        <f>ETF.com!E815*100</f>
        <v>0.25</v>
      </c>
      <c r="F815">
        <f>ETF.com!Y815</f>
        <v>162460000</v>
      </c>
      <c r="G815" s="16">
        <f>ETF.com!G815*100</f>
        <v>0.05</v>
      </c>
      <c r="I815">
        <f>VLOOKUP(ETF.com!I815,mapping!$E$3:$F$100,2,0)</f>
        <v>2</v>
      </c>
      <c r="J815">
        <f>VLOOKUP(ETF.com!J815,mapping!$H$3:$I$100,2,0)</f>
        <v>11</v>
      </c>
      <c r="K815">
        <f>VLOOKUP(ETF.com!K815,mapping!$K$3:$L$100,2,0)</f>
        <v>4</v>
      </c>
      <c r="M815">
        <f>VLOOKUP(ETF.com!M815,mapping!$N$3:$O$100,2,0)</f>
        <v>2</v>
      </c>
      <c r="N815">
        <f>VLOOKUP(ETF.com!N815,mapping!$Q$3:$R$100,2,0)</f>
        <v>3</v>
      </c>
      <c r="O815">
        <f>VLOOKUP(ETF.com!O815,mapping!$T$3:$U$100,2,0)</f>
        <v>13</v>
      </c>
      <c r="P815">
        <f>VLOOKUP(ETF.com!P815,mapping!$W$3:$X$100,2,0)</f>
        <v>1</v>
      </c>
      <c r="Q815">
        <f>VLOOKUP(ETF.com!Q815,mapping!$W$3:$X$100,2,0)</f>
        <v>1</v>
      </c>
      <c r="R815">
        <f>VLOOKUP(ETF.com!R815,mapping!$W$3:$X$100,2,0)</f>
        <v>1</v>
      </c>
      <c r="T815">
        <f>VLOOKUP(ETF.com!T815,mapping!$Z$3:$AA$200,2,0)</f>
        <v>16</v>
      </c>
      <c r="U815">
        <f>VLOOKUP(ETF.com!U815,mapping!$AC$3:$AD$100,2,0)</f>
        <v>12</v>
      </c>
      <c r="V815">
        <f>VLOOKUP(ETF.com!V815,mapping!$AF$3:$AG$100,2,0)</f>
        <v>9</v>
      </c>
      <c r="W815">
        <f>VLOOKUP(ETF.com!W815,mapping!$W$3:$X$100,2,0)</f>
        <v>2</v>
      </c>
    </row>
    <row r="816" spans="2:23">
      <c r="B816" t="s">
        <v>2665</v>
      </c>
      <c r="C816" t="s">
        <v>2664</v>
      </c>
      <c r="D816">
        <f>VLOOKUP(ETF.com!D816,mapping!$B$3:$C$100,2,0)</f>
        <v>12</v>
      </c>
      <c r="E816" s="16">
        <f>ETF.com!E816*100</f>
        <v>0.70000000000000007</v>
      </c>
      <c r="F816">
        <f>ETF.com!Y816</f>
        <v>162240000</v>
      </c>
      <c r="G816" s="16">
        <f>ETF.com!G816*100</f>
        <v>0.19</v>
      </c>
      <c r="I816">
        <f>VLOOKUP(ETF.com!I816,mapping!$E$3:$F$100,2,0)</f>
        <v>1</v>
      </c>
      <c r="J816">
        <f>VLOOKUP(ETF.com!J816,mapping!$H$3:$I$100,2,0)</f>
        <v>13</v>
      </c>
      <c r="K816">
        <f>VLOOKUP(ETF.com!K816,mapping!$K$3:$L$100,2,0)</f>
        <v>1</v>
      </c>
      <c r="M816">
        <f>VLOOKUP(ETF.com!M816,mapping!$N$3:$O$100,2,0)</f>
        <v>5</v>
      </c>
      <c r="N816">
        <f>VLOOKUP(ETF.com!N816,mapping!$Q$3:$R$100,2,0)</f>
        <v>20</v>
      </c>
      <c r="O816">
        <f>VLOOKUP(ETF.com!O816,mapping!$T$3:$U$100,2,0)</f>
        <v>1</v>
      </c>
      <c r="P816">
        <f>VLOOKUP(ETF.com!P816,mapping!$W$3:$X$100,2,0)</f>
        <v>1</v>
      </c>
      <c r="Q816">
        <f>VLOOKUP(ETF.com!Q816,mapping!$W$3:$X$100,2,0)</f>
        <v>1</v>
      </c>
      <c r="R816">
        <f>VLOOKUP(ETF.com!R816,mapping!$W$3:$X$100,2,0)</f>
        <v>1</v>
      </c>
      <c r="T816">
        <f>VLOOKUP(ETF.com!T816,mapping!$Z$3:$AA$200,2,0)</f>
        <v>72</v>
      </c>
      <c r="U816">
        <f>VLOOKUP(ETF.com!U816,mapping!$AC$3:$AD$100,2,0)</f>
        <v>5</v>
      </c>
      <c r="V816">
        <f>VLOOKUP(ETF.com!V816,mapping!$AF$3:$AG$100,2,0)</f>
        <v>9</v>
      </c>
      <c r="W816">
        <f>VLOOKUP(ETF.com!W816,mapping!$W$3:$X$100,2,0)</f>
        <v>1</v>
      </c>
    </row>
    <row r="817" spans="2:23">
      <c r="B817" t="s">
        <v>2668</v>
      </c>
      <c r="C817" t="s">
        <v>2667</v>
      </c>
      <c r="D817">
        <f>VLOOKUP(ETF.com!D817,mapping!$B$3:$C$100,2,0)</f>
        <v>1</v>
      </c>
      <c r="E817" s="16">
        <f>ETF.com!E817*100</f>
        <v>0.4</v>
      </c>
      <c r="F817">
        <f>ETF.com!Y817</f>
        <v>162120000</v>
      </c>
      <c r="G817" s="16">
        <f>ETF.com!G817*100</f>
        <v>0.11</v>
      </c>
      <c r="I817">
        <f>VLOOKUP(ETF.com!I817,mapping!$E$3:$F$100,2,0)</f>
        <v>1</v>
      </c>
      <c r="J817">
        <f>VLOOKUP(ETF.com!J817,mapping!$H$3:$I$100,2,0)</f>
        <v>5</v>
      </c>
      <c r="K817">
        <f>VLOOKUP(ETF.com!K817,mapping!$K$3:$L$100,2,0)</f>
        <v>4</v>
      </c>
      <c r="M817">
        <f>VLOOKUP(ETF.com!M817,mapping!$N$3:$O$100,2,0)</f>
        <v>8</v>
      </c>
      <c r="N817">
        <f>VLOOKUP(ETF.com!N817,mapping!$Q$3:$R$100,2,0)</f>
        <v>10</v>
      </c>
      <c r="O817">
        <f>VLOOKUP(ETF.com!O817,mapping!$T$3:$U$100,2,0)</f>
        <v>1</v>
      </c>
      <c r="P817">
        <f>VLOOKUP(ETF.com!P817,mapping!$W$3:$X$100,2,0)</f>
        <v>1</v>
      </c>
      <c r="Q817">
        <f>VLOOKUP(ETF.com!Q817,mapping!$W$3:$X$100,2,0)</f>
        <v>1</v>
      </c>
      <c r="R817">
        <f>VLOOKUP(ETF.com!R817,mapping!$W$3:$X$100,2,0)</f>
        <v>1</v>
      </c>
      <c r="T817">
        <f>VLOOKUP(ETF.com!T817,mapping!$Z$3:$AA$200,2,0)</f>
        <v>1</v>
      </c>
      <c r="U817">
        <f>VLOOKUP(ETF.com!U817,mapping!$AC$3:$AD$100,2,0)</f>
        <v>7</v>
      </c>
      <c r="V817">
        <f>VLOOKUP(ETF.com!V817,mapping!$AF$3:$AG$100,2,0)</f>
        <v>7</v>
      </c>
      <c r="W817">
        <f>VLOOKUP(ETF.com!W817,mapping!$W$3:$X$100,2,0)</f>
        <v>1</v>
      </c>
    </row>
    <row r="818" spans="2:23">
      <c r="B818" t="s">
        <v>2671</v>
      </c>
      <c r="C818" t="s">
        <v>2670</v>
      </c>
      <c r="D818">
        <f>VLOOKUP(ETF.com!D818,mapping!$B$3:$C$100,2,0)</f>
        <v>28</v>
      </c>
      <c r="E818" s="16">
        <f>ETF.com!E818*100</f>
        <v>0.65</v>
      </c>
      <c r="F818">
        <f>ETF.com!Y818</f>
        <v>162090000</v>
      </c>
      <c r="G818" s="16">
        <f>ETF.com!G818*100</f>
        <v>0.2</v>
      </c>
      <c r="I818">
        <f>VLOOKUP(ETF.com!I818,mapping!$E$3:$F$100,2,0)</f>
        <v>1</v>
      </c>
      <c r="J818">
        <f>VLOOKUP(ETF.com!J818,mapping!$H$3:$I$100,2,0)</f>
        <v>1</v>
      </c>
      <c r="K818">
        <f>VLOOKUP(ETF.com!K818,mapping!$K$3:$L$100,2,0)</f>
        <v>4</v>
      </c>
      <c r="M818">
        <f>VLOOKUP(ETF.com!M818,mapping!$N$3:$O$100,2,0)</f>
        <v>5</v>
      </c>
      <c r="N818">
        <f>VLOOKUP(ETF.com!N818,mapping!$Q$3:$R$100,2,0)</f>
        <v>14</v>
      </c>
      <c r="O818">
        <f>VLOOKUP(ETF.com!O818,mapping!$T$3:$U$100,2,0)</f>
        <v>1</v>
      </c>
      <c r="P818">
        <f>VLOOKUP(ETF.com!P818,mapping!$W$3:$X$100,2,0)</f>
        <v>1</v>
      </c>
      <c r="Q818">
        <f>VLOOKUP(ETF.com!Q818,mapping!$W$3:$X$100,2,0)</f>
        <v>1</v>
      </c>
      <c r="R818">
        <f>VLOOKUP(ETF.com!R818,mapping!$W$3:$X$100,2,0)</f>
        <v>1</v>
      </c>
      <c r="T818">
        <f>VLOOKUP(ETF.com!T818,mapping!$Z$3:$AA$200,2,0)</f>
        <v>38</v>
      </c>
      <c r="U818">
        <f>VLOOKUP(ETF.com!U818,mapping!$AC$3:$AD$100,2,0)</f>
        <v>1</v>
      </c>
      <c r="V818">
        <f>VLOOKUP(ETF.com!V818,mapping!$AF$3:$AG$100,2,0)</f>
        <v>2</v>
      </c>
      <c r="W818">
        <f>VLOOKUP(ETF.com!W818,mapping!$W$3:$X$100,2,0)</f>
        <v>1</v>
      </c>
    </row>
    <row r="819" spans="2:23">
      <c r="B819" t="s">
        <v>2674</v>
      </c>
      <c r="C819" t="s">
        <v>2673</v>
      </c>
      <c r="D819">
        <f>VLOOKUP(ETF.com!D819,mapping!$B$3:$C$100,2,0)</f>
        <v>7</v>
      </c>
      <c r="E819" s="16">
        <f>ETF.com!E819*100</f>
        <v>0.48</v>
      </c>
      <c r="F819">
        <f>ETF.com!Y819</f>
        <v>162070000</v>
      </c>
      <c r="G819" s="16">
        <f>ETF.com!G819*100</f>
        <v>0.08</v>
      </c>
      <c r="I819">
        <f>VLOOKUP(ETF.com!I819,mapping!$E$3:$F$100,2,0)</f>
        <v>1</v>
      </c>
      <c r="J819">
        <f>VLOOKUP(ETF.com!J819,mapping!$H$3:$I$100,2,0)</f>
        <v>8</v>
      </c>
      <c r="K819">
        <f>VLOOKUP(ETF.com!K819,mapping!$K$3:$L$100,2,0)</f>
        <v>1</v>
      </c>
      <c r="M819">
        <f>VLOOKUP(ETF.com!M819,mapping!$N$3:$O$100,2,0)</f>
        <v>1</v>
      </c>
      <c r="N819">
        <f>VLOOKUP(ETF.com!N819,mapping!$Q$3:$R$100,2,0)</f>
        <v>1</v>
      </c>
      <c r="O819">
        <f>VLOOKUP(ETF.com!O819,mapping!$T$3:$U$100,2,0)</f>
        <v>1</v>
      </c>
      <c r="P819">
        <f>VLOOKUP(ETF.com!P819,mapping!$W$3:$X$100,2,0)</f>
        <v>1</v>
      </c>
      <c r="Q819">
        <f>VLOOKUP(ETF.com!Q819,mapping!$W$3:$X$100,2,0)</f>
        <v>1</v>
      </c>
      <c r="R819">
        <f>VLOOKUP(ETF.com!R819,mapping!$W$3:$X$100,2,0)</f>
        <v>1</v>
      </c>
      <c r="T819">
        <f>VLOOKUP(ETF.com!T819,mapping!$Z$3:$AA$200,2,0)</f>
        <v>18</v>
      </c>
      <c r="U819">
        <f>VLOOKUP(ETF.com!U819,mapping!$AC$3:$AD$100,2,0)</f>
        <v>2</v>
      </c>
      <c r="V819">
        <f>VLOOKUP(ETF.com!V819,mapping!$AF$3:$AG$100,2,0)</f>
        <v>8</v>
      </c>
      <c r="W819">
        <f>VLOOKUP(ETF.com!W819,mapping!$W$3:$X$100,2,0)</f>
        <v>1</v>
      </c>
    </row>
    <row r="820" spans="2:23">
      <c r="B820" t="s">
        <v>2677</v>
      </c>
      <c r="C820" t="s">
        <v>2676</v>
      </c>
      <c r="D820">
        <f>VLOOKUP(ETF.com!D820,mapping!$B$3:$C$100,2,0)</f>
        <v>2</v>
      </c>
      <c r="E820" s="16">
        <f>ETF.com!E820*100</f>
        <v>0.08</v>
      </c>
      <c r="F820">
        <f>ETF.com!Y820</f>
        <v>161250000</v>
      </c>
      <c r="G820" s="16">
        <f>ETF.com!G820*100</f>
        <v>0.13</v>
      </c>
      <c r="I820">
        <f>VLOOKUP(ETF.com!I820,mapping!$E$3:$F$100,2,0)</f>
        <v>1</v>
      </c>
      <c r="J820">
        <f>VLOOKUP(ETF.com!J820,mapping!$H$3:$I$100,2,0)</f>
        <v>1</v>
      </c>
      <c r="K820">
        <f>VLOOKUP(ETF.com!K820,mapping!$K$3:$L$100,2,0)</f>
        <v>1</v>
      </c>
      <c r="M820">
        <f>VLOOKUP(ETF.com!M820,mapping!$N$3:$O$100,2,0)</f>
        <v>5</v>
      </c>
      <c r="N820">
        <f>VLOOKUP(ETF.com!N820,mapping!$Q$3:$R$100,2,0)</f>
        <v>7</v>
      </c>
      <c r="O820">
        <f>VLOOKUP(ETF.com!O820,mapping!$T$3:$U$100,2,0)</f>
        <v>1</v>
      </c>
      <c r="P820">
        <f>VLOOKUP(ETF.com!P820,mapping!$W$3:$X$100,2,0)</f>
        <v>1</v>
      </c>
      <c r="Q820">
        <f>VLOOKUP(ETF.com!Q820,mapping!$W$3:$X$100,2,0)</f>
        <v>1</v>
      </c>
      <c r="R820">
        <f>VLOOKUP(ETF.com!R820,mapping!$W$3:$X$100,2,0)</f>
        <v>1</v>
      </c>
      <c r="T820">
        <f>VLOOKUP(ETF.com!T820,mapping!$Z$3:$AA$200,2,0)</f>
        <v>4</v>
      </c>
      <c r="U820">
        <f>VLOOKUP(ETF.com!U820,mapping!$AC$3:$AD$100,2,0)</f>
        <v>2</v>
      </c>
      <c r="V820">
        <f>VLOOKUP(ETF.com!V820,mapping!$AF$3:$AG$100,2,0)</f>
        <v>1</v>
      </c>
      <c r="W820">
        <f>VLOOKUP(ETF.com!W820,mapping!$W$3:$X$100,2,0)</f>
        <v>1</v>
      </c>
    </row>
    <row r="821" spans="2:23">
      <c r="B821" t="s">
        <v>2680</v>
      </c>
      <c r="C821" t="s">
        <v>2679</v>
      </c>
      <c r="D821">
        <f>VLOOKUP(ETF.com!D821,mapping!$B$3:$C$100,2,0)</f>
        <v>9</v>
      </c>
      <c r="E821" s="16">
        <f>ETF.com!E821*100</f>
        <v>0.54999999999999993</v>
      </c>
      <c r="F821">
        <f>ETF.com!Y821</f>
        <v>161080000</v>
      </c>
      <c r="G821" s="16">
        <f>ETF.com!G821*100</f>
        <v>0.13999999999999999</v>
      </c>
      <c r="I821">
        <f>VLOOKUP(ETF.com!I821,mapping!$E$3:$F$100,2,0)</f>
        <v>1</v>
      </c>
      <c r="J821">
        <f>VLOOKUP(ETF.com!J821,mapping!$H$3:$I$100,2,0)</f>
        <v>1</v>
      </c>
      <c r="K821">
        <f>VLOOKUP(ETF.com!K821,mapping!$K$3:$L$100,2,0)</f>
        <v>4</v>
      </c>
      <c r="M821">
        <f>VLOOKUP(ETF.com!M821,mapping!$N$3:$O$100,2,0)</f>
        <v>5</v>
      </c>
      <c r="N821">
        <f>VLOOKUP(ETF.com!N821,mapping!$Q$3:$R$100,2,0)</f>
        <v>22</v>
      </c>
      <c r="O821">
        <f>VLOOKUP(ETF.com!O821,mapping!$T$3:$U$100,2,0)</f>
        <v>59</v>
      </c>
      <c r="P821">
        <f>VLOOKUP(ETF.com!P821,mapping!$W$3:$X$100,2,0)</f>
        <v>1</v>
      </c>
      <c r="Q821">
        <f>VLOOKUP(ETF.com!Q821,mapping!$W$3:$X$100,2,0)</f>
        <v>1</v>
      </c>
      <c r="R821">
        <f>VLOOKUP(ETF.com!R821,mapping!$W$3:$X$100,2,0)</f>
        <v>1</v>
      </c>
      <c r="T821">
        <f>VLOOKUP(ETF.com!T821,mapping!$Z$3:$AA$200,2,0)</f>
        <v>15</v>
      </c>
      <c r="U821">
        <f>VLOOKUP(ETF.com!U821,mapping!$AC$3:$AD$100,2,0)</f>
        <v>2</v>
      </c>
      <c r="V821">
        <f>VLOOKUP(ETF.com!V821,mapping!$AF$3:$AG$100,2,0)</f>
        <v>1</v>
      </c>
      <c r="W821">
        <f>VLOOKUP(ETF.com!W821,mapping!$W$3:$X$100,2,0)</f>
        <v>1</v>
      </c>
    </row>
    <row r="822" spans="2:23">
      <c r="B822" t="s">
        <v>2684</v>
      </c>
      <c r="C822" t="s">
        <v>2683</v>
      </c>
      <c r="D822">
        <f>VLOOKUP(ETF.com!D822,mapping!$B$3:$C$100,2,0)</f>
        <v>21</v>
      </c>
      <c r="E822" s="16">
        <f>ETF.com!E822*100</f>
        <v>0.35000000000000003</v>
      </c>
      <c r="F822">
        <f>ETF.com!Y822</f>
        <v>160950000</v>
      </c>
      <c r="G822" s="16">
        <f>ETF.com!G822*100</f>
        <v>0.16999999999999998</v>
      </c>
      <c r="I822">
        <f>VLOOKUP(ETF.com!I822,mapping!$E$3:$F$100,2,0)</f>
        <v>1</v>
      </c>
      <c r="J822">
        <f>VLOOKUP(ETF.com!J822,mapping!$H$3:$I$100,2,0)</f>
        <v>2</v>
      </c>
      <c r="K822">
        <f>VLOOKUP(ETF.com!K822,mapping!$K$3:$L$100,2,0)</f>
        <v>1</v>
      </c>
      <c r="M822">
        <f>VLOOKUP(ETF.com!M822,mapping!$N$3:$O$100,2,0)</f>
        <v>1</v>
      </c>
      <c r="N822">
        <f>VLOOKUP(ETF.com!N822,mapping!$Q$3:$R$100,2,0)</f>
        <v>1</v>
      </c>
      <c r="O822">
        <f>VLOOKUP(ETF.com!O822,mapping!$T$3:$U$100,2,0)</f>
        <v>1</v>
      </c>
      <c r="P822">
        <f>VLOOKUP(ETF.com!P822,mapping!$W$3:$X$100,2,0)</f>
        <v>1</v>
      </c>
      <c r="Q822">
        <f>VLOOKUP(ETF.com!Q822,mapping!$W$3:$X$100,2,0)</f>
        <v>1</v>
      </c>
      <c r="R822">
        <f>VLOOKUP(ETF.com!R822,mapping!$W$3:$X$100,2,0)</f>
        <v>1</v>
      </c>
      <c r="T822">
        <f>VLOOKUP(ETF.com!T822,mapping!$Z$3:$AA$200,2,0)</f>
        <v>5</v>
      </c>
      <c r="U822">
        <f>VLOOKUP(ETF.com!U822,mapping!$AC$3:$AD$100,2,0)</f>
        <v>3</v>
      </c>
      <c r="V822">
        <f>VLOOKUP(ETF.com!V822,mapping!$AF$3:$AG$100,2,0)</f>
        <v>8</v>
      </c>
      <c r="W822">
        <f>VLOOKUP(ETF.com!W822,mapping!$W$3:$X$100,2,0)</f>
        <v>1</v>
      </c>
    </row>
    <row r="823" spans="2:23">
      <c r="B823" t="s">
        <v>2687</v>
      </c>
      <c r="C823" t="s">
        <v>2686</v>
      </c>
      <c r="D823">
        <f>VLOOKUP(ETF.com!D823,mapping!$B$3:$C$100,2,0)</f>
        <v>4</v>
      </c>
      <c r="E823" s="16">
        <f>ETF.com!E823*100</f>
        <v>0.3</v>
      </c>
      <c r="F823">
        <f>ETF.com!Y823</f>
        <v>160240000</v>
      </c>
      <c r="G823" s="16">
        <f>ETF.com!G823*100</f>
        <v>0.32</v>
      </c>
      <c r="I823">
        <f>VLOOKUP(ETF.com!I823,mapping!$E$3:$F$100,2,0)</f>
        <v>1</v>
      </c>
      <c r="J823">
        <f>VLOOKUP(ETF.com!J823,mapping!$H$3:$I$100,2,0)</f>
        <v>27</v>
      </c>
      <c r="K823">
        <f>VLOOKUP(ETF.com!K823,mapping!$K$3:$L$100,2,0)</f>
        <v>3</v>
      </c>
      <c r="M823">
        <f>VLOOKUP(ETF.com!M823,mapping!$N$3:$O$100,2,0)</f>
        <v>1</v>
      </c>
      <c r="N823">
        <f>VLOOKUP(ETF.com!N823,mapping!$Q$3:$R$100,2,0)</f>
        <v>1</v>
      </c>
      <c r="O823">
        <f>VLOOKUP(ETF.com!O823,mapping!$T$3:$U$100,2,0)</f>
        <v>1</v>
      </c>
      <c r="P823">
        <f>VLOOKUP(ETF.com!P823,mapping!$W$3:$X$100,2,0)</f>
        <v>1</v>
      </c>
      <c r="Q823">
        <f>VLOOKUP(ETF.com!Q823,mapping!$W$3:$X$100,2,0)</f>
        <v>1</v>
      </c>
      <c r="R823">
        <f>VLOOKUP(ETF.com!R823,mapping!$W$3:$X$100,2,0)</f>
        <v>1</v>
      </c>
      <c r="T823">
        <f>VLOOKUP(ETF.com!T823,mapping!$Z$3:$AA$200,2,0)</f>
        <v>73</v>
      </c>
      <c r="U823">
        <f>VLOOKUP(ETF.com!U823,mapping!$AC$3:$AD$100,2,0)</f>
        <v>24</v>
      </c>
      <c r="V823">
        <f>VLOOKUP(ETF.com!V823,mapping!$AF$3:$AG$100,2,0)</f>
        <v>1</v>
      </c>
      <c r="W823">
        <f>VLOOKUP(ETF.com!W823,mapping!$W$3:$X$100,2,0)</f>
        <v>1</v>
      </c>
    </row>
    <row r="824" spans="2:23">
      <c r="B824" t="s">
        <v>2690</v>
      </c>
      <c r="C824" t="s">
        <v>2689</v>
      </c>
      <c r="D824">
        <f>VLOOKUP(ETF.com!D824,mapping!$B$3:$C$100,2,0)</f>
        <v>12</v>
      </c>
      <c r="E824" s="16">
        <f>ETF.com!E824*100</f>
        <v>0.6</v>
      </c>
      <c r="F824">
        <f>ETF.com!Y824</f>
        <v>160190000</v>
      </c>
      <c r="G824" s="16">
        <f>ETF.com!G824*100</f>
        <v>0.09</v>
      </c>
      <c r="I824">
        <f>VLOOKUP(ETF.com!I824,mapping!$E$3:$F$100,2,0)</f>
        <v>1</v>
      </c>
      <c r="J824">
        <f>VLOOKUP(ETF.com!J824,mapping!$H$3:$I$100,2,0)</f>
        <v>13</v>
      </c>
      <c r="K824">
        <f>VLOOKUP(ETF.com!K824,mapping!$K$3:$L$100,2,0)</f>
        <v>1</v>
      </c>
      <c r="M824">
        <f>VLOOKUP(ETF.com!M824,mapping!$N$3:$O$100,2,0)</f>
        <v>5</v>
      </c>
      <c r="N824">
        <f>VLOOKUP(ETF.com!N824,mapping!$Q$3:$R$100,2,0)</f>
        <v>15</v>
      </c>
      <c r="O824">
        <f>VLOOKUP(ETF.com!O824,mapping!$T$3:$U$100,2,0)</f>
        <v>60</v>
      </c>
      <c r="P824">
        <f>VLOOKUP(ETF.com!P824,mapping!$W$3:$X$100,2,0)</f>
        <v>1</v>
      </c>
      <c r="Q824">
        <f>VLOOKUP(ETF.com!Q824,mapping!$W$3:$X$100,2,0)</f>
        <v>1</v>
      </c>
      <c r="R824">
        <f>VLOOKUP(ETF.com!R824,mapping!$W$3:$X$100,2,0)</f>
        <v>1</v>
      </c>
      <c r="T824">
        <f>VLOOKUP(ETF.com!T824,mapping!$Z$3:$AA$200,2,0)</f>
        <v>21</v>
      </c>
      <c r="U824">
        <f>VLOOKUP(ETF.com!U824,mapping!$AC$3:$AD$100,2,0)</f>
        <v>5</v>
      </c>
      <c r="V824">
        <f>VLOOKUP(ETF.com!V824,mapping!$AF$3:$AG$100,2,0)</f>
        <v>8</v>
      </c>
      <c r="W824">
        <f>VLOOKUP(ETF.com!W824,mapping!$W$3:$X$100,2,0)</f>
        <v>1</v>
      </c>
    </row>
    <row r="825" spans="2:23">
      <c r="B825" t="s">
        <v>2694</v>
      </c>
      <c r="C825" t="s">
        <v>2693</v>
      </c>
      <c r="D825">
        <f>VLOOKUP(ETF.com!D825,mapping!$B$3:$C$100,2,0)</f>
        <v>21</v>
      </c>
      <c r="E825" s="16">
        <f>ETF.com!E825*100</f>
        <v>1.1400000000000001</v>
      </c>
      <c r="F825">
        <f>ETF.com!Y825</f>
        <v>159440000</v>
      </c>
      <c r="G825" s="16">
        <f>ETF.com!G825*100</f>
        <v>0.22999999999999998</v>
      </c>
      <c r="I825">
        <f>VLOOKUP(ETF.com!I825,mapping!$E$3:$F$100,2,0)</f>
        <v>1</v>
      </c>
      <c r="J825">
        <f>VLOOKUP(ETF.com!J825,mapping!$H$3:$I$100,2,0)</f>
        <v>1</v>
      </c>
      <c r="K825">
        <f>VLOOKUP(ETF.com!K825,mapping!$K$3:$L$100,2,0)</f>
        <v>6</v>
      </c>
      <c r="M825">
        <f>VLOOKUP(ETF.com!M825,mapping!$N$3:$O$100,2,0)</f>
        <v>1</v>
      </c>
      <c r="N825">
        <f>VLOOKUP(ETF.com!N825,mapping!$Q$3:$R$100,2,0)</f>
        <v>2</v>
      </c>
      <c r="O825">
        <f>VLOOKUP(ETF.com!O825,mapping!$T$3:$U$100,2,0)</f>
        <v>1</v>
      </c>
      <c r="P825">
        <f>VLOOKUP(ETF.com!P825,mapping!$W$3:$X$100,2,0)</f>
        <v>1</v>
      </c>
      <c r="Q825">
        <f>VLOOKUP(ETF.com!Q825,mapping!$W$3:$X$100,2,0)</f>
        <v>2</v>
      </c>
      <c r="R825">
        <f>VLOOKUP(ETF.com!R825,mapping!$W$3:$X$100,2,0)</f>
        <v>1</v>
      </c>
      <c r="T825">
        <f>VLOOKUP(ETF.com!T825,mapping!$Z$3:$AA$200,2,0)</f>
        <v>21</v>
      </c>
      <c r="U825">
        <f>VLOOKUP(ETF.com!U825,mapping!$AC$3:$AD$100,2,0)</f>
        <v>2</v>
      </c>
      <c r="V825">
        <f>VLOOKUP(ETF.com!V825,mapping!$AF$3:$AG$100,2,0)</f>
        <v>1</v>
      </c>
      <c r="W825">
        <f>VLOOKUP(ETF.com!W825,mapping!$W$3:$X$100,2,0)</f>
        <v>1</v>
      </c>
    </row>
    <row r="826" spans="2:23">
      <c r="B826" t="s">
        <v>2698</v>
      </c>
      <c r="C826" t="s">
        <v>2697</v>
      </c>
      <c r="D826">
        <f>VLOOKUP(ETF.com!D826,mapping!$B$3:$C$100,2,0)</f>
        <v>4</v>
      </c>
      <c r="E826" s="16">
        <f>ETF.com!E826*100</f>
        <v>0.35000000000000003</v>
      </c>
      <c r="F826">
        <f>ETF.com!Y826</f>
        <v>158910000</v>
      </c>
      <c r="G826" s="16">
        <f>ETF.com!G826*100</f>
        <v>0.33999999999999997</v>
      </c>
      <c r="I826">
        <f>VLOOKUP(ETF.com!I826,mapping!$E$3:$F$100,2,0)</f>
        <v>1</v>
      </c>
      <c r="J826">
        <f>VLOOKUP(ETF.com!J826,mapping!$H$3:$I$100,2,0)</f>
        <v>13</v>
      </c>
      <c r="K826">
        <f>VLOOKUP(ETF.com!K826,mapping!$K$3:$L$100,2,0)</f>
        <v>1</v>
      </c>
      <c r="M826">
        <f>VLOOKUP(ETF.com!M826,mapping!$N$3:$O$100,2,0)</f>
        <v>1</v>
      </c>
      <c r="N826">
        <f>VLOOKUP(ETF.com!N826,mapping!$Q$3:$R$100,2,0)</f>
        <v>1</v>
      </c>
      <c r="O826">
        <f>VLOOKUP(ETF.com!O826,mapping!$T$3:$U$100,2,0)</f>
        <v>1</v>
      </c>
      <c r="P826">
        <f>VLOOKUP(ETF.com!P826,mapping!$W$3:$X$100,2,0)</f>
        <v>1</v>
      </c>
      <c r="Q826">
        <f>VLOOKUP(ETF.com!Q826,mapping!$W$3:$X$100,2,0)</f>
        <v>1</v>
      </c>
      <c r="R826">
        <f>VLOOKUP(ETF.com!R826,mapping!$W$3:$X$100,2,0)</f>
        <v>1</v>
      </c>
      <c r="T826">
        <f>VLOOKUP(ETF.com!T826,mapping!$Z$3:$AA$200,2,0)</f>
        <v>4</v>
      </c>
      <c r="U826">
        <f>VLOOKUP(ETF.com!U826,mapping!$AC$3:$AD$100,2,0)</f>
        <v>5</v>
      </c>
      <c r="V826">
        <f>VLOOKUP(ETF.com!V826,mapping!$AF$3:$AG$100,2,0)</f>
        <v>8</v>
      </c>
      <c r="W826">
        <f>VLOOKUP(ETF.com!W826,mapping!$W$3:$X$100,2,0)</f>
        <v>1</v>
      </c>
    </row>
    <row r="827" spans="2:23">
      <c r="B827" t="s">
        <v>2701</v>
      </c>
      <c r="C827" t="s">
        <v>2700</v>
      </c>
      <c r="D827">
        <f>VLOOKUP(ETF.com!D827,mapping!$B$3:$C$100,2,0)</f>
        <v>2</v>
      </c>
      <c r="E827" s="16">
        <f>ETF.com!E827*100</f>
        <v>0.15</v>
      </c>
      <c r="F827">
        <f>ETF.com!Y827</f>
        <v>158590000</v>
      </c>
      <c r="G827" s="16">
        <f>ETF.com!G827*100</f>
        <v>0.13999999999999999</v>
      </c>
      <c r="I827">
        <f>VLOOKUP(ETF.com!I827,mapping!$E$3:$F$100,2,0)</f>
        <v>1</v>
      </c>
      <c r="J827">
        <f>VLOOKUP(ETF.com!J827,mapping!$H$3:$I$100,2,0)</f>
        <v>7</v>
      </c>
      <c r="K827">
        <f>VLOOKUP(ETF.com!K827,mapping!$K$3:$L$100,2,0)</f>
        <v>1</v>
      </c>
      <c r="M827">
        <f>VLOOKUP(ETF.com!M827,mapping!$N$3:$O$100,2,0)</f>
        <v>1</v>
      </c>
      <c r="N827">
        <f>VLOOKUP(ETF.com!N827,mapping!$Q$3:$R$100,2,0)</f>
        <v>2</v>
      </c>
      <c r="O827">
        <f>VLOOKUP(ETF.com!O827,mapping!$T$3:$U$100,2,0)</f>
        <v>1</v>
      </c>
      <c r="P827">
        <f>VLOOKUP(ETF.com!P827,mapping!$W$3:$X$100,2,0)</f>
        <v>1</v>
      </c>
      <c r="Q827">
        <f>VLOOKUP(ETF.com!Q827,mapping!$W$3:$X$100,2,0)</f>
        <v>1</v>
      </c>
      <c r="R827">
        <f>VLOOKUP(ETF.com!R827,mapping!$W$3:$X$100,2,0)</f>
        <v>1</v>
      </c>
      <c r="T827">
        <f>VLOOKUP(ETF.com!T827,mapping!$Z$3:$AA$200,2,0)</f>
        <v>3</v>
      </c>
      <c r="U827">
        <f>VLOOKUP(ETF.com!U827,mapping!$AC$3:$AD$100,2,0)</f>
        <v>2</v>
      </c>
      <c r="V827">
        <f>VLOOKUP(ETF.com!V827,mapping!$AF$3:$AG$100,2,0)</f>
        <v>10</v>
      </c>
      <c r="W827">
        <f>VLOOKUP(ETF.com!W827,mapping!$W$3:$X$100,2,0)</f>
        <v>1</v>
      </c>
    </row>
    <row r="828" spans="2:23">
      <c r="B828" t="s">
        <v>2704</v>
      </c>
      <c r="C828" t="s">
        <v>2703</v>
      </c>
      <c r="D828">
        <f>VLOOKUP(ETF.com!D828,mapping!$B$3:$C$100,2,0)</f>
        <v>5</v>
      </c>
      <c r="E828" s="16">
        <f>ETF.com!E828*100</f>
        <v>0.4</v>
      </c>
      <c r="F828">
        <f>ETF.com!Y828</f>
        <v>157720000</v>
      </c>
      <c r="G828" s="16">
        <f>ETF.com!G828*100</f>
        <v>0.02</v>
      </c>
      <c r="I828">
        <f>VLOOKUP(ETF.com!I828,mapping!$E$3:$F$100,2,0)</f>
        <v>6</v>
      </c>
      <c r="J828">
        <f>VLOOKUP(ETF.com!J828,mapping!$H$3:$I$100,2,0)</f>
        <v>1</v>
      </c>
      <c r="K828">
        <f>VLOOKUP(ETF.com!K828,mapping!$K$3:$L$100,2,0)</f>
        <v>6</v>
      </c>
      <c r="M828">
        <f>VLOOKUP(ETF.com!M828,mapping!$N$3:$O$100,2,0)</f>
        <v>23</v>
      </c>
      <c r="N828">
        <f>VLOOKUP(ETF.com!N828,mapping!$Q$3:$R$100,2,0)</f>
        <v>48</v>
      </c>
      <c r="O828">
        <f>VLOOKUP(ETF.com!O828,mapping!$T$3:$U$100,2,0)</f>
        <v>48</v>
      </c>
      <c r="P828">
        <f>VLOOKUP(ETF.com!P828,mapping!$W$3:$X$100,2,0)</f>
        <v>1</v>
      </c>
      <c r="Q828">
        <f>VLOOKUP(ETF.com!Q828,mapping!$W$3:$X$100,2,0)</f>
        <v>1</v>
      </c>
      <c r="R828">
        <f>VLOOKUP(ETF.com!R828,mapping!$W$3:$X$100,2,0)</f>
        <v>1</v>
      </c>
      <c r="T828">
        <f>VLOOKUP(ETF.com!T828,mapping!$Z$3:$AA$200,2,0)</f>
        <v>59</v>
      </c>
      <c r="U828">
        <f>VLOOKUP(ETF.com!U828,mapping!$AC$3:$AD$100,2,0)</f>
        <v>6</v>
      </c>
      <c r="V828">
        <f>VLOOKUP(ETF.com!V828,mapping!$AF$3:$AG$100,2,0)</f>
        <v>5</v>
      </c>
      <c r="W828">
        <f>VLOOKUP(ETF.com!W828,mapping!$W$3:$X$100,2,0)</f>
        <v>1</v>
      </c>
    </row>
    <row r="829" spans="2:23">
      <c r="B829" t="s">
        <v>2708</v>
      </c>
      <c r="C829" t="s">
        <v>2707</v>
      </c>
      <c r="D829">
        <f>VLOOKUP(ETF.com!D829,mapping!$B$3:$C$100,2,0)</f>
        <v>21</v>
      </c>
      <c r="E829" s="16">
        <f>ETF.com!E829*100</f>
        <v>1.0900000000000001</v>
      </c>
      <c r="F829">
        <f>ETF.com!Y829</f>
        <v>157480000</v>
      </c>
      <c r="G829" s="16">
        <f>ETF.com!G829*100</f>
        <v>0.08</v>
      </c>
      <c r="I829">
        <f>VLOOKUP(ETF.com!I829,mapping!$E$3:$F$100,2,0)</f>
        <v>1</v>
      </c>
      <c r="J829">
        <f>VLOOKUP(ETF.com!J829,mapping!$H$3:$I$100,2,0)</f>
        <v>1</v>
      </c>
      <c r="K829">
        <f>VLOOKUP(ETF.com!K829,mapping!$K$3:$L$100,2,0)</f>
        <v>1</v>
      </c>
      <c r="M829">
        <f>VLOOKUP(ETF.com!M829,mapping!$N$3:$O$100,2,0)</f>
        <v>5</v>
      </c>
      <c r="N829">
        <f>VLOOKUP(ETF.com!N829,mapping!$Q$3:$R$100,2,0)</f>
        <v>13</v>
      </c>
      <c r="O829">
        <f>VLOOKUP(ETF.com!O829,mapping!$T$3:$U$100,2,0)</f>
        <v>1</v>
      </c>
      <c r="P829">
        <f>VLOOKUP(ETF.com!P829,mapping!$W$3:$X$100,2,0)</f>
        <v>1</v>
      </c>
      <c r="Q829">
        <f>VLOOKUP(ETF.com!Q829,mapping!$W$3:$X$100,2,0)</f>
        <v>2</v>
      </c>
      <c r="R829">
        <f>VLOOKUP(ETF.com!R829,mapping!$W$3:$X$100,2,0)</f>
        <v>1</v>
      </c>
      <c r="T829">
        <f>VLOOKUP(ETF.com!T829,mapping!$Z$3:$AA$200,2,0)</f>
        <v>1</v>
      </c>
      <c r="U829">
        <f>VLOOKUP(ETF.com!U829,mapping!$AC$3:$AD$100,2,0)</f>
        <v>1</v>
      </c>
      <c r="V829">
        <f>VLOOKUP(ETF.com!V829,mapping!$AF$3:$AG$100,2,0)</f>
        <v>1</v>
      </c>
      <c r="W829">
        <f>VLOOKUP(ETF.com!W829,mapping!$W$3:$X$100,2,0)</f>
        <v>1</v>
      </c>
    </row>
    <row r="830" spans="2:23">
      <c r="B830" t="s">
        <v>2712</v>
      </c>
      <c r="C830" t="s">
        <v>2711</v>
      </c>
      <c r="D830">
        <f>VLOOKUP(ETF.com!D830,mapping!$B$3:$C$100,2,0)</f>
        <v>15</v>
      </c>
      <c r="E830" s="16">
        <f>ETF.com!E830*100</f>
        <v>0.96</v>
      </c>
      <c r="F830">
        <f>ETF.com!Y830</f>
        <v>156930000</v>
      </c>
      <c r="G830" s="16">
        <f>ETF.com!G830*100</f>
        <v>0.04</v>
      </c>
      <c r="I830">
        <f>VLOOKUP(ETF.com!I830,mapping!$E$3:$F$100,2,0)</f>
        <v>1</v>
      </c>
      <c r="J830">
        <f>VLOOKUP(ETF.com!J830,mapping!$H$3:$I$100,2,0)</f>
        <v>1</v>
      </c>
      <c r="K830">
        <f>VLOOKUP(ETF.com!K830,mapping!$K$3:$L$100,2,0)</f>
        <v>1</v>
      </c>
      <c r="M830">
        <f>VLOOKUP(ETF.com!M830,mapping!$N$3:$O$100,2,0)</f>
        <v>1</v>
      </c>
      <c r="N830">
        <f>VLOOKUP(ETF.com!N830,mapping!$Q$3:$R$100,2,0)</f>
        <v>5</v>
      </c>
      <c r="O830">
        <f>VLOOKUP(ETF.com!O830,mapping!$T$3:$U$100,2,0)</f>
        <v>1</v>
      </c>
      <c r="P830">
        <f>VLOOKUP(ETF.com!P830,mapping!$W$3:$X$100,2,0)</f>
        <v>1</v>
      </c>
      <c r="Q830">
        <f>VLOOKUP(ETF.com!Q830,mapping!$W$3:$X$100,2,0)</f>
        <v>2</v>
      </c>
      <c r="R830">
        <f>VLOOKUP(ETF.com!R830,mapping!$W$3:$X$100,2,0)</f>
        <v>1</v>
      </c>
      <c r="T830">
        <f>VLOOKUP(ETF.com!T830,mapping!$Z$3:$AA$200,2,0)</f>
        <v>7</v>
      </c>
      <c r="U830">
        <f>VLOOKUP(ETF.com!U830,mapping!$AC$3:$AD$100,2,0)</f>
        <v>2</v>
      </c>
      <c r="V830">
        <f>VLOOKUP(ETF.com!V830,mapping!$AF$3:$AG$100,2,0)</f>
        <v>1</v>
      </c>
      <c r="W830">
        <f>VLOOKUP(ETF.com!W830,mapping!$W$3:$X$100,2,0)</f>
        <v>1</v>
      </c>
    </row>
    <row r="831" spans="2:23">
      <c r="B831" t="s">
        <v>2715</v>
      </c>
      <c r="C831" t="s">
        <v>2714</v>
      </c>
      <c r="D831">
        <f>VLOOKUP(ETF.com!D831,mapping!$B$3:$C$100,2,0)</f>
        <v>2</v>
      </c>
      <c r="E831" s="16">
        <f>ETF.com!E831*100</f>
        <v>0.44</v>
      </c>
      <c r="F831">
        <f>ETF.com!Y831</f>
        <v>156900000</v>
      </c>
      <c r="G831" s="16">
        <f>ETF.com!G831*100</f>
        <v>0.08</v>
      </c>
      <c r="I831">
        <f>VLOOKUP(ETF.com!I831,mapping!$E$3:$F$100,2,0)</f>
        <v>1</v>
      </c>
      <c r="J831">
        <f>VLOOKUP(ETF.com!J831,mapping!$H$3:$I$100,2,0)</f>
        <v>1</v>
      </c>
      <c r="K831">
        <f>VLOOKUP(ETF.com!K831,mapping!$K$3:$L$100,2,0)</f>
        <v>1</v>
      </c>
      <c r="M831">
        <f>VLOOKUP(ETF.com!M831,mapping!$N$3:$O$100,2,0)</f>
        <v>5</v>
      </c>
      <c r="N831">
        <f>VLOOKUP(ETF.com!N831,mapping!$Q$3:$R$100,2,0)</f>
        <v>8</v>
      </c>
      <c r="O831">
        <f>VLOOKUP(ETF.com!O831,mapping!$T$3:$U$100,2,0)</f>
        <v>61</v>
      </c>
      <c r="P831">
        <f>VLOOKUP(ETF.com!P831,mapping!$W$3:$X$100,2,0)</f>
        <v>1</v>
      </c>
      <c r="Q831">
        <f>VLOOKUP(ETF.com!Q831,mapping!$W$3:$X$100,2,0)</f>
        <v>1</v>
      </c>
      <c r="R831">
        <f>VLOOKUP(ETF.com!R831,mapping!$W$3:$X$100,2,0)</f>
        <v>1</v>
      </c>
      <c r="T831">
        <f>VLOOKUP(ETF.com!T831,mapping!$Z$3:$AA$200,2,0)</f>
        <v>10</v>
      </c>
      <c r="U831">
        <f>VLOOKUP(ETF.com!U831,mapping!$AC$3:$AD$100,2,0)</f>
        <v>2</v>
      </c>
      <c r="V831">
        <f>VLOOKUP(ETF.com!V831,mapping!$AF$3:$AG$100,2,0)</f>
        <v>1</v>
      </c>
      <c r="W831">
        <f>VLOOKUP(ETF.com!W831,mapping!$W$3:$X$100,2,0)</f>
        <v>1</v>
      </c>
    </row>
    <row r="832" spans="2:23">
      <c r="B832" t="s">
        <v>2719</v>
      </c>
      <c r="C832" t="s">
        <v>2718</v>
      </c>
      <c r="D832">
        <f>VLOOKUP(ETF.com!D832,mapping!$B$3:$C$100,2,0)</f>
        <v>28</v>
      </c>
      <c r="E832" s="16">
        <f>ETF.com!E832*100</f>
        <v>0.59</v>
      </c>
      <c r="F832">
        <f>ETF.com!Y832</f>
        <v>156750000</v>
      </c>
      <c r="G832" s="16">
        <f>ETF.com!G832*100</f>
        <v>0.22999999999999998</v>
      </c>
      <c r="I832">
        <f>VLOOKUP(ETF.com!I832,mapping!$E$3:$F$100,2,0)</f>
        <v>1</v>
      </c>
      <c r="J832">
        <f>VLOOKUP(ETF.com!J832,mapping!$H$3:$I$100,2,0)</f>
        <v>1</v>
      </c>
      <c r="K832">
        <f>VLOOKUP(ETF.com!K832,mapping!$K$3:$L$100,2,0)</f>
        <v>8</v>
      </c>
      <c r="M832">
        <f>VLOOKUP(ETF.com!M832,mapping!$N$3:$O$100,2,0)</f>
        <v>1</v>
      </c>
      <c r="N832">
        <f>VLOOKUP(ETF.com!N832,mapping!$Q$3:$R$100,2,0)</f>
        <v>2</v>
      </c>
      <c r="O832">
        <f>VLOOKUP(ETF.com!O832,mapping!$T$3:$U$100,2,0)</f>
        <v>1</v>
      </c>
      <c r="P832">
        <f>VLOOKUP(ETF.com!P832,mapping!$W$3:$X$100,2,0)</f>
        <v>1</v>
      </c>
      <c r="Q832">
        <f>VLOOKUP(ETF.com!Q832,mapping!$W$3:$X$100,2,0)</f>
        <v>1</v>
      </c>
      <c r="R832">
        <f>VLOOKUP(ETF.com!R832,mapping!$W$3:$X$100,2,0)</f>
        <v>1</v>
      </c>
      <c r="T832">
        <f>VLOOKUP(ETF.com!T832,mapping!$Z$3:$AA$200,2,0)</f>
        <v>3</v>
      </c>
      <c r="U832">
        <f>VLOOKUP(ETF.com!U832,mapping!$AC$3:$AD$100,2,0)</f>
        <v>2</v>
      </c>
      <c r="V832">
        <f>VLOOKUP(ETF.com!V832,mapping!$AF$3:$AG$100,2,0)</f>
        <v>1</v>
      </c>
      <c r="W832">
        <f>VLOOKUP(ETF.com!W832,mapping!$W$3:$X$100,2,0)</f>
        <v>1</v>
      </c>
    </row>
    <row r="833" spans="2:23">
      <c r="B833" t="s">
        <v>2723</v>
      </c>
      <c r="C833" t="s">
        <v>2722</v>
      </c>
      <c r="D833">
        <f>VLOOKUP(ETF.com!D833,mapping!$B$3:$C$100,2,0)</f>
        <v>27</v>
      </c>
      <c r="E833" s="16">
        <f>ETF.com!E833*100</f>
        <v>0.3</v>
      </c>
      <c r="F833">
        <f>ETF.com!Y833</f>
        <v>155460000</v>
      </c>
      <c r="G833" s="16">
        <f>ETF.com!G833*100</f>
        <v>0.24</v>
      </c>
      <c r="I833">
        <f>VLOOKUP(ETF.com!I833,mapping!$E$3:$F$100,2,0)</f>
        <v>1</v>
      </c>
      <c r="J833">
        <f>VLOOKUP(ETF.com!J833,mapping!$H$3:$I$100,2,0)</f>
        <v>10</v>
      </c>
      <c r="K833">
        <f>VLOOKUP(ETF.com!K833,mapping!$K$3:$L$100,2,0)</f>
        <v>6</v>
      </c>
      <c r="M833">
        <f>VLOOKUP(ETF.com!M833,mapping!$N$3:$O$100,2,0)</f>
        <v>1</v>
      </c>
      <c r="N833">
        <f>VLOOKUP(ETF.com!N833,mapping!$Q$3:$R$100,2,0)</f>
        <v>2</v>
      </c>
      <c r="O833">
        <f>VLOOKUP(ETF.com!O833,mapping!$T$3:$U$100,2,0)</f>
        <v>1</v>
      </c>
      <c r="P833">
        <f>VLOOKUP(ETF.com!P833,mapping!$W$3:$X$100,2,0)</f>
        <v>1</v>
      </c>
      <c r="Q833">
        <f>VLOOKUP(ETF.com!Q833,mapping!$W$3:$X$100,2,0)</f>
        <v>1</v>
      </c>
      <c r="R833">
        <f>VLOOKUP(ETF.com!R833,mapping!$W$3:$X$100,2,0)</f>
        <v>1</v>
      </c>
      <c r="T833">
        <f>VLOOKUP(ETF.com!T833,mapping!$Z$3:$AA$200,2,0)</f>
        <v>4</v>
      </c>
      <c r="U833">
        <f>VLOOKUP(ETF.com!U833,mapping!$AC$3:$AD$100,2,0)</f>
        <v>2</v>
      </c>
      <c r="V833">
        <f>VLOOKUP(ETF.com!V833,mapping!$AF$3:$AG$100,2,0)</f>
        <v>1</v>
      </c>
      <c r="W833">
        <f>VLOOKUP(ETF.com!W833,mapping!$W$3:$X$100,2,0)</f>
        <v>1</v>
      </c>
    </row>
    <row r="834" spans="2:23">
      <c r="B834" t="s">
        <v>2726</v>
      </c>
      <c r="C834" t="s">
        <v>2725</v>
      </c>
      <c r="D834">
        <f>VLOOKUP(ETF.com!D834,mapping!$B$3:$C$100,2,0)</f>
        <v>9</v>
      </c>
      <c r="E834" s="16">
        <f>ETF.com!E834*100</f>
        <v>0.4</v>
      </c>
      <c r="F834">
        <f>ETF.com!Y834</f>
        <v>154590000</v>
      </c>
      <c r="G834" s="16">
        <f>ETF.com!G834*100</f>
        <v>0.15</v>
      </c>
      <c r="I834">
        <f>VLOOKUP(ETF.com!I834,mapping!$E$3:$F$100,2,0)</f>
        <v>2</v>
      </c>
      <c r="J834">
        <f>VLOOKUP(ETF.com!J834,mapping!$H$3:$I$100,2,0)</f>
        <v>1</v>
      </c>
      <c r="K834">
        <f>VLOOKUP(ETF.com!K834,mapping!$K$3:$L$100,2,0)</f>
        <v>5</v>
      </c>
      <c r="M834">
        <f>VLOOKUP(ETF.com!M834,mapping!$N$3:$O$100,2,0)</f>
        <v>3</v>
      </c>
      <c r="N834">
        <f>VLOOKUP(ETF.com!N834,mapping!$Q$3:$R$100,2,0)</f>
        <v>12</v>
      </c>
      <c r="O834">
        <f>VLOOKUP(ETF.com!O834,mapping!$T$3:$U$100,2,0)</f>
        <v>2</v>
      </c>
      <c r="P834">
        <f>VLOOKUP(ETF.com!P834,mapping!$W$3:$X$100,2,0)</f>
        <v>1</v>
      </c>
      <c r="Q834">
        <f>VLOOKUP(ETF.com!Q834,mapping!$W$3:$X$100,2,0)</f>
        <v>1</v>
      </c>
      <c r="R834">
        <f>VLOOKUP(ETF.com!R834,mapping!$W$3:$X$100,2,0)</f>
        <v>1</v>
      </c>
      <c r="T834">
        <f>VLOOKUP(ETF.com!T834,mapping!$Z$3:$AA$200,2,0)</f>
        <v>18</v>
      </c>
      <c r="U834">
        <f>VLOOKUP(ETF.com!U834,mapping!$AC$3:$AD$100,2,0)</f>
        <v>27</v>
      </c>
      <c r="V834">
        <f>VLOOKUP(ETF.com!V834,mapping!$AF$3:$AG$100,2,0)</f>
        <v>3</v>
      </c>
      <c r="W834">
        <f>VLOOKUP(ETF.com!W834,mapping!$W$3:$X$100,2,0)</f>
        <v>1</v>
      </c>
    </row>
    <row r="835" spans="2:23">
      <c r="B835" t="s">
        <v>2730</v>
      </c>
      <c r="C835" t="s">
        <v>2729</v>
      </c>
      <c r="D835">
        <f>VLOOKUP(ETF.com!D835,mapping!$B$3:$C$100,2,0)</f>
        <v>15</v>
      </c>
      <c r="E835" s="16">
        <f>ETF.com!E835*100</f>
        <v>0.95</v>
      </c>
      <c r="F835">
        <f>ETF.com!Y835</f>
        <v>153830000</v>
      </c>
      <c r="G835" s="16">
        <f>ETF.com!G835*100</f>
        <v>0.05</v>
      </c>
      <c r="I835">
        <f>VLOOKUP(ETF.com!I835,mapping!$E$3:$F$100,2,0)</f>
        <v>1</v>
      </c>
      <c r="J835">
        <f>VLOOKUP(ETF.com!J835,mapping!$H$3:$I$100,2,0)</f>
        <v>1</v>
      </c>
      <c r="K835">
        <f>VLOOKUP(ETF.com!K835,mapping!$K$3:$L$100,2,0)</f>
        <v>1</v>
      </c>
      <c r="M835">
        <f>VLOOKUP(ETF.com!M835,mapping!$N$3:$O$100,2,0)</f>
        <v>1</v>
      </c>
      <c r="N835">
        <f>VLOOKUP(ETF.com!N835,mapping!$Q$3:$R$100,2,0)</f>
        <v>5</v>
      </c>
      <c r="O835">
        <f>VLOOKUP(ETF.com!O835,mapping!$T$3:$U$100,2,0)</f>
        <v>1</v>
      </c>
      <c r="P835">
        <f>VLOOKUP(ETF.com!P835,mapping!$W$3:$X$100,2,0)</f>
        <v>2</v>
      </c>
      <c r="Q835">
        <f>VLOOKUP(ETF.com!Q835,mapping!$W$3:$X$100,2,0)</f>
        <v>1</v>
      </c>
      <c r="R835">
        <f>VLOOKUP(ETF.com!R835,mapping!$W$3:$X$100,2,0)</f>
        <v>1</v>
      </c>
      <c r="T835">
        <f>VLOOKUP(ETF.com!T835,mapping!$Z$3:$AA$200,2,0)</f>
        <v>7</v>
      </c>
      <c r="U835">
        <f>VLOOKUP(ETF.com!U835,mapping!$AC$3:$AD$100,2,0)</f>
        <v>2</v>
      </c>
      <c r="V835">
        <f>VLOOKUP(ETF.com!V835,mapping!$AF$3:$AG$100,2,0)</f>
        <v>1</v>
      </c>
      <c r="W835">
        <f>VLOOKUP(ETF.com!W835,mapping!$W$3:$X$100,2,0)</f>
        <v>1</v>
      </c>
    </row>
    <row r="836" spans="2:23">
      <c r="B836" t="s">
        <v>2733</v>
      </c>
      <c r="C836" t="s">
        <v>2732</v>
      </c>
      <c r="D836">
        <f>VLOOKUP(ETF.com!D836,mapping!$B$3:$C$100,2,0)</f>
        <v>8</v>
      </c>
      <c r="E836" s="16">
        <f>ETF.com!E836*100</f>
        <v>0.57999999999999996</v>
      </c>
      <c r="F836">
        <f>ETF.com!Y836</f>
        <v>152070000</v>
      </c>
      <c r="G836" s="16">
        <f>ETF.com!G836*100</f>
        <v>0.12</v>
      </c>
      <c r="I836">
        <f>VLOOKUP(ETF.com!I836,mapping!$E$3:$F$100,2,0)</f>
        <v>1</v>
      </c>
      <c r="J836">
        <f>VLOOKUP(ETF.com!J836,mapping!$H$3:$I$100,2,0)</f>
        <v>23</v>
      </c>
      <c r="K836">
        <f>VLOOKUP(ETF.com!K836,mapping!$K$3:$L$100,2,0)</f>
        <v>6</v>
      </c>
      <c r="M836">
        <f>VLOOKUP(ETF.com!M836,mapping!$N$3:$O$100,2,0)</f>
        <v>1</v>
      </c>
      <c r="N836">
        <f>VLOOKUP(ETF.com!N836,mapping!$Q$3:$R$100,2,0)</f>
        <v>5</v>
      </c>
      <c r="O836">
        <f>VLOOKUP(ETF.com!O836,mapping!$T$3:$U$100,2,0)</f>
        <v>1</v>
      </c>
      <c r="P836">
        <f>VLOOKUP(ETF.com!P836,mapping!$W$3:$X$100,2,0)</f>
        <v>1</v>
      </c>
      <c r="Q836">
        <f>VLOOKUP(ETF.com!Q836,mapping!$W$3:$X$100,2,0)</f>
        <v>1</v>
      </c>
      <c r="R836">
        <f>VLOOKUP(ETF.com!R836,mapping!$W$3:$X$100,2,0)</f>
        <v>1</v>
      </c>
      <c r="T836">
        <f>VLOOKUP(ETF.com!T836,mapping!$Z$3:$AA$200,2,0)</f>
        <v>14</v>
      </c>
      <c r="U836">
        <f>VLOOKUP(ETF.com!U836,mapping!$AC$3:$AD$100,2,0)</f>
        <v>7</v>
      </c>
      <c r="V836">
        <f>VLOOKUP(ETF.com!V836,mapping!$AF$3:$AG$100,2,0)</f>
        <v>7</v>
      </c>
      <c r="W836">
        <f>VLOOKUP(ETF.com!W836,mapping!$W$3:$X$100,2,0)</f>
        <v>1</v>
      </c>
    </row>
    <row r="837" spans="2:23">
      <c r="B837" t="s">
        <v>2736</v>
      </c>
      <c r="C837" t="s">
        <v>2735</v>
      </c>
      <c r="D837">
        <f>VLOOKUP(ETF.com!D837,mapping!$B$3:$C$100,2,0)</f>
        <v>1</v>
      </c>
      <c r="E837" s="16">
        <f>ETF.com!E837*100</f>
        <v>0.1</v>
      </c>
      <c r="F837">
        <f>ETF.com!Y837</f>
        <v>151960000</v>
      </c>
      <c r="G837" s="16">
        <f>ETF.com!G837*100</f>
        <v>0.35000000000000003</v>
      </c>
      <c r="I837">
        <f>VLOOKUP(ETF.com!I837,mapping!$E$3:$F$100,2,0)</f>
        <v>1</v>
      </c>
      <c r="J837">
        <f>VLOOKUP(ETF.com!J837,mapping!$H$3:$I$100,2,0)</f>
        <v>1</v>
      </c>
      <c r="K837">
        <f>VLOOKUP(ETF.com!K837,mapping!$K$3:$L$100,2,0)</f>
        <v>1</v>
      </c>
      <c r="M837">
        <f>VLOOKUP(ETF.com!M837,mapping!$N$3:$O$100,2,0)</f>
        <v>1</v>
      </c>
      <c r="N837">
        <f>VLOOKUP(ETF.com!N837,mapping!$Q$3:$R$100,2,0)</f>
        <v>1</v>
      </c>
      <c r="O837">
        <f>VLOOKUP(ETF.com!O837,mapping!$T$3:$U$100,2,0)</f>
        <v>1</v>
      </c>
      <c r="P837">
        <f>VLOOKUP(ETF.com!P837,mapping!$W$3:$X$100,2,0)</f>
        <v>1</v>
      </c>
      <c r="Q837">
        <f>VLOOKUP(ETF.com!Q837,mapping!$W$3:$X$100,2,0)</f>
        <v>1</v>
      </c>
      <c r="R837">
        <f>VLOOKUP(ETF.com!R837,mapping!$W$3:$X$100,2,0)</f>
        <v>1</v>
      </c>
      <c r="T837">
        <f>VLOOKUP(ETF.com!T837,mapping!$Z$3:$AA$200,2,0)</f>
        <v>7</v>
      </c>
      <c r="U837">
        <f>VLOOKUP(ETF.com!U837,mapping!$AC$3:$AD$100,2,0)</f>
        <v>2</v>
      </c>
      <c r="V837">
        <f>VLOOKUP(ETF.com!V837,mapping!$AF$3:$AG$100,2,0)</f>
        <v>1</v>
      </c>
      <c r="W837">
        <f>VLOOKUP(ETF.com!W837,mapping!$W$3:$X$100,2,0)</f>
        <v>1</v>
      </c>
    </row>
    <row r="838" spans="2:23">
      <c r="B838" t="s">
        <v>2739</v>
      </c>
      <c r="C838" t="s">
        <v>2738</v>
      </c>
      <c r="D838">
        <f>VLOOKUP(ETF.com!D838,mapping!$B$3:$C$100,2,0)</f>
        <v>2</v>
      </c>
      <c r="E838" s="16">
        <f>ETF.com!E838*100</f>
        <v>0.1</v>
      </c>
      <c r="F838">
        <f>ETF.com!Y838</f>
        <v>151410000</v>
      </c>
      <c r="G838" s="16">
        <f>ETF.com!G838*100</f>
        <v>6.9999999999999993E-2</v>
      </c>
      <c r="I838">
        <f>VLOOKUP(ETF.com!I838,mapping!$E$3:$F$100,2,0)</f>
        <v>2</v>
      </c>
      <c r="J838">
        <f>VLOOKUP(ETF.com!J838,mapping!$H$3:$I$100,2,0)</f>
        <v>17</v>
      </c>
      <c r="K838">
        <f>VLOOKUP(ETF.com!K838,mapping!$K$3:$L$100,2,0)</f>
        <v>1</v>
      </c>
      <c r="M838">
        <f>VLOOKUP(ETF.com!M838,mapping!$N$3:$O$100,2,0)</f>
        <v>3</v>
      </c>
      <c r="N838">
        <f>VLOOKUP(ETF.com!N838,mapping!$Q$3:$R$100,2,0)</f>
        <v>3</v>
      </c>
      <c r="O838">
        <f>VLOOKUP(ETF.com!O838,mapping!$T$3:$U$100,2,0)</f>
        <v>13</v>
      </c>
      <c r="P838">
        <f>VLOOKUP(ETF.com!P838,mapping!$W$3:$X$100,2,0)</f>
        <v>1</v>
      </c>
      <c r="Q838">
        <f>VLOOKUP(ETF.com!Q838,mapping!$W$3:$X$100,2,0)</f>
        <v>1</v>
      </c>
      <c r="R838">
        <f>VLOOKUP(ETF.com!R838,mapping!$W$3:$X$100,2,0)</f>
        <v>1</v>
      </c>
      <c r="T838">
        <f>VLOOKUP(ETF.com!T838,mapping!$Z$3:$AA$200,2,0)</f>
        <v>6</v>
      </c>
      <c r="U838">
        <f>VLOOKUP(ETF.com!U838,mapping!$AC$3:$AD$100,2,0)</f>
        <v>20</v>
      </c>
      <c r="V838">
        <f>VLOOKUP(ETF.com!V838,mapping!$AF$3:$AG$100,2,0)</f>
        <v>3</v>
      </c>
      <c r="W838">
        <f>VLOOKUP(ETF.com!W838,mapping!$W$3:$X$100,2,0)</f>
        <v>1</v>
      </c>
    </row>
    <row r="839" spans="2:23">
      <c r="B839" t="s">
        <v>2742</v>
      </c>
      <c r="C839" t="s">
        <v>2741</v>
      </c>
      <c r="D839">
        <f>VLOOKUP(ETF.com!D839,mapping!$B$3:$C$100,2,0)</f>
        <v>15</v>
      </c>
      <c r="E839" s="16">
        <f>ETF.com!E839*100</f>
        <v>0.5</v>
      </c>
      <c r="F839">
        <f>ETF.com!Y839</f>
        <v>150850000</v>
      </c>
      <c r="G839" s="16">
        <f>ETF.com!G839*100</f>
        <v>0.32</v>
      </c>
      <c r="I839">
        <f>VLOOKUP(ETF.com!I839,mapping!$E$3:$F$100,2,0)</f>
        <v>2</v>
      </c>
      <c r="J839">
        <f>VLOOKUP(ETF.com!J839,mapping!$H$3:$I$100,2,0)</f>
        <v>24</v>
      </c>
      <c r="K839">
        <f>VLOOKUP(ETF.com!K839,mapping!$K$3:$L$100,2,0)</f>
        <v>1</v>
      </c>
      <c r="M839">
        <f>VLOOKUP(ETF.com!M839,mapping!$N$3:$O$100,2,0)</f>
        <v>3</v>
      </c>
      <c r="N839">
        <f>VLOOKUP(ETF.com!N839,mapping!$Q$3:$R$100,2,0)</f>
        <v>12</v>
      </c>
      <c r="O839">
        <f>VLOOKUP(ETF.com!O839,mapping!$T$3:$U$100,2,0)</f>
        <v>2</v>
      </c>
      <c r="P839">
        <f>VLOOKUP(ETF.com!P839,mapping!$W$3:$X$100,2,0)</f>
        <v>1</v>
      </c>
      <c r="Q839">
        <f>VLOOKUP(ETF.com!Q839,mapping!$W$3:$X$100,2,0)</f>
        <v>1</v>
      </c>
      <c r="R839">
        <f>VLOOKUP(ETF.com!R839,mapping!$W$3:$X$100,2,0)</f>
        <v>1</v>
      </c>
      <c r="T839">
        <f>VLOOKUP(ETF.com!T839,mapping!$Z$3:$AA$200,2,0)</f>
        <v>40</v>
      </c>
      <c r="U839">
        <f>VLOOKUP(ETF.com!U839,mapping!$AC$3:$AD$100,2,0)</f>
        <v>4</v>
      </c>
      <c r="V839">
        <f>VLOOKUP(ETF.com!V839,mapping!$AF$3:$AG$100,2,0)</f>
        <v>3</v>
      </c>
      <c r="W839">
        <f>VLOOKUP(ETF.com!W839,mapping!$W$3:$X$100,2,0)</f>
        <v>1</v>
      </c>
    </row>
    <row r="840" spans="2:23">
      <c r="B840" t="s">
        <v>2745</v>
      </c>
      <c r="C840" t="s">
        <v>2744</v>
      </c>
      <c r="D840">
        <f>VLOOKUP(ETF.com!D840,mapping!$B$3:$C$100,2,0)</f>
        <v>2</v>
      </c>
      <c r="E840" s="16">
        <f>ETF.com!E840*100</f>
        <v>0.18</v>
      </c>
      <c r="F840">
        <f>ETF.com!Y840</f>
        <v>150450000</v>
      </c>
      <c r="G840" s="16">
        <f>ETF.com!G840*100</f>
        <v>0.18</v>
      </c>
      <c r="I840">
        <f>VLOOKUP(ETF.com!I840,mapping!$E$3:$F$100,2,0)</f>
        <v>2</v>
      </c>
      <c r="J840">
        <f>VLOOKUP(ETF.com!J840,mapping!$H$3:$I$100,2,0)</f>
        <v>17</v>
      </c>
      <c r="K840">
        <f>VLOOKUP(ETF.com!K840,mapping!$K$3:$L$100,2,0)</f>
        <v>1</v>
      </c>
      <c r="M840">
        <f>VLOOKUP(ETF.com!M840,mapping!$N$3:$O$100,2,0)</f>
        <v>10</v>
      </c>
      <c r="N840">
        <f>VLOOKUP(ETF.com!N840,mapping!$Q$3:$R$100,2,0)</f>
        <v>3</v>
      </c>
      <c r="O840">
        <f>VLOOKUP(ETF.com!O840,mapping!$T$3:$U$100,2,0)</f>
        <v>7</v>
      </c>
      <c r="P840">
        <f>VLOOKUP(ETF.com!P840,mapping!$W$3:$X$100,2,0)</f>
        <v>1</v>
      </c>
      <c r="Q840">
        <f>VLOOKUP(ETF.com!Q840,mapping!$W$3:$X$100,2,0)</f>
        <v>1</v>
      </c>
      <c r="R840">
        <f>VLOOKUP(ETF.com!R840,mapping!$W$3:$X$100,2,0)</f>
        <v>1</v>
      </c>
      <c r="T840">
        <f>VLOOKUP(ETF.com!T840,mapping!$Z$3:$AA$200,2,0)</f>
        <v>1</v>
      </c>
      <c r="U840">
        <f>VLOOKUP(ETF.com!U840,mapping!$AC$3:$AD$100,2,0)</f>
        <v>11</v>
      </c>
      <c r="V840">
        <f>VLOOKUP(ETF.com!V840,mapping!$AF$3:$AG$100,2,0)</f>
        <v>3</v>
      </c>
      <c r="W840">
        <f>VLOOKUP(ETF.com!W840,mapping!$W$3:$X$100,2,0)</f>
        <v>1</v>
      </c>
    </row>
    <row r="841" spans="2:23">
      <c r="B841" t="s">
        <v>2748</v>
      </c>
      <c r="C841" t="s">
        <v>2747</v>
      </c>
      <c r="D841">
        <f>VLOOKUP(ETF.com!D841,mapping!$B$3:$C$100,2,0)</f>
        <v>1</v>
      </c>
      <c r="E841" s="16">
        <f>ETF.com!E841*100</f>
        <v>0.35000000000000003</v>
      </c>
      <c r="F841">
        <f>ETF.com!Y841</f>
        <v>149860000</v>
      </c>
      <c r="G841" s="16">
        <f>ETF.com!G841*100</f>
        <v>0.28999999999999998</v>
      </c>
      <c r="I841">
        <f>VLOOKUP(ETF.com!I841,mapping!$E$3:$F$100,2,0)</f>
        <v>1</v>
      </c>
      <c r="J841">
        <f>VLOOKUP(ETF.com!J841,mapping!$H$3:$I$100,2,0)</f>
        <v>8</v>
      </c>
      <c r="K841">
        <f>VLOOKUP(ETF.com!K841,mapping!$K$3:$L$100,2,0)</f>
        <v>1</v>
      </c>
      <c r="M841">
        <f>VLOOKUP(ETF.com!M841,mapping!$N$3:$O$100,2,0)</f>
        <v>5</v>
      </c>
      <c r="N841">
        <f>VLOOKUP(ETF.com!N841,mapping!$Q$3:$R$100,2,0)</f>
        <v>13</v>
      </c>
      <c r="O841">
        <f>VLOOKUP(ETF.com!O841,mapping!$T$3:$U$100,2,0)</f>
        <v>24</v>
      </c>
      <c r="P841">
        <f>VLOOKUP(ETF.com!P841,mapping!$W$3:$X$100,2,0)</f>
        <v>1</v>
      </c>
      <c r="Q841">
        <f>VLOOKUP(ETF.com!Q841,mapping!$W$3:$X$100,2,0)</f>
        <v>1</v>
      </c>
      <c r="R841">
        <f>VLOOKUP(ETF.com!R841,mapping!$W$3:$X$100,2,0)</f>
        <v>1</v>
      </c>
      <c r="T841">
        <f>VLOOKUP(ETF.com!T841,mapping!$Z$3:$AA$200,2,0)</f>
        <v>1</v>
      </c>
      <c r="U841">
        <f>VLOOKUP(ETF.com!U841,mapping!$AC$3:$AD$100,2,0)</f>
        <v>2</v>
      </c>
      <c r="V841">
        <f>VLOOKUP(ETF.com!V841,mapping!$AF$3:$AG$100,2,0)</f>
        <v>8</v>
      </c>
      <c r="W841">
        <f>VLOOKUP(ETF.com!W841,mapping!$W$3:$X$100,2,0)</f>
        <v>1</v>
      </c>
    </row>
    <row r="842" spans="2:23">
      <c r="B842" t="s">
        <v>2751</v>
      </c>
      <c r="C842" t="s">
        <v>2750</v>
      </c>
      <c r="D842">
        <f>VLOOKUP(ETF.com!D842,mapping!$B$3:$C$100,2,0)</f>
        <v>2</v>
      </c>
      <c r="E842" s="16">
        <f>ETF.com!E842*100</f>
        <v>0.1</v>
      </c>
      <c r="F842">
        <f>ETF.com!Y842</f>
        <v>149520000</v>
      </c>
      <c r="G842" s="16">
        <f>ETF.com!G842*100</f>
        <v>0.16999999999999998</v>
      </c>
      <c r="I842">
        <f>VLOOKUP(ETF.com!I842,mapping!$E$3:$F$100,2,0)</f>
        <v>2</v>
      </c>
      <c r="J842">
        <f>VLOOKUP(ETF.com!J842,mapping!$H$3:$I$100,2,0)</f>
        <v>17</v>
      </c>
      <c r="K842">
        <f>VLOOKUP(ETF.com!K842,mapping!$K$3:$L$100,2,0)</f>
        <v>1</v>
      </c>
      <c r="M842">
        <f>VLOOKUP(ETF.com!M842,mapping!$N$3:$O$100,2,0)</f>
        <v>3</v>
      </c>
      <c r="N842">
        <f>VLOOKUP(ETF.com!N842,mapping!$Q$3:$R$100,2,0)</f>
        <v>3</v>
      </c>
      <c r="O842">
        <f>VLOOKUP(ETF.com!O842,mapping!$T$3:$U$100,2,0)</f>
        <v>7</v>
      </c>
      <c r="P842">
        <f>VLOOKUP(ETF.com!P842,mapping!$W$3:$X$100,2,0)</f>
        <v>1</v>
      </c>
      <c r="Q842">
        <f>VLOOKUP(ETF.com!Q842,mapping!$W$3:$X$100,2,0)</f>
        <v>1</v>
      </c>
      <c r="R842">
        <f>VLOOKUP(ETF.com!R842,mapping!$W$3:$X$100,2,0)</f>
        <v>1</v>
      </c>
      <c r="T842">
        <f>VLOOKUP(ETF.com!T842,mapping!$Z$3:$AA$200,2,0)</f>
        <v>6</v>
      </c>
      <c r="U842">
        <f>VLOOKUP(ETF.com!U842,mapping!$AC$3:$AD$100,2,0)</f>
        <v>20</v>
      </c>
      <c r="V842">
        <f>VLOOKUP(ETF.com!V842,mapping!$AF$3:$AG$100,2,0)</f>
        <v>3</v>
      </c>
      <c r="W842">
        <f>VLOOKUP(ETF.com!W842,mapping!$W$3:$X$100,2,0)</f>
        <v>1</v>
      </c>
    </row>
    <row r="843" spans="2:23">
      <c r="B843" t="s">
        <v>2754</v>
      </c>
      <c r="C843" t="s">
        <v>2753</v>
      </c>
      <c r="D843">
        <f>VLOOKUP(ETF.com!D843,mapping!$B$3:$C$100,2,0)</f>
        <v>9</v>
      </c>
      <c r="E843" s="16">
        <f>ETF.com!E843*100</f>
        <v>0.41000000000000003</v>
      </c>
      <c r="F843">
        <f>ETF.com!Y843</f>
        <v>149060000</v>
      </c>
      <c r="G843" s="16">
        <f>ETF.com!G843*100</f>
        <v>0.3</v>
      </c>
      <c r="I843">
        <f>VLOOKUP(ETF.com!I843,mapping!$E$3:$F$100,2,0)</f>
        <v>1</v>
      </c>
      <c r="J843">
        <f>VLOOKUP(ETF.com!J843,mapping!$H$3:$I$100,2,0)</f>
        <v>1</v>
      </c>
      <c r="K843">
        <f>VLOOKUP(ETF.com!K843,mapping!$K$3:$L$100,2,0)</f>
        <v>1</v>
      </c>
      <c r="M843">
        <f>VLOOKUP(ETF.com!M843,mapping!$N$3:$O$100,2,0)</f>
        <v>5</v>
      </c>
      <c r="N843">
        <f>VLOOKUP(ETF.com!N843,mapping!$Q$3:$R$100,2,0)</f>
        <v>26</v>
      </c>
      <c r="O843">
        <f>VLOOKUP(ETF.com!O843,mapping!$T$3:$U$100,2,0)</f>
        <v>26</v>
      </c>
      <c r="P843">
        <f>VLOOKUP(ETF.com!P843,mapping!$W$3:$X$100,2,0)</f>
        <v>1</v>
      </c>
      <c r="Q843">
        <f>VLOOKUP(ETF.com!Q843,mapping!$W$3:$X$100,2,0)</f>
        <v>1</v>
      </c>
      <c r="R843">
        <f>VLOOKUP(ETF.com!R843,mapping!$W$3:$X$100,2,0)</f>
        <v>1</v>
      </c>
      <c r="T843">
        <f>VLOOKUP(ETF.com!T843,mapping!$Z$3:$AA$200,2,0)</f>
        <v>31</v>
      </c>
      <c r="U843">
        <f>VLOOKUP(ETF.com!U843,mapping!$AC$3:$AD$100,2,0)</f>
        <v>2</v>
      </c>
      <c r="V843">
        <f>VLOOKUP(ETF.com!V843,mapping!$AF$3:$AG$100,2,0)</f>
        <v>1</v>
      </c>
      <c r="W843">
        <f>VLOOKUP(ETF.com!W843,mapping!$W$3:$X$100,2,0)</f>
        <v>1</v>
      </c>
    </row>
    <row r="844" spans="2:23">
      <c r="B844" t="s">
        <v>2757</v>
      </c>
      <c r="C844" t="s">
        <v>2756</v>
      </c>
      <c r="D844">
        <f>VLOOKUP(ETF.com!D844,mapping!$B$3:$C$100,2,0)</f>
        <v>15</v>
      </c>
      <c r="E844" s="16">
        <f>ETF.com!E844*100</f>
        <v>1.01</v>
      </c>
      <c r="F844">
        <f>ETF.com!Y844</f>
        <v>147540000</v>
      </c>
      <c r="G844" s="16">
        <f>ETF.com!G844*100</f>
        <v>0.08</v>
      </c>
      <c r="I844">
        <f>VLOOKUP(ETF.com!I844,mapping!$E$3:$F$100,2,0)</f>
        <v>6</v>
      </c>
      <c r="J844">
        <f>VLOOKUP(ETF.com!J844,mapping!$H$3:$I$100,2,0)</f>
        <v>1</v>
      </c>
      <c r="K844">
        <f>VLOOKUP(ETF.com!K844,mapping!$K$3:$L$100,2,0)</f>
        <v>7</v>
      </c>
      <c r="M844">
        <f>VLOOKUP(ETF.com!M844,mapping!$N$3:$O$100,2,0)</f>
        <v>24</v>
      </c>
      <c r="N844">
        <f>VLOOKUP(ETF.com!N844,mapping!$Q$3:$R$100,2,0)</f>
        <v>49</v>
      </c>
      <c r="O844">
        <f>VLOOKUP(ETF.com!O844,mapping!$T$3:$U$100,2,0)</f>
        <v>42</v>
      </c>
      <c r="P844">
        <f>VLOOKUP(ETF.com!P844,mapping!$W$3:$X$100,2,0)</f>
        <v>2</v>
      </c>
      <c r="Q844">
        <f>VLOOKUP(ETF.com!Q844,mapping!$W$3:$X$100,2,0)</f>
        <v>1</v>
      </c>
      <c r="R844">
        <f>VLOOKUP(ETF.com!R844,mapping!$W$3:$X$100,2,0)</f>
        <v>1</v>
      </c>
      <c r="T844">
        <f>VLOOKUP(ETF.com!T844,mapping!$Z$3:$AA$200,2,0)</f>
        <v>59</v>
      </c>
      <c r="U844">
        <f>VLOOKUP(ETF.com!U844,mapping!$AC$3:$AD$100,2,0)</f>
        <v>6</v>
      </c>
      <c r="V844">
        <f>VLOOKUP(ETF.com!V844,mapping!$AF$3:$AG$100,2,0)</f>
        <v>5</v>
      </c>
      <c r="W844">
        <f>VLOOKUP(ETF.com!W844,mapping!$W$3:$X$100,2,0)</f>
        <v>1</v>
      </c>
    </row>
    <row r="845" spans="2:23">
      <c r="B845" t="s">
        <v>2761</v>
      </c>
      <c r="C845" t="s">
        <v>2760</v>
      </c>
      <c r="D845">
        <f>VLOOKUP(ETF.com!D845,mapping!$B$3:$C$100,2,0)</f>
        <v>4</v>
      </c>
      <c r="E845" s="16">
        <f>ETF.com!E845*100</f>
        <v>0.6</v>
      </c>
      <c r="F845">
        <f>ETF.com!Y845</f>
        <v>146860000</v>
      </c>
      <c r="G845" s="16">
        <f>ETF.com!G845*100</f>
        <v>0.11</v>
      </c>
      <c r="I845">
        <f>VLOOKUP(ETF.com!I845,mapping!$E$3:$F$100,2,0)</f>
        <v>1</v>
      </c>
      <c r="J845">
        <f>VLOOKUP(ETF.com!J845,mapping!$H$3:$I$100,2,0)</f>
        <v>13</v>
      </c>
      <c r="K845">
        <f>VLOOKUP(ETF.com!K845,mapping!$K$3:$L$100,2,0)</f>
        <v>1</v>
      </c>
      <c r="M845">
        <f>VLOOKUP(ETF.com!M845,mapping!$N$3:$O$100,2,0)</f>
        <v>1</v>
      </c>
      <c r="N845">
        <f>VLOOKUP(ETF.com!N845,mapping!$Q$3:$R$100,2,0)</f>
        <v>2</v>
      </c>
      <c r="O845">
        <f>VLOOKUP(ETF.com!O845,mapping!$T$3:$U$100,2,0)</f>
        <v>1</v>
      </c>
      <c r="P845">
        <f>VLOOKUP(ETF.com!P845,mapping!$W$3:$X$100,2,0)</f>
        <v>1</v>
      </c>
      <c r="Q845">
        <f>VLOOKUP(ETF.com!Q845,mapping!$W$3:$X$100,2,0)</f>
        <v>1</v>
      </c>
      <c r="R845">
        <f>VLOOKUP(ETF.com!R845,mapping!$W$3:$X$100,2,0)</f>
        <v>1</v>
      </c>
      <c r="T845">
        <f>VLOOKUP(ETF.com!T845,mapping!$Z$3:$AA$200,2,0)</f>
        <v>15</v>
      </c>
      <c r="U845">
        <f>VLOOKUP(ETF.com!U845,mapping!$AC$3:$AD$100,2,0)</f>
        <v>5</v>
      </c>
      <c r="V845">
        <f>VLOOKUP(ETF.com!V845,mapping!$AF$3:$AG$100,2,0)</f>
        <v>2</v>
      </c>
      <c r="W845">
        <f>VLOOKUP(ETF.com!W845,mapping!$W$3:$X$100,2,0)</f>
        <v>1</v>
      </c>
    </row>
    <row r="846" spans="2:23">
      <c r="B846" t="s">
        <v>2764</v>
      </c>
      <c r="C846" t="s">
        <v>2763</v>
      </c>
      <c r="D846">
        <f>VLOOKUP(ETF.com!D846,mapping!$B$3:$C$100,2,0)</f>
        <v>1</v>
      </c>
      <c r="E846" s="16">
        <f>ETF.com!E846*100</f>
        <v>0.2</v>
      </c>
      <c r="F846">
        <f>ETF.com!Y846</f>
        <v>145640000</v>
      </c>
      <c r="G846" s="16">
        <f>ETF.com!G846*100</f>
        <v>0.13999999999999999</v>
      </c>
      <c r="I846">
        <f>VLOOKUP(ETF.com!I846,mapping!$E$3:$F$100,2,0)</f>
        <v>1</v>
      </c>
      <c r="J846">
        <f>VLOOKUP(ETF.com!J846,mapping!$H$3:$I$100,2,0)</f>
        <v>19</v>
      </c>
      <c r="K846">
        <f>VLOOKUP(ETF.com!K846,mapping!$K$3:$L$100,2,0)</f>
        <v>4</v>
      </c>
      <c r="M846">
        <f>VLOOKUP(ETF.com!M846,mapping!$N$3:$O$100,2,0)</f>
        <v>1</v>
      </c>
      <c r="N846">
        <f>VLOOKUP(ETF.com!N846,mapping!$Q$3:$R$100,2,0)</f>
        <v>2</v>
      </c>
      <c r="O846">
        <f>VLOOKUP(ETF.com!O846,mapping!$T$3:$U$100,2,0)</f>
        <v>1</v>
      </c>
      <c r="P846">
        <f>VLOOKUP(ETF.com!P846,mapping!$W$3:$X$100,2,0)</f>
        <v>1</v>
      </c>
      <c r="Q846">
        <f>VLOOKUP(ETF.com!Q846,mapping!$W$3:$X$100,2,0)</f>
        <v>1</v>
      </c>
      <c r="R846">
        <f>VLOOKUP(ETF.com!R846,mapping!$W$3:$X$100,2,0)</f>
        <v>1</v>
      </c>
      <c r="T846">
        <f>VLOOKUP(ETF.com!T846,mapping!$Z$3:$AA$200,2,0)</f>
        <v>3</v>
      </c>
      <c r="U846">
        <f>VLOOKUP(ETF.com!U846,mapping!$AC$3:$AD$100,2,0)</f>
        <v>22</v>
      </c>
      <c r="V846">
        <f>VLOOKUP(ETF.com!V846,mapping!$AF$3:$AG$100,2,0)</f>
        <v>9</v>
      </c>
      <c r="W846">
        <f>VLOOKUP(ETF.com!W846,mapping!$W$3:$X$100,2,0)</f>
        <v>1</v>
      </c>
    </row>
    <row r="847" spans="2:23">
      <c r="B847" t="s">
        <v>2767</v>
      </c>
      <c r="C847" t="s">
        <v>2766</v>
      </c>
      <c r="D847">
        <f>VLOOKUP(ETF.com!D847,mapping!$B$3:$C$100,2,0)</f>
        <v>28</v>
      </c>
      <c r="E847" s="16">
        <f>ETF.com!E847*100</f>
        <v>0.65</v>
      </c>
      <c r="F847">
        <f>ETF.com!Y847</f>
        <v>145450000</v>
      </c>
      <c r="G847" s="16">
        <f>ETF.com!G847*100</f>
        <v>0.24</v>
      </c>
      <c r="I847">
        <f>VLOOKUP(ETF.com!I847,mapping!$E$3:$F$100,2,0)</f>
        <v>1</v>
      </c>
      <c r="J847">
        <f>VLOOKUP(ETF.com!J847,mapping!$H$3:$I$100,2,0)</f>
        <v>1</v>
      </c>
      <c r="K847">
        <f>VLOOKUP(ETF.com!K847,mapping!$K$3:$L$100,2,0)</f>
        <v>7</v>
      </c>
      <c r="M847">
        <f>VLOOKUP(ETF.com!M847,mapping!$N$3:$O$100,2,0)</f>
        <v>5</v>
      </c>
      <c r="N847">
        <f>VLOOKUP(ETF.com!N847,mapping!$Q$3:$R$100,2,0)</f>
        <v>26</v>
      </c>
      <c r="O847">
        <f>VLOOKUP(ETF.com!O847,mapping!$T$3:$U$100,2,0)</f>
        <v>32</v>
      </c>
      <c r="P847">
        <f>VLOOKUP(ETF.com!P847,mapping!$W$3:$X$100,2,0)</f>
        <v>1</v>
      </c>
      <c r="Q847">
        <f>VLOOKUP(ETF.com!Q847,mapping!$W$3:$X$100,2,0)</f>
        <v>1</v>
      </c>
      <c r="R847">
        <f>VLOOKUP(ETF.com!R847,mapping!$W$3:$X$100,2,0)</f>
        <v>1</v>
      </c>
      <c r="T847">
        <f>VLOOKUP(ETF.com!T847,mapping!$Z$3:$AA$200,2,0)</f>
        <v>38</v>
      </c>
      <c r="U847">
        <f>VLOOKUP(ETF.com!U847,mapping!$AC$3:$AD$100,2,0)</f>
        <v>1</v>
      </c>
      <c r="V847">
        <f>VLOOKUP(ETF.com!V847,mapping!$AF$3:$AG$100,2,0)</f>
        <v>1</v>
      </c>
      <c r="W847">
        <f>VLOOKUP(ETF.com!W847,mapping!$W$3:$X$100,2,0)</f>
        <v>1</v>
      </c>
    </row>
    <row r="848" spans="2:23">
      <c r="B848" t="s">
        <v>2771</v>
      </c>
      <c r="C848" t="s">
        <v>2770</v>
      </c>
      <c r="D848">
        <f>VLOOKUP(ETF.com!D848,mapping!$B$3:$C$100,2,0)</f>
        <v>4</v>
      </c>
      <c r="E848" s="16">
        <f>ETF.com!E848*100</f>
        <v>0.77999999999999992</v>
      </c>
      <c r="F848">
        <f>ETF.com!Y848</f>
        <v>145370000</v>
      </c>
      <c r="G848" s="16">
        <f>ETF.com!G848*100</f>
        <v>0.13999999999999999</v>
      </c>
      <c r="I848">
        <f>VLOOKUP(ETF.com!I848,mapping!$E$3:$F$100,2,0)</f>
        <v>3</v>
      </c>
      <c r="J848">
        <f>VLOOKUP(ETF.com!J848,mapping!$H$3:$I$100,2,0)</f>
        <v>16</v>
      </c>
      <c r="K848">
        <f>VLOOKUP(ETF.com!K848,mapping!$K$3:$L$100,2,0)</f>
        <v>4</v>
      </c>
      <c r="M848">
        <f>VLOOKUP(ETF.com!M848,mapping!$N$3:$O$100,2,0)</f>
        <v>11</v>
      </c>
      <c r="N848">
        <f>VLOOKUP(ETF.com!N848,mapping!$Q$3:$R$100,2,0)</f>
        <v>16</v>
      </c>
      <c r="O848">
        <f>VLOOKUP(ETF.com!O848,mapping!$T$3:$U$100,2,0)</f>
        <v>20</v>
      </c>
      <c r="P848">
        <f>VLOOKUP(ETF.com!P848,mapping!$W$3:$X$100,2,0)</f>
        <v>1</v>
      </c>
      <c r="Q848">
        <f>VLOOKUP(ETF.com!Q848,mapping!$W$3:$X$100,2,0)</f>
        <v>1</v>
      </c>
      <c r="R848">
        <f>VLOOKUP(ETF.com!R848,mapping!$W$3:$X$100,2,0)</f>
        <v>1</v>
      </c>
      <c r="T848">
        <f>VLOOKUP(ETF.com!T848,mapping!$Z$3:$AA$200,2,0)</f>
        <v>19</v>
      </c>
      <c r="U848">
        <f>VLOOKUP(ETF.com!U848,mapping!$AC$3:$AD$100,2,0)</f>
        <v>16</v>
      </c>
      <c r="V848">
        <f>VLOOKUP(ETF.com!V848,mapping!$AF$3:$AG$100,2,0)</f>
        <v>13</v>
      </c>
      <c r="W848">
        <f>VLOOKUP(ETF.com!W848,mapping!$W$3:$X$100,2,0)</f>
        <v>1</v>
      </c>
    </row>
    <row r="849" spans="2:23">
      <c r="B849" t="s">
        <v>2775</v>
      </c>
      <c r="C849" t="s">
        <v>2774</v>
      </c>
      <c r="D849">
        <f>VLOOKUP(ETF.com!D849,mapping!$B$3:$C$100,2,0)</f>
        <v>4</v>
      </c>
      <c r="E849" s="16">
        <f>ETF.com!E849*100</f>
        <v>0.35000000000000003</v>
      </c>
      <c r="F849">
        <f>ETF.com!Y849</f>
        <v>145210000</v>
      </c>
      <c r="G849" s="16">
        <f>ETF.com!G849*100</f>
        <v>0.19</v>
      </c>
      <c r="I849">
        <f>VLOOKUP(ETF.com!I849,mapping!$E$3:$F$100,2,0)</f>
        <v>1</v>
      </c>
      <c r="J849">
        <f>VLOOKUP(ETF.com!J849,mapping!$H$3:$I$100,2,0)</f>
        <v>13</v>
      </c>
      <c r="K849">
        <f>VLOOKUP(ETF.com!K849,mapping!$K$3:$L$100,2,0)</f>
        <v>1</v>
      </c>
      <c r="M849">
        <f>VLOOKUP(ETF.com!M849,mapping!$N$3:$O$100,2,0)</f>
        <v>5</v>
      </c>
      <c r="N849">
        <f>VLOOKUP(ETF.com!N849,mapping!$Q$3:$R$100,2,0)</f>
        <v>8</v>
      </c>
      <c r="O849">
        <f>VLOOKUP(ETF.com!O849,mapping!$T$3:$U$100,2,0)</f>
        <v>17</v>
      </c>
      <c r="P849">
        <f>VLOOKUP(ETF.com!P849,mapping!$W$3:$X$100,2,0)</f>
        <v>1</v>
      </c>
      <c r="Q849">
        <f>VLOOKUP(ETF.com!Q849,mapping!$W$3:$X$100,2,0)</f>
        <v>1</v>
      </c>
      <c r="R849">
        <f>VLOOKUP(ETF.com!R849,mapping!$W$3:$X$100,2,0)</f>
        <v>1</v>
      </c>
      <c r="T849">
        <f>VLOOKUP(ETF.com!T849,mapping!$Z$3:$AA$200,2,0)</f>
        <v>41</v>
      </c>
      <c r="U849">
        <f>VLOOKUP(ETF.com!U849,mapping!$AC$3:$AD$100,2,0)</f>
        <v>1</v>
      </c>
      <c r="V849">
        <f>VLOOKUP(ETF.com!V849,mapping!$AF$3:$AG$100,2,0)</f>
        <v>2</v>
      </c>
      <c r="W849">
        <f>VLOOKUP(ETF.com!W849,mapping!$W$3:$X$100,2,0)</f>
        <v>1</v>
      </c>
    </row>
    <row r="850" spans="2:23">
      <c r="B850" t="s">
        <v>2778</v>
      </c>
      <c r="C850" t="s">
        <v>2777</v>
      </c>
      <c r="D850">
        <f>VLOOKUP(ETF.com!D850,mapping!$B$3:$C$100,2,0)</f>
        <v>21</v>
      </c>
      <c r="E850" s="16">
        <f>ETF.com!E850*100</f>
        <v>1.0699999999999998</v>
      </c>
      <c r="F850">
        <f>ETF.com!Y850</f>
        <v>145090000</v>
      </c>
      <c r="G850" s="16">
        <f>ETF.com!G850*100</f>
        <v>0.21</v>
      </c>
      <c r="I850">
        <f>VLOOKUP(ETF.com!I850,mapping!$E$3:$F$100,2,0)</f>
        <v>1</v>
      </c>
      <c r="J850">
        <f>VLOOKUP(ETF.com!J850,mapping!$H$3:$I$100,2,0)</f>
        <v>8</v>
      </c>
      <c r="K850">
        <f>VLOOKUP(ETF.com!K850,mapping!$K$3:$L$100,2,0)</f>
        <v>1</v>
      </c>
      <c r="M850">
        <f>VLOOKUP(ETF.com!M850,mapping!$N$3:$O$100,2,0)</f>
        <v>5</v>
      </c>
      <c r="N850">
        <f>VLOOKUP(ETF.com!N850,mapping!$Q$3:$R$100,2,0)</f>
        <v>15</v>
      </c>
      <c r="O850">
        <f>VLOOKUP(ETF.com!O850,mapping!$T$3:$U$100,2,0)</f>
        <v>18</v>
      </c>
      <c r="P850">
        <f>VLOOKUP(ETF.com!P850,mapping!$W$3:$X$100,2,0)</f>
        <v>1</v>
      </c>
      <c r="Q850">
        <f>VLOOKUP(ETF.com!Q850,mapping!$W$3:$X$100,2,0)</f>
        <v>2</v>
      </c>
      <c r="R850">
        <f>VLOOKUP(ETF.com!R850,mapping!$W$3:$X$100,2,0)</f>
        <v>1</v>
      </c>
      <c r="T850">
        <f>VLOOKUP(ETF.com!T850,mapping!$Z$3:$AA$200,2,0)</f>
        <v>1</v>
      </c>
      <c r="U850">
        <f>VLOOKUP(ETF.com!U850,mapping!$AC$3:$AD$100,2,0)</f>
        <v>2</v>
      </c>
      <c r="V850">
        <f>VLOOKUP(ETF.com!V850,mapping!$AF$3:$AG$100,2,0)</f>
        <v>8</v>
      </c>
      <c r="W850">
        <f>VLOOKUP(ETF.com!W850,mapping!$W$3:$X$100,2,0)</f>
        <v>1</v>
      </c>
    </row>
    <row r="851" spans="2:23">
      <c r="B851" t="s">
        <v>2782</v>
      </c>
      <c r="C851" t="s">
        <v>2781</v>
      </c>
      <c r="D851">
        <f>VLOOKUP(ETF.com!D851,mapping!$B$3:$C$100,2,0)</f>
        <v>15</v>
      </c>
      <c r="E851" s="16">
        <f>ETF.com!E851*100</f>
        <v>0.95</v>
      </c>
      <c r="F851">
        <f>ETF.com!Y851</f>
        <v>144430000</v>
      </c>
      <c r="G851" s="16">
        <f>ETF.com!G851*100</f>
        <v>0.05</v>
      </c>
      <c r="I851">
        <f>VLOOKUP(ETF.com!I851,mapping!$E$3:$F$100,2,0)</f>
        <v>1</v>
      </c>
      <c r="J851">
        <f>VLOOKUP(ETF.com!J851,mapping!$H$3:$I$100,2,0)</f>
        <v>1</v>
      </c>
      <c r="K851">
        <f>VLOOKUP(ETF.com!K851,mapping!$K$3:$L$100,2,0)</f>
        <v>3</v>
      </c>
      <c r="M851">
        <f>VLOOKUP(ETF.com!M851,mapping!$N$3:$O$100,2,0)</f>
        <v>1</v>
      </c>
      <c r="N851">
        <f>VLOOKUP(ETF.com!N851,mapping!$Q$3:$R$100,2,0)</f>
        <v>2</v>
      </c>
      <c r="O851">
        <f>VLOOKUP(ETF.com!O851,mapping!$T$3:$U$100,2,0)</f>
        <v>1</v>
      </c>
      <c r="P851">
        <f>VLOOKUP(ETF.com!P851,mapping!$W$3:$X$100,2,0)</f>
        <v>2</v>
      </c>
      <c r="Q851">
        <f>VLOOKUP(ETF.com!Q851,mapping!$W$3:$X$100,2,0)</f>
        <v>1</v>
      </c>
      <c r="R851">
        <f>VLOOKUP(ETF.com!R851,mapping!$W$3:$X$100,2,0)</f>
        <v>1</v>
      </c>
      <c r="T851">
        <f>VLOOKUP(ETF.com!T851,mapping!$Z$3:$AA$200,2,0)</f>
        <v>3</v>
      </c>
      <c r="U851">
        <f>VLOOKUP(ETF.com!U851,mapping!$AC$3:$AD$100,2,0)</f>
        <v>2</v>
      </c>
      <c r="V851">
        <f>VLOOKUP(ETF.com!V851,mapping!$AF$3:$AG$100,2,0)</f>
        <v>1</v>
      </c>
      <c r="W851">
        <f>VLOOKUP(ETF.com!W851,mapping!$W$3:$X$100,2,0)</f>
        <v>1</v>
      </c>
    </row>
    <row r="852" spans="2:23">
      <c r="B852" t="s">
        <v>2786</v>
      </c>
      <c r="C852" t="s">
        <v>2785</v>
      </c>
      <c r="D852">
        <f>VLOOKUP(ETF.com!D852,mapping!$B$3:$C$100,2,0)</f>
        <v>14</v>
      </c>
      <c r="E852" s="16">
        <f>ETF.com!E852*100</f>
        <v>0.85000000000000009</v>
      </c>
      <c r="F852">
        <f>ETF.com!Y852</f>
        <v>144420000</v>
      </c>
      <c r="G852" s="16">
        <f>ETF.com!G852*100</f>
        <v>0.27999999999999997</v>
      </c>
      <c r="I852">
        <f>VLOOKUP(ETF.com!I852,mapping!$E$3:$F$100,2,0)</f>
        <v>4</v>
      </c>
      <c r="J852">
        <f>VLOOKUP(ETF.com!J852,mapping!$H$3:$I$100,2,0)</f>
        <v>11</v>
      </c>
      <c r="K852">
        <f>VLOOKUP(ETF.com!K852,mapping!$K$3:$L$100,2,0)</f>
        <v>4</v>
      </c>
      <c r="M852">
        <f>VLOOKUP(ETF.com!M852,mapping!$N$3:$O$100,2,0)</f>
        <v>13</v>
      </c>
      <c r="N852">
        <f>VLOOKUP(ETF.com!N852,mapping!$Q$3:$R$100,2,0)</f>
        <v>31</v>
      </c>
      <c r="O852">
        <f>VLOOKUP(ETF.com!O852,mapping!$T$3:$U$100,2,0)</f>
        <v>62</v>
      </c>
      <c r="P852">
        <f>VLOOKUP(ETF.com!P852,mapping!$W$3:$X$100,2,0)</f>
        <v>1</v>
      </c>
      <c r="Q852">
        <f>VLOOKUP(ETF.com!Q852,mapping!$W$3:$X$100,2,0)</f>
        <v>1</v>
      </c>
      <c r="R852">
        <f>VLOOKUP(ETF.com!R852,mapping!$W$3:$X$100,2,0)</f>
        <v>1</v>
      </c>
      <c r="T852">
        <f>VLOOKUP(ETF.com!T852,mapping!$Z$3:$AA$200,2,0)</f>
        <v>16</v>
      </c>
      <c r="U852">
        <f>VLOOKUP(ETF.com!U852,mapping!$AC$3:$AD$100,2,0)</f>
        <v>12</v>
      </c>
      <c r="V852">
        <f>VLOOKUP(ETF.com!V852,mapping!$AF$3:$AG$100,2,0)</f>
        <v>9</v>
      </c>
      <c r="W852">
        <f>VLOOKUP(ETF.com!W852,mapping!$W$3:$X$100,2,0)</f>
        <v>2</v>
      </c>
    </row>
    <row r="853" spans="2:23">
      <c r="B853" t="s">
        <v>2789</v>
      </c>
      <c r="C853" t="s">
        <v>2788</v>
      </c>
      <c r="D853">
        <f>VLOOKUP(ETF.com!D853,mapping!$B$3:$C$100,2,0)</f>
        <v>4</v>
      </c>
      <c r="E853" s="16">
        <f>ETF.com!E853*100</f>
        <v>0.6</v>
      </c>
      <c r="F853">
        <f>ETF.com!Y853</f>
        <v>144110000</v>
      </c>
      <c r="G853" s="16">
        <f>ETF.com!G853*100</f>
        <v>0.3</v>
      </c>
      <c r="I853">
        <f>VLOOKUP(ETF.com!I853,mapping!$E$3:$F$100,2,0)</f>
        <v>1</v>
      </c>
      <c r="J853">
        <f>VLOOKUP(ETF.com!J853,mapping!$H$3:$I$100,2,0)</f>
        <v>14</v>
      </c>
      <c r="K853">
        <f>VLOOKUP(ETF.com!K853,mapping!$K$3:$L$100,2,0)</f>
        <v>1</v>
      </c>
      <c r="M853">
        <f>VLOOKUP(ETF.com!M853,mapping!$N$3:$O$100,2,0)</f>
        <v>5</v>
      </c>
      <c r="N853">
        <f>VLOOKUP(ETF.com!N853,mapping!$Q$3:$R$100,2,0)</f>
        <v>13</v>
      </c>
      <c r="O853">
        <f>VLOOKUP(ETF.com!O853,mapping!$T$3:$U$100,2,0)</f>
        <v>1</v>
      </c>
      <c r="P853">
        <f>VLOOKUP(ETF.com!P853,mapping!$W$3:$X$100,2,0)</f>
        <v>1</v>
      </c>
      <c r="Q853">
        <f>VLOOKUP(ETF.com!Q853,mapping!$W$3:$X$100,2,0)</f>
        <v>1</v>
      </c>
      <c r="R853">
        <f>VLOOKUP(ETF.com!R853,mapping!$W$3:$X$100,2,0)</f>
        <v>1</v>
      </c>
      <c r="T853">
        <f>VLOOKUP(ETF.com!T853,mapping!$Z$3:$AA$200,2,0)</f>
        <v>26</v>
      </c>
      <c r="U853">
        <f>VLOOKUP(ETF.com!U853,mapping!$AC$3:$AD$100,2,0)</f>
        <v>14</v>
      </c>
      <c r="V853">
        <f>VLOOKUP(ETF.com!V853,mapping!$AF$3:$AG$100,2,0)</f>
        <v>12</v>
      </c>
      <c r="W853">
        <f>VLOOKUP(ETF.com!W853,mapping!$W$3:$X$100,2,0)</f>
        <v>1</v>
      </c>
    </row>
    <row r="854" spans="2:23">
      <c r="B854" t="s">
        <v>2792</v>
      </c>
      <c r="C854" t="s">
        <v>2791</v>
      </c>
      <c r="D854">
        <f>VLOOKUP(ETF.com!D854,mapping!$B$3:$C$100,2,0)</f>
        <v>46</v>
      </c>
      <c r="E854" s="16">
        <f>ETF.com!E854*100</f>
        <v>0.6</v>
      </c>
      <c r="F854">
        <f>ETF.com!Y854</f>
        <v>143640000</v>
      </c>
      <c r="G854" s="16">
        <f>ETF.com!G854*100</f>
        <v>0.28999999999999998</v>
      </c>
      <c r="I854">
        <f>VLOOKUP(ETF.com!I854,mapping!$E$3:$F$100,2,0)</f>
        <v>1</v>
      </c>
      <c r="J854">
        <f>VLOOKUP(ETF.com!J854,mapping!$H$3:$I$100,2,0)</f>
        <v>25</v>
      </c>
      <c r="K854">
        <f>VLOOKUP(ETF.com!K854,mapping!$K$3:$L$100,2,0)</f>
        <v>1</v>
      </c>
      <c r="M854">
        <f>VLOOKUP(ETF.com!M854,mapping!$N$3:$O$100,2,0)</f>
        <v>1</v>
      </c>
      <c r="N854">
        <f>VLOOKUP(ETF.com!N854,mapping!$Q$3:$R$100,2,0)</f>
        <v>1</v>
      </c>
      <c r="O854">
        <f>VLOOKUP(ETF.com!O854,mapping!$T$3:$U$100,2,0)</f>
        <v>1</v>
      </c>
      <c r="P854">
        <f>VLOOKUP(ETF.com!P854,mapping!$W$3:$X$100,2,0)</f>
        <v>1</v>
      </c>
      <c r="Q854">
        <f>VLOOKUP(ETF.com!Q854,mapping!$W$3:$X$100,2,0)</f>
        <v>1</v>
      </c>
      <c r="R854">
        <f>VLOOKUP(ETF.com!R854,mapping!$W$3:$X$100,2,0)</f>
        <v>1</v>
      </c>
      <c r="T854">
        <f>VLOOKUP(ETF.com!T854,mapping!$Z$3:$AA$200,2,0)</f>
        <v>58</v>
      </c>
      <c r="U854">
        <f>VLOOKUP(ETF.com!U854,mapping!$AC$3:$AD$100,2,0)</f>
        <v>16</v>
      </c>
      <c r="V854">
        <f>VLOOKUP(ETF.com!V854,mapping!$AF$3:$AG$100,2,0)</f>
        <v>13</v>
      </c>
      <c r="W854">
        <f>VLOOKUP(ETF.com!W854,mapping!$W$3:$X$100,2,0)</f>
        <v>1</v>
      </c>
    </row>
    <row r="855" spans="2:23">
      <c r="B855" t="s">
        <v>2796</v>
      </c>
      <c r="C855" t="s">
        <v>2795</v>
      </c>
      <c r="D855">
        <f>VLOOKUP(ETF.com!D855,mapping!$B$3:$C$100,2,0)</f>
        <v>8</v>
      </c>
      <c r="E855" s="16">
        <f>ETF.com!E855*100</f>
        <v>0.27999999999999997</v>
      </c>
      <c r="F855">
        <f>ETF.com!Y855</f>
        <v>142920000</v>
      </c>
      <c r="G855" s="16">
        <f>ETF.com!G855*100</f>
        <v>0.13</v>
      </c>
      <c r="I855">
        <f>VLOOKUP(ETF.com!I855,mapping!$E$3:$F$100,2,0)</f>
        <v>1</v>
      </c>
      <c r="J855">
        <f>VLOOKUP(ETF.com!J855,mapping!$H$3:$I$100,2,0)</f>
        <v>12</v>
      </c>
      <c r="K855">
        <f>VLOOKUP(ETF.com!K855,mapping!$K$3:$L$100,2,0)</f>
        <v>1</v>
      </c>
      <c r="M855">
        <f>VLOOKUP(ETF.com!M855,mapping!$N$3:$O$100,2,0)</f>
        <v>1</v>
      </c>
      <c r="N855">
        <f>VLOOKUP(ETF.com!N855,mapping!$Q$3:$R$100,2,0)</f>
        <v>1</v>
      </c>
      <c r="O855">
        <f>VLOOKUP(ETF.com!O855,mapping!$T$3:$U$100,2,0)</f>
        <v>1</v>
      </c>
      <c r="P855">
        <f>VLOOKUP(ETF.com!P855,mapping!$W$3:$X$100,2,0)</f>
        <v>1</v>
      </c>
      <c r="Q855">
        <f>VLOOKUP(ETF.com!Q855,mapping!$W$3:$X$100,2,0)</f>
        <v>1</v>
      </c>
      <c r="R855">
        <f>VLOOKUP(ETF.com!R855,mapping!$W$3:$X$100,2,0)</f>
        <v>1</v>
      </c>
      <c r="T855">
        <f>VLOOKUP(ETF.com!T855,mapping!$Z$3:$AA$200,2,0)</f>
        <v>14</v>
      </c>
      <c r="U855">
        <f>VLOOKUP(ETF.com!U855,mapping!$AC$3:$AD$100,2,0)</f>
        <v>17</v>
      </c>
      <c r="V855">
        <f>VLOOKUP(ETF.com!V855,mapping!$AF$3:$AG$100,2,0)</f>
        <v>14</v>
      </c>
      <c r="W855">
        <f>VLOOKUP(ETF.com!W855,mapping!$W$3:$X$100,2,0)</f>
        <v>1</v>
      </c>
    </row>
    <row r="856" spans="2:23">
      <c r="B856" t="s">
        <v>2799</v>
      </c>
      <c r="C856" t="s">
        <v>2798</v>
      </c>
      <c r="D856">
        <f>VLOOKUP(ETF.com!D856,mapping!$B$3:$C$100,2,0)</f>
        <v>1</v>
      </c>
      <c r="E856" s="16">
        <f>ETF.com!E856*100</f>
        <v>0.1</v>
      </c>
      <c r="F856">
        <f>ETF.com!Y856</f>
        <v>141960000</v>
      </c>
      <c r="G856" s="16">
        <f>ETF.com!G856*100</f>
        <v>0.1</v>
      </c>
      <c r="I856">
        <f>VLOOKUP(ETF.com!I856,mapping!$E$3:$F$100,2,0)</f>
        <v>2</v>
      </c>
      <c r="J856">
        <f>VLOOKUP(ETF.com!J856,mapping!$H$3:$I$100,2,0)</f>
        <v>1</v>
      </c>
      <c r="K856">
        <f>VLOOKUP(ETF.com!K856,mapping!$K$3:$L$100,2,0)</f>
        <v>1</v>
      </c>
      <c r="M856">
        <f>VLOOKUP(ETF.com!M856,mapping!$N$3:$O$100,2,0)</f>
        <v>6</v>
      </c>
      <c r="N856">
        <f>VLOOKUP(ETF.com!N856,mapping!$Q$3:$R$100,2,0)</f>
        <v>18</v>
      </c>
      <c r="O856">
        <f>VLOOKUP(ETF.com!O856,mapping!$T$3:$U$100,2,0)</f>
        <v>6</v>
      </c>
      <c r="P856">
        <f>VLOOKUP(ETF.com!P856,mapping!$W$3:$X$100,2,0)</f>
        <v>1</v>
      </c>
      <c r="Q856">
        <f>VLOOKUP(ETF.com!Q856,mapping!$W$3:$X$100,2,0)</f>
        <v>1</v>
      </c>
      <c r="R856">
        <f>VLOOKUP(ETF.com!R856,mapping!$W$3:$X$100,2,0)</f>
        <v>1</v>
      </c>
      <c r="T856">
        <f>VLOOKUP(ETF.com!T856,mapping!$Z$3:$AA$200,2,0)</f>
        <v>6</v>
      </c>
      <c r="U856">
        <f>VLOOKUP(ETF.com!U856,mapping!$AC$3:$AD$100,2,0)</f>
        <v>4</v>
      </c>
      <c r="V856">
        <f>VLOOKUP(ETF.com!V856,mapping!$AF$3:$AG$100,2,0)</f>
        <v>3</v>
      </c>
      <c r="W856">
        <f>VLOOKUP(ETF.com!W856,mapping!$W$3:$X$100,2,0)</f>
        <v>1</v>
      </c>
    </row>
    <row r="857" spans="2:23">
      <c r="B857" t="s">
        <v>2802</v>
      </c>
      <c r="C857" t="s">
        <v>2801</v>
      </c>
      <c r="D857">
        <f>VLOOKUP(ETF.com!D857,mapping!$B$3:$C$100,2,0)</f>
        <v>2</v>
      </c>
      <c r="E857" s="16">
        <f>ETF.com!E857*100</f>
        <v>0.18</v>
      </c>
      <c r="F857">
        <f>ETF.com!Y857</f>
        <v>141460000</v>
      </c>
      <c r="G857" s="16">
        <f>ETF.com!G857*100</f>
        <v>0.16999999999999998</v>
      </c>
      <c r="I857">
        <f>VLOOKUP(ETF.com!I857,mapping!$E$3:$F$100,2,0)</f>
        <v>2</v>
      </c>
      <c r="J857">
        <f>VLOOKUP(ETF.com!J857,mapping!$H$3:$I$100,2,0)</f>
        <v>17</v>
      </c>
      <c r="K857">
        <f>VLOOKUP(ETF.com!K857,mapping!$K$3:$L$100,2,0)</f>
        <v>1</v>
      </c>
      <c r="M857">
        <f>VLOOKUP(ETF.com!M857,mapping!$N$3:$O$100,2,0)</f>
        <v>10</v>
      </c>
      <c r="N857">
        <f>VLOOKUP(ETF.com!N857,mapping!$Q$3:$R$100,2,0)</f>
        <v>3</v>
      </c>
      <c r="O857">
        <f>VLOOKUP(ETF.com!O857,mapping!$T$3:$U$100,2,0)</f>
        <v>7</v>
      </c>
      <c r="P857">
        <f>VLOOKUP(ETF.com!P857,mapping!$W$3:$X$100,2,0)</f>
        <v>1</v>
      </c>
      <c r="Q857">
        <f>VLOOKUP(ETF.com!Q857,mapping!$W$3:$X$100,2,0)</f>
        <v>1</v>
      </c>
      <c r="R857">
        <f>VLOOKUP(ETF.com!R857,mapping!$W$3:$X$100,2,0)</f>
        <v>1</v>
      </c>
      <c r="T857">
        <f>VLOOKUP(ETF.com!T857,mapping!$Z$3:$AA$200,2,0)</f>
        <v>1</v>
      </c>
      <c r="U857">
        <f>VLOOKUP(ETF.com!U857,mapping!$AC$3:$AD$100,2,0)</f>
        <v>11</v>
      </c>
      <c r="V857">
        <f>VLOOKUP(ETF.com!V857,mapping!$AF$3:$AG$100,2,0)</f>
        <v>3</v>
      </c>
      <c r="W857">
        <f>VLOOKUP(ETF.com!W857,mapping!$W$3:$X$100,2,0)</f>
        <v>1</v>
      </c>
    </row>
    <row r="858" spans="2:23">
      <c r="B858" t="s">
        <v>2805</v>
      </c>
      <c r="C858" t="s">
        <v>2804</v>
      </c>
      <c r="D858">
        <f>VLOOKUP(ETF.com!D858,mapping!$B$3:$C$100,2,0)</f>
        <v>15</v>
      </c>
      <c r="E858" s="16">
        <f>ETF.com!E858*100</f>
        <v>0.95</v>
      </c>
      <c r="F858">
        <f>ETF.com!Y858</f>
        <v>141160000</v>
      </c>
      <c r="G858" s="16">
        <f>ETF.com!G858*100</f>
        <v>0.06</v>
      </c>
      <c r="I858">
        <f>VLOOKUP(ETF.com!I858,mapping!$E$3:$F$100,2,0)</f>
        <v>1</v>
      </c>
      <c r="J858">
        <f>VLOOKUP(ETF.com!J858,mapping!$H$3:$I$100,2,0)</f>
        <v>1</v>
      </c>
      <c r="K858">
        <f>VLOOKUP(ETF.com!K858,mapping!$K$3:$L$100,2,0)</f>
        <v>1</v>
      </c>
      <c r="M858">
        <f>VLOOKUP(ETF.com!M858,mapping!$N$3:$O$100,2,0)</f>
        <v>5</v>
      </c>
      <c r="N858">
        <f>VLOOKUP(ETF.com!N858,mapping!$Q$3:$R$100,2,0)</f>
        <v>15</v>
      </c>
      <c r="O858">
        <f>VLOOKUP(ETF.com!O858,mapping!$T$3:$U$100,2,0)</f>
        <v>1</v>
      </c>
      <c r="P858">
        <f>VLOOKUP(ETF.com!P858,mapping!$W$3:$X$100,2,0)</f>
        <v>1</v>
      </c>
      <c r="Q858">
        <f>VLOOKUP(ETF.com!Q858,mapping!$W$3:$X$100,2,0)</f>
        <v>2</v>
      </c>
      <c r="R858">
        <f>VLOOKUP(ETF.com!R858,mapping!$W$3:$X$100,2,0)</f>
        <v>1</v>
      </c>
      <c r="T858">
        <f>VLOOKUP(ETF.com!T858,mapping!$Z$3:$AA$200,2,0)</f>
        <v>10</v>
      </c>
      <c r="U858">
        <f>VLOOKUP(ETF.com!U858,mapping!$AC$3:$AD$100,2,0)</f>
        <v>2</v>
      </c>
      <c r="V858">
        <f>VLOOKUP(ETF.com!V858,mapping!$AF$3:$AG$100,2,0)</f>
        <v>1</v>
      </c>
      <c r="W858">
        <f>VLOOKUP(ETF.com!W858,mapping!$W$3:$X$100,2,0)</f>
        <v>1</v>
      </c>
    </row>
    <row r="859" spans="2:23">
      <c r="B859" t="s">
        <v>2808</v>
      </c>
      <c r="C859" t="s">
        <v>2807</v>
      </c>
      <c r="D859">
        <f>VLOOKUP(ETF.com!D859,mapping!$B$3:$C$100,2,0)</f>
        <v>29</v>
      </c>
      <c r="E859" s="16">
        <f>ETF.com!E859*100</f>
        <v>0.89</v>
      </c>
      <c r="F859">
        <f>ETF.com!Y859</f>
        <v>140200000</v>
      </c>
      <c r="G859" s="16">
        <f>ETF.com!G859*100</f>
        <v>0.21</v>
      </c>
      <c r="I859">
        <f>VLOOKUP(ETF.com!I859,mapping!$E$3:$F$100,2,0)</f>
        <v>1</v>
      </c>
      <c r="J859">
        <f>VLOOKUP(ETF.com!J859,mapping!$H$3:$I$100,2,0)</f>
        <v>1</v>
      </c>
      <c r="K859">
        <f>VLOOKUP(ETF.com!K859,mapping!$K$3:$L$100,2,0)</f>
        <v>7</v>
      </c>
      <c r="M859">
        <f>VLOOKUP(ETF.com!M859,mapping!$N$3:$O$100,2,0)</f>
        <v>5</v>
      </c>
      <c r="N859">
        <f>VLOOKUP(ETF.com!N859,mapping!$Q$3:$R$100,2,0)</f>
        <v>26</v>
      </c>
      <c r="O859">
        <f>VLOOKUP(ETF.com!O859,mapping!$T$3:$U$100,2,0)</f>
        <v>32</v>
      </c>
      <c r="P859">
        <f>VLOOKUP(ETF.com!P859,mapping!$W$3:$X$100,2,0)</f>
        <v>1</v>
      </c>
      <c r="Q859">
        <f>VLOOKUP(ETF.com!Q859,mapping!$W$3:$X$100,2,0)</f>
        <v>1</v>
      </c>
      <c r="R859">
        <f>VLOOKUP(ETF.com!R859,mapping!$W$3:$X$100,2,0)</f>
        <v>1</v>
      </c>
      <c r="T859">
        <f>VLOOKUP(ETF.com!T859,mapping!$Z$3:$AA$200,2,0)</f>
        <v>49</v>
      </c>
      <c r="U859">
        <f>VLOOKUP(ETF.com!U859,mapping!$AC$3:$AD$100,2,0)</f>
        <v>2</v>
      </c>
      <c r="V859">
        <f>VLOOKUP(ETF.com!V859,mapping!$AF$3:$AG$100,2,0)</f>
        <v>1</v>
      </c>
      <c r="W859">
        <f>VLOOKUP(ETF.com!W859,mapping!$W$3:$X$100,2,0)</f>
        <v>1</v>
      </c>
    </row>
    <row r="860" spans="2:23">
      <c r="B860" t="s">
        <v>2812</v>
      </c>
      <c r="C860" t="s">
        <v>2811</v>
      </c>
      <c r="D860">
        <f>VLOOKUP(ETF.com!D860,mapping!$B$3:$C$100,2,0)</f>
        <v>8</v>
      </c>
      <c r="E860" s="16">
        <f>ETF.com!E860*100</f>
        <v>0.57999999999999996</v>
      </c>
      <c r="F860">
        <f>ETF.com!Y860</f>
        <v>139640000</v>
      </c>
      <c r="G860" s="16">
        <f>ETF.com!G860*100</f>
        <v>0.15</v>
      </c>
      <c r="I860">
        <f>VLOOKUP(ETF.com!I860,mapping!$E$3:$F$100,2,0)</f>
        <v>1</v>
      </c>
      <c r="J860">
        <f>VLOOKUP(ETF.com!J860,mapping!$H$3:$I$100,2,0)</f>
        <v>23</v>
      </c>
      <c r="K860">
        <f>VLOOKUP(ETF.com!K860,mapping!$K$3:$L$100,2,0)</f>
        <v>7</v>
      </c>
      <c r="M860">
        <f>VLOOKUP(ETF.com!M860,mapping!$N$3:$O$100,2,0)</f>
        <v>1</v>
      </c>
      <c r="N860">
        <f>VLOOKUP(ETF.com!N860,mapping!$Q$3:$R$100,2,0)</f>
        <v>5</v>
      </c>
      <c r="O860">
        <f>VLOOKUP(ETF.com!O860,mapping!$T$3:$U$100,2,0)</f>
        <v>1</v>
      </c>
      <c r="P860">
        <f>VLOOKUP(ETF.com!P860,mapping!$W$3:$X$100,2,0)</f>
        <v>1</v>
      </c>
      <c r="Q860">
        <f>VLOOKUP(ETF.com!Q860,mapping!$W$3:$X$100,2,0)</f>
        <v>1</v>
      </c>
      <c r="R860">
        <f>VLOOKUP(ETF.com!R860,mapping!$W$3:$X$100,2,0)</f>
        <v>1</v>
      </c>
      <c r="T860">
        <f>VLOOKUP(ETF.com!T860,mapping!$Z$3:$AA$200,2,0)</f>
        <v>14</v>
      </c>
      <c r="U860">
        <f>VLOOKUP(ETF.com!U860,mapping!$AC$3:$AD$100,2,0)</f>
        <v>7</v>
      </c>
      <c r="V860">
        <f>VLOOKUP(ETF.com!V860,mapping!$AF$3:$AG$100,2,0)</f>
        <v>7</v>
      </c>
      <c r="W860">
        <f>VLOOKUP(ETF.com!W860,mapping!$W$3:$X$100,2,0)</f>
        <v>1</v>
      </c>
    </row>
    <row r="861" spans="2:23">
      <c r="B861" t="s">
        <v>2815</v>
      </c>
      <c r="C861" t="s">
        <v>2814</v>
      </c>
      <c r="D861">
        <f>VLOOKUP(ETF.com!D861,mapping!$B$3:$C$100,2,0)</f>
        <v>2</v>
      </c>
      <c r="E861" s="16">
        <f>ETF.com!E861*100</f>
        <v>0.48</v>
      </c>
      <c r="F861">
        <f>ETF.com!Y861</f>
        <v>139490000</v>
      </c>
      <c r="G861" s="16">
        <f>ETF.com!G861*100</f>
        <v>0.21</v>
      </c>
      <c r="I861">
        <f>VLOOKUP(ETF.com!I861,mapping!$E$3:$F$100,2,0)</f>
        <v>1</v>
      </c>
      <c r="J861">
        <f>VLOOKUP(ETF.com!J861,mapping!$H$3:$I$100,2,0)</f>
        <v>1</v>
      </c>
      <c r="K861">
        <f>VLOOKUP(ETF.com!K861,mapping!$K$3:$L$100,2,0)</f>
        <v>2</v>
      </c>
      <c r="M861">
        <f>VLOOKUP(ETF.com!M861,mapping!$N$3:$O$100,2,0)</f>
        <v>5</v>
      </c>
      <c r="N861">
        <f>VLOOKUP(ETF.com!N861,mapping!$Q$3:$R$100,2,0)</f>
        <v>7</v>
      </c>
      <c r="O861">
        <f>VLOOKUP(ETF.com!O861,mapping!$T$3:$U$100,2,0)</f>
        <v>1</v>
      </c>
      <c r="P861">
        <f>VLOOKUP(ETF.com!P861,mapping!$W$3:$X$100,2,0)</f>
        <v>1</v>
      </c>
      <c r="Q861">
        <f>VLOOKUP(ETF.com!Q861,mapping!$W$3:$X$100,2,0)</f>
        <v>1</v>
      </c>
      <c r="R861">
        <f>VLOOKUP(ETF.com!R861,mapping!$W$3:$X$100,2,0)</f>
        <v>1</v>
      </c>
      <c r="T861">
        <f>VLOOKUP(ETF.com!T861,mapping!$Z$3:$AA$200,2,0)</f>
        <v>1</v>
      </c>
      <c r="U861">
        <f>VLOOKUP(ETF.com!U861,mapping!$AC$3:$AD$100,2,0)</f>
        <v>2</v>
      </c>
      <c r="V861">
        <f>VLOOKUP(ETF.com!V861,mapping!$AF$3:$AG$100,2,0)</f>
        <v>1</v>
      </c>
      <c r="W861">
        <f>VLOOKUP(ETF.com!W861,mapping!$W$3:$X$100,2,0)</f>
        <v>1</v>
      </c>
    </row>
    <row r="862" spans="2:23">
      <c r="B862" t="s">
        <v>2818</v>
      </c>
      <c r="C862" t="s">
        <v>2817</v>
      </c>
      <c r="D862">
        <f>VLOOKUP(ETF.com!D862,mapping!$B$3:$C$100,2,0)</f>
        <v>5</v>
      </c>
      <c r="E862" s="16">
        <f>ETF.com!E862*100</f>
        <v>0.43</v>
      </c>
      <c r="F862">
        <f>ETF.com!Y862</f>
        <v>138960000</v>
      </c>
      <c r="G862" s="16">
        <f>ETF.com!G862*100</f>
        <v>0.16999999999999998</v>
      </c>
      <c r="I862">
        <f>VLOOKUP(ETF.com!I862,mapping!$E$3:$F$100,2,0)</f>
        <v>2</v>
      </c>
      <c r="J862">
        <f>VLOOKUP(ETF.com!J862,mapping!$H$3:$I$100,2,0)</f>
        <v>17</v>
      </c>
      <c r="K862">
        <f>VLOOKUP(ETF.com!K862,mapping!$K$3:$L$100,2,0)</f>
        <v>1</v>
      </c>
      <c r="M862">
        <f>VLOOKUP(ETF.com!M862,mapping!$N$3:$O$100,2,0)</f>
        <v>3</v>
      </c>
      <c r="N862">
        <f>VLOOKUP(ETF.com!N862,mapping!$Q$3:$R$100,2,0)</f>
        <v>12</v>
      </c>
      <c r="O862">
        <f>VLOOKUP(ETF.com!O862,mapping!$T$3:$U$100,2,0)</f>
        <v>7</v>
      </c>
      <c r="P862">
        <f>VLOOKUP(ETF.com!P862,mapping!$W$3:$X$100,2,0)</f>
        <v>1</v>
      </c>
      <c r="Q862">
        <f>VLOOKUP(ETF.com!Q862,mapping!$W$3:$X$100,2,0)</f>
        <v>1</v>
      </c>
      <c r="R862">
        <f>VLOOKUP(ETF.com!R862,mapping!$W$3:$X$100,2,0)</f>
        <v>1</v>
      </c>
      <c r="T862">
        <f>VLOOKUP(ETF.com!T862,mapping!$Z$3:$AA$200,2,0)</f>
        <v>5</v>
      </c>
      <c r="U862">
        <f>VLOOKUP(ETF.com!U862,mapping!$AC$3:$AD$100,2,0)</f>
        <v>20</v>
      </c>
      <c r="V862">
        <f>VLOOKUP(ETF.com!V862,mapping!$AF$3:$AG$100,2,0)</f>
        <v>3</v>
      </c>
      <c r="W862">
        <f>VLOOKUP(ETF.com!W862,mapping!$W$3:$X$100,2,0)</f>
        <v>1</v>
      </c>
    </row>
    <row r="863" spans="2:23">
      <c r="B863" t="s">
        <v>2821</v>
      </c>
      <c r="C863" t="s">
        <v>2820</v>
      </c>
      <c r="D863">
        <f>VLOOKUP(ETF.com!D863,mapping!$B$3:$C$100,2,0)</f>
        <v>47</v>
      </c>
      <c r="E863" s="16">
        <f>ETF.com!E863*100</f>
        <v>0.75</v>
      </c>
      <c r="F863">
        <f>ETF.com!Y863</f>
        <v>138820000</v>
      </c>
      <c r="G863" s="16">
        <f>ETF.com!G863*100</f>
        <v>0.16</v>
      </c>
      <c r="I863">
        <f>VLOOKUP(ETF.com!I863,mapping!$E$3:$F$100,2,0)</f>
        <v>1</v>
      </c>
      <c r="J863">
        <f>VLOOKUP(ETF.com!J863,mapping!$H$3:$I$100,2,0)</f>
        <v>11</v>
      </c>
      <c r="K863">
        <f>VLOOKUP(ETF.com!K863,mapping!$K$3:$L$100,2,0)</f>
        <v>4</v>
      </c>
      <c r="M863">
        <f>VLOOKUP(ETF.com!M863,mapping!$N$3:$O$100,2,0)</f>
        <v>1</v>
      </c>
      <c r="N863">
        <f>VLOOKUP(ETF.com!N863,mapping!$Q$3:$R$100,2,0)</f>
        <v>2</v>
      </c>
      <c r="O863">
        <f>VLOOKUP(ETF.com!O863,mapping!$T$3:$U$100,2,0)</f>
        <v>1</v>
      </c>
      <c r="P863">
        <f>VLOOKUP(ETF.com!P863,mapping!$W$3:$X$100,2,0)</f>
        <v>1</v>
      </c>
      <c r="Q863">
        <f>VLOOKUP(ETF.com!Q863,mapping!$W$3:$X$100,2,0)</f>
        <v>1</v>
      </c>
      <c r="R863">
        <f>VLOOKUP(ETF.com!R863,mapping!$W$3:$X$100,2,0)</f>
        <v>1</v>
      </c>
      <c r="T863">
        <f>VLOOKUP(ETF.com!T863,mapping!$Z$3:$AA$200,2,0)</f>
        <v>16</v>
      </c>
      <c r="U863">
        <f>VLOOKUP(ETF.com!U863,mapping!$AC$3:$AD$100,2,0)</f>
        <v>12</v>
      </c>
      <c r="V863">
        <f>VLOOKUP(ETF.com!V863,mapping!$AF$3:$AG$100,2,0)</f>
        <v>9</v>
      </c>
      <c r="W863">
        <f>VLOOKUP(ETF.com!W863,mapping!$W$3:$X$100,2,0)</f>
        <v>2</v>
      </c>
    </row>
    <row r="864" spans="2:23">
      <c r="B864" t="s">
        <v>2825</v>
      </c>
      <c r="C864" t="s">
        <v>2824</v>
      </c>
      <c r="D864">
        <f>VLOOKUP(ETF.com!D864,mapping!$B$3:$C$100,2,0)</f>
        <v>2</v>
      </c>
      <c r="E864" s="16">
        <f>ETF.com!E864*100</f>
        <v>0.2</v>
      </c>
      <c r="F864">
        <f>ETF.com!Y864</f>
        <v>137640000</v>
      </c>
      <c r="G864" s="16">
        <f>ETF.com!G864*100</f>
        <v>0.15</v>
      </c>
      <c r="I864">
        <f>VLOOKUP(ETF.com!I864,mapping!$E$3:$F$100,2,0)</f>
        <v>2</v>
      </c>
      <c r="J864">
        <f>VLOOKUP(ETF.com!J864,mapping!$H$3:$I$100,2,0)</f>
        <v>1</v>
      </c>
      <c r="K864">
        <f>VLOOKUP(ETF.com!K864,mapping!$K$3:$L$100,2,0)</f>
        <v>1</v>
      </c>
      <c r="M864">
        <f>VLOOKUP(ETF.com!M864,mapping!$N$3:$O$100,2,0)</f>
        <v>7</v>
      </c>
      <c r="N864">
        <f>VLOOKUP(ETF.com!N864,mapping!$Q$3:$R$100,2,0)</f>
        <v>3</v>
      </c>
      <c r="O864">
        <f>VLOOKUP(ETF.com!O864,mapping!$T$3:$U$100,2,0)</f>
        <v>2</v>
      </c>
      <c r="P864">
        <f>VLOOKUP(ETF.com!P864,mapping!$W$3:$X$100,2,0)</f>
        <v>1</v>
      </c>
      <c r="Q864">
        <f>VLOOKUP(ETF.com!Q864,mapping!$W$3:$X$100,2,0)</f>
        <v>1</v>
      </c>
      <c r="R864">
        <f>VLOOKUP(ETF.com!R864,mapping!$W$3:$X$100,2,0)</f>
        <v>1</v>
      </c>
      <c r="T864">
        <f>VLOOKUP(ETF.com!T864,mapping!$Z$3:$AA$200,2,0)</f>
        <v>6</v>
      </c>
      <c r="U864">
        <f>VLOOKUP(ETF.com!U864,mapping!$AC$3:$AD$100,2,0)</f>
        <v>4</v>
      </c>
      <c r="V864">
        <f>VLOOKUP(ETF.com!V864,mapping!$AF$3:$AG$100,2,0)</f>
        <v>3</v>
      </c>
      <c r="W864">
        <f>VLOOKUP(ETF.com!W864,mapping!$W$3:$X$100,2,0)</f>
        <v>1</v>
      </c>
    </row>
    <row r="865" spans="2:23">
      <c r="B865" t="s">
        <v>2829</v>
      </c>
      <c r="C865" t="s">
        <v>2828</v>
      </c>
      <c r="D865">
        <f>VLOOKUP(ETF.com!D865,mapping!$B$3:$C$100,2,0)</f>
        <v>28</v>
      </c>
      <c r="E865" s="16">
        <f>ETF.com!E865*100</f>
        <v>0.5</v>
      </c>
      <c r="F865">
        <f>ETF.com!Y865</f>
        <v>137430000</v>
      </c>
      <c r="G865" s="16">
        <f>ETF.com!G865*100</f>
        <v>0.16999999999999998</v>
      </c>
      <c r="I865">
        <f>VLOOKUP(ETF.com!I865,mapping!$E$3:$F$100,2,0)</f>
        <v>1</v>
      </c>
      <c r="J865">
        <f>VLOOKUP(ETF.com!J865,mapping!$H$3:$I$100,2,0)</f>
        <v>1</v>
      </c>
      <c r="K865">
        <f>VLOOKUP(ETF.com!K865,mapping!$K$3:$L$100,2,0)</f>
        <v>6</v>
      </c>
      <c r="M865">
        <f>VLOOKUP(ETF.com!M865,mapping!$N$3:$O$100,2,0)</f>
        <v>1</v>
      </c>
      <c r="N865">
        <f>VLOOKUP(ETF.com!N865,mapping!$Q$3:$R$100,2,0)</f>
        <v>2</v>
      </c>
      <c r="O865">
        <f>VLOOKUP(ETF.com!O865,mapping!$T$3:$U$100,2,0)</f>
        <v>1</v>
      </c>
      <c r="P865">
        <f>VLOOKUP(ETF.com!P865,mapping!$W$3:$X$100,2,0)</f>
        <v>1</v>
      </c>
      <c r="Q865">
        <f>VLOOKUP(ETF.com!Q865,mapping!$W$3:$X$100,2,0)</f>
        <v>1</v>
      </c>
      <c r="R865">
        <f>VLOOKUP(ETF.com!R865,mapping!$W$3:$X$100,2,0)</f>
        <v>1</v>
      </c>
      <c r="T865">
        <f>VLOOKUP(ETF.com!T865,mapping!$Z$3:$AA$200,2,0)</f>
        <v>3</v>
      </c>
      <c r="U865">
        <f>VLOOKUP(ETF.com!U865,mapping!$AC$3:$AD$100,2,0)</f>
        <v>2</v>
      </c>
      <c r="V865">
        <f>VLOOKUP(ETF.com!V865,mapping!$AF$3:$AG$100,2,0)</f>
        <v>1</v>
      </c>
      <c r="W865">
        <f>VLOOKUP(ETF.com!W865,mapping!$W$3:$X$100,2,0)</f>
        <v>1</v>
      </c>
    </row>
    <row r="866" spans="2:23">
      <c r="B866" t="s">
        <v>2833</v>
      </c>
      <c r="C866" t="s">
        <v>2832</v>
      </c>
      <c r="D866">
        <f>VLOOKUP(ETF.com!D866,mapping!$B$3:$C$100,2,0)</f>
        <v>4</v>
      </c>
      <c r="E866" s="16">
        <f>ETF.com!E866*100</f>
        <v>0.44999999999999996</v>
      </c>
      <c r="F866">
        <f>ETF.com!Y866</f>
        <v>137380000</v>
      </c>
      <c r="G866" s="16">
        <f>ETF.com!G866*100</f>
        <v>0.44</v>
      </c>
      <c r="I866">
        <f>VLOOKUP(ETF.com!I866,mapping!$E$3:$F$100,2,0)</f>
        <v>1</v>
      </c>
      <c r="J866">
        <f>VLOOKUP(ETF.com!J866,mapping!$H$3:$I$100,2,0)</f>
        <v>13</v>
      </c>
      <c r="K866">
        <f>VLOOKUP(ETF.com!K866,mapping!$K$3:$L$100,2,0)</f>
        <v>2</v>
      </c>
      <c r="M866">
        <f>VLOOKUP(ETF.com!M866,mapping!$N$3:$O$100,2,0)</f>
        <v>1</v>
      </c>
      <c r="N866">
        <f>VLOOKUP(ETF.com!N866,mapping!$Q$3:$R$100,2,0)</f>
        <v>2</v>
      </c>
      <c r="O866">
        <f>VLOOKUP(ETF.com!O866,mapping!$T$3:$U$100,2,0)</f>
        <v>1</v>
      </c>
      <c r="P866">
        <f>VLOOKUP(ETF.com!P866,mapping!$W$3:$X$100,2,0)</f>
        <v>1</v>
      </c>
      <c r="Q866">
        <f>VLOOKUP(ETF.com!Q866,mapping!$W$3:$X$100,2,0)</f>
        <v>1</v>
      </c>
      <c r="R866">
        <f>VLOOKUP(ETF.com!R866,mapping!$W$3:$X$100,2,0)</f>
        <v>1</v>
      </c>
      <c r="T866">
        <f>VLOOKUP(ETF.com!T866,mapping!$Z$3:$AA$200,2,0)</f>
        <v>4</v>
      </c>
      <c r="U866">
        <f>VLOOKUP(ETF.com!U866,mapping!$AC$3:$AD$100,2,0)</f>
        <v>5</v>
      </c>
      <c r="V866">
        <f>VLOOKUP(ETF.com!V866,mapping!$AF$3:$AG$100,2,0)</f>
        <v>8</v>
      </c>
      <c r="W866">
        <f>VLOOKUP(ETF.com!W866,mapping!$W$3:$X$100,2,0)</f>
        <v>1</v>
      </c>
    </row>
    <row r="867" spans="2:23">
      <c r="B867" t="s">
        <v>2836</v>
      </c>
      <c r="C867" t="s">
        <v>2835</v>
      </c>
      <c r="D867">
        <f>VLOOKUP(ETF.com!D867,mapping!$B$3:$C$100,2,0)</f>
        <v>48</v>
      </c>
      <c r="E867" s="16">
        <f>ETF.com!E867*100</f>
        <v>0.4</v>
      </c>
      <c r="F867">
        <f>ETF.com!Y867</f>
        <v>137240000</v>
      </c>
      <c r="G867" s="16">
        <f>ETF.com!G867*100</f>
        <v>0.08</v>
      </c>
      <c r="I867">
        <f>VLOOKUP(ETF.com!I867,mapping!$E$3:$F$100,2,0)</f>
        <v>3</v>
      </c>
      <c r="J867">
        <f>VLOOKUP(ETF.com!J867,mapping!$H$3:$I$100,2,0)</f>
        <v>1</v>
      </c>
      <c r="K867">
        <f>VLOOKUP(ETF.com!K867,mapping!$K$3:$L$100,2,0)</f>
        <v>4</v>
      </c>
      <c r="M867">
        <f>VLOOKUP(ETF.com!M867,mapping!$N$3:$O$100,2,0)</f>
        <v>4</v>
      </c>
      <c r="N867">
        <f>VLOOKUP(ETF.com!N867,mapping!$Q$3:$R$100,2,0)</f>
        <v>6</v>
      </c>
      <c r="O867">
        <f>VLOOKUP(ETF.com!O867,mapping!$T$3:$U$100,2,0)</f>
        <v>5</v>
      </c>
      <c r="P867">
        <f>VLOOKUP(ETF.com!P867,mapping!$W$3:$X$100,2,0)</f>
        <v>1</v>
      </c>
      <c r="Q867">
        <f>VLOOKUP(ETF.com!Q867,mapping!$W$3:$X$100,2,0)</f>
        <v>1</v>
      </c>
      <c r="R867">
        <f>VLOOKUP(ETF.com!R867,mapping!$W$3:$X$100,2,0)</f>
        <v>1</v>
      </c>
      <c r="T867">
        <f>VLOOKUP(ETF.com!T867,mapping!$Z$3:$AA$200,2,0)</f>
        <v>9</v>
      </c>
      <c r="U867">
        <f>VLOOKUP(ETF.com!U867,mapping!$AC$3:$AD$100,2,0)</f>
        <v>6</v>
      </c>
      <c r="V867">
        <f>VLOOKUP(ETF.com!V867,mapping!$AF$3:$AG$100,2,0)</f>
        <v>5</v>
      </c>
      <c r="W867">
        <f>VLOOKUP(ETF.com!W867,mapping!$W$3:$X$100,2,0)</f>
        <v>1</v>
      </c>
    </row>
    <row r="868" spans="2:23">
      <c r="B868" t="s">
        <v>2840</v>
      </c>
      <c r="C868" t="s">
        <v>2839</v>
      </c>
      <c r="D868">
        <f>VLOOKUP(ETF.com!D868,mapping!$B$3:$C$100,2,0)</f>
        <v>21</v>
      </c>
      <c r="E868" s="16">
        <f>ETF.com!E868*100</f>
        <v>1.1100000000000001</v>
      </c>
      <c r="F868">
        <f>ETF.com!Y868</f>
        <v>135370000</v>
      </c>
      <c r="G868" s="16">
        <f>ETF.com!G868*100</f>
        <v>0.12</v>
      </c>
      <c r="I868">
        <f>VLOOKUP(ETF.com!I868,mapping!$E$3:$F$100,2,0)</f>
        <v>1</v>
      </c>
      <c r="J868">
        <f>VLOOKUP(ETF.com!J868,mapping!$H$3:$I$100,2,0)</f>
        <v>1</v>
      </c>
      <c r="K868">
        <f>VLOOKUP(ETF.com!K868,mapping!$K$3:$L$100,2,0)</f>
        <v>8</v>
      </c>
      <c r="M868">
        <f>VLOOKUP(ETF.com!M868,mapping!$N$3:$O$100,2,0)</f>
        <v>1</v>
      </c>
      <c r="N868">
        <f>VLOOKUP(ETF.com!N868,mapping!$Q$3:$R$100,2,0)</f>
        <v>2</v>
      </c>
      <c r="O868">
        <f>VLOOKUP(ETF.com!O868,mapping!$T$3:$U$100,2,0)</f>
        <v>1</v>
      </c>
      <c r="P868">
        <f>VLOOKUP(ETF.com!P868,mapping!$W$3:$X$100,2,0)</f>
        <v>1</v>
      </c>
      <c r="Q868">
        <f>VLOOKUP(ETF.com!Q868,mapping!$W$3:$X$100,2,0)</f>
        <v>2</v>
      </c>
      <c r="R868">
        <f>VLOOKUP(ETF.com!R868,mapping!$W$3:$X$100,2,0)</f>
        <v>1</v>
      </c>
      <c r="T868">
        <f>VLOOKUP(ETF.com!T868,mapping!$Z$3:$AA$200,2,0)</f>
        <v>3</v>
      </c>
      <c r="U868">
        <f>VLOOKUP(ETF.com!U868,mapping!$AC$3:$AD$100,2,0)</f>
        <v>2</v>
      </c>
      <c r="V868">
        <f>VLOOKUP(ETF.com!V868,mapping!$AF$3:$AG$100,2,0)</f>
        <v>1</v>
      </c>
      <c r="W868">
        <f>VLOOKUP(ETF.com!W868,mapping!$W$3:$X$100,2,0)</f>
        <v>1</v>
      </c>
    </row>
    <row r="869" spans="2:23">
      <c r="B869" t="s">
        <v>2844</v>
      </c>
      <c r="C869" t="s">
        <v>2843</v>
      </c>
      <c r="D869">
        <f>VLOOKUP(ETF.com!D869,mapping!$B$3:$C$100,2,0)</f>
        <v>8</v>
      </c>
      <c r="E869" s="16">
        <f>ETF.com!E869*100</f>
        <v>0.5</v>
      </c>
      <c r="F869">
        <f>ETF.com!Y869</f>
        <v>134660000</v>
      </c>
      <c r="G869" s="16">
        <f>ETF.com!G869*100</f>
        <v>0.15</v>
      </c>
      <c r="I869">
        <f>VLOOKUP(ETF.com!I869,mapping!$E$3:$F$100,2,0)</f>
        <v>6</v>
      </c>
      <c r="J869">
        <f>VLOOKUP(ETF.com!J869,mapping!$H$3:$I$100,2,0)</f>
        <v>1</v>
      </c>
      <c r="K869">
        <f>VLOOKUP(ETF.com!K869,mapping!$K$3:$L$100,2,0)</f>
        <v>5</v>
      </c>
      <c r="M869">
        <f>VLOOKUP(ETF.com!M869,mapping!$N$3:$O$100,2,0)</f>
        <v>17</v>
      </c>
      <c r="N869">
        <f>VLOOKUP(ETF.com!N869,mapping!$Q$3:$R$100,2,0)</f>
        <v>50</v>
      </c>
      <c r="O869">
        <f>VLOOKUP(ETF.com!O869,mapping!$T$3:$U$100,2,0)</f>
        <v>42</v>
      </c>
      <c r="P869">
        <f>VLOOKUP(ETF.com!P869,mapping!$W$3:$X$100,2,0)</f>
        <v>2</v>
      </c>
      <c r="Q869">
        <f>VLOOKUP(ETF.com!Q869,mapping!$W$3:$X$100,2,0)</f>
        <v>1</v>
      </c>
      <c r="R869">
        <f>VLOOKUP(ETF.com!R869,mapping!$W$3:$X$100,2,0)</f>
        <v>1</v>
      </c>
      <c r="T869">
        <f>VLOOKUP(ETF.com!T869,mapping!$Z$3:$AA$200,2,0)</f>
        <v>42</v>
      </c>
      <c r="U869">
        <f>VLOOKUP(ETF.com!U869,mapping!$AC$3:$AD$100,2,0)</f>
        <v>16</v>
      </c>
      <c r="V869">
        <f>VLOOKUP(ETF.com!V869,mapping!$AF$3:$AG$100,2,0)</f>
        <v>4</v>
      </c>
      <c r="W869">
        <f>VLOOKUP(ETF.com!W869,mapping!$W$3:$X$100,2,0)</f>
        <v>2</v>
      </c>
    </row>
    <row r="870" spans="2:23">
      <c r="B870" t="s">
        <v>2847</v>
      </c>
      <c r="C870" t="s">
        <v>2846</v>
      </c>
      <c r="D870">
        <f>VLOOKUP(ETF.com!D870,mapping!$B$3:$C$100,2,0)</f>
        <v>49</v>
      </c>
      <c r="E870" s="16">
        <f>ETF.com!E870*100</f>
        <v>0.49</v>
      </c>
      <c r="F870">
        <f>ETF.com!Y870</f>
        <v>133449999.99999999</v>
      </c>
      <c r="G870" s="16">
        <f>ETF.com!G870*100</f>
        <v>0.2</v>
      </c>
      <c r="I870">
        <f>VLOOKUP(ETF.com!I870,mapping!$E$3:$F$100,2,0)</f>
        <v>1</v>
      </c>
      <c r="J870">
        <f>VLOOKUP(ETF.com!J870,mapping!$H$3:$I$100,2,0)</f>
        <v>26</v>
      </c>
      <c r="K870">
        <f>VLOOKUP(ETF.com!K870,mapping!$K$3:$L$100,2,0)</f>
        <v>1</v>
      </c>
      <c r="M870">
        <f>VLOOKUP(ETF.com!M870,mapping!$N$3:$O$100,2,0)</f>
        <v>1</v>
      </c>
      <c r="N870">
        <f>VLOOKUP(ETF.com!N870,mapping!$Q$3:$R$100,2,0)</f>
        <v>1</v>
      </c>
      <c r="O870">
        <f>VLOOKUP(ETF.com!O870,mapping!$T$3:$U$100,2,0)</f>
        <v>1</v>
      </c>
      <c r="P870">
        <f>VLOOKUP(ETF.com!P870,mapping!$W$3:$X$100,2,0)</f>
        <v>1</v>
      </c>
      <c r="Q870">
        <f>VLOOKUP(ETF.com!Q870,mapping!$W$3:$X$100,2,0)</f>
        <v>1</v>
      </c>
      <c r="R870">
        <f>VLOOKUP(ETF.com!R870,mapping!$W$3:$X$100,2,0)</f>
        <v>1</v>
      </c>
      <c r="T870">
        <f>VLOOKUP(ETF.com!T870,mapping!$Z$3:$AA$200,2,0)</f>
        <v>74</v>
      </c>
      <c r="U870">
        <f>VLOOKUP(ETF.com!U870,mapping!$AC$3:$AD$100,2,0)</f>
        <v>23</v>
      </c>
      <c r="V870">
        <f>VLOOKUP(ETF.com!V870,mapping!$AF$3:$AG$100,2,0)</f>
        <v>17</v>
      </c>
      <c r="W870">
        <f>VLOOKUP(ETF.com!W870,mapping!$W$3:$X$100,2,0)</f>
        <v>1</v>
      </c>
    </row>
    <row r="871" spans="2:23">
      <c r="B871" t="s">
        <v>2851</v>
      </c>
      <c r="C871" t="s">
        <v>2850</v>
      </c>
      <c r="D871">
        <f>VLOOKUP(ETF.com!D871,mapping!$B$3:$C$100,2,0)</f>
        <v>2</v>
      </c>
      <c r="E871" s="16">
        <f>ETF.com!E871*100</f>
        <v>0.15</v>
      </c>
      <c r="F871">
        <f>ETF.com!Y871</f>
        <v>132850000</v>
      </c>
      <c r="G871" s="16">
        <f>ETF.com!G871*100</f>
        <v>0.05</v>
      </c>
      <c r="I871">
        <f>VLOOKUP(ETF.com!I871,mapping!$E$3:$F$100,2,0)</f>
        <v>1</v>
      </c>
      <c r="J871">
        <f>VLOOKUP(ETF.com!J871,mapping!$H$3:$I$100,2,0)</f>
        <v>8</v>
      </c>
      <c r="K871">
        <f>VLOOKUP(ETF.com!K871,mapping!$K$3:$L$100,2,0)</f>
        <v>1</v>
      </c>
      <c r="M871">
        <f>VLOOKUP(ETF.com!M871,mapping!$N$3:$O$100,2,0)</f>
        <v>1</v>
      </c>
      <c r="N871">
        <f>VLOOKUP(ETF.com!N871,mapping!$Q$3:$R$100,2,0)</f>
        <v>2</v>
      </c>
      <c r="O871">
        <f>VLOOKUP(ETF.com!O871,mapping!$T$3:$U$100,2,0)</f>
        <v>1</v>
      </c>
      <c r="P871">
        <f>VLOOKUP(ETF.com!P871,mapping!$W$3:$X$100,2,0)</f>
        <v>1</v>
      </c>
      <c r="Q871">
        <f>VLOOKUP(ETF.com!Q871,mapping!$W$3:$X$100,2,0)</f>
        <v>1</v>
      </c>
      <c r="R871">
        <f>VLOOKUP(ETF.com!R871,mapping!$W$3:$X$100,2,0)</f>
        <v>1</v>
      </c>
      <c r="T871">
        <f>VLOOKUP(ETF.com!T871,mapping!$Z$3:$AA$200,2,0)</f>
        <v>3</v>
      </c>
      <c r="U871">
        <f>VLOOKUP(ETF.com!U871,mapping!$AC$3:$AD$100,2,0)</f>
        <v>2</v>
      </c>
      <c r="V871">
        <f>VLOOKUP(ETF.com!V871,mapping!$AF$3:$AG$100,2,0)</f>
        <v>8</v>
      </c>
      <c r="W871">
        <f>VLOOKUP(ETF.com!W871,mapping!$W$3:$X$100,2,0)</f>
        <v>1</v>
      </c>
    </row>
    <row r="872" spans="2:23">
      <c r="B872" t="s">
        <v>2854</v>
      </c>
      <c r="C872" t="s">
        <v>2853</v>
      </c>
      <c r="D872">
        <f>VLOOKUP(ETF.com!D872,mapping!$B$3:$C$100,2,0)</f>
        <v>2</v>
      </c>
      <c r="E872" s="16">
        <f>ETF.com!E872*100</f>
        <v>0.3</v>
      </c>
      <c r="F872">
        <f>ETF.com!Y872</f>
        <v>132169999.99999999</v>
      </c>
      <c r="G872" s="16">
        <f>ETF.com!G872*100</f>
        <v>0.1</v>
      </c>
      <c r="I872">
        <f>VLOOKUP(ETF.com!I872,mapping!$E$3:$F$100,2,0)</f>
        <v>1</v>
      </c>
      <c r="J872">
        <f>VLOOKUP(ETF.com!J872,mapping!$H$3:$I$100,2,0)</f>
        <v>3</v>
      </c>
      <c r="K872">
        <f>VLOOKUP(ETF.com!K872,mapping!$K$3:$L$100,2,0)</f>
        <v>1</v>
      </c>
      <c r="M872">
        <f>VLOOKUP(ETF.com!M872,mapping!$N$3:$O$100,2,0)</f>
        <v>1</v>
      </c>
      <c r="N872">
        <f>VLOOKUP(ETF.com!N872,mapping!$Q$3:$R$100,2,0)</f>
        <v>5</v>
      </c>
      <c r="O872">
        <f>VLOOKUP(ETF.com!O872,mapping!$T$3:$U$100,2,0)</f>
        <v>3</v>
      </c>
      <c r="P872">
        <f>VLOOKUP(ETF.com!P872,mapping!$W$3:$X$100,2,0)</f>
        <v>1</v>
      </c>
      <c r="Q872">
        <f>VLOOKUP(ETF.com!Q872,mapping!$W$3:$X$100,2,0)</f>
        <v>1</v>
      </c>
      <c r="R872">
        <f>VLOOKUP(ETF.com!R872,mapping!$W$3:$X$100,2,0)</f>
        <v>1</v>
      </c>
      <c r="T872">
        <f>VLOOKUP(ETF.com!T872,mapping!$Z$3:$AA$200,2,0)</f>
        <v>17</v>
      </c>
      <c r="U872">
        <f>VLOOKUP(ETF.com!U872,mapping!$AC$3:$AD$100,2,0)</f>
        <v>5</v>
      </c>
      <c r="V872">
        <f>VLOOKUP(ETF.com!V872,mapping!$AF$3:$AG$100,2,0)</f>
        <v>1</v>
      </c>
      <c r="W872">
        <f>VLOOKUP(ETF.com!W872,mapping!$W$3:$X$100,2,0)</f>
        <v>1</v>
      </c>
    </row>
    <row r="873" spans="2:23">
      <c r="B873" t="s">
        <v>2857</v>
      </c>
      <c r="C873" t="s">
        <v>2856</v>
      </c>
      <c r="D873">
        <f>VLOOKUP(ETF.com!D873,mapping!$B$3:$C$100,2,0)</f>
        <v>5</v>
      </c>
      <c r="E873" s="16">
        <f>ETF.com!E873*100</f>
        <v>0.4</v>
      </c>
      <c r="F873">
        <f>ETF.com!Y873</f>
        <v>132150000</v>
      </c>
      <c r="G873" s="16">
        <f>ETF.com!G873*100</f>
        <v>0.08</v>
      </c>
      <c r="I873">
        <f>VLOOKUP(ETF.com!I873,mapping!$E$3:$F$100,2,0)</f>
        <v>1</v>
      </c>
      <c r="J873">
        <f>VLOOKUP(ETF.com!J873,mapping!$H$3:$I$100,2,0)</f>
        <v>8</v>
      </c>
      <c r="K873">
        <f>VLOOKUP(ETF.com!K873,mapping!$K$3:$L$100,2,0)</f>
        <v>1</v>
      </c>
      <c r="M873">
        <f>VLOOKUP(ETF.com!M873,mapping!$N$3:$O$100,2,0)</f>
        <v>5</v>
      </c>
      <c r="N873">
        <f>VLOOKUP(ETF.com!N873,mapping!$Q$3:$R$100,2,0)</f>
        <v>22</v>
      </c>
      <c r="O873">
        <f>VLOOKUP(ETF.com!O873,mapping!$T$3:$U$100,2,0)</f>
        <v>1</v>
      </c>
      <c r="P873">
        <f>VLOOKUP(ETF.com!P873,mapping!$W$3:$X$100,2,0)</f>
        <v>1</v>
      </c>
      <c r="Q873">
        <f>VLOOKUP(ETF.com!Q873,mapping!$W$3:$X$100,2,0)</f>
        <v>1</v>
      </c>
      <c r="R873">
        <f>VLOOKUP(ETF.com!R873,mapping!$W$3:$X$100,2,0)</f>
        <v>1</v>
      </c>
      <c r="T873">
        <f>VLOOKUP(ETF.com!T873,mapping!$Z$3:$AA$200,2,0)</f>
        <v>1</v>
      </c>
      <c r="U873">
        <f>VLOOKUP(ETF.com!U873,mapping!$AC$3:$AD$100,2,0)</f>
        <v>1</v>
      </c>
      <c r="V873">
        <f>VLOOKUP(ETF.com!V873,mapping!$AF$3:$AG$100,2,0)</f>
        <v>8</v>
      </c>
      <c r="W873">
        <f>VLOOKUP(ETF.com!W873,mapping!$W$3:$X$100,2,0)</f>
        <v>1</v>
      </c>
    </row>
    <row r="874" spans="2:23">
      <c r="B874" t="s">
        <v>2860</v>
      </c>
      <c r="C874" t="s">
        <v>2859</v>
      </c>
      <c r="D874">
        <f>VLOOKUP(ETF.com!D874,mapping!$B$3:$C$100,2,0)</f>
        <v>2</v>
      </c>
      <c r="E874" s="16">
        <f>ETF.com!E874*100</f>
        <v>0.25</v>
      </c>
      <c r="F874">
        <f>ETF.com!Y874</f>
        <v>130770000.00000001</v>
      </c>
      <c r="G874" s="16">
        <f>ETF.com!G874*100</f>
        <v>6.9999999999999993E-2</v>
      </c>
      <c r="I874">
        <f>VLOOKUP(ETF.com!I874,mapping!$E$3:$F$100,2,0)</f>
        <v>2</v>
      </c>
      <c r="J874">
        <f>VLOOKUP(ETF.com!J874,mapping!$H$3:$I$100,2,0)</f>
        <v>11</v>
      </c>
      <c r="K874">
        <f>VLOOKUP(ETF.com!K874,mapping!$K$3:$L$100,2,0)</f>
        <v>1</v>
      </c>
      <c r="M874">
        <f>VLOOKUP(ETF.com!M874,mapping!$N$3:$O$100,2,0)</f>
        <v>2</v>
      </c>
      <c r="N874">
        <f>VLOOKUP(ETF.com!N874,mapping!$Q$3:$R$100,2,0)</f>
        <v>16</v>
      </c>
      <c r="O874">
        <f>VLOOKUP(ETF.com!O874,mapping!$T$3:$U$100,2,0)</f>
        <v>2</v>
      </c>
      <c r="P874">
        <f>VLOOKUP(ETF.com!P874,mapping!$W$3:$X$100,2,0)</f>
        <v>1</v>
      </c>
      <c r="Q874">
        <f>VLOOKUP(ETF.com!Q874,mapping!$W$3:$X$100,2,0)</f>
        <v>1</v>
      </c>
      <c r="R874">
        <f>VLOOKUP(ETF.com!R874,mapping!$W$3:$X$100,2,0)</f>
        <v>1</v>
      </c>
      <c r="T874">
        <f>VLOOKUP(ETF.com!T874,mapping!$Z$3:$AA$200,2,0)</f>
        <v>16</v>
      </c>
      <c r="U874">
        <f>VLOOKUP(ETF.com!U874,mapping!$AC$3:$AD$100,2,0)</f>
        <v>12</v>
      </c>
      <c r="V874">
        <f>VLOOKUP(ETF.com!V874,mapping!$AF$3:$AG$100,2,0)</f>
        <v>9</v>
      </c>
      <c r="W874">
        <f>VLOOKUP(ETF.com!W874,mapping!$W$3:$X$100,2,0)</f>
        <v>2</v>
      </c>
    </row>
    <row r="875" spans="2:23">
      <c r="B875" t="s">
        <v>2863</v>
      </c>
      <c r="C875" t="s">
        <v>2862</v>
      </c>
      <c r="D875">
        <f>VLOOKUP(ETF.com!D875,mapping!$B$3:$C$100,2,0)</f>
        <v>50</v>
      </c>
      <c r="E875" s="16">
        <f>ETF.com!E875*100</f>
        <v>0.35000000000000003</v>
      </c>
      <c r="F875">
        <f>ETF.com!Y875</f>
        <v>130639999.99999999</v>
      </c>
      <c r="G875" s="16">
        <f>ETF.com!G875*100</f>
        <v>0.04</v>
      </c>
      <c r="I875">
        <f>VLOOKUP(ETF.com!I875,mapping!$E$3:$F$100,2,0)</f>
        <v>2</v>
      </c>
      <c r="J875">
        <f>VLOOKUP(ETF.com!J875,mapping!$H$3:$I$100,2,0)</f>
        <v>11</v>
      </c>
      <c r="K875">
        <f>VLOOKUP(ETF.com!K875,mapping!$K$3:$L$100,2,0)</f>
        <v>4</v>
      </c>
      <c r="M875">
        <f>VLOOKUP(ETF.com!M875,mapping!$N$3:$O$100,2,0)</f>
        <v>2</v>
      </c>
      <c r="N875">
        <f>VLOOKUP(ETF.com!N875,mapping!$Q$3:$R$100,2,0)</f>
        <v>16</v>
      </c>
      <c r="O875">
        <f>VLOOKUP(ETF.com!O875,mapping!$T$3:$U$100,2,0)</f>
        <v>6</v>
      </c>
      <c r="P875">
        <f>VLOOKUP(ETF.com!P875,mapping!$W$3:$X$100,2,0)</f>
        <v>1</v>
      </c>
      <c r="Q875">
        <f>VLOOKUP(ETF.com!Q875,mapping!$W$3:$X$100,2,0)</f>
        <v>1</v>
      </c>
      <c r="R875">
        <f>VLOOKUP(ETF.com!R875,mapping!$W$3:$X$100,2,0)</f>
        <v>1</v>
      </c>
      <c r="T875">
        <f>VLOOKUP(ETF.com!T875,mapping!$Z$3:$AA$200,2,0)</f>
        <v>16</v>
      </c>
      <c r="U875">
        <f>VLOOKUP(ETF.com!U875,mapping!$AC$3:$AD$100,2,0)</f>
        <v>12</v>
      </c>
      <c r="V875">
        <f>VLOOKUP(ETF.com!V875,mapping!$AF$3:$AG$100,2,0)</f>
        <v>9</v>
      </c>
      <c r="W875">
        <f>VLOOKUP(ETF.com!W875,mapping!$W$3:$X$100,2,0)</f>
        <v>2</v>
      </c>
    </row>
    <row r="876" spans="2:23">
      <c r="B876" t="s">
        <v>2867</v>
      </c>
      <c r="C876" t="s">
        <v>2866</v>
      </c>
      <c r="D876">
        <f>VLOOKUP(ETF.com!D876,mapping!$B$3:$C$100,2,0)</f>
        <v>28</v>
      </c>
      <c r="E876" s="16">
        <f>ETF.com!E876*100</f>
        <v>0.19</v>
      </c>
      <c r="F876">
        <f>ETF.com!Y876</f>
        <v>130570000</v>
      </c>
      <c r="G876" s="16">
        <f>ETF.com!G876*100</f>
        <v>0.25</v>
      </c>
      <c r="I876">
        <f>VLOOKUP(ETF.com!I876,mapping!$E$3:$F$100,2,0)</f>
        <v>1</v>
      </c>
      <c r="J876">
        <f>VLOOKUP(ETF.com!J876,mapping!$H$3:$I$100,2,0)</f>
        <v>13</v>
      </c>
      <c r="K876">
        <f>VLOOKUP(ETF.com!K876,mapping!$K$3:$L$100,2,0)</f>
        <v>1</v>
      </c>
      <c r="M876">
        <f>VLOOKUP(ETF.com!M876,mapping!$N$3:$O$100,2,0)</f>
        <v>1</v>
      </c>
      <c r="N876">
        <f>VLOOKUP(ETF.com!N876,mapping!$Q$3:$R$100,2,0)</f>
        <v>1</v>
      </c>
      <c r="O876">
        <f>VLOOKUP(ETF.com!O876,mapping!$T$3:$U$100,2,0)</f>
        <v>1</v>
      </c>
      <c r="P876">
        <f>VLOOKUP(ETF.com!P876,mapping!$W$3:$X$100,2,0)</f>
        <v>1</v>
      </c>
      <c r="Q876">
        <f>VLOOKUP(ETF.com!Q876,mapping!$W$3:$X$100,2,0)</f>
        <v>1</v>
      </c>
      <c r="R876">
        <f>VLOOKUP(ETF.com!R876,mapping!$W$3:$X$100,2,0)</f>
        <v>1</v>
      </c>
      <c r="T876">
        <f>VLOOKUP(ETF.com!T876,mapping!$Z$3:$AA$200,2,0)</f>
        <v>75</v>
      </c>
      <c r="U876">
        <f>VLOOKUP(ETF.com!U876,mapping!$AC$3:$AD$100,2,0)</f>
        <v>5</v>
      </c>
      <c r="V876">
        <f>VLOOKUP(ETF.com!V876,mapping!$AF$3:$AG$100,2,0)</f>
        <v>4</v>
      </c>
      <c r="W876">
        <f>VLOOKUP(ETF.com!W876,mapping!$W$3:$X$100,2,0)</f>
        <v>1</v>
      </c>
    </row>
    <row r="877" spans="2:23">
      <c r="B877" t="s">
        <v>2870</v>
      </c>
      <c r="C877" t="s">
        <v>2869</v>
      </c>
      <c r="D877">
        <f>VLOOKUP(ETF.com!D877,mapping!$B$3:$C$100,2,0)</f>
        <v>42</v>
      </c>
      <c r="E877" s="16">
        <f>ETF.com!E877*100</f>
        <v>0.89999999999999991</v>
      </c>
      <c r="F877">
        <f>ETF.com!Y877</f>
        <v>130490000.00000001</v>
      </c>
      <c r="G877" s="16">
        <f>ETF.com!G877*100</f>
        <v>0.16999999999999998</v>
      </c>
      <c r="I877">
        <f>VLOOKUP(ETF.com!I877,mapping!$E$3:$F$100,2,0)</f>
        <v>1</v>
      </c>
      <c r="J877">
        <f>VLOOKUP(ETF.com!J877,mapping!$H$3:$I$100,2,0)</f>
        <v>11</v>
      </c>
      <c r="K877">
        <f>VLOOKUP(ETF.com!K877,mapping!$K$3:$L$100,2,0)</f>
        <v>1</v>
      </c>
      <c r="M877">
        <f>VLOOKUP(ETF.com!M877,mapping!$N$3:$O$100,2,0)</f>
        <v>1</v>
      </c>
      <c r="N877">
        <f>VLOOKUP(ETF.com!N877,mapping!$Q$3:$R$100,2,0)</f>
        <v>2</v>
      </c>
      <c r="O877">
        <f>VLOOKUP(ETF.com!O877,mapping!$T$3:$U$100,2,0)</f>
        <v>1</v>
      </c>
      <c r="P877">
        <f>VLOOKUP(ETF.com!P877,mapping!$W$3:$X$100,2,0)</f>
        <v>1</v>
      </c>
      <c r="Q877">
        <f>VLOOKUP(ETF.com!Q877,mapping!$W$3:$X$100,2,0)</f>
        <v>1</v>
      </c>
      <c r="R877">
        <f>VLOOKUP(ETF.com!R877,mapping!$W$3:$X$100,2,0)</f>
        <v>1</v>
      </c>
      <c r="T877">
        <f>VLOOKUP(ETF.com!T877,mapping!$Z$3:$AA$200,2,0)</f>
        <v>16</v>
      </c>
      <c r="U877">
        <f>VLOOKUP(ETF.com!U877,mapping!$AC$3:$AD$100,2,0)</f>
        <v>12</v>
      </c>
      <c r="V877">
        <f>VLOOKUP(ETF.com!V877,mapping!$AF$3:$AG$100,2,0)</f>
        <v>9</v>
      </c>
      <c r="W877">
        <f>VLOOKUP(ETF.com!W877,mapping!$W$3:$X$100,2,0)</f>
        <v>2</v>
      </c>
    </row>
    <row r="878" spans="2:23">
      <c r="B878" t="s">
        <v>2873</v>
      </c>
      <c r="C878" t="s">
        <v>2872</v>
      </c>
      <c r="D878">
        <f>VLOOKUP(ETF.com!D878,mapping!$B$3:$C$100,2,0)</f>
        <v>37</v>
      </c>
      <c r="E878" s="16">
        <f>ETF.com!E878*100</f>
        <v>0.3</v>
      </c>
      <c r="F878">
        <f>ETF.com!Y878</f>
        <v>130190000</v>
      </c>
      <c r="G878" s="16">
        <f>ETF.com!G878*100</f>
        <v>0.04</v>
      </c>
      <c r="I878">
        <f>VLOOKUP(ETF.com!I878,mapping!$E$3:$F$100,2,0)</f>
        <v>2</v>
      </c>
      <c r="J878">
        <f>VLOOKUP(ETF.com!J878,mapping!$H$3:$I$100,2,0)</f>
        <v>11</v>
      </c>
      <c r="K878">
        <f>VLOOKUP(ETF.com!K878,mapping!$K$3:$L$100,2,0)</f>
        <v>1</v>
      </c>
      <c r="M878">
        <f>VLOOKUP(ETF.com!M878,mapping!$N$3:$O$100,2,0)</f>
        <v>6</v>
      </c>
      <c r="N878">
        <f>VLOOKUP(ETF.com!N878,mapping!$Q$3:$R$100,2,0)</f>
        <v>16</v>
      </c>
      <c r="O878">
        <f>VLOOKUP(ETF.com!O878,mapping!$T$3:$U$100,2,0)</f>
        <v>6</v>
      </c>
      <c r="P878">
        <f>VLOOKUP(ETF.com!P878,mapping!$W$3:$X$100,2,0)</f>
        <v>1</v>
      </c>
      <c r="Q878">
        <f>VLOOKUP(ETF.com!Q878,mapping!$W$3:$X$100,2,0)</f>
        <v>1</v>
      </c>
      <c r="R878">
        <f>VLOOKUP(ETF.com!R878,mapping!$W$3:$X$100,2,0)</f>
        <v>1</v>
      </c>
      <c r="T878">
        <f>VLOOKUP(ETF.com!T878,mapping!$Z$3:$AA$200,2,0)</f>
        <v>16</v>
      </c>
      <c r="U878">
        <f>VLOOKUP(ETF.com!U878,mapping!$AC$3:$AD$100,2,0)</f>
        <v>12</v>
      </c>
      <c r="V878">
        <f>VLOOKUP(ETF.com!V878,mapping!$AF$3:$AG$100,2,0)</f>
        <v>9</v>
      </c>
      <c r="W878">
        <f>VLOOKUP(ETF.com!W878,mapping!$W$3:$X$100,2,0)</f>
        <v>2</v>
      </c>
    </row>
    <row r="879" spans="2:23">
      <c r="B879" t="s">
        <v>2876</v>
      </c>
      <c r="C879" t="s">
        <v>2875</v>
      </c>
      <c r="D879">
        <f>VLOOKUP(ETF.com!D879,mapping!$B$3:$C$100,2,0)</f>
        <v>39</v>
      </c>
      <c r="E879" s="16">
        <f>ETF.com!E879*100</f>
        <v>0.70000000000000007</v>
      </c>
      <c r="F879">
        <f>ETF.com!Y879</f>
        <v>129759999.99999999</v>
      </c>
      <c r="G879" s="16">
        <f>ETF.com!G879*100</f>
        <v>0.67</v>
      </c>
      <c r="I879">
        <f>VLOOKUP(ETF.com!I879,mapping!$E$3:$F$100,2,0)</f>
        <v>1</v>
      </c>
      <c r="J879">
        <f>VLOOKUP(ETF.com!J879,mapping!$H$3:$I$100,2,0)</f>
        <v>13</v>
      </c>
      <c r="K879">
        <f>VLOOKUP(ETF.com!K879,mapping!$K$3:$L$100,2,0)</f>
        <v>1</v>
      </c>
      <c r="M879">
        <f>VLOOKUP(ETF.com!M879,mapping!$N$3:$O$100,2,0)</f>
        <v>1</v>
      </c>
      <c r="N879">
        <f>VLOOKUP(ETF.com!N879,mapping!$Q$3:$R$100,2,0)</f>
        <v>2</v>
      </c>
      <c r="O879">
        <f>VLOOKUP(ETF.com!O879,mapping!$T$3:$U$100,2,0)</f>
        <v>1</v>
      </c>
      <c r="P879">
        <f>VLOOKUP(ETF.com!P879,mapping!$W$3:$X$100,2,0)</f>
        <v>1</v>
      </c>
      <c r="Q879">
        <f>VLOOKUP(ETF.com!Q879,mapping!$W$3:$X$100,2,0)</f>
        <v>1</v>
      </c>
      <c r="R879">
        <f>VLOOKUP(ETF.com!R879,mapping!$W$3:$X$100,2,0)</f>
        <v>2</v>
      </c>
      <c r="T879">
        <f>VLOOKUP(ETF.com!T879,mapping!$Z$3:$AA$200,2,0)</f>
        <v>76</v>
      </c>
      <c r="U879">
        <f>VLOOKUP(ETF.com!U879,mapping!$AC$3:$AD$100,2,0)</f>
        <v>5</v>
      </c>
      <c r="V879">
        <f>VLOOKUP(ETF.com!V879,mapping!$AF$3:$AG$100,2,0)</f>
        <v>8</v>
      </c>
      <c r="W879">
        <f>VLOOKUP(ETF.com!W879,mapping!$W$3:$X$100,2,0)</f>
        <v>1</v>
      </c>
    </row>
    <row r="880" spans="2:23">
      <c r="B880" t="s">
        <v>2879</v>
      </c>
      <c r="C880" t="s">
        <v>2878</v>
      </c>
      <c r="D880">
        <f>VLOOKUP(ETF.com!D880,mapping!$B$3:$C$100,2,0)</f>
        <v>7</v>
      </c>
      <c r="E880" s="16">
        <f>ETF.com!E880*100</f>
        <v>0.5</v>
      </c>
      <c r="F880">
        <f>ETF.com!Y880</f>
        <v>129350000</v>
      </c>
      <c r="G880" s="16">
        <f>ETF.com!G880*100</f>
        <v>0.27999999999999997</v>
      </c>
      <c r="I880">
        <f>VLOOKUP(ETF.com!I880,mapping!$E$3:$F$100,2,0)</f>
        <v>1</v>
      </c>
      <c r="J880">
        <f>VLOOKUP(ETF.com!J880,mapping!$H$3:$I$100,2,0)</f>
        <v>12</v>
      </c>
      <c r="K880">
        <f>VLOOKUP(ETF.com!K880,mapping!$K$3:$L$100,2,0)</f>
        <v>1</v>
      </c>
      <c r="M880">
        <f>VLOOKUP(ETF.com!M880,mapping!$N$3:$O$100,2,0)</f>
        <v>5</v>
      </c>
      <c r="N880">
        <f>VLOOKUP(ETF.com!N880,mapping!$Q$3:$R$100,2,0)</f>
        <v>13</v>
      </c>
      <c r="O880">
        <f>VLOOKUP(ETF.com!O880,mapping!$T$3:$U$100,2,0)</f>
        <v>10</v>
      </c>
      <c r="P880">
        <f>VLOOKUP(ETF.com!P880,mapping!$W$3:$X$100,2,0)</f>
        <v>1</v>
      </c>
      <c r="Q880">
        <f>VLOOKUP(ETF.com!Q880,mapping!$W$3:$X$100,2,0)</f>
        <v>1</v>
      </c>
      <c r="R880">
        <f>VLOOKUP(ETF.com!R880,mapping!$W$3:$X$100,2,0)</f>
        <v>1</v>
      </c>
      <c r="T880">
        <f>VLOOKUP(ETF.com!T880,mapping!$Z$3:$AA$200,2,0)</f>
        <v>27</v>
      </c>
      <c r="U880">
        <f>VLOOKUP(ETF.com!U880,mapping!$AC$3:$AD$100,2,0)</f>
        <v>8</v>
      </c>
      <c r="V880">
        <f>VLOOKUP(ETF.com!V880,mapping!$AF$3:$AG$100,2,0)</f>
        <v>1</v>
      </c>
      <c r="W880">
        <f>VLOOKUP(ETF.com!W880,mapping!$W$3:$X$100,2,0)</f>
        <v>1</v>
      </c>
    </row>
    <row r="881" spans="2:23">
      <c r="B881" t="s">
        <v>2882</v>
      </c>
      <c r="C881" t="s">
        <v>2881</v>
      </c>
      <c r="D881">
        <f>VLOOKUP(ETF.com!D881,mapping!$B$3:$C$100,2,0)</f>
        <v>4</v>
      </c>
      <c r="E881" s="16">
        <f>ETF.com!E881*100</f>
        <v>0.25</v>
      </c>
      <c r="F881">
        <f>ETF.com!Y881</f>
        <v>128630000</v>
      </c>
      <c r="G881" s="16">
        <f>ETF.com!G881*100</f>
        <v>0.13999999999999999</v>
      </c>
      <c r="I881">
        <f>VLOOKUP(ETF.com!I881,mapping!$E$3:$F$100,2,0)</f>
        <v>1</v>
      </c>
      <c r="J881">
        <f>VLOOKUP(ETF.com!J881,mapping!$H$3:$I$100,2,0)</f>
        <v>26</v>
      </c>
      <c r="K881">
        <f>VLOOKUP(ETF.com!K881,mapping!$K$3:$L$100,2,0)</f>
        <v>1</v>
      </c>
      <c r="M881">
        <f>VLOOKUP(ETF.com!M881,mapping!$N$3:$O$100,2,0)</f>
        <v>1</v>
      </c>
      <c r="N881">
        <f>VLOOKUP(ETF.com!N881,mapping!$Q$3:$R$100,2,0)</f>
        <v>1</v>
      </c>
      <c r="O881">
        <f>VLOOKUP(ETF.com!O881,mapping!$T$3:$U$100,2,0)</f>
        <v>1</v>
      </c>
      <c r="P881">
        <f>VLOOKUP(ETF.com!P881,mapping!$W$3:$X$100,2,0)</f>
        <v>1</v>
      </c>
      <c r="Q881">
        <f>VLOOKUP(ETF.com!Q881,mapping!$W$3:$X$100,2,0)</f>
        <v>1</v>
      </c>
      <c r="R881">
        <f>VLOOKUP(ETF.com!R881,mapping!$W$3:$X$100,2,0)</f>
        <v>1</v>
      </c>
      <c r="T881">
        <f>VLOOKUP(ETF.com!T881,mapping!$Z$3:$AA$200,2,0)</f>
        <v>1</v>
      </c>
      <c r="U881">
        <f>VLOOKUP(ETF.com!U881,mapping!$AC$3:$AD$100,2,0)</f>
        <v>23</v>
      </c>
      <c r="V881">
        <f>VLOOKUP(ETF.com!V881,mapping!$AF$3:$AG$100,2,0)</f>
        <v>10</v>
      </c>
      <c r="W881">
        <f>VLOOKUP(ETF.com!W881,mapping!$W$3:$X$100,2,0)</f>
        <v>1</v>
      </c>
    </row>
    <row r="882" spans="2:23">
      <c r="B882" t="s">
        <v>2885</v>
      </c>
      <c r="C882" t="s">
        <v>2884</v>
      </c>
      <c r="D882">
        <f>VLOOKUP(ETF.com!D882,mapping!$B$3:$C$100,2,0)</f>
        <v>2</v>
      </c>
      <c r="E882" s="16">
        <f>ETF.com!E882*100</f>
        <v>0.08</v>
      </c>
      <c r="F882">
        <f>ETF.com!Y882</f>
        <v>127680000</v>
      </c>
      <c r="G882" s="16">
        <f>ETF.com!G882*100</f>
        <v>0.05</v>
      </c>
      <c r="I882">
        <f>VLOOKUP(ETF.com!I882,mapping!$E$3:$F$100,2,0)</f>
        <v>2</v>
      </c>
      <c r="J882">
        <f>VLOOKUP(ETF.com!J882,mapping!$H$3:$I$100,2,0)</f>
        <v>11</v>
      </c>
      <c r="K882">
        <f>VLOOKUP(ETF.com!K882,mapping!$K$3:$L$100,2,0)</f>
        <v>1</v>
      </c>
      <c r="M882">
        <f>VLOOKUP(ETF.com!M882,mapping!$N$3:$O$100,2,0)</f>
        <v>2</v>
      </c>
      <c r="N882">
        <f>VLOOKUP(ETF.com!N882,mapping!$Q$3:$R$100,2,0)</f>
        <v>3</v>
      </c>
      <c r="O882">
        <f>VLOOKUP(ETF.com!O882,mapping!$T$3:$U$100,2,0)</f>
        <v>13</v>
      </c>
      <c r="P882">
        <f>VLOOKUP(ETF.com!P882,mapping!$W$3:$X$100,2,0)</f>
        <v>1</v>
      </c>
      <c r="Q882">
        <f>VLOOKUP(ETF.com!Q882,mapping!$W$3:$X$100,2,0)</f>
        <v>1</v>
      </c>
      <c r="R882">
        <f>VLOOKUP(ETF.com!R882,mapping!$W$3:$X$100,2,0)</f>
        <v>1</v>
      </c>
      <c r="T882">
        <f>VLOOKUP(ETF.com!T882,mapping!$Z$3:$AA$200,2,0)</f>
        <v>16</v>
      </c>
      <c r="U882">
        <f>VLOOKUP(ETF.com!U882,mapping!$AC$3:$AD$100,2,0)</f>
        <v>12</v>
      </c>
      <c r="V882">
        <f>VLOOKUP(ETF.com!V882,mapping!$AF$3:$AG$100,2,0)</f>
        <v>9</v>
      </c>
      <c r="W882">
        <f>VLOOKUP(ETF.com!W882,mapping!$W$3:$X$100,2,0)</f>
        <v>2</v>
      </c>
    </row>
    <row r="883" spans="2:23">
      <c r="B883" t="s">
        <v>2889</v>
      </c>
      <c r="C883" t="s">
        <v>2888</v>
      </c>
      <c r="D883">
        <f>VLOOKUP(ETF.com!D883,mapping!$B$3:$C$100,2,0)</f>
        <v>4</v>
      </c>
      <c r="E883" s="16">
        <f>ETF.com!E883*100</f>
        <v>0.25</v>
      </c>
      <c r="F883">
        <f>ETF.com!Y883</f>
        <v>127600000</v>
      </c>
      <c r="G883" s="16">
        <f>ETF.com!G883*100</f>
        <v>6.9999999999999993E-2</v>
      </c>
      <c r="I883">
        <f>VLOOKUP(ETF.com!I883,mapping!$E$3:$F$100,2,0)</f>
        <v>1</v>
      </c>
      <c r="J883">
        <f>VLOOKUP(ETF.com!J883,mapping!$H$3:$I$100,2,0)</f>
        <v>30</v>
      </c>
      <c r="K883">
        <f>VLOOKUP(ETF.com!K883,mapping!$K$3:$L$100,2,0)</f>
        <v>1</v>
      </c>
      <c r="M883">
        <f>VLOOKUP(ETF.com!M883,mapping!$N$3:$O$100,2,0)</f>
        <v>1</v>
      </c>
      <c r="N883">
        <f>VLOOKUP(ETF.com!N883,mapping!$Q$3:$R$100,2,0)</f>
        <v>1</v>
      </c>
      <c r="O883">
        <f>VLOOKUP(ETF.com!O883,mapping!$T$3:$U$100,2,0)</f>
        <v>1</v>
      </c>
      <c r="P883">
        <f>VLOOKUP(ETF.com!P883,mapping!$W$3:$X$100,2,0)</f>
        <v>1</v>
      </c>
      <c r="Q883">
        <f>VLOOKUP(ETF.com!Q883,mapping!$W$3:$X$100,2,0)</f>
        <v>1</v>
      </c>
      <c r="R883">
        <f>VLOOKUP(ETF.com!R883,mapping!$W$3:$X$100,2,0)</f>
        <v>1</v>
      </c>
      <c r="T883">
        <f>VLOOKUP(ETF.com!T883,mapping!$Z$3:$AA$200,2,0)</f>
        <v>1</v>
      </c>
      <c r="U883">
        <f>VLOOKUP(ETF.com!U883,mapping!$AC$3:$AD$100,2,0)</f>
        <v>26</v>
      </c>
      <c r="V883">
        <f>VLOOKUP(ETF.com!V883,mapping!$AF$3:$AG$100,2,0)</f>
        <v>19</v>
      </c>
      <c r="W883">
        <f>VLOOKUP(ETF.com!W883,mapping!$W$3:$X$100,2,0)</f>
        <v>1</v>
      </c>
    </row>
    <row r="884" spans="2:23">
      <c r="B884" t="s">
        <v>2892</v>
      </c>
      <c r="C884" t="s">
        <v>2891</v>
      </c>
      <c r="D884">
        <f>VLOOKUP(ETF.com!D884,mapping!$B$3:$C$100,2,0)</f>
        <v>11</v>
      </c>
      <c r="E884" s="16">
        <f>ETF.com!E884*100</f>
        <v>0.75</v>
      </c>
      <c r="F884">
        <f>ETF.com!Y884</f>
        <v>125870000</v>
      </c>
      <c r="G884" s="16">
        <f>ETF.com!G884*100</f>
        <v>0.25</v>
      </c>
      <c r="I884">
        <f>VLOOKUP(ETF.com!I884,mapping!$E$3:$F$100,2,0)</f>
        <v>3</v>
      </c>
      <c r="J884">
        <f>VLOOKUP(ETF.com!J884,mapping!$H$3:$I$100,2,0)</f>
        <v>16</v>
      </c>
      <c r="K884">
        <f>VLOOKUP(ETF.com!K884,mapping!$K$3:$L$100,2,0)</f>
        <v>4</v>
      </c>
      <c r="M884">
        <f>VLOOKUP(ETF.com!M884,mapping!$N$3:$O$100,2,0)</f>
        <v>4</v>
      </c>
      <c r="N884">
        <f>VLOOKUP(ETF.com!N884,mapping!$Q$3:$R$100,2,0)</f>
        <v>6</v>
      </c>
      <c r="O884">
        <f>VLOOKUP(ETF.com!O884,mapping!$T$3:$U$100,2,0)</f>
        <v>20</v>
      </c>
      <c r="P884">
        <f>VLOOKUP(ETF.com!P884,mapping!$W$3:$X$100,2,0)</f>
        <v>1</v>
      </c>
      <c r="Q884">
        <f>VLOOKUP(ETF.com!Q884,mapping!$W$3:$X$100,2,0)</f>
        <v>2</v>
      </c>
      <c r="R884">
        <f>VLOOKUP(ETF.com!R884,mapping!$W$3:$X$100,2,0)</f>
        <v>2</v>
      </c>
      <c r="T884">
        <f>VLOOKUP(ETF.com!T884,mapping!$Z$3:$AA$200,2,0)</f>
        <v>19</v>
      </c>
      <c r="U884">
        <f>VLOOKUP(ETF.com!U884,mapping!$AC$3:$AD$100,2,0)</f>
        <v>6</v>
      </c>
      <c r="V884">
        <f>VLOOKUP(ETF.com!V884,mapping!$AF$3:$AG$100,2,0)</f>
        <v>5</v>
      </c>
      <c r="W884">
        <f>VLOOKUP(ETF.com!W884,mapping!$W$3:$X$100,2,0)</f>
        <v>1</v>
      </c>
    </row>
    <row r="885" spans="2:23">
      <c r="B885" t="s">
        <v>2896</v>
      </c>
      <c r="C885" t="s">
        <v>2895</v>
      </c>
      <c r="D885">
        <f>VLOOKUP(ETF.com!D885,mapping!$B$3:$C$100,2,0)</f>
        <v>33</v>
      </c>
      <c r="E885" s="16">
        <f>ETF.com!E885*100</f>
        <v>0.35000000000000003</v>
      </c>
      <c r="F885">
        <f>ETF.com!Y885</f>
        <v>125070000</v>
      </c>
      <c r="G885" s="16">
        <f>ETF.com!G885*100</f>
        <v>0.13</v>
      </c>
      <c r="I885">
        <f>VLOOKUP(ETF.com!I885,mapping!$E$3:$F$100,2,0)</f>
        <v>1</v>
      </c>
      <c r="J885">
        <f>VLOOKUP(ETF.com!J885,mapping!$H$3:$I$100,2,0)</f>
        <v>13</v>
      </c>
      <c r="K885">
        <f>VLOOKUP(ETF.com!K885,mapping!$K$3:$L$100,2,0)</f>
        <v>1</v>
      </c>
      <c r="M885">
        <f>VLOOKUP(ETF.com!M885,mapping!$N$3:$O$100,2,0)</f>
        <v>1</v>
      </c>
      <c r="N885">
        <f>VLOOKUP(ETF.com!N885,mapping!$Q$3:$R$100,2,0)</f>
        <v>1</v>
      </c>
      <c r="O885">
        <f>VLOOKUP(ETF.com!O885,mapping!$T$3:$U$100,2,0)</f>
        <v>1</v>
      </c>
      <c r="P885">
        <f>VLOOKUP(ETF.com!P885,mapping!$W$3:$X$100,2,0)</f>
        <v>1</v>
      </c>
      <c r="Q885">
        <f>VLOOKUP(ETF.com!Q885,mapping!$W$3:$X$100,2,0)</f>
        <v>1</v>
      </c>
      <c r="R885">
        <f>VLOOKUP(ETF.com!R885,mapping!$W$3:$X$100,2,0)</f>
        <v>1</v>
      </c>
      <c r="T885">
        <f>VLOOKUP(ETF.com!T885,mapping!$Z$3:$AA$200,2,0)</f>
        <v>48</v>
      </c>
      <c r="U885">
        <f>VLOOKUP(ETF.com!U885,mapping!$AC$3:$AD$100,2,0)</f>
        <v>8</v>
      </c>
      <c r="V885">
        <f>VLOOKUP(ETF.com!V885,mapping!$AF$3:$AG$100,2,0)</f>
        <v>10</v>
      </c>
      <c r="W885">
        <f>VLOOKUP(ETF.com!W885,mapping!$W$3:$X$100,2,0)</f>
        <v>1</v>
      </c>
    </row>
    <row r="886" spans="2:23">
      <c r="B886" t="s">
        <v>2899</v>
      </c>
      <c r="C886" t="s">
        <v>2898</v>
      </c>
      <c r="D886">
        <f>VLOOKUP(ETF.com!D886,mapping!$B$3:$C$100,2,0)</f>
        <v>15</v>
      </c>
      <c r="E886" s="16">
        <f>ETF.com!E886*100</f>
        <v>0.95</v>
      </c>
      <c r="F886">
        <f>ETF.com!Y886</f>
        <v>125010000</v>
      </c>
      <c r="G886" s="16">
        <f>ETF.com!G886*100</f>
        <v>0.13999999999999999</v>
      </c>
      <c r="I886">
        <f>VLOOKUP(ETF.com!I886,mapping!$E$3:$F$100,2,0)</f>
        <v>2</v>
      </c>
      <c r="J886">
        <f>VLOOKUP(ETF.com!J886,mapping!$H$3:$I$100,2,0)</f>
        <v>1</v>
      </c>
      <c r="K886">
        <f>VLOOKUP(ETF.com!K886,mapping!$K$3:$L$100,2,0)</f>
        <v>1</v>
      </c>
      <c r="M886">
        <f>VLOOKUP(ETF.com!M886,mapping!$N$3:$O$100,2,0)</f>
        <v>6</v>
      </c>
      <c r="N886">
        <f>VLOOKUP(ETF.com!N886,mapping!$Q$3:$R$100,2,0)</f>
        <v>18</v>
      </c>
      <c r="O886">
        <f>VLOOKUP(ETF.com!O886,mapping!$T$3:$U$100,2,0)</f>
        <v>7</v>
      </c>
      <c r="P886">
        <f>VLOOKUP(ETF.com!P886,mapping!$W$3:$X$100,2,0)</f>
        <v>2</v>
      </c>
      <c r="Q886">
        <f>VLOOKUP(ETF.com!Q886,mapping!$W$3:$X$100,2,0)</f>
        <v>1</v>
      </c>
      <c r="R886">
        <f>VLOOKUP(ETF.com!R886,mapping!$W$3:$X$100,2,0)</f>
        <v>1</v>
      </c>
      <c r="T886">
        <f>VLOOKUP(ETF.com!T886,mapping!$Z$3:$AA$200,2,0)</f>
        <v>12</v>
      </c>
      <c r="U886">
        <f>VLOOKUP(ETF.com!U886,mapping!$AC$3:$AD$100,2,0)</f>
        <v>4</v>
      </c>
      <c r="V886">
        <f>VLOOKUP(ETF.com!V886,mapping!$AF$3:$AG$100,2,0)</f>
        <v>3</v>
      </c>
      <c r="W886">
        <f>VLOOKUP(ETF.com!W886,mapping!$W$3:$X$100,2,0)</f>
        <v>1</v>
      </c>
    </row>
    <row r="887" spans="2:23">
      <c r="B887" t="s">
        <v>2903</v>
      </c>
      <c r="C887" t="s">
        <v>2902</v>
      </c>
      <c r="D887">
        <f>VLOOKUP(ETF.com!D887,mapping!$B$3:$C$100,2,0)</f>
        <v>2</v>
      </c>
      <c r="E887" s="16">
        <f>ETF.com!E887*100</f>
        <v>0.15</v>
      </c>
      <c r="F887">
        <f>ETF.com!Y887</f>
        <v>124840000</v>
      </c>
      <c r="G887" s="16">
        <f>ETF.com!G887*100</f>
        <v>0.16999999999999998</v>
      </c>
      <c r="I887">
        <f>VLOOKUP(ETF.com!I887,mapping!$E$3:$F$100,2,0)</f>
        <v>2</v>
      </c>
      <c r="J887">
        <f>VLOOKUP(ETF.com!J887,mapping!$H$3:$I$100,2,0)</f>
        <v>1</v>
      </c>
      <c r="K887">
        <f>VLOOKUP(ETF.com!K887,mapping!$K$3:$L$100,2,0)</f>
        <v>1</v>
      </c>
      <c r="M887">
        <f>VLOOKUP(ETF.com!M887,mapping!$N$3:$O$100,2,0)</f>
        <v>6</v>
      </c>
      <c r="N887">
        <f>VLOOKUP(ETF.com!N887,mapping!$Q$3:$R$100,2,0)</f>
        <v>19</v>
      </c>
      <c r="O887">
        <f>VLOOKUP(ETF.com!O887,mapping!$T$3:$U$100,2,0)</f>
        <v>2</v>
      </c>
      <c r="P887">
        <f>VLOOKUP(ETF.com!P887,mapping!$W$3:$X$100,2,0)</f>
        <v>1</v>
      </c>
      <c r="Q887">
        <f>VLOOKUP(ETF.com!Q887,mapping!$W$3:$X$100,2,0)</f>
        <v>1</v>
      </c>
      <c r="R887">
        <f>VLOOKUP(ETF.com!R887,mapping!$W$3:$X$100,2,0)</f>
        <v>1</v>
      </c>
      <c r="T887">
        <f>VLOOKUP(ETF.com!T887,mapping!$Z$3:$AA$200,2,0)</f>
        <v>6</v>
      </c>
      <c r="U887">
        <f>VLOOKUP(ETF.com!U887,mapping!$AC$3:$AD$100,2,0)</f>
        <v>4</v>
      </c>
      <c r="V887">
        <f>VLOOKUP(ETF.com!V887,mapping!$AF$3:$AG$100,2,0)</f>
        <v>3</v>
      </c>
      <c r="W887">
        <f>VLOOKUP(ETF.com!W887,mapping!$W$3:$X$100,2,0)</f>
        <v>1</v>
      </c>
    </row>
    <row r="888" spans="2:23">
      <c r="B888" t="s">
        <v>2906</v>
      </c>
      <c r="C888" t="s">
        <v>2905</v>
      </c>
      <c r="D888">
        <f>VLOOKUP(ETF.com!D888,mapping!$B$3:$C$100,2,0)</f>
        <v>12</v>
      </c>
      <c r="E888" s="16">
        <f>ETF.com!E888*100</f>
        <v>0.70000000000000007</v>
      </c>
      <c r="F888">
        <f>ETF.com!Y888</f>
        <v>124470000</v>
      </c>
      <c r="G888" s="16">
        <f>ETF.com!G888*100</f>
        <v>0.24</v>
      </c>
      <c r="I888">
        <f>VLOOKUP(ETF.com!I888,mapping!$E$3:$F$100,2,0)</f>
        <v>1</v>
      </c>
      <c r="J888">
        <f>VLOOKUP(ETF.com!J888,mapping!$H$3:$I$100,2,0)</f>
        <v>3</v>
      </c>
      <c r="K888">
        <f>VLOOKUP(ETF.com!K888,mapping!$K$3:$L$100,2,0)</f>
        <v>1</v>
      </c>
      <c r="M888">
        <f>VLOOKUP(ETF.com!M888,mapping!$N$3:$O$100,2,0)</f>
        <v>1</v>
      </c>
      <c r="N888">
        <f>VLOOKUP(ETF.com!N888,mapping!$Q$3:$R$100,2,0)</f>
        <v>5</v>
      </c>
      <c r="O888">
        <f>VLOOKUP(ETF.com!O888,mapping!$T$3:$U$100,2,0)</f>
        <v>3</v>
      </c>
      <c r="P888">
        <f>VLOOKUP(ETF.com!P888,mapping!$W$3:$X$100,2,0)</f>
        <v>1</v>
      </c>
      <c r="Q888">
        <f>VLOOKUP(ETF.com!Q888,mapping!$W$3:$X$100,2,0)</f>
        <v>1</v>
      </c>
      <c r="R888">
        <f>VLOOKUP(ETF.com!R888,mapping!$W$3:$X$100,2,0)</f>
        <v>1</v>
      </c>
      <c r="T888">
        <f>VLOOKUP(ETF.com!T888,mapping!$Z$3:$AA$200,2,0)</f>
        <v>5</v>
      </c>
      <c r="U888">
        <f>VLOOKUP(ETF.com!U888,mapping!$AC$3:$AD$100,2,0)</f>
        <v>5</v>
      </c>
      <c r="V888">
        <f>VLOOKUP(ETF.com!V888,mapping!$AF$3:$AG$100,2,0)</f>
        <v>2</v>
      </c>
      <c r="W888">
        <f>VLOOKUP(ETF.com!W888,mapping!$W$3:$X$100,2,0)</f>
        <v>1</v>
      </c>
    </row>
    <row r="889" spans="2:23">
      <c r="B889" t="s">
        <v>2909</v>
      </c>
      <c r="C889" t="s">
        <v>2908</v>
      </c>
      <c r="D889">
        <f>VLOOKUP(ETF.com!D889,mapping!$B$3:$C$100,2,0)</f>
        <v>2</v>
      </c>
      <c r="E889" s="16">
        <f>ETF.com!E889*100</f>
        <v>0.2</v>
      </c>
      <c r="F889">
        <f>ETF.com!Y889</f>
        <v>124320000</v>
      </c>
      <c r="G889" s="16">
        <f>ETF.com!G889*100</f>
        <v>0.06</v>
      </c>
      <c r="I889">
        <f>VLOOKUP(ETF.com!I889,mapping!$E$3:$F$100,2,0)</f>
        <v>1</v>
      </c>
      <c r="J889">
        <f>VLOOKUP(ETF.com!J889,mapping!$H$3:$I$100,2,0)</f>
        <v>19</v>
      </c>
      <c r="K889">
        <f>VLOOKUP(ETF.com!K889,mapping!$K$3:$L$100,2,0)</f>
        <v>2</v>
      </c>
      <c r="M889">
        <f>VLOOKUP(ETF.com!M889,mapping!$N$3:$O$100,2,0)</f>
        <v>1</v>
      </c>
      <c r="N889">
        <f>VLOOKUP(ETF.com!N889,mapping!$Q$3:$R$100,2,0)</f>
        <v>2</v>
      </c>
      <c r="O889">
        <f>VLOOKUP(ETF.com!O889,mapping!$T$3:$U$100,2,0)</f>
        <v>1</v>
      </c>
      <c r="P889">
        <f>VLOOKUP(ETF.com!P889,mapping!$W$3:$X$100,2,0)</f>
        <v>1</v>
      </c>
      <c r="Q889">
        <f>VLOOKUP(ETF.com!Q889,mapping!$W$3:$X$100,2,0)</f>
        <v>1</v>
      </c>
      <c r="R889">
        <f>VLOOKUP(ETF.com!R889,mapping!$W$3:$X$100,2,0)</f>
        <v>1</v>
      </c>
      <c r="T889">
        <f>VLOOKUP(ETF.com!T889,mapping!$Z$3:$AA$200,2,0)</f>
        <v>3</v>
      </c>
      <c r="U889">
        <f>VLOOKUP(ETF.com!U889,mapping!$AC$3:$AD$100,2,0)</f>
        <v>22</v>
      </c>
      <c r="V889">
        <f>VLOOKUP(ETF.com!V889,mapping!$AF$3:$AG$100,2,0)</f>
        <v>20</v>
      </c>
      <c r="W889">
        <f>VLOOKUP(ETF.com!W889,mapping!$W$3:$X$100,2,0)</f>
        <v>1</v>
      </c>
    </row>
    <row r="890" spans="2:23">
      <c r="B890" t="s">
        <v>2912</v>
      </c>
      <c r="C890" t="s">
        <v>2911</v>
      </c>
      <c r="D890">
        <f>VLOOKUP(ETF.com!D890,mapping!$B$3:$C$100,2,0)</f>
        <v>44</v>
      </c>
      <c r="E890" s="16">
        <f>ETF.com!E890*100</f>
        <v>1</v>
      </c>
      <c r="F890">
        <f>ETF.com!Y890</f>
        <v>123950000</v>
      </c>
      <c r="G890" s="16">
        <f>ETF.com!G890*100</f>
        <v>0.13</v>
      </c>
      <c r="I890">
        <f>VLOOKUP(ETF.com!I890,mapping!$E$3:$F$100,2,0)</f>
        <v>2</v>
      </c>
      <c r="J890">
        <f>VLOOKUP(ETF.com!J890,mapping!$H$3:$I$100,2,0)</f>
        <v>11</v>
      </c>
      <c r="K890">
        <f>VLOOKUP(ETF.com!K890,mapping!$K$3:$L$100,2,0)</f>
        <v>4</v>
      </c>
      <c r="M890">
        <f>VLOOKUP(ETF.com!M890,mapping!$N$3:$O$100,2,0)</f>
        <v>2</v>
      </c>
      <c r="N890">
        <f>VLOOKUP(ETF.com!N890,mapping!$Q$3:$R$100,2,0)</f>
        <v>16</v>
      </c>
      <c r="O890">
        <f>VLOOKUP(ETF.com!O890,mapping!$T$3:$U$100,2,0)</f>
        <v>2</v>
      </c>
      <c r="P890">
        <f>VLOOKUP(ETF.com!P890,mapping!$W$3:$X$100,2,0)</f>
        <v>1</v>
      </c>
      <c r="Q890">
        <f>VLOOKUP(ETF.com!Q890,mapping!$W$3:$X$100,2,0)</f>
        <v>1</v>
      </c>
      <c r="R890">
        <f>VLOOKUP(ETF.com!R890,mapping!$W$3:$X$100,2,0)</f>
        <v>1</v>
      </c>
      <c r="T890">
        <f>VLOOKUP(ETF.com!T890,mapping!$Z$3:$AA$200,2,0)</f>
        <v>16</v>
      </c>
      <c r="U890">
        <f>VLOOKUP(ETF.com!U890,mapping!$AC$3:$AD$100,2,0)</f>
        <v>12</v>
      </c>
      <c r="V890">
        <f>VLOOKUP(ETF.com!V890,mapping!$AF$3:$AG$100,2,0)</f>
        <v>9</v>
      </c>
      <c r="W890">
        <f>VLOOKUP(ETF.com!W890,mapping!$W$3:$X$100,2,0)</f>
        <v>2</v>
      </c>
    </row>
    <row r="891" spans="2:23">
      <c r="B891" t="s">
        <v>2915</v>
      </c>
      <c r="C891" t="s">
        <v>2914</v>
      </c>
      <c r="D891">
        <f>VLOOKUP(ETF.com!D891,mapping!$B$3:$C$100,2,0)</f>
        <v>15</v>
      </c>
      <c r="E891" s="16">
        <f>ETF.com!E891*100</f>
        <v>0.95</v>
      </c>
      <c r="F891">
        <f>ETF.com!Y891</f>
        <v>123220000</v>
      </c>
      <c r="G891" s="16">
        <f>ETF.com!G891*100</f>
        <v>0.04</v>
      </c>
      <c r="I891">
        <f>VLOOKUP(ETF.com!I891,mapping!$E$3:$F$100,2,0)</f>
        <v>1</v>
      </c>
      <c r="J891">
        <f>VLOOKUP(ETF.com!J891,mapping!$H$3:$I$100,2,0)</f>
        <v>1</v>
      </c>
      <c r="K891">
        <f>VLOOKUP(ETF.com!K891,mapping!$K$3:$L$100,2,0)</f>
        <v>1</v>
      </c>
      <c r="M891">
        <f>VLOOKUP(ETF.com!M891,mapping!$N$3:$O$100,2,0)</f>
        <v>1</v>
      </c>
      <c r="N891">
        <f>VLOOKUP(ETF.com!N891,mapping!$Q$3:$R$100,2,0)</f>
        <v>4</v>
      </c>
      <c r="O891">
        <f>VLOOKUP(ETF.com!O891,mapping!$T$3:$U$100,2,0)</f>
        <v>1</v>
      </c>
      <c r="P891">
        <f>VLOOKUP(ETF.com!P891,mapping!$W$3:$X$100,2,0)</f>
        <v>1</v>
      </c>
      <c r="Q891">
        <f>VLOOKUP(ETF.com!Q891,mapping!$W$3:$X$100,2,0)</f>
        <v>2</v>
      </c>
      <c r="R891">
        <f>VLOOKUP(ETF.com!R891,mapping!$W$3:$X$100,2,0)</f>
        <v>1</v>
      </c>
      <c r="T891">
        <f>VLOOKUP(ETF.com!T891,mapping!$Z$3:$AA$200,2,0)</f>
        <v>1</v>
      </c>
      <c r="U891">
        <f>VLOOKUP(ETF.com!U891,mapping!$AC$3:$AD$100,2,0)</f>
        <v>1</v>
      </c>
      <c r="V891">
        <f>VLOOKUP(ETF.com!V891,mapping!$AF$3:$AG$100,2,0)</f>
        <v>1</v>
      </c>
      <c r="W891">
        <f>VLOOKUP(ETF.com!W891,mapping!$W$3:$X$100,2,0)</f>
        <v>1</v>
      </c>
    </row>
    <row r="892" spans="2:23">
      <c r="B892" t="s">
        <v>2919</v>
      </c>
      <c r="C892" t="s">
        <v>2918</v>
      </c>
      <c r="D892">
        <f>VLOOKUP(ETF.com!D892,mapping!$B$3:$C$100,2,0)</f>
        <v>21</v>
      </c>
      <c r="E892" s="16">
        <f>ETF.com!E892*100</f>
        <v>1.08</v>
      </c>
      <c r="F892">
        <f>ETF.com!Y892</f>
        <v>123220000</v>
      </c>
      <c r="G892" s="16">
        <f>ETF.com!G892*100</f>
        <v>0.16</v>
      </c>
      <c r="I892">
        <f>VLOOKUP(ETF.com!I892,mapping!$E$3:$F$100,2,0)</f>
        <v>1</v>
      </c>
      <c r="J892">
        <f>VLOOKUP(ETF.com!J892,mapping!$H$3:$I$100,2,0)</f>
        <v>8</v>
      </c>
      <c r="K892">
        <f>VLOOKUP(ETF.com!K892,mapping!$K$3:$L$100,2,0)</f>
        <v>1</v>
      </c>
      <c r="M892">
        <f>VLOOKUP(ETF.com!M892,mapping!$N$3:$O$100,2,0)</f>
        <v>5</v>
      </c>
      <c r="N892">
        <f>VLOOKUP(ETF.com!N892,mapping!$Q$3:$R$100,2,0)</f>
        <v>13</v>
      </c>
      <c r="O892">
        <f>VLOOKUP(ETF.com!O892,mapping!$T$3:$U$100,2,0)</f>
        <v>10</v>
      </c>
      <c r="P892">
        <f>VLOOKUP(ETF.com!P892,mapping!$W$3:$X$100,2,0)</f>
        <v>2</v>
      </c>
      <c r="Q892">
        <f>VLOOKUP(ETF.com!Q892,mapping!$W$3:$X$100,2,0)</f>
        <v>1</v>
      </c>
      <c r="R892">
        <f>VLOOKUP(ETF.com!R892,mapping!$W$3:$X$100,2,0)</f>
        <v>1</v>
      </c>
      <c r="T892">
        <f>VLOOKUP(ETF.com!T892,mapping!$Z$3:$AA$200,2,0)</f>
        <v>1</v>
      </c>
      <c r="U892">
        <f>VLOOKUP(ETF.com!U892,mapping!$AC$3:$AD$100,2,0)</f>
        <v>2</v>
      </c>
      <c r="V892">
        <f>VLOOKUP(ETF.com!V892,mapping!$AF$3:$AG$100,2,0)</f>
        <v>8</v>
      </c>
      <c r="W892">
        <f>VLOOKUP(ETF.com!W892,mapping!$W$3:$X$100,2,0)</f>
        <v>1</v>
      </c>
    </row>
    <row r="893" spans="2:23">
      <c r="B893" t="s">
        <v>2922</v>
      </c>
      <c r="C893" t="s">
        <v>2921</v>
      </c>
      <c r="D893">
        <f>VLOOKUP(ETF.com!D893,mapping!$B$3:$C$100,2,0)</f>
        <v>4</v>
      </c>
      <c r="E893" s="16">
        <f>ETF.com!E893*100</f>
        <v>0.63</v>
      </c>
      <c r="F893">
        <f>ETF.com!Y893</f>
        <v>122050000</v>
      </c>
      <c r="G893" s="16">
        <f>ETF.com!G893*100</f>
        <v>0.15</v>
      </c>
      <c r="I893">
        <f>VLOOKUP(ETF.com!I893,mapping!$E$3:$F$100,2,0)</f>
        <v>1</v>
      </c>
      <c r="J893">
        <f>VLOOKUP(ETF.com!J893,mapping!$H$3:$I$100,2,0)</f>
        <v>13</v>
      </c>
      <c r="K893">
        <f>VLOOKUP(ETF.com!K893,mapping!$K$3:$L$100,2,0)</f>
        <v>1</v>
      </c>
      <c r="M893">
        <f>VLOOKUP(ETF.com!M893,mapping!$N$3:$O$100,2,0)</f>
        <v>5</v>
      </c>
      <c r="N893">
        <f>VLOOKUP(ETF.com!N893,mapping!$Q$3:$R$100,2,0)</f>
        <v>14</v>
      </c>
      <c r="O893">
        <f>VLOOKUP(ETF.com!O893,mapping!$T$3:$U$100,2,0)</f>
        <v>31</v>
      </c>
      <c r="P893">
        <f>VLOOKUP(ETF.com!P893,mapping!$W$3:$X$100,2,0)</f>
        <v>1</v>
      </c>
      <c r="Q893">
        <f>VLOOKUP(ETF.com!Q893,mapping!$W$3:$X$100,2,0)</f>
        <v>1</v>
      </c>
      <c r="R893">
        <f>VLOOKUP(ETF.com!R893,mapping!$W$3:$X$100,2,0)</f>
        <v>1</v>
      </c>
      <c r="T893">
        <f>VLOOKUP(ETF.com!T893,mapping!$Z$3:$AA$200,2,0)</f>
        <v>15</v>
      </c>
      <c r="U893">
        <f>VLOOKUP(ETF.com!U893,mapping!$AC$3:$AD$100,2,0)</f>
        <v>5</v>
      </c>
      <c r="V893">
        <f>VLOOKUP(ETF.com!V893,mapping!$AF$3:$AG$100,2,0)</f>
        <v>2</v>
      </c>
      <c r="W893">
        <f>VLOOKUP(ETF.com!W893,mapping!$W$3:$X$100,2,0)</f>
        <v>1</v>
      </c>
    </row>
    <row r="894" spans="2:23">
      <c r="B894" t="s">
        <v>2926</v>
      </c>
      <c r="C894" t="s">
        <v>2925</v>
      </c>
      <c r="D894">
        <f>VLOOKUP(ETF.com!D894,mapping!$B$3:$C$100,2,0)</f>
        <v>9</v>
      </c>
      <c r="E894" s="16">
        <f>ETF.com!E894*100</f>
        <v>0.6</v>
      </c>
      <c r="F894">
        <f>ETF.com!Y894</f>
        <v>121320000</v>
      </c>
      <c r="G894" s="16">
        <f>ETF.com!G894*100</f>
        <v>0.24</v>
      </c>
      <c r="I894">
        <f>VLOOKUP(ETF.com!I894,mapping!$E$3:$F$100,2,0)</f>
        <v>1</v>
      </c>
      <c r="J894">
        <f>VLOOKUP(ETF.com!J894,mapping!$H$3:$I$100,2,0)</f>
        <v>1</v>
      </c>
      <c r="K894">
        <f>VLOOKUP(ETF.com!K894,mapping!$K$3:$L$100,2,0)</f>
        <v>8</v>
      </c>
      <c r="M894">
        <f>VLOOKUP(ETF.com!M894,mapping!$N$3:$O$100,2,0)</f>
        <v>1</v>
      </c>
      <c r="N894">
        <f>VLOOKUP(ETF.com!N894,mapping!$Q$3:$R$100,2,0)</f>
        <v>5</v>
      </c>
      <c r="O894">
        <f>VLOOKUP(ETF.com!O894,mapping!$T$3:$U$100,2,0)</f>
        <v>1</v>
      </c>
      <c r="P894">
        <f>VLOOKUP(ETF.com!P894,mapping!$W$3:$X$100,2,0)</f>
        <v>1</v>
      </c>
      <c r="Q894">
        <f>VLOOKUP(ETF.com!Q894,mapping!$W$3:$X$100,2,0)</f>
        <v>1</v>
      </c>
      <c r="R894">
        <f>VLOOKUP(ETF.com!R894,mapping!$W$3:$X$100,2,0)</f>
        <v>1</v>
      </c>
      <c r="T894">
        <f>VLOOKUP(ETF.com!T894,mapping!$Z$3:$AA$200,2,0)</f>
        <v>31</v>
      </c>
      <c r="U894">
        <f>VLOOKUP(ETF.com!U894,mapping!$AC$3:$AD$100,2,0)</f>
        <v>2</v>
      </c>
      <c r="V894">
        <f>VLOOKUP(ETF.com!V894,mapping!$AF$3:$AG$100,2,0)</f>
        <v>1</v>
      </c>
      <c r="W894">
        <f>VLOOKUP(ETF.com!W894,mapping!$W$3:$X$100,2,0)</f>
        <v>1</v>
      </c>
    </row>
    <row r="895" spans="2:23">
      <c r="B895" t="s">
        <v>2930</v>
      </c>
      <c r="C895" t="s">
        <v>2929</v>
      </c>
      <c r="D895">
        <f>VLOOKUP(ETF.com!D895,mapping!$B$3:$C$100,2,0)</f>
        <v>9</v>
      </c>
      <c r="E895" s="16">
        <f>ETF.com!E895*100</f>
        <v>0.72</v>
      </c>
      <c r="F895">
        <f>ETF.com!Y895</f>
        <v>120770000</v>
      </c>
      <c r="G895" s="16">
        <f>ETF.com!G895*100</f>
        <v>0.1</v>
      </c>
      <c r="I895">
        <f>VLOOKUP(ETF.com!I895,mapping!$E$3:$F$100,2,0)</f>
        <v>1</v>
      </c>
      <c r="J895">
        <f>VLOOKUP(ETF.com!J895,mapping!$H$3:$I$100,2,0)</f>
        <v>1</v>
      </c>
      <c r="K895">
        <f>VLOOKUP(ETF.com!K895,mapping!$K$3:$L$100,2,0)</f>
        <v>7</v>
      </c>
      <c r="M895">
        <f>VLOOKUP(ETF.com!M895,mapping!$N$3:$O$100,2,0)</f>
        <v>1</v>
      </c>
      <c r="N895">
        <f>VLOOKUP(ETF.com!N895,mapping!$Q$3:$R$100,2,0)</f>
        <v>2</v>
      </c>
      <c r="O895">
        <f>VLOOKUP(ETF.com!O895,mapping!$T$3:$U$100,2,0)</f>
        <v>1</v>
      </c>
      <c r="P895">
        <f>VLOOKUP(ETF.com!P895,mapping!$W$3:$X$100,2,0)</f>
        <v>1</v>
      </c>
      <c r="Q895">
        <f>VLOOKUP(ETF.com!Q895,mapping!$W$3:$X$100,2,0)</f>
        <v>1</v>
      </c>
      <c r="R895">
        <f>VLOOKUP(ETF.com!R895,mapping!$W$3:$X$100,2,0)</f>
        <v>1</v>
      </c>
      <c r="T895">
        <f>VLOOKUP(ETF.com!T895,mapping!$Z$3:$AA$200,2,0)</f>
        <v>36</v>
      </c>
      <c r="U895">
        <f>VLOOKUP(ETF.com!U895,mapping!$AC$3:$AD$100,2,0)</f>
        <v>2</v>
      </c>
      <c r="V895">
        <f>VLOOKUP(ETF.com!V895,mapping!$AF$3:$AG$100,2,0)</f>
        <v>1</v>
      </c>
      <c r="W895">
        <f>VLOOKUP(ETF.com!W895,mapping!$W$3:$X$100,2,0)</f>
        <v>1</v>
      </c>
    </row>
    <row r="896" spans="2:23">
      <c r="B896" t="s">
        <v>2933</v>
      </c>
      <c r="C896" t="s">
        <v>2932</v>
      </c>
      <c r="D896">
        <f>VLOOKUP(ETF.com!D896,mapping!$B$3:$C$100,2,0)</f>
        <v>4</v>
      </c>
      <c r="E896" s="16">
        <f>ETF.com!E896*100</f>
        <v>0.67</v>
      </c>
      <c r="F896">
        <f>ETF.com!Y896</f>
        <v>120520000</v>
      </c>
      <c r="G896" s="16">
        <f>ETF.com!G896*100</f>
        <v>0.45999999999999996</v>
      </c>
      <c r="I896">
        <f>VLOOKUP(ETF.com!I896,mapping!$E$3:$F$100,2,0)</f>
        <v>1</v>
      </c>
      <c r="J896">
        <f>VLOOKUP(ETF.com!J896,mapping!$H$3:$I$100,2,0)</f>
        <v>8</v>
      </c>
      <c r="K896">
        <f>VLOOKUP(ETF.com!K896,mapping!$K$3:$L$100,2,0)</f>
        <v>4</v>
      </c>
      <c r="M896">
        <f>VLOOKUP(ETF.com!M896,mapping!$N$3:$O$100,2,0)</f>
        <v>5</v>
      </c>
      <c r="N896">
        <f>VLOOKUP(ETF.com!N896,mapping!$Q$3:$R$100,2,0)</f>
        <v>26</v>
      </c>
      <c r="O896">
        <f>VLOOKUP(ETF.com!O896,mapping!$T$3:$U$100,2,0)</f>
        <v>63</v>
      </c>
      <c r="P896">
        <f>VLOOKUP(ETF.com!P896,mapping!$W$3:$X$100,2,0)</f>
        <v>1</v>
      </c>
      <c r="Q896">
        <f>VLOOKUP(ETF.com!Q896,mapping!$W$3:$X$100,2,0)</f>
        <v>1</v>
      </c>
      <c r="R896">
        <f>VLOOKUP(ETF.com!R896,mapping!$W$3:$X$100,2,0)</f>
        <v>1</v>
      </c>
      <c r="T896">
        <f>VLOOKUP(ETF.com!T896,mapping!$Z$3:$AA$200,2,0)</f>
        <v>77</v>
      </c>
      <c r="U896">
        <f>VLOOKUP(ETF.com!U896,mapping!$AC$3:$AD$100,2,0)</f>
        <v>12</v>
      </c>
      <c r="V896">
        <f>VLOOKUP(ETF.com!V896,mapping!$AF$3:$AG$100,2,0)</f>
        <v>2</v>
      </c>
      <c r="W896">
        <f>VLOOKUP(ETF.com!W896,mapping!$W$3:$X$100,2,0)</f>
        <v>1</v>
      </c>
    </row>
    <row r="897" spans="2:23">
      <c r="B897" t="s">
        <v>2937</v>
      </c>
      <c r="C897" t="s">
        <v>2936</v>
      </c>
      <c r="D897">
        <f>VLOOKUP(ETF.com!D897,mapping!$B$3:$C$100,2,0)</f>
        <v>45</v>
      </c>
      <c r="E897" s="16">
        <f>ETF.com!E897*100</f>
        <v>0.59</v>
      </c>
      <c r="F897">
        <f>ETF.com!Y897</f>
        <v>119750000</v>
      </c>
      <c r="G897" s="16">
        <f>ETF.com!G897*100</f>
        <v>0.19</v>
      </c>
      <c r="I897">
        <f>VLOOKUP(ETF.com!I897,mapping!$E$3:$F$100,2,0)</f>
        <v>1</v>
      </c>
      <c r="J897">
        <f>VLOOKUP(ETF.com!J897,mapping!$H$3:$I$100,2,0)</f>
        <v>13</v>
      </c>
      <c r="K897">
        <f>VLOOKUP(ETF.com!K897,mapping!$K$3:$L$100,2,0)</f>
        <v>4</v>
      </c>
      <c r="M897">
        <f>VLOOKUP(ETF.com!M897,mapping!$N$3:$O$100,2,0)</f>
        <v>1</v>
      </c>
      <c r="N897">
        <f>VLOOKUP(ETF.com!N897,mapping!$Q$3:$R$100,2,0)</f>
        <v>2</v>
      </c>
      <c r="O897">
        <f>VLOOKUP(ETF.com!O897,mapping!$T$3:$U$100,2,0)</f>
        <v>1</v>
      </c>
      <c r="P897">
        <f>VLOOKUP(ETF.com!P897,mapping!$W$3:$X$100,2,0)</f>
        <v>1</v>
      </c>
      <c r="Q897">
        <f>VLOOKUP(ETF.com!Q897,mapping!$W$3:$X$100,2,0)</f>
        <v>1</v>
      </c>
      <c r="R897">
        <f>VLOOKUP(ETF.com!R897,mapping!$W$3:$X$100,2,0)</f>
        <v>1</v>
      </c>
      <c r="T897">
        <f>VLOOKUP(ETF.com!T897,mapping!$Z$3:$AA$200,2,0)</f>
        <v>16</v>
      </c>
      <c r="U897">
        <f>VLOOKUP(ETF.com!U897,mapping!$AC$3:$AD$100,2,0)</f>
        <v>5</v>
      </c>
      <c r="V897">
        <f>VLOOKUP(ETF.com!V897,mapping!$AF$3:$AG$100,2,0)</f>
        <v>8</v>
      </c>
      <c r="W897">
        <f>VLOOKUP(ETF.com!W897,mapping!$W$3:$X$100,2,0)</f>
        <v>2</v>
      </c>
    </row>
    <row r="898" spans="2:23">
      <c r="B898" t="s">
        <v>2940</v>
      </c>
      <c r="C898" t="s">
        <v>2939</v>
      </c>
      <c r="D898">
        <f>VLOOKUP(ETF.com!D898,mapping!$B$3:$C$100,2,0)</f>
        <v>15</v>
      </c>
      <c r="E898" s="16">
        <f>ETF.com!E898*100</f>
        <v>0.95</v>
      </c>
      <c r="F898">
        <f>ETF.com!Y898</f>
        <v>119530000</v>
      </c>
      <c r="G898" s="16">
        <f>ETF.com!G898*100</f>
        <v>0.1</v>
      </c>
      <c r="I898">
        <f>VLOOKUP(ETF.com!I898,mapping!$E$3:$F$100,2,0)</f>
        <v>2</v>
      </c>
      <c r="J898">
        <f>VLOOKUP(ETF.com!J898,mapping!$H$3:$I$100,2,0)</f>
        <v>1</v>
      </c>
      <c r="K898">
        <f>VLOOKUP(ETF.com!K898,mapping!$K$3:$L$100,2,0)</f>
        <v>1</v>
      </c>
      <c r="M898">
        <f>VLOOKUP(ETF.com!M898,mapping!$N$3:$O$100,2,0)</f>
        <v>3</v>
      </c>
      <c r="N898">
        <f>VLOOKUP(ETF.com!N898,mapping!$Q$3:$R$100,2,0)</f>
        <v>12</v>
      </c>
      <c r="O898">
        <f>VLOOKUP(ETF.com!O898,mapping!$T$3:$U$100,2,0)</f>
        <v>2</v>
      </c>
      <c r="P898">
        <f>VLOOKUP(ETF.com!P898,mapping!$W$3:$X$100,2,0)</f>
        <v>2</v>
      </c>
      <c r="Q898">
        <f>VLOOKUP(ETF.com!Q898,mapping!$W$3:$X$100,2,0)</f>
        <v>1</v>
      </c>
      <c r="R898">
        <f>VLOOKUP(ETF.com!R898,mapping!$W$3:$X$100,2,0)</f>
        <v>1</v>
      </c>
      <c r="T898">
        <f>VLOOKUP(ETF.com!T898,mapping!$Z$3:$AA$200,2,0)</f>
        <v>8</v>
      </c>
      <c r="U898">
        <f>VLOOKUP(ETF.com!U898,mapping!$AC$3:$AD$100,2,0)</f>
        <v>4</v>
      </c>
      <c r="V898">
        <f>VLOOKUP(ETF.com!V898,mapping!$AF$3:$AG$100,2,0)</f>
        <v>3</v>
      </c>
      <c r="W898">
        <f>VLOOKUP(ETF.com!W898,mapping!$W$3:$X$100,2,0)</f>
        <v>1</v>
      </c>
    </row>
    <row r="899" spans="2:23">
      <c r="B899" t="s">
        <v>2944</v>
      </c>
      <c r="C899" t="s">
        <v>2943</v>
      </c>
      <c r="D899">
        <f>VLOOKUP(ETF.com!D899,mapping!$B$3:$C$100,2,0)</f>
        <v>10</v>
      </c>
      <c r="E899" s="16">
        <f>ETF.com!E899*100</f>
        <v>0.15</v>
      </c>
      <c r="F899">
        <f>ETF.com!Y899</f>
        <v>119220000</v>
      </c>
      <c r="G899" s="16">
        <f>ETF.com!G899*100</f>
        <v>0.05</v>
      </c>
      <c r="I899">
        <f>VLOOKUP(ETF.com!I899,mapping!$E$3:$F$100,2,0)</f>
        <v>2</v>
      </c>
      <c r="J899">
        <f>VLOOKUP(ETF.com!J899,mapping!$H$3:$I$100,2,0)</f>
        <v>1</v>
      </c>
      <c r="K899">
        <f>VLOOKUP(ETF.com!K899,mapping!$K$3:$L$100,2,0)</f>
        <v>1</v>
      </c>
      <c r="M899">
        <f>VLOOKUP(ETF.com!M899,mapping!$N$3:$O$100,2,0)</f>
        <v>6</v>
      </c>
      <c r="N899">
        <f>VLOOKUP(ETF.com!N899,mapping!$Q$3:$R$100,2,0)</f>
        <v>18</v>
      </c>
      <c r="O899">
        <f>VLOOKUP(ETF.com!O899,mapping!$T$3:$U$100,2,0)</f>
        <v>6</v>
      </c>
      <c r="P899">
        <f>VLOOKUP(ETF.com!P899,mapping!$W$3:$X$100,2,0)</f>
        <v>1</v>
      </c>
      <c r="Q899">
        <f>VLOOKUP(ETF.com!Q899,mapping!$W$3:$X$100,2,0)</f>
        <v>1</v>
      </c>
      <c r="R899">
        <f>VLOOKUP(ETF.com!R899,mapping!$W$3:$X$100,2,0)</f>
        <v>1</v>
      </c>
      <c r="T899">
        <f>VLOOKUP(ETF.com!T899,mapping!$Z$3:$AA$200,2,0)</f>
        <v>18</v>
      </c>
      <c r="U899">
        <f>VLOOKUP(ETF.com!U899,mapping!$AC$3:$AD$100,2,0)</f>
        <v>4</v>
      </c>
      <c r="V899">
        <f>VLOOKUP(ETF.com!V899,mapping!$AF$3:$AG$100,2,0)</f>
        <v>3</v>
      </c>
      <c r="W899">
        <f>VLOOKUP(ETF.com!W899,mapping!$W$3:$X$100,2,0)</f>
        <v>1</v>
      </c>
    </row>
    <row r="900" spans="2:23">
      <c r="B900" t="s">
        <v>2947</v>
      </c>
      <c r="C900" t="s">
        <v>2946</v>
      </c>
      <c r="D900">
        <f>VLOOKUP(ETF.com!D900,mapping!$B$3:$C$100,2,0)</f>
        <v>9</v>
      </c>
      <c r="E900" s="16">
        <f>ETF.com!E900*100</f>
        <v>0.35000000000000003</v>
      </c>
      <c r="F900">
        <f>ETF.com!Y900</f>
        <v>119170000</v>
      </c>
      <c r="G900" s="16">
        <f>ETF.com!G900*100</f>
        <v>0.33</v>
      </c>
      <c r="I900">
        <f>VLOOKUP(ETF.com!I900,mapping!$E$3:$F$100,2,0)</f>
        <v>2</v>
      </c>
      <c r="J900">
        <f>VLOOKUP(ETF.com!J900,mapping!$H$3:$I$100,2,0)</f>
        <v>1</v>
      </c>
      <c r="K900">
        <f>VLOOKUP(ETF.com!K900,mapping!$K$3:$L$100,2,0)</f>
        <v>1</v>
      </c>
      <c r="M900">
        <f>VLOOKUP(ETF.com!M900,mapping!$N$3:$O$100,2,0)</f>
        <v>10</v>
      </c>
      <c r="N900">
        <f>VLOOKUP(ETF.com!N900,mapping!$Q$3:$R$100,2,0)</f>
        <v>12</v>
      </c>
      <c r="O900">
        <f>VLOOKUP(ETF.com!O900,mapping!$T$3:$U$100,2,0)</f>
        <v>7</v>
      </c>
      <c r="P900">
        <f>VLOOKUP(ETF.com!P900,mapping!$W$3:$X$100,2,0)</f>
        <v>1</v>
      </c>
      <c r="Q900">
        <f>VLOOKUP(ETF.com!Q900,mapping!$W$3:$X$100,2,0)</f>
        <v>1</v>
      </c>
      <c r="R900">
        <f>VLOOKUP(ETF.com!R900,mapping!$W$3:$X$100,2,0)</f>
        <v>1</v>
      </c>
      <c r="T900">
        <f>VLOOKUP(ETF.com!T900,mapping!$Z$3:$AA$200,2,0)</f>
        <v>6</v>
      </c>
      <c r="U900">
        <f>VLOOKUP(ETF.com!U900,mapping!$AC$3:$AD$100,2,0)</f>
        <v>4</v>
      </c>
      <c r="V900">
        <f>VLOOKUP(ETF.com!V900,mapping!$AF$3:$AG$100,2,0)</f>
        <v>3</v>
      </c>
      <c r="W900">
        <f>VLOOKUP(ETF.com!W900,mapping!$W$3:$X$100,2,0)</f>
        <v>1</v>
      </c>
    </row>
    <row r="901" spans="2:23">
      <c r="B901" t="s">
        <v>2951</v>
      </c>
      <c r="C901" t="s">
        <v>2950</v>
      </c>
      <c r="D901">
        <f>VLOOKUP(ETF.com!D901,mapping!$B$3:$C$100,2,0)</f>
        <v>39</v>
      </c>
      <c r="E901" s="16">
        <f>ETF.com!E901*100</f>
        <v>1.5</v>
      </c>
      <c r="F901">
        <f>ETF.com!Y901</f>
        <v>119140000</v>
      </c>
      <c r="G901" s="16">
        <f>ETF.com!G901*100</f>
        <v>0.08</v>
      </c>
      <c r="I901">
        <f>VLOOKUP(ETF.com!I901,mapping!$E$3:$F$100,2,0)</f>
        <v>3</v>
      </c>
      <c r="J901">
        <f>VLOOKUP(ETF.com!J901,mapping!$H$3:$I$100,2,0)</f>
        <v>1</v>
      </c>
      <c r="K901">
        <f>VLOOKUP(ETF.com!K901,mapping!$K$3:$L$100,2,0)</f>
        <v>4</v>
      </c>
      <c r="M901">
        <f>VLOOKUP(ETF.com!M901,mapping!$N$3:$O$100,2,0)</f>
        <v>11</v>
      </c>
      <c r="N901">
        <f>VLOOKUP(ETF.com!N901,mapping!$Q$3:$R$100,2,0)</f>
        <v>28</v>
      </c>
      <c r="O901">
        <f>VLOOKUP(ETF.com!O901,mapping!$T$3:$U$100,2,0)</f>
        <v>19</v>
      </c>
      <c r="P901">
        <f>VLOOKUP(ETF.com!P901,mapping!$W$3:$X$100,2,0)</f>
        <v>2</v>
      </c>
      <c r="Q901">
        <f>VLOOKUP(ETF.com!Q901,mapping!$W$3:$X$100,2,0)</f>
        <v>1</v>
      </c>
      <c r="R901">
        <f>VLOOKUP(ETF.com!R901,mapping!$W$3:$X$100,2,0)</f>
        <v>2</v>
      </c>
      <c r="T901">
        <f>VLOOKUP(ETF.com!T901,mapping!$Z$3:$AA$200,2,0)</f>
        <v>1</v>
      </c>
      <c r="U901">
        <f>VLOOKUP(ETF.com!U901,mapping!$AC$3:$AD$100,2,0)</f>
        <v>6</v>
      </c>
      <c r="V901">
        <f>VLOOKUP(ETF.com!V901,mapping!$AF$3:$AG$100,2,0)</f>
        <v>5</v>
      </c>
      <c r="W901">
        <f>VLOOKUP(ETF.com!W901,mapping!$W$3:$X$100,2,0)</f>
        <v>1</v>
      </c>
    </row>
    <row r="902" spans="2:23">
      <c r="B902" t="s">
        <v>2954</v>
      </c>
      <c r="C902" t="s">
        <v>2953</v>
      </c>
      <c r="D902">
        <f>VLOOKUP(ETF.com!D902,mapping!$B$3:$C$100,2,0)</f>
        <v>27</v>
      </c>
      <c r="E902" s="16">
        <f>ETF.com!E902*100</f>
        <v>0.70000000000000007</v>
      </c>
      <c r="F902">
        <f>ETF.com!Y902</f>
        <v>119110000</v>
      </c>
      <c r="G902" s="16">
        <f>ETF.com!G902*100</f>
        <v>0.13</v>
      </c>
      <c r="I902">
        <f>VLOOKUP(ETF.com!I902,mapping!$E$3:$F$100,2,0)</f>
        <v>1</v>
      </c>
      <c r="J902">
        <f>VLOOKUP(ETF.com!J902,mapping!$H$3:$I$100,2,0)</f>
        <v>1</v>
      </c>
      <c r="K902">
        <f>VLOOKUP(ETF.com!K902,mapping!$K$3:$L$100,2,0)</f>
        <v>1</v>
      </c>
      <c r="M902">
        <f>VLOOKUP(ETF.com!M902,mapping!$N$3:$O$100,2,0)</f>
        <v>5</v>
      </c>
      <c r="N902">
        <f>VLOOKUP(ETF.com!N902,mapping!$Q$3:$R$100,2,0)</f>
        <v>7</v>
      </c>
      <c r="O902">
        <f>VLOOKUP(ETF.com!O902,mapping!$T$3:$U$100,2,0)</f>
        <v>1</v>
      </c>
      <c r="P902">
        <f>VLOOKUP(ETF.com!P902,mapping!$W$3:$X$100,2,0)</f>
        <v>1</v>
      </c>
      <c r="Q902">
        <f>VLOOKUP(ETF.com!Q902,mapping!$W$3:$X$100,2,0)</f>
        <v>1</v>
      </c>
      <c r="R902">
        <f>VLOOKUP(ETF.com!R902,mapping!$W$3:$X$100,2,0)</f>
        <v>1</v>
      </c>
      <c r="T902">
        <f>VLOOKUP(ETF.com!T902,mapping!$Z$3:$AA$200,2,0)</f>
        <v>37</v>
      </c>
      <c r="U902">
        <f>VLOOKUP(ETF.com!U902,mapping!$AC$3:$AD$100,2,0)</f>
        <v>2</v>
      </c>
      <c r="V902">
        <f>VLOOKUP(ETF.com!V902,mapping!$AF$3:$AG$100,2,0)</f>
        <v>1</v>
      </c>
      <c r="W902">
        <f>VLOOKUP(ETF.com!W902,mapping!$W$3:$X$100,2,0)</f>
        <v>1</v>
      </c>
    </row>
    <row r="903" spans="2:23">
      <c r="B903" t="s">
        <v>2957</v>
      </c>
      <c r="C903" t="s">
        <v>2956</v>
      </c>
      <c r="D903">
        <f>VLOOKUP(ETF.com!D903,mapping!$B$3:$C$100,2,0)</f>
        <v>4</v>
      </c>
      <c r="E903" s="16">
        <f>ETF.com!E903*100</f>
        <v>0.6</v>
      </c>
      <c r="F903">
        <f>ETF.com!Y903</f>
        <v>119090000</v>
      </c>
      <c r="G903" s="16">
        <f>ETF.com!G903*100</f>
        <v>0.19</v>
      </c>
      <c r="I903">
        <f>VLOOKUP(ETF.com!I903,mapping!$E$3:$F$100,2,0)</f>
        <v>1</v>
      </c>
      <c r="J903">
        <f>VLOOKUP(ETF.com!J903,mapping!$H$3:$I$100,2,0)</f>
        <v>14</v>
      </c>
      <c r="K903">
        <f>VLOOKUP(ETF.com!K903,mapping!$K$3:$L$100,2,0)</f>
        <v>1</v>
      </c>
      <c r="M903">
        <f>VLOOKUP(ETF.com!M903,mapping!$N$3:$O$100,2,0)</f>
        <v>5</v>
      </c>
      <c r="N903">
        <f>VLOOKUP(ETF.com!N903,mapping!$Q$3:$R$100,2,0)</f>
        <v>20</v>
      </c>
      <c r="O903">
        <f>VLOOKUP(ETF.com!O903,mapping!$T$3:$U$100,2,0)</f>
        <v>1</v>
      </c>
      <c r="P903">
        <f>VLOOKUP(ETF.com!P903,mapping!$W$3:$X$100,2,0)</f>
        <v>1</v>
      </c>
      <c r="Q903">
        <f>VLOOKUP(ETF.com!Q903,mapping!$W$3:$X$100,2,0)</f>
        <v>1</v>
      </c>
      <c r="R903">
        <f>VLOOKUP(ETF.com!R903,mapping!$W$3:$X$100,2,0)</f>
        <v>1</v>
      </c>
      <c r="T903">
        <f>VLOOKUP(ETF.com!T903,mapping!$Z$3:$AA$200,2,0)</f>
        <v>26</v>
      </c>
      <c r="U903">
        <f>VLOOKUP(ETF.com!U903,mapping!$AC$3:$AD$100,2,0)</f>
        <v>14</v>
      </c>
      <c r="V903">
        <f>VLOOKUP(ETF.com!V903,mapping!$AF$3:$AG$100,2,0)</f>
        <v>12</v>
      </c>
      <c r="W903">
        <f>VLOOKUP(ETF.com!W903,mapping!$W$3:$X$100,2,0)</f>
        <v>1</v>
      </c>
    </row>
    <row r="904" spans="2:23">
      <c r="B904" t="s">
        <v>2960</v>
      </c>
      <c r="C904" t="s">
        <v>2959</v>
      </c>
      <c r="D904">
        <f>VLOOKUP(ETF.com!D904,mapping!$B$3:$C$100,2,0)</f>
        <v>4</v>
      </c>
      <c r="E904" s="16">
        <f>ETF.com!E904*100</f>
        <v>0.6</v>
      </c>
      <c r="F904">
        <f>ETF.com!Y904</f>
        <v>118540000</v>
      </c>
      <c r="G904" s="16">
        <f>ETF.com!G904*100</f>
        <v>0.16</v>
      </c>
      <c r="I904">
        <f>VLOOKUP(ETF.com!I904,mapping!$E$3:$F$100,2,0)</f>
        <v>1</v>
      </c>
      <c r="J904">
        <f>VLOOKUP(ETF.com!J904,mapping!$H$3:$I$100,2,0)</f>
        <v>14</v>
      </c>
      <c r="K904">
        <f>VLOOKUP(ETF.com!K904,mapping!$K$3:$L$100,2,0)</f>
        <v>1</v>
      </c>
      <c r="M904">
        <f>VLOOKUP(ETF.com!M904,mapping!$N$3:$O$100,2,0)</f>
        <v>5</v>
      </c>
      <c r="N904">
        <f>VLOOKUP(ETF.com!N904,mapping!$Q$3:$R$100,2,0)</f>
        <v>14</v>
      </c>
      <c r="O904">
        <f>VLOOKUP(ETF.com!O904,mapping!$T$3:$U$100,2,0)</f>
        <v>1</v>
      </c>
      <c r="P904">
        <f>VLOOKUP(ETF.com!P904,mapping!$W$3:$X$100,2,0)</f>
        <v>1</v>
      </c>
      <c r="Q904">
        <f>VLOOKUP(ETF.com!Q904,mapping!$W$3:$X$100,2,0)</f>
        <v>1</v>
      </c>
      <c r="R904">
        <f>VLOOKUP(ETF.com!R904,mapping!$W$3:$X$100,2,0)</f>
        <v>1</v>
      </c>
      <c r="T904">
        <f>VLOOKUP(ETF.com!T904,mapping!$Z$3:$AA$200,2,0)</f>
        <v>26</v>
      </c>
      <c r="U904">
        <f>VLOOKUP(ETF.com!U904,mapping!$AC$3:$AD$100,2,0)</f>
        <v>14</v>
      </c>
      <c r="V904">
        <f>VLOOKUP(ETF.com!V904,mapping!$AF$3:$AG$100,2,0)</f>
        <v>12</v>
      </c>
      <c r="W904">
        <f>VLOOKUP(ETF.com!W904,mapping!$W$3:$X$100,2,0)</f>
        <v>1</v>
      </c>
    </row>
    <row r="905" spans="2:23">
      <c r="B905" t="s">
        <v>2963</v>
      </c>
      <c r="C905" t="s">
        <v>2962</v>
      </c>
      <c r="D905">
        <f>VLOOKUP(ETF.com!D905,mapping!$B$3:$C$100,2,0)</f>
        <v>51</v>
      </c>
      <c r="E905" s="16">
        <f>ETF.com!E905*100</f>
        <v>0.38999999999999996</v>
      </c>
      <c r="F905">
        <f>ETF.com!Y905</f>
        <v>117930000</v>
      </c>
      <c r="G905" s="16">
        <f>ETF.com!G905*100</f>
        <v>0.57999999999999996</v>
      </c>
      <c r="I905">
        <f>VLOOKUP(ETF.com!I905,mapping!$E$3:$F$100,2,0)</f>
        <v>1</v>
      </c>
      <c r="J905">
        <f>VLOOKUP(ETF.com!J905,mapping!$H$3:$I$100,2,0)</f>
        <v>13</v>
      </c>
      <c r="K905">
        <f>VLOOKUP(ETF.com!K905,mapping!$K$3:$L$100,2,0)</f>
        <v>2</v>
      </c>
      <c r="M905">
        <f>VLOOKUP(ETF.com!M905,mapping!$N$3:$O$100,2,0)</f>
        <v>1</v>
      </c>
      <c r="N905">
        <f>VLOOKUP(ETF.com!N905,mapping!$Q$3:$R$100,2,0)</f>
        <v>2</v>
      </c>
      <c r="O905">
        <f>VLOOKUP(ETF.com!O905,mapping!$T$3:$U$100,2,0)</f>
        <v>1</v>
      </c>
      <c r="P905">
        <f>VLOOKUP(ETF.com!P905,mapping!$W$3:$X$100,2,0)</f>
        <v>1</v>
      </c>
      <c r="Q905">
        <f>VLOOKUP(ETF.com!Q905,mapping!$W$3:$X$100,2,0)</f>
        <v>1</v>
      </c>
      <c r="R905">
        <f>VLOOKUP(ETF.com!R905,mapping!$W$3:$X$100,2,0)</f>
        <v>1</v>
      </c>
      <c r="T905">
        <f>VLOOKUP(ETF.com!T905,mapping!$Z$3:$AA$200,2,0)</f>
        <v>78</v>
      </c>
      <c r="U905">
        <f>VLOOKUP(ETF.com!U905,mapping!$AC$3:$AD$100,2,0)</f>
        <v>5</v>
      </c>
      <c r="V905">
        <f>VLOOKUP(ETF.com!V905,mapping!$AF$3:$AG$100,2,0)</f>
        <v>4</v>
      </c>
      <c r="W905">
        <f>VLOOKUP(ETF.com!W905,mapping!$W$3:$X$100,2,0)</f>
        <v>1</v>
      </c>
    </row>
    <row r="906" spans="2:23">
      <c r="B906" t="s">
        <v>2967</v>
      </c>
      <c r="C906" t="s">
        <v>2966</v>
      </c>
      <c r="D906">
        <f>VLOOKUP(ETF.com!D906,mapping!$B$3:$C$100,2,0)</f>
        <v>8</v>
      </c>
      <c r="E906" s="16">
        <f>ETF.com!E906*100</f>
        <v>0.48</v>
      </c>
      <c r="F906">
        <f>ETF.com!Y906</f>
        <v>117850000</v>
      </c>
      <c r="G906" s="16">
        <f>ETF.com!G906*100</f>
        <v>0.16</v>
      </c>
      <c r="I906">
        <f>VLOOKUP(ETF.com!I906,mapping!$E$3:$F$100,2,0)</f>
        <v>1</v>
      </c>
      <c r="J906">
        <f>VLOOKUP(ETF.com!J906,mapping!$H$3:$I$100,2,0)</f>
        <v>9</v>
      </c>
      <c r="K906">
        <f>VLOOKUP(ETF.com!K906,mapping!$K$3:$L$100,2,0)</f>
        <v>6</v>
      </c>
      <c r="M906">
        <f>VLOOKUP(ETF.com!M906,mapping!$N$3:$O$100,2,0)</f>
        <v>1</v>
      </c>
      <c r="N906">
        <f>VLOOKUP(ETF.com!N906,mapping!$Q$3:$R$100,2,0)</f>
        <v>2</v>
      </c>
      <c r="O906">
        <f>VLOOKUP(ETF.com!O906,mapping!$T$3:$U$100,2,0)</f>
        <v>1</v>
      </c>
      <c r="P906">
        <f>VLOOKUP(ETF.com!P906,mapping!$W$3:$X$100,2,0)</f>
        <v>1</v>
      </c>
      <c r="Q906">
        <f>VLOOKUP(ETF.com!Q906,mapping!$W$3:$X$100,2,0)</f>
        <v>1</v>
      </c>
      <c r="R906">
        <f>VLOOKUP(ETF.com!R906,mapping!$W$3:$X$100,2,0)</f>
        <v>1</v>
      </c>
      <c r="T906">
        <f>VLOOKUP(ETF.com!T906,mapping!$Z$3:$AA$200,2,0)</f>
        <v>14</v>
      </c>
      <c r="U906">
        <f>VLOOKUP(ETF.com!U906,mapping!$AC$3:$AD$100,2,0)</f>
        <v>8</v>
      </c>
      <c r="V906">
        <f>VLOOKUP(ETF.com!V906,mapping!$AF$3:$AG$100,2,0)</f>
        <v>7</v>
      </c>
      <c r="W906">
        <f>VLOOKUP(ETF.com!W906,mapping!$W$3:$X$100,2,0)</f>
        <v>1</v>
      </c>
    </row>
    <row r="907" spans="2:23">
      <c r="B907" t="s">
        <v>2970</v>
      </c>
      <c r="C907" t="s">
        <v>2969</v>
      </c>
      <c r="D907">
        <f>VLOOKUP(ETF.com!D907,mapping!$B$3:$C$100,2,0)</f>
        <v>52</v>
      </c>
      <c r="E907" s="16">
        <f>ETF.com!E907*100</f>
        <v>0.6</v>
      </c>
      <c r="F907">
        <f>ETF.com!Y907</f>
        <v>116920000</v>
      </c>
      <c r="G907" s="16">
        <f>ETF.com!G907*100</f>
        <v>0.19</v>
      </c>
      <c r="I907">
        <f>VLOOKUP(ETF.com!I907,mapping!$E$3:$F$100,2,0)</f>
        <v>1</v>
      </c>
      <c r="J907">
        <f>VLOOKUP(ETF.com!J907,mapping!$H$3:$I$100,2,0)</f>
        <v>12</v>
      </c>
      <c r="K907">
        <f>VLOOKUP(ETF.com!K907,mapping!$K$3:$L$100,2,0)</f>
        <v>4</v>
      </c>
      <c r="M907">
        <f>VLOOKUP(ETF.com!M907,mapping!$N$3:$O$100,2,0)</f>
        <v>5</v>
      </c>
      <c r="N907">
        <f>VLOOKUP(ETF.com!N907,mapping!$Q$3:$R$100,2,0)</f>
        <v>20</v>
      </c>
      <c r="O907">
        <f>VLOOKUP(ETF.com!O907,mapping!$T$3:$U$100,2,0)</f>
        <v>35</v>
      </c>
      <c r="P907">
        <f>VLOOKUP(ETF.com!P907,mapping!$W$3:$X$100,2,0)</f>
        <v>1</v>
      </c>
      <c r="Q907">
        <f>VLOOKUP(ETF.com!Q907,mapping!$W$3:$X$100,2,0)</f>
        <v>1</v>
      </c>
      <c r="R907">
        <f>VLOOKUP(ETF.com!R907,mapping!$W$3:$X$100,2,0)</f>
        <v>1</v>
      </c>
      <c r="T907">
        <f>VLOOKUP(ETF.com!T907,mapping!$Z$3:$AA$200,2,0)</f>
        <v>79</v>
      </c>
      <c r="U907">
        <f>VLOOKUP(ETF.com!U907,mapping!$AC$3:$AD$100,2,0)</f>
        <v>2</v>
      </c>
      <c r="V907">
        <f>VLOOKUP(ETF.com!V907,mapping!$AF$3:$AG$100,2,0)</f>
        <v>2</v>
      </c>
      <c r="W907">
        <f>VLOOKUP(ETF.com!W907,mapping!$W$3:$X$100,2,0)</f>
        <v>1</v>
      </c>
    </row>
    <row r="908" spans="2:23">
      <c r="B908" t="s">
        <v>2975</v>
      </c>
      <c r="C908" t="s">
        <v>2974</v>
      </c>
      <c r="D908">
        <f>VLOOKUP(ETF.com!D908,mapping!$B$3:$C$100,2,0)</f>
        <v>5</v>
      </c>
      <c r="E908" s="16">
        <f>ETF.com!E908*100</f>
        <v>0.4</v>
      </c>
      <c r="F908">
        <f>ETF.com!Y908</f>
        <v>116840000</v>
      </c>
      <c r="G908" s="16">
        <f>ETF.com!G908*100</f>
        <v>0.02</v>
      </c>
      <c r="I908">
        <f>VLOOKUP(ETF.com!I908,mapping!$E$3:$F$100,2,0)</f>
        <v>6</v>
      </c>
      <c r="J908">
        <f>VLOOKUP(ETF.com!J908,mapping!$H$3:$I$100,2,0)</f>
        <v>1</v>
      </c>
      <c r="K908">
        <f>VLOOKUP(ETF.com!K908,mapping!$K$3:$L$100,2,0)</f>
        <v>7</v>
      </c>
      <c r="M908">
        <f>VLOOKUP(ETF.com!M908,mapping!$N$3:$O$100,2,0)</f>
        <v>24</v>
      </c>
      <c r="N908">
        <f>VLOOKUP(ETF.com!N908,mapping!$Q$3:$R$100,2,0)</f>
        <v>49</v>
      </c>
      <c r="O908">
        <f>VLOOKUP(ETF.com!O908,mapping!$T$3:$U$100,2,0)</f>
        <v>48</v>
      </c>
      <c r="P908">
        <f>VLOOKUP(ETF.com!P908,mapping!$W$3:$X$100,2,0)</f>
        <v>1</v>
      </c>
      <c r="Q908">
        <f>VLOOKUP(ETF.com!Q908,mapping!$W$3:$X$100,2,0)</f>
        <v>1</v>
      </c>
      <c r="R908">
        <f>VLOOKUP(ETF.com!R908,mapping!$W$3:$X$100,2,0)</f>
        <v>1</v>
      </c>
      <c r="T908">
        <f>VLOOKUP(ETF.com!T908,mapping!$Z$3:$AA$200,2,0)</f>
        <v>16</v>
      </c>
      <c r="U908">
        <f>VLOOKUP(ETF.com!U908,mapping!$AC$3:$AD$100,2,0)</f>
        <v>6</v>
      </c>
      <c r="V908">
        <f>VLOOKUP(ETF.com!V908,mapping!$AF$3:$AG$100,2,0)</f>
        <v>5</v>
      </c>
      <c r="W908">
        <f>VLOOKUP(ETF.com!W908,mapping!$W$3:$X$100,2,0)</f>
        <v>1</v>
      </c>
    </row>
    <row r="909" spans="2:23">
      <c r="B909" t="s">
        <v>2979</v>
      </c>
      <c r="C909" t="s">
        <v>2978</v>
      </c>
      <c r="D909">
        <f>VLOOKUP(ETF.com!D909,mapping!$B$3:$C$100,2,0)</f>
        <v>4</v>
      </c>
      <c r="E909" s="16">
        <f>ETF.com!E909*100</f>
        <v>0.69</v>
      </c>
      <c r="F909">
        <f>ETF.com!Y909</f>
        <v>116080000</v>
      </c>
      <c r="G909" s="16">
        <f>ETF.com!G909*100</f>
        <v>0.18</v>
      </c>
      <c r="I909">
        <f>VLOOKUP(ETF.com!I909,mapping!$E$3:$F$100,2,0)</f>
        <v>5</v>
      </c>
      <c r="J909">
        <f>VLOOKUP(ETF.com!J909,mapping!$H$3:$I$100,2,0)</f>
        <v>13</v>
      </c>
      <c r="K909">
        <f>VLOOKUP(ETF.com!K909,mapping!$K$3:$L$100,2,0)</f>
        <v>4</v>
      </c>
      <c r="M909">
        <f>VLOOKUP(ETF.com!M909,mapping!$N$3:$O$100,2,0)</f>
        <v>14</v>
      </c>
      <c r="N909">
        <f>VLOOKUP(ETF.com!N909,mapping!$Q$3:$R$100,2,0)</f>
        <v>33</v>
      </c>
      <c r="O909">
        <f>VLOOKUP(ETF.com!O909,mapping!$T$3:$U$100,2,0)</f>
        <v>34</v>
      </c>
      <c r="P909">
        <f>VLOOKUP(ETF.com!P909,mapping!$W$3:$X$100,2,0)</f>
        <v>1</v>
      </c>
      <c r="Q909">
        <f>VLOOKUP(ETF.com!Q909,mapping!$W$3:$X$100,2,0)</f>
        <v>1</v>
      </c>
      <c r="R909">
        <f>VLOOKUP(ETF.com!R909,mapping!$W$3:$X$100,2,0)</f>
        <v>1</v>
      </c>
      <c r="T909">
        <f>VLOOKUP(ETF.com!T909,mapping!$Z$3:$AA$200,2,0)</f>
        <v>26</v>
      </c>
      <c r="U909">
        <f>VLOOKUP(ETF.com!U909,mapping!$AC$3:$AD$100,2,0)</f>
        <v>5</v>
      </c>
      <c r="V909">
        <f>VLOOKUP(ETF.com!V909,mapping!$AF$3:$AG$100,2,0)</f>
        <v>9</v>
      </c>
      <c r="W909">
        <f>VLOOKUP(ETF.com!W909,mapping!$W$3:$X$100,2,0)</f>
        <v>1</v>
      </c>
    </row>
    <row r="910" spans="2:23">
      <c r="B910" t="s">
        <v>2982</v>
      </c>
      <c r="C910" t="s">
        <v>2981</v>
      </c>
      <c r="D910">
        <f>VLOOKUP(ETF.com!D910,mapping!$B$3:$C$100,2,0)</f>
        <v>10</v>
      </c>
      <c r="E910" s="16">
        <f>ETF.com!E910*100</f>
        <v>0.48</v>
      </c>
      <c r="F910">
        <f>ETF.com!Y910</f>
        <v>114860000</v>
      </c>
      <c r="G910" s="16">
        <f>ETF.com!G910*100</f>
        <v>0.15</v>
      </c>
      <c r="I910">
        <f>VLOOKUP(ETF.com!I910,mapping!$E$3:$F$100,2,0)</f>
        <v>2</v>
      </c>
      <c r="J910">
        <f>VLOOKUP(ETF.com!J910,mapping!$H$3:$I$100,2,0)</f>
        <v>11</v>
      </c>
      <c r="K910">
        <f>VLOOKUP(ETF.com!K910,mapping!$K$3:$L$100,2,0)</f>
        <v>4</v>
      </c>
      <c r="M910">
        <f>VLOOKUP(ETF.com!M910,mapping!$N$3:$O$100,2,0)</f>
        <v>2</v>
      </c>
      <c r="N910">
        <f>VLOOKUP(ETF.com!N910,mapping!$Q$3:$R$100,2,0)</f>
        <v>3</v>
      </c>
      <c r="O910">
        <f>VLOOKUP(ETF.com!O910,mapping!$T$3:$U$100,2,0)</f>
        <v>6</v>
      </c>
      <c r="P910">
        <f>VLOOKUP(ETF.com!P910,mapping!$W$3:$X$100,2,0)</f>
        <v>1</v>
      </c>
      <c r="Q910">
        <f>VLOOKUP(ETF.com!Q910,mapping!$W$3:$X$100,2,0)</f>
        <v>1</v>
      </c>
      <c r="R910">
        <f>VLOOKUP(ETF.com!R910,mapping!$W$3:$X$100,2,0)</f>
        <v>1</v>
      </c>
      <c r="T910">
        <f>VLOOKUP(ETF.com!T910,mapping!$Z$3:$AA$200,2,0)</f>
        <v>16</v>
      </c>
      <c r="U910">
        <f>VLOOKUP(ETF.com!U910,mapping!$AC$3:$AD$100,2,0)</f>
        <v>12</v>
      </c>
      <c r="V910">
        <f>VLOOKUP(ETF.com!V910,mapping!$AF$3:$AG$100,2,0)</f>
        <v>9</v>
      </c>
      <c r="W910">
        <f>VLOOKUP(ETF.com!W910,mapping!$W$3:$X$100,2,0)</f>
        <v>2</v>
      </c>
    </row>
    <row r="911" spans="2:23">
      <c r="B911" t="s">
        <v>2986</v>
      </c>
      <c r="C911" t="s">
        <v>2985</v>
      </c>
      <c r="D911">
        <f>VLOOKUP(ETF.com!D911,mapping!$B$3:$C$100,2,0)</f>
        <v>16</v>
      </c>
      <c r="E911" s="16">
        <f>ETF.com!E911*100</f>
        <v>1.25</v>
      </c>
      <c r="F911">
        <f>ETF.com!Y911</f>
        <v>114830000</v>
      </c>
      <c r="G911" s="16">
        <f>ETF.com!G911*100</f>
        <v>1.1499999999999999</v>
      </c>
      <c r="I911">
        <f>VLOOKUP(ETF.com!I911,mapping!$E$3:$F$100,2,0)</f>
        <v>3</v>
      </c>
      <c r="J911">
        <f>VLOOKUP(ETF.com!J911,mapping!$H$3:$I$100,2,0)</f>
        <v>16</v>
      </c>
      <c r="K911">
        <f>VLOOKUP(ETF.com!K911,mapping!$K$3:$L$100,2,0)</f>
        <v>4</v>
      </c>
      <c r="M911">
        <f>VLOOKUP(ETF.com!M911,mapping!$N$3:$O$100,2,0)</f>
        <v>2</v>
      </c>
      <c r="N911">
        <f>VLOOKUP(ETF.com!N911,mapping!$Q$3:$R$100,2,0)</f>
        <v>16</v>
      </c>
      <c r="O911">
        <f>VLOOKUP(ETF.com!O911,mapping!$T$3:$U$100,2,0)</f>
        <v>20</v>
      </c>
      <c r="P911">
        <f>VLOOKUP(ETF.com!P911,mapping!$W$3:$X$100,2,0)</f>
        <v>1</v>
      </c>
      <c r="Q911">
        <f>VLOOKUP(ETF.com!Q911,mapping!$W$3:$X$100,2,0)</f>
        <v>1</v>
      </c>
      <c r="R911">
        <f>VLOOKUP(ETF.com!R911,mapping!$W$3:$X$100,2,0)</f>
        <v>2</v>
      </c>
      <c r="T911">
        <f>VLOOKUP(ETF.com!T911,mapping!$Z$3:$AA$200,2,0)</f>
        <v>1</v>
      </c>
      <c r="U911">
        <f>VLOOKUP(ETF.com!U911,mapping!$AC$3:$AD$100,2,0)</f>
        <v>19</v>
      </c>
      <c r="V911">
        <f>VLOOKUP(ETF.com!V911,mapping!$AF$3:$AG$100,2,0)</f>
        <v>15</v>
      </c>
      <c r="W911">
        <f>VLOOKUP(ETF.com!W911,mapping!$W$3:$X$100,2,0)</f>
        <v>1</v>
      </c>
    </row>
    <row r="912" spans="2:23">
      <c r="B912" t="s">
        <v>2989</v>
      </c>
      <c r="C912" t="s">
        <v>2988</v>
      </c>
      <c r="D912">
        <f>VLOOKUP(ETF.com!D912,mapping!$B$3:$C$100,2,0)</f>
        <v>21</v>
      </c>
      <c r="E912" s="16">
        <f>ETF.com!E912*100</f>
        <v>1.08</v>
      </c>
      <c r="F912">
        <f>ETF.com!Y912</f>
        <v>114410000</v>
      </c>
      <c r="G912" s="16">
        <f>ETF.com!G912*100</f>
        <v>0.15</v>
      </c>
      <c r="I912">
        <f>VLOOKUP(ETF.com!I912,mapping!$E$3:$F$100,2,0)</f>
        <v>2</v>
      </c>
      <c r="J912">
        <f>VLOOKUP(ETF.com!J912,mapping!$H$3:$I$100,2,0)</f>
        <v>1</v>
      </c>
      <c r="K912">
        <f>VLOOKUP(ETF.com!K912,mapping!$K$3:$L$100,2,0)</f>
        <v>1</v>
      </c>
      <c r="M912">
        <f>VLOOKUP(ETF.com!M912,mapping!$N$3:$O$100,2,0)</f>
        <v>6</v>
      </c>
      <c r="N912">
        <f>VLOOKUP(ETF.com!N912,mapping!$Q$3:$R$100,2,0)</f>
        <v>18</v>
      </c>
      <c r="O912">
        <f>VLOOKUP(ETF.com!O912,mapping!$T$3:$U$100,2,0)</f>
        <v>9</v>
      </c>
      <c r="P912">
        <f>VLOOKUP(ETF.com!P912,mapping!$W$3:$X$100,2,0)</f>
        <v>1</v>
      </c>
      <c r="Q912">
        <f>VLOOKUP(ETF.com!Q912,mapping!$W$3:$X$100,2,0)</f>
        <v>2</v>
      </c>
      <c r="R912">
        <f>VLOOKUP(ETF.com!R912,mapping!$W$3:$X$100,2,0)</f>
        <v>1</v>
      </c>
      <c r="T912">
        <f>VLOOKUP(ETF.com!T912,mapping!$Z$3:$AA$200,2,0)</f>
        <v>12</v>
      </c>
      <c r="U912">
        <f>VLOOKUP(ETF.com!U912,mapping!$AC$3:$AD$100,2,0)</f>
        <v>4</v>
      </c>
      <c r="V912">
        <f>VLOOKUP(ETF.com!V912,mapping!$AF$3:$AG$100,2,0)</f>
        <v>3</v>
      </c>
      <c r="W912">
        <f>VLOOKUP(ETF.com!W912,mapping!$W$3:$X$100,2,0)</f>
        <v>1</v>
      </c>
    </row>
    <row r="913" spans="2:23">
      <c r="B913" t="s">
        <v>2993</v>
      </c>
      <c r="C913" t="s">
        <v>2992</v>
      </c>
      <c r="D913">
        <f>VLOOKUP(ETF.com!D913,mapping!$B$3:$C$100,2,0)</f>
        <v>1</v>
      </c>
      <c r="E913" s="16">
        <f>ETF.com!E913*100</f>
        <v>0.15</v>
      </c>
      <c r="F913">
        <f>ETF.com!Y913</f>
        <v>113820000</v>
      </c>
      <c r="G913" s="16">
        <f>ETF.com!G913*100</f>
        <v>0.2</v>
      </c>
      <c r="I913">
        <f>VLOOKUP(ETF.com!I913,mapping!$E$3:$F$100,2,0)</f>
        <v>2</v>
      </c>
      <c r="J913">
        <f>VLOOKUP(ETF.com!J913,mapping!$H$3:$I$100,2,0)</f>
        <v>1</v>
      </c>
      <c r="K913">
        <f>VLOOKUP(ETF.com!K913,mapping!$K$3:$L$100,2,0)</f>
        <v>1</v>
      </c>
      <c r="M913">
        <f>VLOOKUP(ETF.com!M913,mapping!$N$3:$O$100,2,0)</f>
        <v>6</v>
      </c>
      <c r="N913">
        <f>VLOOKUP(ETF.com!N913,mapping!$Q$3:$R$100,2,0)</f>
        <v>9</v>
      </c>
      <c r="O913">
        <f>VLOOKUP(ETF.com!O913,mapping!$T$3:$U$100,2,0)</f>
        <v>7</v>
      </c>
      <c r="P913">
        <f>VLOOKUP(ETF.com!P913,mapping!$W$3:$X$100,2,0)</f>
        <v>1</v>
      </c>
      <c r="Q913">
        <f>VLOOKUP(ETF.com!Q913,mapping!$W$3:$X$100,2,0)</f>
        <v>1</v>
      </c>
      <c r="R913">
        <f>VLOOKUP(ETF.com!R913,mapping!$W$3:$X$100,2,0)</f>
        <v>1</v>
      </c>
      <c r="T913">
        <f>VLOOKUP(ETF.com!T913,mapping!$Z$3:$AA$200,2,0)</f>
        <v>6</v>
      </c>
      <c r="U913">
        <f>VLOOKUP(ETF.com!U913,mapping!$AC$3:$AD$100,2,0)</f>
        <v>4</v>
      </c>
      <c r="V913">
        <f>VLOOKUP(ETF.com!V913,mapping!$AF$3:$AG$100,2,0)</f>
        <v>3</v>
      </c>
      <c r="W913">
        <f>VLOOKUP(ETF.com!W913,mapping!$W$3:$X$100,2,0)</f>
        <v>1</v>
      </c>
    </row>
    <row r="914" spans="2:23">
      <c r="B914" t="s">
        <v>2996</v>
      </c>
      <c r="C914" t="s">
        <v>2995</v>
      </c>
      <c r="D914">
        <f>VLOOKUP(ETF.com!D914,mapping!$B$3:$C$100,2,0)</f>
        <v>2</v>
      </c>
      <c r="E914" s="16">
        <f>ETF.com!E914*100</f>
        <v>0.48</v>
      </c>
      <c r="F914">
        <f>ETF.com!Y914</f>
        <v>113810000</v>
      </c>
      <c r="G914" s="16">
        <f>ETF.com!G914*100</f>
        <v>0.2</v>
      </c>
      <c r="I914">
        <f>VLOOKUP(ETF.com!I914,mapping!$E$3:$F$100,2,0)</f>
        <v>1</v>
      </c>
      <c r="J914">
        <f>VLOOKUP(ETF.com!J914,mapping!$H$3:$I$100,2,0)</f>
        <v>1</v>
      </c>
      <c r="K914">
        <f>VLOOKUP(ETF.com!K914,mapping!$K$3:$L$100,2,0)</f>
        <v>4</v>
      </c>
      <c r="M914">
        <f>VLOOKUP(ETF.com!M914,mapping!$N$3:$O$100,2,0)</f>
        <v>5</v>
      </c>
      <c r="N914">
        <f>VLOOKUP(ETF.com!N914,mapping!$Q$3:$R$100,2,0)</f>
        <v>26</v>
      </c>
      <c r="O914">
        <f>VLOOKUP(ETF.com!O914,mapping!$T$3:$U$100,2,0)</f>
        <v>46</v>
      </c>
      <c r="P914">
        <f>VLOOKUP(ETF.com!P914,mapping!$W$3:$X$100,2,0)</f>
        <v>1</v>
      </c>
      <c r="Q914">
        <f>VLOOKUP(ETF.com!Q914,mapping!$W$3:$X$100,2,0)</f>
        <v>1</v>
      </c>
      <c r="R914">
        <f>VLOOKUP(ETF.com!R914,mapping!$W$3:$X$100,2,0)</f>
        <v>1</v>
      </c>
      <c r="T914">
        <f>VLOOKUP(ETF.com!T914,mapping!$Z$3:$AA$200,2,0)</f>
        <v>1</v>
      </c>
      <c r="U914">
        <f>VLOOKUP(ETF.com!U914,mapping!$AC$3:$AD$100,2,0)</f>
        <v>2</v>
      </c>
      <c r="V914">
        <f>VLOOKUP(ETF.com!V914,mapping!$AF$3:$AG$100,2,0)</f>
        <v>1</v>
      </c>
      <c r="W914">
        <f>VLOOKUP(ETF.com!W914,mapping!$W$3:$X$100,2,0)</f>
        <v>1</v>
      </c>
    </row>
    <row r="915" spans="2:23">
      <c r="B915" t="s">
        <v>2999</v>
      </c>
      <c r="C915" t="s">
        <v>2998</v>
      </c>
      <c r="D915">
        <f>VLOOKUP(ETF.com!D915,mapping!$B$3:$C$100,2,0)</f>
        <v>12</v>
      </c>
      <c r="E915" s="16">
        <f>ETF.com!E915*100</f>
        <v>1.41</v>
      </c>
      <c r="F915">
        <f>ETF.com!Y915</f>
        <v>113790000</v>
      </c>
      <c r="G915" s="16">
        <f>ETF.com!G915*100</f>
        <v>0.2</v>
      </c>
      <c r="I915">
        <f>VLOOKUP(ETF.com!I915,mapping!$E$3:$F$100,2,0)</f>
        <v>4</v>
      </c>
      <c r="J915">
        <f>VLOOKUP(ETF.com!J915,mapping!$H$3:$I$100,2,0)</f>
        <v>11</v>
      </c>
      <c r="K915">
        <f>VLOOKUP(ETF.com!K915,mapping!$K$3:$L$100,2,0)</f>
        <v>4</v>
      </c>
      <c r="M915">
        <f>VLOOKUP(ETF.com!M915,mapping!$N$3:$O$100,2,0)</f>
        <v>13</v>
      </c>
      <c r="N915">
        <f>VLOOKUP(ETF.com!N915,mapping!$Q$3:$R$100,2,0)</f>
        <v>41</v>
      </c>
      <c r="O915">
        <f>VLOOKUP(ETF.com!O915,mapping!$T$3:$U$100,2,0)</f>
        <v>64</v>
      </c>
      <c r="P915">
        <f>VLOOKUP(ETF.com!P915,mapping!$W$3:$X$100,2,0)</f>
        <v>1</v>
      </c>
      <c r="Q915">
        <f>VLOOKUP(ETF.com!Q915,mapping!$W$3:$X$100,2,0)</f>
        <v>1</v>
      </c>
      <c r="R915">
        <f>VLOOKUP(ETF.com!R915,mapping!$W$3:$X$100,2,0)</f>
        <v>1</v>
      </c>
      <c r="T915">
        <f>VLOOKUP(ETF.com!T915,mapping!$Z$3:$AA$200,2,0)</f>
        <v>16</v>
      </c>
      <c r="U915">
        <f>VLOOKUP(ETF.com!U915,mapping!$AC$3:$AD$100,2,0)</f>
        <v>12</v>
      </c>
      <c r="V915">
        <f>VLOOKUP(ETF.com!V915,mapping!$AF$3:$AG$100,2,0)</f>
        <v>9</v>
      </c>
      <c r="W915">
        <f>VLOOKUP(ETF.com!W915,mapping!$W$3:$X$100,2,0)</f>
        <v>2</v>
      </c>
    </row>
    <row r="916" spans="2:23">
      <c r="B916" t="s">
        <v>3002</v>
      </c>
      <c r="C916" t="s">
        <v>3001</v>
      </c>
      <c r="D916">
        <f>VLOOKUP(ETF.com!D916,mapping!$B$3:$C$100,2,0)</f>
        <v>4</v>
      </c>
      <c r="E916" s="16">
        <f>ETF.com!E916*100</f>
        <v>0.61</v>
      </c>
      <c r="F916">
        <f>ETF.com!Y916</f>
        <v>113390000</v>
      </c>
      <c r="G916" s="16">
        <f>ETF.com!G916*100</f>
        <v>0.15</v>
      </c>
      <c r="I916">
        <f>VLOOKUP(ETF.com!I916,mapping!$E$3:$F$100,2,0)</f>
        <v>1</v>
      </c>
      <c r="J916">
        <f>VLOOKUP(ETF.com!J916,mapping!$H$3:$I$100,2,0)</f>
        <v>13</v>
      </c>
      <c r="K916">
        <f>VLOOKUP(ETF.com!K916,mapping!$K$3:$L$100,2,0)</f>
        <v>1</v>
      </c>
      <c r="M916">
        <f>VLOOKUP(ETF.com!M916,mapping!$N$3:$O$100,2,0)</f>
        <v>5</v>
      </c>
      <c r="N916">
        <f>VLOOKUP(ETF.com!N916,mapping!$Q$3:$R$100,2,0)</f>
        <v>17</v>
      </c>
      <c r="O916">
        <f>VLOOKUP(ETF.com!O916,mapping!$T$3:$U$100,2,0)</f>
        <v>65</v>
      </c>
      <c r="P916">
        <f>VLOOKUP(ETF.com!P916,mapping!$W$3:$X$100,2,0)</f>
        <v>1</v>
      </c>
      <c r="Q916">
        <f>VLOOKUP(ETF.com!Q916,mapping!$W$3:$X$100,2,0)</f>
        <v>1</v>
      </c>
      <c r="R916">
        <f>VLOOKUP(ETF.com!R916,mapping!$W$3:$X$100,2,0)</f>
        <v>1</v>
      </c>
      <c r="T916">
        <f>VLOOKUP(ETF.com!T916,mapping!$Z$3:$AA$200,2,0)</f>
        <v>15</v>
      </c>
      <c r="U916">
        <f>VLOOKUP(ETF.com!U916,mapping!$AC$3:$AD$100,2,0)</f>
        <v>5</v>
      </c>
      <c r="V916">
        <f>VLOOKUP(ETF.com!V916,mapping!$AF$3:$AG$100,2,0)</f>
        <v>2</v>
      </c>
      <c r="W916">
        <f>VLOOKUP(ETF.com!W916,mapping!$W$3:$X$100,2,0)</f>
        <v>1</v>
      </c>
    </row>
    <row r="917" spans="2:23">
      <c r="B917" t="s">
        <v>3006</v>
      </c>
      <c r="C917" t="s">
        <v>3005</v>
      </c>
      <c r="D917">
        <f>VLOOKUP(ETF.com!D917,mapping!$B$3:$C$100,2,0)</f>
        <v>34</v>
      </c>
      <c r="E917" s="16">
        <f>ETF.com!E917*100</f>
        <v>0.67999999999999994</v>
      </c>
      <c r="F917">
        <f>ETF.com!Y917</f>
        <v>113370000</v>
      </c>
      <c r="G917" s="16">
        <f>ETF.com!G917*100</f>
        <v>0.71000000000000008</v>
      </c>
      <c r="I917">
        <f>VLOOKUP(ETF.com!I917,mapping!$E$3:$F$100,2,0)</f>
        <v>2</v>
      </c>
      <c r="J917">
        <f>VLOOKUP(ETF.com!J917,mapping!$H$3:$I$100,2,0)</f>
        <v>11</v>
      </c>
      <c r="K917">
        <f>VLOOKUP(ETF.com!K917,mapping!$K$3:$L$100,2,0)</f>
        <v>4</v>
      </c>
      <c r="M917">
        <f>VLOOKUP(ETF.com!M917,mapping!$N$3:$O$100,2,0)</f>
        <v>2</v>
      </c>
      <c r="N917">
        <f>VLOOKUP(ETF.com!N917,mapping!$Q$3:$R$100,2,0)</f>
        <v>16</v>
      </c>
      <c r="O917">
        <f>VLOOKUP(ETF.com!O917,mapping!$T$3:$U$100,2,0)</f>
        <v>2</v>
      </c>
      <c r="P917">
        <f>VLOOKUP(ETF.com!P917,mapping!$W$3:$X$100,2,0)</f>
        <v>1</v>
      </c>
      <c r="Q917">
        <f>VLOOKUP(ETF.com!Q917,mapping!$W$3:$X$100,2,0)</f>
        <v>1</v>
      </c>
      <c r="R917">
        <f>VLOOKUP(ETF.com!R917,mapping!$W$3:$X$100,2,0)</f>
        <v>1</v>
      </c>
      <c r="T917">
        <f>VLOOKUP(ETF.com!T917,mapping!$Z$3:$AA$200,2,0)</f>
        <v>16</v>
      </c>
      <c r="U917">
        <f>VLOOKUP(ETF.com!U917,mapping!$AC$3:$AD$100,2,0)</f>
        <v>12</v>
      </c>
      <c r="V917">
        <f>VLOOKUP(ETF.com!V917,mapping!$AF$3:$AG$100,2,0)</f>
        <v>9</v>
      </c>
      <c r="W917">
        <f>VLOOKUP(ETF.com!W917,mapping!$W$3:$X$100,2,0)</f>
        <v>2</v>
      </c>
    </row>
    <row r="918" spans="2:23">
      <c r="B918" t="s">
        <v>3009</v>
      </c>
      <c r="C918" t="s">
        <v>3008</v>
      </c>
      <c r="D918">
        <f>VLOOKUP(ETF.com!D918,mapping!$B$3:$C$100,2,0)</f>
        <v>21</v>
      </c>
      <c r="E918" s="16">
        <f>ETF.com!E918*100</f>
        <v>1.23</v>
      </c>
      <c r="F918">
        <f>ETF.com!Y918</f>
        <v>113310000</v>
      </c>
      <c r="G918" s="16">
        <f>ETF.com!G918*100</f>
        <v>0.2</v>
      </c>
      <c r="I918">
        <f>VLOOKUP(ETF.com!I918,mapping!$E$3:$F$100,2,0)</f>
        <v>1</v>
      </c>
      <c r="J918">
        <f>VLOOKUP(ETF.com!J918,mapping!$H$3:$I$100,2,0)</f>
        <v>1</v>
      </c>
      <c r="K918">
        <f>VLOOKUP(ETF.com!K918,mapping!$K$3:$L$100,2,0)</f>
        <v>7</v>
      </c>
      <c r="M918">
        <f>VLOOKUP(ETF.com!M918,mapping!$N$3:$O$100,2,0)</f>
        <v>1</v>
      </c>
      <c r="N918">
        <f>VLOOKUP(ETF.com!N918,mapping!$Q$3:$R$100,2,0)</f>
        <v>2</v>
      </c>
      <c r="O918">
        <f>VLOOKUP(ETF.com!O918,mapping!$T$3:$U$100,2,0)</f>
        <v>1</v>
      </c>
      <c r="P918">
        <f>VLOOKUP(ETF.com!P918,mapping!$W$3:$X$100,2,0)</f>
        <v>1</v>
      </c>
      <c r="Q918">
        <f>VLOOKUP(ETF.com!Q918,mapping!$W$3:$X$100,2,0)</f>
        <v>2</v>
      </c>
      <c r="R918">
        <f>VLOOKUP(ETF.com!R918,mapping!$W$3:$X$100,2,0)</f>
        <v>1</v>
      </c>
      <c r="T918">
        <f>VLOOKUP(ETF.com!T918,mapping!$Z$3:$AA$200,2,0)</f>
        <v>3</v>
      </c>
      <c r="U918">
        <f>VLOOKUP(ETF.com!U918,mapping!$AC$3:$AD$100,2,0)</f>
        <v>2</v>
      </c>
      <c r="V918">
        <f>VLOOKUP(ETF.com!V918,mapping!$AF$3:$AG$100,2,0)</f>
        <v>1</v>
      </c>
      <c r="W918">
        <f>VLOOKUP(ETF.com!W918,mapping!$W$3:$X$100,2,0)</f>
        <v>1</v>
      </c>
    </row>
    <row r="919" spans="2:23">
      <c r="B919" t="s">
        <v>3013</v>
      </c>
      <c r="C919" t="s">
        <v>3012</v>
      </c>
      <c r="D919">
        <f>VLOOKUP(ETF.com!D919,mapping!$B$3:$C$100,2,0)</f>
        <v>5</v>
      </c>
      <c r="E919" s="16">
        <f>ETF.com!E919*100</f>
        <v>0.41000000000000003</v>
      </c>
      <c r="F919">
        <f>ETF.com!Y919</f>
        <v>113280000</v>
      </c>
      <c r="G919" s="16">
        <f>ETF.com!G919*100</f>
        <v>0.43</v>
      </c>
      <c r="I919">
        <f>VLOOKUP(ETF.com!I919,mapping!$E$3:$F$100,2,0)</f>
        <v>1</v>
      </c>
      <c r="J919">
        <f>VLOOKUP(ETF.com!J919,mapping!$H$3:$I$100,2,0)</f>
        <v>8</v>
      </c>
      <c r="K919">
        <f>VLOOKUP(ETF.com!K919,mapping!$K$3:$L$100,2,0)</f>
        <v>1</v>
      </c>
      <c r="M919">
        <f>VLOOKUP(ETF.com!M919,mapping!$N$3:$O$100,2,0)</f>
        <v>1</v>
      </c>
      <c r="N919">
        <f>VLOOKUP(ETF.com!N919,mapping!$Q$3:$R$100,2,0)</f>
        <v>4</v>
      </c>
      <c r="O919">
        <f>VLOOKUP(ETF.com!O919,mapping!$T$3:$U$100,2,0)</f>
        <v>1</v>
      </c>
      <c r="P919">
        <f>VLOOKUP(ETF.com!P919,mapping!$W$3:$X$100,2,0)</f>
        <v>1</v>
      </c>
      <c r="Q919">
        <f>VLOOKUP(ETF.com!Q919,mapping!$W$3:$X$100,2,0)</f>
        <v>1</v>
      </c>
      <c r="R919">
        <f>VLOOKUP(ETF.com!R919,mapping!$W$3:$X$100,2,0)</f>
        <v>1</v>
      </c>
      <c r="T919">
        <f>VLOOKUP(ETF.com!T919,mapping!$Z$3:$AA$200,2,0)</f>
        <v>1</v>
      </c>
      <c r="U919">
        <f>VLOOKUP(ETF.com!U919,mapping!$AC$3:$AD$100,2,0)</f>
        <v>2</v>
      </c>
      <c r="V919">
        <f>VLOOKUP(ETF.com!V919,mapping!$AF$3:$AG$100,2,0)</f>
        <v>8</v>
      </c>
      <c r="W919">
        <f>VLOOKUP(ETF.com!W919,mapping!$W$3:$X$100,2,0)</f>
        <v>1</v>
      </c>
    </row>
    <row r="920" spans="2:23">
      <c r="B920" t="s">
        <v>3016</v>
      </c>
      <c r="C920" t="s">
        <v>3015</v>
      </c>
      <c r="D920">
        <f>VLOOKUP(ETF.com!D920,mapping!$B$3:$C$100,2,0)</f>
        <v>11</v>
      </c>
      <c r="E920" s="16">
        <f>ETF.com!E920*100</f>
        <v>0.4</v>
      </c>
      <c r="F920">
        <f>ETF.com!Y920</f>
        <v>113030000</v>
      </c>
      <c r="G920" s="16">
        <f>ETF.com!G920*100</f>
        <v>0.13</v>
      </c>
      <c r="I920">
        <f>VLOOKUP(ETF.com!I920,mapping!$E$3:$F$100,2,0)</f>
        <v>1</v>
      </c>
      <c r="J920">
        <f>VLOOKUP(ETF.com!J920,mapping!$H$3:$I$100,2,0)</f>
        <v>10</v>
      </c>
      <c r="K920">
        <f>VLOOKUP(ETF.com!K920,mapping!$K$3:$L$100,2,0)</f>
        <v>5</v>
      </c>
      <c r="M920">
        <f>VLOOKUP(ETF.com!M920,mapping!$N$3:$O$100,2,0)</f>
        <v>1</v>
      </c>
      <c r="N920">
        <f>VLOOKUP(ETF.com!N920,mapping!$Q$3:$R$100,2,0)</f>
        <v>2</v>
      </c>
      <c r="O920">
        <f>VLOOKUP(ETF.com!O920,mapping!$T$3:$U$100,2,0)</f>
        <v>1</v>
      </c>
      <c r="P920">
        <f>VLOOKUP(ETF.com!P920,mapping!$W$3:$X$100,2,0)</f>
        <v>1</v>
      </c>
      <c r="Q920">
        <f>VLOOKUP(ETF.com!Q920,mapping!$W$3:$X$100,2,0)</f>
        <v>1</v>
      </c>
      <c r="R920">
        <f>VLOOKUP(ETF.com!R920,mapping!$W$3:$X$100,2,0)</f>
        <v>1</v>
      </c>
      <c r="T920">
        <f>VLOOKUP(ETF.com!T920,mapping!$Z$3:$AA$200,2,0)</f>
        <v>3</v>
      </c>
      <c r="U920">
        <f>VLOOKUP(ETF.com!U920,mapping!$AC$3:$AD$100,2,0)</f>
        <v>2</v>
      </c>
      <c r="V920">
        <f>VLOOKUP(ETF.com!V920,mapping!$AF$3:$AG$100,2,0)</f>
        <v>1</v>
      </c>
      <c r="W920">
        <f>VLOOKUP(ETF.com!W920,mapping!$W$3:$X$100,2,0)</f>
        <v>1</v>
      </c>
    </row>
    <row r="921" spans="2:23">
      <c r="B921" t="s">
        <v>3019</v>
      </c>
      <c r="C921" t="s">
        <v>3018</v>
      </c>
      <c r="D921">
        <f>VLOOKUP(ETF.com!D921,mapping!$B$3:$C$100,2,0)</f>
        <v>14</v>
      </c>
      <c r="E921" s="16">
        <f>ETF.com!E921*100</f>
        <v>0.54999999999999993</v>
      </c>
      <c r="F921">
        <f>ETF.com!Y921</f>
        <v>112820000</v>
      </c>
      <c r="G921" s="16">
        <f>ETF.com!G921*100</f>
        <v>0.21</v>
      </c>
      <c r="I921">
        <f>VLOOKUP(ETF.com!I921,mapping!$E$3:$F$100,2,0)</f>
        <v>2</v>
      </c>
      <c r="J921">
        <f>VLOOKUP(ETF.com!J921,mapping!$H$3:$I$100,2,0)</f>
        <v>11</v>
      </c>
      <c r="K921">
        <f>VLOOKUP(ETF.com!K921,mapping!$K$3:$L$100,2,0)</f>
        <v>4</v>
      </c>
      <c r="M921">
        <f>VLOOKUP(ETF.com!M921,mapping!$N$3:$O$100,2,0)</f>
        <v>2</v>
      </c>
      <c r="N921">
        <f>VLOOKUP(ETF.com!N921,mapping!$Q$3:$R$100,2,0)</f>
        <v>16</v>
      </c>
      <c r="O921">
        <f>VLOOKUP(ETF.com!O921,mapping!$T$3:$U$100,2,0)</f>
        <v>2</v>
      </c>
      <c r="P921">
        <f>VLOOKUP(ETF.com!P921,mapping!$W$3:$X$100,2,0)</f>
        <v>1</v>
      </c>
      <c r="Q921">
        <f>VLOOKUP(ETF.com!Q921,mapping!$W$3:$X$100,2,0)</f>
        <v>1</v>
      </c>
      <c r="R921">
        <f>VLOOKUP(ETF.com!R921,mapping!$W$3:$X$100,2,0)</f>
        <v>1</v>
      </c>
      <c r="T921">
        <f>VLOOKUP(ETF.com!T921,mapping!$Z$3:$AA$200,2,0)</f>
        <v>16</v>
      </c>
      <c r="U921">
        <f>VLOOKUP(ETF.com!U921,mapping!$AC$3:$AD$100,2,0)</f>
        <v>12</v>
      </c>
      <c r="V921">
        <f>VLOOKUP(ETF.com!V921,mapping!$AF$3:$AG$100,2,0)</f>
        <v>9</v>
      </c>
      <c r="W921">
        <f>VLOOKUP(ETF.com!W921,mapping!$W$3:$X$100,2,0)</f>
        <v>2</v>
      </c>
    </row>
    <row r="922" spans="2:23">
      <c r="B922" t="s">
        <v>3022</v>
      </c>
      <c r="C922" t="s">
        <v>3021</v>
      </c>
      <c r="D922">
        <f>VLOOKUP(ETF.com!D922,mapping!$B$3:$C$100,2,0)</f>
        <v>39</v>
      </c>
      <c r="E922" s="16">
        <f>ETF.com!E922*100</f>
        <v>0.95</v>
      </c>
      <c r="F922">
        <f>ETF.com!Y922</f>
        <v>112490000</v>
      </c>
      <c r="G922" s="16">
        <f>ETF.com!G922*100</f>
        <v>0.55999999999999994</v>
      </c>
      <c r="I922">
        <f>VLOOKUP(ETF.com!I922,mapping!$E$3:$F$100,2,0)</f>
        <v>1</v>
      </c>
      <c r="J922">
        <f>VLOOKUP(ETF.com!J922,mapping!$H$3:$I$100,2,0)</f>
        <v>12</v>
      </c>
      <c r="K922">
        <f>VLOOKUP(ETF.com!K922,mapping!$K$3:$L$100,2,0)</f>
        <v>1</v>
      </c>
      <c r="M922">
        <f>VLOOKUP(ETF.com!M922,mapping!$N$3:$O$100,2,0)</f>
        <v>5</v>
      </c>
      <c r="N922">
        <f>VLOOKUP(ETF.com!N922,mapping!$Q$3:$R$100,2,0)</f>
        <v>15</v>
      </c>
      <c r="O922">
        <f>VLOOKUP(ETF.com!O922,mapping!$T$3:$U$100,2,0)</f>
        <v>8</v>
      </c>
      <c r="P922">
        <f>VLOOKUP(ETF.com!P922,mapping!$W$3:$X$100,2,0)</f>
        <v>1</v>
      </c>
      <c r="Q922">
        <f>VLOOKUP(ETF.com!Q922,mapping!$W$3:$X$100,2,0)</f>
        <v>1</v>
      </c>
      <c r="R922">
        <f>VLOOKUP(ETF.com!R922,mapping!$W$3:$X$100,2,0)</f>
        <v>2</v>
      </c>
      <c r="T922">
        <f>VLOOKUP(ETF.com!T922,mapping!$Z$3:$AA$200,2,0)</f>
        <v>76</v>
      </c>
      <c r="U922">
        <f>VLOOKUP(ETF.com!U922,mapping!$AC$3:$AD$100,2,0)</f>
        <v>8</v>
      </c>
      <c r="V922">
        <f>VLOOKUP(ETF.com!V922,mapping!$AF$3:$AG$100,2,0)</f>
        <v>2</v>
      </c>
      <c r="W922">
        <f>VLOOKUP(ETF.com!W922,mapping!$W$3:$X$100,2,0)</f>
        <v>1</v>
      </c>
    </row>
    <row r="923" spans="2:23">
      <c r="B923" t="s">
        <v>3025</v>
      </c>
      <c r="C923" t="s">
        <v>3024</v>
      </c>
      <c r="D923">
        <f>VLOOKUP(ETF.com!D923,mapping!$B$3:$C$100,2,0)</f>
        <v>2</v>
      </c>
      <c r="E923" s="16">
        <f>ETF.com!E923*100</f>
        <v>0.15</v>
      </c>
      <c r="F923">
        <f>ETF.com!Y923</f>
        <v>112280000</v>
      </c>
      <c r="G923" s="16">
        <f>ETF.com!G923*100</f>
        <v>0.08</v>
      </c>
      <c r="I923">
        <f>VLOOKUP(ETF.com!I923,mapping!$E$3:$F$100,2,0)</f>
        <v>1</v>
      </c>
      <c r="J923">
        <f>VLOOKUP(ETF.com!J923,mapping!$H$3:$I$100,2,0)</f>
        <v>1</v>
      </c>
      <c r="K923">
        <f>VLOOKUP(ETF.com!K923,mapping!$K$3:$L$100,2,0)</f>
        <v>1</v>
      </c>
      <c r="M923">
        <f>VLOOKUP(ETF.com!M923,mapping!$N$3:$O$100,2,0)</f>
        <v>1</v>
      </c>
      <c r="N923">
        <f>VLOOKUP(ETF.com!N923,mapping!$Q$3:$R$100,2,0)</f>
        <v>1</v>
      </c>
      <c r="O923">
        <f>VLOOKUP(ETF.com!O923,mapping!$T$3:$U$100,2,0)</f>
        <v>1</v>
      </c>
      <c r="P923">
        <f>VLOOKUP(ETF.com!P923,mapping!$W$3:$X$100,2,0)</f>
        <v>1</v>
      </c>
      <c r="Q923">
        <f>VLOOKUP(ETF.com!Q923,mapping!$W$3:$X$100,2,0)</f>
        <v>1</v>
      </c>
      <c r="R923">
        <f>VLOOKUP(ETF.com!R923,mapping!$W$3:$X$100,2,0)</f>
        <v>1</v>
      </c>
      <c r="T923">
        <f>VLOOKUP(ETF.com!T923,mapping!$Z$3:$AA$200,2,0)</f>
        <v>7</v>
      </c>
      <c r="U923">
        <f>VLOOKUP(ETF.com!U923,mapping!$AC$3:$AD$100,2,0)</f>
        <v>2</v>
      </c>
      <c r="V923">
        <f>VLOOKUP(ETF.com!V923,mapping!$AF$3:$AG$100,2,0)</f>
        <v>1</v>
      </c>
      <c r="W923">
        <f>VLOOKUP(ETF.com!W923,mapping!$W$3:$X$100,2,0)</f>
        <v>1</v>
      </c>
    </row>
    <row r="924" spans="2:23">
      <c r="B924" t="s">
        <v>3028</v>
      </c>
      <c r="C924" t="s">
        <v>3027</v>
      </c>
      <c r="D924">
        <f>VLOOKUP(ETF.com!D924,mapping!$B$3:$C$100,2,0)</f>
        <v>45</v>
      </c>
      <c r="E924" s="16">
        <f>ETF.com!E924*100</f>
        <v>1.05</v>
      </c>
      <c r="F924">
        <f>ETF.com!Y924</f>
        <v>111500000</v>
      </c>
      <c r="G924" s="16">
        <f>ETF.com!G924*100</f>
        <v>0.26</v>
      </c>
      <c r="I924">
        <f>VLOOKUP(ETF.com!I924,mapping!$E$3:$F$100,2,0)</f>
        <v>1</v>
      </c>
      <c r="J924">
        <f>VLOOKUP(ETF.com!J924,mapping!$H$3:$I$100,2,0)</f>
        <v>11</v>
      </c>
      <c r="K924">
        <f>VLOOKUP(ETF.com!K924,mapping!$K$3:$L$100,2,0)</f>
        <v>1</v>
      </c>
      <c r="M924">
        <f>VLOOKUP(ETF.com!M924,mapping!$N$3:$O$100,2,0)</f>
        <v>1</v>
      </c>
      <c r="N924">
        <f>VLOOKUP(ETF.com!N924,mapping!$Q$3:$R$100,2,0)</f>
        <v>1</v>
      </c>
      <c r="O924">
        <f>VLOOKUP(ETF.com!O924,mapping!$T$3:$U$100,2,0)</f>
        <v>1</v>
      </c>
      <c r="P924">
        <f>VLOOKUP(ETF.com!P924,mapping!$W$3:$X$100,2,0)</f>
        <v>1</v>
      </c>
      <c r="Q924">
        <f>VLOOKUP(ETF.com!Q924,mapping!$W$3:$X$100,2,0)</f>
        <v>1</v>
      </c>
      <c r="R924">
        <f>VLOOKUP(ETF.com!R924,mapping!$W$3:$X$100,2,0)</f>
        <v>1</v>
      </c>
      <c r="T924">
        <f>VLOOKUP(ETF.com!T924,mapping!$Z$3:$AA$200,2,0)</f>
        <v>16</v>
      </c>
      <c r="U924">
        <f>VLOOKUP(ETF.com!U924,mapping!$AC$3:$AD$100,2,0)</f>
        <v>12</v>
      </c>
      <c r="V924">
        <f>VLOOKUP(ETF.com!V924,mapping!$AF$3:$AG$100,2,0)</f>
        <v>9</v>
      </c>
      <c r="W924">
        <f>VLOOKUP(ETF.com!W924,mapping!$W$3:$X$100,2,0)</f>
        <v>2</v>
      </c>
    </row>
    <row r="925" spans="2:23">
      <c r="B925" t="s">
        <v>3031</v>
      </c>
      <c r="C925" t="s">
        <v>3030</v>
      </c>
      <c r="D925">
        <f>VLOOKUP(ETF.com!D925,mapping!$B$3:$C$100,2,0)</f>
        <v>5</v>
      </c>
      <c r="E925" s="16">
        <f>ETF.com!E925*100</f>
        <v>0.65</v>
      </c>
      <c r="F925">
        <f>ETF.com!Y925</f>
        <v>111370000</v>
      </c>
      <c r="G925" s="16">
        <f>ETF.com!G925*100</f>
        <v>0.16</v>
      </c>
      <c r="I925">
        <f>VLOOKUP(ETF.com!I925,mapping!$E$3:$F$100,2,0)</f>
        <v>1</v>
      </c>
      <c r="J925">
        <f>VLOOKUP(ETF.com!J925,mapping!$H$3:$I$100,2,0)</f>
        <v>5</v>
      </c>
      <c r="K925">
        <f>VLOOKUP(ETF.com!K925,mapping!$K$3:$L$100,2,0)</f>
        <v>4</v>
      </c>
      <c r="M925">
        <f>VLOOKUP(ETF.com!M925,mapping!$N$3:$O$100,2,0)</f>
        <v>5</v>
      </c>
      <c r="N925">
        <f>VLOOKUP(ETF.com!N925,mapping!$Q$3:$R$100,2,0)</f>
        <v>26</v>
      </c>
      <c r="O925">
        <f>VLOOKUP(ETF.com!O925,mapping!$T$3:$U$100,2,0)</f>
        <v>66</v>
      </c>
      <c r="P925">
        <f>VLOOKUP(ETF.com!P925,mapping!$W$3:$X$100,2,0)</f>
        <v>1</v>
      </c>
      <c r="Q925">
        <f>VLOOKUP(ETF.com!Q925,mapping!$W$3:$X$100,2,0)</f>
        <v>1</v>
      </c>
      <c r="R925">
        <f>VLOOKUP(ETF.com!R925,mapping!$W$3:$X$100,2,0)</f>
        <v>1</v>
      </c>
      <c r="T925">
        <f>VLOOKUP(ETF.com!T925,mapping!$Z$3:$AA$200,2,0)</f>
        <v>10</v>
      </c>
      <c r="U925">
        <f>VLOOKUP(ETF.com!U925,mapping!$AC$3:$AD$100,2,0)</f>
        <v>7</v>
      </c>
      <c r="V925">
        <f>VLOOKUP(ETF.com!V925,mapping!$AF$3:$AG$100,2,0)</f>
        <v>1</v>
      </c>
      <c r="W925">
        <f>VLOOKUP(ETF.com!W925,mapping!$W$3:$X$100,2,0)</f>
        <v>1</v>
      </c>
    </row>
    <row r="926" spans="2:23">
      <c r="B926" t="s">
        <v>3035</v>
      </c>
      <c r="C926" t="s">
        <v>3034</v>
      </c>
      <c r="D926">
        <f>VLOOKUP(ETF.com!D926,mapping!$B$3:$C$100,2,0)</f>
        <v>12</v>
      </c>
      <c r="E926" s="16">
        <f>ETF.com!E926*100</f>
        <v>0.70000000000000007</v>
      </c>
      <c r="F926">
        <f>ETF.com!Y926</f>
        <v>111350000</v>
      </c>
      <c r="G926" s="16">
        <f>ETF.com!G926*100</f>
        <v>0.26</v>
      </c>
      <c r="I926">
        <f>VLOOKUP(ETF.com!I926,mapping!$E$3:$F$100,2,0)</f>
        <v>1</v>
      </c>
      <c r="J926">
        <f>VLOOKUP(ETF.com!J926,mapping!$H$3:$I$100,2,0)</f>
        <v>3</v>
      </c>
      <c r="K926">
        <f>VLOOKUP(ETF.com!K926,mapping!$K$3:$L$100,2,0)</f>
        <v>1</v>
      </c>
      <c r="M926">
        <f>VLOOKUP(ETF.com!M926,mapping!$N$3:$O$100,2,0)</f>
        <v>1</v>
      </c>
      <c r="N926">
        <f>VLOOKUP(ETF.com!N926,mapping!$Q$3:$R$100,2,0)</f>
        <v>2</v>
      </c>
      <c r="O926">
        <f>VLOOKUP(ETF.com!O926,mapping!$T$3:$U$100,2,0)</f>
        <v>3</v>
      </c>
      <c r="P926">
        <f>VLOOKUP(ETF.com!P926,mapping!$W$3:$X$100,2,0)</f>
        <v>1</v>
      </c>
      <c r="Q926">
        <f>VLOOKUP(ETF.com!Q926,mapping!$W$3:$X$100,2,0)</f>
        <v>1</v>
      </c>
      <c r="R926">
        <f>VLOOKUP(ETF.com!R926,mapping!$W$3:$X$100,2,0)</f>
        <v>1</v>
      </c>
      <c r="T926">
        <f>VLOOKUP(ETF.com!T926,mapping!$Z$3:$AA$200,2,0)</f>
        <v>5</v>
      </c>
      <c r="U926">
        <f>VLOOKUP(ETF.com!U926,mapping!$AC$3:$AD$100,2,0)</f>
        <v>5</v>
      </c>
      <c r="V926">
        <f>VLOOKUP(ETF.com!V926,mapping!$AF$3:$AG$100,2,0)</f>
        <v>2</v>
      </c>
      <c r="W926">
        <f>VLOOKUP(ETF.com!W926,mapping!$W$3:$X$100,2,0)</f>
        <v>1</v>
      </c>
    </row>
    <row r="927" spans="2:23">
      <c r="B927" t="s">
        <v>3038</v>
      </c>
      <c r="C927" t="s">
        <v>3037</v>
      </c>
      <c r="D927">
        <f>VLOOKUP(ETF.com!D927,mapping!$B$3:$C$100,2,0)</f>
        <v>15</v>
      </c>
      <c r="E927" s="16">
        <f>ETF.com!E927*100</f>
        <v>0.95</v>
      </c>
      <c r="F927">
        <f>ETF.com!Y927</f>
        <v>111160000</v>
      </c>
      <c r="G927" s="16">
        <f>ETF.com!G927*100</f>
        <v>0.13</v>
      </c>
      <c r="I927">
        <f>VLOOKUP(ETF.com!I927,mapping!$E$3:$F$100,2,0)</f>
        <v>1</v>
      </c>
      <c r="J927">
        <f>VLOOKUP(ETF.com!J927,mapping!$H$3:$I$100,2,0)</f>
        <v>1</v>
      </c>
      <c r="K927">
        <f>VLOOKUP(ETF.com!K927,mapping!$K$3:$L$100,2,0)</f>
        <v>1</v>
      </c>
      <c r="M927">
        <f>VLOOKUP(ETF.com!M927,mapping!$N$3:$O$100,2,0)</f>
        <v>1</v>
      </c>
      <c r="N927">
        <f>VLOOKUP(ETF.com!N927,mapping!$Q$3:$R$100,2,0)</f>
        <v>5</v>
      </c>
      <c r="O927">
        <f>VLOOKUP(ETF.com!O927,mapping!$T$3:$U$100,2,0)</f>
        <v>1</v>
      </c>
      <c r="P927">
        <f>VLOOKUP(ETF.com!P927,mapping!$W$3:$X$100,2,0)</f>
        <v>1</v>
      </c>
      <c r="Q927">
        <f>VLOOKUP(ETF.com!Q927,mapping!$W$3:$X$100,2,0)</f>
        <v>2</v>
      </c>
      <c r="R927">
        <f>VLOOKUP(ETF.com!R927,mapping!$W$3:$X$100,2,0)</f>
        <v>1</v>
      </c>
      <c r="T927">
        <f>VLOOKUP(ETF.com!T927,mapping!$Z$3:$AA$200,2,0)</f>
        <v>7</v>
      </c>
      <c r="U927">
        <f>VLOOKUP(ETF.com!U927,mapping!$AC$3:$AD$100,2,0)</f>
        <v>2</v>
      </c>
      <c r="V927">
        <f>VLOOKUP(ETF.com!V927,mapping!$AF$3:$AG$100,2,0)</f>
        <v>1</v>
      </c>
      <c r="W927">
        <f>VLOOKUP(ETF.com!W927,mapping!$W$3:$X$100,2,0)</f>
        <v>1</v>
      </c>
    </row>
    <row r="928" spans="2:23">
      <c r="B928" t="s">
        <v>3041</v>
      </c>
      <c r="C928" t="s">
        <v>3040</v>
      </c>
      <c r="D928">
        <f>VLOOKUP(ETF.com!D928,mapping!$B$3:$C$100,2,0)</f>
        <v>37</v>
      </c>
      <c r="E928" s="16">
        <f>ETF.com!E928*100</f>
        <v>0.25</v>
      </c>
      <c r="F928">
        <f>ETF.com!Y928</f>
        <v>111010000</v>
      </c>
      <c r="G928" s="16">
        <f>ETF.com!G928*100</f>
        <v>0.24</v>
      </c>
      <c r="I928">
        <f>VLOOKUP(ETF.com!I928,mapping!$E$3:$F$100,2,0)</f>
        <v>1</v>
      </c>
      <c r="J928">
        <f>VLOOKUP(ETF.com!J928,mapping!$H$3:$I$100,2,0)</f>
        <v>13</v>
      </c>
      <c r="K928">
        <f>VLOOKUP(ETF.com!K928,mapping!$K$3:$L$100,2,0)</f>
        <v>1</v>
      </c>
      <c r="M928">
        <f>VLOOKUP(ETF.com!M928,mapping!$N$3:$O$100,2,0)</f>
        <v>1</v>
      </c>
      <c r="N928">
        <f>VLOOKUP(ETF.com!N928,mapping!$Q$3:$R$100,2,0)</f>
        <v>1</v>
      </c>
      <c r="O928">
        <f>VLOOKUP(ETF.com!O928,mapping!$T$3:$U$100,2,0)</f>
        <v>1</v>
      </c>
      <c r="P928">
        <f>VLOOKUP(ETF.com!P928,mapping!$W$3:$X$100,2,0)</f>
        <v>1</v>
      </c>
      <c r="Q928">
        <f>VLOOKUP(ETF.com!Q928,mapping!$W$3:$X$100,2,0)</f>
        <v>1</v>
      </c>
      <c r="R928">
        <f>VLOOKUP(ETF.com!R928,mapping!$W$3:$X$100,2,0)</f>
        <v>1</v>
      </c>
      <c r="T928">
        <f>VLOOKUP(ETF.com!T928,mapping!$Z$3:$AA$200,2,0)</f>
        <v>80</v>
      </c>
      <c r="U928">
        <f>VLOOKUP(ETF.com!U928,mapping!$AC$3:$AD$100,2,0)</f>
        <v>5</v>
      </c>
      <c r="V928">
        <f>VLOOKUP(ETF.com!V928,mapping!$AF$3:$AG$100,2,0)</f>
        <v>4</v>
      </c>
      <c r="W928">
        <f>VLOOKUP(ETF.com!W928,mapping!$W$3:$X$100,2,0)</f>
        <v>1</v>
      </c>
    </row>
    <row r="929" spans="2:23">
      <c r="B929" t="s">
        <v>3044</v>
      </c>
      <c r="C929" t="s">
        <v>3043</v>
      </c>
      <c r="D929">
        <f>VLOOKUP(ETF.com!D929,mapping!$B$3:$C$100,2,0)</f>
        <v>15</v>
      </c>
      <c r="E929" s="16">
        <f>ETF.com!E929*100</f>
        <v>0.95</v>
      </c>
      <c r="F929">
        <f>ETF.com!Y929</f>
        <v>110960000</v>
      </c>
      <c r="G929" s="16">
        <f>ETF.com!G929*100</f>
        <v>0.36</v>
      </c>
      <c r="I929">
        <f>VLOOKUP(ETF.com!I929,mapping!$E$3:$F$100,2,0)</f>
        <v>1</v>
      </c>
      <c r="J929">
        <f>VLOOKUP(ETF.com!J929,mapping!$H$3:$I$100,2,0)</f>
        <v>1</v>
      </c>
      <c r="K929">
        <f>VLOOKUP(ETF.com!K929,mapping!$K$3:$L$100,2,0)</f>
        <v>1</v>
      </c>
      <c r="M929">
        <f>VLOOKUP(ETF.com!M929,mapping!$N$3:$O$100,2,0)</f>
        <v>5</v>
      </c>
      <c r="N929">
        <f>VLOOKUP(ETF.com!N929,mapping!$Q$3:$R$100,2,0)</f>
        <v>13</v>
      </c>
      <c r="O929">
        <f>VLOOKUP(ETF.com!O929,mapping!$T$3:$U$100,2,0)</f>
        <v>1</v>
      </c>
      <c r="P929">
        <f>VLOOKUP(ETF.com!P929,mapping!$W$3:$X$100,2,0)</f>
        <v>1</v>
      </c>
      <c r="Q929">
        <f>VLOOKUP(ETF.com!Q929,mapping!$W$3:$X$100,2,0)</f>
        <v>2</v>
      </c>
      <c r="R929">
        <f>VLOOKUP(ETF.com!R929,mapping!$W$3:$X$100,2,0)</f>
        <v>1</v>
      </c>
      <c r="T929">
        <f>VLOOKUP(ETF.com!T929,mapping!$Z$3:$AA$200,2,0)</f>
        <v>10</v>
      </c>
      <c r="U929">
        <f>VLOOKUP(ETF.com!U929,mapping!$AC$3:$AD$100,2,0)</f>
        <v>2</v>
      </c>
      <c r="V929">
        <f>VLOOKUP(ETF.com!V929,mapping!$AF$3:$AG$100,2,0)</f>
        <v>1</v>
      </c>
      <c r="W929">
        <f>VLOOKUP(ETF.com!W929,mapping!$W$3:$X$100,2,0)</f>
        <v>1</v>
      </c>
    </row>
    <row r="930" spans="2:23">
      <c r="B930" t="s">
        <v>3047</v>
      </c>
      <c r="C930" t="s">
        <v>3046</v>
      </c>
      <c r="D930">
        <f>VLOOKUP(ETF.com!D930,mapping!$B$3:$C$100,2,0)</f>
        <v>22</v>
      </c>
      <c r="E930" s="16">
        <f>ETF.com!E930*100</f>
        <v>0.08</v>
      </c>
      <c r="F930">
        <f>ETF.com!Y930</f>
        <v>110750000</v>
      </c>
      <c r="G930" s="16">
        <f>ETF.com!G930*100</f>
        <v>0.2</v>
      </c>
      <c r="I930">
        <f>VLOOKUP(ETF.com!I930,mapping!$E$3:$F$100,2,0)</f>
        <v>1</v>
      </c>
      <c r="J930">
        <f>VLOOKUP(ETF.com!J930,mapping!$H$3:$I$100,2,0)</f>
        <v>1</v>
      </c>
      <c r="K930">
        <f>VLOOKUP(ETF.com!K930,mapping!$K$3:$L$100,2,0)</f>
        <v>1</v>
      </c>
      <c r="M930">
        <f>VLOOKUP(ETF.com!M930,mapping!$N$3:$O$100,2,0)</f>
        <v>5</v>
      </c>
      <c r="N930">
        <f>VLOOKUP(ETF.com!N930,mapping!$Q$3:$R$100,2,0)</f>
        <v>30</v>
      </c>
      <c r="O930">
        <f>VLOOKUP(ETF.com!O930,mapping!$T$3:$U$100,2,0)</f>
        <v>1</v>
      </c>
      <c r="P930">
        <f>VLOOKUP(ETF.com!P930,mapping!$W$3:$X$100,2,0)</f>
        <v>1</v>
      </c>
      <c r="Q930">
        <f>VLOOKUP(ETF.com!Q930,mapping!$W$3:$X$100,2,0)</f>
        <v>1</v>
      </c>
      <c r="R930">
        <f>VLOOKUP(ETF.com!R930,mapping!$W$3:$X$100,2,0)</f>
        <v>1</v>
      </c>
      <c r="T930">
        <f>VLOOKUP(ETF.com!T930,mapping!$Z$3:$AA$200,2,0)</f>
        <v>3</v>
      </c>
      <c r="U930">
        <f>VLOOKUP(ETF.com!U930,mapping!$AC$3:$AD$100,2,0)</f>
        <v>2</v>
      </c>
      <c r="V930">
        <f>VLOOKUP(ETF.com!V930,mapping!$AF$3:$AG$100,2,0)</f>
        <v>1</v>
      </c>
      <c r="W930">
        <f>VLOOKUP(ETF.com!W930,mapping!$W$3:$X$100,2,0)</f>
        <v>1</v>
      </c>
    </row>
    <row r="931" spans="2:23">
      <c r="B931" t="s">
        <v>3050</v>
      </c>
      <c r="C931" t="s">
        <v>3049</v>
      </c>
      <c r="D931">
        <f>VLOOKUP(ETF.com!D931,mapping!$B$3:$C$100,2,0)</f>
        <v>2</v>
      </c>
      <c r="E931" s="16">
        <f>ETF.com!E931*100</f>
        <v>0.15</v>
      </c>
      <c r="F931">
        <f>ETF.com!Y931</f>
        <v>110640000</v>
      </c>
      <c r="G931" s="16">
        <f>ETF.com!G931*100</f>
        <v>6.9999999999999993E-2</v>
      </c>
      <c r="I931">
        <f>VLOOKUP(ETF.com!I931,mapping!$E$3:$F$100,2,0)</f>
        <v>2</v>
      </c>
      <c r="J931">
        <f>VLOOKUP(ETF.com!J931,mapping!$H$3:$I$100,2,0)</f>
        <v>1</v>
      </c>
      <c r="K931">
        <f>VLOOKUP(ETF.com!K931,mapping!$K$3:$L$100,2,0)</f>
        <v>1</v>
      </c>
      <c r="M931">
        <f>VLOOKUP(ETF.com!M931,mapping!$N$3:$O$100,2,0)</f>
        <v>3</v>
      </c>
      <c r="N931">
        <f>VLOOKUP(ETF.com!N931,mapping!$Q$3:$R$100,2,0)</f>
        <v>3</v>
      </c>
      <c r="O931">
        <f>VLOOKUP(ETF.com!O931,mapping!$T$3:$U$100,2,0)</f>
        <v>2</v>
      </c>
      <c r="P931">
        <f>VLOOKUP(ETF.com!P931,mapping!$W$3:$X$100,2,0)</f>
        <v>1</v>
      </c>
      <c r="Q931">
        <f>VLOOKUP(ETF.com!Q931,mapping!$W$3:$X$100,2,0)</f>
        <v>1</v>
      </c>
      <c r="R931">
        <f>VLOOKUP(ETF.com!R931,mapping!$W$3:$X$100,2,0)</f>
        <v>1</v>
      </c>
      <c r="T931">
        <f>VLOOKUP(ETF.com!T931,mapping!$Z$3:$AA$200,2,0)</f>
        <v>6</v>
      </c>
      <c r="U931">
        <f>VLOOKUP(ETF.com!U931,mapping!$AC$3:$AD$100,2,0)</f>
        <v>4</v>
      </c>
      <c r="V931">
        <f>VLOOKUP(ETF.com!V931,mapping!$AF$3:$AG$100,2,0)</f>
        <v>3</v>
      </c>
      <c r="W931">
        <f>VLOOKUP(ETF.com!W931,mapping!$W$3:$X$100,2,0)</f>
        <v>1</v>
      </c>
    </row>
    <row r="932" spans="2:23">
      <c r="B932" t="s">
        <v>3053</v>
      </c>
      <c r="C932" t="s">
        <v>3052</v>
      </c>
      <c r="D932">
        <f>VLOOKUP(ETF.com!D932,mapping!$B$3:$C$100,2,0)</f>
        <v>17</v>
      </c>
      <c r="E932" s="16">
        <f>ETF.com!E932*100</f>
        <v>0.71000000000000008</v>
      </c>
      <c r="F932">
        <f>ETF.com!Y932</f>
        <v>110270000</v>
      </c>
      <c r="G932" s="16">
        <f>ETF.com!G932*100</f>
        <v>0.2</v>
      </c>
      <c r="I932">
        <f>VLOOKUP(ETF.com!I932,mapping!$E$3:$F$100,2,0)</f>
        <v>3</v>
      </c>
      <c r="J932">
        <f>VLOOKUP(ETF.com!J932,mapping!$H$3:$I$100,2,0)</f>
        <v>31</v>
      </c>
      <c r="K932">
        <f>VLOOKUP(ETF.com!K932,mapping!$K$3:$L$100,2,0)</f>
        <v>4</v>
      </c>
      <c r="M932">
        <f>VLOOKUP(ETF.com!M932,mapping!$N$3:$O$100,2,0)</f>
        <v>11</v>
      </c>
      <c r="N932">
        <f>VLOOKUP(ETF.com!N932,mapping!$Q$3:$R$100,2,0)</f>
        <v>28</v>
      </c>
      <c r="O932">
        <f>VLOOKUP(ETF.com!O932,mapping!$T$3:$U$100,2,0)</f>
        <v>58</v>
      </c>
      <c r="P932">
        <f>VLOOKUP(ETF.com!P932,mapping!$W$3:$X$100,2,0)</f>
        <v>1</v>
      </c>
      <c r="Q932">
        <f>VLOOKUP(ETF.com!Q932,mapping!$W$3:$X$100,2,0)</f>
        <v>1</v>
      </c>
      <c r="R932">
        <f>VLOOKUP(ETF.com!R932,mapping!$W$3:$X$100,2,0)</f>
        <v>1</v>
      </c>
      <c r="T932">
        <f>VLOOKUP(ETF.com!T932,mapping!$Z$3:$AA$200,2,0)</f>
        <v>25</v>
      </c>
      <c r="U932">
        <f>VLOOKUP(ETF.com!U932,mapping!$AC$3:$AD$100,2,0)</f>
        <v>6</v>
      </c>
      <c r="V932">
        <f>VLOOKUP(ETF.com!V932,mapping!$AF$3:$AG$100,2,0)</f>
        <v>5</v>
      </c>
      <c r="W932">
        <f>VLOOKUP(ETF.com!W932,mapping!$W$3:$X$100,2,0)</f>
        <v>1</v>
      </c>
    </row>
    <row r="933" spans="2:23">
      <c r="B933" t="s">
        <v>3056</v>
      </c>
      <c r="C933" t="s">
        <v>3055</v>
      </c>
      <c r="D933">
        <f>VLOOKUP(ETF.com!D933,mapping!$B$3:$C$100,2,0)</f>
        <v>1</v>
      </c>
      <c r="E933" s="16">
        <f>ETF.com!E933*100</f>
        <v>0.70000000000000007</v>
      </c>
      <c r="F933">
        <f>ETF.com!Y933</f>
        <v>109830000</v>
      </c>
      <c r="G933" s="16">
        <f>ETF.com!G933*100</f>
        <v>0.36</v>
      </c>
      <c r="I933">
        <f>VLOOKUP(ETF.com!I933,mapping!$E$3:$F$100,2,0)</f>
        <v>4</v>
      </c>
      <c r="J933">
        <f>VLOOKUP(ETF.com!J933,mapping!$H$3:$I$100,2,0)</f>
        <v>11</v>
      </c>
      <c r="K933">
        <f>VLOOKUP(ETF.com!K933,mapping!$K$3:$L$100,2,0)</f>
        <v>4</v>
      </c>
      <c r="M933">
        <f>VLOOKUP(ETF.com!M933,mapping!$N$3:$O$100,2,0)</f>
        <v>13</v>
      </c>
      <c r="N933">
        <f>VLOOKUP(ETF.com!N933,mapping!$Q$3:$R$100,2,0)</f>
        <v>31</v>
      </c>
      <c r="O933">
        <f>VLOOKUP(ETF.com!O933,mapping!$T$3:$U$100,2,0)</f>
        <v>67</v>
      </c>
      <c r="P933">
        <f>VLOOKUP(ETF.com!P933,mapping!$W$3:$X$100,2,0)</f>
        <v>1</v>
      </c>
      <c r="Q933">
        <f>VLOOKUP(ETF.com!Q933,mapping!$W$3:$X$100,2,0)</f>
        <v>1</v>
      </c>
      <c r="R933">
        <f>VLOOKUP(ETF.com!R933,mapping!$W$3:$X$100,2,0)</f>
        <v>1</v>
      </c>
      <c r="T933">
        <f>VLOOKUP(ETF.com!T933,mapping!$Z$3:$AA$200,2,0)</f>
        <v>16</v>
      </c>
      <c r="U933">
        <f>VLOOKUP(ETF.com!U933,mapping!$AC$3:$AD$100,2,0)</f>
        <v>12</v>
      </c>
      <c r="V933">
        <f>VLOOKUP(ETF.com!V933,mapping!$AF$3:$AG$100,2,0)</f>
        <v>9</v>
      </c>
      <c r="W933">
        <f>VLOOKUP(ETF.com!W933,mapping!$W$3:$X$100,2,0)</f>
        <v>2</v>
      </c>
    </row>
    <row r="934" spans="2:23">
      <c r="B934" t="s">
        <v>3059</v>
      </c>
      <c r="C934" t="s">
        <v>3058</v>
      </c>
      <c r="D934">
        <f>VLOOKUP(ETF.com!D934,mapping!$B$3:$C$100,2,0)</f>
        <v>5</v>
      </c>
      <c r="E934" s="16">
        <f>ETF.com!E934*100</f>
        <v>0.35000000000000003</v>
      </c>
      <c r="F934">
        <f>ETF.com!Y934</f>
        <v>109820000</v>
      </c>
      <c r="G934" s="16">
        <f>ETF.com!G934*100</f>
        <v>0.11</v>
      </c>
      <c r="I934">
        <f>VLOOKUP(ETF.com!I934,mapping!$E$3:$F$100,2,0)</f>
        <v>1</v>
      </c>
      <c r="J934">
        <f>VLOOKUP(ETF.com!J934,mapping!$H$3:$I$100,2,0)</f>
        <v>4</v>
      </c>
      <c r="K934">
        <f>VLOOKUP(ETF.com!K934,mapping!$K$3:$L$100,2,0)</f>
        <v>1</v>
      </c>
      <c r="M934">
        <f>VLOOKUP(ETF.com!M934,mapping!$N$3:$O$100,2,0)</f>
        <v>1</v>
      </c>
      <c r="N934">
        <f>VLOOKUP(ETF.com!N934,mapping!$Q$3:$R$100,2,0)</f>
        <v>4</v>
      </c>
      <c r="O934">
        <f>VLOOKUP(ETF.com!O934,mapping!$T$3:$U$100,2,0)</f>
        <v>4</v>
      </c>
      <c r="P934">
        <f>VLOOKUP(ETF.com!P934,mapping!$W$3:$X$100,2,0)</f>
        <v>1</v>
      </c>
      <c r="Q934">
        <f>VLOOKUP(ETF.com!Q934,mapping!$W$3:$X$100,2,0)</f>
        <v>1</v>
      </c>
      <c r="R934">
        <f>VLOOKUP(ETF.com!R934,mapping!$W$3:$X$100,2,0)</f>
        <v>1</v>
      </c>
      <c r="T934">
        <f>VLOOKUP(ETF.com!T934,mapping!$Z$3:$AA$200,2,0)</f>
        <v>1</v>
      </c>
      <c r="U934">
        <f>VLOOKUP(ETF.com!U934,mapping!$AC$3:$AD$100,2,0)</f>
        <v>8</v>
      </c>
      <c r="V934">
        <f>VLOOKUP(ETF.com!V934,mapping!$AF$3:$AG$100,2,0)</f>
        <v>11</v>
      </c>
      <c r="W934">
        <f>VLOOKUP(ETF.com!W934,mapping!$W$3:$X$100,2,0)</f>
        <v>1</v>
      </c>
    </row>
    <row r="935" spans="2:23">
      <c r="B935" t="s">
        <v>3062</v>
      </c>
      <c r="C935" t="s">
        <v>3061</v>
      </c>
      <c r="D935">
        <f>VLOOKUP(ETF.com!D935,mapping!$B$3:$C$100,2,0)</f>
        <v>2</v>
      </c>
      <c r="E935" s="16">
        <f>ETF.com!E935*100</f>
        <v>0.3</v>
      </c>
      <c r="F935">
        <f>ETF.com!Y935</f>
        <v>109800000</v>
      </c>
      <c r="G935" s="16">
        <f>ETF.com!G935*100</f>
        <v>0.15</v>
      </c>
      <c r="I935">
        <f>VLOOKUP(ETF.com!I935,mapping!$E$3:$F$100,2,0)</f>
        <v>1</v>
      </c>
      <c r="J935">
        <f>VLOOKUP(ETF.com!J935,mapping!$H$3:$I$100,2,0)</f>
        <v>4</v>
      </c>
      <c r="K935">
        <f>VLOOKUP(ETF.com!K935,mapping!$K$3:$L$100,2,0)</f>
        <v>2</v>
      </c>
      <c r="M935">
        <f>VLOOKUP(ETF.com!M935,mapping!$N$3:$O$100,2,0)</f>
        <v>1</v>
      </c>
      <c r="N935">
        <f>VLOOKUP(ETF.com!N935,mapping!$Q$3:$R$100,2,0)</f>
        <v>2</v>
      </c>
      <c r="O935">
        <f>VLOOKUP(ETF.com!O935,mapping!$T$3:$U$100,2,0)</f>
        <v>4</v>
      </c>
      <c r="P935">
        <f>VLOOKUP(ETF.com!P935,mapping!$W$3:$X$100,2,0)</f>
        <v>1</v>
      </c>
      <c r="Q935">
        <f>VLOOKUP(ETF.com!Q935,mapping!$W$3:$X$100,2,0)</f>
        <v>1</v>
      </c>
      <c r="R935">
        <f>VLOOKUP(ETF.com!R935,mapping!$W$3:$X$100,2,0)</f>
        <v>1</v>
      </c>
      <c r="T935">
        <f>VLOOKUP(ETF.com!T935,mapping!$Z$3:$AA$200,2,0)</f>
        <v>3</v>
      </c>
      <c r="U935">
        <f>VLOOKUP(ETF.com!U935,mapping!$AC$3:$AD$100,2,0)</f>
        <v>8</v>
      </c>
      <c r="V935">
        <f>VLOOKUP(ETF.com!V935,mapping!$AF$3:$AG$100,2,0)</f>
        <v>11</v>
      </c>
      <c r="W935">
        <f>VLOOKUP(ETF.com!W935,mapping!$W$3:$X$100,2,0)</f>
        <v>1</v>
      </c>
    </row>
    <row r="936" spans="2:23">
      <c r="B936" t="s">
        <v>3065</v>
      </c>
      <c r="C936" t="s">
        <v>3064</v>
      </c>
      <c r="D936">
        <f>VLOOKUP(ETF.com!D936,mapping!$B$3:$C$100,2,0)</f>
        <v>20</v>
      </c>
      <c r="E936" s="16">
        <f>ETF.com!E936*100</f>
        <v>1.35</v>
      </c>
      <c r="F936">
        <f>ETF.com!Y936</f>
        <v>108710000</v>
      </c>
      <c r="G936" s="16">
        <f>ETF.com!G936*100</f>
        <v>0.09</v>
      </c>
      <c r="I936">
        <f>VLOOKUP(ETF.com!I936,mapping!$E$3:$F$100,2,0)</f>
        <v>3</v>
      </c>
      <c r="J936">
        <f>VLOOKUP(ETF.com!J936,mapping!$H$3:$I$100,2,0)</f>
        <v>1</v>
      </c>
      <c r="K936">
        <f>VLOOKUP(ETF.com!K936,mapping!$K$3:$L$100,2,0)</f>
        <v>4</v>
      </c>
      <c r="M936">
        <f>VLOOKUP(ETF.com!M936,mapping!$N$3:$O$100,2,0)</f>
        <v>4</v>
      </c>
      <c r="N936">
        <f>VLOOKUP(ETF.com!N936,mapping!$Q$3:$R$100,2,0)</f>
        <v>6</v>
      </c>
      <c r="O936">
        <f>VLOOKUP(ETF.com!O936,mapping!$T$3:$U$100,2,0)</f>
        <v>19</v>
      </c>
      <c r="P936">
        <f>VLOOKUP(ETF.com!P936,mapping!$W$3:$X$100,2,0)</f>
        <v>1</v>
      </c>
      <c r="Q936">
        <f>VLOOKUP(ETF.com!Q936,mapping!$W$3:$X$100,2,0)</f>
        <v>2</v>
      </c>
      <c r="R936">
        <f>VLOOKUP(ETF.com!R936,mapping!$W$3:$X$100,2,0)</f>
        <v>2</v>
      </c>
      <c r="T936">
        <f>VLOOKUP(ETF.com!T936,mapping!$Z$3:$AA$200,2,0)</f>
        <v>1</v>
      </c>
      <c r="U936">
        <f>VLOOKUP(ETF.com!U936,mapping!$AC$3:$AD$100,2,0)</f>
        <v>6</v>
      </c>
      <c r="V936">
        <f>VLOOKUP(ETF.com!V936,mapping!$AF$3:$AG$100,2,0)</f>
        <v>5</v>
      </c>
      <c r="W936">
        <f>VLOOKUP(ETF.com!W936,mapping!$W$3:$X$100,2,0)</f>
        <v>1</v>
      </c>
    </row>
    <row r="937" spans="2:23">
      <c r="B937" t="s">
        <v>3068</v>
      </c>
      <c r="C937" t="s">
        <v>3067</v>
      </c>
      <c r="D937">
        <f>VLOOKUP(ETF.com!D937,mapping!$B$3:$C$100,2,0)</f>
        <v>27</v>
      </c>
      <c r="E937" s="16">
        <f>ETF.com!E937*100</f>
        <v>0.4</v>
      </c>
      <c r="F937">
        <f>ETF.com!Y937</f>
        <v>106510000</v>
      </c>
      <c r="G937" s="16">
        <f>ETF.com!G937*100</f>
        <v>0.11</v>
      </c>
      <c r="I937">
        <f>VLOOKUP(ETF.com!I937,mapping!$E$3:$F$100,2,0)</f>
        <v>2</v>
      </c>
      <c r="J937">
        <f>VLOOKUP(ETF.com!J937,mapping!$H$3:$I$100,2,0)</f>
        <v>26</v>
      </c>
      <c r="K937">
        <f>VLOOKUP(ETF.com!K937,mapping!$K$3:$L$100,2,0)</f>
        <v>1</v>
      </c>
      <c r="M937">
        <f>VLOOKUP(ETF.com!M937,mapping!$N$3:$O$100,2,0)</f>
        <v>3</v>
      </c>
      <c r="N937">
        <f>VLOOKUP(ETF.com!N937,mapping!$Q$3:$R$100,2,0)</f>
        <v>12</v>
      </c>
      <c r="O937">
        <f>VLOOKUP(ETF.com!O937,mapping!$T$3:$U$100,2,0)</f>
        <v>2</v>
      </c>
      <c r="P937">
        <f>VLOOKUP(ETF.com!P937,mapping!$W$3:$X$100,2,0)</f>
        <v>1</v>
      </c>
      <c r="Q937">
        <f>VLOOKUP(ETF.com!Q937,mapping!$W$3:$X$100,2,0)</f>
        <v>1</v>
      </c>
      <c r="R937">
        <f>VLOOKUP(ETF.com!R937,mapping!$W$3:$X$100,2,0)</f>
        <v>1</v>
      </c>
      <c r="T937">
        <f>VLOOKUP(ETF.com!T937,mapping!$Z$3:$AA$200,2,0)</f>
        <v>1</v>
      </c>
      <c r="U937">
        <f>VLOOKUP(ETF.com!U937,mapping!$AC$3:$AD$100,2,0)</f>
        <v>23</v>
      </c>
      <c r="V937">
        <f>VLOOKUP(ETF.com!V937,mapping!$AF$3:$AG$100,2,0)</f>
        <v>3</v>
      </c>
      <c r="W937">
        <f>VLOOKUP(ETF.com!W937,mapping!$W$3:$X$100,2,0)</f>
        <v>1</v>
      </c>
    </row>
    <row r="938" spans="2:23">
      <c r="B938" t="s">
        <v>3071</v>
      </c>
      <c r="C938" t="s">
        <v>3070</v>
      </c>
      <c r="D938">
        <f>VLOOKUP(ETF.com!D938,mapping!$B$3:$C$100,2,0)</f>
        <v>12</v>
      </c>
      <c r="E938" s="16">
        <f>ETF.com!E938*100</f>
        <v>0.67999999999999994</v>
      </c>
      <c r="F938">
        <f>ETF.com!Y938</f>
        <v>105540000</v>
      </c>
      <c r="G938" s="16">
        <f>ETF.com!G938*100</f>
        <v>0.24</v>
      </c>
      <c r="I938">
        <f>VLOOKUP(ETF.com!I938,mapping!$E$3:$F$100,2,0)</f>
        <v>1</v>
      </c>
      <c r="J938">
        <f>VLOOKUP(ETF.com!J938,mapping!$H$3:$I$100,2,0)</f>
        <v>4</v>
      </c>
      <c r="K938">
        <f>VLOOKUP(ETF.com!K938,mapping!$K$3:$L$100,2,0)</f>
        <v>1</v>
      </c>
      <c r="M938">
        <f>VLOOKUP(ETF.com!M938,mapping!$N$3:$O$100,2,0)</f>
        <v>1</v>
      </c>
      <c r="N938">
        <f>VLOOKUP(ETF.com!N938,mapping!$Q$3:$R$100,2,0)</f>
        <v>2</v>
      </c>
      <c r="O938">
        <f>VLOOKUP(ETF.com!O938,mapping!$T$3:$U$100,2,0)</f>
        <v>4</v>
      </c>
      <c r="P938">
        <f>VLOOKUP(ETF.com!P938,mapping!$W$3:$X$100,2,0)</f>
        <v>1</v>
      </c>
      <c r="Q938">
        <f>VLOOKUP(ETF.com!Q938,mapping!$W$3:$X$100,2,0)</f>
        <v>1</v>
      </c>
      <c r="R938">
        <f>VLOOKUP(ETF.com!R938,mapping!$W$3:$X$100,2,0)</f>
        <v>1</v>
      </c>
      <c r="T938">
        <f>VLOOKUP(ETF.com!T938,mapping!$Z$3:$AA$200,2,0)</f>
        <v>5</v>
      </c>
      <c r="U938">
        <f>VLOOKUP(ETF.com!U938,mapping!$AC$3:$AD$100,2,0)</f>
        <v>5</v>
      </c>
      <c r="V938">
        <f>VLOOKUP(ETF.com!V938,mapping!$AF$3:$AG$100,2,0)</f>
        <v>2</v>
      </c>
      <c r="W938">
        <f>VLOOKUP(ETF.com!W938,mapping!$W$3:$X$100,2,0)</f>
        <v>1</v>
      </c>
    </row>
    <row r="939" spans="2:23">
      <c r="B939" t="s">
        <v>3074</v>
      </c>
      <c r="C939" t="s">
        <v>3073</v>
      </c>
      <c r="D939">
        <f>VLOOKUP(ETF.com!D939,mapping!$B$3:$C$100,2,0)</f>
        <v>28</v>
      </c>
      <c r="E939" s="16">
        <f>ETF.com!E939*100</f>
        <v>0.28999999999999998</v>
      </c>
      <c r="F939">
        <f>ETF.com!Y939</f>
        <v>104780000</v>
      </c>
      <c r="G939" s="16">
        <f>ETF.com!G939*100</f>
        <v>0.25</v>
      </c>
      <c r="I939">
        <f>VLOOKUP(ETF.com!I939,mapping!$E$3:$F$100,2,0)</f>
        <v>1</v>
      </c>
      <c r="J939">
        <f>VLOOKUP(ETF.com!J939,mapping!$H$3:$I$100,2,0)</f>
        <v>19</v>
      </c>
      <c r="K939">
        <f>VLOOKUP(ETF.com!K939,mapping!$K$3:$L$100,2,0)</f>
        <v>1</v>
      </c>
      <c r="M939">
        <f>VLOOKUP(ETF.com!M939,mapping!$N$3:$O$100,2,0)</f>
        <v>1</v>
      </c>
      <c r="N939">
        <f>VLOOKUP(ETF.com!N939,mapping!$Q$3:$R$100,2,0)</f>
        <v>1</v>
      </c>
      <c r="O939">
        <f>VLOOKUP(ETF.com!O939,mapping!$T$3:$U$100,2,0)</f>
        <v>1</v>
      </c>
      <c r="P939">
        <f>VLOOKUP(ETF.com!P939,mapping!$W$3:$X$100,2,0)</f>
        <v>1</v>
      </c>
      <c r="Q939">
        <f>VLOOKUP(ETF.com!Q939,mapping!$W$3:$X$100,2,0)</f>
        <v>1</v>
      </c>
      <c r="R939">
        <f>VLOOKUP(ETF.com!R939,mapping!$W$3:$X$100,2,0)</f>
        <v>1</v>
      </c>
      <c r="T939">
        <f>VLOOKUP(ETF.com!T939,mapping!$Z$3:$AA$200,2,0)</f>
        <v>1</v>
      </c>
      <c r="U939">
        <f>VLOOKUP(ETF.com!U939,mapping!$AC$3:$AD$100,2,0)</f>
        <v>22</v>
      </c>
      <c r="V939">
        <f>VLOOKUP(ETF.com!V939,mapping!$AF$3:$AG$100,2,0)</f>
        <v>1</v>
      </c>
      <c r="W939">
        <f>VLOOKUP(ETF.com!W939,mapping!$W$3:$X$100,2,0)</f>
        <v>1</v>
      </c>
    </row>
    <row r="940" spans="2:23">
      <c r="B940" t="s">
        <v>3077</v>
      </c>
      <c r="C940" t="s">
        <v>3076</v>
      </c>
      <c r="D940">
        <f>VLOOKUP(ETF.com!D940,mapping!$B$3:$C$100,2,0)</f>
        <v>4</v>
      </c>
      <c r="E940" s="16">
        <f>ETF.com!E940*100</f>
        <v>0.57999999999999996</v>
      </c>
      <c r="F940">
        <f>ETF.com!Y940</f>
        <v>104350000</v>
      </c>
      <c r="G940" s="16">
        <f>ETF.com!G940*100</f>
        <v>0.18</v>
      </c>
      <c r="I940">
        <f>VLOOKUP(ETF.com!I940,mapping!$E$3:$F$100,2,0)</f>
        <v>1</v>
      </c>
      <c r="J940">
        <f>VLOOKUP(ETF.com!J940,mapping!$H$3:$I$100,2,0)</f>
        <v>13</v>
      </c>
      <c r="K940">
        <f>VLOOKUP(ETF.com!K940,mapping!$K$3:$L$100,2,0)</f>
        <v>1</v>
      </c>
      <c r="M940">
        <f>VLOOKUP(ETF.com!M940,mapping!$N$3:$O$100,2,0)</f>
        <v>5</v>
      </c>
      <c r="N940">
        <f>VLOOKUP(ETF.com!N940,mapping!$Q$3:$R$100,2,0)</f>
        <v>21</v>
      </c>
      <c r="O940">
        <f>VLOOKUP(ETF.com!O940,mapping!$T$3:$U$100,2,0)</f>
        <v>68</v>
      </c>
      <c r="P940">
        <f>VLOOKUP(ETF.com!P940,mapping!$W$3:$X$100,2,0)</f>
        <v>1</v>
      </c>
      <c r="Q940">
        <f>VLOOKUP(ETF.com!Q940,mapping!$W$3:$X$100,2,0)</f>
        <v>1</v>
      </c>
      <c r="R940">
        <f>VLOOKUP(ETF.com!R940,mapping!$W$3:$X$100,2,0)</f>
        <v>1</v>
      </c>
      <c r="T940">
        <f>VLOOKUP(ETF.com!T940,mapping!$Z$3:$AA$200,2,0)</f>
        <v>15</v>
      </c>
      <c r="U940">
        <f>VLOOKUP(ETF.com!U940,mapping!$AC$3:$AD$100,2,0)</f>
        <v>5</v>
      </c>
      <c r="V940">
        <f>VLOOKUP(ETF.com!V940,mapping!$AF$3:$AG$100,2,0)</f>
        <v>2</v>
      </c>
      <c r="W940">
        <f>VLOOKUP(ETF.com!W940,mapping!$W$3:$X$100,2,0)</f>
        <v>1</v>
      </c>
    </row>
    <row r="941" spans="2:23">
      <c r="B941" t="s">
        <v>3081</v>
      </c>
      <c r="C941" t="s">
        <v>3080</v>
      </c>
      <c r="D941">
        <f>VLOOKUP(ETF.com!D941,mapping!$B$3:$C$100,2,0)</f>
        <v>2</v>
      </c>
      <c r="E941" s="16">
        <f>ETF.com!E941*100</f>
        <v>0.1</v>
      </c>
      <c r="F941">
        <f>ETF.com!Y941</f>
        <v>103660000</v>
      </c>
      <c r="G941" s="16">
        <f>ETF.com!G941*100</f>
        <v>0.12</v>
      </c>
      <c r="I941">
        <f>VLOOKUP(ETF.com!I941,mapping!$E$3:$F$100,2,0)</f>
        <v>2</v>
      </c>
      <c r="J941">
        <f>VLOOKUP(ETF.com!J941,mapping!$H$3:$I$100,2,0)</f>
        <v>17</v>
      </c>
      <c r="K941">
        <f>VLOOKUP(ETF.com!K941,mapping!$K$3:$L$100,2,0)</f>
        <v>1</v>
      </c>
      <c r="M941">
        <f>VLOOKUP(ETF.com!M941,mapping!$N$3:$O$100,2,0)</f>
        <v>3</v>
      </c>
      <c r="N941">
        <f>VLOOKUP(ETF.com!N941,mapping!$Q$3:$R$100,2,0)</f>
        <v>3</v>
      </c>
      <c r="O941">
        <f>VLOOKUP(ETF.com!O941,mapping!$T$3:$U$100,2,0)</f>
        <v>6</v>
      </c>
      <c r="P941">
        <f>VLOOKUP(ETF.com!P941,mapping!$W$3:$X$100,2,0)</f>
        <v>1</v>
      </c>
      <c r="Q941">
        <f>VLOOKUP(ETF.com!Q941,mapping!$W$3:$X$100,2,0)</f>
        <v>1</v>
      </c>
      <c r="R941">
        <f>VLOOKUP(ETF.com!R941,mapping!$W$3:$X$100,2,0)</f>
        <v>1</v>
      </c>
      <c r="T941">
        <f>VLOOKUP(ETF.com!T941,mapping!$Z$3:$AA$200,2,0)</f>
        <v>6</v>
      </c>
      <c r="U941">
        <f>VLOOKUP(ETF.com!U941,mapping!$AC$3:$AD$100,2,0)</f>
        <v>20</v>
      </c>
      <c r="V941">
        <f>VLOOKUP(ETF.com!V941,mapping!$AF$3:$AG$100,2,0)</f>
        <v>3</v>
      </c>
      <c r="W941">
        <f>VLOOKUP(ETF.com!W941,mapping!$W$3:$X$100,2,0)</f>
        <v>1</v>
      </c>
    </row>
    <row r="942" spans="2:23">
      <c r="B942" t="s">
        <v>3084</v>
      </c>
      <c r="C942" t="s">
        <v>3083</v>
      </c>
      <c r="D942">
        <f>VLOOKUP(ETF.com!D942,mapping!$B$3:$C$100,2,0)</f>
        <v>22</v>
      </c>
      <c r="E942" s="16">
        <f>ETF.com!E942*100</f>
        <v>0.44999999999999996</v>
      </c>
      <c r="F942">
        <f>ETF.com!Y942</f>
        <v>103580000</v>
      </c>
      <c r="G942" s="16">
        <f>ETF.com!G942*100</f>
        <v>0.12</v>
      </c>
      <c r="I942">
        <f>VLOOKUP(ETF.com!I942,mapping!$E$3:$F$100,2,0)</f>
        <v>2</v>
      </c>
      <c r="J942">
        <f>VLOOKUP(ETF.com!J942,mapping!$H$3:$I$100,2,0)</f>
        <v>11</v>
      </c>
      <c r="K942">
        <f>VLOOKUP(ETF.com!K942,mapping!$K$3:$L$100,2,0)</f>
        <v>1</v>
      </c>
      <c r="M942">
        <f>VLOOKUP(ETF.com!M942,mapping!$N$3:$O$100,2,0)</f>
        <v>2</v>
      </c>
      <c r="N942">
        <f>VLOOKUP(ETF.com!N942,mapping!$Q$3:$R$100,2,0)</f>
        <v>3</v>
      </c>
      <c r="O942">
        <f>VLOOKUP(ETF.com!O942,mapping!$T$3:$U$100,2,0)</f>
        <v>6</v>
      </c>
      <c r="P942">
        <f>VLOOKUP(ETF.com!P942,mapping!$W$3:$X$100,2,0)</f>
        <v>1</v>
      </c>
      <c r="Q942">
        <f>VLOOKUP(ETF.com!Q942,mapping!$W$3:$X$100,2,0)</f>
        <v>1</v>
      </c>
      <c r="R942">
        <f>VLOOKUP(ETF.com!R942,mapping!$W$3:$X$100,2,0)</f>
        <v>1</v>
      </c>
      <c r="T942">
        <f>VLOOKUP(ETF.com!T942,mapping!$Z$3:$AA$200,2,0)</f>
        <v>16</v>
      </c>
      <c r="U942">
        <f>VLOOKUP(ETF.com!U942,mapping!$AC$3:$AD$100,2,0)</f>
        <v>12</v>
      </c>
      <c r="V942">
        <f>VLOOKUP(ETF.com!V942,mapping!$AF$3:$AG$100,2,0)</f>
        <v>9</v>
      </c>
      <c r="W942">
        <f>VLOOKUP(ETF.com!W942,mapping!$W$3:$X$100,2,0)</f>
        <v>2</v>
      </c>
    </row>
    <row r="943" spans="2:23">
      <c r="B943" t="s">
        <v>3087</v>
      </c>
      <c r="C943" t="s">
        <v>3086</v>
      </c>
      <c r="D943">
        <f>VLOOKUP(ETF.com!D943,mapping!$B$3:$C$100,2,0)</f>
        <v>32</v>
      </c>
      <c r="E943" s="16">
        <f>ETF.com!E943*100</f>
        <v>0.66</v>
      </c>
      <c r="F943">
        <f>ETF.com!Y943</f>
        <v>103300000</v>
      </c>
      <c r="G943" s="16">
        <f>ETF.com!G943*100</f>
        <v>0.24</v>
      </c>
      <c r="I943">
        <f>VLOOKUP(ETF.com!I943,mapping!$E$3:$F$100,2,0)</f>
        <v>1</v>
      </c>
      <c r="J943">
        <f>VLOOKUP(ETF.com!J943,mapping!$H$3:$I$100,2,0)</f>
        <v>21</v>
      </c>
      <c r="K943">
        <f>VLOOKUP(ETF.com!K943,mapping!$K$3:$L$100,2,0)</f>
        <v>1</v>
      </c>
      <c r="M943">
        <f>VLOOKUP(ETF.com!M943,mapping!$N$3:$O$100,2,0)</f>
        <v>1</v>
      </c>
      <c r="N943">
        <f>VLOOKUP(ETF.com!N943,mapping!$Q$3:$R$100,2,0)</f>
        <v>1</v>
      </c>
      <c r="O943">
        <f>VLOOKUP(ETF.com!O943,mapping!$T$3:$U$100,2,0)</f>
        <v>1</v>
      </c>
      <c r="P943">
        <f>VLOOKUP(ETF.com!P943,mapping!$W$3:$X$100,2,0)</f>
        <v>1</v>
      </c>
      <c r="Q943">
        <f>VLOOKUP(ETF.com!Q943,mapping!$W$3:$X$100,2,0)</f>
        <v>1</v>
      </c>
      <c r="R943">
        <f>VLOOKUP(ETF.com!R943,mapping!$W$3:$X$100,2,0)</f>
        <v>1</v>
      </c>
      <c r="T943">
        <f>VLOOKUP(ETF.com!T943,mapping!$Z$3:$AA$200,2,0)</f>
        <v>47</v>
      </c>
      <c r="U943">
        <f>VLOOKUP(ETF.com!U943,mapping!$AC$3:$AD$100,2,0)</f>
        <v>16</v>
      </c>
      <c r="V943">
        <f>VLOOKUP(ETF.com!V943,mapping!$AF$3:$AG$100,2,0)</f>
        <v>12</v>
      </c>
      <c r="W943">
        <f>VLOOKUP(ETF.com!W943,mapping!$W$3:$X$100,2,0)</f>
        <v>1</v>
      </c>
    </row>
    <row r="944" spans="2:23">
      <c r="B944" t="s">
        <v>3090</v>
      </c>
      <c r="C944" t="s">
        <v>3089</v>
      </c>
      <c r="D944">
        <f>VLOOKUP(ETF.com!D944,mapping!$B$3:$C$100,2,0)</f>
        <v>4</v>
      </c>
      <c r="E944" s="16">
        <f>ETF.com!E944*100</f>
        <v>0.3</v>
      </c>
      <c r="F944">
        <f>ETF.com!Y944</f>
        <v>103220000</v>
      </c>
      <c r="G944" s="16">
        <f>ETF.com!G944*100</f>
        <v>0.06</v>
      </c>
      <c r="I944">
        <f>VLOOKUP(ETF.com!I944,mapping!$E$3:$F$100,2,0)</f>
        <v>2</v>
      </c>
      <c r="J944">
        <f>VLOOKUP(ETF.com!J944,mapping!$H$3:$I$100,2,0)</f>
        <v>11</v>
      </c>
      <c r="K944">
        <f>VLOOKUP(ETF.com!K944,mapping!$K$3:$L$100,2,0)</f>
        <v>1</v>
      </c>
      <c r="M944">
        <f>VLOOKUP(ETF.com!M944,mapping!$N$3:$O$100,2,0)</f>
        <v>2</v>
      </c>
      <c r="N944">
        <f>VLOOKUP(ETF.com!N944,mapping!$Q$3:$R$100,2,0)</f>
        <v>3</v>
      </c>
      <c r="O944">
        <f>VLOOKUP(ETF.com!O944,mapping!$T$3:$U$100,2,0)</f>
        <v>11</v>
      </c>
      <c r="P944">
        <f>VLOOKUP(ETF.com!P944,mapping!$W$3:$X$100,2,0)</f>
        <v>1</v>
      </c>
      <c r="Q944">
        <f>VLOOKUP(ETF.com!Q944,mapping!$W$3:$X$100,2,0)</f>
        <v>1</v>
      </c>
      <c r="R944">
        <f>VLOOKUP(ETF.com!R944,mapping!$W$3:$X$100,2,0)</f>
        <v>1</v>
      </c>
      <c r="T944">
        <f>VLOOKUP(ETF.com!T944,mapping!$Z$3:$AA$200,2,0)</f>
        <v>16</v>
      </c>
      <c r="U944">
        <f>VLOOKUP(ETF.com!U944,mapping!$AC$3:$AD$100,2,0)</f>
        <v>12</v>
      </c>
      <c r="V944">
        <f>VLOOKUP(ETF.com!V944,mapping!$AF$3:$AG$100,2,0)</f>
        <v>9</v>
      </c>
      <c r="W944">
        <f>VLOOKUP(ETF.com!W944,mapping!$W$3:$X$100,2,0)</f>
        <v>2</v>
      </c>
    </row>
    <row r="945" spans="2:23">
      <c r="B945" t="s">
        <v>3093</v>
      </c>
      <c r="C945" t="s">
        <v>3092</v>
      </c>
      <c r="D945">
        <f>VLOOKUP(ETF.com!D945,mapping!$B$3:$C$100,2,0)</f>
        <v>12</v>
      </c>
      <c r="E945" s="16">
        <f>ETF.com!E945*100</f>
        <v>0.86999999999999988</v>
      </c>
      <c r="F945">
        <f>ETF.com!Y945</f>
        <v>103000000</v>
      </c>
      <c r="G945" s="16">
        <f>ETF.com!G945*100</f>
        <v>0.24</v>
      </c>
      <c r="I945">
        <f>VLOOKUP(ETF.com!I945,mapping!$E$3:$F$100,2,0)</f>
        <v>5</v>
      </c>
      <c r="J945">
        <f>VLOOKUP(ETF.com!J945,mapping!$H$3:$I$100,2,0)</f>
        <v>11</v>
      </c>
      <c r="K945">
        <f>VLOOKUP(ETF.com!K945,mapping!$K$3:$L$100,2,0)</f>
        <v>4</v>
      </c>
      <c r="M945">
        <f>VLOOKUP(ETF.com!M945,mapping!$N$3:$O$100,2,0)</f>
        <v>14</v>
      </c>
      <c r="N945">
        <f>VLOOKUP(ETF.com!N945,mapping!$Q$3:$R$100,2,0)</f>
        <v>33</v>
      </c>
      <c r="O945">
        <f>VLOOKUP(ETF.com!O945,mapping!$T$3:$U$100,2,0)</f>
        <v>34</v>
      </c>
      <c r="P945">
        <f>VLOOKUP(ETF.com!P945,mapping!$W$3:$X$100,2,0)</f>
        <v>1</v>
      </c>
      <c r="Q945">
        <f>VLOOKUP(ETF.com!Q945,mapping!$W$3:$X$100,2,0)</f>
        <v>1</v>
      </c>
      <c r="R945">
        <f>VLOOKUP(ETF.com!R945,mapping!$W$3:$X$100,2,0)</f>
        <v>1</v>
      </c>
      <c r="T945">
        <f>VLOOKUP(ETF.com!T945,mapping!$Z$3:$AA$200,2,0)</f>
        <v>16</v>
      </c>
      <c r="U945">
        <f>VLOOKUP(ETF.com!U945,mapping!$AC$3:$AD$100,2,0)</f>
        <v>12</v>
      </c>
      <c r="V945">
        <f>VLOOKUP(ETF.com!V945,mapping!$AF$3:$AG$100,2,0)</f>
        <v>9</v>
      </c>
      <c r="W945">
        <f>VLOOKUP(ETF.com!W945,mapping!$W$3:$X$100,2,0)</f>
        <v>2</v>
      </c>
    </row>
    <row r="946" spans="2:23">
      <c r="B946" t="s">
        <v>3096</v>
      </c>
      <c r="C946" t="s">
        <v>3095</v>
      </c>
      <c r="D946">
        <f>VLOOKUP(ETF.com!D946,mapping!$B$3:$C$100,2,0)</f>
        <v>12</v>
      </c>
      <c r="E946" s="16">
        <f>ETF.com!E946*100</f>
        <v>0.70000000000000007</v>
      </c>
      <c r="F946">
        <f>ETF.com!Y946</f>
        <v>102940000</v>
      </c>
      <c r="G946" s="16">
        <f>ETF.com!G946*100</f>
        <v>0.2</v>
      </c>
      <c r="I946">
        <f>VLOOKUP(ETF.com!I946,mapping!$E$3:$F$100,2,0)</f>
        <v>1</v>
      </c>
      <c r="J946">
        <f>VLOOKUP(ETF.com!J946,mapping!$H$3:$I$100,2,0)</f>
        <v>3</v>
      </c>
      <c r="K946">
        <f>VLOOKUP(ETF.com!K946,mapping!$K$3:$L$100,2,0)</f>
        <v>1</v>
      </c>
      <c r="M946">
        <f>VLOOKUP(ETF.com!M946,mapping!$N$3:$O$100,2,0)</f>
        <v>1</v>
      </c>
      <c r="N946">
        <f>VLOOKUP(ETF.com!N946,mapping!$Q$3:$R$100,2,0)</f>
        <v>4</v>
      </c>
      <c r="O946">
        <f>VLOOKUP(ETF.com!O946,mapping!$T$3:$U$100,2,0)</f>
        <v>3</v>
      </c>
      <c r="P946">
        <f>VLOOKUP(ETF.com!P946,mapping!$W$3:$X$100,2,0)</f>
        <v>1</v>
      </c>
      <c r="Q946">
        <f>VLOOKUP(ETF.com!Q946,mapping!$W$3:$X$100,2,0)</f>
        <v>1</v>
      </c>
      <c r="R946">
        <f>VLOOKUP(ETF.com!R946,mapping!$W$3:$X$100,2,0)</f>
        <v>1</v>
      </c>
      <c r="T946">
        <f>VLOOKUP(ETF.com!T946,mapping!$Z$3:$AA$200,2,0)</f>
        <v>5</v>
      </c>
      <c r="U946">
        <f>VLOOKUP(ETF.com!U946,mapping!$AC$3:$AD$100,2,0)</f>
        <v>5</v>
      </c>
      <c r="V946">
        <f>VLOOKUP(ETF.com!V946,mapping!$AF$3:$AG$100,2,0)</f>
        <v>2</v>
      </c>
      <c r="W946">
        <f>VLOOKUP(ETF.com!W946,mapping!$W$3:$X$100,2,0)</f>
        <v>1</v>
      </c>
    </row>
    <row r="947" spans="2:23">
      <c r="B947" t="s">
        <v>3099</v>
      </c>
      <c r="C947" t="s">
        <v>3098</v>
      </c>
      <c r="D947">
        <f>VLOOKUP(ETF.com!D947,mapping!$B$3:$C$100,2,0)</f>
        <v>12</v>
      </c>
      <c r="E947" s="16">
        <f>ETF.com!E947*100</f>
        <v>0.83</v>
      </c>
      <c r="F947">
        <f>ETF.com!Y947</f>
        <v>102160000</v>
      </c>
      <c r="G947" s="16">
        <f>ETF.com!G947*100</f>
        <v>0.25</v>
      </c>
      <c r="I947">
        <f>VLOOKUP(ETF.com!I947,mapping!$E$3:$F$100,2,0)</f>
        <v>1</v>
      </c>
      <c r="J947">
        <f>VLOOKUP(ETF.com!J947,mapping!$H$3:$I$100,2,0)</f>
        <v>11</v>
      </c>
      <c r="K947">
        <f>VLOOKUP(ETF.com!K947,mapping!$K$3:$L$100,2,0)</f>
        <v>6</v>
      </c>
      <c r="M947">
        <f>VLOOKUP(ETF.com!M947,mapping!$N$3:$O$100,2,0)</f>
        <v>1</v>
      </c>
      <c r="N947">
        <f>VLOOKUP(ETF.com!N947,mapping!$Q$3:$R$100,2,0)</f>
        <v>2</v>
      </c>
      <c r="O947">
        <f>VLOOKUP(ETF.com!O947,mapping!$T$3:$U$100,2,0)</f>
        <v>1</v>
      </c>
      <c r="P947">
        <f>VLOOKUP(ETF.com!P947,mapping!$W$3:$X$100,2,0)</f>
        <v>1</v>
      </c>
      <c r="Q947">
        <f>VLOOKUP(ETF.com!Q947,mapping!$W$3:$X$100,2,0)</f>
        <v>1</v>
      </c>
      <c r="R947">
        <f>VLOOKUP(ETF.com!R947,mapping!$W$3:$X$100,2,0)</f>
        <v>1</v>
      </c>
      <c r="T947">
        <f>VLOOKUP(ETF.com!T947,mapping!$Z$3:$AA$200,2,0)</f>
        <v>16</v>
      </c>
      <c r="U947">
        <f>VLOOKUP(ETF.com!U947,mapping!$AC$3:$AD$100,2,0)</f>
        <v>12</v>
      </c>
      <c r="V947">
        <f>VLOOKUP(ETF.com!V947,mapping!$AF$3:$AG$100,2,0)</f>
        <v>9</v>
      </c>
      <c r="W947">
        <f>VLOOKUP(ETF.com!W947,mapping!$W$3:$X$100,2,0)</f>
        <v>2</v>
      </c>
    </row>
    <row r="948" spans="2:23">
      <c r="B948" t="s">
        <v>3102</v>
      </c>
      <c r="C948" t="s">
        <v>3101</v>
      </c>
      <c r="D948">
        <f>VLOOKUP(ETF.com!D948,mapping!$B$3:$C$100,2,0)</f>
        <v>11</v>
      </c>
      <c r="E948" s="16">
        <f>ETF.com!E948*100</f>
        <v>0.19</v>
      </c>
      <c r="F948">
        <f>ETF.com!Y948</f>
        <v>101380000</v>
      </c>
      <c r="G948" s="16">
        <f>ETF.com!G948*100</f>
        <v>0.15</v>
      </c>
      <c r="I948">
        <f>VLOOKUP(ETF.com!I948,mapping!$E$3:$F$100,2,0)</f>
        <v>1</v>
      </c>
      <c r="J948">
        <f>VLOOKUP(ETF.com!J948,mapping!$H$3:$I$100,2,0)</f>
        <v>13</v>
      </c>
      <c r="K948">
        <f>VLOOKUP(ETF.com!K948,mapping!$K$3:$L$100,2,0)</f>
        <v>1</v>
      </c>
      <c r="M948">
        <f>VLOOKUP(ETF.com!M948,mapping!$N$3:$O$100,2,0)</f>
        <v>1</v>
      </c>
      <c r="N948">
        <f>VLOOKUP(ETF.com!N948,mapping!$Q$3:$R$100,2,0)</f>
        <v>1</v>
      </c>
      <c r="O948">
        <f>VLOOKUP(ETF.com!O948,mapping!$T$3:$U$100,2,0)</f>
        <v>1</v>
      </c>
      <c r="P948">
        <f>VLOOKUP(ETF.com!P948,mapping!$W$3:$X$100,2,0)</f>
        <v>1</v>
      </c>
      <c r="Q948">
        <f>VLOOKUP(ETF.com!Q948,mapping!$W$3:$X$100,2,0)</f>
        <v>1</v>
      </c>
      <c r="R948">
        <f>VLOOKUP(ETF.com!R948,mapping!$W$3:$X$100,2,0)</f>
        <v>1</v>
      </c>
      <c r="T948">
        <f>VLOOKUP(ETF.com!T948,mapping!$Z$3:$AA$200,2,0)</f>
        <v>80</v>
      </c>
      <c r="U948">
        <f>VLOOKUP(ETF.com!U948,mapping!$AC$3:$AD$100,2,0)</f>
        <v>5</v>
      </c>
      <c r="V948">
        <f>VLOOKUP(ETF.com!V948,mapping!$AF$3:$AG$100,2,0)</f>
        <v>4</v>
      </c>
      <c r="W948">
        <f>VLOOKUP(ETF.com!W948,mapping!$W$3:$X$100,2,0)</f>
        <v>1</v>
      </c>
    </row>
    <row r="949" spans="2:23">
      <c r="B949" t="s">
        <v>3105</v>
      </c>
      <c r="C949" t="s">
        <v>3104</v>
      </c>
      <c r="D949">
        <f>VLOOKUP(ETF.com!D949,mapping!$B$3:$C$100,2,0)</f>
        <v>21</v>
      </c>
      <c r="E949" s="16">
        <f>ETF.com!E949*100</f>
        <v>1.1100000000000001</v>
      </c>
      <c r="F949">
        <f>ETF.com!Y949</f>
        <v>101380000</v>
      </c>
      <c r="G949" s="16">
        <f>ETF.com!G949*100</f>
        <v>0.09</v>
      </c>
      <c r="I949">
        <f>VLOOKUP(ETF.com!I949,mapping!$E$3:$F$100,2,0)</f>
        <v>1</v>
      </c>
      <c r="J949">
        <f>VLOOKUP(ETF.com!J949,mapping!$H$3:$I$100,2,0)</f>
        <v>1</v>
      </c>
      <c r="K949">
        <f>VLOOKUP(ETF.com!K949,mapping!$K$3:$L$100,2,0)</f>
        <v>3</v>
      </c>
      <c r="M949">
        <f>VLOOKUP(ETF.com!M949,mapping!$N$3:$O$100,2,0)</f>
        <v>1</v>
      </c>
      <c r="N949">
        <f>VLOOKUP(ETF.com!N949,mapping!$Q$3:$R$100,2,0)</f>
        <v>2</v>
      </c>
      <c r="O949">
        <f>VLOOKUP(ETF.com!O949,mapping!$T$3:$U$100,2,0)</f>
        <v>1</v>
      </c>
      <c r="P949">
        <f>VLOOKUP(ETF.com!P949,mapping!$W$3:$X$100,2,0)</f>
        <v>2</v>
      </c>
      <c r="Q949">
        <f>VLOOKUP(ETF.com!Q949,mapping!$W$3:$X$100,2,0)</f>
        <v>1</v>
      </c>
      <c r="R949">
        <f>VLOOKUP(ETF.com!R949,mapping!$W$3:$X$100,2,0)</f>
        <v>1</v>
      </c>
      <c r="T949">
        <f>VLOOKUP(ETF.com!T949,mapping!$Z$3:$AA$200,2,0)</f>
        <v>3</v>
      </c>
      <c r="U949">
        <f>VLOOKUP(ETF.com!U949,mapping!$AC$3:$AD$100,2,0)</f>
        <v>2</v>
      </c>
      <c r="V949">
        <f>VLOOKUP(ETF.com!V949,mapping!$AF$3:$AG$100,2,0)</f>
        <v>1</v>
      </c>
      <c r="W949">
        <f>VLOOKUP(ETF.com!W949,mapping!$W$3:$X$100,2,0)</f>
        <v>1</v>
      </c>
    </row>
    <row r="950" spans="2:23">
      <c r="B950" t="s">
        <v>3107</v>
      </c>
      <c r="C950" t="s">
        <v>3106</v>
      </c>
      <c r="D950">
        <f>VLOOKUP(ETF.com!D950,mapping!$B$3:$C$100,2,0)</f>
        <v>1</v>
      </c>
      <c r="E950" s="16">
        <f>ETF.com!E950*100</f>
        <v>0.35000000000000003</v>
      </c>
      <c r="F950">
        <f>ETF.com!Y950</f>
        <v>101360000</v>
      </c>
      <c r="G950" s="16">
        <f>ETF.com!G950*100</f>
        <v>0.18</v>
      </c>
      <c r="I950">
        <f>VLOOKUP(ETF.com!I950,mapping!$E$3:$F$100,2,0)</f>
        <v>1</v>
      </c>
      <c r="J950">
        <f>VLOOKUP(ETF.com!J950,mapping!$H$3:$I$100,2,0)</f>
        <v>8</v>
      </c>
      <c r="K950">
        <f>VLOOKUP(ETF.com!K950,mapping!$K$3:$L$100,2,0)</f>
        <v>1</v>
      </c>
      <c r="M950">
        <f>VLOOKUP(ETF.com!M950,mapping!$N$3:$O$100,2,0)</f>
        <v>5</v>
      </c>
      <c r="N950">
        <f>VLOOKUP(ETF.com!N950,mapping!$Q$3:$R$100,2,0)</f>
        <v>8</v>
      </c>
      <c r="O950">
        <f>VLOOKUP(ETF.com!O950,mapping!$T$3:$U$100,2,0)</f>
        <v>61</v>
      </c>
      <c r="P950">
        <f>VLOOKUP(ETF.com!P950,mapping!$W$3:$X$100,2,0)</f>
        <v>1</v>
      </c>
      <c r="Q950">
        <f>VLOOKUP(ETF.com!Q950,mapping!$W$3:$X$100,2,0)</f>
        <v>1</v>
      </c>
      <c r="R950">
        <f>VLOOKUP(ETF.com!R950,mapping!$W$3:$X$100,2,0)</f>
        <v>1</v>
      </c>
      <c r="T950">
        <f>VLOOKUP(ETF.com!T950,mapping!$Z$3:$AA$200,2,0)</f>
        <v>1</v>
      </c>
      <c r="U950">
        <f>VLOOKUP(ETF.com!U950,mapping!$AC$3:$AD$100,2,0)</f>
        <v>2</v>
      </c>
      <c r="V950">
        <f>VLOOKUP(ETF.com!V950,mapping!$AF$3:$AG$100,2,0)</f>
        <v>8</v>
      </c>
      <c r="W950">
        <f>VLOOKUP(ETF.com!W950,mapping!$W$3:$X$100,2,0)</f>
        <v>1</v>
      </c>
    </row>
    <row r="951" spans="2:23">
      <c r="B951" t="s">
        <v>3110</v>
      </c>
      <c r="C951" t="s">
        <v>3109</v>
      </c>
      <c r="D951">
        <f>VLOOKUP(ETF.com!D951,mapping!$B$3:$C$100,2,0)</f>
        <v>4</v>
      </c>
      <c r="E951" s="16">
        <f>ETF.com!E951*100</f>
        <v>0.70000000000000007</v>
      </c>
      <c r="F951">
        <f>ETF.com!Y951</f>
        <v>101280000</v>
      </c>
      <c r="G951" s="16">
        <f>ETF.com!G951*100</f>
        <v>0.45999999999999996</v>
      </c>
      <c r="I951">
        <f>VLOOKUP(ETF.com!I951,mapping!$E$3:$F$100,2,0)</f>
        <v>1</v>
      </c>
      <c r="J951">
        <f>VLOOKUP(ETF.com!J951,mapping!$H$3:$I$100,2,0)</f>
        <v>8</v>
      </c>
      <c r="K951">
        <f>VLOOKUP(ETF.com!K951,mapping!$K$3:$L$100,2,0)</f>
        <v>4</v>
      </c>
      <c r="M951">
        <f>VLOOKUP(ETF.com!M951,mapping!$N$3:$O$100,2,0)</f>
        <v>5</v>
      </c>
      <c r="N951">
        <f>VLOOKUP(ETF.com!N951,mapping!$Q$3:$R$100,2,0)</f>
        <v>26</v>
      </c>
      <c r="O951">
        <f>VLOOKUP(ETF.com!O951,mapping!$T$3:$U$100,2,0)</f>
        <v>46</v>
      </c>
      <c r="P951">
        <f>VLOOKUP(ETF.com!P951,mapping!$W$3:$X$100,2,0)</f>
        <v>1</v>
      </c>
      <c r="Q951">
        <f>VLOOKUP(ETF.com!Q951,mapping!$W$3:$X$100,2,0)</f>
        <v>1</v>
      </c>
      <c r="R951">
        <f>VLOOKUP(ETF.com!R951,mapping!$W$3:$X$100,2,0)</f>
        <v>1</v>
      </c>
      <c r="T951">
        <f>VLOOKUP(ETF.com!T951,mapping!$Z$3:$AA$200,2,0)</f>
        <v>81</v>
      </c>
      <c r="U951">
        <f>VLOOKUP(ETF.com!U951,mapping!$AC$3:$AD$100,2,0)</f>
        <v>1</v>
      </c>
      <c r="V951">
        <f>VLOOKUP(ETF.com!V951,mapping!$AF$3:$AG$100,2,0)</f>
        <v>2</v>
      </c>
      <c r="W951">
        <f>VLOOKUP(ETF.com!W951,mapping!$W$3:$X$100,2,0)</f>
        <v>1</v>
      </c>
    </row>
    <row r="952" spans="2:23">
      <c r="B952" t="s">
        <v>3113</v>
      </c>
      <c r="C952" t="s">
        <v>3112</v>
      </c>
      <c r="D952">
        <f>VLOOKUP(ETF.com!D952,mapping!$B$3:$C$100,2,0)</f>
        <v>32</v>
      </c>
      <c r="E952" s="16">
        <f>ETF.com!E952*100</f>
        <v>0.6</v>
      </c>
      <c r="F952">
        <f>ETF.com!Y952</f>
        <v>100520000</v>
      </c>
      <c r="G952" s="16">
        <f>ETF.com!G952*100</f>
        <v>0.32</v>
      </c>
      <c r="I952">
        <f>VLOOKUP(ETF.com!I952,mapping!$E$3:$F$100,2,0)</f>
        <v>1</v>
      </c>
      <c r="J952">
        <f>VLOOKUP(ETF.com!J952,mapping!$H$3:$I$100,2,0)</f>
        <v>12</v>
      </c>
      <c r="K952">
        <f>VLOOKUP(ETF.com!K952,mapping!$K$3:$L$100,2,0)</f>
        <v>2</v>
      </c>
      <c r="M952">
        <f>VLOOKUP(ETF.com!M952,mapping!$N$3:$O$100,2,0)</f>
        <v>1</v>
      </c>
      <c r="N952">
        <f>VLOOKUP(ETF.com!N952,mapping!$Q$3:$R$100,2,0)</f>
        <v>1</v>
      </c>
      <c r="O952">
        <f>VLOOKUP(ETF.com!O952,mapping!$T$3:$U$100,2,0)</f>
        <v>1</v>
      </c>
      <c r="P952">
        <f>VLOOKUP(ETF.com!P952,mapping!$W$3:$X$100,2,0)</f>
        <v>1</v>
      </c>
      <c r="Q952">
        <f>VLOOKUP(ETF.com!Q952,mapping!$W$3:$X$100,2,0)</f>
        <v>1</v>
      </c>
      <c r="R952">
        <f>VLOOKUP(ETF.com!R952,mapping!$W$3:$X$100,2,0)</f>
        <v>1</v>
      </c>
      <c r="T952">
        <f>VLOOKUP(ETF.com!T952,mapping!$Z$3:$AA$200,2,0)</f>
        <v>47</v>
      </c>
      <c r="U952">
        <f>VLOOKUP(ETF.com!U952,mapping!$AC$3:$AD$100,2,0)</f>
        <v>8</v>
      </c>
      <c r="V952">
        <f>VLOOKUP(ETF.com!V952,mapping!$AF$3:$AG$100,2,0)</f>
        <v>7</v>
      </c>
      <c r="W952">
        <f>VLOOKUP(ETF.com!W952,mapping!$W$3:$X$100,2,0)</f>
        <v>1</v>
      </c>
    </row>
    <row r="953" spans="2:23">
      <c r="B953" t="s">
        <v>3117</v>
      </c>
      <c r="C953" t="s">
        <v>3116</v>
      </c>
      <c r="D953">
        <f>VLOOKUP(ETF.com!D953,mapping!$B$3:$C$100,2,0)</f>
        <v>23</v>
      </c>
      <c r="E953" s="16">
        <f>ETF.com!E953*100</f>
        <v>0.59</v>
      </c>
      <c r="F953">
        <f>ETF.com!Y953</f>
        <v>100030000</v>
      </c>
      <c r="G953" s="16">
        <f>ETF.com!G953*100</f>
        <v>0.26</v>
      </c>
      <c r="I953">
        <f>VLOOKUP(ETF.com!I953,mapping!$E$3:$F$100,2,0)</f>
        <v>1</v>
      </c>
      <c r="J953">
        <f>VLOOKUP(ETF.com!J953,mapping!$H$3:$I$100,2,0)</f>
        <v>4</v>
      </c>
      <c r="K953">
        <f>VLOOKUP(ETF.com!K953,mapping!$K$3:$L$100,2,0)</f>
        <v>1</v>
      </c>
      <c r="M953">
        <f>VLOOKUP(ETF.com!M953,mapping!$N$3:$O$100,2,0)</f>
        <v>1</v>
      </c>
      <c r="N953">
        <f>VLOOKUP(ETF.com!N953,mapping!$Q$3:$R$100,2,0)</f>
        <v>1</v>
      </c>
      <c r="O953">
        <f>VLOOKUP(ETF.com!O953,mapping!$T$3:$U$100,2,0)</f>
        <v>4</v>
      </c>
      <c r="P953">
        <f>VLOOKUP(ETF.com!P953,mapping!$W$3:$X$100,2,0)</f>
        <v>1</v>
      </c>
      <c r="Q953">
        <f>VLOOKUP(ETF.com!Q953,mapping!$W$3:$X$100,2,0)</f>
        <v>1</v>
      </c>
      <c r="R953">
        <f>VLOOKUP(ETF.com!R953,mapping!$W$3:$X$100,2,0)</f>
        <v>1</v>
      </c>
      <c r="T953">
        <f>VLOOKUP(ETF.com!T953,mapping!$Z$3:$AA$200,2,0)</f>
        <v>82</v>
      </c>
      <c r="U953">
        <f>VLOOKUP(ETF.com!U953,mapping!$AC$3:$AD$100,2,0)</f>
        <v>8</v>
      </c>
      <c r="V953">
        <f>VLOOKUP(ETF.com!V953,mapping!$AF$3:$AG$100,2,0)</f>
        <v>2</v>
      </c>
      <c r="W953">
        <f>VLOOKUP(ETF.com!W953,mapping!$W$3:$X$100,2,0)</f>
        <v>1</v>
      </c>
    </row>
    <row r="954" spans="2:23">
      <c r="B954" t="s">
        <v>3120</v>
      </c>
      <c r="C954" t="s">
        <v>3119</v>
      </c>
      <c r="D954">
        <f>VLOOKUP(ETF.com!D954,mapping!$B$3:$C$100,2,0)</f>
        <v>15</v>
      </c>
      <c r="E954" s="16">
        <f>ETF.com!E954*100</f>
        <v>3.55</v>
      </c>
      <c r="F954">
        <f>ETF.com!Y954</f>
        <v>99640000</v>
      </c>
      <c r="G954" s="16">
        <f>ETF.com!G954*100</f>
        <v>0.25</v>
      </c>
      <c r="I954">
        <f>VLOOKUP(ETF.com!I954,mapping!$E$3:$F$100,2,0)</f>
        <v>3</v>
      </c>
      <c r="J954">
        <f>VLOOKUP(ETF.com!J954,mapping!$H$3:$I$100,2,0)</f>
        <v>1</v>
      </c>
      <c r="K954">
        <f>VLOOKUP(ETF.com!K954,mapping!$K$3:$L$100,2,0)</f>
        <v>4</v>
      </c>
      <c r="M954">
        <f>VLOOKUP(ETF.com!M954,mapping!$N$3:$O$100,2,0)</f>
        <v>4</v>
      </c>
      <c r="N954">
        <f>VLOOKUP(ETF.com!N954,mapping!$Q$3:$R$100,2,0)</f>
        <v>6</v>
      </c>
      <c r="O954">
        <f>VLOOKUP(ETF.com!O954,mapping!$T$3:$U$100,2,0)</f>
        <v>19</v>
      </c>
      <c r="P954">
        <f>VLOOKUP(ETF.com!P954,mapping!$W$3:$X$100,2,0)</f>
        <v>1</v>
      </c>
      <c r="Q954">
        <f>VLOOKUP(ETF.com!Q954,mapping!$W$3:$X$100,2,0)</f>
        <v>2</v>
      </c>
      <c r="R954">
        <f>VLOOKUP(ETF.com!R954,mapping!$W$3:$X$100,2,0)</f>
        <v>1</v>
      </c>
      <c r="T954">
        <f>VLOOKUP(ETF.com!T954,mapping!$Z$3:$AA$200,2,0)</f>
        <v>9</v>
      </c>
      <c r="U954">
        <f>VLOOKUP(ETF.com!U954,mapping!$AC$3:$AD$100,2,0)</f>
        <v>6</v>
      </c>
      <c r="V954">
        <f>VLOOKUP(ETF.com!V954,mapping!$AF$3:$AG$100,2,0)</f>
        <v>5</v>
      </c>
      <c r="W954">
        <f>VLOOKUP(ETF.com!W954,mapping!$W$3:$X$100,2,0)</f>
        <v>1</v>
      </c>
    </row>
    <row r="955" spans="2:23">
      <c r="B955" t="s">
        <v>3123</v>
      </c>
      <c r="C955" t="s">
        <v>3122</v>
      </c>
      <c r="D955">
        <f>VLOOKUP(ETF.com!D955,mapping!$B$3:$C$100,2,0)</f>
        <v>4</v>
      </c>
      <c r="E955" s="16">
        <f>ETF.com!E955*100</f>
        <v>0.6</v>
      </c>
      <c r="F955">
        <f>ETF.com!Y955</f>
        <v>99520000</v>
      </c>
      <c r="G955" s="16">
        <f>ETF.com!G955*100</f>
        <v>0.33</v>
      </c>
      <c r="I955">
        <f>VLOOKUP(ETF.com!I955,mapping!$E$3:$F$100,2,0)</f>
        <v>1</v>
      </c>
      <c r="J955">
        <f>VLOOKUP(ETF.com!J955,mapping!$H$3:$I$100,2,0)</f>
        <v>14</v>
      </c>
      <c r="K955">
        <f>VLOOKUP(ETF.com!K955,mapping!$K$3:$L$100,2,0)</f>
        <v>1</v>
      </c>
      <c r="M955">
        <f>VLOOKUP(ETF.com!M955,mapping!$N$3:$O$100,2,0)</f>
        <v>5</v>
      </c>
      <c r="N955">
        <f>VLOOKUP(ETF.com!N955,mapping!$Q$3:$R$100,2,0)</f>
        <v>22</v>
      </c>
      <c r="O955">
        <f>VLOOKUP(ETF.com!O955,mapping!$T$3:$U$100,2,0)</f>
        <v>1</v>
      </c>
      <c r="P955">
        <f>VLOOKUP(ETF.com!P955,mapping!$W$3:$X$100,2,0)</f>
        <v>1</v>
      </c>
      <c r="Q955">
        <f>VLOOKUP(ETF.com!Q955,mapping!$W$3:$X$100,2,0)</f>
        <v>1</v>
      </c>
      <c r="R955">
        <f>VLOOKUP(ETF.com!R955,mapping!$W$3:$X$100,2,0)</f>
        <v>1</v>
      </c>
      <c r="T955">
        <f>VLOOKUP(ETF.com!T955,mapping!$Z$3:$AA$200,2,0)</f>
        <v>26</v>
      </c>
      <c r="U955">
        <f>VLOOKUP(ETF.com!U955,mapping!$AC$3:$AD$100,2,0)</f>
        <v>14</v>
      </c>
      <c r="V955">
        <f>VLOOKUP(ETF.com!V955,mapping!$AF$3:$AG$100,2,0)</f>
        <v>12</v>
      </c>
      <c r="W955">
        <f>VLOOKUP(ETF.com!W955,mapping!$W$3:$X$100,2,0)</f>
        <v>1</v>
      </c>
    </row>
    <row r="956" spans="2:23">
      <c r="B956" t="s">
        <v>3126</v>
      </c>
      <c r="C956" t="s">
        <v>3125</v>
      </c>
      <c r="D956">
        <f>VLOOKUP(ETF.com!D956,mapping!$B$3:$C$100,2,0)</f>
        <v>9</v>
      </c>
      <c r="E956" s="16">
        <f>ETF.com!E956*100</f>
        <v>1.59</v>
      </c>
      <c r="F956">
        <f>ETF.com!Y956</f>
        <v>99230000</v>
      </c>
      <c r="G956" s="16">
        <f>ETF.com!G956*100</f>
        <v>0.21</v>
      </c>
      <c r="I956">
        <f>VLOOKUP(ETF.com!I956,mapping!$E$3:$F$100,2,0)</f>
        <v>2</v>
      </c>
      <c r="J956">
        <f>VLOOKUP(ETF.com!J956,mapping!$H$3:$I$100,2,0)</f>
        <v>1</v>
      </c>
      <c r="K956">
        <f>VLOOKUP(ETF.com!K956,mapping!$K$3:$L$100,2,0)</f>
        <v>1</v>
      </c>
      <c r="M956">
        <f>VLOOKUP(ETF.com!M956,mapping!$N$3:$O$100,2,0)</f>
        <v>10</v>
      </c>
      <c r="N956">
        <f>VLOOKUP(ETF.com!N956,mapping!$Q$3:$R$100,2,0)</f>
        <v>16</v>
      </c>
      <c r="O956">
        <f>VLOOKUP(ETF.com!O956,mapping!$T$3:$U$100,2,0)</f>
        <v>2</v>
      </c>
      <c r="P956">
        <f>VLOOKUP(ETF.com!P956,mapping!$W$3:$X$100,2,0)</f>
        <v>1</v>
      </c>
      <c r="Q956">
        <f>VLOOKUP(ETF.com!Q956,mapping!$W$3:$X$100,2,0)</f>
        <v>1</v>
      </c>
      <c r="R956">
        <f>VLOOKUP(ETF.com!R956,mapping!$W$3:$X$100,2,0)</f>
        <v>1</v>
      </c>
      <c r="T956">
        <f>VLOOKUP(ETF.com!T956,mapping!$Z$3:$AA$200,2,0)</f>
        <v>27</v>
      </c>
      <c r="U956">
        <f>VLOOKUP(ETF.com!U956,mapping!$AC$3:$AD$100,2,0)</f>
        <v>4</v>
      </c>
      <c r="V956">
        <f>VLOOKUP(ETF.com!V956,mapping!$AF$3:$AG$100,2,0)</f>
        <v>3</v>
      </c>
      <c r="W956">
        <f>VLOOKUP(ETF.com!W956,mapping!$W$3:$X$100,2,0)</f>
        <v>1</v>
      </c>
    </row>
    <row r="957" spans="2:23">
      <c r="B957" t="s">
        <v>3129</v>
      </c>
      <c r="C957" t="s">
        <v>3128</v>
      </c>
      <c r="D957">
        <f>VLOOKUP(ETF.com!D957,mapping!$B$3:$C$100,2,0)</f>
        <v>5</v>
      </c>
      <c r="E957" s="16">
        <f>ETF.com!E957*100</f>
        <v>0.75</v>
      </c>
      <c r="F957">
        <f>ETF.com!Y957</f>
        <v>98890000</v>
      </c>
      <c r="G957" s="16">
        <f>ETF.com!G957*100</f>
        <v>0.12</v>
      </c>
      <c r="I957">
        <f>VLOOKUP(ETF.com!I957,mapping!$E$3:$F$100,2,0)</f>
        <v>1</v>
      </c>
      <c r="J957">
        <f>VLOOKUP(ETF.com!J957,mapping!$H$3:$I$100,2,0)</f>
        <v>1</v>
      </c>
      <c r="K957">
        <f>VLOOKUP(ETF.com!K957,mapping!$K$3:$L$100,2,0)</f>
        <v>7</v>
      </c>
      <c r="M957">
        <f>VLOOKUP(ETF.com!M957,mapping!$N$3:$O$100,2,0)</f>
        <v>1</v>
      </c>
      <c r="N957">
        <f>VLOOKUP(ETF.com!N957,mapping!$Q$3:$R$100,2,0)</f>
        <v>5</v>
      </c>
      <c r="O957">
        <f>VLOOKUP(ETF.com!O957,mapping!$T$3:$U$100,2,0)</f>
        <v>1</v>
      </c>
      <c r="P957">
        <f>VLOOKUP(ETF.com!P957,mapping!$W$3:$X$100,2,0)</f>
        <v>1</v>
      </c>
      <c r="Q957">
        <f>VLOOKUP(ETF.com!Q957,mapping!$W$3:$X$100,2,0)</f>
        <v>1</v>
      </c>
      <c r="R957">
        <f>VLOOKUP(ETF.com!R957,mapping!$W$3:$X$100,2,0)</f>
        <v>1</v>
      </c>
      <c r="T957">
        <f>VLOOKUP(ETF.com!T957,mapping!$Z$3:$AA$200,2,0)</f>
        <v>63</v>
      </c>
      <c r="U957">
        <f>VLOOKUP(ETF.com!U957,mapping!$AC$3:$AD$100,2,0)</f>
        <v>2</v>
      </c>
      <c r="V957">
        <f>VLOOKUP(ETF.com!V957,mapping!$AF$3:$AG$100,2,0)</f>
        <v>1</v>
      </c>
      <c r="W957">
        <f>VLOOKUP(ETF.com!W957,mapping!$W$3:$X$100,2,0)</f>
        <v>1</v>
      </c>
    </row>
    <row r="958" spans="2:23">
      <c r="B958" t="s">
        <v>3133</v>
      </c>
      <c r="C958" t="s">
        <v>3132</v>
      </c>
      <c r="D958">
        <f>VLOOKUP(ETF.com!D958,mapping!$B$3:$C$100,2,0)</f>
        <v>53</v>
      </c>
      <c r="E958" s="16">
        <f>ETF.com!E958*100</f>
        <v>0.75</v>
      </c>
      <c r="F958">
        <f>ETF.com!Y958</f>
        <v>98730000</v>
      </c>
      <c r="G958" s="16">
        <f>ETF.com!G958*100</f>
        <v>0.67999999999999994</v>
      </c>
      <c r="I958">
        <f>VLOOKUP(ETF.com!I958,mapping!$E$3:$F$100,2,0)</f>
        <v>5</v>
      </c>
      <c r="J958">
        <f>VLOOKUP(ETF.com!J958,mapping!$H$3:$I$100,2,0)</f>
        <v>8</v>
      </c>
      <c r="K958">
        <f>VLOOKUP(ETF.com!K958,mapping!$K$3:$L$100,2,0)</f>
        <v>4</v>
      </c>
      <c r="M958">
        <f>VLOOKUP(ETF.com!M958,mapping!$N$3:$O$100,2,0)</f>
        <v>14</v>
      </c>
      <c r="N958">
        <f>VLOOKUP(ETF.com!N958,mapping!$Q$3:$R$100,2,0)</f>
        <v>33</v>
      </c>
      <c r="O958">
        <f>VLOOKUP(ETF.com!O958,mapping!$T$3:$U$100,2,0)</f>
        <v>34</v>
      </c>
      <c r="P958">
        <f>VLOOKUP(ETF.com!P958,mapping!$W$3:$X$100,2,0)</f>
        <v>1</v>
      </c>
      <c r="Q958">
        <f>VLOOKUP(ETF.com!Q958,mapping!$W$3:$X$100,2,0)</f>
        <v>1</v>
      </c>
      <c r="R958">
        <f>VLOOKUP(ETF.com!R958,mapping!$W$3:$X$100,2,0)</f>
        <v>1</v>
      </c>
      <c r="T958">
        <f>VLOOKUP(ETF.com!T958,mapping!$Z$3:$AA$200,2,0)</f>
        <v>10</v>
      </c>
      <c r="U958">
        <f>VLOOKUP(ETF.com!U958,mapping!$AC$3:$AD$100,2,0)</f>
        <v>16</v>
      </c>
      <c r="V958">
        <f>VLOOKUP(ETF.com!V958,mapping!$AF$3:$AG$100,2,0)</f>
        <v>8</v>
      </c>
      <c r="W958">
        <f>VLOOKUP(ETF.com!W958,mapping!$W$3:$X$100,2,0)</f>
        <v>1</v>
      </c>
    </row>
    <row r="959" spans="2:23">
      <c r="B959" t="s">
        <v>3137</v>
      </c>
      <c r="C959" t="s">
        <v>3136</v>
      </c>
      <c r="D959">
        <f>VLOOKUP(ETF.com!D959,mapping!$B$3:$C$100,2,0)</f>
        <v>28</v>
      </c>
      <c r="E959" s="16">
        <f>ETF.com!E959*100</f>
        <v>0.61</v>
      </c>
      <c r="F959">
        <f>ETF.com!Y959</f>
        <v>98700000</v>
      </c>
      <c r="G959" s="16">
        <f>ETF.com!G959*100</f>
        <v>0.21</v>
      </c>
      <c r="I959">
        <f>VLOOKUP(ETF.com!I959,mapping!$E$3:$F$100,2,0)</f>
        <v>1</v>
      </c>
      <c r="J959">
        <f>VLOOKUP(ETF.com!J959,mapping!$H$3:$I$100,2,0)</f>
        <v>1</v>
      </c>
      <c r="K959">
        <f>VLOOKUP(ETF.com!K959,mapping!$K$3:$L$100,2,0)</f>
        <v>8</v>
      </c>
      <c r="M959">
        <f>VLOOKUP(ETF.com!M959,mapping!$N$3:$O$100,2,0)</f>
        <v>1</v>
      </c>
      <c r="N959">
        <f>VLOOKUP(ETF.com!N959,mapping!$Q$3:$R$100,2,0)</f>
        <v>2</v>
      </c>
      <c r="O959">
        <f>VLOOKUP(ETF.com!O959,mapping!$T$3:$U$100,2,0)</f>
        <v>1</v>
      </c>
      <c r="P959">
        <f>VLOOKUP(ETF.com!P959,mapping!$W$3:$X$100,2,0)</f>
        <v>1</v>
      </c>
      <c r="Q959">
        <f>VLOOKUP(ETF.com!Q959,mapping!$W$3:$X$100,2,0)</f>
        <v>1</v>
      </c>
      <c r="R959">
        <f>VLOOKUP(ETF.com!R959,mapping!$W$3:$X$100,2,0)</f>
        <v>1</v>
      </c>
      <c r="T959">
        <f>VLOOKUP(ETF.com!T959,mapping!$Z$3:$AA$200,2,0)</f>
        <v>3</v>
      </c>
      <c r="U959">
        <f>VLOOKUP(ETF.com!U959,mapping!$AC$3:$AD$100,2,0)</f>
        <v>2</v>
      </c>
      <c r="V959">
        <f>VLOOKUP(ETF.com!V959,mapping!$AF$3:$AG$100,2,0)</f>
        <v>1</v>
      </c>
      <c r="W959">
        <f>VLOOKUP(ETF.com!W959,mapping!$W$3:$X$100,2,0)</f>
        <v>1</v>
      </c>
    </row>
    <row r="960" spans="2:23">
      <c r="B960" t="s">
        <v>3141</v>
      </c>
      <c r="C960" t="s">
        <v>3140</v>
      </c>
      <c r="D960">
        <f>VLOOKUP(ETF.com!D960,mapping!$B$3:$C$100,2,0)</f>
        <v>8</v>
      </c>
      <c r="E960" s="16">
        <f>ETF.com!E960*100</f>
        <v>0.57999999999999996</v>
      </c>
      <c r="F960">
        <f>ETF.com!Y960</f>
        <v>98700000</v>
      </c>
      <c r="G960" s="16">
        <f>ETF.com!G960*100</f>
        <v>0.12</v>
      </c>
      <c r="I960">
        <f>VLOOKUP(ETF.com!I960,mapping!$E$3:$F$100,2,0)</f>
        <v>1</v>
      </c>
      <c r="J960">
        <f>VLOOKUP(ETF.com!J960,mapping!$H$3:$I$100,2,0)</f>
        <v>5</v>
      </c>
      <c r="K960">
        <f>VLOOKUP(ETF.com!K960,mapping!$K$3:$L$100,2,0)</f>
        <v>4</v>
      </c>
      <c r="M960">
        <f>VLOOKUP(ETF.com!M960,mapping!$N$3:$O$100,2,0)</f>
        <v>8</v>
      </c>
      <c r="N960">
        <f>VLOOKUP(ETF.com!N960,mapping!$Q$3:$R$100,2,0)</f>
        <v>10</v>
      </c>
      <c r="O960">
        <f>VLOOKUP(ETF.com!O960,mapping!$T$3:$U$100,2,0)</f>
        <v>1</v>
      </c>
      <c r="P960">
        <f>VLOOKUP(ETF.com!P960,mapping!$W$3:$X$100,2,0)</f>
        <v>1</v>
      </c>
      <c r="Q960">
        <f>VLOOKUP(ETF.com!Q960,mapping!$W$3:$X$100,2,0)</f>
        <v>1</v>
      </c>
      <c r="R960">
        <f>VLOOKUP(ETF.com!R960,mapping!$W$3:$X$100,2,0)</f>
        <v>1</v>
      </c>
      <c r="T960">
        <f>VLOOKUP(ETF.com!T960,mapping!$Z$3:$AA$200,2,0)</f>
        <v>14</v>
      </c>
      <c r="U960">
        <f>VLOOKUP(ETF.com!U960,mapping!$AC$3:$AD$100,2,0)</f>
        <v>7</v>
      </c>
      <c r="V960">
        <f>VLOOKUP(ETF.com!V960,mapping!$AF$3:$AG$100,2,0)</f>
        <v>7</v>
      </c>
      <c r="W960">
        <f>VLOOKUP(ETF.com!W960,mapping!$W$3:$X$100,2,0)</f>
        <v>1</v>
      </c>
    </row>
    <row r="961" spans="2:23">
      <c r="B961" t="s">
        <v>3143</v>
      </c>
      <c r="C961" t="s">
        <v>3142</v>
      </c>
      <c r="D961">
        <f>VLOOKUP(ETF.com!D961,mapping!$B$3:$C$100,2,0)</f>
        <v>12</v>
      </c>
      <c r="E961" s="16">
        <f>ETF.com!E961*100</f>
        <v>0.6</v>
      </c>
      <c r="F961">
        <f>ETF.com!Y961</f>
        <v>98540000</v>
      </c>
      <c r="G961" s="16">
        <f>ETF.com!G961*100</f>
        <v>0.09</v>
      </c>
      <c r="I961">
        <f>VLOOKUP(ETF.com!I961,mapping!$E$3:$F$100,2,0)</f>
        <v>1</v>
      </c>
      <c r="J961">
        <f>VLOOKUP(ETF.com!J961,mapping!$H$3:$I$100,2,0)</f>
        <v>2</v>
      </c>
      <c r="K961">
        <f>VLOOKUP(ETF.com!K961,mapping!$K$3:$L$100,2,0)</f>
        <v>1</v>
      </c>
      <c r="M961">
        <f>VLOOKUP(ETF.com!M961,mapping!$N$3:$O$100,2,0)</f>
        <v>1</v>
      </c>
      <c r="N961">
        <f>VLOOKUP(ETF.com!N961,mapping!$Q$3:$R$100,2,0)</f>
        <v>1</v>
      </c>
      <c r="O961">
        <f>VLOOKUP(ETF.com!O961,mapping!$T$3:$U$100,2,0)</f>
        <v>1</v>
      </c>
      <c r="P961">
        <f>VLOOKUP(ETF.com!P961,mapping!$W$3:$X$100,2,0)</f>
        <v>1</v>
      </c>
      <c r="Q961">
        <f>VLOOKUP(ETF.com!Q961,mapping!$W$3:$X$100,2,0)</f>
        <v>1</v>
      </c>
      <c r="R961">
        <f>VLOOKUP(ETF.com!R961,mapping!$W$3:$X$100,2,0)</f>
        <v>1</v>
      </c>
      <c r="T961">
        <f>VLOOKUP(ETF.com!T961,mapping!$Z$3:$AA$200,2,0)</f>
        <v>5</v>
      </c>
      <c r="U961">
        <f>VLOOKUP(ETF.com!U961,mapping!$AC$3:$AD$100,2,0)</f>
        <v>3</v>
      </c>
      <c r="V961">
        <f>VLOOKUP(ETF.com!V961,mapping!$AF$3:$AG$100,2,0)</f>
        <v>8</v>
      </c>
      <c r="W961">
        <f>VLOOKUP(ETF.com!W961,mapping!$W$3:$X$100,2,0)</f>
        <v>1</v>
      </c>
    </row>
    <row r="962" spans="2:23">
      <c r="B962" t="s">
        <v>3146</v>
      </c>
      <c r="C962" t="s">
        <v>3145</v>
      </c>
      <c r="D962">
        <f>VLOOKUP(ETF.com!D962,mapping!$B$3:$C$100,2,0)</f>
        <v>9</v>
      </c>
      <c r="E962" s="16">
        <f>ETF.com!E962*100</f>
        <v>0.61</v>
      </c>
      <c r="F962">
        <f>ETF.com!Y962</f>
        <v>98510000</v>
      </c>
      <c r="G962" s="16">
        <f>ETF.com!G962*100</f>
        <v>0.31</v>
      </c>
      <c r="I962">
        <f>VLOOKUP(ETF.com!I962,mapping!$E$3:$F$100,2,0)</f>
        <v>1</v>
      </c>
      <c r="J962">
        <f>VLOOKUP(ETF.com!J962,mapping!$H$3:$I$100,2,0)</f>
        <v>1</v>
      </c>
      <c r="K962">
        <f>VLOOKUP(ETF.com!K962,mapping!$K$3:$L$100,2,0)</f>
        <v>4</v>
      </c>
      <c r="M962">
        <f>VLOOKUP(ETF.com!M962,mapping!$N$3:$O$100,2,0)</f>
        <v>5</v>
      </c>
      <c r="N962">
        <f>VLOOKUP(ETF.com!N962,mapping!$Q$3:$R$100,2,0)</f>
        <v>22</v>
      </c>
      <c r="O962">
        <f>VLOOKUP(ETF.com!O962,mapping!$T$3:$U$100,2,0)</f>
        <v>38</v>
      </c>
      <c r="P962">
        <f>VLOOKUP(ETF.com!P962,mapping!$W$3:$X$100,2,0)</f>
        <v>1</v>
      </c>
      <c r="Q962">
        <f>VLOOKUP(ETF.com!Q962,mapping!$W$3:$X$100,2,0)</f>
        <v>1</v>
      </c>
      <c r="R962">
        <f>VLOOKUP(ETF.com!R962,mapping!$W$3:$X$100,2,0)</f>
        <v>1</v>
      </c>
      <c r="T962">
        <f>VLOOKUP(ETF.com!T962,mapping!$Z$3:$AA$200,2,0)</f>
        <v>31</v>
      </c>
      <c r="U962">
        <f>VLOOKUP(ETF.com!U962,mapping!$AC$3:$AD$100,2,0)</f>
        <v>2</v>
      </c>
      <c r="V962">
        <f>VLOOKUP(ETF.com!V962,mapping!$AF$3:$AG$100,2,0)</f>
        <v>1</v>
      </c>
      <c r="W962">
        <f>VLOOKUP(ETF.com!W962,mapping!$W$3:$X$100,2,0)</f>
        <v>1</v>
      </c>
    </row>
    <row r="963" spans="2:23">
      <c r="B963" t="s">
        <v>3149</v>
      </c>
      <c r="C963" t="s">
        <v>3148</v>
      </c>
      <c r="D963">
        <f>VLOOKUP(ETF.com!D963,mapping!$B$3:$C$100,2,0)</f>
        <v>1</v>
      </c>
      <c r="E963" s="16">
        <f>ETF.com!E963*100</f>
        <v>0.70000000000000007</v>
      </c>
      <c r="F963">
        <f>ETF.com!Y963</f>
        <v>98250000</v>
      </c>
      <c r="G963" s="16">
        <f>ETF.com!G963*100</f>
        <v>0.22999999999999998</v>
      </c>
      <c r="I963">
        <f>VLOOKUP(ETF.com!I963,mapping!$E$3:$F$100,2,0)</f>
        <v>5</v>
      </c>
      <c r="J963">
        <f>VLOOKUP(ETF.com!J963,mapping!$H$3:$I$100,2,0)</f>
        <v>11</v>
      </c>
      <c r="K963">
        <f>VLOOKUP(ETF.com!K963,mapping!$K$3:$L$100,2,0)</f>
        <v>4</v>
      </c>
      <c r="M963">
        <f>VLOOKUP(ETF.com!M963,mapping!$N$3:$O$100,2,0)</f>
        <v>14</v>
      </c>
      <c r="N963">
        <f>VLOOKUP(ETF.com!N963,mapping!$Q$3:$R$100,2,0)</f>
        <v>33</v>
      </c>
      <c r="O963">
        <f>VLOOKUP(ETF.com!O963,mapping!$T$3:$U$100,2,0)</f>
        <v>34</v>
      </c>
      <c r="P963">
        <f>VLOOKUP(ETF.com!P963,mapping!$W$3:$X$100,2,0)</f>
        <v>1</v>
      </c>
      <c r="Q963">
        <f>VLOOKUP(ETF.com!Q963,mapping!$W$3:$X$100,2,0)</f>
        <v>1</v>
      </c>
      <c r="R963">
        <f>VLOOKUP(ETF.com!R963,mapping!$W$3:$X$100,2,0)</f>
        <v>1</v>
      </c>
      <c r="T963">
        <f>VLOOKUP(ETF.com!T963,mapping!$Z$3:$AA$200,2,0)</f>
        <v>16</v>
      </c>
      <c r="U963">
        <f>VLOOKUP(ETF.com!U963,mapping!$AC$3:$AD$100,2,0)</f>
        <v>12</v>
      </c>
      <c r="V963">
        <f>VLOOKUP(ETF.com!V963,mapping!$AF$3:$AG$100,2,0)</f>
        <v>9</v>
      </c>
      <c r="W963">
        <f>VLOOKUP(ETF.com!W963,mapping!$W$3:$X$100,2,0)</f>
        <v>2</v>
      </c>
    </row>
    <row r="964" spans="2:23">
      <c r="B964" t="s">
        <v>3152</v>
      </c>
      <c r="C964" t="s">
        <v>3151</v>
      </c>
      <c r="D964">
        <f>VLOOKUP(ETF.com!D964,mapping!$B$3:$C$100,2,0)</f>
        <v>8</v>
      </c>
      <c r="E964" s="16">
        <f>ETF.com!E964*100</f>
        <v>0.3</v>
      </c>
      <c r="F964">
        <f>ETF.com!Y964</f>
        <v>98120000</v>
      </c>
      <c r="G964" s="16">
        <f>ETF.com!G964*100</f>
        <v>0.11</v>
      </c>
      <c r="I964">
        <f>VLOOKUP(ETF.com!I964,mapping!$E$3:$F$100,2,0)</f>
        <v>1</v>
      </c>
      <c r="J964">
        <f>VLOOKUP(ETF.com!J964,mapping!$H$3:$I$100,2,0)</f>
        <v>1</v>
      </c>
      <c r="K964">
        <f>VLOOKUP(ETF.com!K964,mapping!$K$3:$L$100,2,0)</f>
        <v>4</v>
      </c>
      <c r="M964">
        <f>VLOOKUP(ETF.com!M964,mapping!$N$3:$O$100,2,0)</f>
        <v>1</v>
      </c>
      <c r="N964">
        <f>VLOOKUP(ETF.com!N964,mapping!$Q$3:$R$100,2,0)</f>
        <v>2</v>
      </c>
      <c r="O964">
        <f>VLOOKUP(ETF.com!O964,mapping!$T$3:$U$100,2,0)</f>
        <v>1</v>
      </c>
      <c r="P964">
        <f>VLOOKUP(ETF.com!P964,mapping!$W$3:$X$100,2,0)</f>
        <v>1</v>
      </c>
      <c r="Q964">
        <f>VLOOKUP(ETF.com!Q964,mapping!$W$3:$X$100,2,0)</f>
        <v>1</v>
      </c>
      <c r="R964">
        <f>VLOOKUP(ETF.com!R964,mapping!$W$3:$X$100,2,0)</f>
        <v>1</v>
      </c>
      <c r="T964">
        <f>VLOOKUP(ETF.com!T964,mapping!$Z$3:$AA$200,2,0)</f>
        <v>14</v>
      </c>
      <c r="U964">
        <f>VLOOKUP(ETF.com!U964,mapping!$AC$3:$AD$100,2,0)</f>
        <v>2</v>
      </c>
      <c r="V964">
        <f>VLOOKUP(ETF.com!V964,mapping!$AF$3:$AG$100,2,0)</f>
        <v>1</v>
      </c>
      <c r="W964">
        <f>VLOOKUP(ETF.com!W964,mapping!$W$3:$X$100,2,0)</f>
        <v>1</v>
      </c>
    </row>
    <row r="965" spans="2:23">
      <c r="B965" t="s">
        <v>3155</v>
      </c>
      <c r="C965" t="s">
        <v>3154</v>
      </c>
      <c r="D965">
        <f>VLOOKUP(ETF.com!D965,mapping!$B$3:$C$100,2,0)</f>
        <v>2</v>
      </c>
      <c r="E965" s="16">
        <f>ETF.com!E965*100</f>
        <v>0.25</v>
      </c>
      <c r="F965">
        <f>ETF.com!Y965</f>
        <v>97980000</v>
      </c>
      <c r="G965" s="16">
        <f>ETF.com!G965*100</f>
        <v>0.05</v>
      </c>
      <c r="I965">
        <f>VLOOKUP(ETF.com!I965,mapping!$E$3:$F$100,2,0)</f>
        <v>1</v>
      </c>
      <c r="J965">
        <f>VLOOKUP(ETF.com!J965,mapping!$H$3:$I$100,2,0)</f>
        <v>19</v>
      </c>
      <c r="K965">
        <f>VLOOKUP(ETF.com!K965,mapping!$K$3:$L$100,2,0)</f>
        <v>3</v>
      </c>
      <c r="M965">
        <f>VLOOKUP(ETF.com!M965,mapping!$N$3:$O$100,2,0)</f>
        <v>1</v>
      </c>
      <c r="N965">
        <f>VLOOKUP(ETF.com!N965,mapping!$Q$3:$R$100,2,0)</f>
        <v>2</v>
      </c>
      <c r="O965">
        <f>VLOOKUP(ETF.com!O965,mapping!$T$3:$U$100,2,0)</f>
        <v>1</v>
      </c>
      <c r="P965">
        <f>VLOOKUP(ETF.com!P965,mapping!$W$3:$X$100,2,0)</f>
        <v>1</v>
      </c>
      <c r="Q965">
        <f>VLOOKUP(ETF.com!Q965,mapping!$W$3:$X$100,2,0)</f>
        <v>1</v>
      </c>
      <c r="R965">
        <f>VLOOKUP(ETF.com!R965,mapping!$W$3:$X$100,2,0)</f>
        <v>1</v>
      </c>
      <c r="T965">
        <f>VLOOKUP(ETF.com!T965,mapping!$Z$3:$AA$200,2,0)</f>
        <v>3</v>
      </c>
      <c r="U965">
        <f>VLOOKUP(ETF.com!U965,mapping!$AC$3:$AD$100,2,0)</f>
        <v>22</v>
      </c>
      <c r="V965">
        <f>VLOOKUP(ETF.com!V965,mapping!$AF$3:$AG$100,2,0)</f>
        <v>20</v>
      </c>
      <c r="W965">
        <f>VLOOKUP(ETF.com!W965,mapping!$W$3:$X$100,2,0)</f>
        <v>1</v>
      </c>
    </row>
    <row r="966" spans="2:23">
      <c r="B966" t="s">
        <v>3158</v>
      </c>
      <c r="C966" t="s">
        <v>3157</v>
      </c>
      <c r="D966">
        <f>VLOOKUP(ETF.com!D966,mapping!$B$3:$C$100,2,0)</f>
        <v>17</v>
      </c>
      <c r="E966" s="16">
        <f>ETF.com!E966*100</f>
        <v>0.89</v>
      </c>
      <c r="F966">
        <f>ETF.com!Y966</f>
        <v>97740000</v>
      </c>
      <c r="G966" s="16">
        <f>ETF.com!G966*100</f>
        <v>6.9999999999999993E-2</v>
      </c>
      <c r="I966">
        <f>VLOOKUP(ETF.com!I966,mapping!$E$3:$F$100,2,0)</f>
        <v>3</v>
      </c>
      <c r="J966">
        <f>VLOOKUP(ETF.com!J966,mapping!$H$3:$I$100,2,0)</f>
        <v>1</v>
      </c>
      <c r="K966">
        <f>VLOOKUP(ETF.com!K966,mapping!$K$3:$L$100,2,0)</f>
        <v>4</v>
      </c>
      <c r="M966">
        <f>VLOOKUP(ETF.com!M966,mapping!$N$3:$O$100,2,0)</f>
        <v>11</v>
      </c>
      <c r="N966">
        <f>VLOOKUP(ETF.com!N966,mapping!$Q$3:$R$100,2,0)</f>
        <v>28</v>
      </c>
      <c r="O966">
        <f>VLOOKUP(ETF.com!O966,mapping!$T$3:$U$100,2,0)</f>
        <v>19</v>
      </c>
      <c r="P966">
        <f>VLOOKUP(ETF.com!P966,mapping!$W$3:$X$100,2,0)</f>
        <v>1</v>
      </c>
      <c r="Q966">
        <f>VLOOKUP(ETF.com!Q966,mapping!$W$3:$X$100,2,0)</f>
        <v>1</v>
      </c>
      <c r="R966">
        <f>VLOOKUP(ETF.com!R966,mapping!$W$3:$X$100,2,0)</f>
        <v>1</v>
      </c>
      <c r="T966">
        <f>VLOOKUP(ETF.com!T966,mapping!$Z$3:$AA$200,2,0)</f>
        <v>59</v>
      </c>
      <c r="U966">
        <f>VLOOKUP(ETF.com!U966,mapping!$AC$3:$AD$100,2,0)</f>
        <v>6</v>
      </c>
      <c r="V966">
        <f>VLOOKUP(ETF.com!V966,mapping!$AF$3:$AG$100,2,0)</f>
        <v>5</v>
      </c>
      <c r="W966">
        <f>VLOOKUP(ETF.com!W966,mapping!$W$3:$X$100,2,0)</f>
        <v>1</v>
      </c>
    </row>
    <row r="967" spans="2:23">
      <c r="B967" t="s">
        <v>3161</v>
      </c>
      <c r="C967" t="s">
        <v>3160</v>
      </c>
      <c r="D967">
        <f>VLOOKUP(ETF.com!D967,mapping!$B$3:$C$100,2,0)</f>
        <v>54</v>
      </c>
      <c r="E967" s="16">
        <f>ETF.com!E967*100</f>
        <v>0.65</v>
      </c>
      <c r="F967">
        <f>ETF.com!Y967</f>
        <v>97730000</v>
      </c>
      <c r="G967" s="16">
        <f>ETF.com!G967*100</f>
        <v>0.21</v>
      </c>
      <c r="I967">
        <f>VLOOKUP(ETF.com!I967,mapping!$E$3:$F$100,2,0)</f>
        <v>1</v>
      </c>
      <c r="J967">
        <f>VLOOKUP(ETF.com!J967,mapping!$H$3:$I$100,2,0)</f>
        <v>8</v>
      </c>
      <c r="K967">
        <f>VLOOKUP(ETF.com!K967,mapping!$K$3:$L$100,2,0)</f>
        <v>4</v>
      </c>
      <c r="M967">
        <f>VLOOKUP(ETF.com!M967,mapping!$N$3:$O$100,2,0)</f>
        <v>5</v>
      </c>
      <c r="N967">
        <f>VLOOKUP(ETF.com!N967,mapping!$Q$3:$R$100,2,0)</f>
        <v>17</v>
      </c>
      <c r="O967">
        <f>VLOOKUP(ETF.com!O967,mapping!$T$3:$U$100,2,0)</f>
        <v>47</v>
      </c>
      <c r="P967">
        <f>VLOOKUP(ETF.com!P967,mapping!$W$3:$X$100,2,0)</f>
        <v>1</v>
      </c>
      <c r="Q967">
        <f>VLOOKUP(ETF.com!Q967,mapping!$W$3:$X$100,2,0)</f>
        <v>1</v>
      </c>
      <c r="R967">
        <f>VLOOKUP(ETF.com!R967,mapping!$W$3:$X$100,2,0)</f>
        <v>1</v>
      </c>
      <c r="T967">
        <f>VLOOKUP(ETF.com!T967,mapping!$Z$3:$AA$200,2,0)</f>
        <v>83</v>
      </c>
      <c r="U967">
        <f>VLOOKUP(ETF.com!U967,mapping!$AC$3:$AD$100,2,0)</f>
        <v>2</v>
      </c>
      <c r="V967">
        <f>VLOOKUP(ETF.com!V967,mapping!$AF$3:$AG$100,2,0)</f>
        <v>2</v>
      </c>
      <c r="W967">
        <f>VLOOKUP(ETF.com!W967,mapping!$W$3:$X$100,2,0)</f>
        <v>1</v>
      </c>
    </row>
    <row r="968" spans="2:23">
      <c r="B968" t="s">
        <v>3166</v>
      </c>
      <c r="C968" t="s">
        <v>3165</v>
      </c>
      <c r="D968">
        <f>VLOOKUP(ETF.com!D968,mapping!$B$3:$C$100,2,0)</f>
        <v>33</v>
      </c>
      <c r="E968" s="16">
        <f>ETF.com!E968*100</f>
        <v>0.48</v>
      </c>
      <c r="F968">
        <f>ETF.com!Y968</f>
        <v>97620000</v>
      </c>
      <c r="G968" s="16">
        <f>ETF.com!G968*100</f>
        <v>0.21</v>
      </c>
      <c r="I968">
        <f>VLOOKUP(ETF.com!I968,mapping!$E$3:$F$100,2,0)</f>
        <v>1</v>
      </c>
      <c r="J968">
        <f>VLOOKUP(ETF.com!J968,mapping!$H$3:$I$100,2,0)</f>
        <v>13</v>
      </c>
      <c r="K968">
        <f>VLOOKUP(ETF.com!K968,mapping!$K$3:$L$100,2,0)</f>
        <v>2</v>
      </c>
      <c r="M968">
        <f>VLOOKUP(ETF.com!M968,mapping!$N$3:$O$100,2,0)</f>
        <v>1</v>
      </c>
      <c r="N968">
        <f>VLOOKUP(ETF.com!N968,mapping!$Q$3:$R$100,2,0)</f>
        <v>1</v>
      </c>
      <c r="O968">
        <f>VLOOKUP(ETF.com!O968,mapping!$T$3:$U$100,2,0)</f>
        <v>1</v>
      </c>
      <c r="P968">
        <f>VLOOKUP(ETF.com!P968,mapping!$W$3:$X$100,2,0)</f>
        <v>1</v>
      </c>
      <c r="Q968">
        <f>VLOOKUP(ETF.com!Q968,mapping!$W$3:$X$100,2,0)</f>
        <v>1</v>
      </c>
      <c r="R968">
        <f>VLOOKUP(ETF.com!R968,mapping!$W$3:$X$100,2,0)</f>
        <v>1</v>
      </c>
      <c r="T968">
        <f>VLOOKUP(ETF.com!T968,mapping!$Z$3:$AA$200,2,0)</f>
        <v>48</v>
      </c>
      <c r="U968">
        <f>VLOOKUP(ETF.com!U968,mapping!$AC$3:$AD$100,2,0)</f>
        <v>5</v>
      </c>
      <c r="V968">
        <f>VLOOKUP(ETF.com!V968,mapping!$AF$3:$AG$100,2,0)</f>
        <v>17</v>
      </c>
      <c r="W968">
        <f>VLOOKUP(ETF.com!W968,mapping!$W$3:$X$100,2,0)</f>
        <v>1</v>
      </c>
    </row>
    <row r="969" spans="2:23">
      <c r="B969" t="s">
        <v>3169</v>
      </c>
      <c r="C969" t="s">
        <v>3168</v>
      </c>
      <c r="D969">
        <f>VLOOKUP(ETF.com!D969,mapping!$B$3:$C$100,2,0)</f>
        <v>8</v>
      </c>
      <c r="E969" s="16">
        <f>ETF.com!E969*100</f>
        <v>0.38</v>
      </c>
      <c r="F969">
        <f>ETF.com!Y969</f>
        <v>97340000</v>
      </c>
      <c r="G969" s="16">
        <f>ETF.com!G969*100</f>
        <v>0.19</v>
      </c>
      <c r="I969">
        <f>VLOOKUP(ETF.com!I969,mapping!$E$3:$F$100,2,0)</f>
        <v>1</v>
      </c>
      <c r="J969">
        <f>VLOOKUP(ETF.com!J969,mapping!$H$3:$I$100,2,0)</f>
        <v>13</v>
      </c>
      <c r="K969">
        <f>VLOOKUP(ETF.com!K969,mapping!$K$3:$L$100,2,0)</f>
        <v>1</v>
      </c>
      <c r="M969">
        <f>VLOOKUP(ETF.com!M969,mapping!$N$3:$O$100,2,0)</f>
        <v>1</v>
      </c>
      <c r="N969">
        <f>VLOOKUP(ETF.com!N969,mapping!$Q$3:$R$100,2,0)</f>
        <v>5</v>
      </c>
      <c r="O969">
        <f>VLOOKUP(ETF.com!O969,mapping!$T$3:$U$100,2,0)</f>
        <v>1</v>
      </c>
      <c r="P969">
        <f>VLOOKUP(ETF.com!P969,mapping!$W$3:$X$100,2,0)</f>
        <v>1</v>
      </c>
      <c r="Q969">
        <f>VLOOKUP(ETF.com!Q969,mapping!$W$3:$X$100,2,0)</f>
        <v>1</v>
      </c>
      <c r="R969">
        <f>VLOOKUP(ETF.com!R969,mapping!$W$3:$X$100,2,0)</f>
        <v>1</v>
      </c>
      <c r="T969">
        <f>VLOOKUP(ETF.com!T969,mapping!$Z$3:$AA$200,2,0)</f>
        <v>14</v>
      </c>
      <c r="U969">
        <f>VLOOKUP(ETF.com!U969,mapping!$AC$3:$AD$100,2,0)</f>
        <v>5</v>
      </c>
      <c r="V969">
        <f>VLOOKUP(ETF.com!V969,mapping!$AF$3:$AG$100,2,0)</f>
        <v>7</v>
      </c>
      <c r="W969">
        <f>VLOOKUP(ETF.com!W969,mapping!$W$3:$X$100,2,0)</f>
        <v>1</v>
      </c>
    </row>
    <row r="970" spans="2:23">
      <c r="B970" t="s">
        <v>3172</v>
      </c>
      <c r="C970" t="s">
        <v>3171</v>
      </c>
      <c r="D970">
        <f>VLOOKUP(ETF.com!D970,mapping!$B$3:$C$100,2,0)</f>
        <v>43</v>
      </c>
      <c r="E970" s="16">
        <f>ETF.com!E970*100</f>
        <v>0.75</v>
      </c>
      <c r="F970">
        <f>ETF.com!Y970</f>
        <v>97000000</v>
      </c>
      <c r="G970" s="16">
        <f>ETF.com!G970*100</f>
        <v>0.24</v>
      </c>
      <c r="I970">
        <f>VLOOKUP(ETF.com!I970,mapping!$E$3:$F$100,2,0)</f>
        <v>3</v>
      </c>
      <c r="J970">
        <f>VLOOKUP(ETF.com!J970,mapping!$H$3:$I$100,2,0)</f>
        <v>12</v>
      </c>
      <c r="K970">
        <f>VLOOKUP(ETF.com!K970,mapping!$K$3:$L$100,2,0)</f>
        <v>4</v>
      </c>
      <c r="M970">
        <f>VLOOKUP(ETF.com!M970,mapping!$N$3:$O$100,2,0)</f>
        <v>16</v>
      </c>
      <c r="N970">
        <f>VLOOKUP(ETF.com!N970,mapping!$Q$3:$R$100,2,0)</f>
        <v>16</v>
      </c>
      <c r="O970">
        <f>VLOOKUP(ETF.com!O970,mapping!$T$3:$U$100,2,0)</f>
        <v>19</v>
      </c>
      <c r="P970">
        <f>VLOOKUP(ETF.com!P970,mapping!$W$3:$X$100,2,0)</f>
        <v>1</v>
      </c>
      <c r="Q970">
        <f>VLOOKUP(ETF.com!Q970,mapping!$W$3:$X$100,2,0)</f>
        <v>1</v>
      </c>
      <c r="R970">
        <f>VLOOKUP(ETF.com!R970,mapping!$W$3:$X$100,2,0)</f>
        <v>2</v>
      </c>
      <c r="T970">
        <f>VLOOKUP(ETF.com!T970,mapping!$Z$3:$AA$200,2,0)</f>
        <v>65</v>
      </c>
      <c r="U970">
        <f>VLOOKUP(ETF.com!U970,mapping!$AC$3:$AD$100,2,0)</f>
        <v>1</v>
      </c>
      <c r="V970">
        <f>VLOOKUP(ETF.com!V970,mapping!$AF$3:$AG$100,2,0)</f>
        <v>9</v>
      </c>
      <c r="W970">
        <f>VLOOKUP(ETF.com!W970,mapping!$W$3:$X$100,2,0)</f>
        <v>1</v>
      </c>
    </row>
    <row r="971" spans="2:23">
      <c r="B971" t="s">
        <v>3175</v>
      </c>
      <c r="C971" t="s">
        <v>3174</v>
      </c>
      <c r="D971">
        <f>VLOOKUP(ETF.com!D971,mapping!$B$3:$C$100,2,0)</f>
        <v>15</v>
      </c>
      <c r="E971" s="16">
        <f>ETF.com!E971*100</f>
        <v>0.95</v>
      </c>
      <c r="F971">
        <f>ETF.com!Y971</f>
        <v>96720000</v>
      </c>
      <c r="G971" s="16">
        <f>ETF.com!G971*100</f>
        <v>0.05</v>
      </c>
      <c r="I971">
        <f>VLOOKUP(ETF.com!I971,mapping!$E$3:$F$100,2,0)</f>
        <v>1</v>
      </c>
      <c r="J971">
        <f>VLOOKUP(ETF.com!J971,mapping!$H$3:$I$100,2,0)</f>
        <v>1</v>
      </c>
      <c r="K971">
        <f>VLOOKUP(ETF.com!K971,mapping!$K$3:$L$100,2,0)</f>
        <v>1</v>
      </c>
      <c r="M971">
        <f>VLOOKUP(ETF.com!M971,mapping!$N$3:$O$100,2,0)</f>
        <v>1</v>
      </c>
      <c r="N971">
        <f>VLOOKUP(ETF.com!N971,mapping!$Q$3:$R$100,2,0)</f>
        <v>5</v>
      </c>
      <c r="O971">
        <f>VLOOKUP(ETF.com!O971,mapping!$T$3:$U$100,2,0)</f>
        <v>1</v>
      </c>
      <c r="P971">
        <f>VLOOKUP(ETF.com!P971,mapping!$W$3:$X$100,2,0)</f>
        <v>2</v>
      </c>
      <c r="Q971">
        <f>VLOOKUP(ETF.com!Q971,mapping!$W$3:$X$100,2,0)</f>
        <v>1</v>
      </c>
      <c r="R971">
        <f>VLOOKUP(ETF.com!R971,mapping!$W$3:$X$100,2,0)</f>
        <v>1</v>
      </c>
      <c r="T971">
        <f>VLOOKUP(ETF.com!T971,mapping!$Z$3:$AA$200,2,0)</f>
        <v>7</v>
      </c>
      <c r="U971">
        <f>VLOOKUP(ETF.com!U971,mapping!$AC$3:$AD$100,2,0)</f>
        <v>2</v>
      </c>
      <c r="V971">
        <f>VLOOKUP(ETF.com!V971,mapping!$AF$3:$AG$100,2,0)</f>
        <v>1</v>
      </c>
      <c r="W971">
        <f>VLOOKUP(ETF.com!W971,mapping!$W$3:$X$100,2,0)</f>
        <v>1</v>
      </c>
    </row>
    <row r="972" spans="2:23">
      <c r="B972" t="s">
        <v>3178</v>
      </c>
      <c r="C972" t="s">
        <v>3177</v>
      </c>
      <c r="D972">
        <f>VLOOKUP(ETF.com!D972,mapping!$B$3:$C$100,2,0)</f>
        <v>1</v>
      </c>
      <c r="E972" s="16">
        <f>ETF.com!E972*100</f>
        <v>0.35000000000000003</v>
      </c>
      <c r="F972">
        <f>ETF.com!Y972</f>
        <v>96660000</v>
      </c>
      <c r="G972" s="16">
        <f>ETF.com!G972*100</f>
        <v>0.19</v>
      </c>
      <c r="I972">
        <f>VLOOKUP(ETF.com!I972,mapping!$E$3:$F$100,2,0)</f>
        <v>1</v>
      </c>
      <c r="J972">
        <f>VLOOKUP(ETF.com!J972,mapping!$H$3:$I$100,2,0)</f>
        <v>8</v>
      </c>
      <c r="K972">
        <f>VLOOKUP(ETF.com!K972,mapping!$K$3:$L$100,2,0)</f>
        <v>1</v>
      </c>
      <c r="M972">
        <f>VLOOKUP(ETF.com!M972,mapping!$N$3:$O$100,2,0)</f>
        <v>5</v>
      </c>
      <c r="N972">
        <f>VLOOKUP(ETF.com!N972,mapping!$Q$3:$R$100,2,0)</f>
        <v>13</v>
      </c>
      <c r="O972">
        <f>VLOOKUP(ETF.com!O972,mapping!$T$3:$U$100,2,0)</f>
        <v>43</v>
      </c>
      <c r="P972">
        <f>VLOOKUP(ETF.com!P972,mapping!$W$3:$X$100,2,0)</f>
        <v>1</v>
      </c>
      <c r="Q972">
        <f>VLOOKUP(ETF.com!Q972,mapping!$W$3:$X$100,2,0)</f>
        <v>1</v>
      </c>
      <c r="R972">
        <f>VLOOKUP(ETF.com!R972,mapping!$W$3:$X$100,2,0)</f>
        <v>1</v>
      </c>
      <c r="T972">
        <f>VLOOKUP(ETF.com!T972,mapping!$Z$3:$AA$200,2,0)</f>
        <v>1</v>
      </c>
      <c r="U972">
        <f>VLOOKUP(ETF.com!U972,mapping!$AC$3:$AD$100,2,0)</f>
        <v>2</v>
      </c>
      <c r="V972">
        <f>VLOOKUP(ETF.com!V972,mapping!$AF$3:$AG$100,2,0)</f>
        <v>8</v>
      </c>
      <c r="W972">
        <f>VLOOKUP(ETF.com!W972,mapping!$W$3:$X$100,2,0)</f>
        <v>1</v>
      </c>
    </row>
    <row r="973" spans="2:23">
      <c r="B973" t="s">
        <v>3181</v>
      </c>
      <c r="C973" t="s">
        <v>3180</v>
      </c>
      <c r="D973">
        <f>VLOOKUP(ETF.com!D973,mapping!$B$3:$C$100,2,0)</f>
        <v>9</v>
      </c>
      <c r="E973" s="16">
        <f>ETF.com!E973*100</f>
        <v>0.59</v>
      </c>
      <c r="F973">
        <f>ETF.com!Y973</f>
        <v>96220000</v>
      </c>
      <c r="G973" s="16">
        <f>ETF.com!G973*100</f>
        <v>0.16999999999999998</v>
      </c>
      <c r="I973">
        <f>VLOOKUP(ETF.com!I973,mapping!$E$3:$F$100,2,0)</f>
        <v>1</v>
      </c>
      <c r="J973">
        <f>VLOOKUP(ETF.com!J973,mapping!$H$3:$I$100,2,0)</f>
        <v>1</v>
      </c>
      <c r="K973">
        <f>VLOOKUP(ETF.com!K973,mapping!$K$3:$L$100,2,0)</f>
        <v>4</v>
      </c>
      <c r="M973">
        <f>VLOOKUP(ETF.com!M973,mapping!$N$3:$O$100,2,0)</f>
        <v>5</v>
      </c>
      <c r="N973">
        <f>VLOOKUP(ETF.com!N973,mapping!$Q$3:$R$100,2,0)</f>
        <v>15</v>
      </c>
      <c r="O973">
        <f>VLOOKUP(ETF.com!O973,mapping!$T$3:$U$100,2,0)</f>
        <v>69</v>
      </c>
      <c r="P973">
        <f>VLOOKUP(ETF.com!P973,mapping!$W$3:$X$100,2,0)</f>
        <v>1</v>
      </c>
      <c r="Q973">
        <f>VLOOKUP(ETF.com!Q973,mapping!$W$3:$X$100,2,0)</f>
        <v>1</v>
      </c>
      <c r="R973">
        <f>VLOOKUP(ETF.com!R973,mapping!$W$3:$X$100,2,0)</f>
        <v>1</v>
      </c>
      <c r="T973">
        <f>VLOOKUP(ETF.com!T973,mapping!$Z$3:$AA$200,2,0)</f>
        <v>31</v>
      </c>
      <c r="U973">
        <f>VLOOKUP(ETF.com!U973,mapping!$AC$3:$AD$100,2,0)</f>
        <v>2</v>
      </c>
      <c r="V973">
        <f>VLOOKUP(ETF.com!V973,mapping!$AF$3:$AG$100,2,0)</f>
        <v>1</v>
      </c>
      <c r="W973">
        <f>VLOOKUP(ETF.com!W973,mapping!$W$3:$X$100,2,0)</f>
        <v>1</v>
      </c>
    </row>
    <row r="974" spans="2:23">
      <c r="B974" t="s">
        <v>3185</v>
      </c>
      <c r="C974" t="s">
        <v>3184</v>
      </c>
      <c r="D974">
        <f>VLOOKUP(ETF.com!D974,mapping!$B$3:$C$100,2,0)</f>
        <v>12</v>
      </c>
      <c r="E974" s="16">
        <f>ETF.com!E974*100</f>
        <v>0.6</v>
      </c>
      <c r="F974">
        <f>ETF.com!Y974</f>
        <v>96170000</v>
      </c>
      <c r="G974" s="16">
        <f>ETF.com!G974*100</f>
        <v>0.3</v>
      </c>
      <c r="I974">
        <f>VLOOKUP(ETF.com!I974,mapping!$E$3:$F$100,2,0)</f>
        <v>1</v>
      </c>
      <c r="J974">
        <f>VLOOKUP(ETF.com!J974,mapping!$H$3:$I$100,2,0)</f>
        <v>1</v>
      </c>
      <c r="K974">
        <f>VLOOKUP(ETF.com!K974,mapping!$K$3:$L$100,2,0)</f>
        <v>4</v>
      </c>
      <c r="M974">
        <f>VLOOKUP(ETF.com!M974,mapping!$N$3:$O$100,2,0)</f>
        <v>5</v>
      </c>
      <c r="N974">
        <f>VLOOKUP(ETF.com!N974,mapping!$Q$3:$R$100,2,0)</f>
        <v>26</v>
      </c>
      <c r="O974">
        <f>VLOOKUP(ETF.com!O974,mapping!$T$3:$U$100,2,0)</f>
        <v>46</v>
      </c>
      <c r="P974">
        <f>VLOOKUP(ETF.com!P974,mapping!$W$3:$X$100,2,0)</f>
        <v>1</v>
      </c>
      <c r="Q974">
        <f>VLOOKUP(ETF.com!Q974,mapping!$W$3:$X$100,2,0)</f>
        <v>1</v>
      </c>
      <c r="R974">
        <f>VLOOKUP(ETF.com!R974,mapping!$W$3:$X$100,2,0)</f>
        <v>1</v>
      </c>
      <c r="T974">
        <f>VLOOKUP(ETF.com!T974,mapping!$Z$3:$AA$200,2,0)</f>
        <v>21</v>
      </c>
      <c r="U974">
        <f>VLOOKUP(ETF.com!U974,mapping!$AC$3:$AD$100,2,0)</f>
        <v>2</v>
      </c>
      <c r="V974">
        <f>VLOOKUP(ETF.com!V974,mapping!$AF$3:$AG$100,2,0)</f>
        <v>2</v>
      </c>
      <c r="W974">
        <f>VLOOKUP(ETF.com!W974,mapping!$W$3:$X$100,2,0)</f>
        <v>1</v>
      </c>
    </row>
    <row r="975" spans="2:23">
      <c r="B975" t="s">
        <v>3188</v>
      </c>
      <c r="C975" t="s">
        <v>3187</v>
      </c>
      <c r="D975">
        <f>VLOOKUP(ETF.com!D975,mapping!$B$3:$C$100,2,0)</f>
        <v>42</v>
      </c>
      <c r="E975" s="16">
        <f>ETF.com!E975*100</f>
        <v>1.27</v>
      </c>
      <c r="F975">
        <f>ETF.com!Y975</f>
        <v>95380000</v>
      </c>
      <c r="G975" s="16">
        <f>ETF.com!G975*100</f>
        <v>0.31</v>
      </c>
      <c r="I975">
        <f>VLOOKUP(ETF.com!I975,mapping!$E$3:$F$100,2,0)</f>
        <v>1</v>
      </c>
      <c r="J975">
        <f>VLOOKUP(ETF.com!J975,mapping!$H$3:$I$100,2,0)</f>
        <v>11</v>
      </c>
      <c r="K975">
        <f>VLOOKUP(ETF.com!K975,mapping!$K$3:$L$100,2,0)</f>
        <v>5</v>
      </c>
      <c r="M975">
        <f>VLOOKUP(ETF.com!M975,mapping!$N$3:$O$100,2,0)</f>
        <v>1</v>
      </c>
      <c r="N975">
        <f>VLOOKUP(ETF.com!N975,mapping!$Q$3:$R$100,2,0)</f>
        <v>2</v>
      </c>
      <c r="O975">
        <f>VLOOKUP(ETF.com!O975,mapping!$T$3:$U$100,2,0)</f>
        <v>3</v>
      </c>
      <c r="P975">
        <f>VLOOKUP(ETF.com!P975,mapping!$W$3:$X$100,2,0)</f>
        <v>1</v>
      </c>
      <c r="Q975">
        <f>VLOOKUP(ETF.com!Q975,mapping!$W$3:$X$100,2,0)</f>
        <v>1</v>
      </c>
      <c r="R975">
        <f>VLOOKUP(ETF.com!R975,mapping!$W$3:$X$100,2,0)</f>
        <v>1</v>
      </c>
      <c r="T975">
        <f>VLOOKUP(ETF.com!T975,mapping!$Z$3:$AA$200,2,0)</f>
        <v>16</v>
      </c>
      <c r="U975">
        <f>VLOOKUP(ETF.com!U975,mapping!$AC$3:$AD$100,2,0)</f>
        <v>24</v>
      </c>
      <c r="V975">
        <f>VLOOKUP(ETF.com!V975,mapping!$AF$3:$AG$100,2,0)</f>
        <v>9</v>
      </c>
      <c r="W975">
        <f>VLOOKUP(ETF.com!W975,mapping!$W$3:$X$100,2,0)</f>
        <v>2</v>
      </c>
    </row>
    <row r="976" spans="2:23">
      <c r="B976" t="s">
        <v>3192</v>
      </c>
      <c r="C976" t="s">
        <v>3191</v>
      </c>
      <c r="D976">
        <f>VLOOKUP(ETF.com!D976,mapping!$B$3:$C$100,2,0)</f>
        <v>9</v>
      </c>
      <c r="E976" s="16">
        <f>ETF.com!E976*100</f>
        <v>0.5</v>
      </c>
      <c r="F976">
        <f>ETF.com!Y976</f>
        <v>94600000</v>
      </c>
      <c r="G976" s="16">
        <f>ETF.com!G976*100</f>
        <v>0.16999999999999998</v>
      </c>
      <c r="I976">
        <f>VLOOKUP(ETF.com!I976,mapping!$E$3:$F$100,2,0)</f>
        <v>1</v>
      </c>
      <c r="J976">
        <f>VLOOKUP(ETF.com!J976,mapping!$H$3:$I$100,2,0)</f>
        <v>12</v>
      </c>
      <c r="K976">
        <f>VLOOKUP(ETF.com!K976,mapping!$K$3:$L$100,2,0)</f>
        <v>4</v>
      </c>
      <c r="M976">
        <f>VLOOKUP(ETF.com!M976,mapping!$N$3:$O$100,2,0)</f>
        <v>5</v>
      </c>
      <c r="N976">
        <f>VLOOKUP(ETF.com!N976,mapping!$Q$3:$R$100,2,0)</f>
        <v>26</v>
      </c>
      <c r="O976">
        <f>VLOOKUP(ETF.com!O976,mapping!$T$3:$U$100,2,0)</f>
        <v>15</v>
      </c>
      <c r="P976">
        <f>VLOOKUP(ETF.com!P976,mapping!$W$3:$X$100,2,0)</f>
        <v>1</v>
      </c>
      <c r="Q976">
        <f>VLOOKUP(ETF.com!Q976,mapping!$W$3:$X$100,2,0)</f>
        <v>1</v>
      </c>
      <c r="R976">
        <f>VLOOKUP(ETF.com!R976,mapping!$W$3:$X$100,2,0)</f>
        <v>1</v>
      </c>
      <c r="T976">
        <f>VLOOKUP(ETF.com!T976,mapping!$Z$3:$AA$200,2,0)</f>
        <v>27</v>
      </c>
      <c r="U976">
        <f>VLOOKUP(ETF.com!U976,mapping!$AC$3:$AD$100,2,0)</f>
        <v>1</v>
      </c>
      <c r="V976">
        <f>VLOOKUP(ETF.com!V976,mapping!$AF$3:$AG$100,2,0)</f>
        <v>9</v>
      </c>
      <c r="W976">
        <f>VLOOKUP(ETF.com!W976,mapping!$W$3:$X$100,2,0)</f>
        <v>1</v>
      </c>
    </row>
    <row r="977" spans="2:23">
      <c r="B977" t="s">
        <v>3195</v>
      </c>
      <c r="C977" t="s">
        <v>3194</v>
      </c>
      <c r="D977">
        <f>VLOOKUP(ETF.com!D977,mapping!$B$3:$C$100,2,0)</f>
        <v>23</v>
      </c>
      <c r="E977" s="16">
        <f>ETF.com!E977*100</f>
        <v>0.91999999999999993</v>
      </c>
      <c r="F977">
        <f>ETF.com!Y977</f>
        <v>94470000</v>
      </c>
      <c r="G977" s="16">
        <f>ETF.com!G977*100</f>
        <v>0.12</v>
      </c>
      <c r="I977">
        <f>VLOOKUP(ETF.com!I977,mapping!$E$3:$F$100,2,0)</f>
        <v>4</v>
      </c>
      <c r="J977">
        <f>VLOOKUP(ETF.com!J977,mapping!$H$3:$I$100,2,0)</f>
        <v>11</v>
      </c>
      <c r="K977">
        <f>VLOOKUP(ETF.com!K977,mapping!$K$3:$L$100,2,0)</f>
        <v>1</v>
      </c>
      <c r="M977">
        <f>VLOOKUP(ETF.com!M977,mapping!$N$3:$O$100,2,0)</f>
        <v>13</v>
      </c>
      <c r="N977">
        <f>VLOOKUP(ETF.com!N977,mapping!$Q$3:$R$100,2,0)</f>
        <v>31</v>
      </c>
      <c r="O977">
        <f>VLOOKUP(ETF.com!O977,mapping!$T$3:$U$100,2,0)</f>
        <v>62</v>
      </c>
      <c r="P977">
        <f>VLOOKUP(ETF.com!P977,mapping!$W$3:$X$100,2,0)</f>
        <v>1</v>
      </c>
      <c r="Q977">
        <f>VLOOKUP(ETF.com!Q977,mapping!$W$3:$X$100,2,0)</f>
        <v>1</v>
      </c>
      <c r="R977">
        <f>VLOOKUP(ETF.com!R977,mapping!$W$3:$X$100,2,0)</f>
        <v>1</v>
      </c>
      <c r="T977">
        <f>VLOOKUP(ETF.com!T977,mapping!$Z$3:$AA$200,2,0)</f>
        <v>16</v>
      </c>
      <c r="U977">
        <f>VLOOKUP(ETF.com!U977,mapping!$AC$3:$AD$100,2,0)</f>
        <v>12</v>
      </c>
      <c r="V977">
        <f>VLOOKUP(ETF.com!V977,mapping!$AF$3:$AG$100,2,0)</f>
        <v>9</v>
      </c>
      <c r="W977">
        <f>VLOOKUP(ETF.com!W977,mapping!$W$3:$X$100,2,0)</f>
        <v>2</v>
      </c>
    </row>
    <row r="978" spans="2:23">
      <c r="B978" t="s">
        <v>3198</v>
      </c>
      <c r="C978" t="s">
        <v>3197</v>
      </c>
      <c r="D978">
        <f>VLOOKUP(ETF.com!D978,mapping!$B$3:$C$100,2,0)</f>
        <v>4</v>
      </c>
      <c r="E978" s="16">
        <f>ETF.com!E978*100</f>
        <v>0.35000000000000003</v>
      </c>
      <c r="F978">
        <f>ETF.com!Y978</f>
        <v>94120000</v>
      </c>
      <c r="G978" s="16">
        <f>ETF.com!G978*100</f>
        <v>0.18</v>
      </c>
      <c r="I978">
        <f>VLOOKUP(ETF.com!I978,mapping!$E$3:$F$100,2,0)</f>
        <v>1</v>
      </c>
      <c r="J978">
        <f>VLOOKUP(ETF.com!J978,mapping!$H$3:$I$100,2,0)</f>
        <v>13</v>
      </c>
      <c r="K978">
        <f>VLOOKUP(ETF.com!K978,mapping!$K$3:$L$100,2,0)</f>
        <v>1</v>
      </c>
      <c r="M978">
        <f>VLOOKUP(ETF.com!M978,mapping!$N$3:$O$100,2,0)</f>
        <v>5</v>
      </c>
      <c r="N978">
        <f>VLOOKUP(ETF.com!N978,mapping!$Q$3:$R$100,2,0)</f>
        <v>8</v>
      </c>
      <c r="O978">
        <f>VLOOKUP(ETF.com!O978,mapping!$T$3:$U$100,2,0)</f>
        <v>33</v>
      </c>
      <c r="P978">
        <f>VLOOKUP(ETF.com!P978,mapping!$W$3:$X$100,2,0)</f>
        <v>1</v>
      </c>
      <c r="Q978">
        <f>VLOOKUP(ETF.com!Q978,mapping!$W$3:$X$100,2,0)</f>
        <v>1</v>
      </c>
      <c r="R978">
        <f>VLOOKUP(ETF.com!R978,mapping!$W$3:$X$100,2,0)</f>
        <v>1</v>
      </c>
      <c r="T978">
        <f>VLOOKUP(ETF.com!T978,mapping!$Z$3:$AA$200,2,0)</f>
        <v>41</v>
      </c>
      <c r="U978">
        <f>VLOOKUP(ETF.com!U978,mapping!$AC$3:$AD$100,2,0)</f>
        <v>1</v>
      </c>
      <c r="V978">
        <f>VLOOKUP(ETF.com!V978,mapping!$AF$3:$AG$100,2,0)</f>
        <v>2</v>
      </c>
      <c r="W978">
        <f>VLOOKUP(ETF.com!W978,mapping!$W$3:$X$100,2,0)</f>
        <v>1</v>
      </c>
    </row>
    <row r="979" spans="2:23">
      <c r="B979" t="s">
        <v>3201</v>
      </c>
      <c r="C979" t="s">
        <v>3200</v>
      </c>
      <c r="D979">
        <f>VLOOKUP(ETF.com!D979,mapping!$B$3:$C$100,2,0)</f>
        <v>23</v>
      </c>
      <c r="E979" s="16">
        <f>ETF.com!E979*100</f>
        <v>0.75</v>
      </c>
      <c r="F979">
        <f>ETF.com!Y979</f>
        <v>93310000</v>
      </c>
      <c r="G979" s="16">
        <f>ETF.com!G979*100</f>
        <v>0.09</v>
      </c>
      <c r="I979">
        <f>VLOOKUP(ETF.com!I979,mapping!$E$3:$F$100,2,0)</f>
        <v>1</v>
      </c>
      <c r="J979">
        <f>VLOOKUP(ETF.com!J979,mapping!$H$3:$I$100,2,0)</f>
        <v>12</v>
      </c>
      <c r="K979">
        <f>VLOOKUP(ETF.com!K979,mapping!$K$3:$L$100,2,0)</f>
        <v>2</v>
      </c>
      <c r="M979">
        <f>VLOOKUP(ETF.com!M979,mapping!$N$3:$O$100,2,0)</f>
        <v>1</v>
      </c>
      <c r="N979">
        <f>VLOOKUP(ETF.com!N979,mapping!$Q$3:$R$100,2,0)</f>
        <v>2</v>
      </c>
      <c r="O979">
        <f>VLOOKUP(ETF.com!O979,mapping!$T$3:$U$100,2,0)</f>
        <v>1</v>
      </c>
      <c r="P979">
        <f>VLOOKUP(ETF.com!P979,mapping!$W$3:$X$100,2,0)</f>
        <v>1</v>
      </c>
      <c r="Q979">
        <f>VLOOKUP(ETF.com!Q979,mapping!$W$3:$X$100,2,0)</f>
        <v>1</v>
      </c>
      <c r="R979">
        <f>VLOOKUP(ETF.com!R979,mapping!$W$3:$X$100,2,0)</f>
        <v>1</v>
      </c>
      <c r="T979">
        <f>VLOOKUP(ETF.com!T979,mapping!$Z$3:$AA$200,2,0)</f>
        <v>84</v>
      </c>
      <c r="U979">
        <f>VLOOKUP(ETF.com!U979,mapping!$AC$3:$AD$100,2,0)</f>
        <v>12</v>
      </c>
      <c r="V979">
        <f>VLOOKUP(ETF.com!V979,mapping!$AF$3:$AG$100,2,0)</f>
        <v>8</v>
      </c>
      <c r="W979">
        <f>VLOOKUP(ETF.com!W979,mapping!$W$3:$X$100,2,0)</f>
        <v>1</v>
      </c>
    </row>
    <row r="980" spans="2:23">
      <c r="B980" t="s">
        <v>3204</v>
      </c>
      <c r="C980" t="s">
        <v>3203</v>
      </c>
      <c r="D980">
        <f>VLOOKUP(ETF.com!D980,mapping!$B$3:$C$100,2,0)</f>
        <v>2</v>
      </c>
      <c r="E980" s="16">
        <f>ETF.com!E980*100</f>
        <v>0.1</v>
      </c>
      <c r="F980">
        <f>ETF.com!Y980</f>
        <v>92440000</v>
      </c>
      <c r="G980" s="16">
        <f>ETF.com!G980*100</f>
        <v>0.18</v>
      </c>
      <c r="I980">
        <f>VLOOKUP(ETF.com!I980,mapping!$E$3:$F$100,2,0)</f>
        <v>2</v>
      </c>
      <c r="J980">
        <f>VLOOKUP(ETF.com!J980,mapping!$H$3:$I$100,2,0)</f>
        <v>32</v>
      </c>
      <c r="K980">
        <f>VLOOKUP(ETF.com!K980,mapping!$K$3:$L$100,2,0)</f>
        <v>1</v>
      </c>
      <c r="M980">
        <f>VLOOKUP(ETF.com!M980,mapping!$N$3:$O$100,2,0)</f>
        <v>3</v>
      </c>
      <c r="N980">
        <f>VLOOKUP(ETF.com!N980,mapping!$Q$3:$R$100,2,0)</f>
        <v>3</v>
      </c>
      <c r="O980">
        <f>VLOOKUP(ETF.com!O980,mapping!$T$3:$U$100,2,0)</f>
        <v>7</v>
      </c>
      <c r="P980">
        <f>VLOOKUP(ETF.com!P980,mapping!$W$3:$X$100,2,0)</f>
        <v>1</v>
      </c>
      <c r="Q980">
        <f>VLOOKUP(ETF.com!Q980,mapping!$W$3:$X$100,2,0)</f>
        <v>1</v>
      </c>
      <c r="R980">
        <f>VLOOKUP(ETF.com!R980,mapping!$W$3:$X$100,2,0)</f>
        <v>1</v>
      </c>
      <c r="T980">
        <f>VLOOKUP(ETF.com!T980,mapping!$Z$3:$AA$200,2,0)</f>
        <v>6</v>
      </c>
      <c r="U980">
        <f>VLOOKUP(ETF.com!U980,mapping!$AC$3:$AD$100,2,0)</f>
        <v>20</v>
      </c>
      <c r="V980">
        <f>VLOOKUP(ETF.com!V980,mapping!$AF$3:$AG$100,2,0)</f>
        <v>2</v>
      </c>
      <c r="W980">
        <f>VLOOKUP(ETF.com!W980,mapping!$W$3:$X$100,2,0)</f>
        <v>1</v>
      </c>
    </row>
    <row r="981" spans="2:23">
      <c r="B981" t="s">
        <v>3207</v>
      </c>
      <c r="C981" t="s">
        <v>3206</v>
      </c>
      <c r="D981">
        <f>VLOOKUP(ETF.com!D981,mapping!$B$3:$C$100,2,0)</f>
        <v>19</v>
      </c>
      <c r="E981" s="16">
        <f>ETF.com!E981*100</f>
        <v>0.75</v>
      </c>
      <c r="F981">
        <f>ETF.com!Y981</f>
        <v>92420000</v>
      </c>
      <c r="G981" s="16">
        <f>ETF.com!G981*100</f>
        <v>0.13</v>
      </c>
      <c r="I981">
        <f>VLOOKUP(ETF.com!I981,mapping!$E$3:$F$100,2,0)</f>
        <v>3</v>
      </c>
      <c r="J981">
        <f>VLOOKUP(ETF.com!J981,mapping!$H$3:$I$100,2,0)</f>
        <v>13</v>
      </c>
      <c r="K981">
        <f>VLOOKUP(ETF.com!K981,mapping!$K$3:$L$100,2,0)</f>
        <v>4</v>
      </c>
      <c r="M981">
        <f>VLOOKUP(ETF.com!M981,mapping!$N$3:$O$100,2,0)</f>
        <v>16</v>
      </c>
      <c r="N981">
        <f>VLOOKUP(ETF.com!N981,mapping!$Q$3:$R$100,2,0)</f>
        <v>51</v>
      </c>
      <c r="O981">
        <f>VLOOKUP(ETF.com!O981,mapping!$T$3:$U$100,2,0)</f>
        <v>39</v>
      </c>
      <c r="P981">
        <f>VLOOKUP(ETF.com!P981,mapping!$W$3:$X$100,2,0)</f>
        <v>1</v>
      </c>
      <c r="Q981">
        <f>VLOOKUP(ETF.com!Q981,mapping!$W$3:$X$100,2,0)</f>
        <v>1</v>
      </c>
      <c r="R981">
        <f>VLOOKUP(ETF.com!R981,mapping!$W$3:$X$100,2,0)</f>
        <v>2</v>
      </c>
      <c r="T981">
        <f>VLOOKUP(ETF.com!T981,mapping!$Z$3:$AA$200,2,0)</f>
        <v>42</v>
      </c>
      <c r="U981">
        <f>VLOOKUP(ETF.com!U981,mapping!$AC$3:$AD$100,2,0)</f>
        <v>16</v>
      </c>
      <c r="V981">
        <f>VLOOKUP(ETF.com!V981,mapping!$AF$3:$AG$100,2,0)</f>
        <v>4</v>
      </c>
      <c r="W981">
        <f>VLOOKUP(ETF.com!W981,mapping!$W$3:$X$100,2,0)</f>
        <v>1</v>
      </c>
    </row>
    <row r="982" spans="2:23">
      <c r="B982" t="s">
        <v>3211</v>
      </c>
      <c r="C982" t="s">
        <v>3210</v>
      </c>
      <c r="D982">
        <f>VLOOKUP(ETF.com!D982,mapping!$B$3:$C$100,2,0)</f>
        <v>13</v>
      </c>
      <c r="E982" s="16">
        <f>ETF.com!E982*100</f>
        <v>0.47000000000000003</v>
      </c>
      <c r="F982">
        <f>ETF.com!Y982</f>
        <v>92330000</v>
      </c>
      <c r="G982" s="16">
        <f>ETF.com!G982*100</f>
        <v>0.19</v>
      </c>
      <c r="I982">
        <f>VLOOKUP(ETF.com!I982,mapping!$E$3:$F$100,2,0)</f>
        <v>1</v>
      </c>
      <c r="J982">
        <f>VLOOKUP(ETF.com!J982,mapping!$H$3:$I$100,2,0)</f>
        <v>13</v>
      </c>
      <c r="K982">
        <f>VLOOKUP(ETF.com!K982,mapping!$K$3:$L$100,2,0)</f>
        <v>5</v>
      </c>
      <c r="M982">
        <f>VLOOKUP(ETF.com!M982,mapping!$N$3:$O$100,2,0)</f>
        <v>1</v>
      </c>
      <c r="N982">
        <f>VLOOKUP(ETF.com!N982,mapping!$Q$3:$R$100,2,0)</f>
        <v>2</v>
      </c>
      <c r="O982">
        <f>VLOOKUP(ETF.com!O982,mapping!$T$3:$U$100,2,0)</f>
        <v>1</v>
      </c>
      <c r="P982">
        <f>VLOOKUP(ETF.com!P982,mapping!$W$3:$X$100,2,0)</f>
        <v>1</v>
      </c>
      <c r="Q982">
        <f>VLOOKUP(ETF.com!Q982,mapping!$W$3:$X$100,2,0)</f>
        <v>1</v>
      </c>
      <c r="R982">
        <f>VLOOKUP(ETF.com!R982,mapping!$W$3:$X$100,2,0)</f>
        <v>1</v>
      </c>
      <c r="T982">
        <f>VLOOKUP(ETF.com!T982,mapping!$Z$3:$AA$200,2,0)</f>
        <v>29</v>
      </c>
      <c r="U982">
        <f>VLOOKUP(ETF.com!U982,mapping!$AC$3:$AD$100,2,0)</f>
        <v>12</v>
      </c>
      <c r="V982">
        <f>VLOOKUP(ETF.com!V982,mapping!$AF$3:$AG$100,2,0)</f>
        <v>4</v>
      </c>
      <c r="W982">
        <f>VLOOKUP(ETF.com!W982,mapping!$W$3:$X$100,2,0)</f>
        <v>1</v>
      </c>
    </row>
    <row r="983" spans="2:23">
      <c r="B983" t="s">
        <v>3214</v>
      </c>
      <c r="C983" t="s">
        <v>3213</v>
      </c>
      <c r="D983">
        <f>VLOOKUP(ETF.com!D983,mapping!$B$3:$C$100,2,0)</f>
        <v>2</v>
      </c>
      <c r="E983" s="16">
        <f>ETF.com!E983*100</f>
        <v>6.9999999999999993E-2</v>
      </c>
      <c r="F983">
        <f>ETF.com!Y983</f>
        <v>92280000</v>
      </c>
      <c r="G983" s="16">
        <f>ETF.com!G983*100</f>
        <v>0.11</v>
      </c>
      <c r="I983">
        <f>VLOOKUP(ETF.com!I983,mapping!$E$3:$F$100,2,0)</f>
        <v>1</v>
      </c>
      <c r="J983">
        <f>VLOOKUP(ETF.com!J983,mapping!$H$3:$I$100,2,0)</f>
        <v>1</v>
      </c>
      <c r="K983">
        <f>VLOOKUP(ETF.com!K983,mapping!$K$3:$L$100,2,0)</f>
        <v>2</v>
      </c>
      <c r="M983">
        <f>VLOOKUP(ETF.com!M983,mapping!$N$3:$O$100,2,0)</f>
        <v>1</v>
      </c>
      <c r="N983">
        <f>VLOOKUP(ETF.com!N983,mapping!$Q$3:$R$100,2,0)</f>
        <v>2</v>
      </c>
      <c r="O983">
        <f>VLOOKUP(ETF.com!O983,mapping!$T$3:$U$100,2,0)</f>
        <v>1</v>
      </c>
      <c r="P983">
        <f>VLOOKUP(ETF.com!P983,mapping!$W$3:$X$100,2,0)</f>
        <v>1</v>
      </c>
      <c r="Q983">
        <f>VLOOKUP(ETF.com!Q983,mapping!$W$3:$X$100,2,0)</f>
        <v>1</v>
      </c>
      <c r="R983">
        <f>VLOOKUP(ETF.com!R983,mapping!$W$3:$X$100,2,0)</f>
        <v>1</v>
      </c>
      <c r="T983">
        <f>VLOOKUP(ETF.com!T983,mapping!$Z$3:$AA$200,2,0)</f>
        <v>3</v>
      </c>
      <c r="U983">
        <f>VLOOKUP(ETF.com!U983,mapping!$AC$3:$AD$100,2,0)</f>
        <v>2</v>
      </c>
      <c r="V983">
        <f>VLOOKUP(ETF.com!V983,mapping!$AF$3:$AG$100,2,0)</f>
        <v>1</v>
      </c>
      <c r="W983">
        <f>VLOOKUP(ETF.com!W983,mapping!$W$3:$X$100,2,0)</f>
        <v>1</v>
      </c>
    </row>
    <row r="984" spans="2:23">
      <c r="B984" t="s">
        <v>3217</v>
      </c>
      <c r="C984" t="s">
        <v>3216</v>
      </c>
      <c r="D984">
        <f>VLOOKUP(ETF.com!D984,mapping!$B$3:$C$100,2,0)</f>
        <v>2</v>
      </c>
      <c r="E984" s="16">
        <f>ETF.com!E984*100</f>
        <v>0.64</v>
      </c>
      <c r="F984">
        <f>ETF.com!Y984</f>
        <v>91990000</v>
      </c>
      <c r="G984" s="16">
        <f>ETF.com!G984*100</f>
        <v>0.31</v>
      </c>
      <c r="I984">
        <f>VLOOKUP(ETF.com!I984,mapping!$E$3:$F$100,2,0)</f>
        <v>1</v>
      </c>
      <c r="J984">
        <f>VLOOKUP(ETF.com!J984,mapping!$H$3:$I$100,2,0)</f>
        <v>1</v>
      </c>
      <c r="K984">
        <f>VLOOKUP(ETF.com!K984,mapping!$K$3:$L$100,2,0)</f>
        <v>10</v>
      </c>
      <c r="M984">
        <f>VLOOKUP(ETF.com!M984,mapping!$N$3:$O$100,2,0)</f>
        <v>1</v>
      </c>
      <c r="N984">
        <f>VLOOKUP(ETF.com!N984,mapping!$Q$3:$R$100,2,0)</f>
        <v>2</v>
      </c>
      <c r="O984">
        <f>VLOOKUP(ETF.com!O984,mapping!$T$3:$U$100,2,0)</f>
        <v>1</v>
      </c>
      <c r="P984">
        <f>VLOOKUP(ETF.com!P984,mapping!$W$3:$X$100,2,0)</f>
        <v>1</v>
      </c>
      <c r="Q984">
        <f>VLOOKUP(ETF.com!Q984,mapping!$W$3:$X$100,2,0)</f>
        <v>1</v>
      </c>
      <c r="R984">
        <f>VLOOKUP(ETF.com!R984,mapping!$W$3:$X$100,2,0)</f>
        <v>1</v>
      </c>
      <c r="T984">
        <f>VLOOKUP(ETF.com!T984,mapping!$Z$3:$AA$200,2,0)</f>
        <v>3</v>
      </c>
      <c r="U984">
        <f>VLOOKUP(ETF.com!U984,mapping!$AC$3:$AD$100,2,0)</f>
        <v>2</v>
      </c>
      <c r="V984">
        <f>VLOOKUP(ETF.com!V984,mapping!$AF$3:$AG$100,2,0)</f>
        <v>1</v>
      </c>
      <c r="W984">
        <f>VLOOKUP(ETF.com!W984,mapping!$W$3:$X$100,2,0)</f>
        <v>1</v>
      </c>
    </row>
    <row r="985" spans="2:23">
      <c r="B985" t="s">
        <v>3221</v>
      </c>
      <c r="C985" t="s">
        <v>3220</v>
      </c>
      <c r="D985">
        <f>VLOOKUP(ETF.com!D985,mapping!$B$3:$C$100,2,0)</f>
        <v>1</v>
      </c>
      <c r="E985" s="16">
        <f>ETF.com!E985*100</f>
        <v>0.5</v>
      </c>
      <c r="F985">
        <f>ETF.com!Y985</f>
        <v>91920000</v>
      </c>
      <c r="G985" s="16">
        <f>ETF.com!G985*100</f>
        <v>0.6</v>
      </c>
      <c r="I985">
        <f>VLOOKUP(ETF.com!I985,mapping!$E$3:$F$100,2,0)</f>
        <v>1</v>
      </c>
      <c r="J985">
        <f>VLOOKUP(ETF.com!J985,mapping!$H$3:$I$100,2,0)</f>
        <v>8</v>
      </c>
      <c r="K985">
        <f>VLOOKUP(ETF.com!K985,mapping!$K$3:$L$100,2,0)</f>
        <v>4</v>
      </c>
      <c r="M985">
        <f>VLOOKUP(ETF.com!M985,mapping!$N$3:$O$100,2,0)</f>
        <v>1</v>
      </c>
      <c r="N985">
        <f>VLOOKUP(ETF.com!N985,mapping!$Q$3:$R$100,2,0)</f>
        <v>1</v>
      </c>
      <c r="O985">
        <f>VLOOKUP(ETF.com!O985,mapping!$T$3:$U$100,2,0)</f>
        <v>1</v>
      </c>
      <c r="P985">
        <f>VLOOKUP(ETF.com!P985,mapping!$W$3:$X$100,2,0)</f>
        <v>1</v>
      </c>
      <c r="Q985">
        <f>VLOOKUP(ETF.com!Q985,mapping!$W$3:$X$100,2,0)</f>
        <v>1</v>
      </c>
      <c r="R985">
        <f>VLOOKUP(ETF.com!R985,mapping!$W$3:$X$100,2,0)</f>
        <v>1</v>
      </c>
      <c r="T985">
        <f>VLOOKUP(ETF.com!T985,mapping!$Z$3:$AA$200,2,0)</f>
        <v>10</v>
      </c>
      <c r="U985">
        <f>VLOOKUP(ETF.com!U985,mapping!$AC$3:$AD$100,2,0)</f>
        <v>1</v>
      </c>
      <c r="V985">
        <f>VLOOKUP(ETF.com!V985,mapping!$AF$3:$AG$100,2,0)</f>
        <v>8</v>
      </c>
      <c r="W985">
        <f>VLOOKUP(ETF.com!W985,mapping!$W$3:$X$100,2,0)</f>
        <v>1</v>
      </c>
    </row>
    <row r="986" spans="2:23">
      <c r="B986" t="s">
        <v>3224</v>
      </c>
      <c r="C986" t="s">
        <v>3223</v>
      </c>
      <c r="D986">
        <f>VLOOKUP(ETF.com!D986,mapping!$B$3:$C$100,2,0)</f>
        <v>2</v>
      </c>
      <c r="E986" s="16">
        <f>ETF.com!E986*100</f>
        <v>0.1</v>
      </c>
      <c r="F986">
        <f>ETF.com!Y986</f>
        <v>91800000</v>
      </c>
      <c r="G986" s="16">
        <f>ETF.com!G986*100</f>
        <v>0.18</v>
      </c>
      <c r="I986">
        <f>VLOOKUP(ETF.com!I986,mapping!$E$3:$F$100,2,0)</f>
        <v>2</v>
      </c>
      <c r="J986">
        <f>VLOOKUP(ETF.com!J986,mapping!$H$3:$I$100,2,0)</f>
        <v>17</v>
      </c>
      <c r="K986">
        <f>VLOOKUP(ETF.com!K986,mapping!$K$3:$L$100,2,0)</f>
        <v>1</v>
      </c>
      <c r="M986">
        <f>VLOOKUP(ETF.com!M986,mapping!$N$3:$O$100,2,0)</f>
        <v>3</v>
      </c>
      <c r="N986">
        <f>VLOOKUP(ETF.com!N986,mapping!$Q$3:$R$100,2,0)</f>
        <v>3</v>
      </c>
      <c r="O986">
        <f>VLOOKUP(ETF.com!O986,mapping!$T$3:$U$100,2,0)</f>
        <v>7</v>
      </c>
      <c r="P986">
        <f>VLOOKUP(ETF.com!P986,mapping!$W$3:$X$100,2,0)</f>
        <v>1</v>
      </c>
      <c r="Q986">
        <f>VLOOKUP(ETF.com!Q986,mapping!$W$3:$X$100,2,0)</f>
        <v>1</v>
      </c>
      <c r="R986">
        <f>VLOOKUP(ETF.com!R986,mapping!$W$3:$X$100,2,0)</f>
        <v>1</v>
      </c>
      <c r="T986">
        <f>VLOOKUP(ETF.com!T986,mapping!$Z$3:$AA$200,2,0)</f>
        <v>6</v>
      </c>
      <c r="U986">
        <f>VLOOKUP(ETF.com!U986,mapping!$AC$3:$AD$100,2,0)</f>
        <v>20</v>
      </c>
      <c r="V986">
        <f>VLOOKUP(ETF.com!V986,mapping!$AF$3:$AG$100,2,0)</f>
        <v>3</v>
      </c>
      <c r="W986">
        <f>VLOOKUP(ETF.com!W986,mapping!$W$3:$X$100,2,0)</f>
        <v>1</v>
      </c>
    </row>
    <row r="987" spans="2:23">
      <c r="B987" t="s">
        <v>3227</v>
      </c>
      <c r="C987" t="s">
        <v>3226</v>
      </c>
      <c r="D987">
        <f>VLOOKUP(ETF.com!D987,mapping!$B$3:$C$100,2,0)</f>
        <v>2</v>
      </c>
      <c r="E987" s="16">
        <f>ETF.com!E987*100</f>
        <v>0.4</v>
      </c>
      <c r="F987">
        <f>ETF.com!Y987</f>
        <v>91510000</v>
      </c>
      <c r="G987" s="16">
        <f>ETF.com!G987*100</f>
        <v>0.12</v>
      </c>
      <c r="I987">
        <f>VLOOKUP(ETF.com!I987,mapping!$E$3:$F$100,2,0)</f>
        <v>2</v>
      </c>
      <c r="J987">
        <f>VLOOKUP(ETF.com!J987,mapping!$H$3:$I$100,2,0)</f>
        <v>1</v>
      </c>
      <c r="K987">
        <f>VLOOKUP(ETF.com!K987,mapping!$K$3:$L$100,2,0)</f>
        <v>2</v>
      </c>
      <c r="M987">
        <f>VLOOKUP(ETF.com!M987,mapping!$N$3:$O$100,2,0)</f>
        <v>3</v>
      </c>
      <c r="N987">
        <f>VLOOKUP(ETF.com!N987,mapping!$Q$3:$R$100,2,0)</f>
        <v>12</v>
      </c>
      <c r="O987">
        <f>VLOOKUP(ETF.com!O987,mapping!$T$3:$U$100,2,0)</f>
        <v>2</v>
      </c>
      <c r="P987">
        <f>VLOOKUP(ETF.com!P987,mapping!$W$3:$X$100,2,0)</f>
        <v>1</v>
      </c>
      <c r="Q987">
        <f>VLOOKUP(ETF.com!Q987,mapping!$W$3:$X$100,2,0)</f>
        <v>1</v>
      </c>
      <c r="R987">
        <f>VLOOKUP(ETF.com!R987,mapping!$W$3:$X$100,2,0)</f>
        <v>1</v>
      </c>
      <c r="T987">
        <f>VLOOKUP(ETF.com!T987,mapping!$Z$3:$AA$200,2,0)</f>
        <v>8</v>
      </c>
      <c r="U987">
        <f>VLOOKUP(ETF.com!U987,mapping!$AC$3:$AD$100,2,0)</f>
        <v>27</v>
      </c>
      <c r="V987">
        <f>VLOOKUP(ETF.com!V987,mapping!$AF$3:$AG$100,2,0)</f>
        <v>3</v>
      </c>
      <c r="W987">
        <f>VLOOKUP(ETF.com!W987,mapping!$W$3:$X$100,2,0)</f>
        <v>1</v>
      </c>
    </row>
    <row r="988" spans="2:23">
      <c r="B988" t="s">
        <v>3231</v>
      </c>
      <c r="C988" t="s">
        <v>3230</v>
      </c>
      <c r="D988">
        <f>VLOOKUP(ETF.com!D988,mapping!$B$3:$C$100,2,0)</f>
        <v>2</v>
      </c>
      <c r="E988" s="16">
        <f>ETF.com!E988*100</f>
        <v>0.54999999999999993</v>
      </c>
      <c r="F988">
        <f>ETF.com!Y988</f>
        <v>91470000</v>
      </c>
      <c r="G988" s="16">
        <f>ETF.com!G988*100</f>
        <v>0.22</v>
      </c>
      <c r="I988">
        <f>VLOOKUP(ETF.com!I988,mapping!$E$3:$F$100,2,0)</f>
        <v>2</v>
      </c>
      <c r="J988">
        <f>VLOOKUP(ETF.com!J988,mapping!$H$3:$I$100,2,0)</f>
        <v>1</v>
      </c>
      <c r="K988">
        <f>VLOOKUP(ETF.com!K988,mapping!$K$3:$L$100,2,0)</f>
        <v>2</v>
      </c>
      <c r="M988">
        <f>VLOOKUP(ETF.com!M988,mapping!$N$3:$O$100,2,0)</f>
        <v>3</v>
      </c>
      <c r="N988">
        <f>VLOOKUP(ETF.com!N988,mapping!$Q$3:$R$100,2,0)</f>
        <v>11</v>
      </c>
      <c r="O988">
        <f>VLOOKUP(ETF.com!O988,mapping!$T$3:$U$100,2,0)</f>
        <v>2</v>
      </c>
      <c r="P988">
        <f>VLOOKUP(ETF.com!P988,mapping!$W$3:$X$100,2,0)</f>
        <v>1</v>
      </c>
      <c r="Q988">
        <f>VLOOKUP(ETF.com!Q988,mapping!$W$3:$X$100,2,0)</f>
        <v>1</v>
      </c>
      <c r="R988">
        <f>VLOOKUP(ETF.com!R988,mapping!$W$3:$X$100,2,0)</f>
        <v>1</v>
      </c>
      <c r="T988">
        <f>VLOOKUP(ETF.com!T988,mapping!$Z$3:$AA$200,2,0)</f>
        <v>1</v>
      </c>
      <c r="U988">
        <f>VLOOKUP(ETF.com!U988,mapping!$AC$3:$AD$100,2,0)</f>
        <v>1</v>
      </c>
      <c r="V988">
        <f>VLOOKUP(ETF.com!V988,mapping!$AF$3:$AG$100,2,0)</f>
        <v>3</v>
      </c>
      <c r="W988">
        <f>VLOOKUP(ETF.com!W988,mapping!$W$3:$X$100,2,0)</f>
        <v>1</v>
      </c>
    </row>
    <row r="989" spans="2:23">
      <c r="B989" t="s">
        <v>3235</v>
      </c>
      <c r="C989" t="s">
        <v>3234</v>
      </c>
      <c r="D989">
        <f>VLOOKUP(ETF.com!D989,mapping!$B$3:$C$100,2,0)</f>
        <v>13</v>
      </c>
      <c r="E989" s="16">
        <f>ETF.com!E989*100</f>
        <v>0.47000000000000003</v>
      </c>
      <c r="F989">
        <f>ETF.com!Y989</f>
        <v>91290000</v>
      </c>
      <c r="G989" s="16">
        <f>ETF.com!G989*100</f>
        <v>0.16999999999999998</v>
      </c>
      <c r="I989">
        <f>VLOOKUP(ETF.com!I989,mapping!$E$3:$F$100,2,0)</f>
        <v>1</v>
      </c>
      <c r="J989">
        <f>VLOOKUP(ETF.com!J989,mapping!$H$3:$I$100,2,0)</f>
        <v>13</v>
      </c>
      <c r="K989">
        <f>VLOOKUP(ETF.com!K989,mapping!$K$3:$L$100,2,0)</f>
        <v>5</v>
      </c>
      <c r="M989">
        <f>VLOOKUP(ETF.com!M989,mapping!$N$3:$O$100,2,0)</f>
        <v>1</v>
      </c>
      <c r="N989">
        <f>VLOOKUP(ETF.com!N989,mapping!$Q$3:$R$100,2,0)</f>
        <v>2</v>
      </c>
      <c r="O989">
        <f>VLOOKUP(ETF.com!O989,mapping!$T$3:$U$100,2,0)</f>
        <v>1</v>
      </c>
      <c r="P989">
        <f>VLOOKUP(ETF.com!P989,mapping!$W$3:$X$100,2,0)</f>
        <v>1</v>
      </c>
      <c r="Q989">
        <f>VLOOKUP(ETF.com!Q989,mapping!$W$3:$X$100,2,0)</f>
        <v>1</v>
      </c>
      <c r="R989">
        <f>VLOOKUP(ETF.com!R989,mapping!$W$3:$X$100,2,0)</f>
        <v>1</v>
      </c>
      <c r="T989">
        <f>VLOOKUP(ETF.com!T989,mapping!$Z$3:$AA$200,2,0)</f>
        <v>29</v>
      </c>
      <c r="U989">
        <f>VLOOKUP(ETF.com!U989,mapping!$AC$3:$AD$100,2,0)</f>
        <v>12</v>
      </c>
      <c r="V989">
        <f>VLOOKUP(ETF.com!V989,mapping!$AF$3:$AG$100,2,0)</f>
        <v>4</v>
      </c>
      <c r="W989">
        <f>VLOOKUP(ETF.com!W989,mapping!$W$3:$X$100,2,0)</f>
        <v>1</v>
      </c>
    </row>
    <row r="990" spans="2:23">
      <c r="B990" t="s">
        <v>3238</v>
      </c>
      <c r="C990" t="s">
        <v>3237</v>
      </c>
      <c r="D990">
        <f>VLOOKUP(ETF.com!D990,mapping!$B$3:$C$100,2,0)</f>
        <v>47</v>
      </c>
      <c r="E990" s="16">
        <f>ETF.com!E990*100</f>
        <v>0.75</v>
      </c>
      <c r="F990">
        <f>ETF.com!Y990</f>
        <v>91060000</v>
      </c>
      <c r="G990" s="16">
        <f>ETF.com!G990*100</f>
        <v>0.13</v>
      </c>
      <c r="I990">
        <f>VLOOKUP(ETF.com!I990,mapping!$E$3:$F$100,2,0)</f>
        <v>1</v>
      </c>
      <c r="J990">
        <f>VLOOKUP(ETF.com!J990,mapping!$H$3:$I$100,2,0)</f>
        <v>11</v>
      </c>
      <c r="K990">
        <f>VLOOKUP(ETF.com!K990,mapping!$K$3:$L$100,2,0)</f>
        <v>4</v>
      </c>
      <c r="M990">
        <f>VLOOKUP(ETF.com!M990,mapping!$N$3:$O$100,2,0)</f>
        <v>5</v>
      </c>
      <c r="N990">
        <f>VLOOKUP(ETF.com!N990,mapping!$Q$3:$R$100,2,0)</f>
        <v>14</v>
      </c>
      <c r="O990">
        <f>VLOOKUP(ETF.com!O990,mapping!$T$3:$U$100,2,0)</f>
        <v>14</v>
      </c>
      <c r="P990">
        <f>VLOOKUP(ETF.com!P990,mapping!$W$3:$X$100,2,0)</f>
        <v>1</v>
      </c>
      <c r="Q990">
        <f>VLOOKUP(ETF.com!Q990,mapping!$W$3:$X$100,2,0)</f>
        <v>1</v>
      </c>
      <c r="R990">
        <f>VLOOKUP(ETF.com!R990,mapping!$W$3:$X$100,2,0)</f>
        <v>1</v>
      </c>
      <c r="T990">
        <f>VLOOKUP(ETF.com!T990,mapping!$Z$3:$AA$200,2,0)</f>
        <v>16</v>
      </c>
      <c r="U990">
        <f>VLOOKUP(ETF.com!U990,mapping!$AC$3:$AD$100,2,0)</f>
        <v>12</v>
      </c>
      <c r="V990">
        <f>VLOOKUP(ETF.com!V990,mapping!$AF$3:$AG$100,2,0)</f>
        <v>9</v>
      </c>
      <c r="W990">
        <f>VLOOKUP(ETF.com!W990,mapping!$W$3:$X$100,2,0)</f>
        <v>2</v>
      </c>
    </row>
    <row r="991" spans="2:23">
      <c r="B991" t="s">
        <v>3242</v>
      </c>
      <c r="C991" t="s">
        <v>3241</v>
      </c>
      <c r="D991">
        <f>VLOOKUP(ETF.com!D991,mapping!$B$3:$C$100,2,0)</f>
        <v>4</v>
      </c>
      <c r="E991" s="16">
        <f>ETF.com!E991*100</f>
        <v>0.28999999999999998</v>
      </c>
      <c r="F991">
        <f>ETF.com!Y991</f>
        <v>91000000</v>
      </c>
      <c r="G991" s="16">
        <f>ETF.com!G991*100</f>
        <v>0.45999999999999996</v>
      </c>
      <c r="I991">
        <f>VLOOKUP(ETF.com!I991,mapping!$E$3:$F$100,2,0)</f>
        <v>1</v>
      </c>
      <c r="J991">
        <f>VLOOKUP(ETF.com!J991,mapping!$H$3:$I$100,2,0)</f>
        <v>1</v>
      </c>
      <c r="K991">
        <f>VLOOKUP(ETF.com!K991,mapping!$K$3:$L$100,2,0)</f>
        <v>1</v>
      </c>
      <c r="M991">
        <f>VLOOKUP(ETF.com!M991,mapping!$N$3:$O$100,2,0)</f>
        <v>5</v>
      </c>
      <c r="N991">
        <f>VLOOKUP(ETF.com!N991,mapping!$Q$3:$R$100,2,0)</f>
        <v>20</v>
      </c>
      <c r="O991">
        <f>VLOOKUP(ETF.com!O991,mapping!$T$3:$U$100,2,0)</f>
        <v>1</v>
      </c>
      <c r="P991">
        <f>VLOOKUP(ETF.com!P991,mapping!$W$3:$X$100,2,0)</f>
        <v>1</v>
      </c>
      <c r="Q991">
        <f>VLOOKUP(ETF.com!Q991,mapping!$W$3:$X$100,2,0)</f>
        <v>1</v>
      </c>
      <c r="R991">
        <f>VLOOKUP(ETF.com!R991,mapping!$W$3:$X$100,2,0)</f>
        <v>1</v>
      </c>
      <c r="T991">
        <f>VLOOKUP(ETF.com!T991,mapping!$Z$3:$AA$200,2,0)</f>
        <v>1</v>
      </c>
      <c r="U991">
        <f>VLOOKUP(ETF.com!U991,mapping!$AC$3:$AD$100,2,0)</f>
        <v>1</v>
      </c>
      <c r="V991">
        <f>VLOOKUP(ETF.com!V991,mapping!$AF$3:$AG$100,2,0)</f>
        <v>1</v>
      </c>
      <c r="W991">
        <f>VLOOKUP(ETF.com!W991,mapping!$W$3:$X$100,2,0)</f>
        <v>1</v>
      </c>
    </row>
    <row r="992" spans="2:23">
      <c r="B992" t="s">
        <v>3245</v>
      </c>
      <c r="C992" t="s">
        <v>3244</v>
      </c>
      <c r="D992">
        <f>VLOOKUP(ETF.com!D992,mapping!$B$3:$C$100,2,0)</f>
        <v>1</v>
      </c>
      <c r="E992" s="16">
        <f>ETF.com!E992*100</f>
        <v>0.25</v>
      </c>
      <c r="F992">
        <f>ETF.com!Y992</f>
        <v>89770000</v>
      </c>
      <c r="G992" s="16">
        <f>ETF.com!G992*100</f>
        <v>0.47000000000000003</v>
      </c>
      <c r="I992">
        <f>VLOOKUP(ETF.com!I992,mapping!$E$3:$F$100,2,0)</f>
        <v>1</v>
      </c>
      <c r="J992">
        <f>VLOOKUP(ETF.com!J992,mapping!$H$3:$I$100,2,0)</f>
        <v>1</v>
      </c>
      <c r="K992">
        <f>VLOOKUP(ETF.com!K992,mapping!$K$3:$L$100,2,0)</f>
        <v>4</v>
      </c>
      <c r="M992">
        <f>VLOOKUP(ETF.com!M992,mapping!$N$3:$O$100,2,0)</f>
        <v>1</v>
      </c>
      <c r="N992">
        <f>VLOOKUP(ETF.com!N992,mapping!$Q$3:$R$100,2,0)</f>
        <v>2</v>
      </c>
      <c r="O992">
        <f>VLOOKUP(ETF.com!O992,mapping!$T$3:$U$100,2,0)</f>
        <v>1</v>
      </c>
      <c r="P992">
        <f>VLOOKUP(ETF.com!P992,mapping!$W$3:$X$100,2,0)</f>
        <v>1</v>
      </c>
      <c r="Q992">
        <f>VLOOKUP(ETF.com!Q992,mapping!$W$3:$X$100,2,0)</f>
        <v>1</v>
      </c>
      <c r="R992">
        <f>VLOOKUP(ETF.com!R992,mapping!$W$3:$X$100,2,0)</f>
        <v>1</v>
      </c>
      <c r="T992">
        <f>VLOOKUP(ETF.com!T992,mapping!$Z$3:$AA$200,2,0)</f>
        <v>3</v>
      </c>
      <c r="U992">
        <f>VLOOKUP(ETF.com!U992,mapping!$AC$3:$AD$100,2,0)</f>
        <v>2</v>
      </c>
      <c r="V992">
        <f>VLOOKUP(ETF.com!V992,mapping!$AF$3:$AG$100,2,0)</f>
        <v>1</v>
      </c>
      <c r="W992">
        <f>VLOOKUP(ETF.com!W992,mapping!$W$3:$X$100,2,0)</f>
        <v>1</v>
      </c>
    </row>
    <row r="993" spans="2:23">
      <c r="B993" t="s">
        <v>3248</v>
      </c>
      <c r="C993" t="s">
        <v>3247</v>
      </c>
      <c r="D993">
        <f>VLOOKUP(ETF.com!D993,mapping!$B$3:$C$100,2,0)</f>
        <v>2</v>
      </c>
      <c r="E993" s="16">
        <f>ETF.com!E993*100</f>
        <v>0.44999999999999996</v>
      </c>
      <c r="F993">
        <f>ETF.com!Y993</f>
        <v>89660000</v>
      </c>
      <c r="G993" s="16">
        <f>ETF.com!G993*100</f>
        <v>0.11</v>
      </c>
      <c r="I993">
        <f>VLOOKUP(ETF.com!I993,mapping!$E$3:$F$100,2,0)</f>
        <v>1</v>
      </c>
      <c r="J993">
        <f>VLOOKUP(ETF.com!J993,mapping!$H$3:$I$100,2,0)</f>
        <v>13</v>
      </c>
      <c r="K993">
        <f>VLOOKUP(ETF.com!K993,mapping!$K$3:$L$100,2,0)</f>
        <v>3</v>
      </c>
      <c r="M993">
        <f>VLOOKUP(ETF.com!M993,mapping!$N$3:$O$100,2,0)</f>
        <v>1</v>
      </c>
      <c r="N993">
        <f>VLOOKUP(ETF.com!N993,mapping!$Q$3:$R$100,2,0)</f>
        <v>2</v>
      </c>
      <c r="O993">
        <f>VLOOKUP(ETF.com!O993,mapping!$T$3:$U$100,2,0)</f>
        <v>1</v>
      </c>
      <c r="P993">
        <f>VLOOKUP(ETF.com!P993,mapping!$W$3:$X$100,2,0)</f>
        <v>1</v>
      </c>
      <c r="Q993">
        <f>VLOOKUP(ETF.com!Q993,mapping!$W$3:$X$100,2,0)</f>
        <v>1</v>
      </c>
      <c r="R993">
        <f>VLOOKUP(ETF.com!R993,mapping!$W$3:$X$100,2,0)</f>
        <v>1</v>
      </c>
      <c r="T993">
        <f>VLOOKUP(ETF.com!T993,mapping!$Z$3:$AA$200,2,0)</f>
        <v>3</v>
      </c>
      <c r="U993">
        <f>VLOOKUP(ETF.com!U993,mapping!$AC$3:$AD$100,2,0)</f>
        <v>5</v>
      </c>
      <c r="V993">
        <f>VLOOKUP(ETF.com!V993,mapping!$AF$3:$AG$100,2,0)</f>
        <v>4</v>
      </c>
      <c r="W993">
        <f>VLOOKUP(ETF.com!W993,mapping!$W$3:$X$100,2,0)</f>
        <v>1</v>
      </c>
    </row>
    <row r="994" spans="2:23">
      <c r="B994" t="s">
        <v>3251</v>
      </c>
      <c r="C994" t="s">
        <v>3250</v>
      </c>
      <c r="D994">
        <f>VLOOKUP(ETF.com!D994,mapping!$B$3:$C$100,2,0)</f>
        <v>5</v>
      </c>
      <c r="E994" s="16">
        <f>ETF.com!E994*100</f>
        <v>0.64</v>
      </c>
      <c r="F994">
        <f>ETF.com!Y994</f>
        <v>89370000</v>
      </c>
      <c r="G994" s="16">
        <f>ETF.com!G994*100</f>
        <v>0.08</v>
      </c>
      <c r="I994">
        <f>VLOOKUP(ETF.com!I994,mapping!$E$3:$F$100,2,0)</f>
        <v>1</v>
      </c>
      <c r="J994">
        <f>VLOOKUP(ETF.com!J994,mapping!$H$3:$I$100,2,0)</f>
        <v>27</v>
      </c>
      <c r="K994">
        <f>VLOOKUP(ETF.com!K994,mapping!$K$3:$L$100,2,0)</f>
        <v>3</v>
      </c>
      <c r="M994">
        <f>VLOOKUP(ETF.com!M994,mapping!$N$3:$O$100,2,0)</f>
        <v>1</v>
      </c>
      <c r="N994">
        <f>VLOOKUP(ETF.com!N994,mapping!$Q$3:$R$100,2,0)</f>
        <v>2</v>
      </c>
      <c r="O994">
        <f>VLOOKUP(ETF.com!O994,mapping!$T$3:$U$100,2,0)</f>
        <v>1</v>
      </c>
      <c r="P994">
        <f>VLOOKUP(ETF.com!P994,mapping!$W$3:$X$100,2,0)</f>
        <v>1</v>
      </c>
      <c r="Q994">
        <f>VLOOKUP(ETF.com!Q994,mapping!$W$3:$X$100,2,0)</f>
        <v>1</v>
      </c>
      <c r="R994">
        <f>VLOOKUP(ETF.com!R994,mapping!$W$3:$X$100,2,0)</f>
        <v>1</v>
      </c>
      <c r="T994">
        <f>VLOOKUP(ETF.com!T994,mapping!$Z$3:$AA$200,2,0)</f>
        <v>73</v>
      </c>
      <c r="U994">
        <f>VLOOKUP(ETF.com!U994,mapping!$AC$3:$AD$100,2,0)</f>
        <v>24</v>
      </c>
      <c r="V994">
        <f>VLOOKUP(ETF.com!V994,mapping!$AF$3:$AG$100,2,0)</f>
        <v>1</v>
      </c>
      <c r="W994">
        <f>VLOOKUP(ETF.com!W994,mapping!$W$3:$X$100,2,0)</f>
        <v>1</v>
      </c>
    </row>
    <row r="995" spans="2:23">
      <c r="B995" t="s">
        <v>3254</v>
      </c>
      <c r="C995" t="s">
        <v>3253</v>
      </c>
      <c r="D995">
        <f>VLOOKUP(ETF.com!D995,mapping!$B$3:$C$100,2,0)</f>
        <v>2</v>
      </c>
      <c r="E995" s="16">
        <f>ETF.com!E995*100</f>
        <v>0.48</v>
      </c>
      <c r="F995">
        <f>ETF.com!Y995</f>
        <v>89370000</v>
      </c>
      <c r="G995" s="16">
        <f>ETF.com!G995*100</f>
        <v>0.12</v>
      </c>
      <c r="I995">
        <f>VLOOKUP(ETF.com!I995,mapping!$E$3:$F$100,2,0)</f>
        <v>1</v>
      </c>
      <c r="J995">
        <f>VLOOKUP(ETF.com!J995,mapping!$H$3:$I$100,2,0)</f>
        <v>12</v>
      </c>
      <c r="K995">
        <f>VLOOKUP(ETF.com!K995,mapping!$K$3:$L$100,2,0)</f>
        <v>7</v>
      </c>
      <c r="M995">
        <f>VLOOKUP(ETF.com!M995,mapping!$N$3:$O$100,2,0)</f>
        <v>1</v>
      </c>
      <c r="N995">
        <f>VLOOKUP(ETF.com!N995,mapping!$Q$3:$R$100,2,0)</f>
        <v>2</v>
      </c>
      <c r="O995">
        <f>VLOOKUP(ETF.com!O995,mapping!$T$3:$U$100,2,0)</f>
        <v>1</v>
      </c>
      <c r="P995">
        <f>VLOOKUP(ETF.com!P995,mapping!$W$3:$X$100,2,0)</f>
        <v>1</v>
      </c>
      <c r="Q995">
        <f>VLOOKUP(ETF.com!Q995,mapping!$W$3:$X$100,2,0)</f>
        <v>1</v>
      </c>
      <c r="R995">
        <f>VLOOKUP(ETF.com!R995,mapping!$W$3:$X$100,2,0)</f>
        <v>1</v>
      </c>
      <c r="T995">
        <f>VLOOKUP(ETF.com!T995,mapping!$Z$3:$AA$200,2,0)</f>
        <v>85</v>
      </c>
      <c r="U995">
        <f>VLOOKUP(ETF.com!U995,mapping!$AC$3:$AD$100,2,0)</f>
        <v>8</v>
      </c>
      <c r="V995">
        <f>VLOOKUP(ETF.com!V995,mapping!$AF$3:$AG$100,2,0)</f>
        <v>1</v>
      </c>
      <c r="W995">
        <f>VLOOKUP(ETF.com!W995,mapping!$W$3:$X$100,2,0)</f>
        <v>1</v>
      </c>
    </row>
    <row r="996" spans="2:23">
      <c r="B996" t="s">
        <v>3256</v>
      </c>
      <c r="C996" t="s">
        <v>3255</v>
      </c>
      <c r="D996">
        <f>VLOOKUP(ETF.com!D996,mapping!$B$3:$C$100,2,0)</f>
        <v>14</v>
      </c>
      <c r="E996" s="16">
        <f>ETF.com!E996*100</f>
        <v>0.38</v>
      </c>
      <c r="F996">
        <f>ETF.com!Y996</f>
        <v>88890000</v>
      </c>
      <c r="G996" s="16">
        <f>ETF.com!G996*100</f>
        <v>0.08</v>
      </c>
      <c r="I996">
        <f>VLOOKUP(ETF.com!I996,mapping!$E$3:$F$100,2,0)</f>
        <v>1</v>
      </c>
      <c r="J996">
        <f>VLOOKUP(ETF.com!J996,mapping!$H$3:$I$100,2,0)</f>
        <v>13</v>
      </c>
      <c r="K996">
        <f>VLOOKUP(ETF.com!K996,mapping!$K$3:$L$100,2,0)</f>
        <v>2</v>
      </c>
      <c r="M996">
        <f>VLOOKUP(ETF.com!M996,mapping!$N$3:$O$100,2,0)</f>
        <v>1</v>
      </c>
      <c r="N996">
        <f>VLOOKUP(ETF.com!N996,mapping!$Q$3:$R$100,2,0)</f>
        <v>2</v>
      </c>
      <c r="O996">
        <f>VLOOKUP(ETF.com!O996,mapping!$T$3:$U$100,2,0)</f>
        <v>1</v>
      </c>
      <c r="P996">
        <f>VLOOKUP(ETF.com!P996,mapping!$W$3:$X$100,2,0)</f>
        <v>1</v>
      </c>
      <c r="Q996">
        <f>VLOOKUP(ETF.com!Q996,mapping!$W$3:$X$100,2,0)</f>
        <v>1</v>
      </c>
      <c r="R996">
        <f>VLOOKUP(ETF.com!R996,mapping!$W$3:$X$100,2,0)</f>
        <v>1</v>
      </c>
      <c r="T996">
        <f>VLOOKUP(ETF.com!T996,mapping!$Z$3:$AA$200,2,0)</f>
        <v>4</v>
      </c>
      <c r="U996">
        <f>VLOOKUP(ETF.com!U996,mapping!$AC$3:$AD$100,2,0)</f>
        <v>5</v>
      </c>
      <c r="V996">
        <f>VLOOKUP(ETF.com!V996,mapping!$AF$3:$AG$100,2,0)</f>
        <v>2</v>
      </c>
      <c r="W996">
        <f>VLOOKUP(ETF.com!W996,mapping!$W$3:$X$100,2,0)</f>
        <v>1</v>
      </c>
    </row>
    <row r="997" spans="2:23">
      <c r="B997" t="s">
        <v>3259</v>
      </c>
      <c r="C997" t="s">
        <v>3258</v>
      </c>
      <c r="D997">
        <f>VLOOKUP(ETF.com!D997,mapping!$B$3:$C$100,2,0)</f>
        <v>18</v>
      </c>
      <c r="E997" s="16">
        <f>ETF.com!E997*100</f>
        <v>0.85000000000000009</v>
      </c>
      <c r="F997">
        <f>ETF.com!Y997</f>
        <v>88420000</v>
      </c>
      <c r="G997" s="16">
        <f>ETF.com!G997*100</f>
        <v>0.44999999999999996</v>
      </c>
      <c r="I997">
        <f>VLOOKUP(ETF.com!I997,mapping!$E$3:$F$100,2,0)</f>
        <v>1</v>
      </c>
      <c r="J997">
        <f>VLOOKUP(ETF.com!J997,mapping!$H$3:$I$100,2,0)</f>
        <v>1</v>
      </c>
      <c r="K997">
        <f>VLOOKUP(ETF.com!K997,mapping!$K$3:$L$100,2,0)</f>
        <v>4</v>
      </c>
      <c r="M997">
        <f>VLOOKUP(ETF.com!M997,mapping!$N$3:$O$100,2,0)</f>
        <v>5</v>
      </c>
      <c r="N997">
        <f>VLOOKUP(ETF.com!N997,mapping!$Q$3:$R$100,2,0)</f>
        <v>8</v>
      </c>
      <c r="O997">
        <f>VLOOKUP(ETF.com!O997,mapping!$T$3:$U$100,2,0)</f>
        <v>50</v>
      </c>
      <c r="P997">
        <f>VLOOKUP(ETF.com!P997,mapping!$W$3:$X$100,2,0)</f>
        <v>1</v>
      </c>
      <c r="Q997">
        <f>VLOOKUP(ETF.com!Q997,mapping!$W$3:$X$100,2,0)</f>
        <v>1</v>
      </c>
      <c r="R997">
        <f>VLOOKUP(ETF.com!R997,mapping!$W$3:$X$100,2,0)</f>
        <v>2</v>
      </c>
      <c r="T997">
        <f>VLOOKUP(ETF.com!T997,mapping!$Z$3:$AA$200,2,0)</f>
        <v>28</v>
      </c>
      <c r="U997">
        <f>VLOOKUP(ETF.com!U997,mapping!$AC$3:$AD$100,2,0)</f>
        <v>2</v>
      </c>
      <c r="V997">
        <f>VLOOKUP(ETF.com!V997,mapping!$AF$3:$AG$100,2,0)</f>
        <v>1</v>
      </c>
      <c r="W997">
        <f>VLOOKUP(ETF.com!W997,mapping!$W$3:$X$100,2,0)</f>
        <v>1</v>
      </c>
    </row>
    <row r="998" spans="2:23">
      <c r="B998" t="s">
        <v>3262</v>
      </c>
      <c r="C998" t="s">
        <v>3261</v>
      </c>
      <c r="D998">
        <f>VLOOKUP(ETF.com!D998,mapping!$B$3:$C$100,2,0)</f>
        <v>2</v>
      </c>
      <c r="E998" s="16">
        <f>ETF.com!E998*100</f>
        <v>0.1</v>
      </c>
      <c r="F998">
        <f>ETF.com!Y998</f>
        <v>88080000</v>
      </c>
      <c r="G998" s="16">
        <f>ETF.com!G998*100</f>
        <v>0.26</v>
      </c>
      <c r="I998">
        <f>VLOOKUP(ETF.com!I998,mapping!$E$3:$F$100,2,0)</f>
        <v>2</v>
      </c>
      <c r="J998">
        <f>VLOOKUP(ETF.com!J998,mapping!$H$3:$I$100,2,0)</f>
        <v>17</v>
      </c>
      <c r="K998">
        <f>VLOOKUP(ETF.com!K998,mapping!$K$3:$L$100,2,0)</f>
        <v>1</v>
      </c>
      <c r="M998">
        <f>VLOOKUP(ETF.com!M998,mapping!$N$3:$O$100,2,0)</f>
        <v>3</v>
      </c>
      <c r="N998">
        <f>VLOOKUP(ETF.com!N998,mapping!$Q$3:$R$100,2,0)</f>
        <v>3</v>
      </c>
      <c r="O998">
        <f>VLOOKUP(ETF.com!O998,mapping!$T$3:$U$100,2,0)</f>
        <v>7</v>
      </c>
      <c r="P998">
        <f>VLOOKUP(ETF.com!P998,mapping!$W$3:$X$100,2,0)</f>
        <v>1</v>
      </c>
      <c r="Q998">
        <f>VLOOKUP(ETF.com!Q998,mapping!$W$3:$X$100,2,0)</f>
        <v>1</v>
      </c>
      <c r="R998">
        <f>VLOOKUP(ETF.com!R998,mapping!$W$3:$X$100,2,0)</f>
        <v>1</v>
      </c>
      <c r="T998">
        <f>VLOOKUP(ETF.com!T998,mapping!$Z$3:$AA$200,2,0)</f>
        <v>6</v>
      </c>
      <c r="U998">
        <f>VLOOKUP(ETF.com!U998,mapping!$AC$3:$AD$100,2,0)</f>
        <v>20</v>
      </c>
      <c r="V998">
        <f>VLOOKUP(ETF.com!V998,mapping!$AF$3:$AG$100,2,0)</f>
        <v>3</v>
      </c>
      <c r="W998">
        <f>VLOOKUP(ETF.com!W998,mapping!$W$3:$X$100,2,0)</f>
        <v>1</v>
      </c>
    </row>
    <row r="999" spans="2:23">
      <c r="B999" t="s">
        <v>3265</v>
      </c>
      <c r="C999" t="s">
        <v>3264</v>
      </c>
      <c r="D999">
        <f>VLOOKUP(ETF.com!D999,mapping!$B$3:$C$100,2,0)</f>
        <v>4</v>
      </c>
      <c r="E999" s="16">
        <f>ETF.com!E999*100</f>
        <v>0.6</v>
      </c>
      <c r="F999">
        <f>ETF.com!Y999</f>
        <v>87510000</v>
      </c>
      <c r="G999" s="16">
        <f>ETF.com!G999*100</f>
        <v>0.27999999999999997</v>
      </c>
      <c r="I999">
        <f>VLOOKUP(ETF.com!I999,mapping!$E$3:$F$100,2,0)</f>
        <v>1</v>
      </c>
      <c r="J999">
        <f>VLOOKUP(ETF.com!J999,mapping!$H$3:$I$100,2,0)</f>
        <v>14</v>
      </c>
      <c r="K999">
        <f>VLOOKUP(ETF.com!K999,mapping!$K$3:$L$100,2,0)</f>
        <v>1</v>
      </c>
      <c r="M999">
        <f>VLOOKUP(ETF.com!M999,mapping!$N$3:$O$100,2,0)</f>
        <v>5</v>
      </c>
      <c r="N999">
        <f>VLOOKUP(ETF.com!N999,mapping!$Q$3:$R$100,2,0)</f>
        <v>15</v>
      </c>
      <c r="O999">
        <f>VLOOKUP(ETF.com!O999,mapping!$T$3:$U$100,2,0)</f>
        <v>1</v>
      </c>
      <c r="P999">
        <f>VLOOKUP(ETF.com!P999,mapping!$W$3:$X$100,2,0)</f>
        <v>1</v>
      </c>
      <c r="Q999">
        <f>VLOOKUP(ETF.com!Q999,mapping!$W$3:$X$100,2,0)</f>
        <v>1</v>
      </c>
      <c r="R999">
        <f>VLOOKUP(ETF.com!R999,mapping!$W$3:$X$100,2,0)</f>
        <v>1</v>
      </c>
      <c r="T999">
        <f>VLOOKUP(ETF.com!T999,mapping!$Z$3:$AA$200,2,0)</f>
        <v>26</v>
      </c>
      <c r="U999">
        <f>VLOOKUP(ETF.com!U999,mapping!$AC$3:$AD$100,2,0)</f>
        <v>14</v>
      </c>
      <c r="V999">
        <f>VLOOKUP(ETF.com!V999,mapping!$AF$3:$AG$100,2,0)</f>
        <v>12</v>
      </c>
      <c r="W999">
        <f>VLOOKUP(ETF.com!W999,mapping!$W$3:$X$100,2,0)</f>
        <v>1</v>
      </c>
    </row>
    <row r="1000" spans="2:23">
      <c r="B1000" t="s">
        <v>3268</v>
      </c>
      <c r="C1000" t="s">
        <v>3267</v>
      </c>
      <c r="D1000">
        <f>VLOOKUP(ETF.com!D1000,mapping!$B$3:$C$100,2,0)</f>
        <v>8</v>
      </c>
      <c r="E1000" s="16">
        <f>ETF.com!E1000*100</f>
        <v>0.57999999999999996</v>
      </c>
      <c r="F1000">
        <f>ETF.com!Y1000</f>
        <v>87420000</v>
      </c>
      <c r="G1000" s="16">
        <f>ETF.com!G1000*100</f>
        <v>0.15</v>
      </c>
      <c r="I1000">
        <f>VLOOKUP(ETF.com!I1000,mapping!$E$3:$F$100,2,0)</f>
        <v>1</v>
      </c>
      <c r="J1000">
        <f>VLOOKUP(ETF.com!J1000,mapping!$H$3:$I$100,2,0)</f>
        <v>5</v>
      </c>
      <c r="K1000">
        <f>VLOOKUP(ETF.com!K1000,mapping!$K$3:$L$100,2,0)</f>
        <v>5</v>
      </c>
      <c r="M1000">
        <f>VLOOKUP(ETF.com!M1000,mapping!$N$3:$O$100,2,0)</f>
        <v>5</v>
      </c>
      <c r="N1000">
        <f>VLOOKUP(ETF.com!N1000,mapping!$Q$3:$R$100,2,0)</f>
        <v>7</v>
      </c>
      <c r="O1000">
        <f>VLOOKUP(ETF.com!O1000,mapping!$T$3:$U$100,2,0)</f>
        <v>1</v>
      </c>
      <c r="P1000">
        <f>VLOOKUP(ETF.com!P1000,mapping!$W$3:$X$100,2,0)</f>
        <v>1</v>
      </c>
      <c r="Q1000">
        <f>VLOOKUP(ETF.com!Q1000,mapping!$W$3:$X$100,2,0)</f>
        <v>1</v>
      </c>
      <c r="R1000">
        <f>VLOOKUP(ETF.com!R1000,mapping!$W$3:$X$100,2,0)</f>
        <v>1</v>
      </c>
      <c r="T1000">
        <f>VLOOKUP(ETF.com!T1000,mapping!$Z$3:$AA$200,2,0)</f>
        <v>14</v>
      </c>
      <c r="U1000">
        <f>VLOOKUP(ETF.com!U1000,mapping!$AC$3:$AD$100,2,0)</f>
        <v>7</v>
      </c>
      <c r="V1000">
        <f>VLOOKUP(ETF.com!V1000,mapping!$AF$3:$AG$100,2,0)</f>
        <v>7</v>
      </c>
      <c r="W1000">
        <f>VLOOKUP(ETF.com!W1000,mapping!$W$3:$X$100,2,0)</f>
        <v>1</v>
      </c>
    </row>
    <row r="1001" spans="2:23">
      <c r="B1001" t="s">
        <v>3271</v>
      </c>
      <c r="C1001" t="s">
        <v>3270</v>
      </c>
      <c r="D1001">
        <f>VLOOKUP(ETF.com!D1001,mapping!$B$3:$C$100,2,0)</f>
        <v>55</v>
      </c>
      <c r="E1001" s="16">
        <f>ETF.com!E1001*100</f>
        <v>0.67</v>
      </c>
      <c r="F1001">
        <f>ETF.com!Y1001</f>
        <v>87350000</v>
      </c>
      <c r="G1001" s="16">
        <f>ETF.com!G1001*100</f>
        <v>0.13999999999999999</v>
      </c>
      <c r="I1001">
        <f>VLOOKUP(ETF.com!I1001,mapping!$E$3:$F$100,2,0)</f>
        <v>5</v>
      </c>
      <c r="J1001">
        <f>VLOOKUP(ETF.com!J1001,mapping!$H$3:$I$100,2,0)</f>
        <v>11</v>
      </c>
      <c r="K1001">
        <f>VLOOKUP(ETF.com!K1001,mapping!$K$3:$L$100,2,0)</f>
        <v>4</v>
      </c>
      <c r="M1001">
        <f>VLOOKUP(ETF.com!M1001,mapping!$N$3:$O$100,2,0)</f>
        <v>14</v>
      </c>
      <c r="N1001">
        <f>VLOOKUP(ETF.com!N1001,mapping!$Q$3:$R$100,2,0)</f>
        <v>33</v>
      </c>
      <c r="O1001">
        <f>VLOOKUP(ETF.com!O1001,mapping!$T$3:$U$100,2,0)</f>
        <v>54</v>
      </c>
      <c r="P1001">
        <f>VLOOKUP(ETF.com!P1001,mapping!$W$3:$X$100,2,0)</f>
        <v>1</v>
      </c>
      <c r="Q1001">
        <f>VLOOKUP(ETF.com!Q1001,mapping!$W$3:$X$100,2,0)</f>
        <v>1</v>
      </c>
      <c r="R1001">
        <f>VLOOKUP(ETF.com!R1001,mapping!$W$3:$X$100,2,0)</f>
        <v>1</v>
      </c>
      <c r="T1001">
        <f>VLOOKUP(ETF.com!T1001,mapping!$Z$3:$AA$200,2,0)</f>
        <v>16</v>
      </c>
      <c r="U1001">
        <f>VLOOKUP(ETF.com!U1001,mapping!$AC$3:$AD$100,2,0)</f>
        <v>12</v>
      </c>
      <c r="V1001">
        <f>VLOOKUP(ETF.com!V1001,mapping!$AF$3:$AG$100,2,0)</f>
        <v>9</v>
      </c>
      <c r="W1001">
        <f>VLOOKUP(ETF.com!W1001,mapping!$W$3:$X$100,2,0)</f>
        <v>2</v>
      </c>
    </row>
    <row r="1002" spans="2:23">
      <c r="B1002" t="s">
        <v>3275</v>
      </c>
      <c r="C1002" t="s">
        <v>3274</v>
      </c>
      <c r="D1002">
        <f>VLOOKUP(ETF.com!D1002,mapping!$B$3:$C$100,2,0)</f>
        <v>18</v>
      </c>
      <c r="E1002" s="16">
        <f>ETF.com!E1002*100</f>
        <v>0.54999999999999993</v>
      </c>
      <c r="F1002">
        <f>ETF.com!Y1002</f>
        <v>86730000</v>
      </c>
      <c r="G1002" s="16">
        <f>ETF.com!G1002*100</f>
        <v>0.49</v>
      </c>
      <c r="I1002">
        <f>VLOOKUP(ETF.com!I1002,mapping!$E$3:$F$100,2,0)</f>
        <v>3</v>
      </c>
      <c r="J1002">
        <f>VLOOKUP(ETF.com!J1002,mapping!$H$3:$I$100,2,0)</f>
        <v>13</v>
      </c>
      <c r="K1002">
        <f>VLOOKUP(ETF.com!K1002,mapping!$K$3:$L$100,2,0)</f>
        <v>4</v>
      </c>
      <c r="M1002">
        <f>VLOOKUP(ETF.com!M1002,mapping!$N$3:$O$100,2,0)</f>
        <v>2</v>
      </c>
      <c r="N1002">
        <f>VLOOKUP(ETF.com!N1002,mapping!$Q$3:$R$100,2,0)</f>
        <v>16</v>
      </c>
      <c r="O1002">
        <f>VLOOKUP(ETF.com!O1002,mapping!$T$3:$U$100,2,0)</f>
        <v>58</v>
      </c>
      <c r="P1002">
        <f>VLOOKUP(ETF.com!P1002,mapping!$W$3:$X$100,2,0)</f>
        <v>1</v>
      </c>
      <c r="Q1002">
        <f>VLOOKUP(ETF.com!Q1002,mapping!$W$3:$X$100,2,0)</f>
        <v>1</v>
      </c>
      <c r="R1002">
        <f>VLOOKUP(ETF.com!R1002,mapping!$W$3:$X$100,2,0)</f>
        <v>2</v>
      </c>
      <c r="T1002">
        <f>VLOOKUP(ETF.com!T1002,mapping!$Z$3:$AA$200,2,0)</f>
        <v>42</v>
      </c>
      <c r="U1002">
        <f>VLOOKUP(ETF.com!U1002,mapping!$AC$3:$AD$100,2,0)</f>
        <v>1</v>
      </c>
      <c r="V1002">
        <f>VLOOKUP(ETF.com!V1002,mapping!$AF$3:$AG$100,2,0)</f>
        <v>4</v>
      </c>
      <c r="W1002">
        <f>VLOOKUP(ETF.com!W1002,mapping!$W$3:$X$100,2,0)</f>
        <v>1</v>
      </c>
    </row>
    <row r="1003" spans="2:23">
      <c r="B1003" t="s">
        <v>3278</v>
      </c>
      <c r="C1003" t="s">
        <v>3277</v>
      </c>
      <c r="D1003">
        <f>VLOOKUP(ETF.com!D1003,mapping!$B$3:$C$100,2,0)</f>
        <v>2</v>
      </c>
      <c r="E1003" s="16">
        <f>ETF.com!E1003*100</f>
        <v>0.36</v>
      </c>
      <c r="F1003">
        <f>ETF.com!Y1003</f>
        <v>86130000</v>
      </c>
      <c r="G1003" s="16">
        <f>ETF.com!G1003*100</f>
        <v>0.13999999999999999</v>
      </c>
      <c r="I1003">
        <f>VLOOKUP(ETF.com!I1003,mapping!$E$3:$F$100,2,0)</f>
        <v>1</v>
      </c>
      <c r="J1003">
        <f>VLOOKUP(ETF.com!J1003,mapping!$H$3:$I$100,2,0)</f>
        <v>10</v>
      </c>
      <c r="K1003">
        <f>VLOOKUP(ETF.com!K1003,mapping!$K$3:$L$100,2,0)</f>
        <v>5</v>
      </c>
      <c r="M1003">
        <f>VLOOKUP(ETF.com!M1003,mapping!$N$3:$O$100,2,0)</f>
        <v>1</v>
      </c>
      <c r="N1003">
        <f>VLOOKUP(ETF.com!N1003,mapping!$Q$3:$R$100,2,0)</f>
        <v>2</v>
      </c>
      <c r="O1003">
        <f>VLOOKUP(ETF.com!O1003,mapping!$T$3:$U$100,2,0)</f>
        <v>1</v>
      </c>
      <c r="P1003">
        <f>VLOOKUP(ETF.com!P1003,mapping!$W$3:$X$100,2,0)</f>
        <v>1</v>
      </c>
      <c r="Q1003">
        <f>VLOOKUP(ETF.com!Q1003,mapping!$W$3:$X$100,2,0)</f>
        <v>1</v>
      </c>
      <c r="R1003">
        <f>VLOOKUP(ETF.com!R1003,mapping!$W$3:$X$100,2,0)</f>
        <v>1</v>
      </c>
      <c r="T1003">
        <f>VLOOKUP(ETF.com!T1003,mapping!$Z$3:$AA$200,2,0)</f>
        <v>3</v>
      </c>
      <c r="U1003">
        <f>VLOOKUP(ETF.com!U1003,mapping!$AC$3:$AD$100,2,0)</f>
        <v>2</v>
      </c>
      <c r="V1003">
        <f>VLOOKUP(ETF.com!V1003,mapping!$AF$3:$AG$100,2,0)</f>
        <v>1</v>
      </c>
      <c r="W1003">
        <f>VLOOKUP(ETF.com!W1003,mapping!$W$3:$X$100,2,0)</f>
        <v>1</v>
      </c>
    </row>
    <row r="1004" spans="2:23">
      <c r="B1004" t="s">
        <v>3281</v>
      </c>
      <c r="C1004" t="s">
        <v>3280</v>
      </c>
      <c r="D1004">
        <f>VLOOKUP(ETF.com!D1004,mapping!$B$3:$C$100,2,0)</f>
        <v>1</v>
      </c>
      <c r="E1004" s="16">
        <f>ETF.com!E1004*100</f>
        <v>0.6</v>
      </c>
      <c r="F1004">
        <f>ETF.com!Y1004</f>
        <v>85130000</v>
      </c>
      <c r="G1004" s="16">
        <f>ETF.com!G1004*100</f>
        <v>0.19</v>
      </c>
      <c r="I1004">
        <f>VLOOKUP(ETF.com!I1004,mapping!$E$3:$F$100,2,0)</f>
        <v>2</v>
      </c>
      <c r="J1004">
        <f>VLOOKUP(ETF.com!J1004,mapping!$H$3:$I$100,2,0)</f>
        <v>26</v>
      </c>
      <c r="K1004">
        <f>VLOOKUP(ETF.com!K1004,mapping!$K$3:$L$100,2,0)</f>
        <v>4</v>
      </c>
      <c r="M1004">
        <f>VLOOKUP(ETF.com!M1004,mapping!$N$3:$O$100,2,0)</f>
        <v>2</v>
      </c>
      <c r="N1004">
        <f>VLOOKUP(ETF.com!N1004,mapping!$Q$3:$R$100,2,0)</f>
        <v>16</v>
      </c>
      <c r="O1004">
        <f>VLOOKUP(ETF.com!O1004,mapping!$T$3:$U$100,2,0)</f>
        <v>2</v>
      </c>
      <c r="P1004">
        <f>VLOOKUP(ETF.com!P1004,mapping!$W$3:$X$100,2,0)</f>
        <v>1</v>
      </c>
      <c r="Q1004">
        <f>VLOOKUP(ETF.com!Q1004,mapping!$W$3:$X$100,2,0)</f>
        <v>1</v>
      </c>
      <c r="R1004">
        <f>VLOOKUP(ETF.com!R1004,mapping!$W$3:$X$100,2,0)</f>
        <v>1</v>
      </c>
      <c r="T1004">
        <f>VLOOKUP(ETF.com!T1004,mapping!$Z$3:$AA$200,2,0)</f>
        <v>26</v>
      </c>
      <c r="U1004">
        <f>VLOOKUP(ETF.com!U1004,mapping!$AC$3:$AD$100,2,0)</f>
        <v>23</v>
      </c>
      <c r="V1004">
        <f>VLOOKUP(ETF.com!V1004,mapping!$AF$3:$AG$100,2,0)</f>
        <v>2</v>
      </c>
      <c r="W1004">
        <f>VLOOKUP(ETF.com!W1004,mapping!$W$3:$X$100,2,0)</f>
        <v>1</v>
      </c>
    </row>
    <row r="1005" spans="2:23">
      <c r="B1005" t="s">
        <v>3284</v>
      </c>
      <c r="C1005" t="s">
        <v>3283</v>
      </c>
      <c r="D1005">
        <f>VLOOKUP(ETF.com!D1005,mapping!$B$3:$C$100,2,0)</f>
        <v>42</v>
      </c>
      <c r="E1005" s="16">
        <f>ETF.com!E1005*100</f>
        <v>0.37</v>
      </c>
      <c r="F1005">
        <f>ETF.com!Y1005</f>
        <v>84570000</v>
      </c>
      <c r="G1005" s="16">
        <f>ETF.com!G1005*100</f>
        <v>0.19</v>
      </c>
      <c r="I1005">
        <f>VLOOKUP(ETF.com!I1005,mapping!$E$3:$F$100,2,0)</f>
        <v>2</v>
      </c>
      <c r="J1005">
        <f>VLOOKUP(ETF.com!J1005,mapping!$H$3:$I$100,2,0)</f>
        <v>11</v>
      </c>
      <c r="K1005">
        <f>VLOOKUP(ETF.com!K1005,mapping!$K$3:$L$100,2,0)</f>
        <v>1</v>
      </c>
      <c r="M1005">
        <f>VLOOKUP(ETF.com!M1005,mapping!$N$3:$O$100,2,0)</f>
        <v>2</v>
      </c>
      <c r="N1005">
        <f>VLOOKUP(ETF.com!N1005,mapping!$Q$3:$R$100,2,0)</f>
        <v>3</v>
      </c>
      <c r="O1005">
        <f>VLOOKUP(ETF.com!O1005,mapping!$T$3:$U$100,2,0)</f>
        <v>6</v>
      </c>
      <c r="P1005">
        <f>VLOOKUP(ETF.com!P1005,mapping!$W$3:$X$100,2,0)</f>
        <v>1</v>
      </c>
      <c r="Q1005">
        <f>VLOOKUP(ETF.com!Q1005,mapping!$W$3:$X$100,2,0)</f>
        <v>1</v>
      </c>
      <c r="R1005">
        <f>VLOOKUP(ETF.com!R1005,mapping!$W$3:$X$100,2,0)</f>
        <v>1</v>
      </c>
      <c r="T1005">
        <f>VLOOKUP(ETF.com!T1005,mapping!$Z$3:$AA$200,2,0)</f>
        <v>16</v>
      </c>
      <c r="U1005">
        <f>VLOOKUP(ETF.com!U1005,mapping!$AC$3:$AD$100,2,0)</f>
        <v>12</v>
      </c>
      <c r="V1005">
        <f>VLOOKUP(ETF.com!V1005,mapping!$AF$3:$AG$100,2,0)</f>
        <v>9</v>
      </c>
      <c r="W1005">
        <f>VLOOKUP(ETF.com!W1005,mapping!$W$3:$X$100,2,0)</f>
        <v>2</v>
      </c>
    </row>
    <row r="1006" spans="2:23">
      <c r="B1006" t="s">
        <v>3287</v>
      </c>
      <c r="C1006" t="s">
        <v>3286</v>
      </c>
      <c r="D1006">
        <f>VLOOKUP(ETF.com!D1006,mapping!$B$3:$C$100,2,0)</f>
        <v>26</v>
      </c>
      <c r="E1006" s="16">
        <f>ETF.com!E1006*100</f>
        <v>0.28999999999999998</v>
      </c>
      <c r="F1006">
        <f>ETF.com!Y1006</f>
        <v>84560000</v>
      </c>
      <c r="G1006" s="16">
        <f>ETF.com!G1006*100</f>
        <v>0.08</v>
      </c>
      <c r="I1006">
        <f>VLOOKUP(ETF.com!I1006,mapping!$E$3:$F$100,2,0)</f>
        <v>3</v>
      </c>
      <c r="J1006">
        <f>VLOOKUP(ETF.com!J1006,mapping!$H$3:$I$100,2,0)</f>
        <v>13</v>
      </c>
      <c r="K1006">
        <f>VLOOKUP(ETF.com!K1006,mapping!$K$3:$L$100,2,0)</f>
        <v>4</v>
      </c>
      <c r="M1006">
        <f>VLOOKUP(ETF.com!M1006,mapping!$N$3:$O$100,2,0)</f>
        <v>2</v>
      </c>
      <c r="N1006">
        <f>VLOOKUP(ETF.com!N1006,mapping!$Q$3:$R$100,2,0)</f>
        <v>16</v>
      </c>
      <c r="O1006">
        <f>VLOOKUP(ETF.com!O1006,mapping!$T$3:$U$100,2,0)</f>
        <v>55</v>
      </c>
      <c r="P1006">
        <f>VLOOKUP(ETF.com!P1006,mapping!$W$3:$X$100,2,0)</f>
        <v>1</v>
      </c>
      <c r="Q1006">
        <f>VLOOKUP(ETF.com!Q1006,mapping!$W$3:$X$100,2,0)</f>
        <v>1</v>
      </c>
      <c r="R1006">
        <f>VLOOKUP(ETF.com!R1006,mapping!$W$3:$X$100,2,0)</f>
        <v>1</v>
      </c>
      <c r="T1006">
        <f>VLOOKUP(ETF.com!T1006,mapping!$Z$3:$AA$200,2,0)</f>
        <v>16</v>
      </c>
      <c r="U1006">
        <f>VLOOKUP(ETF.com!U1006,mapping!$AC$3:$AD$100,2,0)</f>
        <v>16</v>
      </c>
      <c r="V1006">
        <f>VLOOKUP(ETF.com!V1006,mapping!$AF$3:$AG$100,2,0)</f>
        <v>4</v>
      </c>
      <c r="W1006">
        <f>VLOOKUP(ETF.com!W1006,mapping!$W$3:$X$100,2,0)</f>
        <v>2</v>
      </c>
    </row>
    <row r="1007" spans="2:23">
      <c r="B1007" t="s">
        <v>3290</v>
      </c>
      <c r="C1007" t="s">
        <v>3289</v>
      </c>
      <c r="D1007">
        <f>VLOOKUP(ETF.com!D1007,mapping!$B$3:$C$100,2,0)</f>
        <v>4</v>
      </c>
      <c r="E1007" s="16">
        <f>ETF.com!E1007*100</f>
        <v>0.38999999999999996</v>
      </c>
      <c r="F1007">
        <f>ETF.com!Y1007</f>
        <v>83890000</v>
      </c>
      <c r="G1007" s="16">
        <f>ETF.com!G1007*100</f>
        <v>0.36</v>
      </c>
      <c r="I1007">
        <f>VLOOKUP(ETF.com!I1007,mapping!$E$3:$F$100,2,0)</f>
        <v>1</v>
      </c>
      <c r="J1007">
        <f>VLOOKUP(ETF.com!J1007,mapping!$H$3:$I$100,2,0)</f>
        <v>3</v>
      </c>
      <c r="K1007">
        <f>VLOOKUP(ETF.com!K1007,mapping!$K$3:$L$100,2,0)</f>
        <v>1</v>
      </c>
      <c r="M1007">
        <f>VLOOKUP(ETF.com!M1007,mapping!$N$3:$O$100,2,0)</f>
        <v>1</v>
      </c>
      <c r="N1007">
        <f>VLOOKUP(ETF.com!N1007,mapping!$Q$3:$R$100,2,0)</f>
        <v>4</v>
      </c>
      <c r="O1007">
        <f>VLOOKUP(ETF.com!O1007,mapping!$T$3:$U$100,2,0)</f>
        <v>3</v>
      </c>
      <c r="P1007">
        <f>VLOOKUP(ETF.com!P1007,mapping!$W$3:$X$100,2,0)</f>
        <v>1</v>
      </c>
      <c r="Q1007">
        <f>VLOOKUP(ETF.com!Q1007,mapping!$W$3:$X$100,2,0)</f>
        <v>1</v>
      </c>
      <c r="R1007">
        <f>VLOOKUP(ETF.com!R1007,mapping!$W$3:$X$100,2,0)</f>
        <v>1</v>
      </c>
      <c r="T1007">
        <f>VLOOKUP(ETF.com!T1007,mapping!$Z$3:$AA$200,2,0)</f>
        <v>7</v>
      </c>
      <c r="U1007">
        <f>VLOOKUP(ETF.com!U1007,mapping!$AC$3:$AD$100,2,0)</f>
        <v>8</v>
      </c>
      <c r="V1007">
        <f>VLOOKUP(ETF.com!V1007,mapping!$AF$3:$AG$100,2,0)</f>
        <v>11</v>
      </c>
      <c r="W1007">
        <f>VLOOKUP(ETF.com!W1007,mapping!$W$3:$X$100,2,0)</f>
        <v>1</v>
      </c>
    </row>
    <row r="1008" spans="2:23">
      <c r="B1008" t="s">
        <v>3293</v>
      </c>
      <c r="C1008" t="s">
        <v>3292</v>
      </c>
      <c r="D1008">
        <f>VLOOKUP(ETF.com!D1008,mapping!$B$3:$C$100,2,0)</f>
        <v>4</v>
      </c>
      <c r="E1008" s="16">
        <f>ETF.com!E1008*100</f>
        <v>0.25</v>
      </c>
      <c r="F1008">
        <f>ETF.com!Y1008</f>
        <v>83520000</v>
      </c>
      <c r="G1008" s="16">
        <f>ETF.com!G1008*100</f>
        <v>0.12</v>
      </c>
      <c r="I1008">
        <f>VLOOKUP(ETF.com!I1008,mapping!$E$3:$F$100,2,0)</f>
        <v>2</v>
      </c>
      <c r="J1008">
        <f>VLOOKUP(ETF.com!J1008,mapping!$H$3:$I$100,2,0)</f>
        <v>1</v>
      </c>
      <c r="K1008">
        <f>VLOOKUP(ETF.com!K1008,mapping!$K$3:$L$100,2,0)</f>
        <v>1</v>
      </c>
      <c r="M1008">
        <f>VLOOKUP(ETF.com!M1008,mapping!$N$3:$O$100,2,0)</f>
        <v>10</v>
      </c>
      <c r="N1008">
        <f>VLOOKUP(ETF.com!N1008,mapping!$Q$3:$R$100,2,0)</f>
        <v>52</v>
      </c>
      <c r="O1008">
        <f>VLOOKUP(ETF.com!O1008,mapping!$T$3:$U$100,2,0)</f>
        <v>11</v>
      </c>
      <c r="P1008">
        <f>VLOOKUP(ETF.com!P1008,mapping!$W$3:$X$100,2,0)</f>
        <v>1</v>
      </c>
      <c r="Q1008">
        <f>VLOOKUP(ETF.com!Q1008,mapping!$W$3:$X$100,2,0)</f>
        <v>1</v>
      </c>
      <c r="R1008">
        <f>VLOOKUP(ETF.com!R1008,mapping!$W$3:$X$100,2,0)</f>
        <v>1</v>
      </c>
      <c r="T1008">
        <f>VLOOKUP(ETF.com!T1008,mapping!$Z$3:$AA$200,2,0)</f>
        <v>42</v>
      </c>
      <c r="U1008">
        <f>VLOOKUP(ETF.com!U1008,mapping!$AC$3:$AD$100,2,0)</f>
        <v>11</v>
      </c>
      <c r="V1008">
        <f>VLOOKUP(ETF.com!V1008,mapping!$AF$3:$AG$100,2,0)</f>
        <v>3</v>
      </c>
      <c r="W1008">
        <f>VLOOKUP(ETF.com!W1008,mapping!$W$3:$X$100,2,0)</f>
        <v>1</v>
      </c>
    </row>
    <row r="1009" spans="2:23">
      <c r="B1009" t="s">
        <v>3297</v>
      </c>
      <c r="C1009" t="s">
        <v>3296</v>
      </c>
      <c r="D1009">
        <f>VLOOKUP(ETF.com!D1009,mapping!$B$3:$C$100,2,0)</f>
        <v>4</v>
      </c>
      <c r="E1009" s="16">
        <f>ETF.com!E1009*100</f>
        <v>0.61</v>
      </c>
      <c r="F1009">
        <f>ETF.com!Y1009</f>
        <v>83470000</v>
      </c>
      <c r="G1009" s="16">
        <f>ETF.com!G1009*100</f>
        <v>0.22</v>
      </c>
      <c r="I1009">
        <f>VLOOKUP(ETF.com!I1009,mapping!$E$3:$F$100,2,0)</f>
        <v>1</v>
      </c>
      <c r="J1009">
        <f>VLOOKUP(ETF.com!J1009,mapping!$H$3:$I$100,2,0)</f>
        <v>13</v>
      </c>
      <c r="K1009">
        <f>VLOOKUP(ETF.com!K1009,mapping!$K$3:$L$100,2,0)</f>
        <v>1</v>
      </c>
      <c r="M1009">
        <f>VLOOKUP(ETF.com!M1009,mapping!$N$3:$O$100,2,0)</f>
        <v>5</v>
      </c>
      <c r="N1009">
        <f>VLOOKUP(ETF.com!N1009,mapping!$Q$3:$R$100,2,0)</f>
        <v>17</v>
      </c>
      <c r="O1009">
        <f>VLOOKUP(ETF.com!O1009,mapping!$T$3:$U$100,2,0)</f>
        <v>70</v>
      </c>
      <c r="P1009">
        <f>VLOOKUP(ETF.com!P1009,mapping!$W$3:$X$100,2,0)</f>
        <v>1</v>
      </c>
      <c r="Q1009">
        <f>VLOOKUP(ETF.com!Q1009,mapping!$W$3:$X$100,2,0)</f>
        <v>1</v>
      </c>
      <c r="R1009">
        <f>VLOOKUP(ETF.com!R1009,mapping!$W$3:$X$100,2,0)</f>
        <v>1</v>
      </c>
      <c r="T1009">
        <f>VLOOKUP(ETF.com!T1009,mapping!$Z$3:$AA$200,2,0)</f>
        <v>15</v>
      </c>
      <c r="U1009">
        <f>VLOOKUP(ETF.com!U1009,mapping!$AC$3:$AD$100,2,0)</f>
        <v>5</v>
      </c>
      <c r="V1009">
        <f>VLOOKUP(ETF.com!V1009,mapping!$AF$3:$AG$100,2,0)</f>
        <v>2</v>
      </c>
      <c r="W1009">
        <f>VLOOKUP(ETF.com!W1009,mapping!$W$3:$X$100,2,0)</f>
        <v>1</v>
      </c>
    </row>
    <row r="1010" spans="2:23">
      <c r="B1010" t="s">
        <v>3301</v>
      </c>
      <c r="C1010" t="s">
        <v>3300</v>
      </c>
      <c r="D1010">
        <f>VLOOKUP(ETF.com!D1010,mapping!$B$3:$C$100,2,0)</f>
        <v>1</v>
      </c>
      <c r="E1010" s="16">
        <f>ETF.com!E1010*100</f>
        <v>0.12</v>
      </c>
      <c r="F1010">
        <f>ETF.com!Y1010</f>
        <v>83120000</v>
      </c>
      <c r="G1010" s="16">
        <f>ETF.com!G1010*100</f>
        <v>0.45999999999999996</v>
      </c>
      <c r="I1010">
        <f>VLOOKUP(ETF.com!I1010,mapping!$E$3:$F$100,2,0)</f>
        <v>1</v>
      </c>
      <c r="J1010">
        <f>VLOOKUP(ETF.com!J1010,mapping!$H$3:$I$100,2,0)</f>
        <v>7</v>
      </c>
      <c r="K1010">
        <f>VLOOKUP(ETF.com!K1010,mapping!$K$3:$L$100,2,0)</f>
        <v>1</v>
      </c>
      <c r="M1010">
        <f>VLOOKUP(ETF.com!M1010,mapping!$N$3:$O$100,2,0)</f>
        <v>1</v>
      </c>
      <c r="N1010">
        <f>VLOOKUP(ETF.com!N1010,mapping!$Q$3:$R$100,2,0)</f>
        <v>1</v>
      </c>
      <c r="O1010">
        <f>VLOOKUP(ETF.com!O1010,mapping!$T$3:$U$100,2,0)</f>
        <v>1</v>
      </c>
      <c r="P1010">
        <f>VLOOKUP(ETF.com!P1010,mapping!$W$3:$X$100,2,0)</f>
        <v>1</v>
      </c>
      <c r="Q1010">
        <f>VLOOKUP(ETF.com!Q1010,mapping!$W$3:$X$100,2,0)</f>
        <v>1</v>
      </c>
      <c r="R1010">
        <f>VLOOKUP(ETF.com!R1010,mapping!$W$3:$X$100,2,0)</f>
        <v>1</v>
      </c>
      <c r="T1010">
        <f>VLOOKUP(ETF.com!T1010,mapping!$Z$3:$AA$200,2,0)</f>
        <v>57</v>
      </c>
      <c r="U1010">
        <f>VLOOKUP(ETF.com!U1010,mapping!$AC$3:$AD$100,2,0)</f>
        <v>23</v>
      </c>
      <c r="V1010">
        <f>VLOOKUP(ETF.com!V1010,mapping!$AF$3:$AG$100,2,0)</f>
        <v>17</v>
      </c>
      <c r="W1010">
        <f>VLOOKUP(ETF.com!W1010,mapping!$W$3:$X$100,2,0)</f>
        <v>1</v>
      </c>
    </row>
    <row r="1011" spans="2:23">
      <c r="B1011" t="s">
        <v>3304</v>
      </c>
      <c r="C1011" t="s">
        <v>3303</v>
      </c>
      <c r="D1011">
        <f>VLOOKUP(ETF.com!D1011,mapping!$B$3:$C$100,2,0)</f>
        <v>15</v>
      </c>
      <c r="E1011" s="16">
        <f>ETF.com!E1011*100</f>
        <v>0.5</v>
      </c>
      <c r="F1011">
        <f>ETF.com!Y1011</f>
        <v>82980000</v>
      </c>
      <c r="G1011" s="16">
        <f>ETF.com!G1011*100</f>
        <v>0.15</v>
      </c>
      <c r="I1011">
        <f>VLOOKUP(ETF.com!I1011,mapping!$E$3:$F$100,2,0)</f>
        <v>1</v>
      </c>
      <c r="J1011">
        <f>VLOOKUP(ETF.com!J1011,mapping!$H$3:$I$100,2,0)</f>
        <v>5</v>
      </c>
      <c r="K1011">
        <f>VLOOKUP(ETF.com!K1011,mapping!$K$3:$L$100,2,0)</f>
        <v>2</v>
      </c>
      <c r="M1011">
        <f>VLOOKUP(ETF.com!M1011,mapping!$N$3:$O$100,2,0)</f>
        <v>1</v>
      </c>
      <c r="N1011">
        <f>VLOOKUP(ETF.com!N1011,mapping!$Q$3:$R$100,2,0)</f>
        <v>2</v>
      </c>
      <c r="O1011">
        <f>VLOOKUP(ETF.com!O1011,mapping!$T$3:$U$100,2,0)</f>
        <v>1</v>
      </c>
      <c r="P1011">
        <f>VLOOKUP(ETF.com!P1011,mapping!$W$3:$X$100,2,0)</f>
        <v>1</v>
      </c>
      <c r="Q1011">
        <f>VLOOKUP(ETF.com!Q1011,mapping!$W$3:$X$100,2,0)</f>
        <v>1</v>
      </c>
      <c r="R1011">
        <f>VLOOKUP(ETF.com!R1011,mapping!$W$3:$X$100,2,0)</f>
        <v>1</v>
      </c>
      <c r="T1011">
        <f>VLOOKUP(ETF.com!T1011,mapping!$Z$3:$AA$200,2,0)</f>
        <v>3</v>
      </c>
      <c r="U1011">
        <f>VLOOKUP(ETF.com!U1011,mapping!$AC$3:$AD$100,2,0)</f>
        <v>7</v>
      </c>
      <c r="V1011">
        <f>VLOOKUP(ETF.com!V1011,mapping!$AF$3:$AG$100,2,0)</f>
        <v>8</v>
      </c>
      <c r="W1011">
        <f>VLOOKUP(ETF.com!W1011,mapping!$W$3:$X$100,2,0)</f>
        <v>1</v>
      </c>
    </row>
    <row r="1012" spans="2:23">
      <c r="B1012" t="s">
        <v>3307</v>
      </c>
      <c r="C1012" t="s">
        <v>3306</v>
      </c>
      <c r="D1012">
        <f>VLOOKUP(ETF.com!D1012,mapping!$B$3:$C$100,2,0)</f>
        <v>9</v>
      </c>
      <c r="E1012" s="16">
        <f>ETF.com!E1012*100</f>
        <v>0.62</v>
      </c>
      <c r="F1012">
        <f>ETF.com!Y1012</f>
        <v>82950000</v>
      </c>
      <c r="G1012" s="16">
        <f>ETF.com!G1012*100</f>
        <v>0.59</v>
      </c>
      <c r="I1012">
        <f>VLOOKUP(ETF.com!I1012,mapping!$E$3:$F$100,2,0)</f>
        <v>1</v>
      </c>
      <c r="J1012">
        <f>VLOOKUP(ETF.com!J1012,mapping!$H$3:$I$100,2,0)</f>
        <v>1</v>
      </c>
      <c r="K1012">
        <f>VLOOKUP(ETF.com!K1012,mapping!$K$3:$L$100,2,0)</f>
        <v>4</v>
      </c>
      <c r="M1012">
        <f>VLOOKUP(ETF.com!M1012,mapping!$N$3:$O$100,2,0)</f>
        <v>5</v>
      </c>
      <c r="N1012">
        <f>VLOOKUP(ETF.com!N1012,mapping!$Q$3:$R$100,2,0)</f>
        <v>26</v>
      </c>
      <c r="O1012">
        <f>VLOOKUP(ETF.com!O1012,mapping!$T$3:$U$100,2,0)</f>
        <v>46</v>
      </c>
      <c r="P1012">
        <f>VLOOKUP(ETF.com!P1012,mapping!$W$3:$X$100,2,0)</f>
        <v>1</v>
      </c>
      <c r="Q1012">
        <f>VLOOKUP(ETF.com!Q1012,mapping!$W$3:$X$100,2,0)</f>
        <v>1</v>
      </c>
      <c r="R1012">
        <f>VLOOKUP(ETF.com!R1012,mapping!$W$3:$X$100,2,0)</f>
        <v>1</v>
      </c>
      <c r="T1012">
        <f>VLOOKUP(ETF.com!T1012,mapping!$Z$3:$AA$200,2,0)</f>
        <v>27</v>
      </c>
      <c r="U1012">
        <f>VLOOKUP(ETF.com!U1012,mapping!$AC$3:$AD$100,2,0)</f>
        <v>2</v>
      </c>
      <c r="V1012">
        <f>VLOOKUP(ETF.com!V1012,mapping!$AF$3:$AG$100,2,0)</f>
        <v>1</v>
      </c>
      <c r="W1012">
        <f>VLOOKUP(ETF.com!W1012,mapping!$W$3:$X$100,2,0)</f>
        <v>1</v>
      </c>
    </row>
    <row r="1013" spans="2:23">
      <c r="B1013" t="s">
        <v>3310</v>
      </c>
      <c r="C1013" t="s">
        <v>3309</v>
      </c>
      <c r="D1013">
        <f>VLOOKUP(ETF.com!D1013,mapping!$B$3:$C$100,2,0)</f>
        <v>19</v>
      </c>
      <c r="E1013" s="16">
        <f>ETF.com!E1013*100</f>
        <v>0.8</v>
      </c>
      <c r="F1013">
        <f>ETF.com!Y1013</f>
        <v>81990000</v>
      </c>
      <c r="G1013" s="16">
        <f>ETF.com!G1013*100</f>
        <v>0.64</v>
      </c>
      <c r="I1013">
        <f>VLOOKUP(ETF.com!I1013,mapping!$E$3:$F$100,2,0)</f>
        <v>1</v>
      </c>
      <c r="J1013">
        <f>VLOOKUP(ETF.com!J1013,mapping!$H$3:$I$100,2,0)</f>
        <v>1</v>
      </c>
      <c r="K1013">
        <f>VLOOKUP(ETF.com!K1013,mapping!$K$3:$L$100,2,0)</f>
        <v>1</v>
      </c>
      <c r="M1013">
        <f>VLOOKUP(ETF.com!M1013,mapping!$N$3:$O$100,2,0)</f>
        <v>5</v>
      </c>
      <c r="N1013">
        <f>VLOOKUP(ETF.com!N1013,mapping!$Q$3:$R$100,2,0)</f>
        <v>15</v>
      </c>
      <c r="O1013">
        <f>VLOOKUP(ETF.com!O1013,mapping!$T$3:$U$100,2,0)</f>
        <v>8</v>
      </c>
      <c r="P1013">
        <f>VLOOKUP(ETF.com!P1013,mapping!$W$3:$X$100,2,0)</f>
        <v>1</v>
      </c>
      <c r="Q1013">
        <f>VLOOKUP(ETF.com!Q1013,mapping!$W$3:$X$100,2,0)</f>
        <v>1</v>
      </c>
      <c r="R1013">
        <f>VLOOKUP(ETF.com!R1013,mapping!$W$3:$X$100,2,0)</f>
        <v>2</v>
      </c>
      <c r="T1013">
        <f>VLOOKUP(ETF.com!T1013,mapping!$Z$3:$AA$200,2,0)</f>
        <v>1</v>
      </c>
      <c r="U1013">
        <f>VLOOKUP(ETF.com!U1013,mapping!$AC$3:$AD$100,2,0)</f>
        <v>2</v>
      </c>
      <c r="V1013">
        <f>VLOOKUP(ETF.com!V1013,mapping!$AF$3:$AG$100,2,0)</f>
        <v>1</v>
      </c>
      <c r="W1013">
        <f>VLOOKUP(ETF.com!W1013,mapping!$W$3:$X$100,2,0)</f>
        <v>1</v>
      </c>
    </row>
    <row r="1014" spans="2:23">
      <c r="B1014" t="s">
        <v>3313</v>
      </c>
      <c r="C1014" t="s">
        <v>3312</v>
      </c>
      <c r="D1014">
        <f>VLOOKUP(ETF.com!D1014,mapping!$B$3:$C$100,2,0)</f>
        <v>12</v>
      </c>
      <c r="E1014" s="16">
        <f>ETF.com!E1014*100</f>
        <v>0.6</v>
      </c>
      <c r="F1014">
        <f>ETF.com!Y1014</f>
        <v>81240000</v>
      </c>
      <c r="G1014" s="16">
        <f>ETF.com!G1014*100</f>
        <v>0.15</v>
      </c>
      <c r="I1014">
        <f>VLOOKUP(ETF.com!I1014,mapping!$E$3:$F$100,2,0)</f>
        <v>1</v>
      </c>
      <c r="J1014">
        <f>VLOOKUP(ETF.com!J1014,mapping!$H$3:$I$100,2,0)</f>
        <v>12</v>
      </c>
      <c r="K1014">
        <f>VLOOKUP(ETF.com!K1014,mapping!$K$3:$L$100,2,0)</f>
        <v>1</v>
      </c>
      <c r="M1014">
        <f>VLOOKUP(ETF.com!M1014,mapping!$N$3:$O$100,2,0)</f>
        <v>1</v>
      </c>
      <c r="N1014">
        <f>VLOOKUP(ETF.com!N1014,mapping!$Q$3:$R$100,2,0)</f>
        <v>34</v>
      </c>
      <c r="O1014">
        <f>VLOOKUP(ETF.com!O1014,mapping!$T$3:$U$100,2,0)</f>
        <v>1</v>
      </c>
      <c r="P1014">
        <f>VLOOKUP(ETF.com!P1014,mapping!$W$3:$X$100,2,0)</f>
        <v>1</v>
      </c>
      <c r="Q1014">
        <f>VLOOKUP(ETF.com!Q1014,mapping!$W$3:$X$100,2,0)</f>
        <v>1</v>
      </c>
      <c r="R1014">
        <f>VLOOKUP(ETF.com!R1014,mapping!$W$3:$X$100,2,0)</f>
        <v>1</v>
      </c>
      <c r="T1014">
        <f>VLOOKUP(ETF.com!T1014,mapping!$Z$3:$AA$200,2,0)</f>
        <v>10</v>
      </c>
      <c r="U1014">
        <f>VLOOKUP(ETF.com!U1014,mapping!$AC$3:$AD$100,2,0)</f>
        <v>8</v>
      </c>
      <c r="V1014">
        <f>VLOOKUP(ETF.com!V1014,mapping!$AF$3:$AG$100,2,0)</f>
        <v>1</v>
      </c>
      <c r="W1014">
        <f>VLOOKUP(ETF.com!W1014,mapping!$W$3:$X$100,2,0)</f>
        <v>1</v>
      </c>
    </row>
    <row r="1015" spans="2:23">
      <c r="B1015" t="s">
        <v>3316</v>
      </c>
      <c r="C1015" t="s">
        <v>3315</v>
      </c>
      <c r="D1015">
        <f>VLOOKUP(ETF.com!D1015,mapping!$B$3:$C$100,2,0)</f>
        <v>19</v>
      </c>
      <c r="E1015" s="16">
        <f>ETF.com!E1015*100</f>
        <v>0.44999999999999996</v>
      </c>
      <c r="F1015">
        <f>ETF.com!Y1015</f>
        <v>81100000</v>
      </c>
      <c r="G1015" s="16">
        <f>ETF.com!G1015*100</f>
        <v>0.13999999999999999</v>
      </c>
      <c r="I1015">
        <f>VLOOKUP(ETF.com!I1015,mapping!$E$3:$F$100,2,0)</f>
        <v>1</v>
      </c>
      <c r="J1015">
        <f>VLOOKUP(ETF.com!J1015,mapping!$H$3:$I$100,2,0)</f>
        <v>13</v>
      </c>
      <c r="K1015">
        <f>VLOOKUP(ETF.com!K1015,mapping!$K$3:$L$100,2,0)</f>
        <v>1</v>
      </c>
      <c r="M1015">
        <f>VLOOKUP(ETF.com!M1015,mapping!$N$3:$O$100,2,0)</f>
        <v>1</v>
      </c>
      <c r="N1015">
        <f>VLOOKUP(ETF.com!N1015,mapping!$Q$3:$R$100,2,0)</f>
        <v>1</v>
      </c>
      <c r="O1015">
        <f>VLOOKUP(ETF.com!O1015,mapping!$T$3:$U$100,2,0)</f>
        <v>1</v>
      </c>
      <c r="P1015">
        <f>VLOOKUP(ETF.com!P1015,mapping!$W$3:$X$100,2,0)</f>
        <v>1</v>
      </c>
      <c r="Q1015">
        <f>VLOOKUP(ETF.com!Q1015,mapping!$W$3:$X$100,2,0)</f>
        <v>1</v>
      </c>
      <c r="R1015">
        <f>VLOOKUP(ETF.com!R1015,mapping!$W$3:$X$100,2,0)</f>
        <v>2</v>
      </c>
      <c r="T1015">
        <f>VLOOKUP(ETF.com!T1015,mapping!$Z$3:$AA$200,2,0)</f>
        <v>86</v>
      </c>
      <c r="U1015">
        <f>VLOOKUP(ETF.com!U1015,mapping!$AC$3:$AD$100,2,0)</f>
        <v>5</v>
      </c>
      <c r="V1015">
        <f>VLOOKUP(ETF.com!V1015,mapping!$AF$3:$AG$100,2,0)</f>
        <v>2</v>
      </c>
      <c r="W1015">
        <f>VLOOKUP(ETF.com!W1015,mapping!$W$3:$X$100,2,0)</f>
        <v>1</v>
      </c>
    </row>
    <row r="1016" spans="2:23">
      <c r="B1016" t="s">
        <v>3319</v>
      </c>
      <c r="C1016" t="s">
        <v>3318</v>
      </c>
      <c r="D1016">
        <f>VLOOKUP(ETF.com!D1016,mapping!$B$3:$C$100,2,0)</f>
        <v>5</v>
      </c>
      <c r="E1016" s="16">
        <f>ETF.com!E1016*100</f>
        <v>0.24</v>
      </c>
      <c r="F1016">
        <f>ETF.com!Y1016</f>
        <v>80910000</v>
      </c>
      <c r="G1016" s="16">
        <f>ETF.com!G1016*100</f>
        <v>0.12</v>
      </c>
      <c r="I1016">
        <f>VLOOKUP(ETF.com!I1016,mapping!$E$3:$F$100,2,0)</f>
        <v>2</v>
      </c>
      <c r="J1016">
        <f>VLOOKUP(ETF.com!J1016,mapping!$H$3:$I$100,2,0)</f>
        <v>17</v>
      </c>
      <c r="K1016">
        <f>VLOOKUP(ETF.com!K1016,mapping!$K$3:$L$100,2,0)</f>
        <v>1</v>
      </c>
      <c r="M1016">
        <f>VLOOKUP(ETF.com!M1016,mapping!$N$3:$O$100,2,0)</f>
        <v>3</v>
      </c>
      <c r="N1016">
        <f>VLOOKUP(ETF.com!N1016,mapping!$Q$3:$R$100,2,0)</f>
        <v>3</v>
      </c>
      <c r="O1016">
        <f>VLOOKUP(ETF.com!O1016,mapping!$T$3:$U$100,2,0)</f>
        <v>7</v>
      </c>
      <c r="P1016">
        <f>VLOOKUP(ETF.com!P1016,mapping!$W$3:$X$100,2,0)</f>
        <v>1</v>
      </c>
      <c r="Q1016">
        <f>VLOOKUP(ETF.com!Q1016,mapping!$W$3:$X$100,2,0)</f>
        <v>1</v>
      </c>
      <c r="R1016">
        <f>VLOOKUP(ETF.com!R1016,mapping!$W$3:$X$100,2,0)</f>
        <v>1</v>
      </c>
      <c r="T1016">
        <f>VLOOKUP(ETF.com!T1016,mapping!$Z$3:$AA$200,2,0)</f>
        <v>35</v>
      </c>
      <c r="U1016">
        <f>VLOOKUP(ETF.com!U1016,mapping!$AC$3:$AD$100,2,0)</f>
        <v>20</v>
      </c>
      <c r="V1016">
        <f>VLOOKUP(ETF.com!V1016,mapping!$AF$3:$AG$100,2,0)</f>
        <v>3</v>
      </c>
      <c r="W1016">
        <f>VLOOKUP(ETF.com!W1016,mapping!$W$3:$X$100,2,0)</f>
        <v>1</v>
      </c>
    </row>
    <row r="1017" spans="2:23">
      <c r="B1017" t="s">
        <v>3322</v>
      </c>
      <c r="C1017" t="s">
        <v>3321</v>
      </c>
      <c r="D1017">
        <f>VLOOKUP(ETF.com!D1017,mapping!$B$3:$C$100,2,0)</f>
        <v>41</v>
      </c>
      <c r="E1017" s="16">
        <f>ETF.com!E1017*100</f>
        <v>1.05</v>
      </c>
      <c r="F1017">
        <f>ETF.com!Y1017</f>
        <v>80870000</v>
      </c>
      <c r="G1017" s="16">
        <f>ETF.com!G1017*100</f>
        <v>0.13999999999999999</v>
      </c>
      <c r="I1017">
        <f>VLOOKUP(ETF.com!I1017,mapping!$E$3:$F$100,2,0)</f>
        <v>1</v>
      </c>
      <c r="J1017">
        <f>VLOOKUP(ETF.com!J1017,mapping!$H$3:$I$100,2,0)</f>
        <v>11</v>
      </c>
      <c r="K1017">
        <f>VLOOKUP(ETF.com!K1017,mapping!$K$3:$L$100,2,0)</f>
        <v>4</v>
      </c>
      <c r="M1017">
        <f>VLOOKUP(ETF.com!M1017,mapping!$N$3:$O$100,2,0)</f>
        <v>1</v>
      </c>
      <c r="N1017">
        <f>VLOOKUP(ETF.com!N1017,mapping!$Q$3:$R$100,2,0)</f>
        <v>1</v>
      </c>
      <c r="O1017">
        <f>VLOOKUP(ETF.com!O1017,mapping!$T$3:$U$100,2,0)</f>
        <v>1</v>
      </c>
      <c r="P1017">
        <f>VLOOKUP(ETF.com!P1017,mapping!$W$3:$X$100,2,0)</f>
        <v>1</v>
      </c>
      <c r="Q1017">
        <f>VLOOKUP(ETF.com!Q1017,mapping!$W$3:$X$100,2,0)</f>
        <v>1</v>
      </c>
      <c r="R1017">
        <f>VLOOKUP(ETF.com!R1017,mapping!$W$3:$X$100,2,0)</f>
        <v>1</v>
      </c>
      <c r="T1017">
        <f>VLOOKUP(ETF.com!T1017,mapping!$Z$3:$AA$200,2,0)</f>
        <v>16</v>
      </c>
      <c r="U1017">
        <f>VLOOKUP(ETF.com!U1017,mapping!$AC$3:$AD$100,2,0)</f>
        <v>12</v>
      </c>
      <c r="V1017">
        <f>VLOOKUP(ETF.com!V1017,mapping!$AF$3:$AG$100,2,0)</f>
        <v>9</v>
      </c>
      <c r="W1017">
        <f>VLOOKUP(ETF.com!W1017,mapping!$W$3:$X$100,2,0)</f>
        <v>2</v>
      </c>
    </row>
    <row r="1018" spans="2:23">
      <c r="B1018" t="s">
        <v>3325</v>
      </c>
      <c r="C1018" t="s">
        <v>3324</v>
      </c>
      <c r="D1018">
        <f>VLOOKUP(ETF.com!D1018,mapping!$B$3:$C$100,2,0)</f>
        <v>2</v>
      </c>
      <c r="E1018" s="16">
        <f>ETF.com!E1018*100</f>
        <v>0.35000000000000003</v>
      </c>
      <c r="F1018">
        <f>ETF.com!Y1018</f>
        <v>80860000</v>
      </c>
      <c r="G1018" s="16">
        <f>ETF.com!G1018*100</f>
        <v>0.35000000000000003</v>
      </c>
      <c r="I1018">
        <f>VLOOKUP(ETF.com!I1018,mapping!$E$3:$F$100,2,0)</f>
        <v>2</v>
      </c>
      <c r="J1018">
        <f>VLOOKUP(ETF.com!J1018,mapping!$H$3:$I$100,2,0)</f>
        <v>1</v>
      </c>
      <c r="K1018">
        <f>VLOOKUP(ETF.com!K1018,mapping!$K$3:$L$100,2,0)</f>
        <v>2</v>
      </c>
      <c r="M1018">
        <f>VLOOKUP(ETF.com!M1018,mapping!$N$3:$O$100,2,0)</f>
        <v>9</v>
      </c>
      <c r="N1018">
        <f>VLOOKUP(ETF.com!N1018,mapping!$Q$3:$R$100,2,0)</f>
        <v>16</v>
      </c>
      <c r="O1018">
        <f>VLOOKUP(ETF.com!O1018,mapping!$T$3:$U$100,2,0)</f>
        <v>6</v>
      </c>
      <c r="P1018">
        <f>VLOOKUP(ETF.com!P1018,mapping!$W$3:$X$100,2,0)</f>
        <v>1</v>
      </c>
      <c r="Q1018">
        <f>VLOOKUP(ETF.com!Q1018,mapping!$W$3:$X$100,2,0)</f>
        <v>1</v>
      </c>
      <c r="R1018">
        <f>VLOOKUP(ETF.com!R1018,mapping!$W$3:$X$100,2,0)</f>
        <v>1</v>
      </c>
      <c r="T1018">
        <f>VLOOKUP(ETF.com!T1018,mapping!$Z$3:$AA$200,2,0)</f>
        <v>1</v>
      </c>
      <c r="U1018">
        <f>VLOOKUP(ETF.com!U1018,mapping!$AC$3:$AD$100,2,0)</f>
        <v>4</v>
      </c>
      <c r="V1018">
        <f>VLOOKUP(ETF.com!V1018,mapping!$AF$3:$AG$100,2,0)</f>
        <v>3</v>
      </c>
      <c r="W1018">
        <f>VLOOKUP(ETF.com!W1018,mapping!$W$3:$X$100,2,0)</f>
        <v>1</v>
      </c>
    </row>
    <row r="1019" spans="2:23">
      <c r="B1019" t="s">
        <v>3329</v>
      </c>
      <c r="C1019" t="s">
        <v>3328</v>
      </c>
      <c r="D1019">
        <f>VLOOKUP(ETF.com!D1019,mapping!$B$3:$C$100,2,0)</f>
        <v>21</v>
      </c>
      <c r="E1019" s="16">
        <f>ETF.com!E1019*100</f>
        <v>1.0999999999999999</v>
      </c>
      <c r="F1019">
        <f>ETF.com!Y1019</f>
        <v>80000000</v>
      </c>
      <c r="G1019" s="16">
        <f>ETF.com!G1019*100</f>
        <v>0.27999999999999997</v>
      </c>
      <c r="I1019">
        <f>VLOOKUP(ETF.com!I1019,mapping!$E$3:$F$100,2,0)</f>
        <v>1</v>
      </c>
      <c r="J1019">
        <f>VLOOKUP(ETF.com!J1019,mapping!$H$3:$I$100,2,0)</f>
        <v>1</v>
      </c>
      <c r="K1019">
        <f>VLOOKUP(ETF.com!K1019,mapping!$K$3:$L$100,2,0)</f>
        <v>7</v>
      </c>
      <c r="M1019">
        <f>VLOOKUP(ETF.com!M1019,mapping!$N$3:$O$100,2,0)</f>
        <v>5</v>
      </c>
      <c r="N1019">
        <f>VLOOKUP(ETF.com!N1019,mapping!$Q$3:$R$100,2,0)</f>
        <v>14</v>
      </c>
      <c r="O1019">
        <f>VLOOKUP(ETF.com!O1019,mapping!$T$3:$U$100,2,0)</f>
        <v>14</v>
      </c>
      <c r="P1019">
        <f>VLOOKUP(ETF.com!P1019,mapping!$W$3:$X$100,2,0)</f>
        <v>1</v>
      </c>
      <c r="Q1019">
        <f>VLOOKUP(ETF.com!Q1019,mapping!$W$3:$X$100,2,0)</f>
        <v>2</v>
      </c>
      <c r="R1019">
        <f>VLOOKUP(ETF.com!R1019,mapping!$W$3:$X$100,2,0)</f>
        <v>1</v>
      </c>
      <c r="T1019">
        <f>VLOOKUP(ETF.com!T1019,mapping!$Z$3:$AA$200,2,0)</f>
        <v>36</v>
      </c>
      <c r="U1019">
        <f>VLOOKUP(ETF.com!U1019,mapping!$AC$3:$AD$100,2,0)</f>
        <v>2</v>
      </c>
      <c r="V1019">
        <f>VLOOKUP(ETF.com!V1019,mapping!$AF$3:$AG$100,2,0)</f>
        <v>1</v>
      </c>
      <c r="W1019">
        <f>VLOOKUP(ETF.com!W1019,mapping!$W$3:$X$100,2,0)</f>
        <v>1</v>
      </c>
    </row>
    <row r="1020" spans="2:23">
      <c r="B1020" t="s">
        <v>3333</v>
      </c>
      <c r="C1020" t="s">
        <v>3332</v>
      </c>
      <c r="D1020">
        <f>VLOOKUP(ETF.com!D1020,mapping!$B$3:$C$100,2,0)</f>
        <v>2</v>
      </c>
      <c r="E1020" s="16">
        <f>ETF.com!E1020*100</f>
        <v>0.5</v>
      </c>
      <c r="F1020">
        <f>ETF.com!Y1020</f>
        <v>79650000</v>
      </c>
      <c r="G1020" s="16">
        <f>ETF.com!G1020*100</f>
        <v>0.27</v>
      </c>
      <c r="I1020">
        <f>VLOOKUP(ETF.com!I1020,mapping!$E$3:$F$100,2,0)</f>
        <v>2</v>
      </c>
      <c r="J1020">
        <f>VLOOKUP(ETF.com!J1020,mapping!$H$3:$I$100,2,0)</f>
        <v>13</v>
      </c>
      <c r="K1020">
        <f>VLOOKUP(ETF.com!K1020,mapping!$K$3:$L$100,2,0)</f>
        <v>3</v>
      </c>
      <c r="M1020">
        <f>VLOOKUP(ETF.com!M1020,mapping!$N$3:$O$100,2,0)</f>
        <v>3</v>
      </c>
      <c r="N1020">
        <f>VLOOKUP(ETF.com!N1020,mapping!$Q$3:$R$100,2,0)</f>
        <v>16</v>
      </c>
      <c r="O1020">
        <f>VLOOKUP(ETF.com!O1020,mapping!$T$3:$U$100,2,0)</f>
        <v>2</v>
      </c>
      <c r="P1020">
        <f>VLOOKUP(ETF.com!P1020,mapping!$W$3:$X$100,2,0)</f>
        <v>1</v>
      </c>
      <c r="Q1020">
        <f>VLOOKUP(ETF.com!Q1020,mapping!$W$3:$X$100,2,0)</f>
        <v>1</v>
      </c>
      <c r="R1020">
        <f>VLOOKUP(ETF.com!R1020,mapping!$W$3:$X$100,2,0)</f>
        <v>1</v>
      </c>
      <c r="T1020">
        <f>VLOOKUP(ETF.com!T1020,mapping!$Z$3:$AA$200,2,0)</f>
        <v>11</v>
      </c>
      <c r="U1020">
        <f>VLOOKUP(ETF.com!U1020,mapping!$AC$3:$AD$100,2,0)</f>
        <v>9</v>
      </c>
      <c r="V1020">
        <f>VLOOKUP(ETF.com!V1020,mapping!$AF$3:$AG$100,2,0)</f>
        <v>9</v>
      </c>
      <c r="W1020">
        <f>VLOOKUP(ETF.com!W1020,mapping!$W$3:$X$100,2,0)</f>
        <v>1</v>
      </c>
    </row>
    <row r="1021" spans="2:23">
      <c r="B1021" t="s">
        <v>3337</v>
      </c>
      <c r="C1021" t="s">
        <v>3336</v>
      </c>
      <c r="D1021">
        <f>VLOOKUP(ETF.com!D1021,mapping!$B$3:$C$100,2,0)</f>
        <v>41</v>
      </c>
      <c r="E1021" s="16">
        <f>ETF.com!E1021*100</f>
        <v>1.05</v>
      </c>
      <c r="F1021">
        <f>ETF.com!Y1021</f>
        <v>79590000</v>
      </c>
      <c r="G1021" s="16">
        <f>ETF.com!G1021*100</f>
        <v>0.13999999999999999</v>
      </c>
      <c r="I1021">
        <f>VLOOKUP(ETF.com!I1021,mapping!$E$3:$F$100,2,0)</f>
        <v>1</v>
      </c>
      <c r="J1021">
        <f>VLOOKUP(ETF.com!J1021,mapping!$H$3:$I$100,2,0)</f>
        <v>11</v>
      </c>
      <c r="K1021">
        <f>VLOOKUP(ETF.com!K1021,mapping!$K$3:$L$100,2,0)</f>
        <v>4</v>
      </c>
      <c r="M1021">
        <f>VLOOKUP(ETF.com!M1021,mapping!$N$3:$O$100,2,0)</f>
        <v>1</v>
      </c>
      <c r="N1021">
        <f>VLOOKUP(ETF.com!N1021,mapping!$Q$3:$R$100,2,0)</f>
        <v>1</v>
      </c>
      <c r="O1021">
        <f>VLOOKUP(ETF.com!O1021,mapping!$T$3:$U$100,2,0)</f>
        <v>4</v>
      </c>
      <c r="P1021">
        <f>VLOOKUP(ETF.com!P1021,mapping!$W$3:$X$100,2,0)</f>
        <v>1</v>
      </c>
      <c r="Q1021">
        <f>VLOOKUP(ETF.com!Q1021,mapping!$W$3:$X$100,2,0)</f>
        <v>1</v>
      </c>
      <c r="R1021">
        <f>VLOOKUP(ETF.com!R1021,mapping!$W$3:$X$100,2,0)</f>
        <v>1</v>
      </c>
      <c r="T1021">
        <f>VLOOKUP(ETF.com!T1021,mapping!$Z$3:$AA$200,2,0)</f>
        <v>16</v>
      </c>
      <c r="U1021">
        <f>VLOOKUP(ETF.com!U1021,mapping!$AC$3:$AD$100,2,0)</f>
        <v>12</v>
      </c>
      <c r="V1021">
        <f>VLOOKUP(ETF.com!V1021,mapping!$AF$3:$AG$100,2,0)</f>
        <v>9</v>
      </c>
      <c r="W1021">
        <f>VLOOKUP(ETF.com!W1021,mapping!$W$3:$X$100,2,0)</f>
        <v>2</v>
      </c>
    </row>
    <row r="1022" spans="2:23">
      <c r="B1022" t="s">
        <v>3341</v>
      </c>
      <c r="C1022" t="s">
        <v>3340</v>
      </c>
      <c r="D1022">
        <f>VLOOKUP(ETF.com!D1022,mapping!$B$3:$C$100,2,0)</f>
        <v>56</v>
      </c>
      <c r="E1022" s="16">
        <f>ETF.com!E1022*100</f>
        <v>0.65</v>
      </c>
      <c r="F1022">
        <f>ETF.com!Y1022</f>
        <v>78910000</v>
      </c>
      <c r="G1022" s="16">
        <f>ETF.com!G1022*100</f>
        <v>0.25</v>
      </c>
      <c r="I1022">
        <f>VLOOKUP(ETF.com!I1022,mapping!$E$3:$F$100,2,0)</f>
        <v>1</v>
      </c>
      <c r="J1022">
        <f>VLOOKUP(ETF.com!J1022,mapping!$H$3:$I$100,2,0)</f>
        <v>11</v>
      </c>
      <c r="K1022">
        <f>VLOOKUP(ETF.com!K1022,mapping!$K$3:$L$100,2,0)</f>
        <v>4</v>
      </c>
      <c r="M1022">
        <f>VLOOKUP(ETF.com!M1022,mapping!$N$3:$O$100,2,0)</f>
        <v>5</v>
      </c>
      <c r="N1022">
        <f>VLOOKUP(ETF.com!N1022,mapping!$Q$3:$R$100,2,0)</f>
        <v>8</v>
      </c>
      <c r="O1022">
        <f>VLOOKUP(ETF.com!O1022,mapping!$T$3:$U$100,2,0)</f>
        <v>1</v>
      </c>
      <c r="P1022">
        <f>VLOOKUP(ETF.com!P1022,mapping!$W$3:$X$100,2,0)</f>
        <v>1</v>
      </c>
      <c r="Q1022">
        <f>VLOOKUP(ETF.com!Q1022,mapping!$W$3:$X$100,2,0)</f>
        <v>1</v>
      </c>
      <c r="R1022">
        <f>VLOOKUP(ETF.com!R1022,mapping!$W$3:$X$100,2,0)</f>
        <v>1</v>
      </c>
      <c r="T1022">
        <f>VLOOKUP(ETF.com!T1022,mapping!$Z$3:$AA$200,2,0)</f>
        <v>16</v>
      </c>
      <c r="U1022">
        <f>VLOOKUP(ETF.com!U1022,mapping!$AC$3:$AD$100,2,0)</f>
        <v>12</v>
      </c>
      <c r="V1022">
        <f>VLOOKUP(ETF.com!V1022,mapping!$AF$3:$AG$100,2,0)</f>
        <v>9</v>
      </c>
      <c r="W1022">
        <f>VLOOKUP(ETF.com!W1022,mapping!$W$3:$X$100,2,0)</f>
        <v>2</v>
      </c>
    </row>
    <row r="1023" spans="2:23">
      <c r="B1023" t="s">
        <v>3345</v>
      </c>
      <c r="C1023" t="s">
        <v>3344</v>
      </c>
      <c r="D1023">
        <f>VLOOKUP(ETF.com!D1023,mapping!$B$3:$C$100,2,0)</f>
        <v>2</v>
      </c>
      <c r="E1023" s="16">
        <f>ETF.com!E1023*100</f>
        <v>0.1</v>
      </c>
      <c r="F1023">
        <f>ETF.com!Y1023</f>
        <v>78790000</v>
      </c>
      <c r="G1023" s="16">
        <f>ETF.com!G1023*100</f>
        <v>0.13999999999999999</v>
      </c>
      <c r="I1023">
        <f>VLOOKUP(ETF.com!I1023,mapping!$E$3:$F$100,2,0)</f>
        <v>2</v>
      </c>
      <c r="J1023">
        <f>VLOOKUP(ETF.com!J1023,mapping!$H$3:$I$100,2,0)</f>
        <v>32</v>
      </c>
      <c r="K1023">
        <f>VLOOKUP(ETF.com!K1023,mapping!$K$3:$L$100,2,0)</f>
        <v>1</v>
      </c>
      <c r="M1023">
        <f>VLOOKUP(ETF.com!M1023,mapping!$N$3:$O$100,2,0)</f>
        <v>3</v>
      </c>
      <c r="N1023">
        <f>VLOOKUP(ETF.com!N1023,mapping!$Q$3:$R$100,2,0)</f>
        <v>3</v>
      </c>
      <c r="O1023">
        <f>VLOOKUP(ETF.com!O1023,mapping!$T$3:$U$100,2,0)</f>
        <v>6</v>
      </c>
      <c r="P1023">
        <f>VLOOKUP(ETF.com!P1023,mapping!$W$3:$X$100,2,0)</f>
        <v>1</v>
      </c>
      <c r="Q1023">
        <f>VLOOKUP(ETF.com!Q1023,mapping!$W$3:$X$100,2,0)</f>
        <v>1</v>
      </c>
      <c r="R1023">
        <f>VLOOKUP(ETF.com!R1023,mapping!$W$3:$X$100,2,0)</f>
        <v>1</v>
      </c>
      <c r="T1023">
        <f>VLOOKUP(ETF.com!T1023,mapping!$Z$3:$AA$200,2,0)</f>
        <v>6</v>
      </c>
      <c r="U1023">
        <f>VLOOKUP(ETF.com!U1023,mapping!$AC$3:$AD$100,2,0)</f>
        <v>20</v>
      </c>
      <c r="V1023">
        <f>VLOOKUP(ETF.com!V1023,mapping!$AF$3:$AG$100,2,0)</f>
        <v>2</v>
      </c>
      <c r="W1023">
        <f>VLOOKUP(ETF.com!W1023,mapping!$W$3:$X$100,2,0)</f>
        <v>1</v>
      </c>
    </row>
    <row r="1024" spans="2:23">
      <c r="B1024" t="s">
        <v>3348</v>
      </c>
      <c r="C1024" t="s">
        <v>3347</v>
      </c>
      <c r="D1024">
        <f>VLOOKUP(ETF.com!D1024,mapping!$B$3:$C$100,2,0)</f>
        <v>12</v>
      </c>
      <c r="E1024" s="16">
        <f>ETF.com!E1024*100</f>
        <v>0.6</v>
      </c>
      <c r="F1024">
        <f>ETF.com!Y1024</f>
        <v>78680000</v>
      </c>
      <c r="G1024" s="16">
        <f>ETF.com!G1024*100</f>
        <v>0.22999999999999998</v>
      </c>
      <c r="I1024">
        <f>VLOOKUP(ETF.com!I1024,mapping!$E$3:$F$100,2,0)</f>
        <v>1</v>
      </c>
      <c r="J1024">
        <f>VLOOKUP(ETF.com!J1024,mapping!$H$3:$I$100,2,0)</f>
        <v>1</v>
      </c>
      <c r="K1024">
        <f>VLOOKUP(ETF.com!K1024,mapping!$K$3:$L$100,2,0)</f>
        <v>1</v>
      </c>
      <c r="M1024">
        <f>VLOOKUP(ETF.com!M1024,mapping!$N$3:$O$100,2,0)</f>
        <v>5</v>
      </c>
      <c r="N1024">
        <f>VLOOKUP(ETF.com!N1024,mapping!$Q$3:$R$100,2,0)</f>
        <v>26</v>
      </c>
      <c r="O1024">
        <f>VLOOKUP(ETF.com!O1024,mapping!$T$3:$U$100,2,0)</f>
        <v>46</v>
      </c>
      <c r="P1024">
        <f>VLOOKUP(ETF.com!P1024,mapping!$W$3:$X$100,2,0)</f>
        <v>1</v>
      </c>
      <c r="Q1024">
        <f>VLOOKUP(ETF.com!Q1024,mapping!$W$3:$X$100,2,0)</f>
        <v>1</v>
      </c>
      <c r="R1024">
        <f>VLOOKUP(ETF.com!R1024,mapping!$W$3:$X$100,2,0)</f>
        <v>1</v>
      </c>
      <c r="T1024">
        <f>VLOOKUP(ETF.com!T1024,mapping!$Z$3:$AA$200,2,0)</f>
        <v>5</v>
      </c>
      <c r="U1024">
        <f>VLOOKUP(ETF.com!U1024,mapping!$AC$3:$AD$100,2,0)</f>
        <v>2</v>
      </c>
      <c r="V1024">
        <f>VLOOKUP(ETF.com!V1024,mapping!$AF$3:$AG$100,2,0)</f>
        <v>1</v>
      </c>
      <c r="W1024">
        <f>VLOOKUP(ETF.com!W1024,mapping!$W$3:$X$100,2,0)</f>
        <v>1</v>
      </c>
    </row>
    <row r="1025" spans="2:23">
      <c r="B1025" t="s">
        <v>3351</v>
      </c>
      <c r="C1025" t="s">
        <v>3350</v>
      </c>
      <c r="D1025">
        <f>VLOOKUP(ETF.com!D1025,mapping!$B$3:$C$100,2,0)</f>
        <v>57</v>
      </c>
      <c r="E1025" s="16">
        <f>ETF.com!E1025*100</f>
        <v>0.4</v>
      </c>
      <c r="F1025">
        <f>ETF.com!Y1025</f>
        <v>78640000</v>
      </c>
      <c r="G1025" s="16">
        <f>ETF.com!G1025*100</f>
        <v>0.31</v>
      </c>
      <c r="I1025">
        <f>VLOOKUP(ETF.com!I1025,mapping!$E$3:$F$100,2,0)</f>
        <v>1</v>
      </c>
      <c r="J1025">
        <f>VLOOKUP(ETF.com!J1025,mapping!$H$3:$I$100,2,0)</f>
        <v>1</v>
      </c>
      <c r="K1025">
        <f>VLOOKUP(ETF.com!K1025,mapping!$K$3:$L$100,2,0)</f>
        <v>1</v>
      </c>
      <c r="M1025">
        <f>VLOOKUP(ETF.com!M1025,mapping!$N$3:$O$100,2,0)</f>
        <v>5</v>
      </c>
      <c r="N1025">
        <f>VLOOKUP(ETF.com!N1025,mapping!$Q$3:$R$100,2,0)</f>
        <v>15</v>
      </c>
      <c r="O1025">
        <f>VLOOKUP(ETF.com!O1025,mapping!$T$3:$U$100,2,0)</f>
        <v>8</v>
      </c>
      <c r="P1025">
        <f>VLOOKUP(ETF.com!P1025,mapping!$W$3:$X$100,2,0)</f>
        <v>1</v>
      </c>
      <c r="Q1025">
        <f>VLOOKUP(ETF.com!Q1025,mapping!$W$3:$X$100,2,0)</f>
        <v>1</v>
      </c>
      <c r="R1025">
        <f>VLOOKUP(ETF.com!R1025,mapping!$W$3:$X$100,2,0)</f>
        <v>1</v>
      </c>
      <c r="T1025">
        <f>VLOOKUP(ETF.com!T1025,mapping!$Z$3:$AA$200,2,0)</f>
        <v>87</v>
      </c>
      <c r="U1025">
        <f>VLOOKUP(ETF.com!U1025,mapping!$AC$3:$AD$100,2,0)</f>
        <v>2</v>
      </c>
      <c r="V1025">
        <f>VLOOKUP(ETF.com!V1025,mapping!$AF$3:$AG$100,2,0)</f>
        <v>1</v>
      </c>
      <c r="W1025">
        <f>VLOOKUP(ETF.com!W1025,mapping!$W$3:$X$100,2,0)</f>
        <v>1</v>
      </c>
    </row>
    <row r="1026" spans="2:23">
      <c r="B1026" t="s">
        <v>3355</v>
      </c>
      <c r="C1026" t="s">
        <v>3354</v>
      </c>
      <c r="D1026">
        <f>VLOOKUP(ETF.com!D1026,mapping!$B$3:$C$100,2,0)</f>
        <v>5</v>
      </c>
      <c r="E1026" s="16">
        <f>ETF.com!E1026*100</f>
        <v>0.4</v>
      </c>
      <c r="F1026">
        <f>ETF.com!Y1026</f>
        <v>78360000</v>
      </c>
      <c r="G1026" s="16">
        <f>ETF.com!G1026*100</f>
        <v>0.12</v>
      </c>
      <c r="I1026">
        <f>VLOOKUP(ETF.com!I1026,mapping!$E$3:$F$100,2,0)</f>
        <v>1</v>
      </c>
      <c r="J1026">
        <f>VLOOKUP(ETF.com!J1026,mapping!$H$3:$I$100,2,0)</f>
        <v>8</v>
      </c>
      <c r="K1026">
        <f>VLOOKUP(ETF.com!K1026,mapping!$K$3:$L$100,2,0)</f>
        <v>1</v>
      </c>
      <c r="M1026">
        <f>VLOOKUP(ETF.com!M1026,mapping!$N$3:$O$100,2,0)</f>
        <v>5</v>
      </c>
      <c r="N1026">
        <f>VLOOKUP(ETF.com!N1026,mapping!$Q$3:$R$100,2,0)</f>
        <v>17</v>
      </c>
      <c r="O1026">
        <f>VLOOKUP(ETF.com!O1026,mapping!$T$3:$U$100,2,0)</f>
        <v>1</v>
      </c>
      <c r="P1026">
        <f>VLOOKUP(ETF.com!P1026,mapping!$W$3:$X$100,2,0)</f>
        <v>1</v>
      </c>
      <c r="Q1026">
        <f>VLOOKUP(ETF.com!Q1026,mapping!$W$3:$X$100,2,0)</f>
        <v>1</v>
      </c>
      <c r="R1026">
        <f>VLOOKUP(ETF.com!R1026,mapping!$W$3:$X$100,2,0)</f>
        <v>1</v>
      </c>
      <c r="T1026">
        <f>VLOOKUP(ETF.com!T1026,mapping!$Z$3:$AA$200,2,0)</f>
        <v>1</v>
      </c>
      <c r="U1026">
        <f>VLOOKUP(ETF.com!U1026,mapping!$AC$3:$AD$100,2,0)</f>
        <v>1</v>
      </c>
      <c r="V1026">
        <f>VLOOKUP(ETF.com!V1026,mapping!$AF$3:$AG$100,2,0)</f>
        <v>8</v>
      </c>
      <c r="W1026">
        <f>VLOOKUP(ETF.com!W1026,mapping!$W$3:$X$100,2,0)</f>
        <v>1</v>
      </c>
    </row>
    <row r="1027" spans="2:23">
      <c r="B1027" t="s">
        <v>3358</v>
      </c>
      <c r="C1027" t="s">
        <v>3357</v>
      </c>
      <c r="D1027">
        <f>VLOOKUP(ETF.com!D1027,mapping!$B$3:$C$100,2,0)</f>
        <v>45</v>
      </c>
      <c r="E1027" s="16">
        <f>ETF.com!E1027*100</f>
        <v>1.03</v>
      </c>
      <c r="F1027">
        <f>ETF.com!Y1027</f>
        <v>78150000</v>
      </c>
      <c r="G1027" s="16">
        <f>ETF.com!G1027*100</f>
        <v>0.38</v>
      </c>
      <c r="I1027">
        <f>VLOOKUP(ETF.com!I1027,mapping!$E$3:$F$100,2,0)</f>
        <v>5</v>
      </c>
      <c r="J1027">
        <f>VLOOKUP(ETF.com!J1027,mapping!$H$3:$I$100,2,0)</f>
        <v>11</v>
      </c>
      <c r="K1027">
        <f>VLOOKUP(ETF.com!K1027,mapping!$K$3:$L$100,2,0)</f>
        <v>4</v>
      </c>
      <c r="M1027">
        <f>VLOOKUP(ETF.com!M1027,mapping!$N$3:$O$100,2,0)</f>
        <v>14</v>
      </c>
      <c r="N1027">
        <f>VLOOKUP(ETF.com!N1027,mapping!$Q$3:$R$100,2,0)</f>
        <v>33</v>
      </c>
      <c r="O1027">
        <f>VLOOKUP(ETF.com!O1027,mapping!$T$3:$U$100,2,0)</f>
        <v>54</v>
      </c>
      <c r="P1027">
        <f>VLOOKUP(ETF.com!P1027,mapping!$W$3:$X$100,2,0)</f>
        <v>1</v>
      </c>
      <c r="Q1027">
        <f>VLOOKUP(ETF.com!Q1027,mapping!$W$3:$X$100,2,0)</f>
        <v>1</v>
      </c>
      <c r="R1027">
        <f>VLOOKUP(ETF.com!R1027,mapping!$W$3:$X$100,2,0)</f>
        <v>1</v>
      </c>
      <c r="T1027">
        <f>VLOOKUP(ETF.com!T1027,mapping!$Z$3:$AA$200,2,0)</f>
        <v>16</v>
      </c>
      <c r="U1027">
        <f>VLOOKUP(ETF.com!U1027,mapping!$AC$3:$AD$100,2,0)</f>
        <v>12</v>
      </c>
      <c r="V1027">
        <f>VLOOKUP(ETF.com!V1027,mapping!$AF$3:$AG$100,2,0)</f>
        <v>9</v>
      </c>
      <c r="W1027">
        <f>VLOOKUP(ETF.com!W1027,mapping!$W$3:$X$100,2,0)</f>
        <v>2</v>
      </c>
    </row>
    <row r="1028" spans="2:23">
      <c r="B1028" t="s">
        <v>3361</v>
      </c>
      <c r="C1028" t="s">
        <v>3360</v>
      </c>
      <c r="D1028">
        <f>VLOOKUP(ETF.com!D1028,mapping!$B$3:$C$100,2,0)</f>
        <v>19</v>
      </c>
      <c r="E1028" s="16">
        <f>ETF.com!E1028*100</f>
        <v>0.70000000000000007</v>
      </c>
      <c r="F1028">
        <f>ETF.com!Y1028</f>
        <v>78140000</v>
      </c>
      <c r="G1028" s="16">
        <f>ETF.com!G1028*100</f>
        <v>0.16</v>
      </c>
      <c r="I1028">
        <f>VLOOKUP(ETF.com!I1028,mapping!$E$3:$F$100,2,0)</f>
        <v>3</v>
      </c>
      <c r="J1028">
        <f>VLOOKUP(ETF.com!J1028,mapping!$H$3:$I$100,2,0)</f>
        <v>20</v>
      </c>
      <c r="K1028">
        <f>VLOOKUP(ETF.com!K1028,mapping!$K$3:$L$100,2,0)</f>
        <v>4</v>
      </c>
      <c r="M1028">
        <f>VLOOKUP(ETF.com!M1028,mapping!$N$3:$O$100,2,0)</f>
        <v>16</v>
      </c>
      <c r="N1028">
        <f>VLOOKUP(ETF.com!N1028,mapping!$Q$3:$R$100,2,0)</f>
        <v>53</v>
      </c>
      <c r="O1028">
        <f>VLOOKUP(ETF.com!O1028,mapping!$T$3:$U$100,2,0)</f>
        <v>39</v>
      </c>
      <c r="P1028">
        <f>VLOOKUP(ETF.com!P1028,mapping!$W$3:$X$100,2,0)</f>
        <v>1</v>
      </c>
      <c r="Q1028">
        <f>VLOOKUP(ETF.com!Q1028,mapping!$W$3:$X$100,2,0)</f>
        <v>1</v>
      </c>
      <c r="R1028">
        <f>VLOOKUP(ETF.com!R1028,mapping!$W$3:$X$100,2,0)</f>
        <v>2</v>
      </c>
      <c r="T1028">
        <f>VLOOKUP(ETF.com!T1028,mapping!$Z$3:$AA$200,2,0)</f>
        <v>42</v>
      </c>
      <c r="U1028">
        <f>VLOOKUP(ETF.com!U1028,mapping!$AC$3:$AD$100,2,0)</f>
        <v>6</v>
      </c>
      <c r="V1028">
        <f>VLOOKUP(ETF.com!V1028,mapping!$AF$3:$AG$100,2,0)</f>
        <v>5</v>
      </c>
      <c r="W1028">
        <f>VLOOKUP(ETF.com!W1028,mapping!$W$3:$X$100,2,0)</f>
        <v>1</v>
      </c>
    </row>
    <row r="1029" spans="2:23">
      <c r="B1029" t="s">
        <v>3365</v>
      </c>
      <c r="C1029" t="s">
        <v>3364</v>
      </c>
      <c r="D1029">
        <f>VLOOKUP(ETF.com!D1029,mapping!$B$3:$C$100,2,0)</f>
        <v>4</v>
      </c>
      <c r="E1029" s="16">
        <f>ETF.com!E1029*100</f>
        <v>0.38999999999999996</v>
      </c>
      <c r="F1029">
        <f>ETF.com!Y1029</f>
        <v>77560000</v>
      </c>
      <c r="G1029" s="16">
        <f>ETF.com!G1029*100</f>
        <v>0.22999999999999998</v>
      </c>
      <c r="I1029">
        <f>VLOOKUP(ETF.com!I1029,mapping!$E$3:$F$100,2,0)</f>
        <v>1</v>
      </c>
      <c r="J1029">
        <f>VLOOKUP(ETF.com!J1029,mapping!$H$3:$I$100,2,0)</f>
        <v>4</v>
      </c>
      <c r="K1029">
        <f>VLOOKUP(ETF.com!K1029,mapping!$K$3:$L$100,2,0)</f>
        <v>1</v>
      </c>
      <c r="M1029">
        <f>VLOOKUP(ETF.com!M1029,mapping!$N$3:$O$100,2,0)</f>
        <v>1</v>
      </c>
      <c r="N1029">
        <f>VLOOKUP(ETF.com!N1029,mapping!$Q$3:$R$100,2,0)</f>
        <v>1</v>
      </c>
      <c r="O1029">
        <f>VLOOKUP(ETF.com!O1029,mapping!$T$3:$U$100,2,0)</f>
        <v>4</v>
      </c>
      <c r="P1029">
        <f>VLOOKUP(ETF.com!P1029,mapping!$W$3:$X$100,2,0)</f>
        <v>1</v>
      </c>
      <c r="Q1029">
        <f>VLOOKUP(ETF.com!Q1029,mapping!$W$3:$X$100,2,0)</f>
        <v>1</v>
      </c>
      <c r="R1029">
        <f>VLOOKUP(ETF.com!R1029,mapping!$W$3:$X$100,2,0)</f>
        <v>1</v>
      </c>
      <c r="T1029">
        <f>VLOOKUP(ETF.com!T1029,mapping!$Z$3:$AA$200,2,0)</f>
        <v>7</v>
      </c>
      <c r="U1029">
        <f>VLOOKUP(ETF.com!U1029,mapping!$AC$3:$AD$100,2,0)</f>
        <v>5</v>
      </c>
      <c r="V1029">
        <f>VLOOKUP(ETF.com!V1029,mapping!$AF$3:$AG$100,2,0)</f>
        <v>4</v>
      </c>
      <c r="W1029">
        <f>VLOOKUP(ETF.com!W1029,mapping!$W$3:$X$100,2,0)</f>
        <v>1</v>
      </c>
    </row>
    <row r="1030" spans="2:23">
      <c r="B1030" t="s">
        <v>3368</v>
      </c>
      <c r="C1030" t="s">
        <v>3367</v>
      </c>
      <c r="D1030">
        <f>VLOOKUP(ETF.com!D1030,mapping!$B$3:$C$100,2,0)</f>
        <v>4</v>
      </c>
      <c r="E1030" s="16">
        <f>ETF.com!E1030*100</f>
        <v>0.38999999999999996</v>
      </c>
      <c r="F1030">
        <f>ETF.com!Y1030</f>
        <v>77380000</v>
      </c>
      <c r="G1030" s="16">
        <f>ETF.com!G1030*100</f>
        <v>0.27</v>
      </c>
      <c r="I1030">
        <f>VLOOKUP(ETF.com!I1030,mapping!$E$3:$F$100,2,0)</f>
        <v>1</v>
      </c>
      <c r="J1030">
        <f>VLOOKUP(ETF.com!J1030,mapping!$H$3:$I$100,2,0)</f>
        <v>4</v>
      </c>
      <c r="K1030">
        <f>VLOOKUP(ETF.com!K1030,mapping!$K$3:$L$100,2,0)</f>
        <v>1</v>
      </c>
      <c r="M1030">
        <f>VLOOKUP(ETF.com!M1030,mapping!$N$3:$O$100,2,0)</f>
        <v>1</v>
      </c>
      <c r="N1030">
        <f>VLOOKUP(ETF.com!N1030,mapping!$Q$3:$R$100,2,0)</f>
        <v>5</v>
      </c>
      <c r="O1030">
        <f>VLOOKUP(ETF.com!O1030,mapping!$T$3:$U$100,2,0)</f>
        <v>4</v>
      </c>
      <c r="P1030">
        <f>VLOOKUP(ETF.com!P1030,mapping!$W$3:$X$100,2,0)</f>
        <v>1</v>
      </c>
      <c r="Q1030">
        <f>VLOOKUP(ETF.com!Q1030,mapping!$W$3:$X$100,2,0)</f>
        <v>1</v>
      </c>
      <c r="R1030">
        <f>VLOOKUP(ETF.com!R1030,mapping!$W$3:$X$100,2,0)</f>
        <v>1</v>
      </c>
      <c r="T1030">
        <f>VLOOKUP(ETF.com!T1030,mapping!$Z$3:$AA$200,2,0)</f>
        <v>7</v>
      </c>
      <c r="U1030">
        <f>VLOOKUP(ETF.com!U1030,mapping!$AC$3:$AD$100,2,0)</f>
        <v>5</v>
      </c>
      <c r="V1030">
        <f>VLOOKUP(ETF.com!V1030,mapping!$AF$3:$AG$100,2,0)</f>
        <v>4</v>
      </c>
      <c r="W1030">
        <f>VLOOKUP(ETF.com!W1030,mapping!$W$3:$X$100,2,0)</f>
        <v>1</v>
      </c>
    </row>
    <row r="1031" spans="2:23">
      <c r="B1031" t="s">
        <v>3371</v>
      </c>
      <c r="C1031" t="s">
        <v>3370</v>
      </c>
      <c r="D1031">
        <f>VLOOKUP(ETF.com!D1031,mapping!$B$3:$C$100,2,0)</f>
        <v>18</v>
      </c>
      <c r="E1031" s="16">
        <f>ETF.com!E1031*100</f>
        <v>0.5</v>
      </c>
      <c r="F1031">
        <f>ETF.com!Y1031</f>
        <v>76960000</v>
      </c>
      <c r="G1031" s="16">
        <f>ETF.com!G1031*100</f>
        <v>0.33</v>
      </c>
      <c r="I1031">
        <f>VLOOKUP(ETF.com!I1031,mapping!$E$3:$F$100,2,0)</f>
        <v>3</v>
      </c>
      <c r="J1031">
        <f>VLOOKUP(ETF.com!J1031,mapping!$H$3:$I$100,2,0)</f>
        <v>13</v>
      </c>
      <c r="K1031">
        <f>VLOOKUP(ETF.com!K1031,mapping!$K$3:$L$100,2,0)</f>
        <v>4</v>
      </c>
      <c r="M1031">
        <f>VLOOKUP(ETF.com!M1031,mapping!$N$3:$O$100,2,0)</f>
        <v>2</v>
      </c>
      <c r="N1031">
        <f>VLOOKUP(ETF.com!N1031,mapping!$Q$3:$R$100,2,0)</f>
        <v>16</v>
      </c>
      <c r="O1031">
        <f>VLOOKUP(ETF.com!O1031,mapping!$T$3:$U$100,2,0)</f>
        <v>39</v>
      </c>
      <c r="P1031">
        <f>VLOOKUP(ETF.com!P1031,mapping!$W$3:$X$100,2,0)</f>
        <v>1</v>
      </c>
      <c r="Q1031">
        <f>VLOOKUP(ETF.com!Q1031,mapping!$W$3:$X$100,2,0)</f>
        <v>1</v>
      </c>
      <c r="R1031">
        <f>VLOOKUP(ETF.com!R1031,mapping!$W$3:$X$100,2,0)</f>
        <v>2</v>
      </c>
      <c r="T1031">
        <f>VLOOKUP(ETF.com!T1031,mapping!$Z$3:$AA$200,2,0)</f>
        <v>42</v>
      </c>
      <c r="U1031">
        <f>VLOOKUP(ETF.com!U1031,mapping!$AC$3:$AD$100,2,0)</f>
        <v>16</v>
      </c>
      <c r="V1031">
        <f>VLOOKUP(ETF.com!V1031,mapping!$AF$3:$AG$100,2,0)</f>
        <v>4</v>
      </c>
      <c r="W1031">
        <f>VLOOKUP(ETF.com!W1031,mapping!$W$3:$X$100,2,0)</f>
        <v>1</v>
      </c>
    </row>
    <row r="1032" spans="2:23">
      <c r="B1032" t="s">
        <v>3374</v>
      </c>
      <c r="C1032" t="s">
        <v>3373</v>
      </c>
      <c r="D1032">
        <f>VLOOKUP(ETF.com!D1032,mapping!$B$3:$C$100,2,0)</f>
        <v>29</v>
      </c>
      <c r="E1032" s="16">
        <f>ETF.com!E1032*100</f>
        <v>0.57999999999999996</v>
      </c>
      <c r="F1032">
        <f>ETF.com!Y1032</f>
        <v>76840000</v>
      </c>
      <c r="G1032" s="16">
        <f>ETF.com!G1032*100</f>
        <v>0.62</v>
      </c>
      <c r="I1032">
        <f>VLOOKUP(ETF.com!I1032,mapping!$E$3:$F$100,2,0)</f>
        <v>1</v>
      </c>
      <c r="J1032">
        <f>VLOOKUP(ETF.com!J1032,mapping!$H$3:$I$100,2,0)</f>
        <v>13</v>
      </c>
      <c r="K1032">
        <f>VLOOKUP(ETF.com!K1032,mapping!$K$3:$L$100,2,0)</f>
        <v>3</v>
      </c>
      <c r="M1032">
        <f>VLOOKUP(ETF.com!M1032,mapping!$N$3:$O$100,2,0)</f>
        <v>1</v>
      </c>
      <c r="N1032">
        <f>VLOOKUP(ETF.com!N1032,mapping!$Q$3:$R$100,2,0)</f>
        <v>2</v>
      </c>
      <c r="O1032">
        <f>VLOOKUP(ETF.com!O1032,mapping!$T$3:$U$100,2,0)</f>
        <v>1</v>
      </c>
      <c r="P1032">
        <f>VLOOKUP(ETF.com!P1032,mapping!$W$3:$X$100,2,0)</f>
        <v>1</v>
      </c>
      <c r="Q1032">
        <f>VLOOKUP(ETF.com!Q1032,mapping!$W$3:$X$100,2,0)</f>
        <v>1</v>
      </c>
      <c r="R1032">
        <f>VLOOKUP(ETF.com!R1032,mapping!$W$3:$X$100,2,0)</f>
        <v>1</v>
      </c>
      <c r="T1032">
        <f>VLOOKUP(ETF.com!T1032,mapping!$Z$3:$AA$200,2,0)</f>
        <v>4</v>
      </c>
      <c r="U1032">
        <f>VLOOKUP(ETF.com!U1032,mapping!$AC$3:$AD$100,2,0)</f>
        <v>5</v>
      </c>
      <c r="V1032">
        <f>VLOOKUP(ETF.com!V1032,mapping!$AF$3:$AG$100,2,0)</f>
        <v>2</v>
      </c>
      <c r="W1032">
        <f>VLOOKUP(ETF.com!W1032,mapping!$W$3:$X$100,2,0)</f>
        <v>1</v>
      </c>
    </row>
    <row r="1033" spans="2:23">
      <c r="B1033" t="s">
        <v>3377</v>
      </c>
      <c r="C1033" t="s">
        <v>3376</v>
      </c>
      <c r="D1033">
        <f>VLOOKUP(ETF.com!D1033,mapping!$B$3:$C$100,2,0)</f>
        <v>2</v>
      </c>
      <c r="E1033" s="16">
        <f>ETF.com!E1033*100</f>
        <v>0.25</v>
      </c>
      <c r="F1033">
        <f>ETF.com!Y1033</f>
        <v>76200000</v>
      </c>
      <c r="G1033" s="16">
        <f>ETF.com!G1033*100</f>
        <v>0.09</v>
      </c>
      <c r="I1033">
        <f>VLOOKUP(ETF.com!I1033,mapping!$E$3:$F$100,2,0)</f>
        <v>2</v>
      </c>
      <c r="J1033">
        <f>VLOOKUP(ETF.com!J1033,mapping!$H$3:$I$100,2,0)</f>
        <v>24</v>
      </c>
      <c r="K1033">
        <f>VLOOKUP(ETF.com!K1033,mapping!$K$3:$L$100,2,0)</f>
        <v>1</v>
      </c>
      <c r="M1033">
        <f>VLOOKUP(ETF.com!M1033,mapping!$N$3:$O$100,2,0)</f>
        <v>3</v>
      </c>
      <c r="N1033">
        <f>VLOOKUP(ETF.com!N1033,mapping!$Q$3:$R$100,2,0)</f>
        <v>3</v>
      </c>
      <c r="O1033">
        <f>VLOOKUP(ETF.com!O1033,mapping!$T$3:$U$100,2,0)</f>
        <v>2</v>
      </c>
      <c r="P1033">
        <f>VLOOKUP(ETF.com!P1033,mapping!$W$3:$X$100,2,0)</f>
        <v>1</v>
      </c>
      <c r="Q1033">
        <f>VLOOKUP(ETF.com!Q1033,mapping!$W$3:$X$100,2,0)</f>
        <v>1</v>
      </c>
      <c r="R1033">
        <f>VLOOKUP(ETF.com!R1033,mapping!$W$3:$X$100,2,0)</f>
        <v>1</v>
      </c>
      <c r="T1033">
        <f>VLOOKUP(ETF.com!T1033,mapping!$Z$3:$AA$200,2,0)</f>
        <v>16</v>
      </c>
      <c r="U1033">
        <f>VLOOKUP(ETF.com!U1033,mapping!$AC$3:$AD$100,2,0)</f>
        <v>4</v>
      </c>
      <c r="V1033">
        <f>VLOOKUP(ETF.com!V1033,mapping!$AF$3:$AG$100,2,0)</f>
        <v>3</v>
      </c>
      <c r="W1033">
        <f>VLOOKUP(ETF.com!W1033,mapping!$W$3:$X$100,2,0)</f>
        <v>2</v>
      </c>
    </row>
    <row r="1034" spans="2:23">
      <c r="B1034" t="s">
        <v>3380</v>
      </c>
      <c r="C1034" t="s">
        <v>3379</v>
      </c>
      <c r="D1034">
        <f>VLOOKUP(ETF.com!D1034,mapping!$B$3:$C$100,2,0)</f>
        <v>2</v>
      </c>
      <c r="E1034" s="16">
        <f>ETF.com!E1034*100</f>
        <v>0.48</v>
      </c>
      <c r="F1034">
        <f>ETF.com!Y1034</f>
        <v>76110000</v>
      </c>
      <c r="G1034" s="16">
        <f>ETF.com!G1034*100</f>
        <v>0.08</v>
      </c>
      <c r="I1034">
        <f>VLOOKUP(ETF.com!I1034,mapping!$E$3:$F$100,2,0)</f>
        <v>1</v>
      </c>
      <c r="J1034">
        <f>VLOOKUP(ETF.com!J1034,mapping!$H$3:$I$100,2,0)</f>
        <v>1</v>
      </c>
      <c r="K1034">
        <f>VLOOKUP(ETF.com!K1034,mapping!$K$3:$L$100,2,0)</f>
        <v>6</v>
      </c>
      <c r="M1034">
        <f>VLOOKUP(ETF.com!M1034,mapping!$N$3:$O$100,2,0)</f>
        <v>1</v>
      </c>
      <c r="N1034">
        <f>VLOOKUP(ETF.com!N1034,mapping!$Q$3:$R$100,2,0)</f>
        <v>2</v>
      </c>
      <c r="O1034">
        <f>VLOOKUP(ETF.com!O1034,mapping!$T$3:$U$100,2,0)</f>
        <v>1</v>
      </c>
      <c r="P1034">
        <f>VLOOKUP(ETF.com!P1034,mapping!$W$3:$X$100,2,0)</f>
        <v>1</v>
      </c>
      <c r="Q1034">
        <f>VLOOKUP(ETF.com!Q1034,mapping!$W$3:$X$100,2,0)</f>
        <v>1</v>
      </c>
      <c r="R1034">
        <f>VLOOKUP(ETF.com!R1034,mapping!$W$3:$X$100,2,0)</f>
        <v>1</v>
      </c>
      <c r="T1034">
        <f>VLOOKUP(ETF.com!T1034,mapping!$Z$3:$AA$200,2,0)</f>
        <v>3</v>
      </c>
      <c r="U1034">
        <f>VLOOKUP(ETF.com!U1034,mapping!$AC$3:$AD$100,2,0)</f>
        <v>2</v>
      </c>
      <c r="V1034">
        <f>VLOOKUP(ETF.com!V1034,mapping!$AF$3:$AG$100,2,0)</f>
        <v>1</v>
      </c>
      <c r="W1034">
        <f>VLOOKUP(ETF.com!W1034,mapping!$W$3:$X$100,2,0)</f>
        <v>1</v>
      </c>
    </row>
    <row r="1035" spans="2:23">
      <c r="B1035" t="s">
        <v>3384</v>
      </c>
      <c r="C1035" t="s">
        <v>3383</v>
      </c>
      <c r="D1035">
        <f>VLOOKUP(ETF.com!D1035,mapping!$B$3:$C$100,2,0)</f>
        <v>36</v>
      </c>
      <c r="E1035" s="16">
        <f>ETF.com!E1035*100</f>
        <v>0.57999999999999996</v>
      </c>
      <c r="F1035">
        <f>ETF.com!Y1035</f>
        <v>75070000</v>
      </c>
      <c r="G1035" s="16">
        <f>ETF.com!G1035*100</f>
        <v>0.57999999999999996</v>
      </c>
      <c r="I1035">
        <f>VLOOKUP(ETF.com!I1035,mapping!$E$3:$F$100,2,0)</f>
        <v>1</v>
      </c>
      <c r="J1035">
        <f>VLOOKUP(ETF.com!J1035,mapping!$H$3:$I$100,2,0)</f>
        <v>13</v>
      </c>
      <c r="K1035">
        <f>VLOOKUP(ETF.com!K1035,mapping!$K$3:$L$100,2,0)</f>
        <v>6</v>
      </c>
      <c r="M1035">
        <f>VLOOKUP(ETF.com!M1035,mapping!$N$3:$O$100,2,0)</f>
        <v>1</v>
      </c>
      <c r="N1035">
        <f>VLOOKUP(ETF.com!N1035,mapping!$Q$3:$R$100,2,0)</f>
        <v>2</v>
      </c>
      <c r="O1035">
        <f>VLOOKUP(ETF.com!O1035,mapping!$T$3:$U$100,2,0)</f>
        <v>1</v>
      </c>
      <c r="P1035">
        <f>VLOOKUP(ETF.com!P1035,mapping!$W$3:$X$100,2,0)</f>
        <v>1</v>
      </c>
      <c r="Q1035">
        <f>VLOOKUP(ETF.com!Q1035,mapping!$W$3:$X$100,2,0)</f>
        <v>1</v>
      </c>
      <c r="R1035">
        <f>VLOOKUP(ETF.com!R1035,mapping!$W$3:$X$100,2,0)</f>
        <v>1</v>
      </c>
      <c r="T1035">
        <f>VLOOKUP(ETF.com!T1035,mapping!$Z$3:$AA$200,2,0)</f>
        <v>4</v>
      </c>
      <c r="U1035">
        <f>VLOOKUP(ETF.com!U1035,mapping!$AC$3:$AD$100,2,0)</f>
        <v>5</v>
      </c>
      <c r="V1035">
        <f>VLOOKUP(ETF.com!V1035,mapping!$AF$3:$AG$100,2,0)</f>
        <v>4</v>
      </c>
      <c r="W1035">
        <f>VLOOKUP(ETF.com!W1035,mapping!$W$3:$X$100,2,0)</f>
        <v>1</v>
      </c>
    </row>
    <row r="1036" spans="2:23">
      <c r="B1036" t="s">
        <v>3387</v>
      </c>
      <c r="C1036" t="s">
        <v>3386</v>
      </c>
      <c r="D1036">
        <f>VLOOKUP(ETF.com!D1036,mapping!$B$3:$C$100,2,0)</f>
        <v>15</v>
      </c>
      <c r="E1036" s="16">
        <f>ETF.com!E1036*100</f>
        <v>0.95</v>
      </c>
      <c r="F1036">
        <f>ETF.com!Y1036</f>
        <v>75030000</v>
      </c>
      <c r="G1036" s="16">
        <f>ETF.com!G1036*100</f>
        <v>0.27999999999999997</v>
      </c>
      <c r="I1036">
        <f>VLOOKUP(ETF.com!I1036,mapping!$E$3:$F$100,2,0)</f>
        <v>2</v>
      </c>
      <c r="J1036">
        <f>VLOOKUP(ETF.com!J1036,mapping!$H$3:$I$100,2,0)</f>
        <v>1</v>
      </c>
      <c r="K1036">
        <f>VLOOKUP(ETF.com!K1036,mapping!$K$3:$L$100,2,0)</f>
        <v>1</v>
      </c>
      <c r="M1036">
        <f>VLOOKUP(ETF.com!M1036,mapping!$N$3:$O$100,2,0)</f>
        <v>6</v>
      </c>
      <c r="N1036">
        <f>VLOOKUP(ETF.com!N1036,mapping!$Q$3:$R$100,2,0)</f>
        <v>18</v>
      </c>
      <c r="O1036">
        <f>VLOOKUP(ETF.com!O1036,mapping!$T$3:$U$100,2,0)</f>
        <v>9</v>
      </c>
      <c r="P1036">
        <f>VLOOKUP(ETF.com!P1036,mapping!$W$3:$X$100,2,0)</f>
        <v>2</v>
      </c>
      <c r="Q1036">
        <f>VLOOKUP(ETF.com!Q1036,mapping!$W$3:$X$100,2,0)</f>
        <v>1</v>
      </c>
      <c r="R1036">
        <f>VLOOKUP(ETF.com!R1036,mapping!$W$3:$X$100,2,0)</f>
        <v>1</v>
      </c>
      <c r="T1036">
        <f>VLOOKUP(ETF.com!T1036,mapping!$Z$3:$AA$200,2,0)</f>
        <v>12</v>
      </c>
      <c r="U1036">
        <f>VLOOKUP(ETF.com!U1036,mapping!$AC$3:$AD$100,2,0)</f>
        <v>4</v>
      </c>
      <c r="V1036">
        <f>VLOOKUP(ETF.com!V1036,mapping!$AF$3:$AG$100,2,0)</f>
        <v>3</v>
      </c>
      <c r="W1036">
        <f>VLOOKUP(ETF.com!W1036,mapping!$W$3:$X$100,2,0)</f>
        <v>1</v>
      </c>
    </row>
    <row r="1037" spans="2:23">
      <c r="B1037" t="s">
        <v>3390</v>
      </c>
      <c r="C1037" t="s">
        <v>3389</v>
      </c>
      <c r="D1037">
        <f>VLOOKUP(ETF.com!D1037,mapping!$B$3:$C$100,2,0)</f>
        <v>9</v>
      </c>
      <c r="E1037" s="16">
        <f>ETF.com!E1037*100</f>
        <v>0.55999999999999994</v>
      </c>
      <c r="F1037">
        <f>ETF.com!Y1037</f>
        <v>74470000</v>
      </c>
      <c r="G1037" s="16">
        <f>ETF.com!G1037*100</f>
        <v>0.45999999999999996</v>
      </c>
      <c r="I1037">
        <f>VLOOKUP(ETF.com!I1037,mapping!$E$3:$F$100,2,0)</f>
        <v>1</v>
      </c>
      <c r="J1037">
        <f>VLOOKUP(ETF.com!J1037,mapping!$H$3:$I$100,2,0)</f>
        <v>13</v>
      </c>
      <c r="K1037">
        <f>VLOOKUP(ETF.com!K1037,mapping!$K$3:$L$100,2,0)</f>
        <v>5</v>
      </c>
      <c r="M1037">
        <f>VLOOKUP(ETF.com!M1037,mapping!$N$3:$O$100,2,0)</f>
        <v>1</v>
      </c>
      <c r="N1037">
        <f>VLOOKUP(ETF.com!N1037,mapping!$Q$3:$R$100,2,0)</f>
        <v>2</v>
      </c>
      <c r="O1037">
        <f>VLOOKUP(ETF.com!O1037,mapping!$T$3:$U$100,2,0)</f>
        <v>1</v>
      </c>
      <c r="P1037">
        <f>VLOOKUP(ETF.com!P1037,mapping!$W$3:$X$100,2,0)</f>
        <v>1</v>
      </c>
      <c r="Q1037">
        <f>VLOOKUP(ETF.com!Q1037,mapping!$W$3:$X$100,2,0)</f>
        <v>1</v>
      </c>
      <c r="R1037">
        <f>VLOOKUP(ETF.com!R1037,mapping!$W$3:$X$100,2,0)</f>
        <v>1</v>
      </c>
      <c r="T1037">
        <f>VLOOKUP(ETF.com!T1037,mapping!$Z$3:$AA$200,2,0)</f>
        <v>17</v>
      </c>
      <c r="U1037">
        <f>VLOOKUP(ETF.com!U1037,mapping!$AC$3:$AD$100,2,0)</f>
        <v>12</v>
      </c>
      <c r="V1037">
        <f>VLOOKUP(ETF.com!V1037,mapping!$AF$3:$AG$100,2,0)</f>
        <v>8</v>
      </c>
      <c r="W1037">
        <f>VLOOKUP(ETF.com!W1037,mapping!$W$3:$X$100,2,0)</f>
        <v>1</v>
      </c>
    </row>
    <row r="1038" spans="2:23">
      <c r="B1038" t="s">
        <v>3393</v>
      </c>
      <c r="C1038" t="s">
        <v>3392</v>
      </c>
      <c r="D1038">
        <f>VLOOKUP(ETF.com!D1038,mapping!$B$3:$C$100,2,0)</f>
        <v>4</v>
      </c>
      <c r="E1038" s="16">
        <f>ETF.com!E1038*100</f>
        <v>0.44999999999999996</v>
      </c>
      <c r="F1038">
        <f>ETF.com!Y1038</f>
        <v>74170000</v>
      </c>
      <c r="G1038" s="16">
        <f>ETF.com!G1038*100</f>
        <v>0.3</v>
      </c>
      <c r="I1038">
        <f>VLOOKUP(ETF.com!I1038,mapping!$E$3:$F$100,2,0)</f>
        <v>2</v>
      </c>
      <c r="J1038">
        <f>VLOOKUP(ETF.com!J1038,mapping!$H$3:$I$100,2,0)</f>
        <v>1</v>
      </c>
      <c r="K1038">
        <f>VLOOKUP(ETF.com!K1038,mapping!$K$3:$L$100,2,0)</f>
        <v>7</v>
      </c>
      <c r="M1038">
        <f>VLOOKUP(ETF.com!M1038,mapping!$N$3:$O$100,2,0)</f>
        <v>2</v>
      </c>
      <c r="N1038">
        <f>VLOOKUP(ETF.com!N1038,mapping!$Q$3:$R$100,2,0)</f>
        <v>16</v>
      </c>
      <c r="O1038">
        <f>VLOOKUP(ETF.com!O1038,mapping!$T$3:$U$100,2,0)</f>
        <v>7</v>
      </c>
      <c r="P1038">
        <f>VLOOKUP(ETF.com!P1038,mapping!$W$3:$X$100,2,0)</f>
        <v>1</v>
      </c>
      <c r="Q1038">
        <f>VLOOKUP(ETF.com!Q1038,mapping!$W$3:$X$100,2,0)</f>
        <v>1</v>
      </c>
      <c r="R1038">
        <f>VLOOKUP(ETF.com!R1038,mapping!$W$3:$X$100,2,0)</f>
        <v>1</v>
      </c>
      <c r="T1038">
        <f>VLOOKUP(ETF.com!T1038,mapping!$Z$3:$AA$200,2,0)</f>
        <v>40</v>
      </c>
      <c r="U1038">
        <f>VLOOKUP(ETF.com!U1038,mapping!$AC$3:$AD$100,2,0)</f>
        <v>4</v>
      </c>
      <c r="V1038">
        <f>VLOOKUP(ETF.com!V1038,mapping!$AF$3:$AG$100,2,0)</f>
        <v>3</v>
      </c>
      <c r="W1038">
        <f>VLOOKUP(ETF.com!W1038,mapping!$W$3:$X$100,2,0)</f>
        <v>1</v>
      </c>
    </row>
    <row r="1039" spans="2:23">
      <c r="B1039" t="s">
        <v>3397</v>
      </c>
      <c r="C1039" t="s">
        <v>3396</v>
      </c>
      <c r="D1039">
        <f>VLOOKUP(ETF.com!D1039,mapping!$B$3:$C$100,2,0)</f>
        <v>9</v>
      </c>
      <c r="E1039" s="16">
        <f>ETF.com!E1039*100</f>
        <v>0.79</v>
      </c>
      <c r="F1039">
        <f>ETF.com!Y1039</f>
        <v>74040000</v>
      </c>
      <c r="G1039" s="16">
        <f>ETF.com!G1039*100</f>
        <v>0.53</v>
      </c>
      <c r="I1039">
        <f>VLOOKUP(ETF.com!I1039,mapping!$E$3:$F$100,2,0)</f>
        <v>1</v>
      </c>
      <c r="J1039">
        <f>VLOOKUP(ETF.com!J1039,mapping!$H$3:$I$100,2,0)</f>
        <v>13</v>
      </c>
      <c r="K1039">
        <f>VLOOKUP(ETF.com!K1039,mapping!$K$3:$L$100,2,0)</f>
        <v>10</v>
      </c>
      <c r="M1039">
        <f>VLOOKUP(ETF.com!M1039,mapping!$N$3:$O$100,2,0)</f>
        <v>1</v>
      </c>
      <c r="N1039">
        <f>VLOOKUP(ETF.com!N1039,mapping!$Q$3:$R$100,2,0)</f>
        <v>2</v>
      </c>
      <c r="O1039">
        <f>VLOOKUP(ETF.com!O1039,mapping!$T$3:$U$100,2,0)</f>
        <v>1</v>
      </c>
      <c r="P1039">
        <f>VLOOKUP(ETF.com!P1039,mapping!$W$3:$X$100,2,0)</f>
        <v>1</v>
      </c>
      <c r="Q1039">
        <f>VLOOKUP(ETF.com!Q1039,mapping!$W$3:$X$100,2,0)</f>
        <v>1</v>
      </c>
      <c r="R1039">
        <f>VLOOKUP(ETF.com!R1039,mapping!$W$3:$X$100,2,0)</f>
        <v>1</v>
      </c>
      <c r="T1039">
        <f>VLOOKUP(ETF.com!T1039,mapping!$Z$3:$AA$200,2,0)</f>
        <v>31</v>
      </c>
      <c r="U1039">
        <f>VLOOKUP(ETF.com!U1039,mapping!$AC$3:$AD$100,2,0)</f>
        <v>5</v>
      </c>
      <c r="V1039">
        <f>VLOOKUP(ETF.com!V1039,mapping!$AF$3:$AG$100,2,0)</f>
        <v>2</v>
      </c>
      <c r="W1039">
        <f>VLOOKUP(ETF.com!W1039,mapping!$W$3:$X$100,2,0)</f>
        <v>1</v>
      </c>
    </row>
    <row r="1040" spans="2:23">
      <c r="B1040" t="s">
        <v>3401</v>
      </c>
      <c r="C1040" t="s">
        <v>3400</v>
      </c>
      <c r="D1040">
        <f>VLOOKUP(ETF.com!D1040,mapping!$B$3:$C$100,2,0)</f>
        <v>27</v>
      </c>
      <c r="E1040" s="16">
        <f>ETF.com!E1040*100</f>
        <v>0.32</v>
      </c>
      <c r="F1040">
        <f>ETF.com!Y1040</f>
        <v>73920000</v>
      </c>
      <c r="G1040" s="16">
        <f>ETF.com!G1040*100</f>
        <v>0.24</v>
      </c>
      <c r="I1040">
        <f>VLOOKUP(ETF.com!I1040,mapping!$E$3:$F$100,2,0)</f>
        <v>2</v>
      </c>
      <c r="J1040">
        <f>VLOOKUP(ETF.com!J1040,mapping!$H$3:$I$100,2,0)</f>
        <v>13</v>
      </c>
      <c r="K1040">
        <f>VLOOKUP(ETF.com!K1040,mapping!$K$3:$L$100,2,0)</f>
        <v>1</v>
      </c>
      <c r="M1040">
        <f>VLOOKUP(ETF.com!M1040,mapping!$N$3:$O$100,2,0)</f>
        <v>2</v>
      </c>
      <c r="N1040">
        <f>VLOOKUP(ETF.com!N1040,mapping!$Q$3:$R$100,2,0)</f>
        <v>3</v>
      </c>
      <c r="O1040">
        <f>VLOOKUP(ETF.com!O1040,mapping!$T$3:$U$100,2,0)</f>
        <v>2</v>
      </c>
      <c r="P1040">
        <f>VLOOKUP(ETF.com!P1040,mapping!$W$3:$X$100,2,0)</f>
        <v>1</v>
      </c>
      <c r="Q1040">
        <f>VLOOKUP(ETF.com!Q1040,mapping!$W$3:$X$100,2,0)</f>
        <v>1</v>
      </c>
      <c r="R1040">
        <f>VLOOKUP(ETF.com!R1040,mapping!$W$3:$X$100,2,0)</f>
        <v>1</v>
      </c>
      <c r="T1040">
        <f>VLOOKUP(ETF.com!T1040,mapping!$Z$3:$AA$200,2,0)</f>
        <v>37</v>
      </c>
      <c r="U1040">
        <f>VLOOKUP(ETF.com!U1040,mapping!$AC$3:$AD$100,2,0)</f>
        <v>12</v>
      </c>
      <c r="V1040">
        <f>VLOOKUP(ETF.com!V1040,mapping!$AF$3:$AG$100,2,0)</f>
        <v>4</v>
      </c>
      <c r="W1040">
        <f>VLOOKUP(ETF.com!W1040,mapping!$W$3:$X$100,2,0)</f>
        <v>1</v>
      </c>
    </row>
    <row r="1041" spans="2:23">
      <c r="B1041" t="s">
        <v>3404</v>
      </c>
      <c r="C1041" t="s">
        <v>3403</v>
      </c>
      <c r="D1041">
        <f>VLOOKUP(ETF.com!D1041,mapping!$B$3:$C$100,2,0)</f>
        <v>58</v>
      </c>
      <c r="E1041" s="16">
        <f>ETF.com!E1041*100</f>
        <v>0.79</v>
      </c>
      <c r="F1041">
        <f>ETF.com!Y1041</f>
        <v>73480000</v>
      </c>
      <c r="G1041" s="16">
        <f>ETF.com!G1041*100</f>
        <v>0.21</v>
      </c>
      <c r="I1041">
        <f>VLOOKUP(ETF.com!I1041,mapping!$E$3:$F$100,2,0)</f>
        <v>1</v>
      </c>
      <c r="J1041">
        <f>VLOOKUP(ETF.com!J1041,mapping!$H$3:$I$100,2,0)</f>
        <v>4</v>
      </c>
      <c r="K1041">
        <f>VLOOKUP(ETF.com!K1041,mapping!$K$3:$L$100,2,0)</f>
        <v>1</v>
      </c>
      <c r="M1041">
        <f>VLOOKUP(ETF.com!M1041,mapping!$N$3:$O$100,2,0)</f>
        <v>1</v>
      </c>
      <c r="N1041">
        <f>VLOOKUP(ETF.com!N1041,mapping!$Q$3:$R$100,2,0)</f>
        <v>2</v>
      </c>
      <c r="O1041">
        <f>VLOOKUP(ETF.com!O1041,mapping!$T$3:$U$100,2,0)</f>
        <v>4</v>
      </c>
      <c r="P1041">
        <f>VLOOKUP(ETF.com!P1041,mapping!$W$3:$X$100,2,0)</f>
        <v>1</v>
      </c>
      <c r="Q1041">
        <f>VLOOKUP(ETF.com!Q1041,mapping!$W$3:$X$100,2,0)</f>
        <v>1</v>
      </c>
      <c r="R1041">
        <f>VLOOKUP(ETF.com!R1041,mapping!$W$3:$X$100,2,0)</f>
        <v>1</v>
      </c>
      <c r="T1041">
        <f>VLOOKUP(ETF.com!T1041,mapping!$Z$3:$AA$200,2,0)</f>
        <v>46</v>
      </c>
      <c r="U1041">
        <f>VLOOKUP(ETF.com!U1041,mapping!$AC$3:$AD$100,2,0)</f>
        <v>8</v>
      </c>
      <c r="V1041">
        <f>VLOOKUP(ETF.com!V1041,mapping!$AF$3:$AG$100,2,0)</f>
        <v>8</v>
      </c>
      <c r="W1041">
        <f>VLOOKUP(ETF.com!W1041,mapping!$W$3:$X$100,2,0)</f>
        <v>1</v>
      </c>
    </row>
    <row r="1042" spans="2:23">
      <c r="B1042" t="s">
        <v>3408</v>
      </c>
      <c r="C1042" t="s">
        <v>3407</v>
      </c>
      <c r="D1042">
        <f>VLOOKUP(ETF.com!D1042,mapping!$B$3:$C$100,2,0)</f>
        <v>47</v>
      </c>
      <c r="E1042" s="16">
        <f>ETF.com!E1042*100</f>
        <v>0.75</v>
      </c>
      <c r="F1042">
        <f>ETF.com!Y1042</f>
        <v>73230000</v>
      </c>
      <c r="G1042" s="16">
        <f>ETF.com!G1042*100</f>
        <v>0.15</v>
      </c>
      <c r="I1042">
        <f>VLOOKUP(ETF.com!I1042,mapping!$E$3:$F$100,2,0)</f>
        <v>1</v>
      </c>
      <c r="J1042">
        <f>VLOOKUP(ETF.com!J1042,mapping!$H$3:$I$100,2,0)</f>
        <v>11</v>
      </c>
      <c r="K1042">
        <f>VLOOKUP(ETF.com!K1042,mapping!$K$3:$L$100,2,0)</f>
        <v>4</v>
      </c>
      <c r="M1042">
        <f>VLOOKUP(ETF.com!M1042,mapping!$N$3:$O$100,2,0)</f>
        <v>5</v>
      </c>
      <c r="N1042">
        <f>VLOOKUP(ETF.com!N1042,mapping!$Q$3:$R$100,2,0)</f>
        <v>14</v>
      </c>
      <c r="O1042">
        <f>VLOOKUP(ETF.com!O1042,mapping!$T$3:$U$100,2,0)</f>
        <v>1</v>
      </c>
      <c r="P1042">
        <f>VLOOKUP(ETF.com!P1042,mapping!$W$3:$X$100,2,0)</f>
        <v>1</v>
      </c>
      <c r="Q1042">
        <f>VLOOKUP(ETF.com!Q1042,mapping!$W$3:$X$100,2,0)</f>
        <v>1</v>
      </c>
      <c r="R1042">
        <f>VLOOKUP(ETF.com!R1042,mapping!$W$3:$X$100,2,0)</f>
        <v>1</v>
      </c>
      <c r="T1042">
        <f>VLOOKUP(ETF.com!T1042,mapping!$Z$3:$AA$200,2,0)</f>
        <v>16</v>
      </c>
      <c r="U1042">
        <f>VLOOKUP(ETF.com!U1042,mapping!$AC$3:$AD$100,2,0)</f>
        <v>12</v>
      </c>
      <c r="V1042">
        <f>VLOOKUP(ETF.com!V1042,mapping!$AF$3:$AG$100,2,0)</f>
        <v>9</v>
      </c>
      <c r="W1042">
        <f>VLOOKUP(ETF.com!W1042,mapping!$W$3:$X$100,2,0)</f>
        <v>2</v>
      </c>
    </row>
    <row r="1043" spans="2:23">
      <c r="B1043" t="s">
        <v>3411</v>
      </c>
      <c r="C1043" t="s">
        <v>3410</v>
      </c>
      <c r="D1043">
        <f>VLOOKUP(ETF.com!D1043,mapping!$B$3:$C$100,2,0)</f>
        <v>5</v>
      </c>
      <c r="E1043" s="16">
        <f>ETF.com!E1043*100</f>
        <v>0.70000000000000007</v>
      </c>
      <c r="F1043">
        <f>ETF.com!Y1043</f>
        <v>73060000</v>
      </c>
      <c r="G1043" s="16">
        <f>ETF.com!G1043*100</f>
        <v>0.2</v>
      </c>
      <c r="I1043">
        <f>VLOOKUP(ETF.com!I1043,mapping!$E$3:$F$100,2,0)</f>
        <v>1</v>
      </c>
      <c r="J1043">
        <f>VLOOKUP(ETF.com!J1043,mapping!$H$3:$I$100,2,0)</f>
        <v>27</v>
      </c>
      <c r="K1043">
        <f>VLOOKUP(ETF.com!K1043,mapping!$K$3:$L$100,2,0)</f>
        <v>9</v>
      </c>
      <c r="M1043">
        <f>VLOOKUP(ETF.com!M1043,mapping!$N$3:$O$100,2,0)</f>
        <v>1</v>
      </c>
      <c r="N1043">
        <f>VLOOKUP(ETF.com!N1043,mapping!$Q$3:$R$100,2,0)</f>
        <v>2</v>
      </c>
      <c r="O1043">
        <f>VLOOKUP(ETF.com!O1043,mapping!$T$3:$U$100,2,0)</f>
        <v>1</v>
      </c>
      <c r="P1043">
        <f>VLOOKUP(ETF.com!P1043,mapping!$W$3:$X$100,2,0)</f>
        <v>1</v>
      </c>
      <c r="Q1043">
        <f>VLOOKUP(ETF.com!Q1043,mapping!$W$3:$X$100,2,0)</f>
        <v>1</v>
      </c>
      <c r="R1043">
        <f>VLOOKUP(ETF.com!R1043,mapping!$W$3:$X$100,2,0)</f>
        <v>1</v>
      </c>
      <c r="T1043">
        <f>VLOOKUP(ETF.com!T1043,mapping!$Z$3:$AA$200,2,0)</f>
        <v>73</v>
      </c>
      <c r="U1043">
        <f>VLOOKUP(ETF.com!U1043,mapping!$AC$3:$AD$100,2,0)</f>
        <v>24</v>
      </c>
      <c r="V1043">
        <f>VLOOKUP(ETF.com!V1043,mapping!$AF$3:$AG$100,2,0)</f>
        <v>1</v>
      </c>
      <c r="W1043">
        <f>VLOOKUP(ETF.com!W1043,mapping!$W$3:$X$100,2,0)</f>
        <v>1</v>
      </c>
    </row>
    <row r="1044" spans="2:23">
      <c r="B1044" t="s">
        <v>3414</v>
      </c>
      <c r="C1044" t="s">
        <v>3413</v>
      </c>
      <c r="D1044">
        <f>VLOOKUP(ETF.com!D1044,mapping!$B$3:$C$100,2,0)</f>
        <v>5</v>
      </c>
      <c r="E1044" s="16">
        <f>ETF.com!E1044*100</f>
        <v>0.67</v>
      </c>
      <c r="F1044">
        <f>ETF.com!Y1044</f>
        <v>72810000</v>
      </c>
      <c r="G1044" s="16">
        <f>ETF.com!G1044*100</f>
        <v>0.12</v>
      </c>
      <c r="I1044">
        <f>VLOOKUP(ETF.com!I1044,mapping!$E$3:$F$100,2,0)</f>
        <v>1</v>
      </c>
      <c r="J1044">
        <f>VLOOKUP(ETF.com!J1044,mapping!$H$3:$I$100,2,0)</f>
        <v>28</v>
      </c>
      <c r="K1044">
        <f>VLOOKUP(ETF.com!K1044,mapping!$K$3:$L$100,2,0)</f>
        <v>1</v>
      </c>
      <c r="M1044">
        <f>VLOOKUP(ETF.com!M1044,mapping!$N$3:$O$100,2,0)</f>
        <v>1</v>
      </c>
      <c r="N1044">
        <f>VLOOKUP(ETF.com!N1044,mapping!$Q$3:$R$100,2,0)</f>
        <v>2</v>
      </c>
      <c r="O1044">
        <f>VLOOKUP(ETF.com!O1044,mapping!$T$3:$U$100,2,0)</f>
        <v>1</v>
      </c>
      <c r="P1044">
        <f>VLOOKUP(ETF.com!P1044,mapping!$W$3:$X$100,2,0)</f>
        <v>1</v>
      </c>
      <c r="Q1044">
        <f>VLOOKUP(ETF.com!Q1044,mapping!$W$3:$X$100,2,0)</f>
        <v>1</v>
      </c>
      <c r="R1044">
        <f>VLOOKUP(ETF.com!R1044,mapping!$W$3:$X$100,2,0)</f>
        <v>1</v>
      </c>
      <c r="T1044">
        <f>VLOOKUP(ETF.com!T1044,mapping!$Z$3:$AA$200,2,0)</f>
        <v>5</v>
      </c>
      <c r="U1044">
        <f>VLOOKUP(ETF.com!U1044,mapping!$AC$3:$AD$100,2,0)</f>
        <v>5</v>
      </c>
      <c r="V1044">
        <f>VLOOKUP(ETF.com!V1044,mapping!$AF$3:$AG$100,2,0)</f>
        <v>8</v>
      </c>
      <c r="W1044">
        <f>VLOOKUP(ETF.com!W1044,mapping!$W$3:$X$100,2,0)</f>
        <v>1</v>
      </c>
    </row>
    <row r="1045" spans="2:23">
      <c r="B1045" t="s">
        <v>3417</v>
      </c>
      <c r="C1045" t="s">
        <v>3416</v>
      </c>
      <c r="D1045">
        <f>VLOOKUP(ETF.com!D1045,mapping!$B$3:$C$100,2,0)</f>
        <v>14</v>
      </c>
      <c r="E1045" s="16">
        <f>ETF.com!E1045*100</f>
        <v>0.24</v>
      </c>
      <c r="F1045">
        <f>ETF.com!Y1045</f>
        <v>72280000</v>
      </c>
      <c r="G1045" s="16">
        <f>ETF.com!G1045*100</f>
        <v>0.11</v>
      </c>
      <c r="I1045">
        <f>VLOOKUP(ETF.com!I1045,mapping!$E$3:$F$100,2,0)</f>
        <v>1</v>
      </c>
      <c r="J1045">
        <f>VLOOKUP(ETF.com!J1045,mapping!$H$3:$I$100,2,0)</f>
        <v>13</v>
      </c>
      <c r="K1045">
        <f>VLOOKUP(ETF.com!K1045,mapping!$K$3:$L$100,2,0)</f>
        <v>1</v>
      </c>
      <c r="M1045">
        <f>VLOOKUP(ETF.com!M1045,mapping!$N$3:$O$100,2,0)</f>
        <v>1</v>
      </c>
      <c r="N1045">
        <f>VLOOKUP(ETF.com!N1045,mapping!$Q$3:$R$100,2,0)</f>
        <v>4</v>
      </c>
      <c r="O1045">
        <f>VLOOKUP(ETF.com!O1045,mapping!$T$3:$U$100,2,0)</f>
        <v>1</v>
      </c>
      <c r="P1045">
        <f>VLOOKUP(ETF.com!P1045,mapping!$W$3:$X$100,2,0)</f>
        <v>1</v>
      </c>
      <c r="Q1045">
        <f>VLOOKUP(ETF.com!Q1045,mapping!$W$3:$X$100,2,0)</f>
        <v>1</v>
      </c>
      <c r="R1045">
        <f>VLOOKUP(ETF.com!R1045,mapping!$W$3:$X$100,2,0)</f>
        <v>1</v>
      </c>
      <c r="T1045">
        <f>VLOOKUP(ETF.com!T1045,mapping!$Z$3:$AA$200,2,0)</f>
        <v>80</v>
      </c>
      <c r="U1045">
        <f>VLOOKUP(ETF.com!U1045,mapping!$AC$3:$AD$100,2,0)</f>
        <v>5</v>
      </c>
      <c r="V1045">
        <f>VLOOKUP(ETF.com!V1045,mapping!$AF$3:$AG$100,2,0)</f>
        <v>10</v>
      </c>
      <c r="W1045">
        <f>VLOOKUP(ETF.com!W1045,mapping!$W$3:$X$100,2,0)</f>
        <v>1</v>
      </c>
    </row>
    <row r="1046" spans="2:23">
      <c r="B1046" t="s">
        <v>3420</v>
      </c>
      <c r="C1046" t="s">
        <v>3419</v>
      </c>
      <c r="D1046">
        <f>VLOOKUP(ETF.com!D1046,mapping!$B$3:$C$100,2,0)</f>
        <v>14</v>
      </c>
      <c r="E1046" s="16">
        <f>ETF.com!E1046*100</f>
        <v>0.43</v>
      </c>
      <c r="F1046">
        <f>ETF.com!Y1046</f>
        <v>72160000</v>
      </c>
      <c r="G1046" s="16">
        <f>ETF.com!G1046*100</f>
        <v>0.1</v>
      </c>
      <c r="I1046">
        <f>VLOOKUP(ETF.com!I1046,mapping!$E$3:$F$100,2,0)</f>
        <v>1</v>
      </c>
      <c r="J1046">
        <f>VLOOKUP(ETF.com!J1046,mapping!$H$3:$I$100,2,0)</f>
        <v>13</v>
      </c>
      <c r="K1046">
        <f>VLOOKUP(ETF.com!K1046,mapping!$K$3:$L$100,2,0)</f>
        <v>6</v>
      </c>
      <c r="M1046">
        <f>VLOOKUP(ETF.com!M1046,mapping!$N$3:$O$100,2,0)</f>
        <v>1</v>
      </c>
      <c r="N1046">
        <f>VLOOKUP(ETF.com!N1046,mapping!$Q$3:$R$100,2,0)</f>
        <v>2</v>
      </c>
      <c r="O1046">
        <f>VLOOKUP(ETF.com!O1046,mapping!$T$3:$U$100,2,0)</f>
        <v>1</v>
      </c>
      <c r="P1046">
        <f>VLOOKUP(ETF.com!P1046,mapping!$W$3:$X$100,2,0)</f>
        <v>1</v>
      </c>
      <c r="Q1046">
        <f>VLOOKUP(ETF.com!Q1046,mapping!$W$3:$X$100,2,0)</f>
        <v>1</v>
      </c>
      <c r="R1046">
        <f>VLOOKUP(ETF.com!R1046,mapping!$W$3:$X$100,2,0)</f>
        <v>1</v>
      </c>
      <c r="T1046">
        <f>VLOOKUP(ETF.com!T1046,mapping!$Z$3:$AA$200,2,0)</f>
        <v>4</v>
      </c>
      <c r="U1046">
        <f>VLOOKUP(ETF.com!U1046,mapping!$AC$3:$AD$100,2,0)</f>
        <v>5</v>
      </c>
      <c r="V1046">
        <f>VLOOKUP(ETF.com!V1046,mapping!$AF$3:$AG$100,2,0)</f>
        <v>2</v>
      </c>
      <c r="W1046">
        <f>VLOOKUP(ETF.com!W1046,mapping!$W$3:$X$100,2,0)</f>
        <v>1</v>
      </c>
    </row>
    <row r="1047" spans="2:23">
      <c r="B1047" t="s">
        <v>3423</v>
      </c>
      <c r="C1047" t="s">
        <v>3422</v>
      </c>
      <c r="D1047">
        <f>VLOOKUP(ETF.com!D1047,mapping!$B$3:$C$100,2,0)</f>
        <v>41</v>
      </c>
      <c r="E1047" s="16">
        <f>ETF.com!E1047*100</f>
        <v>1.03</v>
      </c>
      <c r="F1047">
        <f>ETF.com!Y1047</f>
        <v>71900000</v>
      </c>
      <c r="G1047" s="16">
        <f>ETF.com!G1047*100</f>
        <v>0.16</v>
      </c>
      <c r="I1047">
        <f>VLOOKUP(ETF.com!I1047,mapping!$E$3:$F$100,2,0)</f>
        <v>1</v>
      </c>
      <c r="J1047">
        <f>VLOOKUP(ETF.com!J1047,mapping!$H$3:$I$100,2,0)</f>
        <v>11</v>
      </c>
      <c r="K1047">
        <f>VLOOKUP(ETF.com!K1047,mapping!$K$3:$L$100,2,0)</f>
        <v>4</v>
      </c>
      <c r="M1047">
        <f>VLOOKUP(ETF.com!M1047,mapping!$N$3:$O$100,2,0)</f>
        <v>1</v>
      </c>
      <c r="N1047">
        <f>VLOOKUP(ETF.com!N1047,mapping!$Q$3:$R$100,2,0)</f>
        <v>25</v>
      </c>
      <c r="O1047">
        <f>VLOOKUP(ETF.com!O1047,mapping!$T$3:$U$100,2,0)</f>
        <v>1</v>
      </c>
      <c r="P1047">
        <f>VLOOKUP(ETF.com!P1047,mapping!$W$3:$X$100,2,0)</f>
        <v>1</v>
      </c>
      <c r="Q1047">
        <f>VLOOKUP(ETF.com!Q1047,mapping!$W$3:$X$100,2,0)</f>
        <v>1</v>
      </c>
      <c r="R1047">
        <f>VLOOKUP(ETF.com!R1047,mapping!$W$3:$X$100,2,0)</f>
        <v>1</v>
      </c>
      <c r="T1047">
        <f>VLOOKUP(ETF.com!T1047,mapping!$Z$3:$AA$200,2,0)</f>
        <v>16</v>
      </c>
      <c r="U1047">
        <f>VLOOKUP(ETF.com!U1047,mapping!$AC$3:$AD$100,2,0)</f>
        <v>12</v>
      </c>
      <c r="V1047">
        <f>VLOOKUP(ETF.com!V1047,mapping!$AF$3:$AG$100,2,0)</f>
        <v>9</v>
      </c>
      <c r="W1047">
        <f>VLOOKUP(ETF.com!W1047,mapping!$W$3:$X$100,2,0)</f>
        <v>2</v>
      </c>
    </row>
    <row r="1048" spans="2:23">
      <c r="B1048" t="s">
        <v>3427</v>
      </c>
      <c r="C1048" t="s">
        <v>3426</v>
      </c>
      <c r="D1048">
        <f>VLOOKUP(ETF.com!D1048,mapping!$B$3:$C$100,2,0)</f>
        <v>4</v>
      </c>
      <c r="E1048" s="16">
        <f>ETF.com!E1048*100</f>
        <v>0.6</v>
      </c>
      <c r="F1048">
        <f>ETF.com!Y1048</f>
        <v>71820000</v>
      </c>
      <c r="G1048" s="16">
        <f>ETF.com!G1048*100</f>
        <v>0.24</v>
      </c>
      <c r="I1048">
        <f>VLOOKUP(ETF.com!I1048,mapping!$E$3:$F$100,2,0)</f>
        <v>1</v>
      </c>
      <c r="J1048">
        <f>VLOOKUP(ETF.com!J1048,mapping!$H$3:$I$100,2,0)</f>
        <v>14</v>
      </c>
      <c r="K1048">
        <f>VLOOKUP(ETF.com!K1048,mapping!$K$3:$L$100,2,0)</f>
        <v>1</v>
      </c>
      <c r="M1048">
        <f>VLOOKUP(ETF.com!M1048,mapping!$N$3:$O$100,2,0)</f>
        <v>5</v>
      </c>
      <c r="N1048">
        <f>VLOOKUP(ETF.com!N1048,mapping!$Q$3:$R$100,2,0)</f>
        <v>8</v>
      </c>
      <c r="O1048">
        <f>VLOOKUP(ETF.com!O1048,mapping!$T$3:$U$100,2,0)</f>
        <v>1</v>
      </c>
      <c r="P1048">
        <f>VLOOKUP(ETF.com!P1048,mapping!$W$3:$X$100,2,0)</f>
        <v>1</v>
      </c>
      <c r="Q1048">
        <f>VLOOKUP(ETF.com!Q1048,mapping!$W$3:$X$100,2,0)</f>
        <v>1</v>
      </c>
      <c r="R1048">
        <f>VLOOKUP(ETF.com!R1048,mapping!$W$3:$X$100,2,0)</f>
        <v>1</v>
      </c>
      <c r="T1048">
        <f>VLOOKUP(ETF.com!T1048,mapping!$Z$3:$AA$200,2,0)</f>
        <v>26</v>
      </c>
      <c r="U1048">
        <f>VLOOKUP(ETF.com!U1048,mapping!$AC$3:$AD$100,2,0)</f>
        <v>14</v>
      </c>
      <c r="V1048">
        <f>VLOOKUP(ETF.com!V1048,mapping!$AF$3:$AG$100,2,0)</f>
        <v>12</v>
      </c>
      <c r="W1048">
        <f>VLOOKUP(ETF.com!W1048,mapping!$W$3:$X$100,2,0)</f>
        <v>1</v>
      </c>
    </row>
    <row r="1049" spans="2:23">
      <c r="B1049" t="s">
        <v>3430</v>
      </c>
      <c r="C1049" t="s">
        <v>3429</v>
      </c>
      <c r="D1049">
        <f>VLOOKUP(ETF.com!D1049,mapping!$B$3:$C$100,2,0)</f>
        <v>19</v>
      </c>
      <c r="E1049" s="16">
        <f>ETF.com!E1049*100</f>
        <v>0.75</v>
      </c>
      <c r="F1049">
        <f>ETF.com!Y1049</f>
        <v>71700000</v>
      </c>
      <c r="G1049" s="16">
        <f>ETF.com!G1049*100</f>
        <v>0.18</v>
      </c>
      <c r="I1049">
        <f>VLOOKUP(ETF.com!I1049,mapping!$E$3:$F$100,2,0)</f>
        <v>3</v>
      </c>
      <c r="J1049">
        <f>VLOOKUP(ETF.com!J1049,mapping!$H$3:$I$100,2,0)</f>
        <v>20</v>
      </c>
      <c r="K1049">
        <f>VLOOKUP(ETF.com!K1049,mapping!$K$3:$L$100,2,0)</f>
        <v>4</v>
      </c>
      <c r="M1049">
        <f>VLOOKUP(ETF.com!M1049,mapping!$N$3:$O$100,2,0)</f>
        <v>16</v>
      </c>
      <c r="N1049">
        <f>VLOOKUP(ETF.com!N1049,mapping!$Q$3:$R$100,2,0)</f>
        <v>54</v>
      </c>
      <c r="O1049">
        <f>VLOOKUP(ETF.com!O1049,mapping!$T$3:$U$100,2,0)</f>
        <v>39</v>
      </c>
      <c r="P1049">
        <f>VLOOKUP(ETF.com!P1049,mapping!$W$3:$X$100,2,0)</f>
        <v>1</v>
      </c>
      <c r="Q1049">
        <f>VLOOKUP(ETF.com!Q1049,mapping!$W$3:$X$100,2,0)</f>
        <v>1</v>
      </c>
      <c r="R1049">
        <f>VLOOKUP(ETF.com!R1049,mapping!$W$3:$X$100,2,0)</f>
        <v>2</v>
      </c>
      <c r="T1049">
        <f>VLOOKUP(ETF.com!T1049,mapping!$Z$3:$AA$200,2,0)</f>
        <v>42</v>
      </c>
      <c r="U1049">
        <f>VLOOKUP(ETF.com!U1049,mapping!$AC$3:$AD$100,2,0)</f>
        <v>6</v>
      </c>
      <c r="V1049">
        <f>VLOOKUP(ETF.com!V1049,mapping!$AF$3:$AG$100,2,0)</f>
        <v>5</v>
      </c>
      <c r="W1049">
        <f>VLOOKUP(ETF.com!W1049,mapping!$W$3:$X$100,2,0)</f>
        <v>1</v>
      </c>
    </row>
    <row r="1050" spans="2:23">
      <c r="B1050" t="s">
        <v>3434</v>
      </c>
      <c r="C1050" t="s">
        <v>3433</v>
      </c>
      <c r="D1050">
        <f>VLOOKUP(ETF.com!D1050,mapping!$B$3:$C$100,2,0)</f>
        <v>21</v>
      </c>
      <c r="E1050" s="16">
        <f>ETF.com!E1050*100</f>
        <v>1.0900000000000001</v>
      </c>
      <c r="F1050">
        <f>ETF.com!Y1050</f>
        <v>71020000</v>
      </c>
      <c r="G1050" s="16">
        <f>ETF.com!G1050*100</f>
        <v>0.19</v>
      </c>
      <c r="I1050">
        <f>VLOOKUP(ETF.com!I1050,mapping!$E$3:$F$100,2,0)</f>
        <v>1</v>
      </c>
      <c r="J1050">
        <f>VLOOKUP(ETF.com!J1050,mapping!$H$3:$I$100,2,0)</f>
        <v>1</v>
      </c>
      <c r="K1050">
        <f>VLOOKUP(ETF.com!K1050,mapping!$K$3:$L$100,2,0)</f>
        <v>1</v>
      </c>
      <c r="M1050">
        <f>VLOOKUP(ETF.com!M1050,mapping!$N$3:$O$100,2,0)</f>
        <v>5</v>
      </c>
      <c r="N1050">
        <f>VLOOKUP(ETF.com!N1050,mapping!$Q$3:$R$100,2,0)</f>
        <v>7</v>
      </c>
      <c r="O1050">
        <f>VLOOKUP(ETF.com!O1050,mapping!$T$3:$U$100,2,0)</f>
        <v>1</v>
      </c>
      <c r="P1050">
        <f>VLOOKUP(ETF.com!P1050,mapping!$W$3:$X$100,2,0)</f>
        <v>1</v>
      </c>
      <c r="Q1050">
        <f>VLOOKUP(ETF.com!Q1050,mapping!$W$3:$X$100,2,0)</f>
        <v>2</v>
      </c>
      <c r="R1050">
        <f>VLOOKUP(ETF.com!R1050,mapping!$W$3:$X$100,2,0)</f>
        <v>1</v>
      </c>
      <c r="T1050">
        <f>VLOOKUP(ETF.com!T1050,mapping!$Z$3:$AA$200,2,0)</f>
        <v>3</v>
      </c>
      <c r="U1050">
        <f>VLOOKUP(ETF.com!U1050,mapping!$AC$3:$AD$100,2,0)</f>
        <v>2</v>
      </c>
      <c r="V1050">
        <f>VLOOKUP(ETF.com!V1050,mapping!$AF$3:$AG$100,2,0)</f>
        <v>1</v>
      </c>
      <c r="W1050">
        <f>VLOOKUP(ETF.com!W1050,mapping!$W$3:$X$100,2,0)</f>
        <v>1</v>
      </c>
    </row>
    <row r="1051" spans="2:23">
      <c r="B1051" t="s">
        <v>3437</v>
      </c>
      <c r="C1051" t="s">
        <v>3436</v>
      </c>
      <c r="D1051">
        <f>VLOOKUP(ETF.com!D1051,mapping!$B$3:$C$100,2,0)</f>
        <v>21</v>
      </c>
      <c r="E1051" s="16">
        <f>ETF.com!E1051*100</f>
        <v>1.05</v>
      </c>
      <c r="F1051">
        <f>ETF.com!Y1051</f>
        <v>70440000</v>
      </c>
      <c r="G1051" s="16">
        <f>ETF.com!G1051*100</f>
        <v>0.15</v>
      </c>
      <c r="I1051">
        <f>VLOOKUP(ETF.com!I1051,mapping!$E$3:$F$100,2,0)</f>
        <v>1</v>
      </c>
      <c r="J1051">
        <f>VLOOKUP(ETF.com!J1051,mapping!$H$3:$I$100,2,0)</f>
        <v>1</v>
      </c>
      <c r="K1051">
        <f>VLOOKUP(ETF.com!K1051,mapping!$K$3:$L$100,2,0)</f>
        <v>7</v>
      </c>
      <c r="M1051">
        <f>VLOOKUP(ETF.com!M1051,mapping!$N$3:$O$100,2,0)</f>
        <v>1</v>
      </c>
      <c r="N1051">
        <f>VLOOKUP(ETF.com!N1051,mapping!$Q$3:$R$100,2,0)</f>
        <v>2</v>
      </c>
      <c r="O1051">
        <f>VLOOKUP(ETF.com!O1051,mapping!$T$3:$U$100,2,0)</f>
        <v>1</v>
      </c>
      <c r="P1051">
        <f>VLOOKUP(ETF.com!P1051,mapping!$W$3:$X$100,2,0)</f>
        <v>1</v>
      </c>
      <c r="Q1051">
        <f>VLOOKUP(ETF.com!Q1051,mapping!$W$3:$X$100,2,0)</f>
        <v>2</v>
      </c>
      <c r="R1051">
        <f>VLOOKUP(ETF.com!R1051,mapping!$W$3:$X$100,2,0)</f>
        <v>1</v>
      </c>
      <c r="T1051">
        <f>VLOOKUP(ETF.com!T1051,mapping!$Z$3:$AA$200,2,0)</f>
        <v>36</v>
      </c>
      <c r="U1051">
        <f>VLOOKUP(ETF.com!U1051,mapping!$AC$3:$AD$100,2,0)</f>
        <v>2</v>
      </c>
      <c r="V1051">
        <f>VLOOKUP(ETF.com!V1051,mapping!$AF$3:$AG$100,2,0)</f>
        <v>1</v>
      </c>
      <c r="W1051">
        <f>VLOOKUP(ETF.com!W1051,mapping!$W$3:$X$100,2,0)</f>
        <v>1</v>
      </c>
    </row>
    <row r="1052" spans="2:23">
      <c r="B1052" t="s">
        <v>3441</v>
      </c>
      <c r="C1052" t="s">
        <v>3440</v>
      </c>
      <c r="D1052">
        <f>VLOOKUP(ETF.com!D1052,mapping!$B$3:$C$100,2,0)</f>
        <v>44</v>
      </c>
      <c r="E1052" s="16">
        <f>ETF.com!E1052*100</f>
        <v>1.51</v>
      </c>
      <c r="F1052">
        <f>ETF.com!Y1052</f>
        <v>70290000</v>
      </c>
      <c r="G1052" s="16">
        <f>ETF.com!G1052*100</f>
        <v>0.33</v>
      </c>
      <c r="I1052">
        <f>VLOOKUP(ETF.com!I1052,mapping!$E$3:$F$100,2,0)</f>
        <v>4</v>
      </c>
      <c r="J1052">
        <f>VLOOKUP(ETF.com!J1052,mapping!$H$3:$I$100,2,0)</f>
        <v>26</v>
      </c>
      <c r="K1052">
        <f>VLOOKUP(ETF.com!K1052,mapping!$K$3:$L$100,2,0)</f>
        <v>4</v>
      </c>
      <c r="M1052">
        <f>VLOOKUP(ETF.com!M1052,mapping!$N$3:$O$100,2,0)</f>
        <v>13</v>
      </c>
      <c r="N1052">
        <f>VLOOKUP(ETF.com!N1052,mapping!$Q$3:$R$100,2,0)</f>
        <v>31</v>
      </c>
      <c r="O1052">
        <f>VLOOKUP(ETF.com!O1052,mapping!$T$3:$U$100,2,0)</f>
        <v>62</v>
      </c>
      <c r="P1052">
        <f>VLOOKUP(ETF.com!P1052,mapping!$W$3:$X$100,2,0)</f>
        <v>1</v>
      </c>
      <c r="Q1052">
        <f>VLOOKUP(ETF.com!Q1052,mapping!$W$3:$X$100,2,0)</f>
        <v>1</v>
      </c>
      <c r="R1052">
        <f>VLOOKUP(ETF.com!R1052,mapping!$W$3:$X$100,2,0)</f>
        <v>1</v>
      </c>
      <c r="T1052">
        <f>VLOOKUP(ETF.com!T1052,mapping!$Z$3:$AA$200,2,0)</f>
        <v>88</v>
      </c>
      <c r="U1052">
        <f>VLOOKUP(ETF.com!U1052,mapping!$AC$3:$AD$100,2,0)</f>
        <v>23</v>
      </c>
      <c r="V1052">
        <f>VLOOKUP(ETF.com!V1052,mapping!$AF$3:$AG$100,2,0)</f>
        <v>9</v>
      </c>
      <c r="W1052">
        <f>VLOOKUP(ETF.com!W1052,mapping!$W$3:$X$100,2,0)</f>
        <v>1</v>
      </c>
    </row>
    <row r="1053" spans="2:23">
      <c r="B1053" t="s">
        <v>3444</v>
      </c>
      <c r="C1053" t="s">
        <v>3443</v>
      </c>
      <c r="D1053">
        <f>VLOOKUP(ETF.com!D1053,mapping!$B$3:$C$100,2,0)</f>
        <v>2</v>
      </c>
      <c r="E1053" s="16">
        <f>ETF.com!E1053*100</f>
        <v>0.63</v>
      </c>
      <c r="F1053">
        <f>ETF.com!Y1053</f>
        <v>70240000</v>
      </c>
      <c r="G1053" s="16">
        <f>ETF.com!G1053*100</f>
        <v>0.27</v>
      </c>
      <c r="I1053">
        <f>VLOOKUP(ETF.com!I1053,mapping!$E$3:$F$100,2,0)</f>
        <v>1</v>
      </c>
      <c r="J1053">
        <f>VLOOKUP(ETF.com!J1053,mapping!$H$3:$I$100,2,0)</f>
        <v>1</v>
      </c>
      <c r="K1053">
        <f>VLOOKUP(ETF.com!K1053,mapping!$K$3:$L$100,2,0)</f>
        <v>8</v>
      </c>
      <c r="M1053">
        <f>VLOOKUP(ETF.com!M1053,mapping!$N$3:$O$100,2,0)</f>
        <v>1</v>
      </c>
      <c r="N1053">
        <f>VLOOKUP(ETF.com!N1053,mapping!$Q$3:$R$100,2,0)</f>
        <v>5</v>
      </c>
      <c r="O1053">
        <f>VLOOKUP(ETF.com!O1053,mapping!$T$3:$U$100,2,0)</f>
        <v>1</v>
      </c>
      <c r="P1053">
        <f>VLOOKUP(ETF.com!P1053,mapping!$W$3:$X$100,2,0)</f>
        <v>1</v>
      </c>
      <c r="Q1053">
        <f>VLOOKUP(ETF.com!Q1053,mapping!$W$3:$X$100,2,0)</f>
        <v>1</v>
      </c>
      <c r="R1053">
        <f>VLOOKUP(ETF.com!R1053,mapping!$W$3:$X$100,2,0)</f>
        <v>1</v>
      </c>
      <c r="T1053">
        <f>VLOOKUP(ETF.com!T1053,mapping!$Z$3:$AA$200,2,0)</f>
        <v>3</v>
      </c>
      <c r="U1053">
        <f>VLOOKUP(ETF.com!U1053,mapping!$AC$3:$AD$100,2,0)</f>
        <v>2</v>
      </c>
      <c r="V1053">
        <f>VLOOKUP(ETF.com!V1053,mapping!$AF$3:$AG$100,2,0)</f>
        <v>1</v>
      </c>
      <c r="W1053">
        <f>VLOOKUP(ETF.com!W1053,mapping!$W$3:$X$100,2,0)</f>
        <v>1</v>
      </c>
    </row>
    <row r="1054" spans="2:23">
      <c r="B1054" t="s">
        <v>3447</v>
      </c>
      <c r="C1054" t="s">
        <v>3446</v>
      </c>
      <c r="D1054">
        <f>VLOOKUP(ETF.com!D1054,mapping!$B$3:$C$100,2,0)</f>
        <v>2</v>
      </c>
      <c r="E1054" s="16">
        <f>ETF.com!E1054*100</f>
        <v>0.48</v>
      </c>
      <c r="F1054">
        <f>ETF.com!Y1054</f>
        <v>70140000</v>
      </c>
      <c r="G1054" s="16">
        <f>ETF.com!G1054*100</f>
        <v>0.27999999999999997</v>
      </c>
      <c r="I1054">
        <f>VLOOKUP(ETF.com!I1054,mapping!$E$3:$F$100,2,0)</f>
        <v>1</v>
      </c>
      <c r="J1054">
        <f>VLOOKUP(ETF.com!J1054,mapping!$H$3:$I$100,2,0)</f>
        <v>1</v>
      </c>
      <c r="K1054">
        <f>VLOOKUP(ETF.com!K1054,mapping!$K$3:$L$100,2,0)</f>
        <v>6</v>
      </c>
      <c r="M1054">
        <f>VLOOKUP(ETF.com!M1054,mapping!$N$3:$O$100,2,0)</f>
        <v>1</v>
      </c>
      <c r="N1054">
        <f>VLOOKUP(ETF.com!N1054,mapping!$Q$3:$R$100,2,0)</f>
        <v>2</v>
      </c>
      <c r="O1054">
        <f>VLOOKUP(ETF.com!O1054,mapping!$T$3:$U$100,2,0)</f>
        <v>1</v>
      </c>
      <c r="P1054">
        <f>VLOOKUP(ETF.com!P1054,mapping!$W$3:$X$100,2,0)</f>
        <v>1</v>
      </c>
      <c r="Q1054">
        <f>VLOOKUP(ETF.com!Q1054,mapping!$W$3:$X$100,2,0)</f>
        <v>1</v>
      </c>
      <c r="R1054">
        <f>VLOOKUP(ETF.com!R1054,mapping!$W$3:$X$100,2,0)</f>
        <v>1</v>
      </c>
      <c r="T1054">
        <f>VLOOKUP(ETF.com!T1054,mapping!$Z$3:$AA$200,2,0)</f>
        <v>3</v>
      </c>
      <c r="U1054">
        <f>VLOOKUP(ETF.com!U1054,mapping!$AC$3:$AD$100,2,0)</f>
        <v>2</v>
      </c>
      <c r="V1054">
        <f>VLOOKUP(ETF.com!V1054,mapping!$AF$3:$AG$100,2,0)</f>
        <v>1</v>
      </c>
      <c r="W1054">
        <f>VLOOKUP(ETF.com!W1054,mapping!$W$3:$X$100,2,0)</f>
        <v>1</v>
      </c>
    </row>
    <row r="1055" spans="2:23">
      <c r="B1055" t="s">
        <v>3451</v>
      </c>
      <c r="C1055" t="s">
        <v>3450</v>
      </c>
      <c r="D1055">
        <f>VLOOKUP(ETF.com!D1055,mapping!$B$3:$C$100,2,0)</f>
        <v>21</v>
      </c>
      <c r="E1055" s="16">
        <f>ETF.com!E1055*100</f>
        <v>2.41</v>
      </c>
      <c r="F1055">
        <f>ETF.com!Y1055</f>
        <v>69680000</v>
      </c>
      <c r="G1055" s="16">
        <f>ETF.com!G1055*100</f>
        <v>0.31</v>
      </c>
      <c r="I1055">
        <f>VLOOKUP(ETF.com!I1055,mapping!$E$3:$F$100,2,0)</f>
        <v>1</v>
      </c>
      <c r="J1055">
        <f>VLOOKUP(ETF.com!J1055,mapping!$H$3:$I$100,2,0)</f>
        <v>13</v>
      </c>
      <c r="K1055">
        <f>VLOOKUP(ETF.com!K1055,mapping!$K$3:$L$100,2,0)</f>
        <v>1</v>
      </c>
      <c r="M1055">
        <f>VLOOKUP(ETF.com!M1055,mapping!$N$3:$O$100,2,0)</f>
        <v>5</v>
      </c>
      <c r="N1055">
        <f>VLOOKUP(ETF.com!N1055,mapping!$Q$3:$R$100,2,0)</f>
        <v>15</v>
      </c>
      <c r="O1055">
        <f>VLOOKUP(ETF.com!O1055,mapping!$T$3:$U$100,2,0)</f>
        <v>8</v>
      </c>
      <c r="P1055">
        <f>VLOOKUP(ETF.com!P1055,mapping!$W$3:$X$100,2,0)</f>
        <v>1</v>
      </c>
      <c r="Q1055">
        <f>VLOOKUP(ETF.com!Q1055,mapping!$W$3:$X$100,2,0)</f>
        <v>1</v>
      </c>
      <c r="R1055">
        <f>VLOOKUP(ETF.com!R1055,mapping!$W$3:$X$100,2,0)</f>
        <v>1</v>
      </c>
      <c r="T1055">
        <f>VLOOKUP(ETF.com!T1055,mapping!$Z$3:$AA$200,2,0)</f>
        <v>56</v>
      </c>
      <c r="U1055">
        <f>VLOOKUP(ETF.com!U1055,mapping!$AC$3:$AD$100,2,0)</f>
        <v>5</v>
      </c>
      <c r="V1055">
        <f>VLOOKUP(ETF.com!V1055,mapping!$AF$3:$AG$100,2,0)</f>
        <v>8</v>
      </c>
      <c r="W1055">
        <f>VLOOKUP(ETF.com!W1055,mapping!$W$3:$X$100,2,0)</f>
        <v>1</v>
      </c>
    </row>
    <row r="1056" spans="2:23">
      <c r="B1056" t="s">
        <v>3454</v>
      </c>
      <c r="C1056" t="s">
        <v>3453</v>
      </c>
      <c r="D1056">
        <f>VLOOKUP(ETF.com!D1056,mapping!$B$3:$C$100,2,0)</f>
        <v>41</v>
      </c>
      <c r="E1056" s="16">
        <f>ETF.com!E1056*100</f>
        <v>1.02</v>
      </c>
      <c r="F1056">
        <f>ETF.com!Y1056</f>
        <v>69650000</v>
      </c>
      <c r="G1056" s="16">
        <f>ETF.com!G1056*100</f>
        <v>0.16</v>
      </c>
      <c r="I1056">
        <f>VLOOKUP(ETF.com!I1056,mapping!$E$3:$F$100,2,0)</f>
        <v>1</v>
      </c>
      <c r="J1056">
        <f>VLOOKUP(ETF.com!J1056,mapping!$H$3:$I$100,2,0)</f>
        <v>11</v>
      </c>
      <c r="K1056">
        <f>VLOOKUP(ETF.com!K1056,mapping!$K$3:$L$100,2,0)</f>
        <v>4</v>
      </c>
      <c r="M1056">
        <f>VLOOKUP(ETF.com!M1056,mapping!$N$3:$O$100,2,0)</f>
        <v>1</v>
      </c>
      <c r="N1056">
        <f>VLOOKUP(ETF.com!N1056,mapping!$Q$3:$R$100,2,0)</f>
        <v>25</v>
      </c>
      <c r="O1056">
        <f>VLOOKUP(ETF.com!O1056,mapping!$T$3:$U$100,2,0)</f>
        <v>4</v>
      </c>
      <c r="P1056">
        <f>VLOOKUP(ETF.com!P1056,mapping!$W$3:$X$100,2,0)</f>
        <v>1</v>
      </c>
      <c r="Q1056">
        <f>VLOOKUP(ETF.com!Q1056,mapping!$W$3:$X$100,2,0)</f>
        <v>1</v>
      </c>
      <c r="R1056">
        <f>VLOOKUP(ETF.com!R1056,mapping!$W$3:$X$100,2,0)</f>
        <v>1</v>
      </c>
      <c r="T1056">
        <f>VLOOKUP(ETF.com!T1056,mapping!$Z$3:$AA$200,2,0)</f>
        <v>16</v>
      </c>
      <c r="U1056">
        <f>VLOOKUP(ETF.com!U1056,mapping!$AC$3:$AD$100,2,0)</f>
        <v>12</v>
      </c>
      <c r="V1056">
        <f>VLOOKUP(ETF.com!V1056,mapping!$AF$3:$AG$100,2,0)</f>
        <v>9</v>
      </c>
      <c r="W1056">
        <f>VLOOKUP(ETF.com!W1056,mapping!$W$3:$X$100,2,0)</f>
        <v>2</v>
      </c>
    </row>
    <row r="1057" spans="2:23">
      <c r="B1057" t="s">
        <v>3458</v>
      </c>
      <c r="C1057" t="s">
        <v>3457</v>
      </c>
      <c r="D1057">
        <f>VLOOKUP(ETF.com!D1057,mapping!$B$3:$C$100,2,0)</f>
        <v>12</v>
      </c>
      <c r="E1057" s="16">
        <f>ETF.com!E1057*100</f>
        <v>0.70000000000000007</v>
      </c>
      <c r="F1057">
        <f>ETF.com!Y1057</f>
        <v>69400000</v>
      </c>
      <c r="G1057" s="16">
        <f>ETF.com!G1057*100</f>
        <v>0.25</v>
      </c>
      <c r="I1057">
        <f>VLOOKUP(ETF.com!I1057,mapping!$E$3:$F$100,2,0)</f>
        <v>1</v>
      </c>
      <c r="J1057">
        <f>VLOOKUP(ETF.com!J1057,mapping!$H$3:$I$100,2,0)</f>
        <v>11</v>
      </c>
      <c r="K1057">
        <f>VLOOKUP(ETF.com!K1057,mapping!$K$3:$L$100,2,0)</f>
        <v>1</v>
      </c>
      <c r="M1057">
        <f>VLOOKUP(ETF.com!M1057,mapping!$N$3:$O$100,2,0)</f>
        <v>1</v>
      </c>
      <c r="N1057">
        <f>VLOOKUP(ETF.com!N1057,mapping!$Q$3:$R$100,2,0)</f>
        <v>1</v>
      </c>
      <c r="O1057">
        <f>VLOOKUP(ETF.com!O1057,mapping!$T$3:$U$100,2,0)</f>
        <v>1</v>
      </c>
      <c r="P1057">
        <f>VLOOKUP(ETF.com!P1057,mapping!$W$3:$X$100,2,0)</f>
        <v>1</v>
      </c>
      <c r="Q1057">
        <f>VLOOKUP(ETF.com!Q1057,mapping!$W$3:$X$100,2,0)</f>
        <v>1</v>
      </c>
      <c r="R1057">
        <f>VLOOKUP(ETF.com!R1057,mapping!$W$3:$X$100,2,0)</f>
        <v>1</v>
      </c>
      <c r="T1057">
        <f>VLOOKUP(ETF.com!T1057,mapping!$Z$3:$AA$200,2,0)</f>
        <v>16</v>
      </c>
      <c r="U1057">
        <f>VLOOKUP(ETF.com!U1057,mapping!$AC$3:$AD$100,2,0)</f>
        <v>12</v>
      </c>
      <c r="V1057">
        <f>VLOOKUP(ETF.com!V1057,mapping!$AF$3:$AG$100,2,0)</f>
        <v>9</v>
      </c>
      <c r="W1057">
        <f>VLOOKUP(ETF.com!W1057,mapping!$W$3:$X$100,2,0)</f>
        <v>2</v>
      </c>
    </row>
    <row r="1058" spans="2:23">
      <c r="B1058" t="s">
        <v>3461</v>
      </c>
      <c r="C1058" t="s">
        <v>3460</v>
      </c>
      <c r="D1058">
        <f>VLOOKUP(ETF.com!D1058,mapping!$B$3:$C$100,2,0)</f>
        <v>21</v>
      </c>
      <c r="E1058" s="16">
        <f>ETF.com!E1058*100</f>
        <v>0.84</v>
      </c>
      <c r="F1058">
        <f>ETF.com!Y1058</f>
        <v>69340000</v>
      </c>
      <c r="G1058" s="16">
        <f>ETF.com!G1058*100</f>
        <v>0.32</v>
      </c>
      <c r="I1058">
        <f>VLOOKUP(ETF.com!I1058,mapping!$E$3:$F$100,2,0)</f>
        <v>1</v>
      </c>
      <c r="J1058">
        <f>VLOOKUP(ETF.com!J1058,mapping!$H$3:$I$100,2,0)</f>
        <v>1</v>
      </c>
      <c r="K1058">
        <f>VLOOKUP(ETF.com!K1058,mapping!$K$3:$L$100,2,0)</f>
        <v>7</v>
      </c>
      <c r="M1058">
        <f>VLOOKUP(ETF.com!M1058,mapping!$N$3:$O$100,2,0)</f>
        <v>1</v>
      </c>
      <c r="N1058">
        <f>VLOOKUP(ETF.com!N1058,mapping!$Q$3:$R$100,2,0)</f>
        <v>2</v>
      </c>
      <c r="O1058">
        <f>VLOOKUP(ETF.com!O1058,mapping!$T$3:$U$100,2,0)</f>
        <v>1</v>
      </c>
      <c r="P1058">
        <f>VLOOKUP(ETF.com!P1058,mapping!$W$3:$X$100,2,0)</f>
        <v>2</v>
      </c>
      <c r="Q1058">
        <f>VLOOKUP(ETF.com!Q1058,mapping!$W$3:$X$100,2,0)</f>
        <v>1</v>
      </c>
      <c r="R1058">
        <f>VLOOKUP(ETF.com!R1058,mapping!$W$3:$X$100,2,0)</f>
        <v>1</v>
      </c>
      <c r="T1058">
        <f>VLOOKUP(ETF.com!T1058,mapping!$Z$3:$AA$200,2,0)</f>
        <v>36</v>
      </c>
      <c r="U1058">
        <f>VLOOKUP(ETF.com!U1058,mapping!$AC$3:$AD$100,2,0)</f>
        <v>2</v>
      </c>
      <c r="V1058">
        <f>VLOOKUP(ETF.com!V1058,mapping!$AF$3:$AG$100,2,0)</f>
        <v>1</v>
      </c>
      <c r="W1058">
        <f>VLOOKUP(ETF.com!W1058,mapping!$W$3:$X$100,2,0)</f>
        <v>1</v>
      </c>
    </row>
    <row r="1059" spans="2:23">
      <c r="B1059" t="s">
        <v>3465</v>
      </c>
      <c r="C1059" t="s">
        <v>3464</v>
      </c>
      <c r="D1059">
        <f>VLOOKUP(ETF.com!D1059,mapping!$B$3:$C$100,2,0)</f>
        <v>17</v>
      </c>
      <c r="E1059" s="16">
        <f>ETF.com!E1059*100</f>
        <v>0.75</v>
      </c>
      <c r="F1059">
        <f>ETF.com!Y1059</f>
        <v>69230000</v>
      </c>
      <c r="G1059" s="16">
        <f>ETF.com!G1059*100</f>
        <v>0.13999999999999999</v>
      </c>
      <c r="I1059">
        <f>VLOOKUP(ETF.com!I1059,mapping!$E$3:$F$100,2,0)</f>
        <v>3</v>
      </c>
      <c r="J1059">
        <f>VLOOKUP(ETF.com!J1059,mapping!$H$3:$I$100,2,0)</f>
        <v>1</v>
      </c>
      <c r="K1059">
        <f>VLOOKUP(ETF.com!K1059,mapping!$K$3:$L$100,2,0)</f>
        <v>4</v>
      </c>
      <c r="M1059">
        <f>VLOOKUP(ETF.com!M1059,mapping!$N$3:$O$100,2,0)</f>
        <v>11</v>
      </c>
      <c r="N1059">
        <f>VLOOKUP(ETF.com!N1059,mapping!$Q$3:$R$100,2,0)</f>
        <v>55</v>
      </c>
      <c r="O1059">
        <f>VLOOKUP(ETF.com!O1059,mapping!$T$3:$U$100,2,0)</f>
        <v>19</v>
      </c>
      <c r="P1059">
        <f>VLOOKUP(ETF.com!P1059,mapping!$W$3:$X$100,2,0)</f>
        <v>1</v>
      </c>
      <c r="Q1059">
        <f>VLOOKUP(ETF.com!Q1059,mapping!$W$3:$X$100,2,0)</f>
        <v>1</v>
      </c>
      <c r="R1059">
        <f>VLOOKUP(ETF.com!R1059,mapping!$W$3:$X$100,2,0)</f>
        <v>1</v>
      </c>
      <c r="T1059">
        <f>VLOOKUP(ETF.com!T1059,mapping!$Z$3:$AA$200,2,0)</f>
        <v>59</v>
      </c>
      <c r="U1059">
        <f>VLOOKUP(ETF.com!U1059,mapping!$AC$3:$AD$100,2,0)</f>
        <v>6</v>
      </c>
      <c r="V1059">
        <f>VLOOKUP(ETF.com!V1059,mapping!$AF$3:$AG$100,2,0)</f>
        <v>5</v>
      </c>
      <c r="W1059">
        <f>VLOOKUP(ETF.com!W1059,mapping!$W$3:$X$100,2,0)</f>
        <v>1</v>
      </c>
    </row>
    <row r="1060" spans="2:23">
      <c r="B1060" t="s">
        <v>3469</v>
      </c>
      <c r="C1060" t="s">
        <v>3468</v>
      </c>
      <c r="D1060">
        <f>VLOOKUP(ETF.com!D1060,mapping!$B$3:$C$100,2,0)</f>
        <v>56</v>
      </c>
      <c r="E1060" s="16">
        <f>ETF.com!E1060*100</f>
        <v>0.65</v>
      </c>
      <c r="F1060">
        <f>ETF.com!Y1060</f>
        <v>68750000</v>
      </c>
      <c r="G1060" s="16">
        <f>ETF.com!G1060*100</f>
        <v>0.13999999999999999</v>
      </c>
      <c r="I1060">
        <f>VLOOKUP(ETF.com!I1060,mapping!$E$3:$F$100,2,0)</f>
        <v>1</v>
      </c>
      <c r="J1060">
        <f>VLOOKUP(ETF.com!J1060,mapping!$H$3:$I$100,2,0)</f>
        <v>11</v>
      </c>
      <c r="K1060">
        <f>VLOOKUP(ETF.com!K1060,mapping!$K$3:$L$100,2,0)</f>
        <v>4</v>
      </c>
      <c r="M1060">
        <f>VLOOKUP(ETF.com!M1060,mapping!$N$3:$O$100,2,0)</f>
        <v>1</v>
      </c>
      <c r="N1060">
        <f>VLOOKUP(ETF.com!N1060,mapping!$Q$3:$R$100,2,0)</f>
        <v>2</v>
      </c>
      <c r="O1060">
        <f>VLOOKUP(ETF.com!O1060,mapping!$T$3:$U$100,2,0)</f>
        <v>1</v>
      </c>
      <c r="P1060">
        <f>VLOOKUP(ETF.com!P1060,mapping!$W$3:$X$100,2,0)</f>
        <v>1</v>
      </c>
      <c r="Q1060">
        <f>VLOOKUP(ETF.com!Q1060,mapping!$W$3:$X$100,2,0)</f>
        <v>1</v>
      </c>
      <c r="R1060">
        <f>VLOOKUP(ETF.com!R1060,mapping!$W$3:$X$100,2,0)</f>
        <v>1</v>
      </c>
      <c r="T1060">
        <f>VLOOKUP(ETF.com!T1060,mapping!$Z$3:$AA$200,2,0)</f>
        <v>16</v>
      </c>
      <c r="U1060">
        <f>VLOOKUP(ETF.com!U1060,mapping!$AC$3:$AD$100,2,0)</f>
        <v>12</v>
      </c>
      <c r="V1060">
        <f>VLOOKUP(ETF.com!V1060,mapping!$AF$3:$AG$100,2,0)</f>
        <v>9</v>
      </c>
      <c r="W1060">
        <f>VLOOKUP(ETF.com!W1060,mapping!$W$3:$X$100,2,0)</f>
        <v>2</v>
      </c>
    </row>
    <row r="1061" spans="2:23">
      <c r="B1061" t="s">
        <v>3472</v>
      </c>
      <c r="C1061" t="s">
        <v>3471</v>
      </c>
      <c r="D1061">
        <f>VLOOKUP(ETF.com!D1061,mapping!$B$3:$C$100,2,0)</f>
        <v>9</v>
      </c>
      <c r="E1061" s="16">
        <f>ETF.com!E1061*100</f>
        <v>0.88</v>
      </c>
      <c r="F1061">
        <f>ETF.com!Y1061</f>
        <v>68650000</v>
      </c>
      <c r="G1061" s="16">
        <f>ETF.com!G1061*100</f>
        <v>0.44999999999999996</v>
      </c>
      <c r="I1061">
        <f>VLOOKUP(ETF.com!I1061,mapping!$E$3:$F$100,2,0)</f>
        <v>1</v>
      </c>
      <c r="J1061">
        <f>VLOOKUP(ETF.com!J1061,mapping!$H$3:$I$100,2,0)</f>
        <v>12</v>
      </c>
      <c r="K1061">
        <f>VLOOKUP(ETF.com!K1061,mapping!$K$3:$L$100,2,0)</f>
        <v>1</v>
      </c>
      <c r="M1061">
        <f>VLOOKUP(ETF.com!M1061,mapping!$N$3:$O$100,2,0)</f>
        <v>5</v>
      </c>
      <c r="N1061">
        <f>VLOOKUP(ETF.com!N1061,mapping!$Q$3:$R$100,2,0)</f>
        <v>15</v>
      </c>
      <c r="O1061">
        <f>VLOOKUP(ETF.com!O1061,mapping!$T$3:$U$100,2,0)</f>
        <v>8</v>
      </c>
      <c r="P1061">
        <f>VLOOKUP(ETF.com!P1061,mapping!$W$3:$X$100,2,0)</f>
        <v>1</v>
      </c>
      <c r="Q1061">
        <f>VLOOKUP(ETF.com!Q1061,mapping!$W$3:$X$100,2,0)</f>
        <v>1</v>
      </c>
      <c r="R1061">
        <f>VLOOKUP(ETF.com!R1061,mapping!$W$3:$X$100,2,0)</f>
        <v>1</v>
      </c>
      <c r="T1061">
        <f>VLOOKUP(ETF.com!T1061,mapping!$Z$3:$AA$200,2,0)</f>
        <v>38</v>
      </c>
      <c r="U1061">
        <f>VLOOKUP(ETF.com!U1061,mapping!$AC$3:$AD$100,2,0)</f>
        <v>12</v>
      </c>
      <c r="V1061">
        <f>VLOOKUP(ETF.com!V1061,mapping!$AF$3:$AG$100,2,0)</f>
        <v>2</v>
      </c>
      <c r="W1061">
        <f>VLOOKUP(ETF.com!W1061,mapping!$W$3:$X$100,2,0)</f>
        <v>1</v>
      </c>
    </row>
    <row r="1062" spans="2:23">
      <c r="B1062" t="s">
        <v>3475</v>
      </c>
      <c r="C1062" t="s">
        <v>3474</v>
      </c>
      <c r="D1062">
        <f>VLOOKUP(ETF.com!D1062,mapping!$B$3:$C$100,2,0)</f>
        <v>4</v>
      </c>
      <c r="E1062" s="16">
        <f>ETF.com!E1062*100</f>
        <v>0.75</v>
      </c>
      <c r="F1062">
        <f>ETF.com!Y1062</f>
        <v>68630000</v>
      </c>
      <c r="G1062" s="16">
        <f>ETF.com!G1062*100</f>
        <v>0.32</v>
      </c>
      <c r="I1062">
        <f>VLOOKUP(ETF.com!I1062,mapping!$E$3:$F$100,2,0)</f>
        <v>1</v>
      </c>
      <c r="J1062">
        <f>VLOOKUP(ETF.com!J1062,mapping!$H$3:$I$100,2,0)</f>
        <v>14</v>
      </c>
      <c r="K1062">
        <f>VLOOKUP(ETF.com!K1062,mapping!$K$3:$L$100,2,0)</f>
        <v>1</v>
      </c>
      <c r="M1062">
        <f>VLOOKUP(ETF.com!M1062,mapping!$N$3:$O$100,2,0)</f>
        <v>1</v>
      </c>
      <c r="N1062">
        <f>VLOOKUP(ETF.com!N1062,mapping!$Q$3:$R$100,2,0)</f>
        <v>2</v>
      </c>
      <c r="O1062">
        <f>VLOOKUP(ETF.com!O1062,mapping!$T$3:$U$100,2,0)</f>
        <v>1</v>
      </c>
      <c r="P1062">
        <f>VLOOKUP(ETF.com!P1062,mapping!$W$3:$X$100,2,0)</f>
        <v>1</v>
      </c>
      <c r="Q1062">
        <f>VLOOKUP(ETF.com!Q1062,mapping!$W$3:$X$100,2,0)</f>
        <v>1</v>
      </c>
      <c r="R1062">
        <f>VLOOKUP(ETF.com!R1062,mapping!$W$3:$X$100,2,0)</f>
        <v>1</v>
      </c>
      <c r="T1062">
        <f>VLOOKUP(ETF.com!T1062,mapping!$Z$3:$AA$200,2,0)</f>
        <v>26</v>
      </c>
      <c r="U1062">
        <f>VLOOKUP(ETF.com!U1062,mapping!$AC$3:$AD$100,2,0)</f>
        <v>14</v>
      </c>
      <c r="V1062">
        <f>VLOOKUP(ETF.com!V1062,mapping!$AF$3:$AG$100,2,0)</f>
        <v>12</v>
      </c>
      <c r="W1062">
        <f>VLOOKUP(ETF.com!W1062,mapping!$W$3:$X$100,2,0)</f>
        <v>1</v>
      </c>
    </row>
    <row r="1063" spans="2:23">
      <c r="B1063" t="s">
        <v>3478</v>
      </c>
      <c r="C1063" t="s">
        <v>3477</v>
      </c>
      <c r="D1063">
        <f>VLOOKUP(ETF.com!D1063,mapping!$B$3:$C$100,2,0)</f>
        <v>19</v>
      </c>
      <c r="E1063" s="16">
        <f>ETF.com!E1063*100</f>
        <v>0.75</v>
      </c>
      <c r="F1063">
        <f>ETF.com!Y1063</f>
        <v>68610000</v>
      </c>
      <c r="G1063" s="16">
        <f>ETF.com!G1063*100</f>
        <v>0.09</v>
      </c>
      <c r="I1063">
        <f>VLOOKUP(ETF.com!I1063,mapping!$E$3:$F$100,2,0)</f>
        <v>3</v>
      </c>
      <c r="J1063">
        <f>VLOOKUP(ETF.com!J1063,mapping!$H$3:$I$100,2,0)</f>
        <v>20</v>
      </c>
      <c r="K1063">
        <f>VLOOKUP(ETF.com!K1063,mapping!$K$3:$L$100,2,0)</f>
        <v>4</v>
      </c>
      <c r="M1063">
        <f>VLOOKUP(ETF.com!M1063,mapping!$N$3:$O$100,2,0)</f>
        <v>19</v>
      </c>
      <c r="N1063">
        <f>VLOOKUP(ETF.com!N1063,mapping!$Q$3:$R$100,2,0)</f>
        <v>56</v>
      </c>
      <c r="O1063">
        <f>VLOOKUP(ETF.com!O1063,mapping!$T$3:$U$100,2,0)</f>
        <v>39</v>
      </c>
      <c r="P1063">
        <f>VLOOKUP(ETF.com!P1063,mapping!$W$3:$X$100,2,0)</f>
        <v>1</v>
      </c>
      <c r="Q1063">
        <f>VLOOKUP(ETF.com!Q1063,mapping!$W$3:$X$100,2,0)</f>
        <v>1</v>
      </c>
      <c r="R1063">
        <f>VLOOKUP(ETF.com!R1063,mapping!$W$3:$X$100,2,0)</f>
        <v>2</v>
      </c>
      <c r="T1063">
        <f>VLOOKUP(ETF.com!T1063,mapping!$Z$3:$AA$200,2,0)</f>
        <v>42</v>
      </c>
      <c r="U1063">
        <f>VLOOKUP(ETF.com!U1063,mapping!$AC$3:$AD$100,2,0)</f>
        <v>6</v>
      </c>
      <c r="V1063">
        <f>VLOOKUP(ETF.com!V1063,mapping!$AF$3:$AG$100,2,0)</f>
        <v>5</v>
      </c>
      <c r="W1063">
        <f>VLOOKUP(ETF.com!W1063,mapping!$W$3:$X$100,2,0)</f>
        <v>1</v>
      </c>
    </row>
    <row r="1064" spans="2:23">
      <c r="B1064" t="s">
        <v>3482</v>
      </c>
      <c r="C1064" t="s">
        <v>3481</v>
      </c>
      <c r="D1064">
        <f>VLOOKUP(ETF.com!D1064,mapping!$B$3:$C$100,2,0)</f>
        <v>59</v>
      </c>
      <c r="E1064" s="16">
        <f>ETF.com!E1064*100</f>
        <v>2.54</v>
      </c>
      <c r="F1064">
        <f>ETF.com!Y1064</f>
        <v>68430000</v>
      </c>
      <c r="G1064" s="16">
        <f>ETF.com!G1064*100</f>
        <v>0.22</v>
      </c>
      <c r="I1064">
        <f>VLOOKUP(ETF.com!I1064,mapping!$E$3:$F$100,2,0)</f>
        <v>3</v>
      </c>
      <c r="J1064">
        <f>VLOOKUP(ETF.com!J1064,mapping!$H$3:$I$100,2,0)</f>
        <v>31</v>
      </c>
      <c r="K1064">
        <f>VLOOKUP(ETF.com!K1064,mapping!$K$3:$L$100,2,0)</f>
        <v>4</v>
      </c>
      <c r="M1064">
        <f>VLOOKUP(ETF.com!M1064,mapping!$N$3:$O$100,2,0)</f>
        <v>16</v>
      </c>
      <c r="N1064">
        <f>VLOOKUP(ETF.com!N1064,mapping!$Q$3:$R$100,2,0)</f>
        <v>57</v>
      </c>
      <c r="O1064">
        <f>VLOOKUP(ETF.com!O1064,mapping!$T$3:$U$100,2,0)</f>
        <v>58</v>
      </c>
      <c r="P1064">
        <f>VLOOKUP(ETF.com!P1064,mapping!$W$3:$X$100,2,0)</f>
        <v>1</v>
      </c>
      <c r="Q1064">
        <f>VLOOKUP(ETF.com!Q1064,mapping!$W$3:$X$100,2,0)</f>
        <v>1</v>
      </c>
      <c r="R1064">
        <f>VLOOKUP(ETF.com!R1064,mapping!$W$3:$X$100,2,0)</f>
        <v>1</v>
      </c>
      <c r="T1064">
        <f>VLOOKUP(ETF.com!T1064,mapping!$Z$3:$AA$200,2,0)</f>
        <v>89</v>
      </c>
      <c r="U1064">
        <f>VLOOKUP(ETF.com!U1064,mapping!$AC$3:$AD$100,2,0)</f>
        <v>6</v>
      </c>
      <c r="V1064">
        <f>VLOOKUP(ETF.com!V1064,mapping!$AF$3:$AG$100,2,0)</f>
        <v>5</v>
      </c>
      <c r="W1064">
        <f>VLOOKUP(ETF.com!W1064,mapping!$W$3:$X$100,2,0)</f>
        <v>1</v>
      </c>
    </row>
    <row r="1065" spans="2:23">
      <c r="B1065" t="s">
        <v>3487</v>
      </c>
      <c r="C1065" t="s">
        <v>3486</v>
      </c>
      <c r="D1065">
        <f>VLOOKUP(ETF.com!D1065,mapping!$B$3:$C$100,2,0)</f>
        <v>7</v>
      </c>
      <c r="E1065" s="16">
        <f>ETF.com!E1065*100</f>
        <v>0.54999999999999993</v>
      </c>
      <c r="F1065">
        <f>ETF.com!Y1065</f>
        <v>68380000</v>
      </c>
      <c r="G1065" s="16">
        <f>ETF.com!G1065*100</f>
        <v>0.38999999999999996</v>
      </c>
      <c r="I1065">
        <f>VLOOKUP(ETF.com!I1065,mapping!$E$3:$F$100,2,0)</f>
        <v>1</v>
      </c>
      <c r="J1065">
        <f>VLOOKUP(ETF.com!J1065,mapping!$H$3:$I$100,2,0)</f>
        <v>12</v>
      </c>
      <c r="K1065">
        <f>VLOOKUP(ETF.com!K1065,mapping!$K$3:$L$100,2,0)</f>
        <v>4</v>
      </c>
      <c r="M1065">
        <f>VLOOKUP(ETF.com!M1065,mapping!$N$3:$O$100,2,0)</f>
        <v>5</v>
      </c>
      <c r="N1065">
        <f>VLOOKUP(ETF.com!N1065,mapping!$Q$3:$R$100,2,0)</f>
        <v>7</v>
      </c>
      <c r="O1065">
        <f>VLOOKUP(ETF.com!O1065,mapping!$T$3:$U$100,2,0)</f>
        <v>1</v>
      </c>
      <c r="P1065">
        <f>VLOOKUP(ETF.com!P1065,mapping!$W$3:$X$100,2,0)</f>
        <v>1</v>
      </c>
      <c r="Q1065">
        <f>VLOOKUP(ETF.com!Q1065,mapping!$W$3:$X$100,2,0)</f>
        <v>1</v>
      </c>
      <c r="R1065">
        <f>VLOOKUP(ETF.com!R1065,mapping!$W$3:$X$100,2,0)</f>
        <v>1</v>
      </c>
      <c r="T1065">
        <f>VLOOKUP(ETF.com!T1065,mapping!$Z$3:$AA$200,2,0)</f>
        <v>23</v>
      </c>
      <c r="U1065">
        <f>VLOOKUP(ETF.com!U1065,mapping!$AC$3:$AD$100,2,0)</f>
        <v>1</v>
      </c>
      <c r="V1065">
        <f>VLOOKUP(ETF.com!V1065,mapping!$AF$3:$AG$100,2,0)</f>
        <v>1</v>
      </c>
      <c r="W1065">
        <f>VLOOKUP(ETF.com!W1065,mapping!$W$3:$X$100,2,0)</f>
        <v>1</v>
      </c>
    </row>
    <row r="1066" spans="2:23">
      <c r="B1066" t="s">
        <v>3490</v>
      </c>
      <c r="C1066" t="s">
        <v>3489</v>
      </c>
      <c r="D1066">
        <f>VLOOKUP(ETF.com!D1066,mapping!$B$3:$C$100,2,0)</f>
        <v>1</v>
      </c>
      <c r="E1066" s="16">
        <f>ETF.com!E1066*100</f>
        <v>0.15</v>
      </c>
      <c r="F1066">
        <f>ETF.com!Y1066</f>
        <v>68240000</v>
      </c>
      <c r="G1066" s="16">
        <f>ETF.com!G1066*100</f>
        <v>0.31</v>
      </c>
      <c r="I1066">
        <f>VLOOKUP(ETF.com!I1066,mapping!$E$3:$F$100,2,0)</f>
        <v>1</v>
      </c>
      <c r="J1066">
        <f>VLOOKUP(ETF.com!J1066,mapping!$H$3:$I$100,2,0)</f>
        <v>13</v>
      </c>
      <c r="K1066">
        <f>VLOOKUP(ETF.com!K1066,mapping!$K$3:$L$100,2,0)</f>
        <v>1</v>
      </c>
      <c r="M1066">
        <f>VLOOKUP(ETF.com!M1066,mapping!$N$3:$O$100,2,0)</f>
        <v>1</v>
      </c>
      <c r="N1066">
        <f>VLOOKUP(ETF.com!N1066,mapping!$Q$3:$R$100,2,0)</f>
        <v>2</v>
      </c>
      <c r="O1066">
        <f>VLOOKUP(ETF.com!O1066,mapping!$T$3:$U$100,2,0)</f>
        <v>1</v>
      </c>
      <c r="P1066">
        <f>VLOOKUP(ETF.com!P1066,mapping!$W$3:$X$100,2,0)</f>
        <v>1</v>
      </c>
      <c r="Q1066">
        <f>VLOOKUP(ETF.com!Q1066,mapping!$W$3:$X$100,2,0)</f>
        <v>1</v>
      </c>
      <c r="R1066">
        <f>VLOOKUP(ETF.com!R1066,mapping!$W$3:$X$100,2,0)</f>
        <v>1</v>
      </c>
      <c r="T1066">
        <f>VLOOKUP(ETF.com!T1066,mapping!$Z$3:$AA$200,2,0)</f>
        <v>3</v>
      </c>
      <c r="U1066">
        <f>VLOOKUP(ETF.com!U1066,mapping!$AC$3:$AD$100,2,0)</f>
        <v>5</v>
      </c>
      <c r="V1066">
        <f>VLOOKUP(ETF.com!V1066,mapping!$AF$3:$AG$100,2,0)</f>
        <v>2</v>
      </c>
      <c r="W1066">
        <f>VLOOKUP(ETF.com!W1066,mapping!$W$3:$X$100,2,0)</f>
        <v>1</v>
      </c>
    </row>
    <row r="1067" spans="2:23">
      <c r="B1067" t="s">
        <v>3493</v>
      </c>
      <c r="C1067" t="s">
        <v>3492</v>
      </c>
      <c r="D1067">
        <f>VLOOKUP(ETF.com!D1067,mapping!$B$3:$C$100,2,0)</f>
        <v>12</v>
      </c>
      <c r="E1067" s="16">
        <f>ETF.com!E1067*100</f>
        <v>0.8</v>
      </c>
      <c r="F1067">
        <f>ETF.com!Y1067</f>
        <v>68110000</v>
      </c>
      <c r="G1067" s="16">
        <f>ETF.com!G1067*100</f>
        <v>0.19</v>
      </c>
      <c r="I1067">
        <f>VLOOKUP(ETF.com!I1067,mapping!$E$3:$F$100,2,0)</f>
        <v>1</v>
      </c>
      <c r="J1067">
        <f>VLOOKUP(ETF.com!J1067,mapping!$H$3:$I$100,2,0)</f>
        <v>13</v>
      </c>
      <c r="K1067">
        <f>VLOOKUP(ETF.com!K1067,mapping!$K$3:$L$100,2,0)</f>
        <v>7</v>
      </c>
      <c r="M1067">
        <f>VLOOKUP(ETF.com!M1067,mapping!$N$3:$O$100,2,0)</f>
        <v>1</v>
      </c>
      <c r="N1067">
        <f>VLOOKUP(ETF.com!N1067,mapping!$Q$3:$R$100,2,0)</f>
        <v>2</v>
      </c>
      <c r="O1067">
        <f>VLOOKUP(ETF.com!O1067,mapping!$T$3:$U$100,2,0)</f>
        <v>1</v>
      </c>
      <c r="P1067">
        <f>VLOOKUP(ETF.com!P1067,mapping!$W$3:$X$100,2,0)</f>
        <v>1</v>
      </c>
      <c r="Q1067">
        <f>VLOOKUP(ETF.com!Q1067,mapping!$W$3:$X$100,2,0)</f>
        <v>1</v>
      </c>
      <c r="R1067">
        <f>VLOOKUP(ETF.com!R1067,mapping!$W$3:$X$100,2,0)</f>
        <v>1</v>
      </c>
      <c r="T1067">
        <f>VLOOKUP(ETF.com!T1067,mapping!$Z$3:$AA$200,2,0)</f>
        <v>5</v>
      </c>
      <c r="U1067">
        <f>VLOOKUP(ETF.com!U1067,mapping!$AC$3:$AD$100,2,0)</f>
        <v>5</v>
      </c>
      <c r="V1067">
        <f>VLOOKUP(ETF.com!V1067,mapping!$AF$3:$AG$100,2,0)</f>
        <v>2</v>
      </c>
      <c r="W1067">
        <f>VLOOKUP(ETF.com!W1067,mapping!$W$3:$X$100,2,0)</f>
        <v>1</v>
      </c>
    </row>
    <row r="1068" spans="2:23">
      <c r="B1068" t="s">
        <v>3496</v>
      </c>
      <c r="C1068" t="s">
        <v>3495</v>
      </c>
      <c r="D1068">
        <f>VLOOKUP(ETF.com!D1068,mapping!$B$3:$C$100,2,0)</f>
        <v>59</v>
      </c>
      <c r="E1068" s="16">
        <f>ETF.com!E1068*100</f>
        <v>2.6599999999999997</v>
      </c>
      <c r="F1068">
        <f>ETF.com!Y1068</f>
        <v>68080000</v>
      </c>
      <c r="G1068" s="16">
        <f>ETF.com!G1068*100</f>
        <v>0.13</v>
      </c>
      <c r="I1068">
        <f>VLOOKUP(ETF.com!I1068,mapping!$E$3:$F$100,2,0)</f>
        <v>3</v>
      </c>
      <c r="J1068">
        <f>VLOOKUP(ETF.com!J1068,mapping!$H$3:$I$100,2,0)</f>
        <v>31</v>
      </c>
      <c r="K1068">
        <f>VLOOKUP(ETF.com!K1068,mapping!$K$3:$L$100,2,0)</f>
        <v>4</v>
      </c>
      <c r="M1068">
        <f>VLOOKUP(ETF.com!M1068,mapping!$N$3:$O$100,2,0)</f>
        <v>16</v>
      </c>
      <c r="N1068">
        <f>VLOOKUP(ETF.com!N1068,mapping!$Q$3:$R$100,2,0)</f>
        <v>58</v>
      </c>
      <c r="O1068">
        <f>VLOOKUP(ETF.com!O1068,mapping!$T$3:$U$100,2,0)</f>
        <v>58</v>
      </c>
      <c r="P1068">
        <f>VLOOKUP(ETF.com!P1068,mapping!$W$3:$X$100,2,0)</f>
        <v>1</v>
      </c>
      <c r="Q1068">
        <f>VLOOKUP(ETF.com!Q1068,mapping!$W$3:$X$100,2,0)</f>
        <v>1</v>
      </c>
      <c r="R1068">
        <f>VLOOKUP(ETF.com!R1068,mapping!$W$3:$X$100,2,0)</f>
        <v>1</v>
      </c>
      <c r="T1068">
        <f>VLOOKUP(ETF.com!T1068,mapping!$Z$3:$AA$200,2,0)</f>
        <v>89</v>
      </c>
      <c r="U1068">
        <f>VLOOKUP(ETF.com!U1068,mapping!$AC$3:$AD$100,2,0)</f>
        <v>6</v>
      </c>
      <c r="V1068">
        <f>VLOOKUP(ETF.com!V1068,mapping!$AF$3:$AG$100,2,0)</f>
        <v>5</v>
      </c>
      <c r="W1068">
        <f>VLOOKUP(ETF.com!W1068,mapping!$W$3:$X$100,2,0)</f>
        <v>1</v>
      </c>
    </row>
    <row r="1069" spans="2:23">
      <c r="B1069" t="s">
        <v>3500</v>
      </c>
      <c r="C1069" t="s">
        <v>3499</v>
      </c>
      <c r="D1069">
        <f>VLOOKUP(ETF.com!D1069,mapping!$B$3:$C$100,2,0)</f>
        <v>58</v>
      </c>
      <c r="E1069" s="16">
        <f>ETF.com!E1069*100</f>
        <v>0.79</v>
      </c>
      <c r="F1069">
        <f>ETF.com!Y1069</f>
        <v>67640000</v>
      </c>
      <c r="G1069" s="16">
        <f>ETF.com!G1069*100</f>
        <v>0.26</v>
      </c>
      <c r="I1069">
        <f>VLOOKUP(ETF.com!I1069,mapping!$E$3:$F$100,2,0)</f>
        <v>1</v>
      </c>
      <c r="J1069">
        <f>VLOOKUP(ETF.com!J1069,mapping!$H$3:$I$100,2,0)</f>
        <v>4</v>
      </c>
      <c r="K1069">
        <f>VLOOKUP(ETF.com!K1069,mapping!$K$3:$L$100,2,0)</f>
        <v>2</v>
      </c>
      <c r="M1069">
        <f>VLOOKUP(ETF.com!M1069,mapping!$N$3:$O$100,2,0)</f>
        <v>1</v>
      </c>
      <c r="N1069">
        <f>VLOOKUP(ETF.com!N1069,mapping!$Q$3:$R$100,2,0)</f>
        <v>2</v>
      </c>
      <c r="O1069">
        <f>VLOOKUP(ETF.com!O1069,mapping!$T$3:$U$100,2,0)</f>
        <v>4</v>
      </c>
      <c r="P1069">
        <f>VLOOKUP(ETF.com!P1069,mapping!$W$3:$X$100,2,0)</f>
        <v>1</v>
      </c>
      <c r="Q1069">
        <f>VLOOKUP(ETF.com!Q1069,mapping!$W$3:$X$100,2,0)</f>
        <v>1</v>
      </c>
      <c r="R1069">
        <f>VLOOKUP(ETF.com!R1069,mapping!$W$3:$X$100,2,0)</f>
        <v>1</v>
      </c>
      <c r="T1069">
        <f>VLOOKUP(ETF.com!T1069,mapping!$Z$3:$AA$200,2,0)</f>
        <v>46</v>
      </c>
      <c r="U1069">
        <f>VLOOKUP(ETF.com!U1069,mapping!$AC$3:$AD$100,2,0)</f>
        <v>8</v>
      </c>
      <c r="V1069">
        <f>VLOOKUP(ETF.com!V1069,mapping!$AF$3:$AG$100,2,0)</f>
        <v>8</v>
      </c>
      <c r="W1069">
        <f>VLOOKUP(ETF.com!W1069,mapping!$W$3:$X$100,2,0)</f>
        <v>1</v>
      </c>
    </row>
    <row r="1070" spans="2:23">
      <c r="B1070" t="s">
        <v>3503</v>
      </c>
      <c r="C1070" t="s">
        <v>3502</v>
      </c>
      <c r="D1070">
        <f>VLOOKUP(ETF.com!D1070,mapping!$B$3:$C$100,2,0)</f>
        <v>9</v>
      </c>
      <c r="E1070" s="16">
        <f>ETF.com!E1070*100</f>
        <v>0.57999999999999996</v>
      </c>
      <c r="F1070">
        <f>ETF.com!Y1070</f>
        <v>67390000</v>
      </c>
      <c r="G1070" s="16">
        <f>ETF.com!G1070*100</f>
        <v>0.13999999999999999</v>
      </c>
      <c r="I1070">
        <f>VLOOKUP(ETF.com!I1070,mapping!$E$3:$F$100,2,0)</f>
        <v>1</v>
      </c>
      <c r="J1070">
        <f>VLOOKUP(ETF.com!J1070,mapping!$H$3:$I$100,2,0)</f>
        <v>1</v>
      </c>
      <c r="K1070">
        <f>VLOOKUP(ETF.com!K1070,mapping!$K$3:$L$100,2,0)</f>
        <v>7</v>
      </c>
      <c r="M1070">
        <f>VLOOKUP(ETF.com!M1070,mapping!$N$3:$O$100,2,0)</f>
        <v>1</v>
      </c>
      <c r="N1070">
        <f>VLOOKUP(ETF.com!N1070,mapping!$Q$3:$R$100,2,0)</f>
        <v>2</v>
      </c>
      <c r="O1070">
        <f>VLOOKUP(ETF.com!O1070,mapping!$T$3:$U$100,2,0)</f>
        <v>1</v>
      </c>
      <c r="P1070">
        <f>VLOOKUP(ETF.com!P1070,mapping!$W$3:$X$100,2,0)</f>
        <v>1</v>
      </c>
      <c r="Q1070">
        <f>VLOOKUP(ETF.com!Q1070,mapping!$W$3:$X$100,2,0)</f>
        <v>1</v>
      </c>
      <c r="R1070">
        <f>VLOOKUP(ETF.com!R1070,mapping!$W$3:$X$100,2,0)</f>
        <v>1</v>
      </c>
      <c r="T1070">
        <f>VLOOKUP(ETF.com!T1070,mapping!$Z$3:$AA$200,2,0)</f>
        <v>31</v>
      </c>
      <c r="U1070">
        <f>VLOOKUP(ETF.com!U1070,mapping!$AC$3:$AD$100,2,0)</f>
        <v>2</v>
      </c>
      <c r="V1070">
        <f>VLOOKUP(ETF.com!V1070,mapping!$AF$3:$AG$100,2,0)</f>
        <v>1</v>
      </c>
      <c r="W1070">
        <f>VLOOKUP(ETF.com!W1070,mapping!$W$3:$X$100,2,0)</f>
        <v>1</v>
      </c>
    </row>
    <row r="1071" spans="2:23">
      <c r="B1071" t="s">
        <v>3506</v>
      </c>
      <c r="C1071" t="s">
        <v>3505</v>
      </c>
      <c r="D1071">
        <f>VLOOKUP(ETF.com!D1071,mapping!$B$3:$C$100,2,0)</f>
        <v>4</v>
      </c>
      <c r="E1071" s="16">
        <f>ETF.com!E1071*100</f>
        <v>0.6</v>
      </c>
      <c r="F1071">
        <f>ETF.com!Y1071</f>
        <v>67099999.999999993</v>
      </c>
      <c r="G1071" s="16">
        <f>ETF.com!G1071*100</f>
        <v>0.22999999999999998</v>
      </c>
      <c r="I1071">
        <f>VLOOKUP(ETF.com!I1071,mapping!$E$3:$F$100,2,0)</f>
        <v>1</v>
      </c>
      <c r="J1071">
        <f>VLOOKUP(ETF.com!J1071,mapping!$H$3:$I$100,2,0)</f>
        <v>14</v>
      </c>
      <c r="K1071">
        <f>VLOOKUP(ETF.com!K1071,mapping!$K$3:$L$100,2,0)</f>
        <v>1</v>
      </c>
      <c r="M1071">
        <f>VLOOKUP(ETF.com!M1071,mapping!$N$3:$O$100,2,0)</f>
        <v>5</v>
      </c>
      <c r="N1071">
        <f>VLOOKUP(ETF.com!N1071,mapping!$Q$3:$R$100,2,0)</f>
        <v>21</v>
      </c>
      <c r="O1071">
        <f>VLOOKUP(ETF.com!O1071,mapping!$T$3:$U$100,2,0)</f>
        <v>1</v>
      </c>
      <c r="P1071">
        <f>VLOOKUP(ETF.com!P1071,mapping!$W$3:$X$100,2,0)</f>
        <v>1</v>
      </c>
      <c r="Q1071">
        <f>VLOOKUP(ETF.com!Q1071,mapping!$W$3:$X$100,2,0)</f>
        <v>1</v>
      </c>
      <c r="R1071">
        <f>VLOOKUP(ETF.com!R1071,mapping!$W$3:$X$100,2,0)</f>
        <v>1</v>
      </c>
      <c r="T1071">
        <f>VLOOKUP(ETF.com!T1071,mapping!$Z$3:$AA$200,2,0)</f>
        <v>26</v>
      </c>
      <c r="U1071">
        <f>VLOOKUP(ETF.com!U1071,mapping!$AC$3:$AD$100,2,0)</f>
        <v>14</v>
      </c>
      <c r="V1071">
        <f>VLOOKUP(ETF.com!V1071,mapping!$AF$3:$AG$100,2,0)</f>
        <v>12</v>
      </c>
      <c r="W1071">
        <f>VLOOKUP(ETF.com!W1071,mapping!$W$3:$X$100,2,0)</f>
        <v>1</v>
      </c>
    </row>
    <row r="1072" spans="2:23">
      <c r="B1072" t="s">
        <v>3509</v>
      </c>
      <c r="C1072" t="s">
        <v>3508</v>
      </c>
      <c r="D1072">
        <f>VLOOKUP(ETF.com!D1072,mapping!$B$3:$C$100,2,0)</f>
        <v>2</v>
      </c>
      <c r="E1072" s="16">
        <f>ETF.com!E1072*100</f>
        <v>0.53</v>
      </c>
      <c r="F1072">
        <f>ETF.com!Y1072</f>
        <v>66970000</v>
      </c>
      <c r="G1072" s="16">
        <f>ETF.com!G1072*100</f>
        <v>0.18</v>
      </c>
      <c r="I1072">
        <f>VLOOKUP(ETF.com!I1072,mapping!$E$3:$F$100,2,0)</f>
        <v>1</v>
      </c>
      <c r="J1072">
        <f>VLOOKUP(ETF.com!J1072,mapping!$H$3:$I$100,2,0)</f>
        <v>1</v>
      </c>
      <c r="K1072">
        <f>VLOOKUP(ETF.com!K1072,mapping!$K$3:$L$100,2,0)</f>
        <v>6</v>
      </c>
      <c r="M1072">
        <f>VLOOKUP(ETF.com!M1072,mapping!$N$3:$O$100,2,0)</f>
        <v>1</v>
      </c>
      <c r="N1072">
        <f>VLOOKUP(ETF.com!N1072,mapping!$Q$3:$R$100,2,0)</f>
        <v>2</v>
      </c>
      <c r="O1072">
        <f>VLOOKUP(ETF.com!O1072,mapping!$T$3:$U$100,2,0)</f>
        <v>1</v>
      </c>
      <c r="P1072">
        <f>VLOOKUP(ETF.com!P1072,mapping!$W$3:$X$100,2,0)</f>
        <v>1</v>
      </c>
      <c r="Q1072">
        <f>VLOOKUP(ETF.com!Q1072,mapping!$W$3:$X$100,2,0)</f>
        <v>1</v>
      </c>
      <c r="R1072">
        <f>VLOOKUP(ETF.com!R1072,mapping!$W$3:$X$100,2,0)</f>
        <v>1</v>
      </c>
      <c r="T1072">
        <f>VLOOKUP(ETF.com!T1072,mapping!$Z$3:$AA$200,2,0)</f>
        <v>3</v>
      </c>
      <c r="U1072">
        <f>VLOOKUP(ETF.com!U1072,mapping!$AC$3:$AD$100,2,0)</f>
        <v>2</v>
      </c>
      <c r="V1072">
        <f>VLOOKUP(ETF.com!V1072,mapping!$AF$3:$AG$100,2,0)</f>
        <v>1</v>
      </c>
      <c r="W1072">
        <f>VLOOKUP(ETF.com!W1072,mapping!$W$3:$X$100,2,0)</f>
        <v>1</v>
      </c>
    </row>
    <row r="1073" spans="2:23">
      <c r="B1073" t="s">
        <v>3513</v>
      </c>
      <c r="C1073" t="s">
        <v>3512</v>
      </c>
      <c r="D1073">
        <f>VLOOKUP(ETF.com!D1073,mapping!$B$3:$C$100,2,0)</f>
        <v>8</v>
      </c>
      <c r="E1073" s="16">
        <f>ETF.com!E1073*100</f>
        <v>0.27999999999999997</v>
      </c>
      <c r="F1073">
        <f>ETF.com!Y1073</f>
        <v>66540000.000000007</v>
      </c>
      <c r="G1073" s="16">
        <f>ETF.com!G1073*100</f>
        <v>0.12</v>
      </c>
      <c r="I1073">
        <f>VLOOKUP(ETF.com!I1073,mapping!$E$3:$F$100,2,0)</f>
        <v>1</v>
      </c>
      <c r="J1073">
        <f>VLOOKUP(ETF.com!J1073,mapping!$H$3:$I$100,2,0)</f>
        <v>12</v>
      </c>
      <c r="K1073">
        <f>VLOOKUP(ETF.com!K1073,mapping!$K$3:$L$100,2,0)</f>
        <v>1</v>
      </c>
      <c r="M1073">
        <f>VLOOKUP(ETF.com!M1073,mapping!$N$3:$O$100,2,0)</f>
        <v>1</v>
      </c>
      <c r="N1073">
        <f>VLOOKUP(ETF.com!N1073,mapping!$Q$3:$R$100,2,0)</f>
        <v>2</v>
      </c>
      <c r="O1073">
        <f>VLOOKUP(ETF.com!O1073,mapping!$T$3:$U$100,2,0)</f>
        <v>1</v>
      </c>
      <c r="P1073">
        <f>VLOOKUP(ETF.com!P1073,mapping!$W$3:$X$100,2,0)</f>
        <v>1</v>
      </c>
      <c r="Q1073">
        <f>VLOOKUP(ETF.com!Q1073,mapping!$W$3:$X$100,2,0)</f>
        <v>1</v>
      </c>
      <c r="R1073">
        <f>VLOOKUP(ETF.com!R1073,mapping!$W$3:$X$100,2,0)</f>
        <v>1</v>
      </c>
      <c r="T1073">
        <f>VLOOKUP(ETF.com!T1073,mapping!$Z$3:$AA$200,2,0)</f>
        <v>14</v>
      </c>
      <c r="U1073">
        <f>VLOOKUP(ETF.com!U1073,mapping!$AC$3:$AD$100,2,0)</f>
        <v>17</v>
      </c>
      <c r="V1073">
        <f>VLOOKUP(ETF.com!V1073,mapping!$AF$3:$AG$100,2,0)</f>
        <v>14</v>
      </c>
      <c r="W1073">
        <f>VLOOKUP(ETF.com!W1073,mapping!$W$3:$X$100,2,0)</f>
        <v>1</v>
      </c>
    </row>
    <row r="1074" spans="2:23">
      <c r="B1074" t="s">
        <v>3516</v>
      </c>
      <c r="C1074" t="s">
        <v>3515</v>
      </c>
      <c r="D1074">
        <f>VLOOKUP(ETF.com!D1074,mapping!$B$3:$C$100,2,0)</f>
        <v>22</v>
      </c>
      <c r="E1074" s="16">
        <f>ETF.com!E1074*100</f>
        <v>0.44999999999999996</v>
      </c>
      <c r="F1074">
        <f>ETF.com!Y1074</f>
        <v>66129999.999999993</v>
      </c>
      <c r="G1074" s="16">
        <f>ETF.com!G1074*100</f>
        <v>0.15</v>
      </c>
      <c r="I1074">
        <f>VLOOKUP(ETF.com!I1074,mapping!$E$3:$F$100,2,0)</f>
        <v>2</v>
      </c>
      <c r="J1074">
        <f>VLOOKUP(ETF.com!J1074,mapping!$H$3:$I$100,2,0)</f>
        <v>11</v>
      </c>
      <c r="K1074">
        <f>VLOOKUP(ETF.com!K1074,mapping!$K$3:$L$100,2,0)</f>
        <v>1</v>
      </c>
      <c r="M1074">
        <f>VLOOKUP(ETF.com!M1074,mapping!$N$3:$O$100,2,0)</f>
        <v>3</v>
      </c>
      <c r="N1074">
        <f>VLOOKUP(ETF.com!N1074,mapping!$Q$3:$R$100,2,0)</f>
        <v>16</v>
      </c>
      <c r="O1074">
        <f>VLOOKUP(ETF.com!O1074,mapping!$T$3:$U$100,2,0)</f>
        <v>2</v>
      </c>
      <c r="P1074">
        <f>VLOOKUP(ETF.com!P1074,mapping!$W$3:$X$100,2,0)</f>
        <v>1</v>
      </c>
      <c r="Q1074">
        <f>VLOOKUP(ETF.com!Q1074,mapping!$W$3:$X$100,2,0)</f>
        <v>1</v>
      </c>
      <c r="R1074">
        <f>VLOOKUP(ETF.com!R1074,mapping!$W$3:$X$100,2,0)</f>
        <v>1</v>
      </c>
      <c r="T1074">
        <f>VLOOKUP(ETF.com!T1074,mapping!$Z$3:$AA$200,2,0)</f>
        <v>16</v>
      </c>
      <c r="U1074">
        <f>VLOOKUP(ETF.com!U1074,mapping!$AC$3:$AD$100,2,0)</f>
        <v>12</v>
      </c>
      <c r="V1074">
        <f>VLOOKUP(ETF.com!V1074,mapping!$AF$3:$AG$100,2,0)</f>
        <v>9</v>
      </c>
      <c r="W1074">
        <f>VLOOKUP(ETF.com!W1074,mapping!$W$3:$X$100,2,0)</f>
        <v>2</v>
      </c>
    </row>
    <row r="1075" spans="2:23">
      <c r="B1075" t="s">
        <v>3520</v>
      </c>
      <c r="C1075" t="s">
        <v>3519</v>
      </c>
      <c r="D1075">
        <f>VLOOKUP(ETF.com!D1075,mapping!$B$3:$C$100,2,0)</f>
        <v>15</v>
      </c>
      <c r="E1075" s="16">
        <f>ETF.com!E1075*100</f>
        <v>0.95</v>
      </c>
      <c r="F1075">
        <f>ETF.com!Y1075</f>
        <v>65269999.999999993</v>
      </c>
      <c r="G1075" s="16">
        <f>ETF.com!G1075*100</f>
        <v>0.13</v>
      </c>
      <c r="I1075">
        <f>VLOOKUP(ETF.com!I1075,mapping!$E$3:$F$100,2,0)</f>
        <v>2</v>
      </c>
      <c r="J1075">
        <f>VLOOKUP(ETF.com!J1075,mapping!$H$3:$I$100,2,0)</f>
        <v>1</v>
      </c>
      <c r="K1075">
        <f>VLOOKUP(ETF.com!K1075,mapping!$K$3:$L$100,2,0)</f>
        <v>1</v>
      </c>
      <c r="M1075">
        <f>VLOOKUP(ETF.com!M1075,mapping!$N$3:$O$100,2,0)</f>
        <v>6</v>
      </c>
      <c r="N1075">
        <f>VLOOKUP(ETF.com!N1075,mapping!$Q$3:$R$100,2,0)</f>
        <v>18</v>
      </c>
      <c r="O1075">
        <f>VLOOKUP(ETF.com!O1075,mapping!$T$3:$U$100,2,0)</f>
        <v>7</v>
      </c>
      <c r="P1075">
        <f>VLOOKUP(ETF.com!P1075,mapping!$W$3:$X$100,2,0)</f>
        <v>1</v>
      </c>
      <c r="Q1075">
        <f>VLOOKUP(ETF.com!Q1075,mapping!$W$3:$X$100,2,0)</f>
        <v>2</v>
      </c>
      <c r="R1075">
        <f>VLOOKUP(ETF.com!R1075,mapping!$W$3:$X$100,2,0)</f>
        <v>1</v>
      </c>
      <c r="T1075">
        <f>VLOOKUP(ETF.com!T1075,mapping!$Z$3:$AA$200,2,0)</f>
        <v>12</v>
      </c>
      <c r="U1075">
        <f>VLOOKUP(ETF.com!U1075,mapping!$AC$3:$AD$100,2,0)</f>
        <v>4</v>
      </c>
      <c r="V1075">
        <f>VLOOKUP(ETF.com!V1075,mapping!$AF$3:$AG$100,2,0)</f>
        <v>3</v>
      </c>
      <c r="W1075">
        <f>VLOOKUP(ETF.com!W1075,mapping!$W$3:$X$100,2,0)</f>
        <v>1</v>
      </c>
    </row>
    <row r="1076" spans="2:23">
      <c r="B1076" t="s">
        <v>3524</v>
      </c>
      <c r="C1076" t="s">
        <v>3523</v>
      </c>
      <c r="D1076">
        <f>VLOOKUP(ETF.com!D1076,mapping!$B$3:$C$100,2,0)</f>
        <v>4</v>
      </c>
      <c r="E1076" s="16">
        <f>ETF.com!E1076*100</f>
        <v>0.27999999999999997</v>
      </c>
      <c r="F1076">
        <f>ETF.com!Y1076</f>
        <v>65160000</v>
      </c>
      <c r="G1076" s="16">
        <f>ETF.com!G1076*100</f>
        <v>0.37</v>
      </c>
      <c r="I1076">
        <f>VLOOKUP(ETF.com!I1076,mapping!$E$3:$F$100,2,0)</f>
        <v>2</v>
      </c>
      <c r="J1076">
        <f>VLOOKUP(ETF.com!J1076,mapping!$H$3:$I$100,2,0)</f>
        <v>1</v>
      </c>
      <c r="K1076">
        <f>VLOOKUP(ETF.com!K1076,mapping!$K$3:$L$100,2,0)</f>
        <v>1</v>
      </c>
      <c r="M1076">
        <f>VLOOKUP(ETF.com!M1076,mapping!$N$3:$O$100,2,0)</f>
        <v>10</v>
      </c>
      <c r="N1076">
        <f>VLOOKUP(ETF.com!N1076,mapping!$Q$3:$R$100,2,0)</f>
        <v>3</v>
      </c>
      <c r="O1076">
        <f>VLOOKUP(ETF.com!O1076,mapping!$T$3:$U$100,2,0)</f>
        <v>2</v>
      </c>
      <c r="P1076">
        <f>VLOOKUP(ETF.com!P1076,mapping!$W$3:$X$100,2,0)</f>
        <v>1</v>
      </c>
      <c r="Q1076">
        <f>VLOOKUP(ETF.com!Q1076,mapping!$W$3:$X$100,2,0)</f>
        <v>1</v>
      </c>
      <c r="R1076">
        <f>VLOOKUP(ETF.com!R1076,mapping!$W$3:$X$100,2,0)</f>
        <v>1</v>
      </c>
      <c r="T1076">
        <f>VLOOKUP(ETF.com!T1076,mapping!$Z$3:$AA$200,2,0)</f>
        <v>18</v>
      </c>
      <c r="U1076">
        <f>VLOOKUP(ETF.com!U1076,mapping!$AC$3:$AD$100,2,0)</f>
        <v>4</v>
      </c>
      <c r="V1076">
        <f>VLOOKUP(ETF.com!V1076,mapping!$AF$3:$AG$100,2,0)</f>
        <v>3</v>
      </c>
      <c r="W1076">
        <f>VLOOKUP(ETF.com!W1076,mapping!$W$3:$X$100,2,0)</f>
        <v>1</v>
      </c>
    </row>
    <row r="1077" spans="2:23">
      <c r="B1077" t="s">
        <v>3527</v>
      </c>
      <c r="C1077" t="s">
        <v>3526</v>
      </c>
      <c r="D1077">
        <f>VLOOKUP(ETF.com!D1077,mapping!$B$3:$C$100,2,0)</f>
        <v>60</v>
      </c>
      <c r="E1077" s="16">
        <f>ETF.com!E1077*100</f>
        <v>0.8</v>
      </c>
      <c r="F1077">
        <f>ETF.com!Y1077</f>
        <v>64810000</v>
      </c>
      <c r="G1077" s="16">
        <f>ETF.com!G1077*100</f>
        <v>0.16999999999999998</v>
      </c>
      <c r="I1077">
        <f>VLOOKUP(ETF.com!I1077,mapping!$E$3:$F$100,2,0)</f>
        <v>1</v>
      </c>
      <c r="J1077">
        <f>VLOOKUP(ETF.com!J1077,mapping!$H$3:$I$100,2,0)</f>
        <v>11</v>
      </c>
      <c r="K1077">
        <f>VLOOKUP(ETF.com!K1077,mapping!$K$3:$L$100,2,0)</f>
        <v>4</v>
      </c>
      <c r="M1077">
        <f>VLOOKUP(ETF.com!M1077,mapping!$N$3:$O$100,2,0)</f>
        <v>1</v>
      </c>
      <c r="N1077">
        <f>VLOOKUP(ETF.com!N1077,mapping!$Q$3:$R$100,2,0)</f>
        <v>2</v>
      </c>
      <c r="O1077">
        <f>VLOOKUP(ETF.com!O1077,mapping!$T$3:$U$100,2,0)</f>
        <v>1</v>
      </c>
      <c r="P1077">
        <f>VLOOKUP(ETF.com!P1077,mapping!$W$3:$X$100,2,0)</f>
        <v>1</v>
      </c>
      <c r="Q1077">
        <f>VLOOKUP(ETF.com!Q1077,mapping!$W$3:$X$100,2,0)</f>
        <v>1</v>
      </c>
      <c r="R1077">
        <f>VLOOKUP(ETF.com!R1077,mapping!$W$3:$X$100,2,0)</f>
        <v>1</v>
      </c>
      <c r="T1077">
        <f>VLOOKUP(ETF.com!T1077,mapping!$Z$3:$AA$200,2,0)</f>
        <v>16</v>
      </c>
      <c r="U1077">
        <f>VLOOKUP(ETF.com!U1077,mapping!$AC$3:$AD$100,2,0)</f>
        <v>12</v>
      </c>
      <c r="V1077">
        <f>VLOOKUP(ETF.com!V1077,mapping!$AF$3:$AG$100,2,0)</f>
        <v>9</v>
      </c>
      <c r="W1077">
        <f>VLOOKUP(ETF.com!W1077,mapping!$W$3:$X$100,2,0)</f>
        <v>2</v>
      </c>
    </row>
    <row r="1078" spans="2:23">
      <c r="B1078" t="s">
        <v>3531</v>
      </c>
      <c r="C1078" t="s">
        <v>3530</v>
      </c>
      <c r="D1078">
        <f>VLOOKUP(ETF.com!D1078,mapping!$B$3:$C$100,2,0)</f>
        <v>56</v>
      </c>
      <c r="E1078" s="16">
        <f>ETF.com!E1078*100</f>
        <v>0.6</v>
      </c>
      <c r="F1078">
        <f>ETF.com!Y1078</f>
        <v>63970000</v>
      </c>
      <c r="G1078" s="16">
        <f>ETF.com!G1078*100</f>
        <v>0.25</v>
      </c>
      <c r="I1078">
        <f>VLOOKUP(ETF.com!I1078,mapping!$E$3:$F$100,2,0)</f>
        <v>1</v>
      </c>
      <c r="J1078">
        <f>VLOOKUP(ETF.com!J1078,mapping!$H$3:$I$100,2,0)</f>
        <v>11</v>
      </c>
      <c r="K1078">
        <f>VLOOKUP(ETF.com!K1078,mapping!$K$3:$L$100,2,0)</f>
        <v>1</v>
      </c>
      <c r="M1078">
        <f>VLOOKUP(ETF.com!M1078,mapping!$N$3:$O$100,2,0)</f>
        <v>1</v>
      </c>
      <c r="N1078">
        <f>VLOOKUP(ETF.com!N1078,mapping!$Q$3:$R$100,2,0)</f>
        <v>1</v>
      </c>
      <c r="O1078">
        <f>VLOOKUP(ETF.com!O1078,mapping!$T$3:$U$100,2,0)</f>
        <v>1</v>
      </c>
      <c r="P1078">
        <f>VLOOKUP(ETF.com!P1078,mapping!$W$3:$X$100,2,0)</f>
        <v>1</v>
      </c>
      <c r="Q1078">
        <f>VLOOKUP(ETF.com!Q1078,mapping!$W$3:$X$100,2,0)</f>
        <v>1</v>
      </c>
      <c r="R1078">
        <f>VLOOKUP(ETF.com!R1078,mapping!$W$3:$X$100,2,0)</f>
        <v>1</v>
      </c>
      <c r="T1078">
        <f>VLOOKUP(ETF.com!T1078,mapping!$Z$3:$AA$200,2,0)</f>
        <v>16</v>
      </c>
      <c r="U1078">
        <f>VLOOKUP(ETF.com!U1078,mapping!$AC$3:$AD$100,2,0)</f>
        <v>12</v>
      </c>
      <c r="V1078">
        <f>VLOOKUP(ETF.com!V1078,mapping!$AF$3:$AG$100,2,0)</f>
        <v>9</v>
      </c>
      <c r="W1078">
        <f>VLOOKUP(ETF.com!W1078,mapping!$W$3:$X$100,2,0)</f>
        <v>2</v>
      </c>
    </row>
    <row r="1079" spans="2:23">
      <c r="B1079" t="s">
        <v>3534</v>
      </c>
      <c r="C1079" t="s">
        <v>3533</v>
      </c>
      <c r="D1079">
        <f>VLOOKUP(ETF.com!D1079,mapping!$B$3:$C$100,2,0)</f>
        <v>10</v>
      </c>
      <c r="E1079" s="16">
        <f>ETF.com!E1079*100</f>
        <v>0.35000000000000003</v>
      </c>
      <c r="F1079">
        <f>ETF.com!Y1079</f>
        <v>63590000</v>
      </c>
      <c r="G1079" s="16">
        <f>ETF.com!G1079*100</f>
        <v>0.4</v>
      </c>
      <c r="I1079">
        <f>VLOOKUP(ETF.com!I1079,mapping!$E$3:$F$100,2,0)</f>
        <v>2</v>
      </c>
      <c r="J1079">
        <f>VLOOKUP(ETF.com!J1079,mapping!$H$3:$I$100,2,0)</f>
        <v>11</v>
      </c>
      <c r="K1079">
        <f>VLOOKUP(ETF.com!K1079,mapping!$K$3:$L$100,2,0)</f>
        <v>1</v>
      </c>
      <c r="M1079">
        <f>VLOOKUP(ETF.com!M1079,mapping!$N$3:$O$100,2,0)</f>
        <v>10</v>
      </c>
      <c r="N1079">
        <f>VLOOKUP(ETF.com!N1079,mapping!$Q$3:$R$100,2,0)</f>
        <v>3</v>
      </c>
      <c r="O1079">
        <f>VLOOKUP(ETF.com!O1079,mapping!$T$3:$U$100,2,0)</f>
        <v>6</v>
      </c>
      <c r="P1079">
        <f>VLOOKUP(ETF.com!P1079,mapping!$W$3:$X$100,2,0)</f>
        <v>1</v>
      </c>
      <c r="Q1079">
        <f>VLOOKUP(ETF.com!Q1079,mapping!$W$3:$X$100,2,0)</f>
        <v>1</v>
      </c>
      <c r="R1079">
        <f>VLOOKUP(ETF.com!R1079,mapping!$W$3:$X$100,2,0)</f>
        <v>1</v>
      </c>
      <c r="T1079">
        <f>VLOOKUP(ETF.com!T1079,mapping!$Z$3:$AA$200,2,0)</f>
        <v>16</v>
      </c>
      <c r="U1079">
        <f>VLOOKUP(ETF.com!U1079,mapping!$AC$3:$AD$100,2,0)</f>
        <v>12</v>
      </c>
      <c r="V1079">
        <f>VLOOKUP(ETF.com!V1079,mapping!$AF$3:$AG$100,2,0)</f>
        <v>9</v>
      </c>
      <c r="W1079">
        <f>VLOOKUP(ETF.com!W1079,mapping!$W$3:$X$100,2,0)</f>
        <v>2</v>
      </c>
    </row>
    <row r="1080" spans="2:23">
      <c r="B1080" t="s">
        <v>3537</v>
      </c>
      <c r="C1080" t="s">
        <v>3536</v>
      </c>
      <c r="D1080">
        <f>VLOOKUP(ETF.com!D1080,mapping!$B$3:$C$100,2,0)</f>
        <v>4</v>
      </c>
      <c r="E1080" s="16">
        <f>ETF.com!E1080*100</f>
        <v>0.3</v>
      </c>
      <c r="F1080">
        <f>ETF.com!Y1080</f>
        <v>63580000</v>
      </c>
      <c r="G1080" s="16">
        <f>ETF.com!G1080*100</f>
        <v>0.38999999999999996</v>
      </c>
      <c r="I1080">
        <f>VLOOKUP(ETF.com!I1080,mapping!$E$3:$F$100,2,0)</f>
        <v>1</v>
      </c>
      <c r="J1080">
        <f>VLOOKUP(ETF.com!J1080,mapping!$H$3:$I$100,2,0)</f>
        <v>27</v>
      </c>
      <c r="K1080">
        <f>VLOOKUP(ETF.com!K1080,mapping!$K$3:$L$100,2,0)</f>
        <v>2</v>
      </c>
      <c r="M1080">
        <f>VLOOKUP(ETF.com!M1080,mapping!$N$3:$O$100,2,0)</f>
        <v>1</v>
      </c>
      <c r="N1080">
        <f>VLOOKUP(ETF.com!N1080,mapping!$Q$3:$R$100,2,0)</f>
        <v>1</v>
      </c>
      <c r="O1080">
        <f>VLOOKUP(ETF.com!O1080,mapping!$T$3:$U$100,2,0)</f>
        <v>1</v>
      </c>
      <c r="P1080">
        <f>VLOOKUP(ETF.com!P1080,mapping!$W$3:$X$100,2,0)</f>
        <v>1</v>
      </c>
      <c r="Q1080">
        <f>VLOOKUP(ETF.com!Q1080,mapping!$W$3:$X$100,2,0)</f>
        <v>1</v>
      </c>
      <c r="R1080">
        <f>VLOOKUP(ETF.com!R1080,mapping!$W$3:$X$100,2,0)</f>
        <v>1</v>
      </c>
      <c r="T1080">
        <f>VLOOKUP(ETF.com!T1080,mapping!$Z$3:$AA$200,2,0)</f>
        <v>73</v>
      </c>
      <c r="U1080">
        <f>VLOOKUP(ETF.com!U1080,mapping!$AC$3:$AD$100,2,0)</f>
        <v>24</v>
      </c>
      <c r="V1080">
        <f>VLOOKUP(ETF.com!V1080,mapping!$AF$3:$AG$100,2,0)</f>
        <v>1</v>
      </c>
      <c r="W1080">
        <f>VLOOKUP(ETF.com!W1080,mapping!$W$3:$X$100,2,0)</f>
        <v>1</v>
      </c>
    </row>
    <row r="1081" spans="2:23">
      <c r="B1081" t="s">
        <v>3540</v>
      </c>
      <c r="C1081" t="s">
        <v>3539</v>
      </c>
      <c r="D1081">
        <f>VLOOKUP(ETF.com!D1081,mapping!$B$3:$C$100,2,0)</f>
        <v>5</v>
      </c>
      <c r="E1081" s="16">
        <f>ETF.com!E1081*100</f>
        <v>0.70000000000000007</v>
      </c>
      <c r="F1081">
        <f>ETF.com!Y1081</f>
        <v>63540000</v>
      </c>
      <c r="G1081" s="16">
        <f>ETF.com!G1081*100</f>
        <v>0.22999999999999998</v>
      </c>
      <c r="I1081">
        <f>VLOOKUP(ETF.com!I1081,mapping!$E$3:$F$100,2,0)</f>
        <v>1</v>
      </c>
      <c r="J1081">
        <f>VLOOKUP(ETF.com!J1081,mapping!$H$3:$I$100,2,0)</f>
        <v>1</v>
      </c>
      <c r="K1081">
        <f>VLOOKUP(ETF.com!K1081,mapping!$K$3:$L$100,2,0)</f>
        <v>7</v>
      </c>
      <c r="M1081">
        <f>VLOOKUP(ETF.com!M1081,mapping!$N$3:$O$100,2,0)</f>
        <v>5</v>
      </c>
      <c r="N1081">
        <f>VLOOKUP(ETF.com!N1081,mapping!$Q$3:$R$100,2,0)</f>
        <v>7</v>
      </c>
      <c r="O1081">
        <f>VLOOKUP(ETF.com!O1081,mapping!$T$3:$U$100,2,0)</f>
        <v>1</v>
      </c>
      <c r="P1081">
        <f>VLOOKUP(ETF.com!P1081,mapping!$W$3:$X$100,2,0)</f>
        <v>1</v>
      </c>
      <c r="Q1081">
        <f>VLOOKUP(ETF.com!Q1081,mapping!$W$3:$X$100,2,0)</f>
        <v>1</v>
      </c>
      <c r="R1081">
        <f>VLOOKUP(ETF.com!R1081,mapping!$W$3:$X$100,2,0)</f>
        <v>1</v>
      </c>
      <c r="T1081">
        <f>VLOOKUP(ETF.com!T1081,mapping!$Z$3:$AA$200,2,0)</f>
        <v>63</v>
      </c>
      <c r="U1081">
        <f>VLOOKUP(ETF.com!U1081,mapping!$AC$3:$AD$100,2,0)</f>
        <v>2</v>
      </c>
      <c r="V1081">
        <f>VLOOKUP(ETF.com!V1081,mapping!$AF$3:$AG$100,2,0)</f>
        <v>1</v>
      </c>
      <c r="W1081">
        <f>VLOOKUP(ETF.com!W1081,mapping!$W$3:$X$100,2,0)</f>
        <v>1</v>
      </c>
    </row>
    <row r="1082" spans="2:23">
      <c r="B1082" t="s">
        <v>3544</v>
      </c>
      <c r="C1082" t="s">
        <v>3543</v>
      </c>
      <c r="D1082">
        <f>VLOOKUP(ETF.com!D1082,mapping!$B$3:$C$100,2,0)</f>
        <v>44</v>
      </c>
      <c r="E1082" s="16">
        <f>ETF.com!E1082*100</f>
        <v>1.22</v>
      </c>
      <c r="F1082">
        <f>ETF.com!Y1082</f>
        <v>63140000</v>
      </c>
      <c r="G1082" s="16">
        <f>ETF.com!G1082*100</f>
        <v>0.5</v>
      </c>
      <c r="I1082">
        <f>VLOOKUP(ETF.com!I1082,mapping!$E$3:$F$100,2,0)</f>
        <v>1</v>
      </c>
      <c r="J1082">
        <f>VLOOKUP(ETF.com!J1082,mapping!$H$3:$I$100,2,0)</f>
        <v>26</v>
      </c>
      <c r="K1082">
        <f>VLOOKUP(ETF.com!K1082,mapping!$K$3:$L$100,2,0)</f>
        <v>4</v>
      </c>
      <c r="M1082">
        <f>VLOOKUP(ETF.com!M1082,mapping!$N$3:$O$100,2,0)</f>
        <v>1</v>
      </c>
      <c r="N1082">
        <f>VLOOKUP(ETF.com!N1082,mapping!$Q$3:$R$100,2,0)</f>
        <v>2</v>
      </c>
      <c r="O1082">
        <f>VLOOKUP(ETF.com!O1082,mapping!$T$3:$U$100,2,0)</f>
        <v>1</v>
      </c>
      <c r="P1082">
        <f>VLOOKUP(ETF.com!P1082,mapping!$W$3:$X$100,2,0)</f>
        <v>1</v>
      </c>
      <c r="Q1082">
        <f>VLOOKUP(ETF.com!Q1082,mapping!$W$3:$X$100,2,0)</f>
        <v>1</v>
      </c>
      <c r="R1082">
        <f>VLOOKUP(ETF.com!R1082,mapping!$W$3:$X$100,2,0)</f>
        <v>1</v>
      </c>
      <c r="T1082">
        <f>VLOOKUP(ETF.com!T1082,mapping!$Z$3:$AA$200,2,0)</f>
        <v>88</v>
      </c>
      <c r="U1082">
        <f>VLOOKUP(ETF.com!U1082,mapping!$AC$3:$AD$100,2,0)</f>
        <v>23</v>
      </c>
      <c r="V1082">
        <f>VLOOKUP(ETF.com!V1082,mapping!$AF$3:$AG$100,2,0)</f>
        <v>9</v>
      </c>
      <c r="W1082">
        <f>VLOOKUP(ETF.com!W1082,mapping!$W$3:$X$100,2,0)</f>
        <v>1</v>
      </c>
    </row>
    <row r="1083" spans="2:23">
      <c r="B1083" t="s">
        <v>3547</v>
      </c>
      <c r="C1083" t="s">
        <v>3546</v>
      </c>
      <c r="D1083">
        <f>VLOOKUP(ETF.com!D1083,mapping!$B$3:$C$100,2,0)</f>
        <v>2</v>
      </c>
      <c r="E1083" s="16">
        <f>ETF.com!E1083*100</f>
        <v>0.38999999999999996</v>
      </c>
      <c r="F1083">
        <f>ETF.com!Y1083</f>
        <v>63110000</v>
      </c>
      <c r="G1083" s="16">
        <f>ETF.com!G1083*100</f>
        <v>0.49</v>
      </c>
      <c r="I1083">
        <f>VLOOKUP(ETF.com!I1083,mapping!$E$3:$F$100,2,0)</f>
        <v>1</v>
      </c>
      <c r="J1083">
        <f>VLOOKUP(ETF.com!J1083,mapping!$H$3:$I$100,2,0)</f>
        <v>1</v>
      </c>
      <c r="K1083">
        <f>VLOOKUP(ETF.com!K1083,mapping!$K$3:$L$100,2,0)</f>
        <v>4</v>
      </c>
      <c r="M1083">
        <f>VLOOKUP(ETF.com!M1083,mapping!$N$3:$O$100,2,0)</f>
        <v>5</v>
      </c>
      <c r="N1083">
        <f>VLOOKUP(ETF.com!N1083,mapping!$Q$3:$R$100,2,0)</f>
        <v>22</v>
      </c>
      <c r="O1083">
        <f>VLOOKUP(ETF.com!O1083,mapping!$T$3:$U$100,2,0)</f>
        <v>45</v>
      </c>
      <c r="P1083">
        <f>VLOOKUP(ETF.com!P1083,mapping!$W$3:$X$100,2,0)</f>
        <v>1</v>
      </c>
      <c r="Q1083">
        <f>VLOOKUP(ETF.com!Q1083,mapping!$W$3:$X$100,2,0)</f>
        <v>1</v>
      </c>
      <c r="R1083">
        <f>VLOOKUP(ETF.com!R1083,mapping!$W$3:$X$100,2,0)</f>
        <v>1</v>
      </c>
      <c r="T1083">
        <f>VLOOKUP(ETF.com!T1083,mapping!$Z$3:$AA$200,2,0)</f>
        <v>3</v>
      </c>
      <c r="U1083">
        <f>VLOOKUP(ETF.com!U1083,mapping!$AC$3:$AD$100,2,0)</f>
        <v>2</v>
      </c>
      <c r="V1083">
        <f>VLOOKUP(ETF.com!V1083,mapping!$AF$3:$AG$100,2,0)</f>
        <v>1</v>
      </c>
      <c r="W1083">
        <f>VLOOKUP(ETF.com!W1083,mapping!$W$3:$X$100,2,0)</f>
        <v>1</v>
      </c>
    </row>
    <row r="1084" spans="2:23">
      <c r="B1084" t="s">
        <v>3550</v>
      </c>
      <c r="C1084" t="s">
        <v>3549</v>
      </c>
      <c r="D1084">
        <f>VLOOKUP(ETF.com!D1084,mapping!$B$3:$C$100,2,0)</f>
        <v>10</v>
      </c>
      <c r="E1084" s="16">
        <f>ETF.com!E1084*100</f>
        <v>0.2</v>
      </c>
      <c r="F1084">
        <f>ETF.com!Y1084</f>
        <v>63030000</v>
      </c>
      <c r="G1084" s="16">
        <f>ETF.com!G1084*100</f>
        <v>0.08</v>
      </c>
      <c r="I1084">
        <f>VLOOKUP(ETF.com!I1084,mapping!$E$3:$F$100,2,0)</f>
        <v>2</v>
      </c>
      <c r="J1084">
        <f>VLOOKUP(ETF.com!J1084,mapping!$H$3:$I$100,2,0)</f>
        <v>1</v>
      </c>
      <c r="K1084">
        <f>VLOOKUP(ETF.com!K1084,mapping!$K$3:$L$100,2,0)</f>
        <v>1</v>
      </c>
      <c r="M1084">
        <f>VLOOKUP(ETF.com!M1084,mapping!$N$3:$O$100,2,0)</f>
        <v>6</v>
      </c>
      <c r="N1084">
        <f>VLOOKUP(ETF.com!N1084,mapping!$Q$3:$R$100,2,0)</f>
        <v>9</v>
      </c>
      <c r="O1084">
        <f>VLOOKUP(ETF.com!O1084,mapping!$T$3:$U$100,2,0)</f>
        <v>2</v>
      </c>
      <c r="P1084">
        <f>VLOOKUP(ETF.com!P1084,mapping!$W$3:$X$100,2,0)</f>
        <v>1</v>
      </c>
      <c r="Q1084">
        <f>VLOOKUP(ETF.com!Q1084,mapping!$W$3:$X$100,2,0)</f>
        <v>1</v>
      </c>
      <c r="R1084">
        <f>VLOOKUP(ETF.com!R1084,mapping!$W$3:$X$100,2,0)</f>
        <v>1</v>
      </c>
      <c r="T1084">
        <f>VLOOKUP(ETF.com!T1084,mapping!$Z$3:$AA$200,2,0)</f>
        <v>18</v>
      </c>
      <c r="U1084">
        <f>VLOOKUP(ETF.com!U1084,mapping!$AC$3:$AD$100,2,0)</f>
        <v>4</v>
      </c>
      <c r="V1084">
        <f>VLOOKUP(ETF.com!V1084,mapping!$AF$3:$AG$100,2,0)</f>
        <v>3</v>
      </c>
      <c r="W1084">
        <f>VLOOKUP(ETF.com!W1084,mapping!$W$3:$X$100,2,0)</f>
        <v>1</v>
      </c>
    </row>
    <row r="1085" spans="2:23">
      <c r="B1085" t="s">
        <v>3553</v>
      </c>
      <c r="C1085" t="s">
        <v>3552</v>
      </c>
      <c r="D1085">
        <f>VLOOKUP(ETF.com!D1085,mapping!$B$3:$C$100,2,0)</f>
        <v>8</v>
      </c>
      <c r="E1085" s="16">
        <f>ETF.com!E1085*100</f>
        <v>0.32</v>
      </c>
      <c r="F1085">
        <f>ETF.com!Y1085</f>
        <v>62970000</v>
      </c>
      <c r="G1085" s="16">
        <f>ETF.com!G1085*100</f>
        <v>0.21</v>
      </c>
      <c r="I1085">
        <f>VLOOKUP(ETF.com!I1085,mapping!$E$3:$F$100,2,0)</f>
        <v>1</v>
      </c>
      <c r="J1085">
        <f>VLOOKUP(ETF.com!J1085,mapping!$H$3:$I$100,2,0)</f>
        <v>13</v>
      </c>
      <c r="K1085">
        <f>VLOOKUP(ETF.com!K1085,mapping!$K$3:$L$100,2,0)</f>
        <v>3</v>
      </c>
      <c r="M1085">
        <f>VLOOKUP(ETF.com!M1085,mapping!$N$3:$O$100,2,0)</f>
        <v>1</v>
      </c>
      <c r="N1085">
        <f>VLOOKUP(ETF.com!N1085,mapping!$Q$3:$R$100,2,0)</f>
        <v>2</v>
      </c>
      <c r="O1085">
        <f>VLOOKUP(ETF.com!O1085,mapping!$T$3:$U$100,2,0)</f>
        <v>1</v>
      </c>
      <c r="P1085">
        <f>VLOOKUP(ETF.com!P1085,mapping!$W$3:$X$100,2,0)</f>
        <v>1</v>
      </c>
      <c r="Q1085">
        <f>VLOOKUP(ETF.com!Q1085,mapping!$W$3:$X$100,2,0)</f>
        <v>1</v>
      </c>
      <c r="R1085">
        <f>VLOOKUP(ETF.com!R1085,mapping!$W$3:$X$100,2,0)</f>
        <v>1</v>
      </c>
      <c r="T1085">
        <f>VLOOKUP(ETF.com!T1085,mapping!$Z$3:$AA$200,2,0)</f>
        <v>14</v>
      </c>
      <c r="U1085">
        <f>VLOOKUP(ETF.com!U1085,mapping!$AC$3:$AD$100,2,0)</f>
        <v>5</v>
      </c>
      <c r="V1085">
        <f>VLOOKUP(ETF.com!V1085,mapping!$AF$3:$AG$100,2,0)</f>
        <v>7</v>
      </c>
      <c r="W1085">
        <f>VLOOKUP(ETF.com!W1085,mapping!$W$3:$X$100,2,0)</f>
        <v>1</v>
      </c>
    </row>
    <row r="1086" spans="2:23">
      <c r="B1086" t="s">
        <v>3556</v>
      </c>
      <c r="C1086" t="s">
        <v>3555</v>
      </c>
      <c r="D1086">
        <f>VLOOKUP(ETF.com!D1086,mapping!$B$3:$C$100,2,0)</f>
        <v>20</v>
      </c>
      <c r="E1086" s="16">
        <f>ETF.com!E1086*100</f>
        <v>0.95</v>
      </c>
      <c r="F1086">
        <f>ETF.com!Y1086</f>
        <v>62910000</v>
      </c>
      <c r="G1086" s="16">
        <f>ETF.com!G1086*100</f>
        <v>6.2399999999999993</v>
      </c>
      <c r="I1086">
        <f>VLOOKUP(ETF.com!I1086,mapping!$E$3:$F$100,2,0)</f>
        <v>1</v>
      </c>
      <c r="J1086">
        <f>VLOOKUP(ETF.com!J1086,mapping!$H$3:$I$100,2,0)</f>
        <v>1</v>
      </c>
      <c r="K1086">
        <f>VLOOKUP(ETF.com!K1086,mapping!$K$3:$L$100,2,0)</f>
        <v>1</v>
      </c>
      <c r="M1086">
        <f>VLOOKUP(ETF.com!M1086,mapping!$N$3:$O$100,2,0)</f>
        <v>5</v>
      </c>
      <c r="N1086">
        <f>VLOOKUP(ETF.com!N1086,mapping!$Q$3:$R$100,2,0)</f>
        <v>15</v>
      </c>
      <c r="O1086">
        <f>VLOOKUP(ETF.com!O1086,mapping!$T$3:$U$100,2,0)</f>
        <v>8</v>
      </c>
      <c r="P1086">
        <f>VLOOKUP(ETF.com!P1086,mapping!$W$3:$X$100,2,0)</f>
        <v>1</v>
      </c>
      <c r="Q1086">
        <f>VLOOKUP(ETF.com!Q1086,mapping!$W$3:$X$100,2,0)</f>
        <v>1</v>
      </c>
      <c r="R1086">
        <f>VLOOKUP(ETF.com!R1086,mapping!$W$3:$X$100,2,0)</f>
        <v>2</v>
      </c>
      <c r="T1086">
        <f>VLOOKUP(ETF.com!T1086,mapping!$Z$3:$AA$200,2,0)</f>
        <v>1</v>
      </c>
      <c r="U1086">
        <f>VLOOKUP(ETF.com!U1086,mapping!$AC$3:$AD$100,2,0)</f>
        <v>2</v>
      </c>
      <c r="V1086">
        <f>VLOOKUP(ETF.com!V1086,mapping!$AF$3:$AG$100,2,0)</f>
        <v>1</v>
      </c>
      <c r="W1086">
        <f>VLOOKUP(ETF.com!W1086,mapping!$W$3:$X$100,2,0)</f>
        <v>1</v>
      </c>
    </row>
    <row r="1087" spans="2:23">
      <c r="B1087" t="s">
        <v>3559</v>
      </c>
      <c r="C1087" t="s">
        <v>3558</v>
      </c>
      <c r="D1087">
        <f>VLOOKUP(ETF.com!D1087,mapping!$B$3:$C$100,2,0)</f>
        <v>28</v>
      </c>
      <c r="E1087" s="16">
        <f>ETF.com!E1087*100</f>
        <v>1.0999999999999999</v>
      </c>
      <c r="F1087">
        <f>ETF.com!Y1087</f>
        <v>62770000</v>
      </c>
      <c r="G1087" s="16">
        <f>ETF.com!G1087*100</f>
        <v>0.8</v>
      </c>
      <c r="I1087">
        <f>VLOOKUP(ETF.com!I1087,mapping!$E$3:$F$100,2,0)</f>
        <v>1</v>
      </c>
      <c r="J1087">
        <f>VLOOKUP(ETF.com!J1087,mapping!$H$3:$I$100,2,0)</f>
        <v>1</v>
      </c>
      <c r="K1087">
        <f>VLOOKUP(ETF.com!K1087,mapping!$K$3:$L$100,2,0)</f>
        <v>10</v>
      </c>
      <c r="M1087">
        <f>VLOOKUP(ETF.com!M1087,mapping!$N$3:$O$100,2,0)</f>
        <v>1</v>
      </c>
      <c r="N1087">
        <f>VLOOKUP(ETF.com!N1087,mapping!$Q$3:$R$100,2,0)</f>
        <v>2</v>
      </c>
      <c r="O1087">
        <f>VLOOKUP(ETF.com!O1087,mapping!$T$3:$U$100,2,0)</f>
        <v>1</v>
      </c>
      <c r="P1087">
        <f>VLOOKUP(ETF.com!P1087,mapping!$W$3:$X$100,2,0)</f>
        <v>1</v>
      </c>
      <c r="Q1087">
        <f>VLOOKUP(ETF.com!Q1087,mapping!$W$3:$X$100,2,0)</f>
        <v>1</v>
      </c>
      <c r="R1087">
        <f>VLOOKUP(ETF.com!R1087,mapping!$W$3:$X$100,2,0)</f>
        <v>1</v>
      </c>
      <c r="T1087">
        <f>VLOOKUP(ETF.com!T1087,mapping!$Z$3:$AA$200,2,0)</f>
        <v>3</v>
      </c>
      <c r="U1087">
        <f>VLOOKUP(ETF.com!U1087,mapping!$AC$3:$AD$100,2,0)</f>
        <v>2</v>
      </c>
      <c r="V1087">
        <f>VLOOKUP(ETF.com!V1087,mapping!$AF$3:$AG$100,2,0)</f>
        <v>1</v>
      </c>
      <c r="W1087">
        <f>VLOOKUP(ETF.com!W1087,mapping!$W$3:$X$100,2,0)</f>
        <v>1</v>
      </c>
    </row>
    <row r="1088" spans="2:23">
      <c r="B1088" t="s">
        <v>3563</v>
      </c>
      <c r="C1088" t="s">
        <v>3562</v>
      </c>
      <c r="D1088">
        <f>VLOOKUP(ETF.com!D1088,mapping!$B$3:$C$100,2,0)</f>
        <v>33</v>
      </c>
      <c r="E1088" s="16">
        <f>ETF.com!E1088*100</f>
        <v>0.38</v>
      </c>
      <c r="F1088">
        <f>ETF.com!Y1088</f>
        <v>61910000</v>
      </c>
      <c r="G1088" s="16">
        <f>ETF.com!G1088*100</f>
        <v>0.27999999999999997</v>
      </c>
      <c r="I1088">
        <f>VLOOKUP(ETF.com!I1088,mapping!$E$3:$F$100,2,0)</f>
        <v>1</v>
      </c>
      <c r="J1088">
        <f>VLOOKUP(ETF.com!J1088,mapping!$H$3:$I$100,2,0)</f>
        <v>13</v>
      </c>
      <c r="K1088">
        <f>VLOOKUP(ETF.com!K1088,mapping!$K$3:$L$100,2,0)</f>
        <v>1</v>
      </c>
      <c r="M1088">
        <f>VLOOKUP(ETF.com!M1088,mapping!$N$3:$O$100,2,0)</f>
        <v>1</v>
      </c>
      <c r="N1088">
        <f>VLOOKUP(ETF.com!N1088,mapping!$Q$3:$R$100,2,0)</f>
        <v>5</v>
      </c>
      <c r="O1088">
        <f>VLOOKUP(ETF.com!O1088,mapping!$T$3:$U$100,2,0)</f>
        <v>1</v>
      </c>
      <c r="P1088">
        <f>VLOOKUP(ETF.com!P1088,mapping!$W$3:$X$100,2,0)</f>
        <v>1</v>
      </c>
      <c r="Q1088">
        <f>VLOOKUP(ETF.com!Q1088,mapping!$W$3:$X$100,2,0)</f>
        <v>1</v>
      </c>
      <c r="R1088">
        <f>VLOOKUP(ETF.com!R1088,mapping!$W$3:$X$100,2,0)</f>
        <v>1</v>
      </c>
      <c r="T1088">
        <f>VLOOKUP(ETF.com!T1088,mapping!$Z$3:$AA$200,2,0)</f>
        <v>48</v>
      </c>
      <c r="U1088">
        <f>VLOOKUP(ETF.com!U1088,mapping!$AC$3:$AD$100,2,0)</f>
        <v>5</v>
      </c>
      <c r="V1088">
        <f>VLOOKUP(ETF.com!V1088,mapping!$AF$3:$AG$100,2,0)</f>
        <v>17</v>
      </c>
      <c r="W1088">
        <f>VLOOKUP(ETF.com!W1088,mapping!$W$3:$X$100,2,0)</f>
        <v>1</v>
      </c>
    </row>
    <row r="1089" spans="2:23">
      <c r="B1089" t="s">
        <v>3566</v>
      </c>
      <c r="C1089" t="s">
        <v>3565</v>
      </c>
      <c r="D1089">
        <f>VLOOKUP(ETF.com!D1089,mapping!$B$3:$C$100,2,0)</f>
        <v>4</v>
      </c>
      <c r="E1089" s="16">
        <f>ETF.com!E1089*100</f>
        <v>0.28999999999999998</v>
      </c>
      <c r="F1089">
        <f>ETF.com!Y1089</f>
        <v>61850000</v>
      </c>
      <c r="G1089" s="16">
        <f>ETF.com!G1089*100</f>
        <v>0.43</v>
      </c>
      <c r="I1089">
        <f>VLOOKUP(ETF.com!I1089,mapping!$E$3:$F$100,2,0)</f>
        <v>1</v>
      </c>
      <c r="J1089">
        <f>VLOOKUP(ETF.com!J1089,mapping!$H$3:$I$100,2,0)</f>
        <v>1</v>
      </c>
      <c r="K1089">
        <f>VLOOKUP(ETF.com!K1089,mapping!$K$3:$L$100,2,0)</f>
        <v>1</v>
      </c>
      <c r="M1089">
        <f>VLOOKUP(ETF.com!M1089,mapping!$N$3:$O$100,2,0)</f>
        <v>5</v>
      </c>
      <c r="N1089">
        <f>VLOOKUP(ETF.com!N1089,mapping!$Q$3:$R$100,2,0)</f>
        <v>17</v>
      </c>
      <c r="O1089">
        <f>VLOOKUP(ETF.com!O1089,mapping!$T$3:$U$100,2,0)</f>
        <v>1</v>
      </c>
      <c r="P1089">
        <f>VLOOKUP(ETF.com!P1089,mapping!$W$3:$X$100,2,0)</f>
        <v>1</v>
      </c>
      <c r="Q1089">
        <f>VLOOKUP(ETF.com!Q1089,mapping!$W$3:$X$100,2,0)</f>
        <v>1</v>
      </c>
      <c r="R1089">
        <f>VLOOKUP(ETF.com!R1089,mapping!$W$3:$X$100,2,0)</f>
        <v>1</v>
      </c>
      <c r="T1089">
        <f>VLOOKUP(ETF.com!T1089,mapping!$Z$3:$AA$200,2,0)</f>
        <v>1</v>
      </c>
      <c r="U1089">
        <f>VLOOKUP(ETF.com!U1089,mapping!$AC$3:$AD$100,2,0)</f>
        <v>1</v>
      </c>
      <c r="V1089">
        <f>VLOOKUP(ETF.com!V1089,mapping!$AF$3:$AG$100,2,0)</f>
        <v>1</v>
      </c>
      <c r="W1089">
        <f>VLOOKUP(ETF.com!W1089,mapping!$W$3:$X$100,2,0)</f>
        <v>1</v>
      </c>
    </row>
    <row r="1090" spans="2:23">
      <c r="B1090" t="s">
        <v>3569</v>
      </c>
      <c r="C1090" t="s">
        <v>3568</v>
      </c>
      <c r="D1090">
        <f>VLOOKUP(ETF.com!D1090,mapping!$B$3:$C$100,2,0)</f>
        <v>13</v>
      </c>
      <c r="E1090" s="16">
        <f>ETF.com!E1090*100</f>
        <v>0.37</v>
      </c>
      <c r="F1090">
        <f>ETF.com!Y1090</f>
        <v>61820000</v>
      </c>
      <c r="G1090" s="16">
        <f>ETF.com!G1090*100</f>
        <v>0.25</v>
      </c>
      <c r="I1090">
        <f>VLOOKUP(ETF.com!I1090,mapping!$E$3:$F$100,2,0)</f>
        <v>1</v>
      </c>
      <c r="J1090">
        <f>VLOOKUP(ETF.com!J1090,mapping!$H$3:$I$100,2,0)</f>
        <v>13</v>
      </c>
      <c r="K1090">
        <f>VLOOKUP(ETF.com!K1090,mapping!$K$3:$L$100,2,0)</f>
        <v>1</v>
      </c>
      <c r="M1090">
        <f>VLOOKUP(ETF.com!M1090,mapping!$N$3:$O$100,2,0)</f>
        <v>1</v>
      </c>
      <c r="N1090">
        <f>VLOOKUP(ETF.com!N1090,mapping!$Q$3:$R$100,2,0)</f>
        <v>2</v>
      </c>
      <c r="O1090">
        <f>VLOOKUP(ETF.com!O1090,mapping!$T$3:$U$100,2,0)</f>
        <v>1</v>
      </c>
      <c r="P1090">
        <f>VLOOKUP(ETF.com!P1090,mapping!$W$3:$X$100,2,0)</f>
        <v>1</v>
      </c>
      <c r="Q1090">
        <f>VLOOKUP(ETF.com!Q1090,mapping!$W$3:$X$100,2,0)</f>
        <v>1</v>
      </c>
      <c r="R1090">
        <f>VLOOKUP(ETF.com!R1090,mapping!$W$3:$X$100,2,0)</f>
        <v>1</v>
      </c>
      <c r="T1090">
        <f>VLOOKUP(ETF.com!T1090,mapping!$Z$3:$AA$200,2,0)</f>
        <v>29</v>
      </c>
      <c r="U1090">
        <f>VLOOKUP(ETF.com!U1090,mapping!$AC$3:$AD$100,2,0)</f>
        <v>12</v>
      </c>
      <c r="V1090">
        <f>VLOOKUP(ETF.com!V1090,mapping!$AF$3:$AG$100,2,0)</f>
        <v>4</v>
      </c>
      <c r="W1090">
        <f>VLOOKUP(ETF.com!W1090,mapping!$W$3:$X$100,2,0)</f>
        <v>1</v>
      </c>
    </row>
    <row r="1091" spans="2:23">
      <c r="B1091" t="s">
        <v>3572</v>
      </c>
      <c r="C1091" t="s">
        <v>3571</v>
      </c>
      <c r="D1091">
        <f>VLOOKUP(ETF.com!D1091,mapping!$B$3:$C$100,2,0)</f>
        <v>2</v>
      </c>
      <c r="E1091" s="16">
        <f>ETF.com!E1091*100</f>
        <v>0.48</v>
      </c>
      <c r="F1091">
        <f>ETF.com!Y1091</f>
        <v>61740000</v>
      </c>
      <c r="G1091" s="16">
        <f>ETF.com!G1091*100</f>
        <v>0.08</v>
      </c>
      <c r="I1091">
        <f>VLOOKUP(ETF.com!I1091,mapping!$E$3:$F$100,2,0)</f>
        <v>1</v>
      </c>
      <c r="J1091">
        <f>VLOOKUP(ETF.com!J1091,mapping!$H$3:$I$100,2,0)</f>
        <v>1</v>
      </c>
      <c r="K1091">
        <f>VLOOKUP(ETF.com!K1091,mapping!$K$3:$L$100,2,0)</f>
        <v>1</v>
      </c>
      <c r="M1091">
        <f>VLOOKUP(ETF.com!M1091,mapping!$N$3:$O$100,2,0)</f>
        <v>5</v>
      </c>
      <c r="N1091">
        <f>VLOOKUP(ETF.com!N1091,mapping!$Q$3:$R$100,2,0)</f>
        <v>14</v>
      </c>
      <c r="O1091">
        <f>VLOOKUP(ETF.com!O1091,mapping!$T$3:$U$100,2,0)</f>
        <v>71</v>
      </c>
      <c r="P1091">
        <f>VLOOKUP(ETF.com!P1091,mapping!$W$3:$X$100,2,0)</f>
        <v>1</v>
      </c>
      <c r="Q1091">
        <f>VLOOKUP(ETF.com!Q1091,mapping!$W$3:$X$100,2,0)</f>
        <v>1</v>
      </c>
      <c r="R1091">
        <f>VLOOKUP(ETF.com!R1091,mapping!$W$3:$X$100,2,0)</f>
        <v>1</v>
      </c>
      <c r="T1091">
        <f>VLOOKUP(ETF.com!T1091,mapping!$Z$3:$AA$200,2,0)</f>
        <v>1</v>
      </c>
      <c r="U1091">
        <f>VLOOKUP(ETF.com!U1091,mapping!$AC$3:$AD$100,2,0)</f>
        <v>2</v>
      </c>
      <c r="V1091">
        <f>VLOOKUP(ETF.com!V1091,mapping!$AF$3:$AG$100,2,0)</f>
        <v>1</v>
      </c>
      <c r="W1091">
        <f>VLOOKUP(ETF.com!W1091,mapping!$W$3:$X$100,2,0)</f>
        <v>1</v>
      </c>
    </row>
    <row r="1092" spans="2:23">
      <c r="B1092" t="s">
        <v>3576</v>
      </c>
      <c r="C1092" t="s">
        <v>3575</v>
      </c>
      <c r="D1092">
        <f>VLOOKUP(ETF.com!D1092,mapping!$B$3:$C$100,2,0)</f>
        <v>15</v>
      </c>
      <c r="E1092" s="16">
        <f>ETF.com!E1092*100</f>
        <v>0.3</v>
      </c>
      <c r="F1092">
        <f>ETF.com!Y1092</f>
        <v>61720000</v>
      </c>
      <c r="G1092" s="16">
        <f>ETF.com!G1092*100</f>
        <v>0.26</v>
      </c>
      <c r="I1092">
        <f>VLOOKUP(ETF.com!I1092,mapping!$E$3:$F$100,2,0)</f>
        <v>4</v>
      </c>
      <c r="J1092">
        <f>VLOOKUP(ETF.com!J1092,mapping!$H$3:$I$100,2,0)</f>
        <v>24</v>
      </c>
      <c r="K1092">
        <f>VLOOKUP(ETF.com!K1092,mapping!$K$3:$L$100,2,0)</f>
        <v>1</v>
      </c>
      <c r="M1092">
        <f>VLOOKUP(ETF.com!M1092,mapping!$N$3:$O$100,2,0)</f>
        <v>12</v>
      </c>
      <c r="N1092">
        <f>VLOOKUP(ETF.com!N1092,mapping!$Q$3:$R$100,2,0)</f>
        <v>59</v>
      </c>
      <c r="O1092">
        <f>VLOOKUP(ETF.com!O1092,mapping!$T$3:$U$100,2,0)</f>
        <v>67</v>
      </c>
      <c r="P1092">
        <f>VLOOKUP(ETF.com!P1092,mapping!$W$3:$X$100,2,0)</f>
        <v>1</v>
      </c>
      <c r="Q1092">
        <f>VLOOKUP(ETF.com!Q1092,mapping!$W$3:$X$100,2,0)</f>
        <v>1</v>
      </c>
      <c r="R1092">
        <f>VLOOKUP(ETF.com!R1092,mapping!$W$3:$X$100,2,0)</f>
        <v>1</v>
      </c>
      <c r="T1092">
        <f>VLOOKUP(ETF.com!T1092,mapping!$Z$3:$AA$200,2,0)</f>
        <v>40</v>
      </c>
      <c r="U1092">
        <f>VLOOKUP(ETF.com!U1092,mapping!$AC$3:$AD$100,2,0)</f>
        <v>16</v>
      </c>
      <c r="V1092">
        <f>VLOOKUP(ETF.com!V1092,mapping!$AF$3:$AG$100,2,0)</f>
        <v>21</v>
      </c>
      <c r="W1092">
        <f>VLOOKUP(ETF.com!W1092,mapping!$W$3:$X$100,2,0)</f>
        <v>1</v>
      </c>
    </row>
    <row r="1093" spans="2:23">
      <c r="B1093" t="s">
        <v>3580</v>
      </c>
      <c r="C1093" t="s">
        <v>3579</v>
      </c>
      <c r="D1093">
        <f>VLOOKUP(ETF.com!D1093,mapping!$B$3:$C$100,2,0)</f>
        <v>61</v>
      </c>
      <c r="E1093" s="16">
        <f>ETF.com!E1093*100</f>
        <v>0.2</v>
      </c>
      <c r="F1093">
        <f>ETF.com!Y1093</f>
        <v>61680000</v>
      </c>
      <c r="G1093" s="16">
        <f>ETF.com!G1093*100</f>
        <v>0.22</v>
      </c>
      <c r="I1093">
        <f>VLOOKUP(ETF.com!I1093,mapping!$E$3:$F$100,2,0)</f>
        <v>2</v>
      </c>
      <c r="J1093">
        <f>VLOOKUP(ETF.com!J1093,mapping!$H$3:$I$100,2,0)</f>
        <v>12</v>
      </c>
      <c r="K1093">
        <f>VLOOKUP(ETF.com!K1093,mapping!$K$3:$L$100,2,0)</f>
        <v>1</v>
      </c>
      <c r="M1093">
        <f>VLOOKUP(ETF.com!M1093,mapping!$N$3:$O$100,2,0)</f>
        <v>2</v>
      </c>
      <c r="N1093">
        <f>VLOOKUP(ETF.com!N1093,mapping!$Q$3:$R$100,2,0)</f>
        <v>3</v>
      </c>
      <c r="O1093">
        <f>VLOOKUP(ETF.com!O1093,mapping!$T$3:$U$100,2,0)</f>
        <v>2</v>
      </c>
      <c r="P1093">
        <f>VLOOKUP(ETF.com!P1093,mapping!$W$3:$X$100,2,0)</f>
        <v>1</v>
      </c>
      <c r="Q1093">
        <f>VLOOKUP(ETF.com!Q1093,mapping!$W$3:$X$100,2,0)</f>
        <v>1</v>
      </c>
      <c r="R1093">
        <f>VLOOKUP(ETF.com!R1093,mapping!$W$3:$X$100,2,0)</f>
        <v>1</v>
      </c>
      <c r="T1093">
        <f>VLOOKUP(ETF.com!T1093,mapping!$Z$3:$AA$200,2,0)</f>
        <v>18</v>
      </c>
      <c r="U1093">
        <f>VLOOKUP(ETF.com!U1093,mapping!$AC$3:$AD$100,2,0)</f>
        <v>4</v>
      </c>
      <c r="V1093">
        <f>VLOOKUP(ETF.com!V1093,mapping!$AF$3:$AG$100,2,0)</f>
        <v>11</v>
      </c>
      <c r="W1093">
        <f>VLOOKUP(ETF.com!W1093,mapping!$W$3:$X$100,2,0)</f>
        <v>1</v>
      </c>
    </row>
    <row r="1094" spans="2:23">
      <c r="B1094" t="s">
        <v>3584</v>
      </c>
      <c r="C1094" t="s">
        <v>3583</v>
      </c>
      <c r="D1094">
        <f>VLOOKUP(ETF.com!D1094,mapping!$B$3:$C$100,2,0)</f>
        <v>46</v>
      </c>
      <c r="E1094" s="16">
        <f>ETF.com!E1094*100</f>
        <v>0.65</v>
      </c>
      <c r="F1094">
        <f>ETF.com!Y1094</f>
        <v>61630000</v>
      </c>
      <c r="G1094" s="16">
        <f>ETF.com!G1094*100</f>
        <v>0.22</v>
      </c>
      <c r="I1094">
        <f>VLOOKUP(ETF.com!I1094,mapping!$E$3:$F$100,2,0)</f>
        <v>1</v>
      </c>
      <c r="J1094">
        <f>VLOOKUP(ETF.com!J1094,mapping!$H$3:$I$100,2,0)</f>
        <v>25</v>
      </c>
      <c r="K1094">
        <f>VLOOKUP(ETF.com!K1094,mapping!$K$3:$L$100,2,0)</f>
        <v>1</v>
      </c>
      <c r="M1094">
        <f>VLOOKUP(ETF.com!M1094,mapping!$N$3:$O$100,2,0)</f>
        <v>1</v>
      </c>
      <c r="N1094">
        <f>VLOOKUP(ETF.com!N1094,mapping!$Q$3:$R$100,2,0)</f>
        <v>1</v>
      </c>
      <c r="O1094">
        <f>VLOOKUP(ETF.com!O1094,mapping!$T$3:$U$100,2,0)</f>
        <v>1</v>
      </c>
      <c r="P1094">
        <f>VLOOKUP(ETF.com!P1094,mapping!$W$3:$X$100,2,0)</f>
        <v>1</v>
      </c>
      <c r="Q1094">
        <f>VLOOKUP(ETF.com!Q1094,mapping!$W$3:$X$100,2,0)</f>
        <v>1</v>
      </c>
      <c r="R1094">
        <f>VLOOKUP(ETF.com!R1094,mapping!$W$3:$X$100,2,0)</f>
        <v>1</v>
      </c>
      <c r="T1094">
        <f>VLOOKUP(ETF.com!T1094,mapping!$Z$3:$AA$200,2,0)</f>
        <v>1</v>
      </c>
      <c r="U1094">
        <f>VLOOKUP(ETF.com!U1094,mapping!$AC$3:$AD$100,2,0)</f>
        <v>16</v>
      </c>
      <c r="V1094">
        <f>VLOOKUP(ETF.com!V1094,mapping!$AF$3:$AG$100,2,0)</f>
        <v>17</v>
      </c>
      <c r="W1094">
        <f>VLOOKUP(ETF.com!W1094,mapping!$W$3:$X$100,2,0)</f>
        <v>1</v>
      </c>
    </row>
    <row r="1095" spans="2:23">
      <c r="B1095" t="s">
        <v>3587</v>
      </c>
      <c r="C1095" t="s">
        <v>3586</v>
      </c>
      <c r="D1095">
        <f>VLOOKUP(ETF.com!D1095,mapping!$B$3:$C$100,2,0)</f>
        <v>41</v>
      </c>
      <c r="E1095" s="16">
        <f>ETF.com!E1095*100</f>
        <v>1.05</v>
      </c>
      <c r="F1095">
        <f>ETF.com!Y1095</f>
        <v>61360000</v>
      </c>
      <c r="G1095" s="16">
        <f>ETF.com!G1095*100</f>
        <v>0.16999999999999998</v>
      </c>
      <c r="I1095">
        <f>VLOOKUP(ETF.com!I1095,mapping!$E$3:$F$100,2,0)</f>
        <v>1</v>
      </c>
      <c r="J1095">
        <f>VLOOKUP(ETF.com!J1095,mapping!$H$3:$I$100,2,0)</f>
        <v>11</v>
      </c>
      <c r="K1095">
        <f>VLOOKUP(ETF.com!K1095,mapping!$K$3:$L$100,2,0)</f>
        <v>4</v>
      </c>
      <c r="M1095">
        <f>VLOOKUP(ETF.com!M1095,mapping!$N$3:$O$100,2,0)</f>
        <v>1</v>
      </c>
      <c r="N1095">
        <f>VLOOKUP(ETF.com!N1095,mapping!$Q$3:$R$100,2,0)</f>
        <v>25</v>
      </c>
      <c r="O1095">
        <f>VLOOKUP(ETF.com!O1095,mapping!$T$3:$U$100,2,0)</f>
        <v>1</v>
      </c>
      <c r="P1095">
        <f>VLOOKUP(ETF.com!P1095,mapping!$W$3:$X$100,2,0)</f>
        <v>1</v>
      </c>
      <c r="Q1095">
        <f>VLOOKUP(ETF.com!Q1095,mapping!$W$3:$X$100,2,0)</f>
        <v>1</v>
      </c>
      <c r="R1095">
        <f>VLOOKUP(ETF.com!R1095,mapping!$W$3:$X$100,2,0)</f>
        <v>1</v>
      </c>
      <c r="T1095">
        <f>VLOOKUP(ETF.com!T1095,mapping!$Z$3:$AA$200,2,0)</f>
        <v>16</v>
      </c>
      <c r="U1095">
        <f>VLOOKUP(ETF.com!U1095,mapping!$AC$3:$AD$100,2,0)</f>
        <v>12</v>
      </c>
      <c r="V1095">
        <f>VLOOKUP(ETF.com!V1095,mapping!$AF$3:$AG$100,2,0)</f>
        <v>9</v>
      </c>
      <c r="W1095">
        <f>VLOOKUP(ETF.com!W1095,mapping!$W$3:$X$100,2,0)</f>
        <v>2</v>
      </c>
    </row>
    <row r="1096" spans="2:23">
      <c r="B1096" t="s">
        <v>3590</v>
      </c>
      <c r="C1096" t="s">
        <v>3589</v>
      </c>
      <c r="D1096">
        <f>VLOOKUP(ETF.com!D1096,mapping!$B$3:$C$100,2,0)</f>
        <v>12</v>
      </c>
      <c r="E1096" s="16">
        <f>ETF.com!E1096*100</f>
        <v>0.95</v>
      </c>
      <c r="F1096">
        <f>ETF.com!Y1096</f>
        <v>61250000</v>
      </c>
      <c r="G1096" s="16">
        <f>ETF.com!G1096*100</f>
        <v>6.9999999999999993E-2</v>
      </c>
      <c r="I1096">
        <f>VLOOKUP(ETF.com!I1096,mapping!$E$3:$F$100,2,0)</f>
        <v>1</v>
      </c>
      <c r="J1096">
        <f>VLOOKUP(ETF.com!J1096,mapping!$H$3:$I$100,2,0)</f>
        <v>11</v>
      </c>
      <c r="K1096">
        <f>VLOOKUP(ETF.com!K1096,mapping!$K$3:$L$100,2,0)</f>
        <v>3</v>
      </c>
      <c r="M1096">
        <f>VLOOKUP(ETF.com!M1096,mapping!$N$3:$O$100,2,0)</f>
        <v>1</v>
      </c>
      <c r="N1096">
        <f>VLOOKUP(ETF.com!N1096,mapping!$Q$3:$R$100,2,0)</f>
        <v>2</v>
      </c>
      <c r="O1096">
        <f>VLOOKUP(ETF.com!O1096,mapping!$T$3:$U$100,2,0)</f>
        <v>1</v>
      </c>
      <c r="P1096">
        <f>VLOOKUP(ETF.com!P1096,mapping!$W$3:$X$100,2,0)</f>
        <v>1</v>
      </c>
      <c r="Q1096">
        <f>VLOOKUP(ETF.com!Q1096,mapping!$W$3:$X$100,2,0)</f>
        <v>1</v>
      </c>
      <c r="R1096">
        <f>VLOOKUP(ETF.com!R1096,mapping!$W$3:$X$100,2,0)</f>
        <v>1</v>
      </c>
      <c r="T1096">
        <f>VLOOKUP(ETF.com!T1096,mapping!$Z$3:$AA$200,2,0)</f>
        <v>16</v>
      </c>
      <c r="U1096">
        <f>VLOOKUP(ETF.com!U1096,mapping!$AC$3:$AD$100,2,0)</f>
        <v>12</v>
      </c>
      <c r="V1096">
        <f>VLOOKUP(ETF.com!V1096,mapping!$AF$3:$AG$100,2,0)</f>
        <v>9</v>
      </c>
      <c r="W1096">
        <f>VLOOKUP(ETF.com!W1096,mapping!$W$3:$X$100,2,0)</f>
        <v>2</v>
      </c>
    </row>
    <row r="1097" spans="2:23">
      <c r="B1097" t="s">
        <v>3593</v>
      </c>
      <c r="C1097" t="s">
        <v>3592</v>
      </c>
      <c r="D1097">
        <f>VLOOKUP(ETF.com!D1097,mapping!$B$3:$C$100,2,0)</f>
        <v>12</v>
      </c>
      <c r="E1097" s="16">
        <f>ETF.com!E1097*100</f>
        <v>0.70000000000000007</v>
      </c>
      <c r="F1097">
        <f>ETF.com!Y1097</f>
        <v>61140000</v>
      </c>
      <c r="G1097" s="16">
        <f>ETF.com!G1097*100</f>
        <v>0.25</v>
      </c>
      <c r="I1097">
        <f>VLOOKUP(ETF.com!I1097,mapping!$E$3:$F$100,2,0)</f>
        <v>1</v>
      </c>
      <c r="J1097">
        <f>VLOOKUP(ETF.com!J1097,mapping!$H$3:$I$100,2,0)</f>
        <v>4</v>
      </c>
      <c r="K1097">
        <f>VLOOKUP(ETF.com!K1097,mapping!$K$3:$L$100,2,0)</f>
        <v>1</v>
      </c>
      <c r="M1097">
        <f>VLOOKUP(ETF.com!M1097,mapping!$N$3:$O$100,2,0)</f>
        <v>1</v>
      </c>
      <c r="N1097">
        <f>VLOOKUP(ETF.com!N1097,mapping!$Q$3:$R$100,2,0)</f>
        <v>5</v>
      </c>
      <c r="O1097">
        <f>VLOOKUP(ETF.com!O1097,mapping!$T$3:$U$100,2,0)</f>
        <v>4</v>
      </c>
      <c r="P1097">
        <f>VLOOKUP(ETF.com!P1097,mapping!$W$3:$X$100,2,0)</f>
        <v>1</v>
      </c>
      <c r="Q1097">
        <f>VLOOKUP(ETF.com!Q1097,mapping!$W$3:$X$100,2,0)</f>
        <v>1</v>
      </c>
      <c r="R1097">
        <f>VLOOKUP(ETF.com!R1097,mapping!$W$3:$X$100,2,0)</f>
        <v>1</v>
      </c>
      <c r="T1097">
        <f>VLOOKUP(ETF.com!T1097,mapping!$Z$3:$AA$200,2,0)</f>
        <v>5</v>
      </c>
      <c r="U1097">
        <f>VLOOKUP(ETF.com!U1097,mapping!$AC$3:$AD$100,2,0)</f>
        <v>5</v>
      </c>
      <c r="V1097">
        <f>VLOOKUP(ETF.com!V1097,mapping!$AF$3:$AG$100,2,0)</f>
        <v>2</v>
      </c>
      <c r="W1097">
        <f>VLOOKUP(ETF.com!W1097,mapping!$W$3:$X$100,2,0)</f>
        <v>1</v>
      </c>
    </row>
    <row r="1098" spans="2:23">
      <c r="B1098" t="s">
        <v>3596</v>
      </c>
      <c r="C1098" t="s">
        <v>3595</v>
      </c>
      <c r="D1098">
        <f>VLOOKUP(ETF.com!D1098,mapping!$B$3:$C$100,2,0)</f>
        <v>21</v>
      </c>
      <c r="E1098" s="16">
        <f>ETF.com!E1098*100</f>
        <v>1.0699999999999998</v>
      </c>
      <c r="F1098">
        <f>ETF.com!Y1098</f>
        <v>60830000</v>
      </c>
      <c r="G1098" s="16">
        <f>ETF.com!G1098*100</f>
        <v>0.5</v>
      </c>
      <c r="I1098">
        <f>VLOOKUP(ETF.com!I1098,mapping!$E$3:$F$100,2,0)</f>
        <v>1</v>
      </c>
      <c r="J1098">
        <f>VLOOKUP(ETF.com!J1098,mapping!$H$3:$I$100,2,0)</f>
        <v>1</v>
      </c>
      <c r="K1098">
        <f>VLOOKUP(ETF.com!K1098,mapping!$K$3:$L$100,2,0)</f>
        <v>6</v>
      </c>
      <c r="M1098">
        <f>VLOOKUP(ETF.com!M1098,mapping!$N$3:$O$100,2,0)</f>
        <v>1</v>
      </c>
      <c r="N1098">
        <f>VLOOKUP(ETF.com!N1098,mapping!$Q$3:$R$100,2,0)</f>
        <v>2</v>
      </c>
      <c r="O1098">
        <f>VLOOKUP(ETF.com!O1098,mapping!$T$3:$U$100,2,0)</f>
        <v>1</v>
      </c>
      <c r="P1098">
        <f>VLOOKUP(ETF.com!P1098,mapping!$W$3:$X$100,2,0)</f>
        <v>1</v>
      </c>
      <c r="Q1098">
        <f>VLOOKUP(ETF.com!Q1098,mapping!$W$3:$X$100,2,0)</f>
        <v>2</v>
      </c>
      <c r="R1098">
        <f>VLOOKUP(ETF.com!R1098,mapping!$W$3:$X$100,2,0)</f>
        <v>1</v>
      </c>
      <c r="T1098">
        <f>VLOOKUP(ETF.com!T1098,mapping!$Z$3:$AA$200,2,0)</f>
        <v>4</v>
      </c>
      <c r="U1098">
        <f>VLOOKUP(ETF.com!U1098,mapping!$AC$3:$AD$100,2,0)</f>
        <v>2</v>
      </c>
      <c r="V1098">
        <f>VLOOKUP(ETF.com!V1098,mapping!$AF$3:$AG$100,2,0)</f>
        <v>1</v>
      </c>
      <c r="W1098">
        <f>VLOOKUP(ETF.com!W1098,mapping!$W$3:$X$100,2,0)</f>
        <v>1</v>
      </c>
    </row>
    <row r="1099" spans="2:23">
      <c r="B1099" t="s">
        <v>3600</v>
      </c>
      <c r="C1099" t="s">
        <v>3599</v>
      </c>
      <c r="D1099">
        <f>VLOOKUP(ETF.com!D1099,mapping!$B$3:$C$100,2,0)</f>
        <v>24</v>
      </c>
      <c r="E1099" s="16">
        <f>ETF.com!E1099*100</f>
        <v>0.69</v>
      </c>
      <c r="F1099">
        <f>ETF.com!Y1099</f>
        <v>60660000</v>
      </c>
      <c r="G1099" s="16">
        <f>ETF.com!G1099*100</f>
        <v>0.44999999999999996</v>
      </c>
      <c r="I1099">
        <f>VLOOKUP(ETF.com!I1099,mapping!$E$3:$F$100,2,0)</f>
        <v>1</v>
      </c>
      <c r="J1099">
        <f>VLOOKUP(ETF.com!J1099,mapping!$H$3:$I$100,2,0)</f>
        <v>1</v>
      </c>
      <c r="K1099">
        <f>VLOOKUP(ETF.com!K1099,mapping!$K$3:$L$100,2,0)</f>
        <v>4</v>
      </c>
      <c r="M1099">
        <f>VLOOKUP(ETF.com!M1099,mapping!$N$3:$O$100,2,0)</f>
        <v>5</v>
      </c>
      <c r="N1099">
        <f>VLOOKUP(ETF.com!N1099,mapping!$Q$3:$R$100,2,0)</f>
        <v>22</v>
      </c>
      <c r="O1099">
        <f>VLOOKUP(ETF.com!O1099,mapping!$T$3:$U$100,2,0)</f>
        <v>45</v>
      </c>
      <c r="P1099">
        <f>VLOOKUP(ETF.com!P1099,mapping!$W$3:$X$100,2,0)</f>
        <v>1</v>
      </c>
      <c r="Q1099">
        <f>VLOOKUP(ETF.com!Q1099,mapping!$W$3:$X$100,2,0)</f>
        <v>1</v>
      </c>
      <c r="R1099">
        <f>VLOOKUP(ETF.com!R1099,mapping!$W$3:$X$100,2,0)</f>
        <v>1</v>
      </c>
      <c r="T1099">
        <f>VLOOKUP(ETF.com!T1099,mapping!$Z$3:$AA$200,2,0)</f>
        <v>34</v>
      </c>
      <c r="U1099">
        <f>VLOOKUP(ETF.com!U1099,mapping!$AC$3:$AD$100,2,0)</f>
        <v>2</v>
      </c>
      <c r="V1099">
        <f>VLOOKUP(ETF.com!V1099,mapping!$AF$3:$AG$100,2,0)</f>
        <v>2</v>
      </c>
      <c r="W1099">
        <f>VLOOKUP(ETF.com!W1099,mapping!$W$3:$X$100,2,0)</f>
        <v>1</v>
      </c>
    </row>
    <row r="1100" spans="2:23">
      <c r="B1100" t="s">
        <v>3603</v>
      </c>
      <c r="C1100" t="s">
        <v>3602</v>
      </c>
      <c r="D1100">
        <f>VLOOKUP(ETF.com!D1100,mapping!$B$3:$C$100,2,0)</f>
        <v>8</v>
      </c>
      <c r="E1100" s="16">
        <f>ETF.com!E1100*100</f>
        <v>0.48</v>
      </c>
      <c r="F1100">
        <f>ETF.com!Y1100</f>
        <v>60630000</v>
      </c>
      <c r="G1100" s="16">
        <f>ETF.com!G1100*100</f>
        <v>0.16</v>
      </c>
      <c r="I1100">
        <f>VLOOKUP(ETF.com!I1100,mapping!$E$3:$F$100,2,0)</f>
        <v>4</v>
      </c>
      <c r="J1100">
        <f>VLOOKUP(ETF.com!J1100,mapping!$H$3:$I$100,2,0)</f>
        <v>12</v>
      </c>
      <c r="K1100">
        <f>VLOOKUP(ETF.com!K1100,mapping!$K$3:$L$100,2,0)</f>
        <v>1</v>
      </c>
      <c r="M1100">
        <f>VLOOKUP(ETF.com!M1100,mapping!$N$3:$O$100,2,0)</f>
        <v>13</v>
      </c>
      <c r="N1100">
        <f>VLOOKUP(ETF.com!N1100,mapping!$Q$3:$R$100,2,0)</f>
        <v>41</v>
      </c>
      <c r="O1100">
        <f>VLOOKUP(ETF.com!O1100,mapping!$T$3:$U$100,2,0)</f>
        <v>64</v>
      </c>
      <c r="P1100">
        <f>VLOOKUP(ETF.com!P1100,mapping!$W$3:$X$100,2,0)</f>
        <v>1</v>
      </c>
      <c r="Q1100">
        <f>VLOOKUP(ETF.com!Q1100,mapping!$W$3:$X$100,2,0)</f>
        <v>1</v>
      </c>
      <c r="R1100">
        <f>VLOOKUP(ETF.com!R1100,mapping!$W$3:$X$100,2,0)</f>
        <v>1</v>
      </c>
      <c r="T1100">
        <f>VLOOKUP(ETF.com!T1100,mapping!$Z$3:$AA$200,2,0)</f>
        <v>14</v>
      </c>
      <c r="U1100">
        <f>VLOOKUP(ETF.com!U1100,mapping!$AC$3:$AD$100,2,0)</f>
        <v>16</v>
      </c>
      <c r="V1100">
        <f>VLOOKUP(ETF.com!V1100,mapping!$AF$3:$AG$100,2,0)</f>
        <v>11</v>
      </c>
      <c r="W1100">
        <f>VLOOKUP(ETF.com!W1100,mapping!$W$3:$X$100,2,0)</f>
        <v>1</v>
      </c>
    </row>
    <row r="1101" spans="2:23">
      <c r="B1101" t="s">
        <v>3606</v>
      </c>
      <c r="C1101" t="s">
        <v>3605</v>
      </c>
      <c r="D1101">
        <f>VLOOKUP(ETF.com!D1101,mapping!$B$3:$C$100,2,0)</f>
        <v>11</v>
      </c>
      <c r="E1101" s="16">
        <f>ETF.com!E1101*100</f>
        <v>0.3</v>
      </c>
      <c r="F1101">
        <f>ETF.com!Y1101</f>
        <v>60590000</v>
      </c>
      <c r="G1101" s="16">
        <f>ETF.com!G1101*100</f>
        <v>0.5</v>
      </c>
      <c r="I1101">
        <f>VLOOKUP(ETF.com!I1101,mapping!$E$3:$F$100,2,0)</f>
        <v>2</v>
      </c>
      <c r="J1101">
        <f>VLOOKUP(ETF.com!J1101,mapping!$H$3:$I$100,2,0)</f>
        <v>1</v>
      </c>
      <c r="K1101">
        <f>VLOOKUP(ETF.com!K1101,mapping!$K$3:$L$100,2,0)</f>
        <v>1</v>
      </c>
      <c r="M1101">
        <f>VLOOKUP(ETF.com!M1101,mapping!$N$3:$O$100,2,0)</f>
        <v>10</v>
      </c>
      <c r="N1101">
        <f>VLOOKUP(ETF.com!N1101,mapping!$Q$3:$R$100,2,0)</f>
        <v>3</v>
      </c>
      <c r="O1101">
        <f>VLOOKUP(ETF.com!O1101,mapping!$T$3:$U$100,2,0)</f>
        <v>9</v>
      </c>
      <c r="P1101">
        <f>VLOOKUP(ETF.com!P1101,mapping!$W$3:$X$100,2,0)</f>
        <v>1</v>
      </c>
      <c r="Q1101">
        <f>VLOOKUP(ETF.com!Q1101,mapping!$W$3:$X$100,2,0)</f>
        <v>1</v>
      </c>
      <c r="R1101">
        <f>VLOOKUP(ETF.com!R1101,mapping!$W$3:$X$100,2,0)</f>
        <v>1</v>
      </c>
      <c r="T1101">
        <f>VLOOKUP(ETF.com!T1101,mapping!$Z$3:$AA$200,2,0)</f>
        <v>46</v>
      </c>
      <c r="U1101">
        <f>VLOOKUP(ETF.com!U1101,mapping!$AC$3:$AD$100,2,0)</f>
        <v>28</v>
      </c>
      <c r="V1101">
        <f>VLOOKUP(ETF.com!V1101,mapping!$AF$3:$AG$100,2,0)</f>
        <v>3</v>
      </c>
      <c r="W1101">
        <f>VLOOKUP(ETF.com!W1101,mapping!$W$3:$X$100,2,0)</f>
        <v>1</v>
      </c>
    </row>
    <row r="1102" spans="2:23">
      <c r="B1102" t="s">
        <v>3609</v>
      </c>
      <c r="C1102" t="s">
        <v>3608</v>
      </c>
      <c r="D1102">
        <f>VLOOKUP(ETF.com!D1102,mapping!$B$3:$C$100,2,0)</f>
        <v>15</v>
      </c>
      <c r="E1102" s="16">
        <f>ETF.com!E1102*100</f>
        <v>0.95</v>
      </c>
      <c r="F1102">
        <f>ETF.com!Y1102</f>
        <v>60370000</v>
      </c>
      <c r="G1102" s="16">
        <f>ETF.com!G1102*100</f>
        <v>0.22999999999999998</v>
      </c>
      <c r="I1102">
        <f>VLOOKUP(ETF.com!I1102,mapping!$E$3:$F$100,2,0)</f>
        <v>1</v>
      </c>
      <c r="J1102">
        <f>VLOOKUP(ETF.com!J1102,mapping!$H$3:$I$100,2,0)</f>
        <v>1</v>
      </c>
      <c r="K1102">
        <f>VLOOKUP(ETF.com!K1102,mapping!$K$3:$L$100,2,0)</f>
        <v>1</v>
      </c>
      <c r="M1102">
        <f>VLOOKUP(ETF.com!M1102,mapping!$N$3:$O$100,2,0)</f>
        <v>5</v>
      </c>
      <c r="N1102">
        <f>VLOOKUP(ETF.com!N1102,mapping!$Q$3:$R$100,2,0)</f>
        <v>22</v>
      </c>
      <c r="O1102">
        <f>VLOOKUP(ETF.com!O1102,mapping!$T$3:$U$100,2,0)</f>
        <v>1</v>
      </c>
      <c r="P1102">
        <f>VLOOKUP(ETF.com!P1102,mapping!$W$3:$X$100,2,0)</f>
        <v>1</v>
      </c>
      <c r="Q1102">
        <f>VLOOKUP(ETF.com!Q1102,mapping!$W$3:$X$100,2,0)</f>
        <v>2</v>
      </c>
      <c r="R1102">
        <f>VLOOKUP(ETF.com!R1102,mapping!$W$3:$X$100,2,0)</f>
        <v>1</v>
      </c>
      <c r="T1102">
        <f>VLOOKUP(ETF.com!T1102,mapping!$Z$3:$AA$200,2,0)</f>
        <v>10</v>
      </c>
      <c r="U1102">
        <f>VLOOKUP(ETF.com!U1102,mapping!$AC$3:$AD$100,2,0)</f>
        <v>2</v>
      </c>
      <c r="V1102">
        <f>VLOOKUP(ETF.com!V1102,mapping!$AF$3:$AG$100,2,0)</f>
        <v>1</v>
      </c>
      <c r="W1102">
        <f>VLOOKUP(ETF.com!W1102,mapping!$W$3:$X$100,2,0)</f>
        <v>1</v>
      </c>
    </row>
    <row r="1103" spans="2:23">
      <c r="B1103" t="s">
        <v>3613</v>
      </c>
      <c r="C1103" t="s">
        <v>3612</v>
      </c>
      <c r="D1103">
        <f>VLOOKUP(ETF.com!D1103,mapping!$B$3:$C$100,2,0)</f>
        <v>5</v>
      </c>
      <c r="E1103" s="16">
        <f>ETF.com!E1103*100</f>
        <v>0.64</v>
      </c>
      <c r="F1103">
        <f>ETF.com!Y1103</f>
        <v>60330000</v>
      </c>
      <c r="G1103" s="16">
        <f>ETF.com!G1103*100</f>
        <v>0.22</v>
      </c>
      <c r="I1103">
        <f>VLOOKUP(ETF.com!I1103,mapping!$E$3:$F$100,2,0)</f>
        <v>1</v>
      </c>
      <c r="J1103">
        <f>VLOOKUP(ETF.com!J1103,mapping!$H$3:$I$100,2,0)</f>
        <v>5</v>
      </c>
      <c r="K1103">
        <f>VLOOKUP(ETF.com!K1103,mapping!$K$3:$L$100,2,0)</f>
        <v>4</v>
      </c>
      <c r="M1103">
        <f>VLOOKUP(ETF.com!M1103,mapping!$N$3:$O$100,2,0)</f>
        <v>8</v>
      </c>
      <c r="N1103">
        <f>VLOOKUP(ETF.com!N1103,mapping!$Q$3:$R$100,2,0)</f>
        <v>10</v>
      </c>
      <c r="O1103">
        <f>VLOOKUP(ETF.com!O1103,mapping!$T$3:$U$100,2,0)</f>
        <v>1</v>
      </c>
      <c r="P1103">
        <f>VLOOKUP(ETF.com!P1103,mapping!$W$3:$X$100,2,0)</f>
        <v>1</v>
      </c>
      <c r="Q1103">
        <f>VLOOKUP(ETF.com!Q1103,mapping!$W$3:$X$100,2,0)</f>
        <v>1</v>
      </c>
      <c r="R1103">
        <f>VLOOKUP(ETF.com!R1103,mapping!$W$3:$X$100,2,0)</f>
        <v>1</v>
      </c>
      <c r="T1103">
        <f>VLOOKUP(ETF.com!T1103,mapping!$Z$3:$AA$200,2,0)</f>
        <v>1</v>
      </c>
      <c r="U1103">
        <f>VLOOKUP(ETF.com!U1103,mapping!$AC$3:$AD$100,2,0)</f>
        <v>7</v>
      </c>
      <c r="V1103">
        <f>VLOOKUP(ETF.com!V1103,mapping!$AF$3:$AG$100,2,0)</f>
        <v>7</v>
      </c>
      <c r="W1103">
        <f>VLOOKUP(ETF.com!W1103,mapping!$W$3:$X$100,2,0)</f>
        <v>1</v>
      </c>
    </row>
    <row r="1104" spans="2:23">
      <c r="B1104" t="s">
        <v>3616</v>
      </c>
      <c r="C1104" t="s">
        <v>3615</v>
      </c>
      <c r="D1104">
        <f>VLOOKUP(ETF.com!D1104,mapping!$B$3:$C$100,2,0)</f>
        <v>11</v>
      </c>
      <c r="E1104" s="16">
        <f>ETF.com!E1104*100</f>
        <v>0.44999999999999996</v>
      </c>
      <c r="F1104">
        <f>ETF.com!Y1104</f>
        <v>59800000</v>
      </c>
      <c r="G1104" s="16">
        <f>ETF.com!G1104*100</f>
        <v>0.08</v>
      </c>
      <c r="I1104">
        <f>VLOOKUP(ETF.com!I1104,mapping!$E$3:$F$100,2,0)</f>
        <v>1</v>
      </c>
      <c r="J1104">
        <f>VLOOKUP(ETF.com!J1104,mapping!$H$3:$I$100,2,0)</f>
        <v>10</v>
      </c>
      <c r="K1104">
        <f>VLOOKUP(ETF.com!K1104,mapping!$K$3:$L$100,2,0)</f>
        <v>6</v>
      </c>
      <c r="M1104">
        <f>VLOOKUP(ETF.com!M1104,mapping!$N$3:$O$100,2,0)</f>
        <v>1</v>
      </c>
      <c r="N1104">
        <f>VLOOKUP(ETF.com!N1104,mapping!$Q$3:$R$100,2,0)</f>
        <v>2</v>
      </c>
      <c r="O1104">
        <f>VLOOKUP(ETF.com!O1104,mapping!$T$3:$U$100,2,0)</f>
        <v>1</v>
      </c>
      <c r="P1104">
        <f>VLOOKUP(ETF.com!P1104,mapping!$W$3:$X$100,2,0)</f>
        <v>1</v>
      </c>
      <c r="Q1104">
        <f>VLOOKUP(ETF.com!Q1104,mapping!$W$3:$X$100,2,0)</f>
        <v>1</v>
      </c>
      <c r="R1104">
        <f>VLOOKUP(ETF.com!R1104,mapping!$W$3:$X$100,2,0)</f>
        <v>1</v>
      </c>
      <c r="T1104">
        <f>VLOOKUP(ETF.com!T1104,mapping!$Z$3:$AA$200,2,0)</f>
        <v>3</v>
      </c>
      <c r="U1104">
        <f>VLOOKUP(ETF.com!U1104,mapping!$AC$3:$AD$100,2,0)</f>
        <v>2</v>
      </c>
      <c r="V1104">
        <f>VLOOKUP(ETF.com!V1104,mapping!$AF$3:$AG$100,2,0)</f>
        <v>1</v>
      </c>
      <c r="W1104">
        <f>VLOOKUP(ETF.com!W1104,mapping!$W$3:$X$100,2,0)</f>
        <v>1</v>
      </c>
    </row>
    <row r="1105" spans="2:23">
      <c r="B1105" t="s">
        <v>3619</v>
      </c>
      <c r="C1105" t="s">
        <v>3618</v>
      </c>
      <c r="D1105">
        <f>VLOOKUP(ETF.com!D1105,mapping!$B$3:$C$100,2,0)</f>
        <v>9</v>
      </c>
      <c r="E1105" s="16">
        <f>ETF.com!E1105*100</f>
        <v>0.35000000000000003</v>
      </c>
      <c r="F1105">
        <f>ETF.com!Y1105</f>
        <v>59330000</v>
      </c>
      <c r="G1105" s="16">
        <f>ETF.com!G1105*100</f>
        <v>0.05</v>
      </c>
      <c r="I1105">
        <f>VLOOKUP(ETF.com!I1105,mapping!$E$3:$F$100,2,0)</f>
        <v>1</v>
      </c>
      <c r="J1105">
        <f>VLOOKUP(ETF.com!J1105,mapping!$H$3:$I$100,2,0)</f>
        <v>1</v>
      </c>
      <c r="K1105">
        <f>VLOOKUP(ETF.com!K1105,mapping!$K$3:$L$100,2,0)</f>
        <v>4</v>
      </c>
      <c r="M1105">
        <f>VLOOKUP(ETF.com!M1105,mapping!$N$3:$O$100,2,0)</f>
        <v>5</v>
      </c>
      <c r="N1105">
        <f>VLOOKUP(ETF.com!N1105,mapping!$Q$3:$R$100,2,0)</f>
        <v>17</v>
      </c>
      <c r="O1105">
        <f>VLOOKUP(ETF.com!O1105,mapping!$T$3:$U$100,2,0)</f>
        <v>47</v>
      </c>
      <c r="P1105">
        <f>VLOOKUP(ETF.com!P1105,mapping!$W$3:$X$100,2,0)</f>
        <v>1</v>
      </c>
      <c r="Q1105">
        <f>VLOOKUP(ETF.com!Q1105,mapping!$W$3:$X$100,2,0)</f>
        <v>1</v>
      </c>
      <c r="R1105">
        <f>VLOOKUP(ETF.com!R1105,mapping!$W$3:$X$100,2,0)</f>
        <v>1</v>
      </c>
      <c r="T1105">
        <f>VLOOKUP(ETF.com!T1105,mapping!$Z$3:$AA$200,2,0)</f>
        <v>31</v>
      </c>
      <c r="U1105">
        <f>VLOOKUP(ETF.com!U1105,mapping!$AC$3:$AD$100,2,0)</f>
        <v>2</v>
      </c>
      <c r="V1105">
        <f>VLOOKUP(ETF.com!V1105,mapping!$AF$3:$AG$100,2,0)</f>
        <v>1</v>
      </c>
      <c r="W1105">
        <f>VLOOKUP(ETF.com!W1105,mapping!$W$3:$X$100,2,0)</f>
        <v>1</v>
      </c>
    </row>
    <row r="1106" spans="2:23">
      <c r="B1106" t="s">
        <v>3622</v>
      </c>
      <c r="C1106" t="s">
        <v>3621</v>
      </c>
      <c r="D1106">
        <f>VLOOKUP(ETF.com!D1106,mapping!$B$3:$C$100,2,0)</f>
        <v>9</v>
      </c>
      <c r="E1106" s="16">
        <f>ETF.com!E1106*100</f>
        <v>0.54</v>
      </c>
      <c r="F1106">
        <f>ETF.com!Y1106</f>
        <v>59250000</v>
      </c>
      <c r="G1106" s="16">
        <f>ETF.com!G1106*100</f>
        <v>0.36</v>
      </c>
      <c r="I1106">
        <f>VLOOKUP(ETF.com!I1106,mapping!$E$3:$F$100,2,0)</f>
        <v>1</v>
      </c>
      <c r="J1106">
        <f>VLOOKUP(ETF.com!J1106,mapping!$H$3:$I$100,2,0)</f>
        <v>1</v>
      </c>
      <c r="K1106">
        <f>VLOOKUP(ETF.com!K1106,mapping!$K$3:$L$100,2,0)</f>
        <v>4</v>
      </c>
      <c r="M1106">
        <f>VLOOKUP(ETF.com!M1106,mapping!$N$3:$O$100,2,0)</f>
        <v>5</v>
      </c>
      <c r="N1106">
        <f>VLOOKUP(ETF.com!N1106,mapping!$Q$3:$R$100,2,0)</f>
        <v>15</v>
      </c>
      <c r="O1106">
        <f>VLOOKUP(ETF.com!O1106,mapping!$T$3:$U$100,2,0)</f>
        <v>72</v>
      </c>
      <c r="P1106">
        <f>VLOOKUP(ETF.com!P1106,mapping!$W$3:$X$100,2,0)</f>
        <v>1</v>
      </c>
      <c r="Q1106">
        <f>VLOOKUP(ETF.com!Q1106,mapping!$W$3:$X$100,2,0)</f>
        <v>1</v>
      </c>
      <c r="R1106">
        <f>VLOOKUP(ETF.com!R1106,mapping!$W$3:$X$100,2,0)</f>
        <v>1</v>
      </c>
      <c r="T1106">
        <f>VLOOKUP(ETF.com!T1106,mapping!$Z$3:$AA$200,2,0)</f>
        <v>31</v>
      </c>
      <c r="U1106">
        <f>VLOOKUP(ETF.com!U1106,mapping!$AC$3:$AD$100,2,0)</f>
        <v>2</v>
      </c>
      <c r="V1106">
        <f>VLOOKUP(ETF.com!V1106,mapping!$AF$3:$AG$100,2,0)</f>
        <v>1</v>
      </c>
      <c r="W1106">
        <f>VLOOKUP(ETF.com!W1106,mapping!$W$3:$X$100,2,0)</f>
        <v>1</v>
      </c>
    </row>
    <row r="1107" spans="2:23">
      <c r="B1107" t="s">
        <v>3626</v>
      </c>
      <c r="C1107" t="s">
        <v>3625</v>
      </c>
      <c r="D1107">
        <f>VLOOKUP(ETF.com!D1107,mapping!$B$3:$C$100,2,0)</f>
        <v>22</v>
      </c>
      <c r="E1107" s="16">
        <f>ETF.com!E1107*100</f>
        <v>0.28999999999999998</v>
      </c>
      <c r="F1107">
        <f>ETF.com!Y1107</f>
        <v>59170000</v>
      </c>
      <c r="G1107" s="16">
        <f>ETF.com!G1107*100</f>
        <v>0.18</v>
      </c>
      <c r="I1107">
        <f>VLOOKUP(ETF.com!I1107,mapping!$E$3:$F$100,2,0)</f>
        <v>1</v>
      </c>
      <c r="J1107">
        <f>VLOOKUP(ETF.com!J1107,mapping!$H$3:$I$100,2,0)</f>
        <v>5</v>
      </c>
      <c r="K1107">
        <f>VLOOKUP(ETF.com!K1107,mapping!$K$3:$L$100,2,0)</f>
        <v>2</v>
      </c>
      <c r="M1107">
        <f>VLOOKUP(ETF.com!M1107,mapping!$N$3:$O$100,2,0)</f>
        <v>1</v>
      </c>
      <c r="N1107">
        <f>VLOOKUP(ETF.com!N1107,mapping!$Q$3:$R$100,2,0)</f>
        <v>2</v>
      </c>
      <c r="O1107">
        <f>VLOOKUP(ETF.com!O1107,mapping!$T$3:$U$100,2,0)</f>
        <v>1</v>
      </c>
      <c r="P1107">
        <f>VLOOKUP(ETF.com!P1107,mapping!$W$3:$X$100,2,0)</f>
        <v>1</v>
      </c>
      <c r="Q1107">
        <f>VLOOKUP(ETF.com!Q1107,mapping!$W$3:$X$100,2,0)</f>
        <v>1</v>
      </c>
      <c r="R1107">
        <f>VLOOKUP(ETF.com!R1107,mapping!$W$3:$X$100,2,0)</f>
        <v>1</v>
      </c>
      <c r="T1107">
        <f>VLOOKUP(ETF.com!T1107,mapping!$Z$3:$AA$200,2,0)</f>
        <v>69</v>
      </c>
      <c r="U1107">
        <f>VLOOKUP(ETF.com!U1107,mapping!$AC$3:$AD$100,2,0)</f>
        <v>7</v>
      </c>
      <c r="V1107">
        <f>VLOOKUP(ETF.com!V1107,mapping!$AF$3:$AG$100,2,0)</f>
        <v>2</v>
      </c>
      <c r="W1107">
        <f>VLOOKUP(ETF.com!W1107,mapping!$W$3:$X$100,2,0)</f>
        <v>1</v>
      </c>
    </row>
    <row r="1108" spans="2:23">
      <c r="B1108" t="s">
        <v>3629</v>
      </c>
      <c r="C1108" t="s">
        <v>3628</v>
      </c>
      <c r="D1108">
        <f>VLOOKUP(ETF.com!D1108,mapping!$B$3:$C$100,2,0)</f>
        <v>4</v>
      </c>
      <c r="E1108" s="16">
        <f>ETF.com!E1108*100</f>
        <v>0.77</v>
      </c>
      <c r="F1108">
        <f>ETF.com!Y1108</f>
        <v>59150000</v>
      </c>
      <c r="G1108" s="16">
        <f>ETF.com!G1108*100</f>
        <v>0.5</v>
      </c>
      <c r="I1108">
        <f>VLOOKUP(ETF.com!I1108,mapping!$E$3:$F$100,2,0)</f>
        <v>1</v>
      </c>
      <c r="J1108">
        <f>VLOOKUP(ETF.com!J1108,mapping!$H$3:$I$100,2,0)</f>
        <v>8</v>
      </c>
      <c r="K1108">
        <f>VLOOKUP(ETF.com!K1108,mapping!$K$3:$L$100,2,0)</f>
        <v>4</v>
      </c>
      <c r="M1108">
        <f>VLOOKUP(ETF.com!M1108,mapping!$N$3:$O$100,2,0)</f>
        <v>5</v>
      </c>
      <c r="N1108">
        <f>VLOOKUP(ETF.com!N1108,mapping!$Q$3:$R$100,2,0)</f>
        <v>26</v>
      </c>
      <c r="O1108">
        <f>VLOOKUP(ETF.com!O1108,mapping!$T$3:$U$100,2,0)</f>
        <v>46</v>
      </c>
      <c r="P1108">
        <f>VLOOKUP(ETF.com!P1108,mapping!$W$3:$X$100,2,0)</f>
        <v>1</v>
      </c>
      <c r="Q1108">
        <f>VLOOKUP(ETF.com!Q1108,mapping!$W$3:$X$100,2,0)</f>
        <v>1</v>
      </c>
      <c r="R1108">
        <f>VLOOKUP(ETF.com!R1108,mapping!$W$3:$X$100,2,0)</f>
        <v>1</v>
      </c>
      <c r="T1108">
        <f>VLOOKUP(ETF.com!T1108,mapping!$Z$3:$AA$200,2,0)</f>
        <v>81</v>
      </c>
      <c r="U1108">
        <f>VLOOKUP(ETF.com!U1108,mapping!$AC$3:$AD$100,2,0)</f>
        <v>12</v>
      </c>
      <c r="V1108">
        <f>VLOOKUP(ETF.com!V1108,mapping!$AF$3:$AG$100,2,0)</f>
        <v>2</v>
      </c>
      <c r="W1108">
        <f>VLOOKUP(ETF.com!W1108,mapping!$W$3:$X$100,2,0)</f>
        <v>1</v>
      </c>
    </row>
    <row r="1109" spans="2:23">
      <c r="B1109" t="s">
        <v>3632</v>
      </c>
      <c r="C1109" t="s">
        <v>3631</v>
      </c>
      <c r="D1109">
        <f>VLOOKUP(ETF.com!D1109,mapping!$B$3:$C$100,2,0)</f>
        <v>2</v>
      </c>
      <c r="E1109" s="16">
        <f>ETF.com!E1109*100</f>
        <v>0.1</v>
      </c>
      <c r="F1109">
        <f>ETF.com!Y1109</f>
        <v>58890000</v>
      </c>
      <c r="G1109" s="16">
        <f>ETF.com!G1109*100</f>
        <v>0.27</v>
      </c>
      <c r="I1109">
        <f>VLOOKUP(ETF.com!I1109,mapping!$E$3:$F$100,2,0)</f>
        <v>2</v>
      </c>
      <c r="J1109">
        <f>VLOOKUP(ETF.com!J1109,mapping!$H$3:$I$100,2,0)</f>
        <v>17</v>
      </c>
      <c r="K1109">
        <f>VLOOKUP(ETF.com!K1109,mapping!$K$3:$L$100,2,0)</f>
        <v>1</v>
      </c>
      <c r="M1109">
        <f>VLOOKUP(ETF.com!M1109,mapping!$N$3:$O$100,2,0)</f>
        <v>3</v>
      </c>
      <c r="N1109">
        <f>VLOOKUP(ETF.com!N1109,mapping!$Q$3:$R$100,2,0)</f>
        <v>3</v>
      </c>
      <c r="O1109">
        <f>VLOOKUP(ETF.com!O1109,mapping!$T$3:$U$100,2,0)</f>
        <v>7</v>
      </c>
      <c r="P1109">
        <f>VLOOKUP(ETF.com!P1109,mapping!$W$3:$X$100,2,0)</f>
        <v>1</v>
      </c>
      <c r="Q1109">
        <f>VLOOKUP(ETF.com!Q1109,mapping!$W$3:$X$100,2,0)</f>
        <v>1</v>
      </c>
      <c r="R1109">
        <f>VLOOKUP(ETF.com!R1109,mapping!$W$3:$X$100,2,0)</f>
        <v>1</v>
      </c>
      <c r="T1109">
        <f>VLOOKUP(ETF.com!T1109,mapping!$Z$3:$AA$200,2,0)</f>
        <v>6</v>
      </c>
      <c r="U1109">
        <f>VLOOKUP(ETF.com!U1109,mapping!$AC$3:$AD$100,2,0)</f>
        <v>20</v>
      </c>
      <c r="V1109">
        <f>VLOOKUP(ETF.com!V1109,mapping!$AF$3:$AG$100,2,0)</f>
        <v>3</v>
      </c>
      <c r="W1109">
        <f>VLOOKUP(ETF.com!W1109,mapping!$W$3:$X$100,2,0)</f>
        <v>1</v>
      </c>
    </row>
    <row r="1110" spans="2:23">
      <c r="B1110" t="s">
        <v>3635</v>
      </c>
      <c r="C1110" t="s">
        <v>3634</v>
      </c>
      <c r="D1110">
        <f>VLOOKUP(ETF.com!D1110,mapping!$B$3:$C$100,2,0)</f>
        <v>4</v>
      </c>
      <c r="E1110" s="16">
        <f>ETF.com!E1110*100</f>
        <v>0.6</v>
      </c>
      <c r="F1110">
        <f>ETF.com!Y1110</f>
        <v>58240000</v>
      </c>
      <c r="G1110" s="16">
        <f>ETF.com!G1110*100</f>
        <v>0.18</v>
      </c>
      <c r="I1110">
        <f>VLOOKUP(ETF.com!I1110,mapping!$E$3:$F$100,2,0)</f>
        <v>1</v>
      </c>
      <c r="J1110">
        <f>VLOOKUP(ETF.com!J1110,mapping!$H$3:$I$100,2,0)</f>
        <v>14</v>
      </c>
      <c r="K1110">
        <f>VLOOKUP(ETF.com!K1110,mapping!$K$3:$L$100,2,0)</f>
        <v>1</v>
      </c>
      <c r="M1110">
        <f>VLOOKUP(ETF.com!M1110,mapping!$N$3:$O$100,2,0)</f>
        <v>5</v>
      </c>
      <c r="N1110">
        <f>VLOOKUP(ETF.com!N1110,mapping!$Q$3:$R$100,2,0)</f>
        <v>23</v>
      </c>
      <c r="O1110">
        <f>VLOOKUP(ETF.com!O1110,mapping!$T$3:$U$100,2,0)</f>
        <v>1</v>
      </c>
      <c r="P1110">
        <f>VLOOKUP(ETF.com!P1110,mapping!$W$3:$X$100,2,0)</f>
        <v>1</v>
      </c>
      <c r="Q1110">
        <f>VLOOKUP(ETF.com!Q1110,mapping!$W$3:$X$100,2,0)</f>
        <v>1</v>
      </c>
      <c r="R1110">
        <f>VLOOKUP(ETF.com!R1110,mapping!$W$3:$X$100,2,0)</f>
        <v>1</v>
      </c>
      <c r="T1110">
        <f>VLOOKUP(ETF.com!T1110,mapping!$Z$3:$AA$200,2,0)</f>
        <v>26</v>
      </c>
      <c r="U1110">
        <f>VLOOKUP(ETF.com!U1110,mapping!$AC$3:$AD$100,2,0)</f>
        <v>14</v>
      </c>
      <c r="V1110">
        <f>VLOOKUP(ETF.com!V1110,mapping!$AF$3:$AG$100,2,0)</f>
        <v>12</v>
      </c>
      <c r="W1110">
        <f>VLOOKUP(ETF.com!W1110,mapping!$W$3:$X$100,2,0)</f>
        <v>1</v>
      </c>
    </row>
    <row r="1111" spans="2:23">
      <c r="B1111" t="s">
        <v>3638</v>
      </c>
      <c r="C1111" t="s">
        <v>3637</v>
      </c>
      <c r="D1111">
        <f>VLOOKUP(ETF.com!D1111,mapping!$B$3:$C$100,2,0)</f>
        <v>5</v>
      </c>
      <c r="E1111" s="16">
        <f>ETF.com!E1111*100</f>
        <v>0.5</v>
      </c>
      <c r="F1111">
        <f>ETF.com!Y1111</f>
        <v>57860000</v>
      </c>
      <c r="G1111" s="16">
        <f>ETF.com!G1111*100</f>
        <v>0.11</v>
      </c>
      <c r="I1111">
        <f>VLOOKUP(ETF.com!I1111,mapping!$E$3:$F$100,2,0)</f>
        <v>2</v>
      </c>
      <c r="J1111">
        <f>VLOOKUP(ETF.com!J1111,mapping!$H$3:$I$100,2,0)</f>
        <v>11</v>
      </c>
      <c r="K1111">
        <f>VLOOKUP(ETF.com!K1111,mapping!$K$3:$L$100,2,0)</f>
        <v>4</v>
      </c>
      <c r="M1111">
        <f>VLOOKUP(ETF.com!M1111,mapping!$N$3:$O$100,2,0)</f>
        <v>2</v>
      </c>
      <c r="N1111">
        <f>VLOOKUP(ETF.com!N1111,mapping!$Q$3:$R$100,2,0)</f>
        <v>16</v>
      </c>
      <c r="O1111">
        <f>VLOOKUP(ETF.com!O1111,mapping!$T$3:$U$100,2,0)</f>
        <v>2</v>
      </c>
      <c r="P1111">
        <f>VLOOKUP(ETF.com!P1111,mapping!$W$3:$X$100,2,0)</f>
        <v>1</v>
      </c>
      <c r="Q1111">
        <f>VLOOKUP(ETF.com!Q1111,mapping!$W$3:$X$100,2,0)</f>
        <v>1</v>
      </c>
      <c r="R1111">
        <f>VLOOKUP(ETF.com!R1111,mapping!$W$3:$X$100,2,0)</f>
        <v>1</v>
      </c>
      <c r="T1111">
        <f>VLOOKUP(ETF.com!T1111,mapping!$Z$3:$AA$200,2,0)</f>
        <v>16</v>
      </c>
      <c r="U1111">
        <f>VLOOKUP(ETF.com!U1111,mapping!$AC$3:$AD$100,2,0)</f>
        <v>12</v>
      </c>
      <c r="V1111">
        <f>VLOOKUP(ETF.com!V1111,mapping!$AF$3:$AG$100,2,0)</f>
        <v>9</v>
      </c>
      <c r="W1111">
        <f>VLOOKUP(ETF.com!W1111,mapping!$W$3:$X$100,2,0)</f>
        <v>2</v>
      </c>
    </row>
    <row r="1112" spans="2:23">
      <c r="B1112" t="s">
        <v>3641</v>
      </c>
      <c r="C1112" t="s">
        <v>3640</v>
      </c>
      <c r="D1112">
        <f>VLOOKUP(ETF.com!D1112,mapping!$B$3:$C$100,2,0)</f>
        <v>62</v>
      </c>
      <c r="E1112" s="16">
        <f>ETF.com!E1112*100</f>
        <v>1.22</v>
      </c>
      <c r="F1112">
        <f>ETF.com!Y1112</f>
        <v>57530000</v>
      </c>
      <c r="G1112" s="16">
        <f>ETF.com!G1112*100</f>
        <v>0.22</v>
      </c>
      <c r="I1112">
        <f>VLOOKUP(ETF.com!I1112,mapping!$E$3:$F$100,2,0)</f>
        <v>1</v>
      </c>
      <c r="J1112">
        <f>VLOOKUP(ETF.com!J1112,mapping!$H$3:$I$100,2,0)</f>
        <v>11</v>
      </c>
      <c r="K1112">
        <f>VLOOKUP(ETF.com!K1112,mapping!$K$3:$L$100,2,0)</f>
        <v>1</v>
      </c>
      <c r="M1112">
        <f>VLOOKUP(ETF.com!M1112,mapping!$N$3:$O$100,2,0)</f>
        <v>1</v>
      </c>
      <c r="N1112">
        <f>VLOOKUP(ETF.com!N1112,mapping!$Q$3:$R$100,2,0)</f>
        <v>2</v>
      </c>
      <c r="O1112">
        <f>VLOOKUP(ETF.com!O1112,mapping!$T$3:$U$100,2,0)</f>
        <v>1</v>
      </c>
      <c r="P1112">
        <f>VLOOKUP(ETF.com!P1112,mapping!$W$3:$X$100,2,0)</f>
        <v>1</v>
      </c>
      <c r="Q1112">
        <f>VLOOKUP(ETF.com!Q1112,mapping!$W$3:$X$100,2,0)</f>
        <v>1</v>
      </c>
      <c r="R1112">
        <f>VLOOKUP(ETF.com!R1112,mapping!$W$3:$X$100,2,0)</f>
        <v>1</v>
      </c>
      <c r="T1112">
        <f>VLOOKUP(ETF.com!T1112,mapping!$Z$3:$AA$200,2,0)</f>
        <v>16</v>
      </c>
      <c r="U1112">
        <f>VLOOKUP(ETF.com!U1112,mapping!$AC$3:$AD$100,2,0)</f>
        <v>12</v>
      </c>
      <c r="V1112">
        <f>VLOOKUP(ETF.com!V1112,mapping!$AF$3:$AG$100,2,0)</f>
        <v>9</v>
      </c>
      <c r="W1112">
        <f>VLOOKUP(ETF.com!W1112,mapping!$W$3:$X$100,2,0)</f>
        <v>2</v>
      </c>
    </row>
    <row r="1113" spans="2:23">
      <c r="B1113" t="s">
        <v>3645</v>
      </c>
      <c r="C1113" t="s">
        <v>3644</v>
      </c>
      <c r="D1113">
        <f>VLOOKUP(ETF.com!D1113,mapping!$B$3:$C$100,2,0)</f>
        <v>8</v>
      </c>
      <c r="E1113" s="16">
        <f>ETF.com!E1113*100</f>
        <v>0.57999999999999996</v>
      </c>
      <c r="F1113">
        <f>ETF.com!Y1113</f>
        <v>57470000</v>
      </c>
      <c r="G1113" s="16">
        <f>ETF.com!G1113*100</f>
        <v>0.12</v>
      </c>
      <c r="I1113">
        <f>VLOOKUP(ETF.com!I1113,mapping!$E$3:$F$100,2,0)</f>
        <v>1</v>
      </c>
      <c r="J1113">
        <f>VLOOKUP(ETF.com!J1113,mapping!$H$3:$I$100,2,0)</f>
        <v>13</v>
      </c>
      <c r="K1113">
        <f>VLOOKUP(ETF.com!K1113,mapping!$K$3:$L$100,2,0)</f>
        <v>5</v>
      </c>
      <c r="M1113">
        <f>VLOOKUP(ETF.com!M1113,mapping!$N$3:$O$100,2,0)</f>
        <v>1</v>
      </c>
      <c r="N1113">
        <f>VLOOKUP(ETF.com!N1113,mapping!$Q$3:$R$100,2,0)</f>
        <v>2</v>
      </c>
      <c r="O1113">
        <f>VLOOKUP(ETF.com!O1113,mapping!$T$3:$U$100,2,0)</f>
        <v>1</v>
      </c>
      <c r="P1113">
        <f>VLOOKUP(ETF.com!P1113,mapping!$W$3:$X$100,2,0)</f>
        <v>1</v>
      </c>
      <c r="Q1113">
        <f>VLOOKUP(ETF.com!Q1113,mapping!$W$3:$X$100,2,0)</f>
        <v>1</v>
      </c>
      <c r="R1113">
        <f>VLOOKUP(ETF.com!R1113,mapping!$W$3:$X$100,2,0)</f>
        <v>1</v>
      </c>
      <c r="T1113">
        <f>VLOOKUP(ETF.com!T1113,mapping!$Z$3:$AA$200,2,0)</f>
        <v>14</v>
      </c>
      <c r="U1113">
        <f>VLOOKUP(ETF.com!U1113,mapping!$AC$3:$AD$100,2,0)</f>
        <v>5</v>
      </c>
      <c r="V1113">
        <f>VLOOKUP(ETF.com!V1113,mapping!$AF$3:$AG$100,2,0)</f>
        <v>7</v>
      </c>
      <c r="W1113">
        <f>VLOOKUP(ETF.com!W1113,mapping!$W$3:$X$100,2,0)</f>
        <v>1</v>
      </c>
    </row>
    <row r="1114" spans="2:23">
      <c r="B1114" t="s">
        <v>3648</v>
      </c>
      <c r="C1114" t="s">
        <v>3647</v>
      </c>
      <c r="D1114">
        <f>VLOOKUP(ETF.com!D1114,mapping!$B$3:$C$100,2,0)</f>
        <v>18</v>
      </c>
      <c r="E1114" s="16">
        <f>ETF.com!E1114*100</f>
        <v>0.95</v>
      </c>
      <c r="F1114">
        <f>ETF.com!Y1114</f>
        <v>57250000</v>
      </c>
      <c r="G1114" s="16">
        <f>ETF.com!G1114*100</f>
        <v>0.77</v>
      </c>
      <c r="I1114">
        <f>VLOOKUP(ETF.com!I1114,mapping!$E$3:$F$100,2,0)</f>
        <v>1</v>
      </c>
      <c r="J1114">
        <f>VLOOKUP(ETF.com!J1114,mapping!$H$3:$I$100,2,0)</f>
        <v>1</v>
      </c>
      <c r="K1114">
        <f>VLOOKUP(ETF.com!K1114,mapping!$K$3:$L$100,2,0)</f>
        <v>1</v>
      </c>
      <c r="M1114">
        <f>VLOOKUP(ETF.com!M1114,mapping!$N$3:$O$100,2,0)</f>
        <v>5</v>
      </c>
      <c r="N1114">
        <f>VLOOKUP(ETF.com!N1114,mapping!$Q$3:$R$100,2,0)</f>
        <v>15</v>
      </c>
      <c r="O1114">
        <f>VLOOKUP(ETF.com!O1114,mapping!$T$3:$U$100,2,0)</f>
        <v>8</v>
      </c>
      <c r="P1114">
        <f>VLOOKUP(ETF.com!P1114,mapping!$W$3:$X$100,2,0)</f>
        <v>1</v>
      </c>
      <c r="Q1114">
        <f>VLOOKUP(ETF.com!Q1114,mapping!$W$3:$X$100,2,0)</f>
        <v>2</v>
      </c>
      <c r="R1114">
        <f>VLOOKUP(ETF.com!R1114,mapping!$W$3:$X$100,2,0)</f>
        <v>2</v>
      </c>
      <c r="T1114">
        <f>VLOOKUP(ETF.com!T1114,mapping!$Z$3:$AA$200,2,0)</f>
        <v>1</v>
      </c>
      <c r="U1114">
        <f>VLOOKUP(ETF.com!U1114,mapping!$AC$3:$AD$100,2,0)</f>
        <v>2</v>
      </c>
      <c r="V1114">
        <f>VLOOKUP(ETF.com!V1114,mapping!$AF$3:$AG$100,2,0)</f>
        <v>1</v>
      </c>
      <c r="W1114">
        <f>VLOOKUP(ETF.com!W1114,mapping!$W$3:$X$100,2,0)</f>
        <v>1</v>
      </c>
    </row>
    <row r="1115" spans="2:23">
      <c r="B1115" t="s">
        <v>3652</v>
      </c>
      <c r="C1115" t="s">
        <v>3651</v>
      </c>
      <c r="D1115">
        <f>VLOOKUP(ETF.com!D1115,mapping!$B$3:$C$100,2,0)</f>
        <v>4</v>
      </c>
      <c r="E1115" s="16">
        <f>ETF.com!E1115*100</f>
        <v>0.38999999999999996</v>
      </c>
      <c r="F1115">
        <f>ETF.com!Y1115</f>
        <v>56670000</v>
      </c>
      <c r="G1115" s="16">
        <f>ETF.com!G1115*100</f>
        <v>0.21</v>
      </c>
      <c r="I1115">
        <f>VLOOKUP(ETF.com!I1115,mapping!$E$3:$F$100,2,0)</f>
        <v>1</v>
      </c>
      <c r="J1115">
        <f>VLOOKUP(ETF.com!J1115,mapping!$H$3:$I$100,2,0)</f>
        <v>4</v>
      </c>
      <c r="K1115">
        <f>VLOOKUP(ETF.com!K1115,mapping!$K$3:$L$100,2,0)</f>
        <v>1</v>
      </c>
      <c r="M1115">
        <f>VLOOKUP(ETF.com!M1115,mapping!$N$3:$O$100,2,0)</f>
        <v>1</v>
      </c>
      <c r="N1115">
        <f>VLOOKUP(ETF.com!N1115,mapping!$Q$3:$R$100,2,0)</f>
        <v>4</v>
      </c>
      <c r="O1115">
        <f>VLOOKUP(ETF.com!O1115,mapping!$T$3:$U$100,2,0)</f>
        <v>4</v>
      </c>
      <c r="P1115">
        <f>VLOOKUP(ETF.com!P1115,mapping!$W$3:$X$100,2,0)</f>
        <v>1</v>
      </c>
      <c r="Q1115">
        <f>VLOOKUP(ETF.com!Q1115,mapping!$W$3:$X$100,2,0)</f>
        <v>1</v>
      </c>
      <c r="R1115">
        <f>VLOOKUP(ETF.com!R1115,mapping!$W$3:$X$100,2,0)</f>
        <v>1</v>
      </c>
      <c r="T1115">
        <f>VLOOKUP(ETF.com!T1115,mapping!$Z$3:$AA$200,2,0)</f>
        <v>7</v>
      </c>
      <c r="U1115">
        <f>VLOOKUP(ETF.com!U1115,mapping!$AC$3:$AD$100,2,0)</f>
        <v>5</v>
      </c>
      <c r="V1115">
        <f>VLOOKUP(ETF.com!V1115,mapping!$AF$3:$AG$100,2,0)</f>
        <v>4</v>
      </c>
      <c r="W1115">
        <f>VLOOKUP(ETF.com!W1115,mapping!$W$3:$X$100,2,0)</f>
        <v>1</v>
      </c>
    </row>
    <row r="1116" spans="2:23">
      <c r="B1116" t="s">
        <v>3655</v>
      </c>
      <c r="C1116" t="s">
        <v>3654</v>
      </c>
      <c r="D1116">
        <f>VLOOKUP(ETF.com!D1116,mapping!$B$3:$C$100,2,0)</f>
        <v>18</v>
      </c>
      <c r="E1116" s="16">
        <f>ETF.com!E1116*100</f>
        <v>2.2999999999999998</v>
      </c>
      <c r="F1116">
        <f>ETF.com!Y1116</f>
        <v>56510000</v>
      </c>
      <c r="G1116" s="16">
        <f>ETF.com!G1116*100</f>
        <v>0.3</v>
      </c>
      <c r="I1116">
        <f>VLOOKUP(ETF.com!I1116,mapping!$E$3:$F$100,2,0)</f>
        <v>4</v>
      </c>
      <c r="J1116">
        <f>VLOOKUP(ETF.com!J1116,mapping!$H$3:$I$100,2,0)</f>
        <v>33</v>
      </c>
      <c r="K1116">
        <f>VLOOKUP(ETF.com!K1116,mapping!$K$3:$L$100,2,0)</f>
        <v>1</v>
      </c>
      <c r="M1116">
        <f>VLOOKUP(ETF.com!M1116,mapping!$N$3:$O$100,2,0)</f>
        <v>12</v>
      </c>
      <c r="N1116">
        <f>VLOOKUP(ETF.com!N1116,mapping!$Q$3:$R$100,2,0)</f>
        <v>59</v>
      </c>
      <c r="O1116">
        <f>VLOOKUP(ETF.com!O1116,mapping!$T$3:$U$100,2,0)</f>
        <v>73</v>
      </c>
      <c r="P1116">
        <f>VLOOKUP(ETF.com!P1116,mapping!$W$3:$X$100,2,0)</f>
        <v>1</v>
      </c>
      <c r="Q1116">
        <f>VLOOKUP(ETF.com!Q1116,mapping!$W$3:$X$100,2,0)</f>
        <v>1</v>
      </c>
      <c r="R1116">
        <f>VLOOKUP(ETF.com!R1116,mapping!$W$3:$X$100,2,0)</f>
        <v>2</v>
      </c>
      <c r="T1116">
        <f>VLOOKUP(ETF.com!T1116,mapping!$Z$3:$AA$200,2,0)</f>
        <v>1</v>
      </c>
      <c r="U1116">
        <f>VLOOKUP(ETF.com!U1116,mapping!$AC$3:$AD$100,2,0)</f>
        <v>16</v>
      </c>
      <c r="V1116">
        <f>VLOOKUP(ETF.com!V1116,mapping!$AF$3:$AG$100,2,0)</f>
        <v>13</v>
      </c>
      <c r="W1116">
        <f>VLOOKUP(ETF.com!W1116,mapping!$W$3:$X$100,2,0)</f>
        <v>1</v>
      </c>
    </row>
    <row r="1117" spans="2:23">
      <c r="B1117" t="s">
        <v>3659</v>
      </c>
      <c r="C1117" t="s">
        <v>3658</v>
      </c>
      <c r="D1117">
        <f>VLOOKUP(ETF.com!D1117,mapping!$B$3:$C$100,2,0)</f>
        <v>21</v>
      </c>
      <c r="E1117" s="16">
        <f>ETF.com!E1117*100</f>
        <v>1.0900000000000001</v>
      </c>
      <c r="F1117">
        <f>ETF.com!Y1117</f>
        <v>56350000</v>
      </c>
      <c r="G1117" s="16">
        <f>ETF.com!G1117*100</f>
        <v>0.09</v>
      </c>
      <c r="I1117">
        <f>VLOOKUP(ETF.com!I1117,mapping!$E$3:$F$100,2,0)</f>
        <v>1</v>
      </c>
      <c r="J1117">
        <f>VLOOKUP(ETF.com!J1117,mapping!$H$3:$I$100,2,0)</f>
        <v>1</v>
      </c>
      <c r="K1117">
        <f>VLOOKUP(ETF.com!K1117,mapping!$K$3:$L$100,2,0)</f>
        <v>1</v>
      </c>
      <c r="M1117">
        <f>VLOOKUP(ETF.com!M1117,mapping!$N$3:$O$100,2,0)</f>
        <v>1</v>
      </c>
      <c r="N1117">
        <f>VLOOKUP(ETF.com!N1117,mapping!$Q$3:$R$100,2,0)</f>
        <v>4</v>
      </c>
      <c r="O1117">
        <f>VLOOKUP(ETF.com!O1117,mapping!$T$3:$U$100,2,0)</f>
        <v>1</v>
      </c>
      <c r="P1117">
        <f>VLOOKUP(ETF.com!P1117,mapping!$W$3:$X$100,2,0)</f>
        <v>1</v>
      </c>
      <c r="Q1117">
        <f>VLOOKUP(ETF.com!Q1117,mapping!$W$3:$X$100,2,0)</f>
        <v>2</v>
      </c>
      <c r="R1117">
        <f>VLOOKUP(ETF.com!R1117,mapping!$W$3:$X$100,2,0)</f>
        <v>1</v>
      </c>
      <c r="T1117">
        <f>VLOOKUP(ETF.com!T1117,mapping!$Z$3:$AA$200,2,0)</f>
        <v>1</v>
      </c>
      <c r="U1117">
        <f>VLOOKUP(ETF.com!U1117,mapping!$AC$3:$AD$100,2,0)</f>
        <v>1</v>
      </c>
      <c r="V1117">
        <f>VLOOKUP(ETF.com!V1117,mapping!$AF$3:$AG$100,2,0)</f>
        <v>1</v>
      </c>
      <c r="W1117">
        <f>VLOOKUP(ETF.com!W1117,mapping!$W$3:$X$100,2,0)</f>
        <v>1</v>
      </c>
    </row>
    <row r="1118" spans="2:23">
      <c r="B1118" t="s">
        <v>3662</v>
      </c>
      <c r="C1118" t="s">
        <v>3661</v>
      </c>
      <c r="D1118">
        <f>VLOOKUP(ETF.com!D1118,mapping!$B$3:$C$100,2,0)</f>
        <v>38</v>
      </c>
      <c r="E1118" s="16">
        <f>ETF.com!E1118*100</f>
        <v>0.41000000000000003</v>
      </c>
      <c r="F1118">
        <f>ETF.com!Y1118</f>
        <v>56210000</v>
      </c>
      <c r="G1118" s="16">
        <f>ETF.com!G1118*100</f>
        <v>0.69</v>
      </c>
      <c r="I1118">
        <f>VLOOKUP(ETF.com!I1118,mapping!$E$3:$F$100,2,0)</f>
        <v>1</v>
      </c>
      <c r="J1118">
        <f>VLOOKUP(ETF.com!J1118,mapping!$H$3:$I$100,2,0)</f>
        <v>22</v>
      </c>
      <c r="K1118">
        <f>VLOOKUP(ETF.com!K1118,mapping!$K$3:$L$100,2,0)</f>
        <v>2</v>
      </c>
      <c r="M1118">
        <f>VLOOKUP(ETF.com!M1118,mapping!$N$3:$O$100,2,0)</f>
        <v>1</v>
      </c>
      <c r="N1118">
        <f>VLOOKUP(ETF.com!N1118,mapping!$Q$3:$R$100,2,0)</f>
        <v>2</v>
      </c>
      <c r="O1118">
        <f>VLOOKUP(ETF.com!O1118,mapping!$T$3:$U$100,2,0)</f>
        <v>1</v>
      </c>
      <c r="P1118">
        <f>VLOOKUP(ETF.com!P1118,mapping!$W$3:$X$100,2,0)</f>
        <v>1</v>
      </c>
      <c r="Q1118">
        <f>VLOOKUP(ETF.com!Q1118,mapping!$W$3:$X$100,2,0)</f>
        <v>1</v>
      </c>
      <c r="R1118">
        <f>VLOOKUP(ETF.com!R1118,mapping!$W$3:$X$100,2,0)</f>
        <v>1</v>
      </c>
      <c r="T1118">
        <f>VLOOKUP(ETF.com!T1118,mapping!$Z$3:$AA$200,2,0)</f>
        <v>52</v>
      </c>
      <c r="U1118">
        <f>VLOOKUP(ETF.com!U1118,mapping!$AC$3:$AD$100,2,0)</f>
        <v>5</v>
      </c>
      <c r="V1118">
        <f>VLOOKUP(ETF.com!V1118,mapping!$AF$3:$AG$100,2,0)</f>
        <v>4</v>
      </c>
      <c r="W1118">
        <f>VLOOKUP(ETF.com!W1118,mapping!$W$3:$X$100,2,0)</f>
        <v>1</v>
      </c>
    </row>
    <row r="1119" spans="2:23">
      <c r="B1119" t="s">
        <v>3665</v>
      </c>
      <c r="C1119" t="s">
        <v>3664</v>
      </c>
      <c r="D1119">
        <f>VLOOKUP(ETF.com!D1119,mapping!$B$3:$C$100,2,0)</f>
        <v>28</v>
      </c>
      <c r="E1119" s="16">
        <f>ETF.com!E1119*100</f>
        <v>0.67999999999999994</v>
      </c>
      <c r="F1119">
        <f>ETF.com!Y1119</f>
        <v>56080000</v>
      </c>
      <c r="G1119" s="16">
        <f>ETF.com!G1119*100</f>
        <v>0.18</v>
      </c>
      <c r="I1119">
        <f>VLOOKUP(ETF.com!I1119,mapping!$E$3:$F$100,2,0)</f>
        <v>1</v>
      </c>
      <c r="J1119">
        <f>VLOOKUP(ETF.com!J1119,mapping!$H$3:$I$100,2,0)</f>
        <v>1</v>
      </c>
      <c r="K1119">
        <f>VLOOKUP(ETF.com!K1119,mapping!$K$3:$L$100,2,0)</f>
        <v>2</v>
      </c>
      <c r="M1119">
        <f>VLOOKUP(ETF.com!M1119,mapping!$N$3:$O$100,2,0)</f>
        <v>1</v>
      </c>
      <c r="N1119">
        <f>VLOOKUP(ETF.com!N1119,mapping!$Q$3:$R$100,2,0)</f>
        <v>2</v>
      </c>
      <c r="O1119">
        <f>VLOOKUP(ETF.com!O1119,mapping!$T$3:$U$100,2,0)</f>
        <v>1</v>
      </c>
      <c r="P1119">
        <f>VLOOKUP(ETF.com!P1119,mapping!$W$3:$X$100,2,0)</f>
        <v>1</v>
      </c>
      <c r="Q1119">
        <f>VLOOKUP(ETF.com!Q1119,mapping!$W$3:$X$100,2,0)</f>
        <v>1</v>
      </c>
      <c r="R1119">
        <f>VLOOKUP(ETF.com!R1119,mapping!$W$3:$X$100,2,0)</f>
        <v>1</v>
      </c>
      <c r="T1119">
        <f>VLOOKUP(ETF.com!T1119,mapping!$Z$3:$AA$200,2,0)</f>
        <v>49</v>
      </c>
      <c r="U1119">
        <f>VLOOKUP(ETF.com!U1119,mapping!$AC$3:$AD$100,2,0)</f>
        <v>4</v>
      </c>
      <c r="V1119">
        <f>VLOOKUP(ETF.com!V1119,mapping!$AF$3:$AG$100,2,0)</f>
        <v>3</v>
      </c>
      <c r="W1119">
        <f>VLOOKUP(ETF.com!W1119,mapping!$W$3:$X$100,2,0)</f>
        <v>1</v>
      </c>
    </row>
    <row r="1120" spans="2:23">
      <c r="B1120" t="s">
        <v>3668</v>
      </c>
      <c r="C1120" t="s">
        <v>3667</v>
      </c>
      <c r="D1120">
        <f>VLOOKUP(ETF.com!D1120,mapping!$B$3:$C$100,2,0)</f>
        <v>21</v>
      </c>
      <c r="E1120" s="16">
        <f>ETF.com!E1120*100</f>
        <v>1.08</v>
      </c>
      <c r="F1120">
        <f>ETF.com!Y1120</f>
        <v>56040000</v>
      </c>
      <c r="G1120" s="16">
        <f>ETF.com!G1120*100</f>
        <v>0.27999999999999997</v>
      </c>
      <c r="I1120">
        <f>VLOOKUP(ETF.com!I1120,mapping!$E$3:$F$100,2,0)</f>
        <v>1</v>
      </c>
      <c r="J1120">
        <f>VLOOKUP(ETF.com!J1120,mapping!$H$3:$I$100,2,0)</f>
        <v>13</v>
      </c>
      <c r="K1120">
        <f>VLOOKUP(ETF.com!K1120,mapping!$K$3:$L$100,2,0)</f>
        <v>1</v>
      </c>
      <c r="M1120">
        <f>VLOOKUP(ETF.com!M1120,mapping!$N$3:$O$100,2,0)</f>
        <v>5</v>
      </c>
      <c r="N1120">
        <f>VLOOKUP(ETF.com!N1120,mapping!$Q$3:$R$100,2,0)</f>
        <v>15</v>
      </c>
      <c r="O1120">
        <f>VLOOKUP(ETF.com!O1120,mapping!$T$3:$U$100,2,0)</f>
        <v>60</v>
      </c>
      <c r="P1120">
        <f>VLOOKUP(ETF.com!P1120,mapping!$W$3:$X$100,2,0)</f>
        <v>1</v>
      </c>
      <c r="Q1120">
        <f>VLOOKUP(ETF.com!Q1120,mapping!$W$3:$X$100,2,0)</f>
        <v>2</v>
      </c>
      <c r="R1120">
        <f>VLOOKUP(ETF.com!R1120,mapping!$W$3:$X$100,2,0)</f>
        <v>1</v>
      </c>
      <c r="T1120">
        <f>VLOOKUP(ETF.com!T1120,mapping!$Z$3:$AA$200,2,0)</f>
        <v>21</v>
      </c>
      <c r="U1120">
        <f>VLOOKUP(ETF.com!U1120,mapping!$AC$3:$AD$100,2,0)</f>
        <v>5</v>
      </c>
      <c r="V1120">
        <f>VLOOKUP(ETF.com!V1120,mapping!$AF$3:$AG$100,2,0)</f>
        <v>8</v>
      </c>
      <c r="W1120">
        <f>VLOOKUP(ETF.com!W1120,mapping!$W$3:$X$100,2,0)</f>
        <v>1</v>
      </c>
    </row>
    <row r="1121" spans="2:23">
      <c r="B1121" t="s">
        <v>3672</v>
      </c>
      <c r="C1121" t="s">
        <v>3671</v>
      </c>
      <c r="D1121">
        <f>VLOOKUP(ETF.com!D1121,mapping!$B$3:$C$100,2,0)</f>
        <v>9</v>
      </c>
      <c r="E1121" s="16">
        <f>ETF.com!E1121*100</f>
        <v>1.01</v>
      </c>
      <c r="F1121">
        <f>ETF.com!Y1121</f>
        <v>55990000</v>
      </c>
      <c r="G1121" s="16">
        <f>ETF.com!G1121*100</f>
        <v>0.64</v>
      </c>
      <c r="I1121">
        <f>VLOOKUP(ETF.com!I1121,mapping!$E$3:$F$100,2,0)</f>
        <v>1</v>
      </c>
      <c r="J1121">
        <f>VLOOKUP(ETF.com!J1121,mapping!$H$3:$I$100,2,0)</f>
        <v>1</v>
      </c>
      <c r="K1121">
        <f>VLOOKUP(ETF.com!K1121,mapping!$K$3:$L$100,2,0)</f>
        <v>10</v>
      </c>
      <c r="M1121">
        <f>VLOOKUP(ETF.com!M1121,mapping!$N$3:$O$100,2,0)</f>
        <v>1</v>
      </c>
      <c r="N1121">
        <f>VLOOKUP(ETF.com!N1121,mapping!$Q$3:$R$100,2,0)</f>
        <v>2</v>
      </c>
      <c r="O1121">
        <f>VLOOKUP(ETF.com!O1121,mapping!$T$3:$U$100,2,0)</f>
        <v>1</v>
      </c>
      <c r="P1121">
        <f>VLOOKUP(ETF.com!P1121,mapping!$W$3:$X$100,2,0)</f>
        <v>1</v>
      </c>
      <c r="Q1121">
        <f>VLOOKUP(ETF.com!Q1121,mapping!$W$3:$X$100,2,0)</f>
        <v>1</v>
      </c>
      <c r="R1121">
        <f>VLOOKUP(ETF.com!R1121,mapping!$W$3:$X$100,2,0)</f>
        <v>1</v>
      </c>
      <c r="T1121">
        <f>VLOOKUP(ETF.com!T1121,mapping!$Z$3:$AA$200,2,0)</f>
        <v>31</v>
      </c>
      <c r="U1121">
        <f>VLOOKUP(ETF.com!U1121,mapping!$AC$3:$AD$100,2,0)</f>
        <v>2</v>
      </c>
      <c r="V1121">
        <f>VLOOKUP(ETF.com!V1121,mapping!$AF$3:$AG$100,2,0)</f>
        <v>1</v>
      </c>
      <c r="W1121">
        <f>VLOOKUP(ETF.com!W1121,mapping!$W$3:$X$100,2,0)</f>
        <v>1</v>
      </c>
    </row>
    <row r="1122" spans="2:23">
      <c r="B1122" t="s">
        <v>3676</v>
      </c>
      <c r="C1122" t="s">
        <v>3675</v>
      </c>
      <c r="D1122">
        <f>VLOOKUP(ETF.com!D1122,mapping!$B$3:$C$100,2,0)</f>
        <v>28</v>
      </c>
      <c r="E1122" s="16">
        <f>ETF.com!E1122*100</f>
        <v>0.61</v>
      </c>
      <c r="F1122">
        <f>ETF.com!Y1122</f>
        <v>55790000</v>
      </c>
      <c r="G1122" s="16">
        <f>ETF.com!G1122*100</f>
        <v>0.27999999999999997</v>
      </c>
      <c r="I1122">
        <f>VLOOKUP(ETF.com!I1122,mapping!$E$3:$F$100,2,0)</f>
        <v>1</v>
      </c>
      <c r="J1122">
        <f>VLOOKUP(ETF.com!J1122,mapping!$H$3:$I$100,2,0)</f>
        <v>1</v>
      </c>
      <c r="K1122">
        <f>VLOOKUP(ETF.com!K1122,mapping!$K$3:$L$100,2,0)</f>
        <v>6</v>
      </c>
      <c r="M1122">
        <f>VLOOKUP(ETF.com!M1122,mapping!$N$3:$O$100,2,0)</f>
        <v>1</v>
      </c>
      <c r="N1122">
        <f>VLOOKUP(ETF.com!N1122,mapping!$Q$3:$R$100,2,0)</f>
        <v>2</v>
      </c>
      <c r="O1122">
        <f>VLOOKUP(ETF.com!O1122,mapping!$T$3:$U$100,2,0)</f>
        <v>1</v>
      </c>
      <c r="P1122">
        <f>VLOOKUP(ETF.com!P1122,mapping!$W$3:$X$100,2,0)</f>
        <v>1</v>
      </c>
      <c r="Q1122">
        <f>VLOOKUP(ETF.com!Q1122,mapping!$W$3:$X$100,2,0)</f>
        <v>1</v>
      </c>
      <c r="R1122">
        <f>VLOOKUP(ETF.com!R1122,mapping!$W$3:$X$100,2,0)</f>
        <v>1</v>
      </c>
      <c r="T1122">
        <f>VLOOKUP(ETF.com!T1122,mapping!$Z$3:$AA$200,2,0)</f>
        <v>3</v>
      </c>
      <c r="U1122">
        <f>VLOOKUP(ETF.com!U1122,mapping!$AC$3:$AD$100,2,0)</f>
        <v>2</v>
      </c>
      <c r="V1122">
        <f>VLOOKUP(ETF.com!V1122,mapping!$AF$3:$AG$100,2,0)</f>
        <v>1</v>
      </c>
      <c r="W1122">
        <f>VLOOKUP(ETF.com!W1122,mapping!$W$3:$X$100,2,0)</f>
        <v>1</v>
      </c>
    </row>
    <row r="1123" spans="2:23">
      <c r="B1123" t="s">
        <v>3680</v>
      </c>
      <c r="C1123" t="s">
        <v>3679</v>
      </c>
      <c r="D1123">
        <f>VLOOKUP(ETF.com!D1123,mapping!$B$3:$C$100,2,0)</f>
        <v>8</v>
      </c>
      <c r="E1123" s="16">
        <f>ETF.com!E1123*100</f>
        <v>0.43</v>
      </c>
      <c r="F1123">
        <f>ETF.com!Y1123</f>
        <v>55240000</v>
      </c>
      <c r="G1123" s="16">
        <f>ETF.com!G1123*100</f>
        <v>0.27</v>
      </c>
      <c r="I1123">
        <f>VLOOKUP(ETF.com!I1123,mapping!$E$3:$F$100,2,0)</f>
        <v>2</v>
      </c>
      <c r="J1123">
        <f>VLOOKUP(ETF.com!J1123,mapping!$H$3:$I$100,2,0)</f>
        <v>24</v>
      </c>
      <c r="K1123">
        <f>VLOOKUP(ETF.com!K1123,mapping!$K$3:$L$100,2,0)</f>
        <v>1</v>
      </c>
      <c r="M1123">
        <f>VLOOKUP(ETF.com!M1123,mapping!$N$3:$O$100,2,0)</f>
        <v>3</v>
      </c>
      <c r="N1123">
        <f>VLOOKUP(ETF.com!N1123,mapping!$Q$3:$R$100,2,0)</f>
        <v>12</v>
      </c>
      <c r="O1123">
        <f>VLOOKUP(ETF.com!O1123,mapping!$T$3:$U$100,2,0)</f>
        <v>6</v>
      </c>
      <c r="P1123">
        <f>VLOOKUP(ETF.com!P1123,mapping!$W$3:$X$100,2,0)</f>
        <v>1</v>
      </c>
      <c r="Q1123">
        <f>VLOOKUP(ETF.com!Q1123,mapping!$W$3:$X$100,2,0)</f>
        <v>1</v>
      </c>
      <c r="R1123">
        <f>VLOOKUP(ETF.com!R1123,mapping!$W$3:$X$100,2,0)</f>
        <v>1</v>
      </c>
      <c r="T1123">
        <f>VLOOKUP(ETF.com!T1123,mapping!$Z$3:$AA$200,2,0)</f>
        <v>18</v>
      </c>
      <c r="U1123">
        <f>VLOOKUP(ETF.com!U1123,mapping!$AC$3:$AD$100,2,0)</f>
        <v>4</v>
      </c>
      <c r="V1123">
        <f>VLOOKUP(ETF.com!V1123,mapping!$AF$3:$AG$100,2,0)</f>
        <v>3</v>
      </c>
      <c r="W1123">
        <f>VLOOKUP(ETF.com!W1123,mapping!$W$3:$X$100,2,0)</f>
        <v>1</v>
      </c>
    </row>
    <row r="1124" spans="2:23">
      <c r="B1124" t="s">
        <v>3683</v>
      </c>
      <c r="C1124" t="s">
        <v>3682</v>
      </c>
      <c r="D1124">
        <f>VLOOKUP(ETF.com!D1124,mapping!$B$3:$C$100,2,0)</f>
        <v>9</v>
      </c>
      <c r="E1124" s="16">
        <f>ETF.com!E1124*100</f>
        <v>0.75</v>
      </c>
      <c r="F1124">
        <f>ETF.com!Y1124</f>
        <v>55090000</v>
      </c>
      <c r="G1124" s="16">
        <f>ETF.com!G1124*100</f>
        <v>0.27999999999999997</v>
      </c>
      <c r="I1124">
        <f>VLOOKUP(ETF.com!I1124,mapping!$E$3:$F$100,2,0)</f>
        <v>1</v>
      </c>
      <c r="J1124">
        <f>VLOOKUP(ETF.com!J1124,mapping!$H$3:$I$100,2,0)</f>
        <v>1</v>
      </c>
      <c r="K1124">
        <f>VLOOKUP(ETF.com!K1124,mapping!$K$3:$L$100,2,0)</f>
        <v>6</v>
      </c>
      <c r="M1124">
        <f>VLOOKUP(ETF.com!M1124,mapping!$N$3:$O$100,2,0)</f>
        <v>1</v>
      </c>
      <c r="N1124">
        <f>VLOOKUP(ETF.com!N1124,mapping!$Q$3:$R$100,2,0)</f>
        <v>5</v>
      </c>
      <c r="O1124">
        <f>VLOOKUP(ETF.com!O1124,mapping!$T$3:$U$100,2,0)</f>
        <v>1</v>
      </c>
      <c r="P1124">
        <f>VLOOKUP(ETF.com!P1124,mapping!$W$3:$X$100,2,0)</f>
        <v>1</v>
      </c>
      <c r="Q1124">
        <f>VLOOKUP(ETF.com!Q1124,mapping!$W$3:$X$100,2,0)</f>
        <v>1</v>
      </c>
      <c r="R1124">
        <f>VLOOKUP(ETF.com!R1124,mapping!$W$3:$X$100,2,0)</f>
        <v>1</v>
      </c>
      <c r="T1124">
        <f>VLOOKUP(ETF.com!T1124,mapping!$Z$3:$AA$200,2,0)</f>
        <v>31</v>
      </c>
      <c r="U1124">
        <f>VLOOKUP(ETF.com!U1124,mapping!$AC$3:$AD$100,2,0)</f>
        <v>2</v>
      </c>
      <c r="V1124">
        <f>VLOOKUP(ETF.com!V1124,mapping!$AF$3:$AG$100,2,0)</f>
        <v>1</v>
      </c>
      <c r="W1124">
        <f>VLOOKUP(ETF.com!W1124,mapping!$W$3:$X$100,2,0)</f>
        <v>1</v>
      </c>
    </row>
    <row r="1125" spans="2:23">
      <c r="B1125" t="s">
        <v>3687</v>
      </c>
      <c r="C1125" t="s">
        <v>3686</v>
      </c>
      <c r="D1125">
        <f>VLOOKUP(ETF.com!D1125,mapping!$B$3:$C$100,2,0)</f>
        <v>1</v>
      </c>
      <c r="E1125" s="16">
        <f>ETF.com!E1125*100</f>
        <v>0.35000000000000003</v>
      </c>
      <c r="F1125">
        <f>ETF.com!Y1125</f>
        <v>55070000</v>
      </c>
      <c r="G1125" s="16">
        <f>ETF.com!G1125*100</f>
        <v>0.33999999999999997</v>
      </c>
      <c r="I1125">
        <f>VLOOKUP(ETF.com!I1125,mapping!$E$3:$F$100,2,0)</f>
        <v>1</v>
      </c>
      <c r="J1125">
        <f>VLOOKUP(ETF.com!J1125,mapping!$H$3:$I$100,2,0)</f>
        <v>8</v>
      </c>
      <c r="K1125">
        <f>VLOOKUP(ETF.com!K1125,mapping!$K$3:$L$100,2,0)</f>
        <v>1</v>
      </c>
      <c r="M1125">
        <f>VLOOKUP(ETF.com!M1125,mapping!$N$3:$O$100,2,0)</f>
        <v>5</v>
      </c>
      <c r="N1125">
        <f>VLOOKUP(ETF.com!N1125,mapping!$Q$3:$R$100,2,0)</f>
        <v>30</v>
      </c>
      <c r="O1125">
        <f>VLOOKUP(ETF.com!O1125,mapping!$T$3:$U$100,2,0)</f>
        <v>1</v>
      </c>
      <c r="P1125">
        <f>VLOOKUP(ETF.com!P1125,mapping!$W$3:$X$100,2,0)</f>
        <v>1</v>
      </c>
      <c r="Q1125">
        <f>VLOOKUP(ETF.com!Q1125,mapping!$W$3:$X$100,2,0)</f>
        <v>1</v>
      </c>
      <c r="R1125">
        <f>VLOOKUP(ETF.com!R1125,mapping!$W$3:$X$100,2,0)</f>
        <v>1</v>
      </c>
      <c r="T1125">
        <f>VLOOKUP(ETF.com!T1125,mapping!$Z$3:$AA$200,2,0)</f>
        <v>1</v>
      </c>
      <c r="U1125">
        <f>VLOOKUP(ETF.com!U1125,mapping!$AC$3:$AD$100,2,0)</f>
        <v>2</v>
      </c>
      <c r="V1125">
        <f>VLOOKUP(ETF.com!V1125,mapping!$AF$3:$AG$100,2,0)</f>
        <v>8</v>
      </c>
      <c r="W1125">
        <f>VLOOKUP(ETF.com!W1125,mapping!$W$3:$X$100,2,0)</f>
        <v>1</v>
      </c>
    </row>
    <row r="1126" spans="2:23">
      <c r="B1126" t="s">
        <v>3690</v>
      </c>
      <c r="C1126" t="s">
        <v>3689</v>
      </c>
      <c r="D1126">
        <f>VLOOKUP(ETF.com!D1126,mapping!$B$3:$C$100,2,0)</f>
        <v>4</v>
      </c>
      <c r="E1126" s="16">
        <f>ETF.com!E1126*100</f>
        <v>0.28999999999999998</v>
      </c>
      <c r="F1126">
        <f>ETF.com!Y1126</f>
        <v>54810000</v>
      </c>
      <c r="G1126" s="16">
        <f>ETF.com!G1126*100</f>
        <v>0.25</v>
      </c>
      <c r="I1126">
        <f>VLOOKUP(ETF.com!I1126,mapping!$E$3:$F$100,2,0)</f>
        <v>1</v>
      </c>
      <c r="J1126">
        <f>VLOOKUP(ETF.com!J1126,mapping!$H$3:$I$100,2,0)</f>
        <v>13</v>
      </c>
      <c r="K1126">
        <f>VLOOKUP(ETF.com!K1126,mapping!$K$3:$L$100,2,0)</f>
        <v>1</v>
      </c>
      <c r="M1126">
        <f>VLOOKUP(ETF.com!M1126,mapping!$N$3:$O$100,2,0)</f>
        <v>1</v>
      </c>
      <c r="N1126">
        <f>VLOOKUP(ETF.com!N1126,mapping!$Q$3:$R$100,2,0)</f>
        <v>1</v>
      </c>
      <c r="O1126">
        <f>VLOOKUP(ETF.com!O1126,mapping!$T$3:$U$100,2,0)</f>
        <v>1</v>
      </c>
      <c r="P1126">
        <f>VLOOKUP(ETF.com!P1126,mapping!$W$3:$X$100,2,0)</f>
        <v>1</v>
      </c>
      <c r="Q1126">
        <f>VLOOKUP(ETF.com!Q1126,mapping!$W$3:$X$100,2,0)</f>
        <v>1</v>
      </c>
      <c r="R1126">
        <f>VLOOKUP(ETF.com!R1126,mapping!$W$3:$X$100,2,0)</f>
        <v>1</v>
      </c>
      <c r="T1126">
        <f>VLOOKUP(ETF.com!T1126,mapping!$Z$3:$AA$200,2,0)</f>
        <v>80</v>
      </c>
      <c r="U1126">
        <f>VLOOKUP(ETF.com!U1126,mapping!$AC$3:$AD$100,2,0)</f>
        <v>5</v>
      </c>
      <c r="V1126">
        <f>VLOOKUP(ETF.com!V1126,mapping!$AF$3:$AG$100,2,0)</f>
        <v>8</v>
      </c>
      <c r="W1126">
        <f>VLOOKUP(ETF.com!W1126,mapping!$W$3:$X$100,2,0)</f>
        <v>1</v>
      </c>
    </row>
    <row r="1127" spans="2:23">
      <c r="B1127" t="s">
        <v>3693</v>
      </c>
      <c r="C1127" t="s">
        <v>3692</v>
      </c>
      <c r="D1127">
        <f>VLOOKUP(ETF.com!D1127,mapping!$B$3:$C$100,2,0)</f>
        <v>28</v>
      </c>
      <c r="E1127" s="16">
        <f>ETF.com!E1127*100</f>
        <v>0.75</v>
      </c>
      <c r="F1127">
        <f>ETF.com!Y1127</f>
        <v>54220000</v>
      </c>
      <c r="G1127" s="16">
        <f>ETF.com!G1127*100</f>
        <v>0.24</v>
      </c>
      <c r="I1127">
        <f>VLOOKUP(ETF.com!I1127,mapping!$E$3:$F$100,2,0)</f>
        <v>1</v>
      </c>
      <c r="J1127">
        <f>VLOOKUP(ETF.com!J1127,mapping!$H$3:$I$100,2,0)</f>
        <v>28</v>
      </c>
      <c r="K1127">
        <f>VLOOKUP(ETF.com!K1127,mapping!$K$3:$L$100,2,0)</f>
        <v>1</v>
      </c>
      <c r="M1127">
        <f>VLOOKUP(ETF.com!M1127,mapping!$N$3:$O$100,2,0)</f>
        <v>1</v>
      </c>
      <c r="N1127">
        <f>VLOOKUP(ETF.com!N1127,mapping!$Q$3:$R$100,2,0)</f>
        <v>2</v>
      </c>
      <c r="O1127">
        <f>VLOOKUP(ETF.com!O1127,mapping!$T$3:$U$100,2,0)</f>
        <v>1</v>
      </c>
      <c r="P1127">
        <f>VLOOKUP(ETF.com!P1127,mapping!$W$3:$X$100,2,0)</f>
        <v>1</v>
      </c>
      <c r="Q1127">
        <f>VLOOKUP(ETF.com!Q1127,mapping!$W$3:$X$100,2,0)</f>
        <v>1</v>
      </c>
      <c r="R1127">
        <f>VLOOKUP(ETF.com!R1127,mapping!$W$3:$X$100,2,0)</f>
        <v>1</v>
      </c>
      <c r="T1127">
        <f>VLOOKUP(ETF.com!T1127,mapping!$Z$3:$AA$200,2,0)</f>
        <v>38</v>
      </c>
      <c r="U1127">
        <f>VLOOKUP(ETF.com!U1127,mapping!$AC$3:$AD$100,2,0)</f>
        <v>1</v>
      </c>
      <c r="V1127">
        <f>VLOOKUP(ETF.com!V1127,mapping!$AF$3:$AG$100,2,0)</f>
        <v>8</v>
      </c>
      <c r="W1127">
        <f>VLOOKUP(ETF.com!W1127,mapping!$W$3:$X$100,2,0)</f>
        <v>1</v>
      </c>
    </row>
    <row r="1128" spans="2:23">
      <c r="B1128" t="s">
        <v>3696</v>
      </c>
      <c r="C1128" t="s">
        <v>3695</v>
      </c>
      <c r="D1128">
        <f>VLOOKUP(ETF.com!D1128,mapping!$B$3:$C$100,2,0)</f>
        <v>12</v>
      </c>
      <c r="E1128" s="16">
        <f>ETF.com!E1128*100</f>
        <v>0.70000000000000007</v>
      </c>
      <c r="F1128">
        <f>ETF.com!Y1128</f>
        <v>54190000</v>
      </c>
      <c r="G1128" s="16">
        <f>ETF.com!G1128*100</f>
        <v>0.33</v>
      </c>
      <c r="I1128">
        <f>VLOOKUP(ETF.com!I1128,mapping!$E$3:$F$100,2,0)</f>
        <v>1</v>
      </c>
      <c r="J1128">
        <f>VLOOKUP(ETF.com!J1128,mapping!$H$3:$I$100,2,0)</f>
        <v>4</v>
      </c>
      <c r="K1128">
        <f>VLOOKUP(ETF.com!K1128,mapping!$K$3:$L$100,2,0)</f>
        <v>1</v>
      </c>
      <c r="M1128">
        <f>VLOOKUP(ETF.com!M1128,mapping!$N$3:$O$100,2,0)</f>
        <v>1</v>
      </c>
      <c r="N1128">
        <f>VLOOKUP(ETF.com!N1128,mapping!$Q$3:$R$100,2,0)</f>
        <v>4</v>
      </c>
      <c r="O1128">
        <f>VLOOKUP(ETF.com!O1128,mapping!$T$3:$U$100,2,0)</f>
        <v>4</v>
      </c>
      <c r="P1128">
        <f>VLOOKUP(ETF.com!P1128,mapping!$W$3:$X$100,2,0)</f>
        <v>1</v>
      </c>
      <c r="Q1128">
        <f>VLOOKUP(ETF.com!Q1128,mapping!$W$3:$X$100,2,0)</f>
        <v>1</v>
      </c>
      <c r="R1128">
        <f>VLOOKUP(ETF.com!R1128,mapping!$W$3:$X$100,2,0)</f>
        <v>1</v>
      </c>
      <c r="T1128">
        <f>VLOOKUP(ETF.com!T1128,mapping!$Z$3:$AA$200,2,0)</f>
        <v>5</v>
      </c>
      <c r="U1128">
        <f>VLOOKUP(ETF.com!U1128,mapping!$AC$3:$AD$100,2,0)</f>
        <v>5</v>
      </c>
      <c r="V1128">
        <f>VLOOKUP(ETF.com!V1128,mapping!$AF$3:$AG$100,2,0)</f>
        <v>2</v>
      </c>
      <c r="W1128">
        <f>VLOOKUP(ETF.com!W1128,mapping!$W$3:$X$100,2,0)</f>
        <v>1</v>
      </c>
    </row>
    <row r="1129" spans="2:23">
      <c r="B1129" t="s">
        <v>3699</v>
      </c>
      <c r="C1129" t="s">
        <v>3698</v>
      </c>
      <c r="D1129">
        <f>VLOOKUP(ETF.com!D1129,mapping!$B$3:$C$100,2,0)</f>
        <v>28</v>
      </c>
      <c r="E1129" s="16">
        <f>ETF.com!E1129*100</f>
        <v>0.65</v>
      </c>
      <c r="F1129">
        <f>ETF.com!Y1129</f>
        <v>53920000</v>
      </c>
      <c r="G1129" s="16">
        <f>ETF.com!G1129*100</f>
        <v>0.26</v>
      </c>
      <c r="I1129">
        <f>VLOOKUP(ETF.com!I1129,mapping!$E$3:$F$100,2,0)</f>
        <v>1</v>
      </c>
      <c r="J1129">
        <f>VLOOKUP(ETF.com!J1129,mapping!$H$3:$I$100,2,0)</f>
        <v>1</v>
      </c>
      <c r="K1129">
        <f>VLOOKUP(ETF.com!K1129,mapping!$K$3:$L$100,2,0)</f>
        <v>4</v>
      </c>
      <c r="M1129">
        <f>VLOOKUP(ETF.com!M1129,mapping!$N$3:$O$100,2,0)</f>
        <v>5</v>
      </c>
      <c r="N1129">
        <f>VLOOKUP(ETF.com!N1129,mapping!$Q$3:$R$100,2,0)</f>
        <v>22</v>
      </c>
      <c r="O1129">
        <f>VLOOKUP(ETF.com!O1129,mapping!$T$3:$U$100,2,0)</f>
        <v>38</v>
      </c>
      <c r="P1129">
        <f>VLOOKUP(ETF.com!P1129,mapping!$W$3:$X$100,2,0)</f>
        <v>1</v>
      </c>
      <c r="Q1129">
        <f>VLOOKUP(ETF.com!Q1129,mapping!$W$3:$X$100,2,0)</f>
        <v>1</v>
      </c>
      <c r="R1129">
        <f>VLOOKUP(ETF.com!R1129,mapping!$W$3:$X$100,2,0)</f>
        <v>1</v>
      </c>
      <c r="T1129">
        <f>VLOOKUP(ETF.com!T1129,mapping!$Z$3:$AA$200,2,0)</f>
        <v>38</v>
      </c>
      <c r="U1129">
        <f>VLOOKUP(ETF.com!U1129,mapping!$AC$3:$AD$100,2,0)</f>
        <v>2</v>
      </c>
      <c r="V1129">
        <f>VLOOKUP(ETF.com!V1129,mapping!$AF$3:$AG$100,2,0)</f>
        <v>1</v>
      </c>
      <c r="W1129">
        <f>VLOOKUP(ETF.com!W1129,mapping!$W$3:$X$100,2,0)</f>
        <v>1</v>
      </c>
    </row>
    <row r="1130" spans="2:23">
      <c r="B1130" t="s">
        <v>3702</v>
      </c>
      <c r="C1130" t="s">
        <v>3701</v>
      </c>
      <c r="D1130">
        <f>VLOOKUP(ETF.com!D1130,mapping!$B$3:$C$100,2,0)</f>
        <v>12</v>
      </c>
      <c r="E1130" s="16">
        <f>ETF.com!E1130*100</f>
        <v>0.95</v>
      </c>
      <c r="F1130">
        <f>ETF.com!Y1130</f>
        <v>53890000</v>
      </c>
      <c r="G1130" s="16">
        <f>ETF.com!G1130*100</f>
        <v>0.33</v>
      </c>
      <c r="I1130">
        <f>VLOOKUP(ETF.com!I1130,mapping!$E$3:$F$100,2,0)</f>
        <v>2</v>
      </c>
      <c r="J1130">
        <f>VLOOKUP(ETF.com!J1130,mapping!$H$3:$I$100,2,0)</f>
        <v>11</v>
      </c>
      <c r="K1130">
        <f>VLOOKUP(ETF.com!K1130,mapping!$K$3:$L$100,2,0)</f>
        <v>4</v>
      </c>
      <c r="M1130">
        <f>VLOOKUP(ETF.com!M1130,mapping!$N$3:$O$100,2,0)</f>
        <v>3</v>
      </c>
      <c r="N1130">
        <f>VLOOKUP(ETF.com!N1130,mapping!$Q$3:$R$100,2,0)</f>
        <v>27</v>
      </c>
      <c r="O1130">
        <f>VLOOKUP(ETF.com!O1130,mapping!$T$3:$U$100,2,0)</f>
        <v>2</v>
      </c>
      <c r="P1130">
        <f>VLOOKUP(ETF.com!P1130,mapping!$W$3:$X$100,2,0)</f>
        <v>1</v>
      </c>
      <c r="Q1130">
        <f>VLOOKUP(ETF.com!Q1130,mapping!$W$3:$X$100,2,0)</f>
        <v>1</v>
      </c>
      <c r="R1130">
        <f>VLOOKUP(ETF.com!R1130,mapping!$W$3:$X$100,2,0)</f>
        <v>1</v>
      </c>
      <c r="T1130">
        <f>VLOOKUP(ETF.com!T1130,mapping!$Z$3:$AA$200,2,0)</f>
        <v>16</v>
      </c>
      <c r="U1130">
        <f>VLOOKUP(ETF.com!U1130,mapping!$AC$3:$AD$100,2,0)</f>
        <v>12</v>
      </c>
      <c r="V1130">
        <f>VLOOKUP(ETF.com!V1130,mapping!$AF$3:$AG$100,2,0)</f>
        <v>9</v>
      </c>
      <c r="W1130">
        <f>VLOOKUP(ETF.com!W1130,mapping!$W$3:$X$100,2,0)</f>
        <v>2</v>
      </c>
    </row>
    <row r="1131" spans="2:23">
      <c r="B1131" t="s">
        <v>3706</v>
      </c>
      <c r="C1131" t="s">
        <v>3705</v>
      </c>
      <c r="D1131">
        <f>VLOOKUP(ETF.com!D1131,mapping!$B$3:$C$100,2,0)</f>
        <v>63</v>
      </c>
      <c r="E1131" s="16">
        <f>ETF.com!E1131*100</f>
        <v>0.91</v>
      </c>
      <c r="F1131">
        <f>ETF.com!Y1131</f>
        <v>53700000</v>
      </c>
      <c r="G1131" s="16">
        <f>ETF.com!G1131*100</f>
        <v>0.18</v>
      </c>
      <c r="I1131">
        <f>VLOOKUP(ETF.com!I1131,mapping!$E$3:$F$100,2,0)</f>
        <v>4</v>
      </c>
      <c r="J1131">
        <f>VLOOKUP(ETF.com!J1131,mapping!$H$3:$I$100,2,0)</f>
        <v>8</v>
      </c>
      <c r="K1131">
        <f>VLOOKUP(ETF.com!K1131,mapping!$K$3:$L$100,2,0)</f>
        <v>4</v>
      </c>
      <c r="M1131">
        <f>VLOOKUP(ETF.com!M1131,mapping!$N$3:$O$100,2,0)</f>
        <v>13</v>
      </c>
      <c r="N1131">
        <f>VLOOKUP(ETF.com!N1131,mapping!$Q$3:$R$100,2,0)</f>
        <v>41</v>
      </c>
      <c r="O1131">
        <f>VLOOKUP(ETF.com!O1131,mapping!$T$3:$U$100,2,0)</f>
        <v>64</v>
      </c>
      <c r="P1131">
        <f>VLOOKUP(ETF.com!P1131,mapping!$W$3:$X$100,2,0)</f>
        <v>1</v>
      </c>
      <c r="Q1131">
        <f>VLOOKUP(ETF.com!Q1131,mapping!$W$3:$X$100,2,0)</f>
        <v>1</v>
      </c>
      <c r="R1131">
        <f>VLOOKUP(ETF.com!R1131,mapping!$W$3:$X$100,2,0)</f>
        <v>1</v>
      </c>
      <c r="T1131">
        <f>VLOOKUP(ETF.com!T1131,mapping!$Z$3:$AA$200,2,0)</f>
        <v>16</v>
      </c>
      <c r="U1131">
        <f>VLOOKUP(ETF.com!U1131,mapping!$AC$3:$AD$100,2,0)</f>
        <v>16</v>
      </c>
      <c r="V1131">
        <f>VLOOKUP(ETF.com!V1131,mapping!$AF$3:$AG$100,2,0)</f>
        <v>8</v>
      </c>
      <c r="W1131">
        <f>VLOOKUP(ETF.com!W1131,mapping!$W$3:$X$100,2,0)</f>
        <v>2</v>
      </c>
    </row>
    <row r="1132" spans="2:23">
      <c r="B1132" t="s">
        <v>3710</v>
      </c>
      <c r="C1132" t="s">
        <v>3709</v>
      </c>
      <c r="D1132">
        <f>VLOOKUP(ETF.com!D1132,mapping!$B$3:$C$100,2,0)</f>
        <v>2</v>
      </c>
      <c r="E1132" s="16">
        <f>ETF.com!E1132*100</f>
        <v>0.51</v>
      </c>
      <c r="F1132">
        <f>ETF.com!Y1132</f>
        <v>53560000</v>
      </c>
      <c r="G1132" s="16">
        <f>ETF.com!G1132*100</f>
        <v>0.08</v>
      </c>
      <c r="I1132">
        <f>VLOOKUP(ETF.com!I1132,mapping!$E$3:$F$100,2,0)</f>
        <v>1</v>
      </c>
      <c r="J1132">
        <f>VLOOKUP(ETF.com!J1132,mapping!$H$3:$I$100,2,0)</f>
        <v>10</v>
      </c>
      <c r="K1132">
        <f>VLOOKUP(ETF.com!K1132,mapping!$K$3:$L$100,2,0)</f>
        <v>6</v>
      </c>
      <c r="M1132">
        <f>VLOOKUP(ETF.com!M1132,mapping!$N$3:$O$100,2,0)</f>
        <v>1</v>
      </c>
      <c r="N1132">
        <f>VLOOKUP(ETF.com!N1132,mapping!$Q$3:$R$100,2,0)</f>
        <v>2</v>
      </c>
      <c r="O1132">
        <f>VLOOKUP(ETF.com!O1132,mapping!$T$3:$U$100,2,0)</f>
        <v>1</v>
      </c>
      <c r="P1132">
        <f>VLOOKUP(ETF.com!P1132,mapping!$W$3:$X$100,2,0)</f>
        <v>1</v>
      </c>
      <c r="Q1132">
        <f>VLOOKUP(ETF.com!Q1132,mapping!$W$3:$X$100,2,0)</f>
        <v>1</v>
      </c>
      <c r="R1132">
        <f>VLOOKUP(ETF.com!R1132,mapping!$W$3:$X$100,2,0)</f>
        <v>1</v>
      </c>
      <c r="T1132">
        <f>VLOOKUP(ETF.com!T1132,mapping!$Z$3:$AA$200,2,0)</f>
        <v>3</v>
      </c>
      <c r="U1132">
        <f>VLOOKUP(ETF.com!U1132,mapping!$AC$3:$AD$100,2,0)</f>
        <v>2</v>
      </c>
      <c r="V1132">
        <f>VLOOKUP(ETF.com!V1132,mapping!$AF$3:$AG$100,2,0)</f>
        <v>1</v>
      </c>
      <c r="W1132">
        <f>VLOOKUP(ETF.com!W1132,mapping!$W$3:$X$100,2,0)</f>
        <v>1</v>
      </c>
    </row>
    <row r="1133" spans="2:23">
      <c r="B1133" t="s">
        <v>3713</v>
      </c>
      <c r="C1133" t="s">
        <v>3712</v>
      </c>
      <c r="D1133">
        <f>VLOOKUP(ETF.com!D1133,mapping!$B$3:$C$100,2,0)</f>
        <v>20</v>
      </c>
      <c r="E1133" s="16">
        <f>ETF.com!E1133*100</f>
        <v>0.65</v>
      </c>
      <c r="F1133">
        <f>ETF.com!Y1133</f>
        <v>53520000</v>
      </c>
      <c r="G1133" s="16">
        <f>ETF.com!G1133*100</f>
        <v>0.18</v>
      </c>
      <c r="I1133">
        <f>VLOOKUP(ETF.com!I1133,mapping!$E$3:$F$100,2,0)</f>
        <v>3</v>
      </c>
      <c r="J1133">
        <f>VLOOKUP(ETF.com!J1133,mapping!$H$3:$I$100,2,0)</f>
        <v>25</v>
      </c>
      <c r="K1133">
        <f>VLOOKUP(ETF.com!K1133,mapping!$K$3:$L$100,2,0)</f>
        <v>4</v>
      </c>
      <c r="M1133">
        <f>VLOOKUP(ETF.com!M1133,mapping!$N$3:$O$100,2,0)</f>
        <v>4</v>
      </c>
      <c r="N1133">
        <f>VLOOKUP(ETF.com!N1133,mapping!$Q$3:$R$100,2,0)</f>
        <v>6</v>
      </c>
      <c r="O1133">
        <f>VLOOKUP(ETF.com!O1133,mapping!$T$3:$U$100,2,0)</f>
        <v>5</v>
      </c>
      <c r="P1133">
        <f>VLOOKUP(ETF.com!P1133,mapping!$W$3:$X$100,2,0)</f>
        <v>1</v>
      </c>
      <c r="Q1133">
        <f>VLOOKUP(ETF.com!Q1133,mapping!$W$3:$X$100,2,0)</f>
        <v>1</v>
      </c>
      <c r="R1133">
        <f>VLOOKUP(ETF.com!R1133,mapping!$W$3:$X$100,2,0)</f>
        <v>2</v>
      </c>
      <c r="T1133">
        <f>VLOOKUP(ETF.com!T1133,mapping!$Z$3:$AA$200,2,0)</f>
        <v>45</v>
      </c>
      <c r="U1133">
        <f>VLOOKUP(ETF.com!U1133,mapping!$AC$3:$AD$100,2,0)</f>
        <v>16</v>
      </c>
      <c r="V1133">
        <f>VLOOKUP(ETF.com!V1133,mapping!$AF$3:$AG$100,2,0)</f>
        <v>13</v>
      </c>
      <c r="W1133">
        <f>VLOOKUP(ETF.com!W1133,mapping!$W$3:$X$100,2,0)</f>
        <v>1</v>
      </c>
    </row>
    <row r="1134" spans="2:23">
      <c r="B1134" t="s">
        <v>3716</v>
      </c>
      <c r="C1134" t="s">
        <v>3715</v>
      </c>
      <c r="D1134">
        <f>VLOOKUP(ETF.com!D1134,mapping!$B$3:$C$100,2,0)</f>
        <v>12</v>
      </c>
      <c r="E1134" s="16">
        <f>ETF.com!E1134*100</f>
        <v>0.85000000000000009</v>
      </c>
      <c r="F1134">
        <f>ETF.com!Y1134</f>
        <v>53180000</v>
      </c>
      <c r="G1134" s="16">
        <f>ETF.com!G1134*100</f>
        <v>0.65</v>
      </c>
      <c r="I1134">
        <f>VLOOKUP(ETF.com!I1134,mapping!$E$3:$F$100,2,0)</f>
        <v>2</v>
      </c>
      <c r="J1134">
        <f>VLOOKUP(ETF.com!J1134,mapping!$H$3:$I$100,2,0)</f>
        <v>11</v>
      </c>
      <c r="K1134">
        <f>VLOOKUP(ETF.com!K1134,mapping!$K$3:$L$100,2,0)</f>
        <v>3</v>
      </c>
      <c r="M1134">
        <f>VLOOKUP(ETF.com!M1134,mapping!$N$3:$O$100,2,0)</f>
        <v>9</v>
      </c>
      <c r="N1134">
        <f>VLOOKUP(ETF.com!N1134,mapping!$Q$3:$R$100,2,0)</f>
        <v>16</v>
      </c>
      <c r="O1134">
        <f>VLOOKUP(ETF.com!O1134,mapping!$T$3:$U$100,2,0)</f>
        <v>2</v>
      </c>
      <c r="P1134">
        <f>VLOOKUP(ETF.com!P1134,mapping!$W$3:$X$100,2,0)</f>
        <v>1</v>
      </c>
      <c r="Q1134">
        <f>VLOOKUP(ETF.com!Q1134,mapping!$W$3:$X$100,2,0)</f>
        <v>1</v>
      </c>
      <c r="R1134">
        <f>VLOOKUP(ETF.com!R1134,mapping!$W$3:$X$100,2,0)</f>
        <v>1</v>
      </c>
      <c r="T1134">
        <f>VLOOKUP(ETF.com!T1134,mapping!$Z$3:$AA$200,2,0)</f>
        <v>16</v>
      </c>
      <c r="U1134">
        <f>VLOOKUP(ETF.com!U1134,mapping!$AC$3:$AD$100,2,0)</f>
        <v>12</v>
      </c>
      <c r="V1134">
        <f>VLOOKUP(ETF.com!V1134,mapping!$AF$3:$AG$100,2,0)</f>
        <v>9</v>
      </c>
      <c r="W1134">
        <f>VLOOKUP(ETF.com!W1134,mapping!$W$3:$X$100,2,0)</f>
        <v>2</v>
      </c>
    </row>
    <row r="1135" spans="2:23">
      <c r="B1135" t="s">
        <v>3719</v>
      </c>
      <c r="C1135" t="s">
        <v>3718</v>
      </c>
      <c r="D1135">
        <f>VLOOKUP(ETF.com!D1135,mapping!$B$3:$C$100,2,0)</f>
        <v>12</v>
      </c>
      <c r="E1135" s="16">
        <f>ETF.com!E1135*100</f>
        <v>0.70000000000000007</v>
      </c>
      <c r="F1135">
        <f>ETF.com!Y1135</f>
        <v>53150000</v>
      </c>
      <c r="G1135" s="16">
        <f>ETF.com!G1135*100</f>
        <v>0.2</v>
      </c>
      <c r="I1135">
        <f>VLOOKUP(ETF.com!I1135,mapping!$E$3:$F$100,2,0)</f>
        <v>1</v>
      </c>
      <c r="J1135">
        <f>VLOOKUP(ETF.com!J1135,mapping!$H$3:$I$100,2,0)</f>
        <v>13</v>
      </c>
      <c r="K1135">
        <f>VLOOKUP(ETF.com!K1135,mapping!$K$3:$L$100,2,0)</f>
        <v>1</v>
      </c>
      <c r="M1135">
        <f>VLOOKUP(ETF.com!M1135,mapping!$N$3:$O$100,2,0)</f>
        <v>1</v>
      </c>
      <c r="N1135">
        <f>VLOOKUP(ETF.com!N1135,mapping!$Q$3:$R$100,2,0)</f>
        <v>2</v>
      </c>
      <c r="O1135">
        <f>VLOOKUP(ETF.com!O1135,mapping!$T$3:$U$100,2,0)</f>
        <v>1</v>
      </c>
      <c r="P1135">
        <f>VLOOKUP(ETF.com!P1135,mapping!$W$3:$X$100,2,0)</f>
        <v>1</v>
      </c>
      <c r="Q1135">
        <f>VLOOKUP(ETF.com!Q1135,mapping!$W$3:$X$100,2,0)</f>
        <v>1</v>
      </c>
      <c r="R1135">
        <f>VLOOKUP(ETF.com!R1135,mapping!$W$3:$X$100,2,0)</f>
        <v>1</v>
      </c>
      <c r="T1135">
        <f>VLOOKUP(ETF.com!T1135,mapping!$Z$3:$AA$200,2,0)</f>
        <v>22</v>
      </c>
      <c r="U1135">
        <f>VLOOKUP(ETF.com!U1135,mapping!$AC$3:$AD$100,2,0)</f>
        <v>12</v>
      </c>
      <c r="V1135">
        <f>VLOOKUP(ETF.com!V1135,mapping!$AF$3:$AG$100,2,0)</f>
        <v>8</v>
      </c>
      <c r="W1135">
        <f>VLOOKUP(ETF.com!W1135,mapping!$W$3:$X$100,2,0)</f>
        <v>1</v>
      </c>
    </row>
    <row r="1136" spans="2:23">
      <c r="B1136" t="s">
        <v>3722</v>
      </c>
      <c r="C1136" t="s">
        <v>3721</v>
      </c>
      <c r="D1136">
        <f>VLOOKUP(ETF.com!D1136,mapping!$B$3:$C$100,2,0)</f>
        <v>40</v>
      </c>
      <c r="E1136" s="16">
        <f>ETF.com!E1136*100</f>
        <v>0.5</v>
      </c>
      <c r="F1136">
        <f>ETF.com!Y1136</f>
        <v>53100000</v>
      </c>
      <c r="G1136" s="16">
        <f>ETF.com!G1136*100</f>
        <v>0.25</v>
      </c>
      <c r="I1136">
        <f>VLOOKUP(ETF.com!I1136,mapping!$E$3:$F$100,2,0)</f>
        <v>1</v>
      </c>
      <c r="J1136">
        <f>VLOOKUP(ETF.com!J1136,mapping!$H$3:$I$100,2,0)</f>
        <v>13</v>
      </c>
      <c r="K1136">
        <f>VLOOKUP(ETF.com!K1136,mapping!$K$3:$L$100,2,0)</f>
        <v>1</v>
      </c>
      <c r="M1136">
        <f>VLOOKUP(ETF.com!M1136,mapping!$N$3:$O$100,2,0)</f>
        <v>5</v>
      </c>
      <c r="N1136">
        <f>VLOOKUP(ETF.com!N1136,mapping!$Q$3:$R$100,2,0)</f>
        <v>14</v>
      </c>
      <c r="O1136">
        <f>VLOOKUP(ETF.com!O1136,mapping!$T$3:$U$100,2,0)</f>
        <v>1</v>
      </c>
      <c r="P1136">
        <f>VLOOKUP(ETF.com!P1136,mapping!$W$3:$X$100,2,0)</f>
        <v>1</v>
      </c>
      <c r="Q1136">
        <f>VLOOKUP(ETF.com!Q1136,mapping!$W$3:$X$100,2,0)</f>
        <v>1</v>
      </c>
      <c r="R1136">
        <f>VLOOKUP(ETF.com!R1136,mapping!$W$3:$X$100,2,0)</f>
        <v>1</v>
      </c>
      <c r="T1136">
        <f>VLOOKUP(ETF.com!T1136,mapping!$Z$3:$AA$200,2,0)</f>
        <v>54</v>
      </c>
      <c r="U1136">
        <f>VLOOKUP(ETF.com!U1136,mapping!$AC$3:$AD$100,2,0)</f>
        <v>2</v>
      </c>
      <c r="V1136">
        <f>VLOOKUP(ETF.com!V1136,mapping!$AF$3:$AG$100,2,0)</f>
        <v>4</v>
      </c>
      <c r="W1136">
        <f>VLOOKUP(ETF.com!W1136,mapping!$W$3:$X$100,2,0)</f>
        <v>1</v>
      </c>
    </row>
    <row r="1137" spans="2:23">
      <c r="B1137" t="s">
        <v>3725</v>
      </c>
      <c r="C1137" t="s">
        <v>3724</v>
      </c>
      <c r="D1137">
        <f>VLOOKUP(ETF.com!D1137,mapping!$B$3:$C$100,2,0)</f>
        <v>29</v>
      </c>
      <c r="E1137" s="16">
        <f>ETF.com!E1137*100</f>
        <v>0.98</v>
      </c>
      <c r="F1137">
        <f>ETF.com!Y1137</f>
        <v>52930000</v>
      </c>
      <c r="G1137" s="16">
        <f>ETF.com!G1137*100</f>
        <v>0.19</v>
      </c>
      <c r="I1137">
        <f>VLOOKUP(ETF.com!I1137,mapping!$E$3:$F$100,2,0)</f>
        <v>1</v>
      </c>
      <c r="J1137">
        <f>VLOOKUP(ETF.com!J1137,mapping!$H$3:$I$100,2,0)</f>
        <v>1</v>
      </c>
      <c r="K1137">
        <f>VLOOKUP(ETF.com!K1137,mapping!$K$3:$L$100,2,0)</f>
        <v>7</v>
      </c>
      <c r="M1137">
        <f>VLOOKUP(ETF.com!M1137,mapping!$N$3:$O$100,2,0)</f>
        <v>1</v>
      </c>
      <c r="N1137">
        <f>VLOOKUP(ETF.com!N1137,mapping!$Q$3:$R$100,2,0)</f>
        <v>2</v>
      </c>
      <c r="O1137">
        <f>VLOOKUP(ETF.com!O1137,mapping!$T$3:$U$100,2,0)</f>
        <v>1</v>
      </c>
      <c r="P1137">
        <f>VLOOKUP(ETF.com!P1137,mapping!$W$3:$X$100,2,0)</f>
        <v>1</v>
      </c>
      <c r="Q1137">
        <f>VLOOKUP(ETF.com!Q1137,mapping!$W$3:$X$100,2,0)</f>
        <v>1</v>
      </c>
      <c r="R1137">
        <f>VLOOKUP(ETF.com!R1137,mapping!$W$3:$X$100,2,0)</f>
        <v>1</v>
      </c>
      <c r="T1137">
        <f>VLOOKUP(ETF.com!T1137,mapping!$Z$3:$AA$200,2,0)</f>
        <v>49</v>
      </c>
      <c r="U1137">
        <f>VLOOKUP(ETF.com!U1137,mapping!$AC$3:$AD$100,2,0)</f>
        <v>2</v>
      </c>
      <c r="V1137">
        <f>VLOOKUP(ETF.com!V1137,mapping!$AF$3:$AG$100,2,0)</f>
        <v>1</v>
      </c>
      <c r="W1137">
        <f>VLOOKUP(ETF.com!W1137,mapping!$W$3:$X$100,2,0)</f>
        <v>1</v>
      </c>
    </row>
    <row r="1138" spans="2:23">
      <c r="B1138" t="s">
        <v>3728</v>
      </c>
      <c r="C1138" t="s">
        <v>3727</v>
      </c>
      <c r="D1138">
        <f>VLOOKUP(ETF.com!D1138,mapping!$B$3:$C$100,2,0)</f>
        <v>4</v>
      </c>
      <c r="E1138" s="16">
        <f>ETF.com!E1138*100</f>
        <v>0.28999999999999998</v>
      </c>
      <c r="F1138">
        <f>ETF.com!Y1138</f>
        <v>52850000</v>
      </c>
      <c r="G1138" s="16">
        <f>ETF.com!G1138*100</f>
        <v>0.33999999999999997</v>
      </c>
      <c r="I1138">
        <f>VLOOKUP(ETF.com!I1138,mapping!$E$3:$F$100,2,0)</f>
        <v>1</v>
      </c>
      <c r="J1138">
        <f>VLOOKUP(ETF.com!J1138,mapping!$H$3:$I$100,2,0)</f>
        <v>1</v>
      </c>
      <c r="K1138">
        <f>VLOOKUP(ETF.com!K1138,mapping!$K$3:$L$100,2,0)</f>
        <v>1</v>
      </c>
      <c r="M1138">
        <f>VLOOKUP(ETF.com!M1138,mapping!$N$3:$O$100,2,0)</f>
        <v>5</v>
      </c>
      <c r="N1138">
        <f>VLOOKUP(ETF.com!N1138,mapping!$Q$3:$R$100,2,0)</f>
        <v>21</v>
      </c>
      <c r="O1138">
        <f>VLOOKUP(ETF.com!O1138,mapping!$T$3:$U$100,2,0)</f>
        <v>1</v>
      </c>
      <c r="P1138">
        <f>VLOOKUP(ETF.com!P1138,mapping!$W$3:$X$100,2,0)</f>
        <v>1</v>
      </c>
      <c r="Q1138">
        <f>VLOOKUP(ETF.com!Q1138,mapping!$W$3:$X$100,2,0)</f>
        <v>1</v>
      </c>
      <c r="R1138">
        <f>VLOOKUP(ETF.com!R1138,mapping!$W$3:$X$100,2,0)</f>
        <v>1</v>
      </c>
      <c r="T1138">
        <f>VLOOKUP(ETF.com!T1138,mapping!$Z$3:$AA$200,2,0)</f>
        <v>1</v>
      </c>
      <c r="U1138">
        <f>VLOOKUP(ETF.com!U1138,mapping!$AC$3:$AD$100,2,0)</f>
        <v>1</v>
      </c>
      <c r="V1138">
        <f>VLOOKUP(ETF.com!V1138,mapping!$AF$3:$AG$100,2,0)</f>
        <v>1</v>
      </c>
      <c r="W1138">
        <f>VLOOKUP(ETF.com!W1138,mapping!$W$3:$X$100,2,0)</f>
        <v>1</v>
      </c>
    </row>
    <row r="1139" spans="2:23">
      <c r="B1139" t="s">
        <v>3731</v>
      </c>
      <c r="C1139" t="s">
        <v>3730</v>
      </c>
      <c r="D1139">
        <f>VLOOKUP(ETF.com!D1139,mapping!$B$3:$C$100,2,0)</f>
        <v>12</v>
      </c>
      <c r="E1139" s="16">
        <f>ETF.com!E1139*100</f>
        <v>0.6</v>
      </c>
      <c r="F1139">
        <f>ETF.com!Y1139</f>
        <v>52810000</v>
      </c>
      <c r="G1139" s="16">
        <f>ETF.com!G1139*100</f>
        <v>0.65</v>
      </c>
      <c r="I1139">
        <f>VLOOKUP(ETF.com!I1139,mapping!$E$3:$F$100,2,0)</f>
        <v>1</v>
      </c>
      <c r="J1139">
        <f>VLOOKUP(ETF.com!J1139,mapping!$H$3:$I$100,2,0)</f>
        <v>1</v>
      </c>
      <c r="K1139">
        <f>VLOOKUP(ETF.com!K1139,mapping!$K$3:$L$100,2,0)</f>
        <v>2</v>
      </c>
      <c r="M1139">
        <f>VLOOKUP(ETF.com!M1139,mapping!$N$3:$O$100,2,0)</f>
        <v>5</v>
      </c>
      <c r="N1139">
        <f>VLOOKUP(ETF.com!N1139,mapping!$Q$3:$R$100,2,0)</f>
        <v>7</v>
      </c>
      <c r="O1139">
        <f>VLOOKUP(ETF.com!O1139,mapping!$T$3:$U$100,2,0)</f>
        <v>1</v>
      </c>
      <c r="P1139">
        <f>VLOOKUP(ETF.com!P1139,mapping!$W$3:$X$100,2,0)</f>
        <v>1</v>
      </c>
      <c r="Q1139">
        <f>VLOOKUP(ETF.com!Q1139,mapping!$W$3:$X$100,2,0)</f>
        <v>1</v>
      </c>
      <c r="R1139">
        <f>VLOOKUP(ETF.com!R1139,mapping!$W$3:$X$100,2,0)</f>
        <v>1</v>
      </c>
      <c r="T1139">
        <f>VLOOKUP(ETF.com!T1139,mapping!$Z$3:$AA$200,2,0)</f>
        <v>4</v>
      </c>
      <c r="U1139">
        <f>VLOOKUP(ETF.com!U1139,mapping!$AC$3:$AD$100,2,0)</f>
        <v>2</v>
      </c>
      <c r="V1139">
        <f>VLOOKUP(ETF.com!V1139,mapping!$AF$3:$AG$100,2,0)</f>
        <v>1</v>
      </c>
      <c r="W1139">
        <f>VLOOKUP(ETF.com!W1139,mapping!$W$3:$X$100,2,0)</f>
        <v>1</v>
      </c>
    </row>
    <row r="1140" spans="2:23">
      <c r="B1140" t="s">
        <v>3735</v>
      </c>
      <c r="C1140" t="s">
        <v>3734</v>
      </c>
      <c r="D1140">
        <f>VLOOKUP(ETF.com!D1140,mapping!$B$3:$C$100,2,0)</f>
        <v>15</v>
      </c>
      <c r="E1140" s="16">
        <f>ETF.com!E1140*100</f>
        <v>0.95</v>
      </c>
      <c r="F1140">
        <f>ETF.com!Y1140</f>
        <v>52740000</v>
      </c>
      <c r="G1140" s="16">
        <f>ETF.com!G1140*100</f>
        <v>0.22</v>
      </c>
      <c r="I1140">
        <f>VLOOKUP(ETF.com!I1140,mapping!$E$3:$F$100,2,0)</f>
        <v>1</v>
      </c>
      <c r="J1140">
        <f>VLOOKUP(ETF.com!J1140,mapping!$H$3:$I$100,2,0)</f>
        <v>2</v>
      </c>
      <c r="K1140">
        <f>VLOOKUP(ETF.com!K1140,mapping!$K$3:$L$100,2,0)</f>
        <v>7</v>
      </c>
      <c r="M1140">
        <f>VLOOKUP(ETF.com!M1140,mapping!$N$3:$O$100,2,0)</f>
        <v>1</v>
      </c>
      <c r="N1140">
        <f>VLOOKUP(ETF.com!N1140,mapping!$Q$3:$R$100,2,0)</f>
        <v>1</v>
      </c>
      <c r="O1140">
        <f>VLOOKUP(ETF.com!O1140,mapping!$T$3:$U$100,2,0)</f>
        <v>1</v>
      </c>
      <c r="P1140">
        <f>VLOOKUP(ETF.com!P1140,mapping!$W$3:$X$100,2,0)</f>
        <v>1</v>
      </c>
      <c r="Q1140">
        <f>VLOOKUP(ETF.com!Q1140,mapping!$W$3:$X$100,2,0)</f>
        <v>2</v>
      </c>
      <c r="R1140">
        <f>VLOOKUP(ETF.com!R1140,mapping!$W$3:$X$100,2,0)</f>
        <v>1</v>
      </c>
      <c r="T1140">
        <f>VLOOKUP(ETF.com!T1140,mapping!$Z$3:$AA$200,2,0)</f>
        <v>4</v>
      </c>
      <c r="U1140">
        <f>VLOOKUP(ETF.com!U1140,mapping!$AC$3:$AD$100,2,0)</f>
        <v>15</v>
      </c>
      <c r="V1140">
        <f>VLOOKUP(ETF.com!V1140,mapping!$AF$3:$AG$100,2,0)</f>
        <v>1</v>
      </c>
      <c r="W1140">
        <f>VLOOKUP(ETF.com!W1140,mapping!$W$3:$X$100,2,0)</f>
        <v>1</v>
      </c>
    </row>
    <row r="1141" spans="2:23">
      <c r="B1141" t="s">
        <v>3738</v>
      </c>
      <c r="C1141" t="s">
        <v>3737</v>
      </c>
      <c r="D1141">
        <f>VLOOKUP(ETF.com!D1141,mapping!$B$3:$C$100,2,0)</f>
        <v>32</v>
      </c>
      <c r="E1141" s="16">
        <f>ETF.com!E1141*100</f>
        <v>0.65</v>
      </c>
      <c r="F1141">
        <f>ETF.com!Y1141</f>
        <v>52570000</v>
      </c>
      <c r="G1141" s="16">
        <f>ETF.com!G1141*100</f>
        <v>0.53</v>
      </c>
      <c r="I1141">
        <f>VLOOKUP(ETF.com!I1141,mapping!$E$3:$F$100,2,0)</f>
        <v>1</v>
      </c>
      <c r="J1141">
        <f>VLOOKUP(ETF.com!J1141,mapping!$H$3:$I$100,2,0)</f>
        <v>21</v>
      </c>
      <c r="K1141">
        <f>VLOOKUP(ETF.com!K1141,mapping!$K$3:$L$100,2,0)</f>
        <v>6</v>
      </c>
      <c r="M1141">
        <f>VLOOKUP(ETF.com!M1141,mapping!$N$3:$O$100,2,0)</f>
        <v>1</v>
      </c>
      <c r="N1141">
        <f>VLOOKUP(ETF.com!N1141,mapping!$Q$3:$R$100,2,0)</f>
        <v>2</v>
      </c>
      <c r="O1141">
        <f>VLOOKUP(ETF.com!O1141,mapping!$T$3:$U$100,2,0)</f>
        <v>1</v>
      </c>
      <c r="P1141">
        <f>VLOOKUP(ETF.com!P1141,mapping!$W$3:$X$100,2,0)</f>
        <v>1</v>
      </c>
      <c r="Q1141">
        <f>VLOOKUP(ETF.com!Q1141,mapping!$W$3:$X$100,2,0)</f>
        <v>1</v>
      </c>
      <c r="R1141">
        <f>VLOOKUP(ETF.com!R1141,mapping!$W$3:$X$100,2,0)</f>
        <v>1</v>
      </c>
      <c r="T1141">
        <f>VLOOKUP(ETF.com!T1141,mapping!$Z$3:$AA$200,2,0)</f>
        <v>47</v>
      </c>
      <c r="U1141">
        <f>VLOOKUP(ETF.com!U1141,mapping!$AC$3:$AD$100,2,0)</f>
        <v>16</v>
      </c>
      <c r="V1141">
        <f>VLOOKUP(ETF.com!V1141,mapping!$AF$3:$AG$100,2,0)</f>
        <v>12</v>
      </c>
      <c r="W1141">
        <f>VLOOKUP(ETF.com!W1141,mapping!$W$3:$X$100,2,0)</f>
        <v>1</v>
      </c>
    </row>
    <row r="1142" spans="2:23">
      <c r="B1142" t="s">
        <v>3741</v>
      </c>
      <c r="C1142" t="s">
        <v>3740</v>
      </c>
      <c r="D1142">
        <f>VLOOKUP(ETF.com!D1142,mapping!$B$3:$C$100,2,0)</f>
        <v>16</v>
      </c>
      <c r="E1142" s="16">
        <f>ETF.com!E1142*100</f>
        <v>0.33999999999999997</v>
      </c>
      <c r="F1142">
        <f>ETF.com!Y1142</f>
        <v>52520000</v>
      </c>
      <c r="G1142" s="16">
        <f>ETF.com!G1142*100</f>
        <v>0.12</v>
      </c>
      <c r="I1142">
        <f>VLOOKUP(ETF.com!I1142,mapping!$E$3:$F$100,2,0)</f>
        <v>2</v>
      </c>
      <c r="J1142">
        <f>VLOOKUP(ETF.com!J1142,mapping!$H$3:$I$100,2,0)</f>
        <v>12</v>
      </c>
      <c r="K1142">
        <f>VLOOKUP(ETF.com!K1142,mapping!$K$3:$L$100,2,0)</f>
        <v>1</v>
      </c>
      <c r="M1142">
        <f>VLOOKUP(ETF.com!M1142,mapping!$N$3:$O$100,2,0)</f>
        <v>3</v>
      </c>
      <c r="N1142">
        <f>VLOOKUP(ETF.com!N1142,mapping!$Q$3:$R$100,2,0)</f>
        <v>12</v>
      </c>
      <c r="O1142">
        <f>VLOOKUP(ETF.com!O1142,mapping!$T$3:$U$100,2,0)</f>
        <v>2</v>
      </c>
      <c r="P1142">
        <f>VLOOKUP(ETF.com!P1142,mapping!$W$3:$X$100,2,0)</f>
        <v>1</v>
      </c>
      <c r="Q1142">
        <f>VLOOKUP(ETF.com!Q1142,mapping!$W$3:$X$100,2,0)</f>
        <v>1</v>
      </c>
      <c r="R1142">
        <f>VLOOKUP(ETF.com!R1142,mapping!$W$3:$X$100,2,0)</f>
        <v>1</v>
      </c>
      <c r="T1142">
        <f>VLOOKUP(ETF.com!T1142,mapping!$Z$3:$AA$200,2,0)</f>
        <v>40</v>
      </c>
      <c r="U1142">
        <f>VLOOKUP(ETF.com!U1142,mapping!$AC$3:$AD$100,2,0)</f>
        <v>8</v>
      </c>
      <c r="V1142">
        <f>VLOOKUP(ETF.com!V1142,mapping!$AF$3:$AG$100,2,0)</f>
        <v>3</v>
      </c>
      <c r="W1142">
        <f>VLOOKUP(ETF.com!W1142,mapping!$W$3:$X$100,2,0)</f>
        <v>1</v>
      </c>
    </row>
    <row r="1143" spans="2:23">
      <c r="B1143" t="s">
        <v>3744</v>
      </c>
      <c r="C1143" t="s">
        <v>3743</v>
      </c>
      <c r="D1143">
        <f>VLOOKUP(ETF.com!D1143,mapping!$B$3:$C$100,2,0)</f>
        <v>1</v>
      </c>
      <c r="E1143" s="16">
        <f>ETF.com!E1143*100</f>
        <v>0.35000000000000003</v>
      </c>
      <c r="F1143">
        <f>ETF.com!Y1143</f>
        <v>51990000</v>
      </c>
      <c r="G1143" s="16">
        <f>ETF.com!G1143*100</f>
        <v>0.16999999999999998</v>
      </c>
      <c r="I1143">
        <f>VLOOKUP(ETF.com!I1143,mapping!$E$3:$F$100,2,0)</f>
        <v>1</v>
      </c>
      <c r="J1143">
        <f>VLOOKUP(ETF.com!J1143,mapping!$H$3:$I$100,2,0)</f>
        <v>8</v>
      </c>
      <c r="K1143">
        <f>VLOOKUP(ETF.com!K1143,mapping!$K$3:$L$100,2,0)</f>
        <v>1</v>
      </c>
      <c r="M1143">
        <f>VLOOKUP(ETF.com!M1143,mapping!$N$3:$O$100,2,0)</f>
        <v>5</v>
      </c>
      <c r="N1143">
        <f>VLOOKUP(ETF.com!N1143,mapping!$Q$3:$R$100,2,0)</f>
        <v>14</v>
      </c>
      <c r="O1143">
        <f>VLOOKUP(ETF.com!O1143,mapping!$T$3:$U$100,2,0)</f>
        <v>31</v>
      </c>
      <c r="P1143">
        <f>VLOOKUP(ETF.com!P1143,mapping!$W$3:$X$100,2,0)</f>
        <v>1</v>
      </c>
      <c r="Q1143">
        <f>VLOOKUP(ETF.com!Q1143,mapping!$W$3:$X$100,2,0)</f>
        <v>1</v>
      </c>
      <c r="R1143">
        <f>VLOOKUP(ETF.com!R1143,mapping!$W$3:$X$100,2,0)</f>
        <v>1</v>
      </c>
      <c r="T1143">
        <f>VLOOKUP(ETF.com!T1143,mapping!$Z$3:$AA$200,2,0)</f>
        <v>1</v>
      </c>
      <c r="U1143">
        <f>VLOOKUP(ETF.com!U1143,mapping!$AC$3:$AD$100,2,0)</f>
        <v>2</v>
      </c>
      <c r="V1143">
        <f>VLOOKUP(ETF.com!V1143,mapping!$AF$3:$AG$100,2,0)</f>
        <v>8</v>
      </c>
      <c r="W1143">
        <f>VLOOKUP(ETF.com!W1143,mapping!$W$3:$X$100,2,0)</f>
        <v>1</v>
      </c>
    </row>
    <row r="1144" spans="2:23">
      <c r="B1144" t="s">
        <v>3747</v>
      </c>
      <c r="C1144" t="s">
        <v>3746</v>
      </c>
      <c r="D1144">
        <f>VLOOKUP(ETF.com!D1144,mapping!$B$3:$C$100,2,0)</f>
        <v>12</v>
      </c>
      <c r="E1144" s="16">
        <f>ETF.com!E1144*100</f>
        <v>0.85000000000000009</v>
      </c>
      <c r="F1144">
        <f>ETF.com!Y1144</f>
        <v>51780000</v>
      </c>
      <c r="G1144" s="16">
        <f>ETF.com!G1144*100</f>
        <v>0.27</v>
      </c>
      <c r="I1144">
        <f>VLOOKUP(ETF.com!I1144,mapping!$E$3:$F$100,2,0)</f>
        <v>1</v>
      </c>
      <c r="J1144">
        <f>VLOOKUP(ETF.com!J1144,mapping!$H$3:$I$100,2,0)</f>
        <v>11</v>
      </c>
      <c r="K1144">
        <f>VLOOKUP(ETF.com!K1144,mapping!$K$3:$L$100,2,0)</f>
        <v>1</v>
      </c>
      <c r="M1144">
        <f>VLOOKUP(ETF.com!M1144,mapping!$N$3:$O$100,2,0)</f>
        <v>1</v>
      </c>
      <c r="N1144">
        <f>VLOOKUP(ETF.com!N1144,mapping!$Q$3:$R$100,2,0)</f>
        <v>1</v>
      </c>
      <c r="O1144">
        <f>VLOOKUP(ETF.com!O1144,mapping!$T$3:$U$100,2,0)</f>
        <v>1</v>
      </c>
      <c r="P1144">
        <f>VLOOKUP(ETF.com!P1144,mapping!$W$3:$X$100,2,0)</f>
        <v>1</v>
      </c>
      <c r="Q1144">
        <f>VLOOKUP(ETF.com!Q1144,mapping!$W$3:$X$100,2,0)</f>
        <v>1</v>
      </c>
      <c r="R1144">
        <f>VLOOKUP(ETF.com!R1144,mapping!$W$3:$X$100,2,0)</f>
        <v>1</v>
      </c>
      <c r="T1144">
        <f>VLOOKUP(ETF.com!T1144,mapping!$Z$3:$AA$200,2,0)</f>
        <v>16</v>
      </c>
      <c r="U1144">
        <f>VLOOKUP(ETF.com!U1144,mapping!$AC$3:$AD$100,2,0)</f>
        <v>12</v>
      </c>
      <c r="V1144">
        <f>VLOOKUP(ETF.com!V1144,mapping!$AF$3:$AG$100,2,0)</f>
        <v>9</v>
      </c>
      <c r="W1144">
        <f>VLOOKUP(ETF.com!W1144,mapping!$W$3:$X$100,2,0)</f>
        <v>2</v>
      </c>
    </row>
    <row r="1145" spans="2:23">
      <c r="B1145" t="s">
        <v>3750</v>
      </c>
      <c r="C1145" t="s">
        <v>3749</v>
      </c>
      <c r="D1145">
        <f>VLOOKUP(ETF.com!D1145,mapping!$B$3:$C$100,2,0)</f>
        <v>4</v>
      </c>
      <c r="E1145" s="16">
        <f>ETF.com!E1145*100</f>
        <v>0.25</v>
      </c>
      <c r="F1145">
        <f>ETF.com!Y1145</f>
        <v>51510000</v>
      </c>
      <c r="G1145" s="16">
        <f>ETF.com!G1145*100</f>
        <v>0.08</v>
      </c>
      <c r="I1145">
        <f>VLOOKUP(ETF.com!I1145,mapping!$E$3:$F$100,2,0)</f>
        <v>1</v>
      </c>
      <c r="J1145">
        <f>VLOOKUP(ETF.com!J1145,mapping!$H$3:$I$100,2,0)</f>
        <v>4</v>
      </c>
      <c r="K1145">
        <f>VLOOKUP(ETF.com!K1145,mapping!$K$3:$L$100,2,0)</f>
        <v>1</v>
      </c>
      <c r="M1145">
        <f>VLOOKUP(ETF.com!M1145,mapping!$N$3:$O$100,2,0)</f>
        <v>1</v>
      </c>
      <c r="N1145">
        <f>VLOOKUP(ETF.com!N1145,mapping!$Q$3:$R$100,2,0)</f>
        <v>1</v>
      </c>
      <c r="O1145">
        <f>VLOOKUP(ETF.com!O1145,mapping!$T$3:$U$100,2,0)</f>
        <v>4</v>
      </c>
      <c r="P1145">
        <f>VLOOKUP(ETF.com!P1145,mapping!$W$3:$X$100,2,0)</f>
        <v>1</v>
      </c>
      <c r="Q1145">
        <f>VLOOKUP(ETF.com!Q1145,mapping!$W$3:$X$100,2,0)</f>
        <v>1</v>
      </c>
      <c r="R1145">
        <f>VLOOKUP(ETF.com!R1145,mapping!$W$3:$X$100,2,0)</f>
        <v>1</v>
      </c>
      <c r="T1145">
        <f>VLOOKUP(ETF.com!T1145,mapping!$Z$3:$AA$200,2,0)</f>
        <v>1</v>
      </c>
      <c r="U1145">
        <f>VLOOKUP(ETF.com!U1145,mapping!$AC$3:$AD$100,2,0)</f>
        <v>8</v>
      </c>
      <c r="V1145">
        <f>VLOOKUP(ETF.com!V1145,mapping!$AF$3:$AG$100,2,0)</f>
        <v>11</v>
      </c>
      <c r="W1145">
        <f>VLOOKUP(ETF.com!W1145,mapping!$W$3:$X$100,2,0)</f>
        <v>1</v>
      </c>
    </row>
    <row r="1146" spans="2:23">
      <c r="B1146" t="s">
        <v>3753</v>
      </c>
      <c r="C1146" t="s">
        <v>3752</v>
      </c>
      <c r="D1146">
        <f>VLOOKUP(ETF.com!D1146,mapping!$B$3:$C$100,2,0)</f>
        <v>19</v>
      </c>
      <c r="E1146" s="16">
        <f>ETF.com!E1146*100</f>
        <v>0.44999999999999996</v>
      </c>
      <c r="F1146">
        <f>ETF.com!Y1146</f>
        <v>51460000</v>
      </c>
      <c r="G1146" s="16">
        <f>ETF.com!G1146*100</f>
        <v>0.22</v>
      </c>
      <c r="I1146">
        <f>VLOOKUP(ETF.com!I1146,mapping!$E$3:$F$100,2,0)</f>
        <v>3</v>
      </c>
      <c r="J1146">
        <f>VLOOKUP(ETF.com!J1146,mapping!$H$3:$I$100,2,0)</f>
        <v>1</v>
      </c>
      <c r="K1146">
        <f>VLOOKUP(ETF.com!K1146,mapping!$K$3:$L$100,2,0)</f>
        <v>4</v>
      </c>
      <c r="M1146">
        <f>VLOOKUP(ETF.com!M1146,mapping!$N$3:$O$100,2,0)</f>
        <v>11</v>
      </c>
      <c r="N1146">
        <f>VLOOKUP(ETF.com!N1146,mapping!$Q$3:$R$100,2,0)</f>
        <v>28</v>
      </c>
      <c r="O1146">
        <f>VLOOKUP(ETF.com!O1146,mapping!$T$3:$U$100,2,0)</f>
        <v>19</v>
      </c>
      <c r="P1146">
        <f>VLOOKUP(ETF.com!P1146,mapping!$W$3:$X$100,2,0)</f>
        <v>1</v>
      </c>
      <c r="Q1146">
        <f>VLOOKUP(ETF.com!Q1146,mapping!$W$3:$X$100,2,0)</f>
        <v>1</v>
      </c>
      <c r="R1146">
        <f>VLOOKUP(ETF.com!R1146,mapping!$W$3:$X$100,2,0)</f>
        <v>2</v>
      </c>
      <c r="T1146">
        <f>VLOOKUP(ETF.com!T1146,mapping!$Z$3:$AA$200,2,0)</f>
        <v>1</v>
      </c>
      <c r="U1146">
        <f>VLOOKUP(ETF.com!U1146,mapping!$AC$3:$AD$100,2,0)</f>
        <v>6</v>
      </c>
      <c r="V1146">
        <f>VLOOKUP(ETF.com!V1146,mapping!$AF$3:$AG$100,2,0)</f>
        <v>5</v>
      </c>
      <c r="W1146">
        <f>VLOOKUP(ETF.com!W1146,mapping!$W$3:$X$100,2,0)</f>
        <v>1</v>
      </c>
    </row>
    <row r="1147" spans="2:23">
      <c r="B1147" t="s">
        <v>3756</v>
      </c>
      <c r="C1147" t="s">
        <v>3755</v>
      </c>
      <c r="D1147">
        <f>VLOOKUP(ETF.com!D1147,mapping!$B$3:$C$100,2,0)</f>
        <v>8</v>
      </c>
      <c r="E1147" s="16">
        <f>ETF.com!E1147*100</f>
        <v>0.6</v>
      </c>
      <c r="F1147">
        <f>ETF.com!Y1147</f>
        <v>51250000</v>
      </c>
      <c r="G1147" s="16">
        <f>ETF.com!G1147*100</f>
        <v>0.89</v>
      </c>
      <c r="I1147">
        <f>VLOOKUP(ETF.com!I1147,mapping!$E$3:$F$100,2,0)</f>
        <v>2</v>
      </c>
      <c r="J1147">
        <f>VLOOKUP(ETF.com!J1147,mapping!$H$3:$I$100,2,0)</f>
        <v>11</v>
      </c>
      <c r="K1147">
        <f>VLOOKUP(ETF.com!K1147,mapping!$K$3:$L$100,2,0)</f>
        <v>3</v>
      </c>
      <c r="M1147">
        <f>VLOOKUP(ETF.com!M1147,mapping!$N$3:$O$100,2,0)</f>
        <v>3</v>
      </c>
      <c r="N1147">
        <f>VLOOKUP(ETF.com!N1147,mapping!$Q$3:$R$100,2,0)</f>
        <v>16</v>
      </c>
      <c r="O1147">
        <f>VLOOKUP(ETF.com!O1147,mapping!$T$3:$U$100,2,0)</f>
        <v>2</v>
      </c>
      <c r="P1147">
        <f>VLOOKUP(ETF.com!P1147,mapping!$W$3:$X$100,2,0)</f>
        <v>1</v>
      </c>
      <c r="Q1147">
        <f>VLOOKUP(ETF.com!Q1147,mapping!$W$3:$X$100,2,0)</f>
        <v>1</v>
      </c>
      <c r="R1147">
        <f>VLOOKUP(ETF.com!R1147,mapping!$W$3:$X$100,2,0)</f>
        <v>1</v>
      </c>
      <c r="T1147">
        <f>VLOOKUP(ETF.com!T1147,mapping!$Z$3:$AA$200,2,0)</f>
        <v>16</v>
      </c>
      <c r="U1147">
        <f>VLOOKUP(ETF.com!U1147,mapping!$AC$3:$AD$100,2,0)</f>
        <v>12</v>
      </c>
      <c r="V1147">
        <f>VLOOKUP(ETF.com!V1147,mapping!$AF$3:$AG$100,2,0)</f>
        <v>9</v>
      </c>
      <c r="W1147">
        <f>VLOOKUP(ETF.com!W1147,mapping!$W$3:$X$100,2,0)</f>
        <v>2</v>
      </c>
    </row>
    <row r="1148" spans="2:23">
      <c r="B1148" t="s">
        <v>3759</v>
      </c>
      <c r="C1148" t="s">
        <v>3758</v>
      </c>
      <c r="D1148">
        <f>VLOOKUP(ETF.com!D1148,mapping!$B$3:$C$100,2,0)</f>
        <v>50</v>
      </c>
      <c r="E1148" s="16">
        <f>ETF.com!E1148*100</f>
        <v>0.70000000000000007</v>
      </c>
      <c r="F1148">
        <f>ETF.com!Y1148</f>
        <v>51050000</v>
      </c>
      <c r="G1148" s="16">
        <f>ETF.com!G1148*100</f>
        <v>0.47000000000000003</v>
      </c>
      <c r="I1148">
        <f>VLOOKUP(ETF.com!I1148,mapping!$E$3:$F$100,2,0)</f>
        <v>1</v>
      </c>
      <c r="J1148">
        <f>VLOOKUP(ETF.com!J1148,mapping!$H$3:$I$100,2,0)</f>
        <v>21</v>
      </c>
      <c r="K1148">
        <f>VLOOKUP(ETF.com!K1148,mapping!$K$3:$L$100,2,0)</f>
        <v>1</v>
      </c>
      <c r="M1148">
        <f>VLOOKUP(ETF.com!M1148,mapping!$N$3:$O$100,2,0)</f>
        <v>1</v>
      </c>
      <c r="N1148">
        <f>VLOOKUP(ETF.com!N1148,mapping!$Q$3:$R$100,2,0)</f>
        <v>1</v>
      </c>
      <c r="O1148">
        <f>VLOOKUP(ETF.com!O1148,mapping!$T$3:$U$100,2,0)</f>
        <v>1</v>
      </c>
      <c r="P1148">
        <f>VLOOKUP(ETF.com!P1148,mapping!$W$3:$X$100,2,0)</f>
        <v>1</v>
      </c>
      <c r="Q1148">
        <f>VLOOKUP(ETF.com!Q1148,mapping!$W$3:$X$100,2,0)</f>
        <v>1</v>
      </c>
      <c r="R1148">
        <f>VLOOKUP(ETF.com!R1148,mapping!$W$3:$X$100,2,0)</f>
        <v>1</v>
      </c>
      <c r="T1148">
        <f>VLOOKUP(ETF.com!T1148,mapping!$Z$3:$AA$200,2,0)</f>
        <v>90</v>
      </c>
      <c r="U1148">
        <f>VLOOKUP(ETF.com!U1148,mapping!$AC$3:$AD$100,2,0)</f>
        <v>16</v>
      </c>
      <c r="V1148">
        <f>VLOOKUP(ETF.com!V1148,mapping!$AF$3:$AG$100,2,0)</f>
        <v>13</v>
      </c>
      <c r="W1148">
        <f>VLOOKUP(ETF.com!W1148,mapping!$W$3:$X$100,2,0)</f>
        <v>1</v>
      </c>
    </row>
    <row r="1149" spans="2:23">
      <c r="B1149" t="s">
        <v>3762</v>
      </c>
      <c r="C1149" t="s">
        <v>3761</v>
      </c>
      <c r="D1149">
        <f>VLOOKUP(ETF.com!D1149,mapping!$B$3:$C$100,2,0)</f>
        <v>4</v>
      </c>
      <c r="E1149" s="16">
        <f>ETF.com!E1149*100</f>
        <v>0.28999999999999998</v>
      </c>
      <c r="F1149">
        <f>ETF.com!Y1149</f>
        <v>51010000</v>
      </c>
      <c r="G1149" s="16">
        <f>ETF.com!G1149*100</f>
        <v>0.26</v>
      </c>
      <c r="I1149">
        <f>VLOOKUP(ETF.com!I1149,mapping!$E$3:$F$100,2,0)</f>
        <v>1</v>
      </c>
      <c r="J1149">
        <f>VLOOKUP(ETF.com!J1149,mapping!$H$3:$I$100,2,0)</f>
        <v>1</v>
      </c>
      <c r="K1149">
        <f>VLOOKUP(ETF.com!K1149,mapping!$K$3:$L$100,2,0)</f>
        <v>1</v>
      </c>
      <c r="M1149">
        <f>VLOOKUP(ETF.com!M1149,mapping!$N$3:$O$100,2,0)</f>
        <v>5</v>
      </c>
      <c r="N1149">
        <f>VLOOKUP(ETF.com!N1149,mapping!$Q$3:$R$100,2,0)</f>
        <v>23</v>
      </c>
      <c r="O1149">
        <f>VLOOKUP(ETF.com!O1149,mapping!$T$3:$U$100,2,0)</f>
        <v>1</v>
      </c>
      <c r="P1149">
        <f>VLOOKUP(ETF.com!P1149,mapping!$W$3:$X$100,2,0)</f>
        <v>1</v>
      </c>
      <c r="Q1149">
        <f>VLOOKUP(ETF.com!Q1149,mapping!$W$3:$X$100,2,0)</f>
        <v>1</v>
      </c>
      <c r="R1149">
        <f>VLOOKUP(ETF.com!R1149,mapping!$W$3:$X$100,2,0)</f>
        <v>1</v>
      </c>
      <c r="T1149">
        <f>VLOOKUP(ETF.com!T1149,mapping!$Z$3:$AA$200,2,0)</f>
        <v>1</v>
      </c>
      <c r="U1149">
        <f>VLOOKUP(ETF.com!U1149,mapping!$AC$3:$AD$100,2,0)</f>
        <v>1</v>
      </c>
      <c r="V1149">
        <f>VLOOKUP(ETF.com!V1149,mapping!$AF$3:$AG$100,2,0)</f>
        <v>1</v>
      </c>
      <c r="W1149">
        <f>VLOOKUP(ETF.com!W1149,mapping!$W$3:$X$100,2,0)</f>
        <v>1</v>
      </c>
    </row>
    <row r="1150" spans="2:23">
      <c r="B1150" t="s">
        <v>3765</v>
      </c>
      <c r="C1150" t="s">
        <v>3764</v>
      </c>
      <c r="D1150">
        <f>VLOOKUP(ETF.com!D1150,mapping!$B$3:$C$100,2,0)</f>
        <v>12</v>
      </c>
      <c r="E1150" s="16">
        <f>ETF.com!E1150*100</f>
        <v>0.54999999999999993</v>
      </c>
      <c r="F1150">
        <f>ETF.com!Y1150</f>
        <v>50950000</v>
      </c>
      <c r="G1150" s="16">
        <f>ETF.com!G1150*100</f>
        <v>0.2</v>
      </c>
      <c r="I1150">
        <f>VLOOKUP(ETF.com!I1150,mapping!$E$3:$F$100,2,0)</f>
        <v>2</v>
      </c>
      <c r="J1150">
        <f>VLOOKUP(ETF.com!J1150,mapping!$H$3:$I$100,2,0)</f>
        <v>11</v>
      </c>
      <c r="K1150">
        <f>VLOOKUP(ETF.com!K1150,mapping!$K$3:$L$100,2,0)</f>
        <v>4</v>
      </c>
      <c r="M1150">
        <f>VLOOKUP(ETF.com!M1150,mapping!$N$3:$O$100,2,0)</f>
        <v>2</v>
      </c>
      <c r="N1150">
        <f>VLOOKUP(ETF.com!N1150,mapping!$Q$3:$R$100,2,0)</f>
        <v>16</v>
      </c>
      <c r="O1150">
        <f>VLOOKUP(ETF.com!O1150,mapping!$T$3:$U$100,2,0)</f>
        <v>2</v>
      </c>
      <c r="P1150">
        <f>VLOOKUP(ETF.com!P1150,mapping!$W$3:$X$100,2,0)</f>
        <v>1</v>
      </c>
      <c r="Q1150">
        <f>VLOOKUP(ETF.com!Q1150,mapping!$W$3:$X$100,2,0)</f>
        <v>1</v>
      </c>
      <c r="R1150">
        <f>VLOOKUP(ETF.com!R1150,mapping!$W$3:$X$100,2,0)</f>
        <v>1</v>
      </c>
      <c r="T1150">
        <f>VLOOKUP(ETF.com!T1150,mapping!$Z$3:$AA$200,2,0)</f>
        <v>16</v>
      </c>
      <c r="U1150">
        <f>VLOOKUP(ETF.com!U1150,mapping!$AC$3:$AD$100,2,0)</f>
        <v>12</v>
      </c>
      <c r="V1150">
        <f>VLOOKUP(ETF.com!V1150,mapping!$AF$3:$AG$100,2,0)</f>
        <v>9</v>
      </c>
      <c r="W1150">
        <f>VLOOKUP(ETF.com!W1150,mapping!$W$3:$X$100,2,0)</f>
        <v>2</v>
      </c>
    </row>
    <row r="1151" spans="2:23">
      <c r="B1151" t="s">
        <v>3768</v>
      </c>
      <c r="C1151" t="s">
        <v>3767</v>
      </c>
      <c r="D1151">
        <f>VLOOKUP(ETF.com!D1151,mapping!$B$3:$C$100,2,0)</f>
        <v>28</v>
      </c>
      <c r="E1151" s="16">
        <f>ETF.com!E1151*100</f>
        <v>0.91</v>
      </c>
      <c r="F1151">
        <f>ETF.com!Y1151</f>
        <v>50940000</v>
      </c>
      <c r="G1151" s="16">
        <f>ETF.com!G1151*100</f>
        <v>0.35000000000000003</v>
      </c>
      <c r="I1151">
        <f>VLOOKUP(ETF.com!I1151,mapping!$E$3:$F$100,2,0)</f>
        <v>1</v>
      </c>
      <c r="J1151">
        <f>VLOOKUP(ETF.com!J1151,mapping!$H$3:$I$100,2,0)</f>
        <v>1</v>
      </c>
      <c r="K1151">
        <f>VLOOKUP(ETF.com!K1151,mapping!$K$3:$L$100,2,0)</f>
        <v>7</v>
      </c>
      <c r="M1151">
        <f>VLOOKUP(ETF.com!M1151,mapping!$N$3:$O$100,2,0)</f>
        <v>1</v>
      </c>
      <c r="N1151">
        <f>VLOOKUP(ETF.com!N1151,mapping!$Q$3:$R$100,2,0)</f>
        <v>2</v>
      </c>
      <c r="O1151">
        <f>VLOOKUP(ETF.com!O1151,mapping!$T$3:$U$100,2,0)</f>
        <v>1</v>
      </c>
      <c r="P1151">
        <f>VLOOKUP(ETF.com!P1151,mapping!$W$3:$X$100,2,0)</f>
        <v>1</v>
      </c>
      <c r="Q1151">
        <f>VLOOKUP(ETF.com!Q1151,mapping!$W$3:$X$100,2,0)</f>
        <v>1</v>
      </c>
      <c r="R1151">
        <f>VLOOKUP(ETF.com!R1151,mapping!$W$3:$X$100,2,0)</f>
        <v>1</v>
      </c>
      <c r="T1151">
        <f>VLOOKUP(ETF.com!T1151,mapping!$Z$3:$AA$200,2,0)</f>
        <v>3</v>
      </c>
      <c r="U1151">
        <f>VLOOKUP(ETF.com!U1151,mapping!$AC$3:$AD$100,2,0)</f>
        <v>2</v>
      </c>
      <c r="V1151">
        <f>VLOOKUP(ETF.com!V1151,mapping!$AF$3:$AG$100,2,0)</f>
        <v>1</v>
      </c>
      <c r="W1151">
        <f>VLOOKUP(ETF.com!W1151,mapping!$W$3:$X$100,2,0)</f>
        <v>1</v>
      </c>
    </row>
    <row r="1152" spans="2:23">
      <c r="B1152" t="s">
        <v>3772</v>
      </c>
      <c r="C1152" t="s">
        <v>3771</v>
      </c>
      <c r="D1152">
        <f>VLOOKUP(ETF.com!D1152,mapping!$B$3:$C$100,2,0)</f>
        <v>11</v>
      </c>
      <c r="E1152" s="16">
        <f>ETF.com!E1152*100</f>
        <v>0.44999999999999996</v>
      </c>
      <c r="F1152">
        <f>ETF.com!Y1152</f>
        <v>50640000</v>
      </c>
      <c r="G1152" s="16">
        <f>ETF.com!G1152*100</f>
        <v>0.13</v>
      </c>
      <c r="I1152">
        <f>VLOOKUP(ETF.com!I1152,mapping!$E$3:$F$100,2,0)</f>
        <v>1</v>
      </c>
      <c r="J1152">
        <f>VLOOKUP(ETF.com!J1152,mapping!$H$3:$I$100,2,0)</f>
        <v>10</v>
      </c>
      <c r="K1152">
        <f>VLOOKUP(ETF.com!K1152,mapping!$K$3:$L$100,2,0)</f>
        <v>6</v>
      </c>
      <c r="M1152">
        <f>VLOOKUP(ETF.com!M1152,mapping!$N$3:$O$100,2,0)</f>
        <v>1</v>
      </c>
      <c r="N1152">
        <f>VLOOKUP(ETF.com!N1152,mapping!$Q$3:$R$100,2,0)</f>
        <v>2</v>
      </c>
      <c r="O1152">
        <f>VLOOKUP(ETF.com!O1152,mapping!$T$3:$U$100,2,0)</f>
        <v>1</v>
      </c>
      <c r="P1152">
        <f>VLOOKUP(ETF.com!P1152,mapping!$W$3:$X$100,2,0)</f>
        <v>1</v>
      </c>
      <c r="Q1152">
        <f>VLOOKUP(ETF.com!Q1152,mapping!$W$3:$X$100,2,0)</f>
        <v>1</v>
      </c>
      <c r="R1152">
        <f>VLOOKUP(ETF.com!R1152,mapping!$W$3:$X$100,2,0)</f>
        <v>1</v>
      </c>
      <c r="T1152">
        <f>VLOOKUP(ETF.com!T1152,mapping!$Z$3:$AA$200,2,0)</f>
        <v>3</v>
      </c>
      <c r="U1152">
        <f>VLOOKUP(ETF.com!U1152,mapping!$AC$3:$AD$100,2,0)</f>
        <v>2</v>
      </c>
      <c r="V1152">
        <f>VLOOKUP(ETF.com!V1152,mapping!$AF$3:$AG$100,2,0)</f>
        <v>1</v>
      </c>
      <c r="W1152">
        <f>VLOOKUP(ETF.com!W1152,mapping!$W$3:$X$100,2,0)</f>
        <v>1</v>
      </c>
    </row>
    <row r="1153" spans="2:23">
      <c r="B1153" t="s">
        <v>3775</v>
      </c>
      <c r="C1153" t="s">
        <v>3774</v>
      </c>
      <c r="D1153">
        <f>VLOOKUP(ETF.com!D1153,mapping!$B$3:$C$100,2,0)</f>
        <v>2</v>
      </c>
      <c r="E1153" s="16">
        <f>ETF.com!E1153*100</f>
        <v>0.64</v>
      </c>
      <c r="F1153">
        <f>ETF.com!Y1153</f>
        <v>50200000</v>
      </c>
      <c r="G1153" s="16">
        <f>ETF.com!G1153*100</f>
        <v>0.3</v>
      </c>
      <c r="I1153">
        <f>VLOOKUP(ETF.com!I1153,mapping!$E$3:$F$100,2,0)</f>
        <v>1</v>
      </c>
      <c r="J1153">
        <f>VLOOKUP(ETF.com!J1153,mapping!$H$3:$I$100,2,0)</f>
        <v>1</v>
      </c>
      <c r="K1153">
        <f>VLOOKUP(ETF.com!K1153,mapping!$K$3:$L$100,2,0)</f>
        <v>10</v>
      </c>
      <c r="M1153">
        <f>VLOOKUP(ETF.com!M1153,mapping!$N$3:$O$100,2,0)</f>
        <v>1</v>
      </c>
      <c r="N1153">
        <f>VLOOKUP(ETF.com!N1153,mapping!$Q$3:$R$100,2,0)</f>
        <v>2</v>
      </c>
      <c r="O1153">
        <f>VLOOKUP(ETF.com!O1153,mapping!$T$3:$U$100,2,0)</f>
        <v>1</v>
      </c>
      <c r="P1153">
        <f>VLOOKUP(ETF.com!P1153,mapping!$W$3:$X$100,2,0)</f>
        <v>1</v>
      </c>
      <c r="Q1153">
        <f>VLOOKUP(ETF.com!Q1153,mapping!$W$3:$X$100,2,0)</f>
        <v>1</v>
      </c>
      <c r="R1153">
        <f>VLOOKUP(ETF.com!R1153,mapping!$W$3:$X$100,2,0)</f>
        <v>1</v>
      </c>
      <c r="T1153">
        <f>VLOOKUP(ETF.com!T1153,mapping!$Z$3:$AA$200,2,0)</f>
        <v>3</v>
      </c>
      <c r="U1153">
        <f>VLOOKUP(ETF.com!U1153,mapping!$AC$3:$AD$100,2,0)</f>
        <v>2</v>
      </c>
      <c r="V1153">
        <f>VLOOKUP(ETF.com!V1153,mapping!$AF$3:$AG$100,2,0)</f>
        <v>1</v>
      </c>
      <c r="W1153">
        <f>VLOOKUP(ETF.com!W1153,mapping!$W$3:$X$100,2,0)</f>
        <v>1</v>
      </c>
    </row>
    <row r="1154" spans="2:23">
      <c r="B1154" t="s">
        <v>3779</v>
      </c>
      <c r="C1154" t="s">
        <v>3778</v>
      </c>
      <c r="D1154">
        <f>VLOOKUP(ETF.com!D1154,mapping!$B$3:$C$100,2,0)</f>
        <v>8</v>
      </c>
      <c r="E1154" s="16">
        <f>ETF.com!E1154*100</f>
        <v>0.54999999999999993</v>
      </c>
      <c r="F1154">
        <f>ETF.com!Y1154</f>
        <v>50060000</v>
      </c>
      <c r="G1154" s="16">
        <f>ETF.com!G1154*100</f>
        <v>0.15</v>
      </c>
      <c r="I1154">
        <f>VLOOKUP(ETF.com!I1154,mapping!$E$3:$F$100,2,0)</f>
        <v>6</v>
      </c>
      <c r="J1154">
        <f>VLOOKUP(ETF.com!J1154,mapping!$H$3:$I$100,2,0)</f>
        <v>8</v>
      </c>
      <c r="K1154">
        <f>VLOOKUP(ETF.com!K1154,mapping!$K$3:$L$100,2,0)</f>
        <v>3</v>
      </c>
      <c r="M1154">
        <f>VLOOKUP(ETF.com!M1154,mapping!$N$3:$O$100,2,0)</f>
        <v>25</v>
      </c>
      <c r="N1154">
        <f>VLOOKUP(ETF.com!N1154,mapping!$Q$3:$R$100,2,0)</f>
        <v>60</v>
      </c>
      <c r="O1154">
        <f>VLOOKUP(ETF.com!O1154,mapping!$T$3:$U$100,2,0)</f>
        <v>42</v>
      </c>
      <c r="P1154">
        <f>VLOOKUP(ETF.com!P1154,mapping!$W$3:$X$100,2,0)</f>
        <v>1</v>
      </c>
      <c r="Q1154">
        <f>VLOOKUP(ETF.com!Q1154,mapping!$W$3:$X$100,2,0)</f>
        <v>1</v>
      </c>
      <c r="R1154">
        <f>VLOOKUP(ETF.com!R1154,mapping!$W$3:$X$100,2,0)</f>
        <v>1</v>
      </c>
      <c r="T1154">
        <f>VLOOKUP(ETF.com!T1154,mapping!$Z$3:$AA$200,2,0)</f>
        <v>16</v>
      </c>
      <c r="U1154">
        <f>VLOOKUP(ETF.com!U1154,mapping!$AC$3:$AD$100,2,0)</f>
        <v>16</v>
      </c>
      <c r="V1154">
        <f>VLOOKUP(ETF.com!V1154,mapping!$AF$3:$AG$100,2,0)</f>
        <v>8</v>
      </c>
      <c r="W1154">
        <f>VLOOKUP(ETF.com!W1154,mapping!$W$3:$X$100,2,0)</f>
        <v>2</v>
      </c>
    </row>
    <row r="1155" spans="2:23">
      <c r="B1155" t="s">
        <v>3783</v>
      </c>
      <c r="C1155" t="s">
        <v>3782</v>
      </c>
      <c r="D1155">
        <f>VLOOKUP(ETF.com!D1155,mapping!$B$3:$C$100,2,0)</f>
        <v>2</v>
      </c>
      <c r="E1155" s="16">
        <f>ETF.com!E1155*100</f>
        <v>0.75</v>
      </c>
      <c r="F1155">
        <f>ETF.com!Y1155</f>
        <v>49970000</v>
      </c>
      <c r="G1155" s="16">
        <f>ETF.com!G1155*100</f>
        <v>0.35000000000000003</v>
      </c>
      <c r="I1155">
        <f>VLOOKUP(ETF.com!I1155,mapping!$E$3:$F$100,2,0)</f>
        <v>1</v>
      </c>
      <c r="J1155">
        <f>VLOOKUP(ETF.com!J1155,mapping!$H$3:$I$100,2,0)</f>
        <v>1</v>
      </c>
      <c r="K1155">
        <f>VLOOKUP(ETF.com!K1155,mapping!$K$3:$L$100,2,0)</f>
        <v>3</v>
      </c>
      <c r="M1155">
        <f>VLOOKUP(ETF.com!M1155,mapping!$N$3:$O$100,2,0)</f>
        <v>5</v>
      </c>
      <c r="N1155">
        <f>VLOOKUP(ETF.com!N1155,mapping!$Q$3:$R$100,2,0)</f>
        <v>26</v>
      </c>
      <c r="O1155">
        <f>VLOOKUP(ETF.com!O1155,mapping!$T$3:$U$100,2,0)</f>
        <v>21</v>
      </c>
      <c r="P1155">
        <f>VLOOKUP(ETF.com!P1155,mapping!$W$3:$X$100,2,0)</f>
        <v>1</v>
      </c>
      <c r="Q1155">
        <f>VLOOKUP(ETF.com!Q1155,mapping!$W$3:$X$100,2,0)</f>
        <v>1</v>
      </c>
      <c r="R1155">
        <f>VLOOKUP(ETF.com!R1155,mapping!$W$3:$X$100,2,0)</f>
        <v>1</v>
      </c>
      <c r="T1155">
        <f>VLOOKUP(ETF.com!T1155,mapping!$Z$3:$AA$200,2,0)</f>
        <v>1</v>
      </c>
      <c r="U1155">
        <f>VLOOKUP(ETF.com!U1155,mapping!$AC$3:$AD$100,2,0)</f>
        <v>2</v>
      </c>
      <c r="V1155">
        <f>VLOOKUP(ETF.com!V1155,mapping!$AF$3:$AG$100,2,0)</f>
        <v>1</v>
      </c>
      <c r="W1155">
        <f>VLOOKUP(ETF.com!W1155,mapping!$W$3:$X$100,2,0)</f>
        <v>1</v>
      </c>
    </row>
    <row r="1156" spans="2:23">
      <c r="B1156" t="s">
        <v>3787</v>
      </c>
      <c r="C1156" t="s">
        <v>3786</v>
      </c>
      <c r="D1156">
        <f>VLOOKUP(ETF.com!D1156,mapping!$B$3:$C$100,2,0)</f>
        <v>19</v>
      </c>
      <c r="E1156" s="16">
        <f>ETF.com!E1156*100</f>
        <v>0.70000000000000007</v>
      </c>
      <c r="F1156">
        <f>ETF.com!Y1156</f>
        <v>49940000</v>
      </c>
      <c r="G1156" s="16">
        <f>ETF.com!G1156*100</f>
        <v>0.28999999999999998</v>
      </c>
      <c r="I1156">
        <f>VLOOKUP(ETF.com!I1156,mapping!$E$3:$F$100,2,0)</f>
        <v>3</v>
      </c>
      <c r="J1156">
        <f>VLOOKUP(ETF.com!J1156,mapping!$H$3:$I$100,2,0)</f>
        <v>16</v>
      </c>
      <c r="K1156">
        <f>VLOOKUP(ETF.com!K1156,mapping!$K$3:$L$100,2,0)</f>
        <v>4</v>
      </c>
      <c r="M1156">
        <f>VLOOKUP(ETF.com!M1156,mapping!$N$3:$O$100,2,0)</f>
        <v>2</v>
      </c>
      <c r="N1156">
        <f>VLOOKUP(ETF.com!N1156,mapping!$Q$3:$R$100,2,0)</f>
        <v>16</v>
      </c>
      <c r="O1156">
        <f>VLOOKUP(ETF.com!O1156,mapping!$T$3:$U$100,2,0)</f>
        <v>20</v>
      </c>
      <c r="P1156">
        <f>VLOOKUP(ETF.com!P1156,mapping!$W$3:$X$100,2,0)</f>
        <v>1</v>
      </c>
      <c r="Q1156">
        <f>VLOOKUP(ETF.com!Q1156,mapping!$W$3:$X$100,2,0)</f>
        <v>1</v>
      </c>
      <c r="R1156">
        <f>VLOOKUP(ETF.com!R1156,mapping!$W$3:$X$100,2,0)</f>
        <v>2</v>
      </c>
      <c r="T1156">
        <f>VLOOKUP(ETF.com!T1156,mapping!$Z$3:$AA$200,2,0)</f>
        <v>86</v>
      </c>
      <c r="U1156">
        <f>VLOOKUP(ETF.com!U1156,mapping!$AC$3:$AD$100,2,0)</f>
        <v>19</v>
      </c>
      <c r="V1156">
        <f>VLOOKUP(ETF.com!V1156,mapping!$AF$3:$AG$100,2,0)</f>
        <v>18</v>
      </c>
      <c r="W1156">
        <f>VLOOKUP(ETF.com!W1156,mapping!$W$3:$X$100,2,0)</f>
        <v>1</v>
      </c>
    </row>
    <row r="1157" spans="2:23">
      <c r="B1157" t="s">
        <v>3790</v>
      </c>
      <c r="C1157" t="s">
        <v>3789</v>
      </c>
      <c r="D1157">
        <f>VLOOKUP(ETF.com!D1157,mapping!$B$3:$C$100,2,0)</f>
        <v>12</v>
      </c>
      <c r="E1157" s="16">
        <f>ETF.com!E1157*100</f>
        <v>0.8</v>
      </c>
      <c r="F1157">
        <f>ETF.com!Y1157</f>
        <v>49900000</v>
      </c>
      <c r="G1157" s="16">
        <f>ETF.com!G1157*100</f>
        <v>0.36</v>
      </c>
      <c r="I1157">
        <f>VLOOKUP(ETF.com!I1157,mapping!$E$3:$F$100,2,0)</f>
        <v>1</v>
      </c>
      <c r="J1157">
        <f>VLOOKUP(ETF.com!J1157,mapping!$H$3:$I$100,2,0)</f>
        <v>13</v>
      </c>
      <c r="K1157">
        <f>VLOOKUP(ETF.com!K1157,mapping!$K$3:$L$100,2,0)</f>
        <v>7</v>
      </c>
      <c r="M1157">
        <f>VLOOKUP(ETF.com!M1157,mapping!$N$3:$O$100,2,0)</f>
        <v>1</v>
      </c>
      <c r="N1157">
        <f>VLOOKUP(ETF.com!N1157,mapping!$Q$3:$R$100,2,0)</f>
        <v>2</v>
      </c>
      <c r="O1157">
        <f>VLOOKUP(ETF.com!O1157,mapping!$T$3:$U$100,2,0)</f>
        <v>1</v>
      </c>
      <c r="P1157">
        <f>VLOOKUP(ETF.com!P1157,mapping!$W$3:$X$100,2,0)</f>
        <v>1</v>
      </c>
      <c r="Q1157">
        <f>VLOOKUP(ETF.com!Q1157,mapping!$W$3:$X$100,2,0)</f>
        <v>1</v>
      </c>
      <c r="R1157">
        <f>VLOOKUP(ETF.com!R1157,mapping!$W$3:$X$100,2,0)</f>
        <v>1</v>
      </c>
      <c r="T1157">
        <f>VLOOKUP(ETF.com!T1157,mapping!$Z$3:$AA$200,2,0)</f>
        <v>5</v>
      </c>
      <c r="U1157">
        <f>VLOOKUP(ETF.com!U1157,mapping!$AC$3:$AD$100,2,0)</f>
        <v>5</v>
      </c>
      <c r="V1157">
        <f>VLOOKUP(ETF.com!V1157,mapping!$AF$3:$AG$100,2,0)</f>
        <v>2</v>
      </c>
      <c r="W1157">
        <f>VLOOKUP(ETF.com!W1157,mapping!$W$3:$X$100,2,0)</f>
        <v>1</v>
      </c>
    </row>
    <row r="1158" spans="2:23">
      <c r="B1158" t="s">
        <v>3793</v>
      </c>
      <c r="C1158" t="s">
        <v>3792</v>
      </c>
      <c r="D1158">
        <f>VLOOKUP(ETF.com!D1158,mapping!$B$3:$C$100,2,0)</f>
        <v>4</v>
      </c>
      <c r="E1158" s="16">
        <f>ETF.com!E1158*100</f>
        <v>0.8</v>
      </c>
      <c r="F1158">
        <f>ETF.com!Y1158</f>
        <v>49710000</v>
      </c>
      <c r="G1158" s="16">
        <f>ETF.com!G1158*100</f>
        <v>0.05</v>
      </c>
      <c r="I1158">
        <f>VLOOKUP(ETF.com!I1158,mapping!$E$3:$F$100,2,0)</f>
        <v>6</v>
      </c>
      <c r="J1158">
        <f>VLOOKUP(ETF.com!J1158,mapping!$H$3:$I$100,2,0)</f>
        <v>13</v>
      </c>
      <c r="K1158">
        <f>VLOOKUP(ETF.com!K1158,mapping!$K$3:$L$100,2,0)</f>
        <v>5</v>
      </c>
      <c r="M1158">
        <f>VLOOKUP(ETF.com!M1158,mapping!$N$3:$O$100,2,0)</f>
        <v>17</v>
      </c>
      <c r="N1158">
        <f>VLOOKUP(ETF.com!N1158,mapping!$Q$3:$R$100,2,0)</f>
        <v>35</v>
      </c>
      <c r="O1158">
        <f>VLOOKUP(ETF.com!O1158,mapping!$T$3:$U$100,2,0)</f>
        <v>42</v>
      </c>
      <c r="P1158">
        <f>VLOOKUP(ETF.com!P1158,mapping!$W$3:$X$100,2,0)</f>
        <v>1</v>
      </c>
      <c r="Q1158">
        <f>VLOOKUP(ETF.com!Q1158,mapping!$W$3:$X$100,2,0)</f>
        <v>1</v>
      </c>
      <c r="R1158">
        <f>VLOOKUP(ETF.com!R1158,mapping!$W$3:$X$100,2,0)</f>
        <v>1</v>
      </c>
      <c r="T1158">
        <f>VLOOKUP(ETF.com!T1158,mapping!$Z$3:$AA$200,2,0)</f>
        <v>19</v>
      </c>
      <c r="U1158">
        <f>VLOOKUP(ETF.com!U1158,mapping!$AC$3:$AD$100,2,0)</f>
        <v>16</v>
      </c>
      <c r="V1158">
        <f>VLOOKUP(ETF.com!V1158,mapping!$AF$3:$AG$100,2,0)</f>
        <v>4</v>
      </c>
      <c r="W1158">
        <f>VLOOKUP(ETF.com!W1158,mapping!$W$3:$X$100,2,0)</f>
        <v>1</v>
      </c>
    </row>
    <row r="1159" spans="2:23">
      <c r="B1159" t="s">
        <v>3797</v>
      </c>
      <c r="C1159" t="s">
        <v>3796</v>
      </c>
      <c r="D1159">
        <f>VLOOKUP(ETF.com!D1159,mapping!$B$3:$C$100,2,0)</f>
        <v>4</v>
      </c>
      <c r="E1159" s="16">
        <f>ETF.com!E1159*100</f>
        <v>0.25</v>
      </c>
      <c r="F1159">
        <f>ETF.com!Y1159</f>
        <v>49630000</v>
      </c>
      <c r="G1159" s="16">
        <f>ETF.com!G1159*100</f>
        <v>0.22</v>
      </c>
      <c r="I1159">
        <f>VLOOKUP(ETF.com!I1159,mapping!$E$3:$F$100,2,0)</f>
        <v>1</v>
      </c>
      <c r="J1159">
        <f>VLOOKUP(ETF.com!J1159,mapping!$H$3:$I$100,2,0)</f>
        <v>8</v>
      </c>
      <c r="K1159">
        <f>VLOOKUP(ETF.com!K1159,mapping!$K$3:$L$100,2,0)</f>
        <v>1</v>
      </c>
      <c r="M1159">
        <f>VLOOKUP(ETF.com!M1159,mapping!$N$3:$O$100,2,0)</f>
        <v>1</v>
      </c>
      <c r="N1159">
        <f>VLOOKUP(ETF.com!N1159,mapping!$Q$3:$R$100,2,0)</f>
        <v>1</v>
      </c>
      <c r="O1159">
        <f>VLOOKUP(ETF.com!O1159,mapping!$T$3:$U$100,2,0)</f>
        <v>1</v>
      </c>
      <c r="P1159">
        <f>VLOOKUP(ETF.com!P1159,mapping!$W$3:$X$100,2,0)</f>
        <v>1</v>
      </c>
      <c r="Q1159">
        <f>VLOOKUP(ETF.com!Q1159,mapping!$W$3:$X$100,2,0)</f>
        <v>1</v>
      </c>
      <c r="R1159">
        <f>VLOOKUP(ETF.com!R1159,mapping!$W$3:$X$100,2,0)</f>
        <v>1</v>
      </c>
      <c r="T1159">
        <f>VLOOKUP(ETF.com!T1159,mapping!$Z$3:$AA$200,2,0)</f>
        <v>7</v>
      </c>
      <c r="U1159">
        <f>VLOOKUP(ETF.com!U1159,mapping!$AC$3:$AD$100,2,0)</f>
        <v>2</v>
      </c>
      <c r="V1159">
        <f>VLOOKUP(ETF.com!V1159,mapping!$AF$3:$AG$100,2,0)</f>
        <v>2</v>
      </c>
      <c r="W1159">
        <f>VLOOKUP(ETF.com!W1159,mapping!$W$3:$X$100,2,0)</f>
        <v>1</v>
      </c>
    </row>
    <row r="1160" spans="2:23">
      <c r="B1160" t="s">
        <v>3800</v>
      </c>
      <c r="C1160" t="s">
        <v>3799</v>
      </c>
      <c r="D1160">
        <f>VLOOKUP(ETF.com!D1160,mapping!$B$3:$C$100,2,0)</f>
        <v>2</v>
      </c>
      <c r="E1160" s="16">
        <f>ETF.com!E1160*100</f>
        <v>0.3</v>
      </c>
      <c r="F1160">
        <f>ETF.com!Y1160</f>
        <v>49500000</v>
      </c>
      <c r="G1160" s="16">
        <f>ETF.com!G1160*100</f>
        <v>0.38</v>
      </c>
      <c r="I1160">
        <f>VLOOKUP(ETF.com!I1160,mapping!$E$3:$F$100,2,0)</f>
        <v>1</v>
      </c>
      <c r="J1160">
        <f>VLOOKUP(ETF.com!J1160,mapping!$H$3:$I$100,2,0)</f>
        <v>13</v>
      </c>
      <c r="K1160">
        <f>VLOOKUP(ETF.com!K1160,mapping!$K$3:$L$100,2,0)</f>
        <v>1</v>
      </c>
      <c r="M1160">
        <f>VLOOKUP(ETF.com!M1160,mapping!$N$3:$O$100,2,0)</f>
        <v>1</v>
      </c>
      <c r="N1160">
        <f>VLOOKUP(ETF.com!N1160,mapping!$Q$3:$R$100,2,0)</f>
        <v>5</v>
      </c>
      <c r="O1160">
        <f>VLOOKUP(ETF.com!O1160,mapping!$T$3:$U$100,2,0)</f>
        <v>1</v>
      </c>
      <c r="P1160">
        <f>VLOOKUP(ETF.com!P1160,mapping!$W$3:$X$100,2,0)</f>
        <v>1</v>
      </c>
      <c r="Q1160">
        <f>VLOOKUP(ETF.com!Q1160,mapping!$W$3:$X$100,2,0)</f>
        <v>1</v>
      </c>
      <c r="R1160">
        <f>VLOOKUP(ETF.com!R1160,mapping!$W$3:$X$100,2,0)</f>
        <v>1</v>
      </c>
      <c r="T1160">
        <f>VLOOKUP(ETF.com!T1160,mapping!$Z$3:$AA$200,2,0)</f>
        <v>3</v>
      </c>
      <c r="U1160">
        <f>VLOOKUP(ETF.com!U1160,mapping!$AC$3:$AD$100,2,0)</f>
        <v>5</v>
      </c>
      <c r="V1160">
        <f>VLOOKUP(ETF.com!V1160,mapping!$AF$3:$AG$100,2,0)</f>
        <v>4</v>
      </c>
      <c r="W1160">
        <f>VLOOKUP(ETF.com!W1160,mapping!$W$3:$X$100,2,0)</f>
        <v>1</v>
      </c>
    </row>
    <row r="1161" spans="2:23">
      <c r="B1161" t="s">
        <v>3803</v>
      </c>
      <c r="C1161" t="s">
        <v>3802</v>
      </c>
      <c r="D1161">
        <f>VLOOKUP(ETF.com!D1161,mapping!$B$3:$C$100,2,0)</f>
        <v>40</v>
      </c>
      <c r="E1161" s="16">
        <f>ETF.com!E1161*100</f>
        <v>0.44999999999999996</v>
      </c>
      <c r="F1161">
        <f>ETF.com!Y1161</f>
        <v>49430000</v>
      </c>
      <c r="G1161" s="16">
        <f>ETF.com!G1161*100</f>
        <v>0.6</v>
      </c>
      <c r="I1161">
        <f>VLOOKUP(ETF.com!I1161,mapping!$E$3:$F$100,2,0)</f>
        <v>1</v>
      </c>
      <c r="J1161">
        <f>VLOOKUP(ETF.com!J1161,mapping!$H$3:$I$100,2,0)</f>
        <v>13</v>
      </c>
      <c r="K1161">
        <f>VLOOKUP(ETF.com!K1161,mapping!$K$3:$L$100,2,0)</f>
        <v>2</v>
      </c>
      <c r="M1161">
        <f>VLOOKUP(ETF.com!M1161,mapping!$N$3:$O$100,2,0)</f>
        <v>1</v>
      </c>
      <c r="N1161">
        <f>VLOOKUP(ETF.com!N1161,mapping!$Q$3:$R$100,2,0)</f>
        <v>2</v>
      </c>
      <c r="O1161">
        <f>VLOOKUP(ETF.com!O1161,mapping!$T$3:$U$100,2,0)</f>
        <v>1</v>
      </c>
      <c r="P1161">
        <f>VLOOKUP(ETF.com!P1161,mapping!$W$3:$X$100,2,0)</f>
        <v>1</v>
      </c>
      <c r="Q1161">
        <f>VLOOKUP(ETF.com!Q1161,mapping!$W$3:$X$100,2,0)</f>
        <v>1</v>
      </c>
      <c r="R1161">
        <f>VLOOKUP(ETF.com!R1161,mapping!$W$3:$X$100,2,0)</f>
        <v>1</v>
      </c>
      <c r="T1161">
        <f>VLOOKUP(ETF.com!T1161,mapping!$Z$3:$AA$200,2,0)</f>
        <v>54</v>
      </c>
      <c r="U1161">
        <f>VLOOKUP(ETF.com!U1161,mapping!$AC$3:$AD$100,2,0)</f>
        <v>2</v>
      </c>
      <c r="V1161">
        <f>VLOOKUP(ETF.com!V1161,mapping!$AF$3:$AG$100,2,0)</f>
        <v>4</v>
      </c>
      <c r="W1161">
        <f>VLOOKUP(ETF.com!W1161,mapping!$W$3:$X$100,2,0)</f>
        <v>1</v>
      </c>
    </row>
    <row r="1162" spans="2:23">
      <c r="B1162" t="s">
        <v>3806</v>
      </c>
      <c r="C1162" t="s">
        <v>3805</v>
      </c>
      <c r="D1162">
        <f>VLOOKUP(ETF.com!D1162,mapping!$B$3:$C$100,2,0)</f>
        <v>28</v>
      </c>
      <c r="E1162" s="16">
        <f>ETF.com!E1162*100</f>
        <v>0.65</v>
      </c>
      <c r="F1162">
        <f>ETF.com!Y1162</f>
        <v>49070000</v>
      </c>
      <c r="G1162" s="16">
        <f>ETF.com!G1162*100</f>
        <v>0.13999999999999999</v>
      </c>
      <c r="I1162">
        <f>VLOOKUP(ETF.com!I1162,mapping!$E$3:$F$100,2,0)</f>
        <v>1</v>
      </c>
      <c r="J1162">
        <f>VLOOKUP(ETF.com!J1162,mapping!$H$3:$I$100,2,0)</f>
        <v>1</v>
      </c>
      <c r="K1162">
        <f>VLOOKUP(ETF.com!K1162,mapping!$K$3:$L$100,2,0)</f>
        <v>7</v>
      </c>
      <c r="M1162">
        <f>VLOOKUP(ETF.com!M1162,mapping!$N$3:$O$100,2,0)</f>
        <v>5</v>
      </c>
      <c r="N1162">
        <f>VLOOKUP(ETF.com!N1162,mapping!$Q$3:$R$100,2,0)</f>
        <v>8</v>
      </c>
      <c r="O1162">
        <f>VLOOKUP(ETF.com!O1162,mapping!$T$3:$U$100,2,0)</f>
        <v>1</v>
      </c>
      <c r="P1162">
        <f>VLOOKUP(ETF.com!P1162,mapping!$W$3:$X$100,2,0)</f>
        <v>1</v>
      </c>
      <c r="Q1162">
        <f>VLOOKUP(ETF.com!Q1162,mapping!$W$3:$X$100,2,0)</f>
        <v>1</v>
      </c>
      <c r="R1162">
        <f>VLOOKUP(ETF.com!R1162,mapping!$W$3:$X$100,2,0)</f>
        <v>1</v>
      </c>
      <c r="T1162">
        <f>VLOOKUP(ETF.com!T1162,mapping!$Z$3:$AA$200,2,0)</f>
        <v>38</v>
      </c>
      <c r="U1162">
        <f>VLOOKUP(ETF.com!U1162,mapping!$AC$3:$AD$100,2,0)</f>
        <v>2</v>
      </c>
      <c r="V1162">
        <f>VLOOKUP(ETF.com!V1162,mapping!$AF$3:$AG$100,2,0)</f>
        <v>1</v>
      </c>
      <c r="W1162">
        <f>VLOOKUP(ETF.com!W1162,mapping!$W$3:$X$100,2,0)</f>
        <v>1</v>
      </c>
    </row>
    <row r="1163" spans="2:23">
      <c r="B1163" t="s">
        <v>3810</v>
      </c>
      <c r="C1163" t="s">
        <v>3809</v>
      </c>
      <c r="D1163">
        <f>VLOOKUP(ETF.com!D1163,mapping!$B$3:$C$100,2,0)</f>
        <v>64</v>
      </c>
      <c r="E1163" s="16">
        <f>ETF.com!E1163*100</f>
        <v>0.48</v>
      </c>
      <c r="F1163">
        <f>ETF.com!Y1163</f>
        <v>48910000</v>
      </c>
      <c r="G1163" s="16">
        <f>ETF.com!G1163*100</f>
        <v>0.2</v>
      </c>
      <c r="I1163">
        <f>VLOOKUP(ETF.com!I1163,mapping!$E$3:$F$100,2,0)</f>
        <v>1</v>
      </c>
      <c r="J1163">
        <f>VLOOKUP(ETF.com!J1163,mapping!$H$3:$I$100,2,0)</f>
        <v>13</v>
      </c>
      <c r="K1163">
        <f>VLOOKUP(ETF.com!K1163,mapping!$K$3:$L$100,2,0)</f>
        <v>1</v>
      </c>
      <c r="M1163">
        <f>VLOOKUP(ETF.com!M1163,mapping!$N$3:$O$100,2,0)</f>
        <v>1</v>
      </c>
      <c r="N1163">
        <f>VLOOKUP(ETF.com!N1163,mapping!$Q$3:$R$100,2,0)</f>
        <v>5</v>
      </c>
      <c r="O1163">
        <f>VLOOKUP(ETF.com!O1163,mapping!$T$3:$U$100,2,0)</f>
        <v>1</v>
      </c>
      <c r="P1163">
        <f>VLOOKUP(ETF.com!P1163,mapping!$W$3:$X$100,2,0)</f>
        <v>1</v>
      </c>
      <c r="Q1163">
        <f>VLOOKUP(ETF.com!Q1163,mapping!$W$3:$X$100,2,0)</f>
        <v>1</v>
      </c>
      <c r="R1163">
        <f>VLOOKUP(ETF.com!R1163,mapping!$W$3:$X$100,2,0)</f>
        <v>1</v>
      </c>
      <c r="T1163">
        <f>VLOOKUP(ETF.com!T1163,mapping!$Z$3:$AA$200,2,0)</f>
        <v>4</v>
      </c>
      <c r="U1163">
        <f>VLOOKUP(ETF.com!U1163,mapping!$AC$3:$AD$100,2,0)</f>
        <v>2</v>
      </c>
      <c r="V1163">
        <f>VLOOKUP(ETF.com!V1163,mapping!$AF$3:$AG$100,2,0)</f>
        <v>4</v>
      </c>
      <c r="W1163">
        <f>VLOOKUP(ETF.com!W1163,mapping!$W$3:$X$100,2,0)</f>
        <v>1</v>
      </c>
    </row>
    <row r="1164" spans="2:23">
      <c r="B1164" t="s">
        <v>3814</v>
      </c>
      <c r="C1164" t="s">
        <v>3813</v>
      </c>
      <c r="D1164">
        <f>VLOOKUP(ETF.com!D1164,mapping!$B$3:$C$100,2,0)</f>
        <v>7</v>
      </c>
      <c r="E1164" s="16">
        <f>ETF.com!E1164*100</f>
        <v>0.52</v>
      </c>
      <c r="F1164">
        <f>ETF.com!Y1164</f>
        <v>48620000</v>
      </c>
      <c r="G1164" s="16">
        <f>ETF.com!G1164*100</f>
        <v>0.21</v>
      </c>
      <c r="I1164">
        <f>VLOOKUP(ETF.com!I1164,mapping!$E$3:$F$100,2,0)</f>
        <v>1</v>
      </c>
      <c r="J1164">
        <f>VLOOKUP(ETF.com!J1164,mapping!$H$3:$I$100,2,0)</f>
        <v>11</v>
      </c>
      <c r="K1164">
        <f>VLOOKUP(ETF.com!K1164,mapping!$K$3:$L$100,2,0)</f>
        <v>1</v>
      </c>
      <c r="M1164">
        <f>VLOOKUP(ETF.com!M1164,mapping!$N$3:$O$100,2,0)</f>
        <v>1</v>
      </c>
      <c r="N1164">
        <f>VLOOKUP(ETF.com!N1164,mapping!$Q$3:$R$100,2,0)</f>
        <v>2</v>
      </c>
      <c r="O1164">
        <f>VLOOKUP(ETF.com!O1164,mapping!$T$3:$U$100,2,0)</f>
        <v>1</v>
      </c>
      <c r="P1164">
        <f>VLOOKUP(ETF.com!P1164,mapping!$W$3:$X$100,2,0)</f>
        <v>1</v>
      </c>
      <c r="Q1164">
        <f>VLOOKUP(ETF.com!Q1164,mapping!$W$3:$X$100,2,0)</f>
        <v>1</v>
      </c>
      <c r="R1164">
        <f>VLOOKUP(ETF.com!R1164,mapping!$W$3:$X$100,2,0)</f>
        <v>1</v>
      </c>
      <c r="T1164">
        <f>VLOOKUP(ETF.com!T1164,mapping!$Z$3:$AA$200,2,0)</f>
        <v>16</v>
      </c>
      <c r="U1164">
        <f>VLOOKUP(ETF.com!U1164,mapping!$AC$3:$AD$100,2,0)</f>
        <v>12</v>
      </c>
      <c r="V1164">
        <f>VLOOKUP(ETF.com!V1164,mapping!$AF$3:$AG$100,2,0)</f>
        <v>9</v>
      </c>
      <c r="W1164">
        <f>VLOOKUP(ETF.com!W1164,mapping!$W$3:$X$100,2,0)</f>
        <v>2</v>
      </c>
    </row>
    <row r="1165" spans="2:23">
      <c r="B1165" t="s">
        <v>3817</v>
      </c>
      <c r="C1165" t="s">
        <v>3816</v>
      </c>
      <c r="D1165">
        <f>VLOOKUP(ETF.com!D1165,mapping!$B$3:$C$100,2,0)</f>
        <v>50</v>
      </c>
      <c r="E1165" s="16">
        <f>ETF.com!E1165*100</f>
        <v>0.44999999999999996</v>
      </c>
      <c r="F1165">
        <f>ETF.com!Y1165</f>
        <v>48510000</v>
      </c>
      <c r="G1165" s="16">
        <f>ETF.com!G1165*100</f>
        <v>2.4299999999999997</v>
      </c>
      <c r="I1165">
        <f>VLOOKUP(ETF.com!I1165,mapping!$E$3:$F$100,2,0)</f>
        <v>1</v>
      </c>
      <c r="J1165">
        <f>VLOOKUP(ETF.com!J1165,mapping!$H$3:$I$100,2,0)</f>
        <v>13</v>
      </c>
      <c r="K1165">
        <f>VLOOKUP(ETF.com!K1165,mapping!$K$3:$L$100,2,0)</f>
        <v>2</v>
      </c>
      <c r="M1165">
        <f>VLOOKUP(ETF.com!M1165,mapping!$N$3:$O$100,2,0)</f>
        <v>1</v>
      </c>
      <c r="N1165">
        <f>VLOOKUP(ETF.com!N1165,mapping!$Q$3:$R$100,2,0)</f>
        <v>2</v>
      </c>
      <c r="O1165">
        <f>VLOOKUP(ETF.com!O1165,mapping!$T$3:$U$100,2,0)</f>
        <v>1</v>
      </c>
      <c r="P1165">
        <f>VLOOKUP(ETF.com!P1165,mapping!$W$3:$X$100,2,0)</f>
        <v>1</v>
      </c>
      <c r="Q1165">
        <f>VLOOKUP(ETF.com!Q1165,mapping!$W$3:$X$100,2,0)</f>
        <v>1</v>
      </c>
      <c r="R1165">
        <f>VLOOKUP(ETF.com!R1165,mapping!$W$3:$X$100,2,0)</f>
        <v>1</v>
      </c>
      <c r="T1165">
        <f>VLOOKUP(ETF.com!T1165,mapping!$Z$3:$AA$200,2,0)</f>
        <v>91</v>
      </c>
      <c r="U1165">
        <f>VLOOKUP(ETF.com!U1165,mapping!$AC$3:$AD$100,2,0)</f>
        <v>5</v>
      </c>
      <c r="V1165">
        <f>VLOOKUP(ETF.com!V1165,mapping!$AF$3:$AG$100,2,0)</f>
        <v>8</v>
      </c>
      <c r="W1165">
        <f>VLOOKUP(ETF.com!W1165,mapping!$W$3:$X$100,2,0)</f>
        <v>1</v>
      </c>
    </row>
    <row r="1166" spans="2:23">
      <c r="B1166" t="s">
        <v>3820</v>
      </c>
      <c r="C1166" t="s">
        <v>3819</v>
      </c>
      <c r="D1166">
        <f>VLOOKUP(ETF.com!D1166,mapping!$B$3:$C$100,2,0)</f>
        <v>5</v>
      </c>
      <c r="E1166" s="16">
        <f>ETF.com!E1166*100</f>
        <v>0.43</v>
      </c>
      <c r="F1166">
        <f>ETF.com!Y1166</f>
        <v>48100000</v>
      </c>
      <c r="G1166" s="16">
        <f>ETF.com!G1166*100</f>
        <v>0.1</v>
      </c>
      <c r="I1166">
        <f>VLOOKUP(ETF.com!I1166,mapping!$E$3:$F$100,2,0)</f>
        <v>2</v>
      </c>
      <c r="J1166">
        <f>VLOOKUP(ETF.com!J1166,mapping!$H$3:$I$100,2,0)</f>
        <v>17</v>
      </c>
      <c r="K1166">
        <f>VLOOKUP(ETF.com!K1166,mapping!$K$3:$L$100,2,0)</f>
        <v>1</v>
      </c>
      <c r="M1166">
        <f>VLOOKUP(ETF.com!M1166,mapping!$N$3:$O$100,2,0)</f>
        <v>3</v>
      </c>
      <c r="N1166">
        <f>VLOOKUP(ETF.com!N1166,mapping!$Q$3:$R$100,2,0)</f>
        <v>12</v>
      </c>
      <c r="O1166">
        <f>VLOOKUP(ETF.com!O1166,mapping!$T$3:$U$100,2,0)</f>
        <v>7</v>
      </c>
      <c r="P1166">
        <f>VLOOKUP(ETF.com!P1166,mapping!$W$3:$X$100,2,0)</f>
        <v>1</v>
      </c>
      <c r="Q1166">
        <f>VLOOKUP(ETF.com!Q1166,mapping!$W$3:$X$100,2,0)</f>
        <v>1</v>
      </c>
      <c r="R1166">
        <f>VLOOKUP(ETF.com!R1166,mapping!$W$3:$X$100,2,0)</f>
        <v>1</v>
      </c>
      <c r="T1166">
        <f>VLOOKUP(ETF.com!T1166,mapping!$Z$3:$AA$200,2,0)</f>
        <v>35</v>
      </c>
      <c r="U1166">
        <f>VLOOKUP(ETF.com!U1166,mapping!$AC$3:$AD$100,2,0)</f>
        <v>20</v>
      </c>
      <c r="V1166">
        <f>VLOOKUP(ETF.com!V1166,mapping!$AF$3:$AG$100,2,0)</f>
        <v>3</v>
      </c>
      <c r="W1166">
        <f>VLOOKUP(ETF.com!W1166,mapping!$W$3:$X$100,2,0)</f>
        <v>1</v>
      </c>
    </row>
    <row r="1167" spans="2:23">
      <c r="B1167" t="s">
        <v>3823</v>
      </c>
      <c r="C1167" t="s">
        <v>3822</v>
      </c>
      <c r="D1167">
        <f>VLOOKUP(ETF.com!D1167,mapping!$B$3:$C$100,2,0)</f>
        <v>45</v>
      </c>
      <c r="E1167" s="16">
        <f>ETF.com!E1167*100</f>
        <v>0.59</v>
      </c>
      <c r="F1167">
        <f>ETF.com!Y1167</f>
        <v>48050000</v>
      </c>
      <c r="G1167" s="16">
        <f>ETF.com!G1167*100</f>
        <v>0.48</v>
      </c>
      <c r="I1167">
        <f>VLOOKUP(ETF.com!I1167,mapping!$E$3:$F$100,2,0)</f>
        <v>1</v>
      </c>
      <c r="J1167">
        <f>VLOOKUP(ETF.com!J1167,mapping!$H$3:$I$100,2,0)</f>
        <v>13</v>
      </c>
      <c r="K1167">
        <f>VLOOKUP(ETF.com!K1167,mapping!$K$3:$L$100,2,0)</f>
        <v>2</v>
      </c>
      <c r="M1167">
        <f>VLOOKUP(ETF.com!M1167,mapping!$N$3:$O$100,2,0)</f>
        <v>1</v>
      </c>
      <c r="N1167">
        <f>VLOOKUP(ETF.com!N1167,mapping!$Q$3:$R$100,2,0)</f>
        <v>2</v>
      </c>
      <c r="O1167">
        <f>VLOOKUP(ETF.com!O1167,mapping!$T$3:$U$100,2,0)</f>
        <v>1</v>
      </c>
      <c r="P1167">
        <f>VLOOKUP(ETF.com!P1167,mapping!$W$3:$X$100,2,0)</f>
        <v>1</v>
      </c>
      <c r="Q1167">
        <f>VLOOKUP(ETF.com!Q1167,mapping!$W$3:$X$100,2,0)</f>
        <v>1</v>
      </c>
      <c r="R1167">
        <f>VLOOKUP(ETF.com!R1167,mapping!$W$3:$X$100,2,0)</f>
        <v>1</v>
      </c>
      <c r="T1167">
        <f>VLOOKUP(ETF.com!T1167,mapping!$Z$3:$AA$200,2,0)</f>
        <v>70</v>
      </c>
      <c r="U1167">
        <f>VLOOKUP(ETF.com!U1167,mapping!$AC$3:$AD$100,2,0)</f>
        <v>5</v>
      </c>
      <c r="V1167">
        <f>VLOOKUP(ETF.com!V1167,mapping!$AF$3:$AG$100,2,0)</f>
        <v>8</v>
      </c>
      <c r="W1167">
        <f>VLOOKUP(ETF.com!W1167,mapping!$W$3:$X$100,2,0)</f>
        <v>1</v>
      </c>
    </row>
    <row r="1168" spans="2:23">
      <c r="B1168" t="s">
        <v>3826</v>
      </c>
      <c r="C1168" t="s">
        <v>3825</v>
      </c>
      <c r="D1168">
        <f>VLOOKUP(ETF.com!D1168,mapping!$B$3:$C$100,2,0)</f>
        <v>4</v>
      </c>
      <c r="E1168" s="16">
        <f>ETF.com!E1168*100</f>
        <v>0.75</v>
      </c>
      <c r="F1168">
        <f>ETF.com!Y1168</f>
        <v>47960000</v>
      </c>
      <c r="G1168" s="16">
        <f>ETF.com!G1168*100</f>
        <v>0.35000000000000003</v>
      </c>
      <c r="I1168">
        <f>VLOOKUP(ETF.com!I1168,mapping!$E$3:$F$100,2,0)</f>
        <v>1</v>
      </c>
      <c r="J1168">
        <f>VLOOKUP(ETF.com!J1168,mapping!$H$3:$I$100,2,0)</f>
        <v>13</v>
      </c>
      <c r="K1168">
        <f>VLOOKUP(ETF.com!K1168,mapping!$K$3:$L$100,2,0)</f>
        <v>1</v>
      </c>
      <c r="M1168">
        <f>VLOOKUP(ETF.com!M1168,mapping!$N$3:$O$100,2,0)</f>
        <v>5</v>
      </c>
      <c r="N1168">
        <f>VLOOKUP(ETF.com!N1168,mapping!$Q$3:$R$100,2,0)</f>
        <v>15</v>
      </c>
      <c r="O1168">
        <f>VLOOKUP(ETF.com!O1168,mapping!$T$3:$U$100,2,0)</f>
        <v>18</v>
      </c>
      <c r="P1168">
        <f>VLOOKUP(ETF.com!P1168,mapping!$W$3:$X$100,2,0)</f>
        <v>1</v>
      </c>
      <c r="Q1168">
        <f>VLOOKUP(ETF.com!Q1168,mapping!$W$3:$X$100,2,0)</f>
        <v>1</v>
      </c>
      <c r="R1168">
        <f>VLOOKUP(ETF.com!R1168,mapping!$W$3:$X$100,2,0)</f>
        <v>1</v>
      </c>
      <c r="T1168">
        <f>VLOOKUP(ETF.com!T1168,mapping!$Z$3:$AA$200,2,0)</f>
        <v>15</v>
      </c>
      <c r="U1168">
        <f>VLOOKUP(ETF.com!U1168,mapping!$AC$3:$AD$100,2,0)</f>
        <v>5</v>
      </c>
      <c r="V1168">
        <f>VLOOKUP(ETF.com!V1168,mapping!$AF$3:$AG$100,2,0)</f>
        <v>2</v>
      </c>
      <c r="W1168">
        <f>VLOOKUP(ETF.com!W1168,mapping!$W$3:$X$100,2,0)</f>
        <v>1</v>
      </c>
    </row>
    <row r="1169" spans="2:23">
      <c r="B1169" t="s">
        <v>3829</v>
      </c>
      <c r="C1169" t="s">
        <v>3828</v>
      </c>
      <c r="D1169">
        <f>VLOOKUP(ETF.com!D1169,mapping!$B$3:$C$100,2,0)</f>
        <v>28</v>
      </c>
      <c r="E1169" s="16">
        <f>ETF.com!E1169*100</f>
        <v>0.57999999999999996</v>
      </c>
      <c r="F1169">
        <f>ETF.com!Y1169</f>
        <v>47940000</v>
      </c>
      <c r="G1169" s="16">
        <f>ETF.com!G1169*100</f>
        <v>0.15</v>
      </c>
      <c r="I1169">
        <f>VLOOKUP(ETF.com!I1169,mapping!$E$3:$F$100,2,0)</f>
        <v>1</v>
      </c>
      <c r="J1169">
        <f>VLOOKUP(ETF.com!J1169,mapping!$H$3:$I$100,2,0)</f>
        <v>13</v>
      </c>
      <c r="K1169">
        <f>VLOOKUP(ETF.com!K1169,mapping!$K$3:$L$100,2,0)</f>
        <v>4</v>
      </c>
      <c r="M1169">
        <f>VLOOKUP(ETF.com!M1169,mapping!$N$3:$O$100,2,0)</f>
        <v>5</v>
      </c>
      <c r="N1169">
        <f>VLOOKUP(ETF.com!N1169,mapping!$Q$3:$R$100,2,0)</f>
        <v>7</v>
      </c>
      <c r="O1169">
        <f>VLOOKUP(ETF.com!O1169,mapping!$T$3:$U$100,2,0)</f>
        <v>1</v>
      </c>
      <c r="P1169">
        <f>VLOOKUP(ETF.com!P1169,mapping!$W$3:$X$100,2,0)</f>
        <v>1</v>
      </c>
      <c r="Q1169">
        <f>VLOOKUP(ETF.com!Q1169,mapping!$W$3:$X$100,2,0)</f>
        <v>1</v>
      </c>
      <c r="R1169">
        <f>VLOOKUP(ETF.com!R1169,mapping!$W$3:$X$100,2,0)</f>
        <v>1</v>
      </c>
      <c r="T1169">
        <f>VLOOKUP(ETF.com!T1169,mapping!$Z$3:$AA$200,2,0)</f>
        <v>46</v>
      </c>
      <c r="U1169">
        <f>VLOOKUP(ETF.com!U1169,mapping!$AC$3:$AD$100,2,0)</f>
        <v>5</v>
      </c>
      <c r="V1169">
        <f>VLOOKUP(ETF.com!V1169,mapping!$AF$3:$AG$100,2,0)</f>
        <v>8</v>
      </c>
      <c r="W1169">
        <f>VLOOKUP(ETF.com!W1169,mapping!$W$3:$X$100,2,0)</f>
        <v>1</v>
      </c>
    </row>
    <row r="1170" spans="2:23">
      <c r="B1170" t="s">
        <v>3832</v>
      </c>
      <c r="C1170" t="s">
        <v>3831</v>
      </c>
      <c r="D1170">
        <f>VLOOKUP(ETF.com!D1170,mapping!$B$3:$C$100,2,0)</f>
        <v>7</v>
      </c>
      <c r="E1170" s="16">
        <f>ETF.com!E1170*100</f>
        <v>0.6</v>
      </c>
      <c r="F1170">
        <f>ETF.com!Y1170</f>
        <v>47930000</v>
      </c>
      <c r="G1170" s="16">
        <f>ETF.com!G1170*100</f>
        <v>0.2</v>
      </c>
      <c r="I1170">
        <f>VLOOKUP(ETF.com!I1170,mapping!$E$3:$F$100,2,0)</f>
        <v>1</v>
      </c>
      <c r="J1170">
        <f>VLOOKUP(ETF.com!J1170,mapping!$H$3:$I$100,2,0)</f>
        <v>5</v>
      </c>
      <c r="K1170">
        <f>VLOOKUP(ETF.com!K1170,mapping!$K$3:$L$100,2,0)</f>
        <v>3</v>
      </c>
      <c r="M1170">
        <f>VLOOKUP(ETF.com!M1170,mapping!$N$3:$O$100,2,0)</f>
        <v>1</v>
      </c>
      <c r="N1170">
        <f>VLOOKUP(ETF.com!N1170,mapping!$Q$3:$R$100,2,0)</f>
        <v>1</v>
      </c>
      <c r="O1170">
        <f>VLOOKUP(ETF.com!O1170,mapping!$T$3:$U$100,2,0)</f>
        <v>1</v>
      </c>
      <c r="P1170">
        <f>VLOOKUP(ETF.com!P1170,mapping!$W$3:$X$100,2,0)</f>
        <v>1</v>
      </c>
      <c r="Q1170">
        <f>VLOOKUP(ETF.com!Q1170,mapping!$W$3:$X$100,2,0)</f>
        <v>1</v>
      </c>
      <c r="R1170">
        <f>VLOOKUP(ETF.com!R1170,mapping!$W$3:$X$100,2,0)</f>
        <v>1</v>
      </c>
      <c r="T1170">
        <f>VLOOKUP(ETF.com!T1170,mapping!$Z$3:$AA$200,2,0)</f>
        <v>27</v>
      </c>
      <c r="U1170">
        <f>VLOOKUP(ETF.com!U1170,mapping!$AC$3:$AD$100,2,0)</f>
        <v>7</v>
      </c>
      <c r="V1170">
        <f>VLOOKUP(ETF.com!V1170,mapping!$AF$3:$AG$100,2,0)</f>
        <v>8</v>
      </c>
      <c r="W1170">
        <f>VLOOKUP(ETF.com!W1170,mapping!$W$3:$X$100,2,0)</f>
        <v>1</v>
      </c>
    </row>
    <row r="1171" spans="2:23">
      <c r="B1171" t="s">
        <v>3835</v>
      </c>
      <c r="C1171" t="s">
        <v>3834</v>
      </c>
      <c r="D1171">
        <f>VLOOKUP(ETF.com!D1171,mapping!$B$3:$C$100,2,0)</f>
        <v>41</v>
      </c>
      <c r="E1171" s="16">
        <f>ETF.com!E1171*100</f>
        <v>1.03</v>
      </c>
      <c r="F1171">
        <f>ETF.com!Y1171</f>
        <v>47880000</v>
      </c>
      <c r="G1171" s="16">
        <f>ETF.com!G1171*100</f>
        <v>0.13</v>
      </c>
      <c r="I1171">
        <f>VLOOKUP(ETF.com!I1171,mapping!$E$3:$F$100,2,0)</f>
        <v>1</v>
      </c>
      <c r="J1171">
        <f>VLOOKUP(ETF.com!J1171,mapping!$H$3:$I$100,2,0)</f>
        <v>11</v>
      </c>
      <c r="K1171">
        <f>VLOOKUP(ETF.com!K1171,mapping!$K$3:$L$100,2,0)</f>
        <v>4</v>
      </c>
      <c r="M1171">
        <f>VLOOKUP(ETF.com!M1171,mapping!$N$3:$O$100,2,0)</f>
        <v>1</v>
      </c>
      <c r="N1171">
        <f>VLOOKUP(ETF.com!N1171,mapping!$Q$3:$R$100,2,0)</f>
        <v>1</v>
      </c>
      <c r="O1171">
        <f>VLOOKUP(ETF.com!O1171,mapping!$T$3:$U$100,2,0)</f>
        <v>3</v>
      </c>
      <c r="P1171">
        <f>VLOOKUP(ETF.com!P1171,mapping!$W$3:$X$100,2,0)</f>
        <v>1</v>
      </c>
      <c r="Q1171">
        <f>VLOOKUP(ETF.com!Q1171,mapping!$W$3:$X$100,2,0)</f>
        <v>1</v>
      </c>
      <c r="R1171">
        <f>VLOOKUP(ETF.com!R1171,mapping!$W$3:$X$100,2,0)</f>
        <v>1</v>
      </c>
      <c r="T1171">
        <f>VLOOKUP(ETF.com!T1171,mapping!$Z$3:$AA$200,2,0)</f>
        <v>16</v>
      </c>
      <c r="U1171">
        <f>VLOOKUP(ETF.com!U1171,mapping!$AC$3:$AD$100,2,0)</f>
        <v>12</v>
      </c>
      <c r="V1171">
        <f>VLOOKUP(ETF.com!V1171,mapping!$AF$3:$AG$100,2,0)</f>
        <v>9</v>
      </c>
      <c r="W1171">
        <f>VLOOKUP(ETF.com!W1171,mapping!$W$3:$X$100,2,0)</f>
        <v>2</v>
      </c>
    </row>
    <row r="1172" spans="2:23">
      <c r="B1172" t="s">
        <v>3839</v>
      </c>
      <c r="C1172" t="s">
        <v>3838</v>
      </c>
      <c r="D1172">
        <f>VLOOKUP(ETF.com!D1172,mapping!$B$3:$C$100,2,0)</f>
        <v>2</v>
      </c>
      <c r="E1172" s="16">
        <f>ETF.com!E1172*100</f>
        <v>0.1</v>
      </c>
      <c r="F1172">
        <f>ETF.com!Y1172</f>
        <v>47840000</v>
      </c>
      <c r="G1172" s="16">
        <f>ETF.com!G1172*100</f>
        <v>0.33</v>
      </c>
      <c r="I1172">
        <f>VLOOKUP(ETF.com!I1172,mapping!$E$3:$F$100,2,0)</f>
        <v>2</v>
      </c>
      <c r="J1172">
        <f>VLOOKUP(ETF.com!J1172,mapping!$H$3:$I$100,2,0)</f>
        <v>32</v>
      </c>
      <c r="K1172">
        <f>VLOOKUP(ETF.com!K1172,mapping!$K$3:$L$100,2,0)</f>
        <v>1</v>
      </c>
      <c r="M1172">
        <f>VLOOKUP(ETF.com!M1172,mapping!$N$3:$O$100,2,0)</f>
        <v>3</v>
      </c>
      <c r="N1172">
        <f>VLOOKUP(ETF.com!N1172,mapping!$Q$3:$R$100,2,0)</f>
        <v>3</v>
      </c>
      <c r="O1172">
        <f>VLOOKUP(ETF.com!O1172,mapping!$T$3:$U$100,2,0)</f>
        <v>7</v>
      </c>
      <c r="P1172">
        <f>VLOOKUP(ETF.com!P1172,mapping!$W$3:$X$100,2,0)</f>
        <v>1</v>
      </c>
      <c r="Q1172">
        <f>VLOOKUP(ETF.com!Q1172,mapping!$W$3:$X$100,2,0)</f>
        <v>1</v>
      </c>
      <c r="R1172">
        <f>VLOOKUP(ETF.com!R1172,mapping!$W$3:$X$100,2,0)</f>
        <v>1</v>
      </c>
      <c r="T1172">
        <f>VLOOKUP(ETF.com!T1172,mapping!$Z$3:$AA$200,2,0)</f>
        <v>6</v>
      </c>
      <c r="U1172">
        <f>VLOOKUP(ETF.com!U1172,mapping!$AC$3:$AD$100,2,0)</f>
        <v>20</v>
      </c>
      <c r="V1172">
        <f>VLOOKUP(ETF.com!V1172,mapping!$AF$3:$AG$100,2,0)</f>
        <v>2</v>
      </c>
      <c r="W1172">
        <f>VLOOKUP(ETF.com!W1172,mapping!$W$3:$X$100,2,0)</f>
        <v>1</v>
      </c>
    </row>
    <row r="1173" spans="2:23">
      <c r="B1173" t="s">
        <v>3842</v>
      </c>
      <c r="C1173" t="s">
        <v>3841</v>
      </c>
      <c r="D1173">
        <f>VLOOKUP(ETF.com!D1173,mapping!$B$3:$C$100,2,0)</f>
        <v>28</v>
      </c>
      <c r="E1173" s="16">
        <f>ETF.com!E1173*100</f>
        <v>0.66</v>
      </c>
      <c r="F1173">
        <f>ETF.com!Y1173</f>
        <v>47790000</v>
      </c>
      <c r="G1173" s="16">
        <f>ETF.com!G1173*100</f>
        <v>0.70000000000000007</v>
      </c>
      <c r="I1173">
        <f>VLOOKUP(ETF.com!I1173,mapping!$E$3:$F$100,2,0)</f>
        <v>1</v>
      </c>
      <c r="J1173">
        <f>VLOOKUP(ETF.com!J1173,mapping!$H$3:$I$100,2,0)</f>
        <v>1</v>
      </c>
      <c r="K1173">
        <f>VLOOKUP(ETF.com!K1173,mapping!$K$3:$L$100,2,0)</f>
        <v>4</v>
      </c>
      <c r="M1173">
        <f>VLOOKUP(ETF.com!M1173,mapping!$N$3:$O$100,2,0)</f>
        <v>5</v>
      </c>
      <c r="N1173">
        <f>VLOOKUP(ETF.com!N1173,mapping!$Q$3:$R$100,2,0)</f>
        <v>22</v>
      </c>
      <c r="O1173">
        <f>VLOOKUP(ETF.com!O1173,mapping!$T$3:$U$100,2,0)</f>
        <v>12</v>
      </c>
      <c r="P1173">
        <f>VLOOKUP(ETF.com!P1173,mapping!$W$3:$X$100,2,0)</f>
        <v>1</v>
      </c>
      <c r="Q1173">
        <f>VLOOKUP(ETF.com!Q1173,mapping!$W$3:$X$100,2,0)</f>
        <v>1</v>
      </c>
      <c r="R1173">
        <f>VLOOKUP(ETF.com!R1173,mapping!$W$3:$X$100,2,0)</f>
        <v>1</v>
      </c>
      <c r="T1173">
        <f>VLOOKUP(ETF.com!T1173,mapping!$Z$3:$AA$200,2,0)</f>
        <v>46</v>
      </c>
      <c r="U1173">
        <f>VLOOKUP(ETF.com!U1173,mapping!$AC$3:$AD$100,2,0)</f>
        <v>2</v>
      </c>
      <c r="V1173">
        <f>VLOOKUP(ETF.com!V1173,mapping!$AF$3:$AG$100,2,0)</f>
        <v>1</v>
      </c>
      <c r="W1173">
        <f>VLOOKUP(ETF.com!W1173,mapping!$W$3:$X$100,2,0)</f>
        <v>1</v>
      </c>
    </row>
    <row r="1174" spans="2:23">
      <c r="B1174" t="s">
        <v>3845</v>
      </c>
      <c r="C1174" t="s">
        <v>3844</v>
      </c>
      <c r="D1174">
        <f>VLOOKUP(ETF.com!D1174,mapping!$B$3:$C$100,2,0)</f>
        <v>65</v>
      </c>
      <c r="E1174" s="16">
        <f>ETF.com!E1174*100</f>
        <v>0.85000000000000009</v>
      </c>
      <c r="F1174">
        <f>ETF.com!Y1174</f>
        <v>47760000</v>
      </c>
      <c r="G1174" s="16">
        <f>ETF.com!G1174*100</f>
        <v>0.54</v>
      </c>
      <c r="I1174">
        <f>VLOOKUP(ETF.com!I1174,mapping!$E$3:$F$100,2,0)</f>
        <v>1</v>
      </c>
      <c r="J1174">
        <f>VLOOKUP(ETF.com!J1174,mapping!$H$3:$I$100,2,0)</f>
        <v>14</v>
      </c>
      <c r="K1174">
        <f>VLOOKUP(ETF.com!K1174,mapping!$K$3:$L$100,2,0)</f>
        <v>1</v>
      </c>
      <c r="M1174">
        <f>VLOOKUP(ETF.com!M1174,mapping!$N$3:$O$100,2,0)</f>
        <v>5</v>
      </c>
      <c r="N1174">
        <f>VLOOKUP(ETF.com!N1174,mapping!$Q$3:$R$100,2,0)</f>
        <v>15</v>
      </c>
      <c r="O1174">
        <f>VLOOKUP(ETF.com!O1174,mapping!$T$3:$U$100,2,0)</f>
        <v>8</v>
      </c>
      <c r="P1174">
        <f>VLOOKUP(ETF.com!P1174,mapping!$W$3:$X$100,2,0)</f>
        <v>1</v>
      </c>
      <c r="Q1174">
        <f>VLOOKUP(ETF.com!Q1174,mapping!$W$3:$X$100,2,0)</f>
        <v>1</v>
      </c>
      <c r="R1174">
        <f>VLOOKUP(ETF.com!R1174,mapping!$W$3:$X$100,2,0)</f>
        <v>2</v>
      </c>
      <c r="T1174">
        <f>VLOOKUP(ETF.com!T1174,mapping!$Z$3:$AA$200,2,0)</f>
        <v>5</v>
      </c>
      <c r="U1174">
        <f>VLOOKUP(ETF.com!U1174,mapping!$AC$3:$AD$100,2,0)</f>
        <v>14</v>
      </c>
      <c r="V1174">
        <f>VLOOKUP(ETF.com!V1174,mapping!$AF$3:$AG$100,2,0)</f>
        <v>8</v>
      </c>
      <c r="W1174">
        <f>VLOOKUP(ETF.com!W1174,mapping!$W$3:$X$100,2,0)</f>
        <v>1</v>
      </c>
    </row>
    <row r="1175" spans="2:23">
      <c r="B1175" t="s">
        <v>3849</v>
      </c>
      <c r="C1175" t="s">
        <v>3848</v>
      </c>
      <c r="D1175">
        <f>VLOOKUP(ETF.com!D1175,mapping!$B$3:$C$100,2,0)</f>
        <v>40</v>
      </c>
      <c r="E1175" s="16">
        <f>ETF.com!E1175*100</f>
        <v>0.5</v>
      </c>
      <c r="F1175">
        <f>ETF.com!Y1175</f>
        <v>47740000</v>
      </c>
      <c r="G1175" s="16">
        <f>ETF.com!G1175*100</f>
        <v>0.26</v>
      </c>
      <c r="I1175">
        <f>VLOOKUP(ETF.com!I1175,mapping!$E$3:$F$100,2,0)</f>
        <v>1</v>
      </c>
      <c r="J1175">
        <f>VLOOKUP(ETF.com!J1175,mapping!$H$3:$I$100,2,0)</f>
        <v>13</v>
      </c>
      <c r="K1175">
        <f>VLOOKUP(ETF.com!K1175,mapping!$K$3:$L$100,2,0)</f>
        <v>1</v>
      </c>
      <c r="M1175">
        <f>VLOOKUP(ETF.com!M1175,mapping!$N$3:$O$100,2,0)</f>
        <v>5</v>
      </c>
      <c r="N1175">
        <f>VLOOKUP(ETF.com!N1175,mapping!$Q$3:$R$100,2,0)</f>
        <v>8</v>
      </c>
      <c r="O1175">
        <f>VLOOKUP(ETF.com!O1175,mapping!$T$3:$U$100,2,0)</f>
        <v>1</v>
      </c>
      <c r="P1175">
        <f>VLOOKUP(ETF.com!P1175,mapping!$W$3:$X$100,2,0)</f>
        <v>1</v>
      </c>
      <c r="Q1175">
        <f>VLOOKUP(ETF.com!Q1175,mapping!$W$3:$X$100,2,0)</f>
        <v>1</v>
      </c>
      <c r="R1175">
        <f>VLOOKUP(ETF.com!R1175,mapping!$W$3:$X$100,2,0)</f>
        <v>1</v>
      </c>
      <c r="T1175">
        <f>VLOOKUP(ETF.com!T1175,mapping!$Z$3:$AA$200,2,0)</f>
        <v>54</v>
      </c>
      <c r="U1175">
        <f>VLOOKUP(ETF.com!U1175,mapping!$AC$3:$AD$100,2,0)</f>
        <v>2</v>
      </c>
      <c r="V1175">
        <f>VLOOKUP(ETF.com!V1175,mapping!$AF$3:$AG$100,2,0)</f>
        <v>4</v>
      </c>
      <c r="W1175">
        <f>VLOOKUP(ETF.com!W1175,mapping!$W$3:$X$100,2,0)</f>
        <v>1</v>
      </c>
    </row>
    <row r="1176" spans="2:23">
      <c r="B1176" t="s">
        <v>3852</v>
      </c>
      <c r="C1176" t="s">
        <v>3851</v>
      </c>
      <c r="D1176">
        <f>VLOOKUP(ETF.com!D1176,mapping!$B$3:$C$100,2,0)</f>
        <v>66</v>
      </c>
      <c r="E1176" s="16">
        <f>ETF.com!E1176*100</f>
        <v>0.85000000000000009</v>
      </c>
      <c r="F1176">
        <f>ETF.com!Y1176</f>
        <v>47590000</v>
      </c>
      <c r="G1176" s="16">
        <f>ETF.com!G1176*100</f>
        <v>1.3299999999999998</v>
      </c>
      <c r="I1176">
        <f>VLOOKUP(ETF.com!I1176,mapping!$E$3:$F$100,2,0)</f>
        <v>1</v>
      </c>
      <c r="J1176">
        <f>VLOOKUP(ETF.com!J1176,mapping!$H$3:$I$100,2,0)</f>
        <v>12</v>
      </c>
      <c r="K1176">
        <f>VLOOKUP(ETF.com!K1176,mapping!$K$3:$L$100,2,0)</f>
        <v>1</v>
      </c>
      <c r="M1176">
        <f>VLOOKUP(ETF.com!M1176,mapping!$N$3:$O$100,2,0)</f>
        <v>5</v>
      </c>
      <c r="N1176">
        <f>VLOOKUP(ETF.com!N1176,mapping!$Q$3:$R$100,2,0)</f>
        <v>15</v>
      </c>
      <c r="O1176">
        <f>VLOOKUP(ETF.com!O1176,mapping!$T$3:$U$100,2,0)</f>
        <v>8</v>
      </c>
      <c r="P1176">
        <f>VLOOKUP(ETF.com!P1176,mapping!$W$3:$X$100,2,0)</f>
        <v>1</v>
      </c>
      <c r="Q1176">
        <f>VLOOKUP(ETF.com!Q1176,mapping!$W$3:$X$100,2,0)</f>
        <v>1</v>
      </c>
      <c r="R1176">
        <f>VLOOKUP(ETF.com!R1176,mapping!$W$3:$X$100,2,0)</f>
        <v>2</v>
      </c>
      <c r="T1176">
        <f>VLOOKUP(ETF.com!T1176,mapping!$Z$3:$AA$200,2,0)</f>
        <v>92</v>
      </c>
      <c r="U1176">
        <f>VLOOKUP(ETF.com!U1176,mapping!$AC$3:$AD$100,2,0)</f>
        <v>8</v>
      </c>
      <c r="V1176">
        <f>VLOOKUP(ETF.com!V1176,mapping!$AF$3:$AG$100,2,0)</f>
        <v>8</v>
      </c>
      <c r="W1176">
        <f>VLOOKUP(ETF.com!W1176,mapping!$W$3:$X$100,2,0)</f>
        <v>1</v>
      </c>
    </row>
    <row r="1177" spans="2:23">
      <c r="B1177" t="s">
        <v>3856</v>
      </c>
      <c r="C1177" t="s">
        <v>3855</v>
      </c>
      <c r="D1177">
        <f>VLOOKUP(ETF.com!D1177,mapping!$B$3:$C$100,2,0)</f>
        <v>2</v>
      </c>
      <c r="E1177" s="16">
        <f>ETF.com!E1177*100</f>
        <v>0.25</v>
      </c>
      <c r="F1177">
        <f>ETF.com!Y1177</f>
        <v>47580000</v>
      </c>
      <c r="G1177" s="16">
        <f>ETF.com!G1177*100</f>
        <v>0.09</v>
      </c>
      <c r="I1177">
        <f>VLOOKUP(ETF.com!I1177,mapping!$E$3:$F$100,2,0)</f>
        <v>2</v>
      </c>
      <c r="J1177">
        <f>VLOOKUP(ETF.com!J1177,mapping!$H$3:$I$100,2,0)</f>
        <v>11</v>
      </c>
      <c r="K1177">
        <f>VLOOKUP(ETF.com!K1177,mapping!$K$3:$L$100,2,0)</f>
        <v>1</v>
      </c>
      <c r="M1177">
        <f>VLOOKUP(ETF.com!M1177,mapping!$N$3:$O$100,2,0)</f>
        <v>10</v>
      </c>
      <c r="N1177">
        <f>VLOOKUP(ETF.com!N1177,mapping!$Q$3:$R$100,2,0)</f>
        <v>3</v>
      </c>
      <c r="O1177">
        <f>VLOOKUP(ETF.com!O1177,mapping!$T$3:$U$100,2,0)</f>
        <v>6</v>
      </c>
      <c r="P1177">
        <f>VLOOKUP(ETF.com!P1177,mapping!$W$3:$X$100,2,0)</f>
        <v>1</v>
      </c>
      <c r="Q1177">
        <f>VLOOKUP(ETF.com!Q1177,mapping!$W$3:$X$100,2,0)</f>
        <v>1</v>
      </c>
      <c r="R1177">
        <f>VLOOKUP(ETF.com!R1177,mapping!$W$3:$X$100,2,0)</f>
        <v>1</v>
      </c>
      <c r="T1177">
        <f>VLOOKUP(ETF.com!T1177,mapping!$Z$3:$AA$200,2,0)</f>
        <v>16</v>
      </c>
      <c r="U1177">
        <f>VLOOKUP(ETF.com!U1177,mapping!$AC$3:$AD$100,2,0)</f>
        <v>12</v>
      </c>
      <c r="V1177">
        <f>VLOOKUP(ETF.com!V1177,mapping!$AF$3:$AG$100,2,0)</f>
        <v>9</v>
      </c>
      <c r="W1177">
        <f>VLOOKUP(ETF.com!W1177,mapping!$W$3:$X$100,2,0)</f>
        <v>2</v>
      </c>
    </row>
    <row r="1178" spans="2:23">
      <c r="B1178" t="s">
        <v>3859</v>
      </c>
      <c r="C1178" t="s">
        <v>3858</v>
      </c>
      <c r="D1178">
        <f>VLOOKUP(ETF.com!D1178,mapping!$B$3:$C$100,2,0)</f>
        <v>14</v>
      </c>
      <c r="E1178" s="16">
        <f>ETF.com!E1178*100</f>
        <v>0.18</v>
      </c>
      <c r="F1178">
        <f>ETF.com!Y1178</f>
        <v>47580000</v>
      </c>
      <c r="G1178" s="16">
        <f>ETF.com!G1178*100</f>
        <v>0.05</v>
      </c>
      <c r="I1178">
        <f>VLOOKUP(ETF.com!I1178,mapping!$E$3:$F$100,2,0)</f>
        <v>2</v>
      </c>
      <c r="J1178">
        <f>VLOOKUP(ETF.com!J1178,mapping!$H$3:$I$100,2,0)</f>
        <v>11</v>
      </c>
      <c r="K1178">
        <f>VLOOKUP(ETF.com!K1178,mapping!$K$3:$L$100,2,0)</f>
        <v>1</v>
      </c>
      <c r="M1178">
        <f>VLOOKUP(ETF.com!M1178,mapping!$N$3:$O$100,2,0)</f>
        <v>2</v>
      </c>
      <c r="N1178">
        <f>VLOOKUP(ETF.com!N1178,mapping!$Q$3:$R$100,2,0)</f>
        <v>3</v>
      </c>
      <c r="O1178">
        <f>VLOOKUP(ETF.com!O1178,mapping!$T$3:$U$100,2,0)</f>
        <v>13</v>
      </c>
      <c r="P1178">
        <f>VLOOKUP(ETF.com!P1178,mapping!$W$3:$X$100,2,0)</f>
        <v>1</v>
      </c>
      <c r="Q1178">
        <f>VLOOKUP(ETF.com!Q1178,mapping!$W$3:$X$100,2,0)</f>
        <v>1</v>
      </c>
      <c r="R1178">
        <f>VLOOKUP(ETF.com!R1178,mapping!$W$3:$X$100,2,0)</f>
        <v>1</v>
      </c>
      <c r="T1178">
        <f>VLOOKUP(ETF.com!T1178,mapping!$Z$3:$AA$200,2,0)</f>
        <v>16</v>
      </c>
      <c r="U1178">
        <f>VLOOKUP(ETF.com!U1178,mapping!$AC$3:$AD$100,2,0)</f>
        <v>12</v>
      </c>
      <c r="V1178">
        <f>VLOOKUP(ETF.com!V1178,mapping!$AF$3:$AG$100,2,0)</f>
        <v>9</v>
      </c>
      <c r="W1178">
        <f>VLOOKUP(ETF.com!W1178,mapping!$W$3:$X$100,2,0)</f>
        <v>2</v>
      </c>
    </row>
    <row r="1179" spans="2:23">
      <c r="B1179" t="s">
        <v>3861</v>
      </c>
      <c r="C1179" t="s">
        <v>3860</v>
      </c>
      <c r="D1179">
        <f>VLOOKUP(ETF.com!D1179,mapping!$B$3:$C$100,2,0)</f>
        <v>2</v>
      </c>
      <c r="E1179" s="16">
        <f>ETF.com!E1179*100</f>
        <v>0.59</v>
      </c>
      <c r="F1179">
        <f>ETF.com!Y1179</f>
        <v>47430000</v>
      </c>
      <c r="G1179" s="16">
        <f>ETF.com!G1179*100</f>
        <v>0.25</v>
      </c>
      <c r="I1179">
        <f>VLOOKUP(ETF.com!I1179,mapping!$E$3:$F$100,2,0)</f>
        <v>1</v>
      </c>
      <c r="J1179">
        <f>VLOOKUP(ETF.com!J1179,mapping!$H$3:$I$100,2,0)</f>
        <v>1</v>
      </c>
      <c r="K1179">
        <f>VLOOKUP(ETF.com!K1179,mapping!$K$3:$L$100,2,0)</f>
        <v>6</v>
      </c>
      <c r="M1179">
        <f>VLOOKUP(ETF.com!M1179,mapping!$N$3:$O$100,2,0)</f>
        <v>1</v>
      </c>
      <c r="N1179">
        <f>VLOOKUP(ETF.com!N1179,mapping!$Q$3:$R$100,2,0)</f>
        <v>5</v>
      </c>
      <c r="O1179">
        <f>VLOOKUP(ETF.com!O1179,mapping!$T$3:$U$100,2,0)</f>
        <v>1</v>
      </c>
      <c r="P1179">
        <f>VLOOKUP(ETF.com!P1179,mapping!$W$3:$X$100,2,0)</f>
        <v>1</v>
      </c>
      <c r="Q1179">
        <f>VLOOKUP(ETF.com!Q1179,mapping!$W$3:$X$100,2,0)</f>
        <v>1</v>
      </c>
      <c r="R1179">
        <f>VLOOKUP(ETF.com!R1179,mapping!$W$3:$X$100,2,0)</f>
        <v>1</v>
      </c>
      <c r="T1179">
        <f>VLOOKUP(ETF.com!T1179,mapping!$Z$3:$AA$200,2,0)</f>
        <v>3</v>
      </c>
      <c r="U1179">
        <f>VLOOKUP(ETF.com!U1179,mapping!$AC$3:$AD$100,2,0)</f>
        <v>2</v>
      </c>
      <c r="V1179">
        <f>VLOOKUP(ETF.com!V1179,mapping!$AF$3:$AG$100,2,0)</f>
        <v>1</v>
      </c>
      <c r="W1179">
        <f>VLOOKUP(ETF.com!W1179,mapping!$W$3:$X$100,2,0)</f>
        <v>1</v>
      </c>
    </row>
    <row r="1180" spans="2:23">
      <c r="B1180" t="s">
        <v>3865</v>
      </c>
      <c r="C1180" t="s">
        <v>3864</v>
      </c>
      <c r="D1180">
        <f>VLOOKUP(ETF.com!D1180,mapping!$B$3:$C$100,2,0)</f>
        <v>20</v>
      </c>
      <c r="E1180" s="16">
        <f>ETF.com!E1180*100</f>
        <v>0.65</v>
      </c>
      <c r="F1180">
        <f>ETF.com!Y1180</f>
        <v>47240000</v>
      </c>
      <c r="G1180" s="16">
        <f>ETF.com!G1180*100</f>
        <v>0.22999999999999998</v>
      </c>
      <c r="I1180">
        <f>VLOOKUP(ETF.com!I1180,mapping!$E$3:$F$100,2,0)</f>
        <v>3</v>
      </c>
      <c r="J1180">
        <f>VLOOKUP(ETF.com!J1180,mapping!$H$3:$I$100,2,0)</f>
        <v>25</v>
      </c>
      <c r="K1180">
        <f>VLOOKUP(ETF.com!K1180,mapping!$K$3:$L$100,2,0)</f>
        <v>4</v>
      </c>
      <c r="M1180">
        <f>VLOOKUP(ETF.com!M1180,mapping!$N$3:$O$100,2,0)</f>
        <v>4</v>
      </c>
      <c r="N1180">
        <f>VLOOKUP(ETF.com!N1180,mapping!$Q$3:$R$100,2,0)</f>
        <v>24</v>
      </c>
      <c r="O1180">
        <f>VLOOKUP(ETF.com!O1180,mapping!$T$3:$U$100,2,0)</f>
        <v>5</v>
      </c>
      <c r="P1180">
        <f>VLOOKUP(ETF.com!P1180,mapping!$W$3:$X$100,2,0)</f>
        <v>1</v>
      </c>
      <c r="Q1180">
        <f>VLOOKUP(ETF.com!Q1180,mapping!$W$3:$X$100,2,0)</f>
        <v>1</v>
      </c>
      <c r="R1180">
        <f>VLOOKUP(ETF.com!R1180,mapping!$W$3:$X$100,2,0)</f>
        <v>2</v>
      </c>
      <c r="T1180">
        <f>VLOOKUP(ETF.com!T1180,mapping!$Z$3:$AA$200,2,0)</f>
        <v>45</v>
      </c>
      <c r="U1180">
        <f>VLOOKUP(ETF.com!U1180,mapping!$AC$3:$AD$100,2,0)</f>
        <v>16</v>
      </c>
      <c r="V1180">
        <f>VLOOKUP(ETF.com!V1180,mapping!$AF$3:$AG$100,2,0)</f>
        <v>13</v>
      </c>
      <c r="W1180">
        <f>VLOOKUP(ETF.com!W1180,mapping!$W$3:$X$100,2,0)</f>
        <v>1</v>
      </c>
    </row>
    <row r="1181" spans="2:23">
      <c r="B1181" t="s">
        <v>3868</v>
      </c>
      <c r="C1181" t="s">
        <v>3867</v>
      </c>
      <c r="D1181">
        <f>VLOOKUP(ETF.com!D1181,mapping!$B$3:$C$100,2,0)</f>
        <v>51</v>
      </c>
      <c r="E1181" s="16">
        <f>ETF.com!E1181*100</f>
        <v>0.59</v>
      </c>
      <c r="F1181">
        <f>ETF.com!Y1181</f>
        <v>47090000</v>
      </c>
      <c r="G1181" s="16">
        <f>ETF.com!G1181*100</f>
        <v>0.38999999999999996</v>
      </c>
      <c r="I1181">
        <f>VLOOKUP(ETF.com!I1181,mapping!$E$3:$F$100,2,0)</f>
        <v>1</v>
      </c>
      <c r="J1181">
        <f>VLOOKUP(ETF.com!J1181,mapping!$H$3:$I$100,2,0)</f>
        <v>13</v>
      </c>
      <c r="K1181">
        <f>VLOOKUP(ETF.com!K1181,mapping!$K$3:$L$100,2,0)</f>
        <v>3</v>
      </c>
      <c r="M1181">
        <f>VLOOKUP(ETF.com!M1181,mapping!$N$3:$O$100,2,0)</f>
        <v>1</v>
      </c>
      <c r="N1181">
        <f>VLOOKUP(ETF.com!N1181,mapping!$Q$3:$R$100,2,0)</f>
        <v>2</v>
      </c>
      <c r="O1181">
        <f>VLOOKUP(ETF.com!O1181,mapping!$T$3:$U$100,2,0)</f>
        <v>1</v>
      </c>
      <c r="P1181">
        <f>VLOOKUP(ETF.com!P1181,mapping!$W$3:$X$100,2,0)</f>
        <v>1</v>
      </c>
      <c r="Q1181">
        <f>VLOOKUP(ETF.com!Q1181,mapping!$W$3:$X$100,2,0)</f>
        <v>1</v>
      </c>
      <c r="R1181">
        <f>VLOOKUP(ETF.com!R1181,mapping!$W$3:$X$100,2,0)</f>
        <v>1</v>
      </c>
      <c r="T1181">
        <f>VLOOKUP(ETF.com!T1181,mapping!$Z$3:$AA$200,2,0)</f>
        <v>78</v>
      </c>
      <c r="U1181">
        <f>VLOOKUP(ETF.com!U1181,mapping!$AC$3:$AD$100,2,0)</f>
        <v>5</v>
      </c>
      <c r="V1181">
        <f>VLOOKUP(ETF.com!V1181,mapping!$AF$3:$AG$100,2,0)</f>
        <v>4</v>
      </c>
      <c r="W1181">
        <f>VLOOKUP(ETF.com!W1181,mapping!$W$3:$X$100,2,0)</f>
        <v>1</v>
      </c>
    </row>
    <row r="1182" spans="2:23">
      <c r="B1182" t="s">
        <v>3871</v>
      </c>
      <c r="C1182" t="s">
        <v>3870</v>
      </c>
      <c r="D1182">
        <f>VLOOKUP(ETF.com!D1182,mapping!$B$3:$C$100,2,0)</f>
        <v>15</v>
      </c>
      <c r="E1182" s="16">
        <f>ETF.com!E1182*100</f>
        <v>1.31</v>
      </c>
      <c r="F1182">
        <f>ETF.com!Y1182</f>
        <v>47050000</v>
      </c>
      <c r="G1182" s="16">
        <f>ETF.com!G1182*100</f>
        <v>0.18</v>
      </c>
      <c r="I1182">
        <f>VLOOKUP(ETF.com!I1182,mapping!$E$3:$F$100,2,0)</f>
        <v>3</v>
      </c>
      <c r="J1182">
        <f>VLOOKUP(ETF.com!J1182,mapping!$H$3:$I$100,2,0)</f>
        <v>20</v>
      </c>
      <c r="K1182">
        <f>VLOOKUP(ETF.com!K1182,mapping!$K$3:$L$100,2,0)</f>
        <v>4</v>
      </c>
      <c r="M1182">
        <f>VLOOKUP(ETF.com!M1182,mapping!$N$3:$O$100,2,0)</f>
        <v>11</v>
      </c>
      <c r="N1182">
        <f>VLOOKUP(ETF.com!N1182,mapping!$Q$3:$R$100,2,0)</f>
        <v>37</v>
      </c>
      <c r="O1182">
        <f>VLOOKUP(ETF.com!O1182,mapping!$T$3:$U$100,2,0)</f>
        <v>39</v>
      </c>
      <c r="P1182">
        <f>VLOOKUP(ETF.com!P1182,mapping!$W$3:$X$100,2,0)</f>
        <v>1</v>
      </c>
      <c r="Q1182">
        <f>VLOOKUP(ETF.com!Q1182,mapping!$W$3:$X$100,2,0)</f>
        <v>2</v>
      </c>
      <c r="R1182">
        <f>VLOOKUP(ETF.com!R1182,mapping!$W$3:$X$100,2,0)</f>
        <v>1</v>
      </c>
      <c r="T1182">
        <f>VLOOKUP(ETF.com!T1182,mapping!$Z$3:$AA$200,2,0)</f>
        <v>42</v>
      </c>
      <c r="U1182">
        <f>VLOOKUP(ETF.com!U1182,mapping!$AC$3:$AD$100,2,0)</f>
        <v>6</v>
      </c>
      <c r="V1182">
        <f>VLOOKUP(ETF.com!V1182,mapping!$AF$3:$AG$100,2,0)</f>
        <v>5</v>
      </c>
      <c r="W1182">
        <f>VLOOKUP(ETF.com!W1182,mapping!$W$3:$X$100,2,0)</f>
        <v>1</v>
      </c>
    </row>
    <row r="1183" spans="2:23">
      <c r="B1183" t="s">
        <v>3874</v>
      </c>
      <c r="C1183" t="s">
        <v>3873</v>
      </c>
      <c r="D1183">
        <f>VLOOKUP(ETF.com!D1183,mapping!$B$3:$C$100,2,0)</f>
        <v>2</v>
      </c>
      <c r="E1183" s="16">
        <f>ETF.com!E1183*100</f>
        <v>0.64</v>
      </c>
      <c r="F1183">
        <f>ETF.com!Y1183</f>
        <v>46890000</v>
      </c>
      <c r="G1183" s="16">
        <f>ETF.com!G1183*100</f>
        <v>0.28999999999999998</v>
      </c>
      <c r="I1183">
        <f>VLOOKUP(ETF.com!I1183,mapping!$E$3:$F$100,2,0)</f>
        <v>1</v>
      </c>
      <c r="J1183">
        <f>VLOOKUP(ETF.com!J1183,mapping!$H$3:$I$100,2,0)</f>
        <v>1</v>
      </c>
      <c r="K1183">
        <f>VLOOKUP(ETF.com!K1183,mapping!$K$3:$L$100,2,0)</f>
        <v>10</v>
      </c>
      <c r="M1183">
        <f>VLOOKUP(ETF.com!M1183,mapping!$N$3:$O$100,2,0)</f>
        <v>1</v>
      </c>
      <c r="N1183">
        <f>VLOOKUP(ETF.com!N1183,mapping!$Q$3:$R$100,2,0)</f>
        <v>2</v>
      </c>
      <c r="O1183">
        <f>VLOOKUP(ETF.com!O1183,mapping!$T$3:$U$100,2,0)</f>
        <v>1</v>
      </c>
      <c r="P1183">
        <f>VLOOKUP(ETF.com!P1183,mapping!$W$3:$X$100,2,0)</f>
        <v>1</v>
      </c>
      <c r="Q1183">
        <f>VLOOKUP(ETF.com!Q1183,mapping!$W$3:$X$100,2,0)</f>
        <v>1</v>
      </c>
      <c r="R1183">
        <f>VLOOKUP(ETF.com!R1183,mapping!$W$3:$X$100,2,0)</f>
        <v>1</v>
      </c>
      <c r="T1183">
        <f>VLOOKUP(ETF.com!T1183,mapping!$Z$3:$AA$200,2,0)</f>
        <v>3</v>
      </c>
      <c r="U1183">
        <f>VLOOKUP(ETF.com!U1183,mapping!$AC$3:$AD$100,2,0)</f>
        <v>2</v>
      </c>
      <c r="V1183">
        <f>VLOOKUP(ETF.com!V1183,mapping!$AF$3:$AG$100,2,0)</f>
        <v>1</v>
      </c>
      <c r="W1183">
        <f>VLOOKUP(ETF.com!W1183,mapping!$W$3:$X$100,2,0)</f>
        <v>1</v>
      </c>
    </row>
    <row r="1184" spans="2:23">
      <c r="B1184" t="s">
        <v>3878</v>
      </c>
      <c r="C1184" t="s">
        <v>3877</v>
      </c>
      <c r="D1184">
        <f>VLOOKUP(ETF.com!D1184,mapping!$B$3:$C$100,2,0)</f>
        <v>19</v>
      </c>
      <c r="E1184" s="16">
        <f>ETF.com!E1184*100</f>
        <v>0.75</v>
      </c>
      <c r="F1184">
        <f>ETF.com!Y1184</f>
        <v>46620000</v>
      </c>
      <c r="G1184" s="16">
        <f>ETF.com!G1184*100</f>
        <v>0.49</v>
      </c>
      <c r="I1184">
        <f>VLOOKUP(ETF.com!I1184,mapping!$E$3:$F$100,2,0)</f>
        <v>2</v>
      </c>
      <c r="J1184">
        <f>VLOOKUP(ETF.com!J1184,mapping!$H$3:$I$100,2,0)</f>
        <v>1</v>
      </c>
      <c r="K1184">
        <f>VLOOKUP(ETF.com!K1184,mapping!$K$3:$L$100,2,0)</f>
        <v>1</v>
      </c>
      <c r="M1184">
        <f>VLOOKUP(ETF.com!M1184,mapping!$N$3:$O$100,2,0)</f>
        <v>6</v>
      </c>
      <c r="N1184">
        <f>VLOOKUP(ETF.com!N1184,mapping!$Q$3:$R$100,2,0)</f>
        <v>18</v>
      </c>
      <c r="O1184">
        <f>VLOOKUP(ETF.com!O1184,mapping!$T$3:$U$100,2,0)</f>
        <v>7</v>
      </c>
      <c r="P1184">
        <f>VLOOKUP(ETF.com!P1184,mapping!$W$3:$X$100,2,0)</f>
        <v>2</v>
      </c>
      <c r="Q1184">
        <f>VLOOKUP(ETF.com!Q1184,mapping!$W$3:$X$100,2,0)</f>
        <v>1</v>
      </c>
      <c r="R1184">
        <f>VLOOKUP(ETF.com!R1184,mapping!$W$3:$X$100,2,0)</f>
        <v>2</v>
      </c>
      <c r="T1184">
        <f>VLOOKUP(ETF.com!T1184,mapping!$Z$3:$AA$200,2,0)</f>
        <v>86</v>
      </c>
      <c r="U1184">
        <f>VLOOKUP(ETF.com!U1184,mapping!$AC$3:$AD$100,2,0)</f>
        <v>6</v>
      </c>
      <c r="V1184">
        <f>VLOOKUP(ETF.com!V1184,mapping!$AF$3:$AG$100,2,0)</f>
        <v>5</v>
      </c>
      <c r="W1184">
        <f>VLOOKUP(ETF.com!W1184,mapping!$W$3:$X$100,2,0)</f>
        <v>1</v>
      </c>
    </row>
    <row r="1185" spans="2:23">
      <c r="B1185" t="s">
        <v>3881</v>
      </c>
      <c r="C1185" t="s">
        <v>3880</v>
      </c>
      <c r="D1185">
        <f>VLOOKUP(ETF.com!D1185,mapping!$B$3:$C$100,2,0)</f>
        <v>41</v>
      </c>
      <c r="E1185" s="16">
        <f>ETF.com!E1185*100</f>
        <v>1.05</v>
      </c>
      <c r="F1185">
        <f>ETF.com!Y1185</f>
        <v>46600000</v>
      </c>
      <c r="G1185" s="16">
        <f>ETF.com!G1185*100</f>
        <v>0.13</v>
      </c>
      <c r="I1185">
        <f>VLOOKUP(ETF.com!I1185,mapping!$E$3:$F$100,2,0)</f>
        <v>1</v>
      </c>
      <c r="J1185">
        <f>VLOOKUP(ETF.com!J1185,mapping!$H$3:$I$100,2,0)</f>
        <v>11</v>
      </c>
      <c r="K1185">
        <f>VLOOKUP(ETF.com!K1185,mapping!$K$3:$L$100,2,0)</f>
        <v>4</v>
      </c>
      <c r="M1185">
        <f>VLOOKUP(ETF.com!M1185,mapping!$N$3:$O$100,2,0)</f>
        <v>1</v>
      </c>
      <c r="N1185">
        <f>VLOOKUP(ETF.com!N1185,mapping!$Q$3:$R$100,2,0)</f>
        <v>1</v>
      </c>
      <c r="O1185">
        <f>VLOOKUP(ETF.com!O1185,mapping!$T$3:$U$100,2,0)</f>
        <v>1</v>
      </c>
      <c r="P1185">
        <f>VLOOKUP(ETF.com!P1185,mapping!$W$3:$X$100,2,0)</f>
        <v>1</v>
      </c>
      <c r="Q1185">
        <f>VLOOKUP(ETF.com!Q1185,mapping!$W$3:$X$100,2,0)</f>
        <v>1</v>
      </c>
      <c r="R1185">
        <f>VLOOKUP(ETF.com!R1185,mapping!$W$3:$X$100,2,0)</f>
        <v>1</v>
      </c>
      <c r="T1185">
        <f>VLOOKUP(ETF.com!T1185,mapping!$Z$3:$AA$200,2,0)</f>
        <v>16</v>
      </c>
      <c r="U1185">
        <f>VLOOKUP(ETF.com!U1185,mapping!$AC$3:$AD$100,2,0)</f>
        <v>12</v>
      </c>
      <c r="V1185">
        <f>VLOOKUP(ETF.com!V1185,mapping!$AF$3:$AG$100,2,0)</f>
        <v>9</v>
      </c>
      <c r="W1185">
        <f>VLOOKUP(ETF.com!W1185,mapping!$W$3:$X$100,2,0)</f>
        <v>2</v>
      </c>
    </row>
    <row r="1186" spans="2:23">
      <c r="B1186" t="s">
        <v>3884</v>
      </c>
      <c r="C1186" t="s">
        <v>3883</v>
      </c>
      <c r="D1186">
        <f>VLOOKUP(ETF.com!D1186,mapping!$B$3:$C$100,2,0)</f>
        <v>2</v>
      </c>
      <c r="E1186" s="16">
        <f>ETF.com!E1186*100</f>
        <v>0.53</v>
      </c>
      <c r="F1186">
        <f>ETF.com!Y1186</f>
        <v>46450000</v>
      </c>
      <c r="G1186" s="16">
        <f>ETF.com!G1186*100</f>
        <v>0.22999999999999998</v>
      </c>
      <c r="I1186">
        <f>VLOOKUP(ETF.com!I1186,mapping!$E$3:$F$100,2,0)</f>
        <v>1</v>
      </c>
      <c r="J1186">
        <f>VLOOKUP(ETF.com!J1186,mapping!$H$3:$I$100,2,0)</f>
        <v>1</v>
      </c>
      <c r="K1186">
        <f>VLOOKUP(ETF.com!K1186,mapping!$K$3:$L$100,2,0)</f>
        <v>6</v>
      </c>
      <c r="M1186">
        <f>VLOOKUP(ETF.com!M1186,mapping!$N$3:$O$100,2,0)</f>
        <v>1</v>
      </c>
      <c r="N1186">
        <f>VLOOKUP(ETF.com!N1186,mapping!$Q$3:$R$100,2,0)</f>
        <v>2</v>
      </c>
      <c r="O1186">
        <f>VLOOKUP(ETF.com!O1186,mapping!$T$3:$U$100,2,0)</f>
        <v>1</v>
      </c>
      <c r="P1186">
        <f>VLOOKUP(ETF.com!P1186,mapping!$W$3:$X$100,2,0)</f>
        <v>1</v>
      </c>
      <c r="Q1186">
        <f>VLOOKUP(ETF.com!Q1186,mapping!$W$3:$X$100,2,0)</f>
        <v>1</v>
      </c>
      <c r="R1186">
        <f>VLOOKUP(ETF.com!R1186,mapping!$W$3:$X$100,2,0)</f>
        <v>1</v>
      </c>
      <c r="T1186">
        <f>VLOOKUP(ETF.com!T1186,mapping!$Z$3:$AA$200,2,0)</f>
        <v>3</v>
      </c>
      <c r="U1186">
        <f>VLOOKUP(ETF.com!U1186,mapping!$AC$3:$AD$100,2,0)</f>
        <v>2</v>
      </c>
      <c r="V1186">
        <f>VLOOKUP(ETF.com!V1186,mapping!$AF$3:$AG$100,2,0)</f>
        <v>1</v>
      </c>
      <c r="W1186">
        <f>VLOOKUP(ETF.com!W1186,mapping!$W$3:$X$100,2,0)</f>
        <v>1</v>
      </c>
    </row>
    <row r="1187" spans="2:23">
      <c r="B1187" t="s">
        <v>3888</v>
      </c>
      <c r="C1187" t="s">
        <v>3887</v>
      </c>
      <c r="D1187">
        <f>VLOOKUP(ETF.com!D1187,mapping!$B$3:$C$100,2,0)</f>
        <v>4</v>
      </c>
      <c r="E1187" s="16">
        <f>ETF.com!E1187*100</f>
        <v>0.22</v>
      </c>
      <c r="F1187">
        <f>ETF.com!Y1187</f>
        <v>46280000</v>
      </c>
      <c r="G1187" s="16">
        <f>ETF.com!G1187*100</f>
        <v>0.28999999999999998</v>
      </c>
      <c r="I1187">
        <f>VLOOKUP(ETF.com!I1187,mapping!$E$3:$F$100,2,0)</f>
        <v>2</v>
      </c>
      <c r="J1187">
        <f>VLOOKUP(ETF.com!J1187,mapping!$H$3:$I$100,2,0)</f>
        <v>12</v>
      </c>
      <c r="K1187">
        <f>VLOOKUP(ETF.com!K1187,mapping!$K$3:$L$100,2,0)</f>
        <v>1</v>
      </c>
      <c r="M1187">
        <f>VLOOKUP(ETF.com!M1187,mapping!$N$3:$O$100,2,0)</f>
        <v>3</v>
      </c>
      <c r="N1187">
        <f>VLOOKUP(ETF.com!N1187,mapping!$Q$3:$R$100,2,0)</f>
        <v>3</v>
      </c>
      <c r="O1187">
        <f>VLOOKUP(ETF.com!O1187,mapping!$T$3:$U$100,2,0)</f>
        <v>7</v>
      </c>
      <c r="P1187">
        <f>VLOOKUP(ETF.com!P1187,mapping!$W$3:$X$100,2,0)</f>
        <v>1</v>
      </c>
      <c r="Q1187">
        <f>VLOOKUP(ETF.com!Q1187,mapping!$W$3:$X$100,2,0)</f>
        <v>1</v>
      </c>
      <c r="R1187">
        <f>VLOOKUP(ETF.com!R1187,mapping!$W$3:$X$100,2,0)</f>
        <v>1</v>
      </c>
      <c r="T1187">
        <f>VLOOKUP(ETF.com!T1187,mapping!$Z$3:$AA$200,2,0)</f>
        <v>32</v>
      </c>
      <c r="U1187">
        <f>VLOOKUP(ETF.com!U1187,mapping!$AC$3:$AD$100,2,0)</f>
        <v>8</v>
      </c>
      <c r="V1187">
        <f>VLOOKUP(ETF.com!V1187,mapping!$AF$3:$AG$100,2,0)</f>
        <v>11</v>
      </c>
      <c r="W1187">
        <f>VLOOKUP(ETF.com!W1187,mapping!$W$3:$X$100,2,0)</f>
        <v>1</v>
      </c>
    </row>
    <row r="1188" spans="2:23">
      <c r="B1188" t="s">
        <v>3891</v>
      </c>
      <c r="C1188" t="s">
        <v>3890</v>
      </c>
      <c r="D1188">
        <f>VLOOKUP(ETF.com!D1188,mapping!$B$3:$C$100,2,0)</f>
        <v>13</v>
      </c>
      <c r="E1188" s="16">
        <f>ETF.com!E1188*100</f>
        <v>0.22</v>
      </c>
      <c r="F1188">
        <f>ETF.com!Y1188</f>
        <v>45910000</v>
      </c>
      <c r="G1188" s="16">
        <f>ETF.com!G1188*100</f>
        <v>0.19</v>
      </c>
      <c r="I1188">
        <f>VLOOKUP(ETF.com!I1188,mapping!$E$3:$F$100,2,0)</f>
        <v>2</v>
      </c>
      <c r="J1188">
        <f>VLOOKUP(ETF.com!J1188,mapping!$H$3:$I$100,2,0)</f>
        <v>12</v>
      </c>
      <c r="K1188">
        <f>VLOOKUP(ETF.com!K1188,mapping!$K$3:$L$100,2,0)</f>
        <v>1</v>
      </c>
      <c r="M1188">
        <f>VLOOKUP(ETF.com!M1188,mapping!$N$3:$O$100,2,0)</f>
        <v>3</v>
      </c>
      <c r="N1188">
        <f>VLOOKUP(ETF.com!N1188,mapping!$Q$3:$R$100,2,0)</f>
        <v>3</v>
      </c>
      <c r="O1188">
        <f>VLOOKUP(ETF.com!O1188,mapping!$T$3:$U$100,2,0)</f>
        <v>7</v>
      </c>
      <c r="P1188">
        <f>VLOOKUP(ETF.com!P1188,mapping!$W$3:$X$100,2,0)</f>
        <v>1</v>
      </c>
      <c r="Q1188">
        <f>VLOOKUP(ETF.com!Q1188,mapping!$W$3:$X$100,2,0)</f>
        <v>1</v>
      </c>
      <c r="R1188">
        <f>VLOOKUP(ETF.com!R1188,mapping!$W$3:$X$100,2,0)</f>
        <v>1</v>
      </c>
      <c r="T1188">
        <f>VLOOKUP(ETF.com!T1188,mapping!$Z$3:$AA$200,2,0)</f>
        <v>29</v>
      </c>
      <c r="U1188">
        <f>VLOOKUP(ETF.com!U1188,mapping!$AC$3:$AD$100,2,0)</f>
        <v>2</v>
      </c>
      <c r="V1188">
        <f>VLOOKUP(ETF.com!V1188,mapping!$AF$3:$AG$100,2,0)</f>
        <v>9</v>
      </c>
      <c r="W1188">
        <f>VLOOKUP(ETF.com!W1188,mapping!$W$3:$X$100,2,0)</f>
        <v>1</v>
      </c>
    </row>
    <row r="1189" spans="2:23">
      <c r="B1189" t="s">
        <v>3894</v>
      </c>
      <c r="C1189" t="s">
        <v>3893</v>
      </c>
      <c r="D1189">
        <f>VLOOKUP(ETF.com!D1189,mapping!$B$3:$C$100,2,0)</f>
        <v>21</v>
      </c>
      <c r="E1189" s="16">
        <f>ETF.com!E1189*100</f>
        <v>1.0999999999999999</v>
      </c>
      <c r="F1189">
        <f>ETF.com!Y1189</f>
        <v>45630000</v>
      </c>
      <c r="G1189" s="16">
        <f>ETF.com!G1189*100</f>
        <v>0.28999999999999998</v>
      </c>
      <c r="I1189">
        <f>VLOOKUP(ETF.com!I1189,mapping!$E$3:$F$100,2,0)</f>
        <v>1</v>
      </c>
      <c r="J1189">
        <f>VLOOKUP(ETF.com!J1189,mapping!$H$3:$I$100,2,0)</f>
        <v>1</v>
      </c>
      <c r="K1189">
        <f>VLOOKUP(ETF.com!K1189,mapping!$K$3:$L$100,2,0)</f>
        <v>1</v>
      </c>
      <c r="M1189">
        <f>VLOOKUP(ETF.com!M1189,mapping!$N$3:$O$100,2,0)</f>
        <v>5</v>
      </c>
      <c r="N1189">
        <f>VLOOKUP(ETF.com!N1189,mapping!$Q$3:$R$100,2,0)</f>
        <v>14</v>
      </c>
      <c r="O1189">
        <f>VLOOKUP(ETF.com!O1189,mapping!$T$3:$U$100,2,0)</f>
        <v>28</v>
      </c>
      <c r="P1189">
        <f>VLOOKUP(ETF.com!P1189,mapping!$W$3:$X$100,2,0)</f>
        <v>2</v>
      </c>
      <c r="Q1189">
        <f>VLOOKUP(ETF.com!Q1189,mapping!$W$3:$X$100,2,0)</f>
        <v>1</v>
      </c>
      <c r="R1189">
        <f>VLOOKUP(ETF.com!R1189,mapping!$W$3:$X$100,2,0)</f>
        <v>1</v>
      </c>
      <c r="T1189">
        <f>VLOOKUP(ETF.com!T1189,mapping!$Z$3:$AA$200,2,0)</f>
        <v>5</v>
      </c>
      <c r="U1189">
        <f>VLOOKUP(ETF.com!U1189,mapping!$AC$3:$AD$100,2,0)</f>
        <v>2</v>
      </c>
      <c r="V1189">
        <f>VLOOKUP(ETF.com!V1189,mapping!$AF$3:$AG$100,2,0)</f>
        <v>1</v>
      </c>
      <c r="W1189">
        <f>VLOOKUP(ETF.com!W1189,mapping!$W$3:$X$100,2,0)</f>
        <v>1</v>
      </c>
    </row>
    <row r="1190" spans="2:23">
      <c r="B1190" t="s">
        <v>3898</v>
      </c>
      <c r="C1190" t="s">
        <v>3897</v>
      </c>
      <c r="D1190">
        <f>VLOOKUP(ETF.com!D1190,mapping!$B$3:$C$100,2,0)</f>
        <v>16</v>
      </c>
      <c r="E1190" s="16">
        <f>ETF.com!E1190*100</f>
        <v>0.44999999999999996</v>
      </c>
      <c r="F1190">
        <f>ETF.com!Y1190</f>
        <v>45610000</v>
      </c>
      <c r="G1190" s="16">
        <f>ETF.com!G1190*100</f>
        <v>0.16999999999999998</v>
      </c>
      <c r="I1190">
        <f>VLOOKUP(ETF.com!I1190,mapping!$E$3:$F$100,2,0)</f>
        <v>1</v>
      </c>
      <c r="J1190">
        <f>VLOOKUP(ETF.com!J1190,mapping!$H$3:$I$100,2,0)</f>
        <v>28</v>
      </c>
      <c r="K1190">
        <f>VLOOKUP(ETF.com!K1190,mapping!$K$3:$L$100,2,0)</f>
        <v>1</v>
      </c>
      <c r="M1190">
        <f>VLOOKUP(ETF.com!M1190,mapping!$N$3:$O$100,2,0)</f>
        <v>1</v>
      </c>
      <c r="N1190">
        <f>VLOOKUP(ETF.com!N1190,mapping!$Q$3:$R$100,2,0)</f>
        <v>2</v>
      </c>
      <c r="O1190">
        <f>VLOOKUP(ETF.com!O1190,mapping!$T$3:$U$100,2,0)</f>
        <v>1</v>
      </c>
      <c r="P1190">
        <f>VLOOKUP(ETF.com!P1190,mapping!$W$3:$X$100,2,0)</f>
        <v>1</v>
      </c>
      <c r="Q1190">
        <f>VLOOKUP(ETF.com!Q1190,mapping!$W$3:$X$100,2,0)</f>
        <v>1</v>
      </c>
      <c r="R1190">
        <f>VLOOKUP(ETF.com!R1190,mapping!$W$3:$X$100,2,0)</f>
        <v>1</v>
      </c>
      <c r="T1190">
        <f>VLOOKUP(ETF.com!T1190,mapping!$Z$3:$AA$200,2,0)</f>
        <v>24</v>
      </c>
      <c r="U1190">
        <f>VLOOKUP(ETF.com!U1190,mapping!$AC$3:$AD$100,2,0)</f>
        <v>1</v>
      </c>
      <c r="V1190">
        <f>VLOOKUP(ETF.com!V1190,mapping!$AF$3:$AG$100,2,0)</f>
        <v>8</v>
      </c>
      <c r="W1190">
        <f>VLOOKUP(ETF.com!W1190,mapping!$W$3:$X$100,2,0)</f>
        <v>1</v>
      </c>
    </row>
    <row r="1191" spans="2:23">
      <c r="B1191" t="s">
        <v>3901</v>
      </c>
      <c r="C1191" t="s">
        <v>3900</v>
      </c>
      <c r="D1191">
        <f>VLOOKUP(ETF.com!D1191,mapping!$B$3:$C$100,2,0)</f>
        <v>1</v>
      </c>
      <c r="E1191" s="16">
        <f>ETF.com!E1191*100</f>
        <v>0.3</v>
      </c>
      <c r="F1191">
        <f>ETF.com!Y1191</f>
        <v>45170000</v>
      </c>
      <c r="G1191" s="16">
        <f>ETF.com!G1191*100</f>
        <v>0.48</v>
      </c>
      <c r="I1191">
        <f>VLOOKUP(ETF.com!I1191,mapping!$E$3:$F$100,2,0)</f>
        <v>2</v>
      </c>
      <c r="J1191">
        <f>VLOOKUP(ETF.com!J1191,mapping!$H$3:$I$100,2,0)</f>
        <v>1</v>
      </c>
      <c r="K1191">
        <f>VLOOKUP(ETF.com!K1191,mapping!$K$3:$L$100,2,0)</f>
        <v>1</v>
      </c>
      <c r="M1191">
        <f>VLOOKUP(ETF.com!M1191,mapping!$N$3:$O$100,2,0)</f>
        <v>3</v>
      </c>
      <c r="N1191">
        <f>VLOOKUP(ETF.com!N1191,mapping!$Q$3:$R$100,2,0)</f>
        <v>16</v>
      </c>
      <c r="O1191">
        <f>VLOOKUP(ETF.com!O1191,mapping!$T$3:$U$100,2,0)</f>
        <v>2</v>
      </c>
      <c r="P1191">
        <f>VLOOKUP(ETF.com!P1191,mapping!$W$3:$X$100,2,0)</f>
        <v>1</v>
      </c>
      <c r="Q1191">
        <f>VLOOKUP(ETF.com!Q1191,mapping!$W$3:$X$100,2,0)</f>
        <v>1</v>
      </c>
      <c r="R1191">
        <f>VLOOKUP(ETF.com!R1191,mapping!$W$3:$X$100,2,0)</f>
        <v>1</v>
      </c>
      <c r="T1191">
        <f>VLOOKUP(ETF.com!T1191,mapping!$Z$3:$AA$200,2,0)</f>
        <v>18</v>
      </c>
      <c r="U1191">
        <f>VLOOKUP(ETF.com!U1191,mapping!$AC$3:$AD$100,2,0)</f>
        <v>29</v>
      </c>
      <c r="V1191">
        <f>VLOOKUP(ETF.com!V1191,mapping!$AF$3:$AG$100,2,0)</f>
        <v>3</v>
      </c>
      <c r="W1191">
        <f>VLOOKUP(ETF.com!W1191,mapping!$W$3:$X$100,2,0)</f>
        <v>1</v>
      </c>
    </row>
    <row r="1192" spans="2:23">
      <c r="B1192" t="s">
        <v>3904</v>
      </c>
      <c r="C1192" t="s">
        <v>3903</v>
      </c>
      <c r="D1192">
        <f>VLOOKUP(ETF.com!D1192,mapping!$B$3:$C$100,2,0)</f>
        <v>16</v>
      </c>
      <c r="E1192" s="16">
        <f>ETF.com!E1192*100</f>
        <v>0.25</v>
      </c>
      <c r="F1192">
        <f>ETF.com!Y1192</f>
        <v>45070000</v>
      </c>
      <c r="G1192" s="16">
        <f>ETF.com!G1192*100</f>
        <v>0.13</v>
      </c>
      <c r="I1192">
        <f>VLOOKUP(ETF.com!I1192,mapping!$E$3:$F$100,2,0)</f>
        <v>1</v>
      </c>
      <c r="J1192">
        <f>VLOOKUP(ETF.com!J1192,mapping!$H$3:$I$100,2,0)</f>
        <v>13</v>
      </c>
      <c r="K1192">
        <f>VLOOKUP(ETF.com!K1192,mapping!$K$3:$L$100,2,0)</f>
        <v>6</v>
      </c>
      <c r="M1192">
        <f>VLOOKUP(ETF.com!M1192,mapping!$N$3:$O$100,2,0)</f>
        <v>1</v>
      </c>
      <c r="N1192">
        <f>VLOOKUP(ETF.com!N1192,mapping!$Q$3:$R$100,2,0)</f>
        <v>2</v>
      </c>
      <c r="O1192">
        <f>VLOOKUP(ETF.com!O1192,mapping!$T$3:$U$100,2,0)</f>
        <v>1</v>
      </c>
      <c r="P1192">
        <f>VLOOKUP(ETF.com!P1192,mapping!$W$3:$X$100,2,0)</f>
        <v>1</v>
      </c>
      <c r="Q1192">
        <f>VLOOKUP(ETF.com!Q1192,mapping!$W$3:$X$100,2,0)</f>
        <v>1</v>
      </c>
      <c r="R1192">
        <f>VLOOKUP(ETF.com!R1192,mapping!$W$3:$X$100,2,0)</f>
        <v>1</v>
      </c>
      <c r="T1192">
        <f>VLOOKUP(ETF.com!T1192,mapping!$Z$3:$AA$200,2,0)</f>
        <v>24</v>
      </c>
      <c r="U1192">
        <f>VLOOKUP(ETF.com!U1192,mapping!$AC$3:$AD$100,2,0)</f>
        <v>2</v>
      </c>
      <c r="V1192">
        <f>VLOOKUP(ETF.com!V1192,mapping!$AF$3:$AG$100,2,0)</f>
        <v>2</v>
      </c>
      <c r="W1192">
        <f>VLOOKUP(ETF.com!W1192,mapping!$W$3:$X$100,2,0)</f>
        <v>1</v>
      </c>
    </row>
    <row r="1193" spans="2:23">
      <c r="B1193" t="s">
        <v>3907</v>
      </c>
      <c r="C1193" t="s">
        <v>3906</v>
      </c>
      <c r="D1193">
        <f>VLOOKUP(ETF.com!D1193,mapping!$B$3:$C$100,2,0)</f>
        <v>8</v>
      </c>
      <c r="E1193" s="16">
        <f>ETF.com!E1193*100</f>
        <v>0.48</v>
      </c>
      <c r="F1193">
        <f>ETF.com!Y1193</f>
        <v>44880000</v>
      </c>
      <c r="G1193" s="16">
        <f>ETF.com!G1193*100</f>
        <v>0.11</v>
      </c>
      <c r="I1193">
        <f>VLOOKUP(ETF.com!I1193,mapping!$E$3:$F$100,2,0)</f>
        <v>1</v>
      </c>
      <c r="J1193">
        <f>VLOOKUP(ETF.com!J1193,mapping!$H$3:$I$100,2,0)</f>
        <v>5</v>
      </c>
      <c r="K1193">
        <f>VLOOKUP(ETF.com!K1193,mapping!$K$3:$L$100,2,0)</f>
        <v>7</v>
      </c>
      <c r="M1193">
        <f>VLOOKUP(ETF.com!M1193,mapping!$N$3:$O$100,2,0)</f>
        <v>1</v>
      </c>
      <c r="N1193">
        <f>VLOOKUP(ETF.com!N1193,mapping!$Q$3:$R$100,2,0)</f>
        <v>2</v>
      </c>
      <c r="O1193">
        <f>VLOOKUP(ETF.com!O1193,mapping!$T$3:$U$100,2,0)</f>
        <v>1</v>
      </c>
      <c r="P1193">
        <f>VLOOKUP(ETF.com!P1193,mapping!$W$3:$X$100,2,0)</f>
        <v>1</v>
      </c>
      <c r="Q1193">
        <f>VLOOKUP(ETF.com!Q1193,mapping!$W$3:$X$100,2,0)</f>
        <v>1</v>
      </c>
      <c r="R1193">
        <f>VLOOKUP(ETF.com!R1193,mapping!$W$3:$X$100,2,0)</f>
        <v>1</v>
      </c>
      <c r="T1193">
        <f>VLOOKUP(ETF.com!T1193,mapping!$Z$3:$AA$200,2,0)</f>
        <v>14</v>
      </c>
      <c r="U1193">
        <f>VLOOKUP(ETF.com!U1193,mapping!$AC$3:$AD$100,2,0)</f>
        <v>7</v>
      </c>
      <c r="V1193">
        <f>VLOOKUP(ETF.com!V1193,mapping!$AF$3:$AG$100,2,0)</f>
        <v>7</v>
      </c>
      <c r="W1193">
        <f>VLOOKUP(ETF.com!W1193,mapping!$W$3:$X$100,2,0)</f>
        <v>1</v>
      </c>
    </row>
    <row r="1194" spans="2:23">
      <c r="B1194" t="s">
        <v>3910</v>
      </c>
      <c r="C1194" t="s">
        <v>3909</v>
      </c>
      <c r="D1194">
        <f>VLOOKUP(ETF.com!D1194,mapping!$B$3:$C$100,2,0)</f>
        <v>2</v>
      </c>
      <c r="E1194" s="16">
        <f>ETF.com!E1194*100</f>
        <v>0.22</v>
      </c>
      <c r="F1194">
        <f>ETF.com!Y1194</f>
        <v>44870000</v>
      </c>
      <c r="G1194" s="16">
        <f>ETF.com!G1194*100</f>
        <v>1.23</v>
      </c>
      <c r="I1194">
        <f>VLOOKUP(ETF.com!I1194,mapping!$E$3:$F$100,2,0)</f>
        <v>1</v>
      </c>
      <c r="J1194">
        <f>VLOOKUP(ETF.com!J1194,mapping!$H$3:$I$100,2,0)</f>
        <v>12</v>
      </c>
      <c r="K1194">
        <f>VLOOKUP(ETF.com!K1194,mapping!$K$3:$L$100,2,0)</f>
        <v>5</v>
      </c>
      <c r="M1194">
        <f>VLOOKUP(ETF.com!M1194,mapping!$N$3:$O$100,2,0)</f>
        <v>1</v>
      </c>
      <c r="N1194">
        <f>VLOOKUP(ETF.com!N1194,mapping!$Q$3:$R$100,2,0)</f>
        <v>2</v>
      </c>
      <c r="O1194">
        <f>VLOOKUP(ETF.com!O1194,mapping!$T$3:$U$100,2,0)</f>
        <v>1</v>
      </c>
      <c r="P1194">
        <f>VLOOKUP(ETF.com!P1194,mapping!$W$3:$X$100,2,0)</f>
        <v>1</v>
      </c>
      <c r="Q1194">
        <f>VLOOKUP(ETF.com!Q1194,mapping!$W$3:$X$100,2,0)</f>
        <v>1</v>
      </c>
      <c r="R1194">
        <f>VLOOKUP(ETF.com!R1194,mapping!$W$3:$X$100,2,0)</f>
        <v>1</v>
      </c>
      <c r="T1194">
        <f>VLOOKUP(ETF.com!T1194,mapping!$Z$3:$AA$200,2,0)</f>
        <v>17</v>
      </c>
      <c r="U1194">
        <f>VLOOKUP(ETF.com!U1194,mapping!$AC$3:$AD$100,2,0)</f>
        <v>8</v>
      </c>
      <c r="V1194">
        <f>VLOOKUP(ETF.com!V1194,mapping!$AF$3:$AG$100,2,0)</f>
        <v>7</v>
      </c>
      <c r="W1194">
        <f>VLOOKUP(ETF.com!W1194,mapping!$W$3:$X$100,2,0)</f>
        <v>1</v>
      </c>
    </row>
    <row r="1195" spans="2:23">
      <c r="B1195" t="s">
        <v>3913</v>
      </c>
      <c r="C1195" t="s">
        <v>3912</v>
      </c>
      <c r="D1195">
        <f>VLOOKUP(ETF.com!D1195,mapping!$B$3:$C$100,2,0)</f>
        <v>44</v>
      </c>
      <c r="E1195" s="16">
        <f>ETF.com!E1195*100</f>
        <v>0.61</v>
      </c>
      <c r="F1195">
        <f>ETF.com!Y1195</f>
        <v>44750000</v>
      </c>
      <c r="G1195" s="16">
        <f>ETF.com!G1195*100</f>
        <v>0.57999999999999996</v>
      </c>
      <c r="I1195">
        <f>VLOOKUP(ETF.com!I1195,mapping!$E$3:$F$100,2,0)</f>
        <v>1</v>
      </c>
      <c r="J1195">
        <f>VLOOKUP(ETF.com!J1195,mapping!$H$3:$I$100,2,0)</f>
        <v>19</v>
      </c>
      <c r="K1195">
        <f>VLOOKUP(ETF.com!K1195,mapping!$K$3:$L$100,2,0)</f>
        <v>4</v>
      </c>
      <c r="M1195">
        <f>VLOOKUP(ETF.com!M1195,mapping!$N$3:$O$100,2,0)</f>
        <v>1</v>
      </c>
      <c r="N1195">
        <f>VLOOKUP(ETF.com!N1195,mapping!$Q$3:$R$100,2,0)</f>
        <v>1</v>
      </c>
      <c r="O1195">
        <f>VLOOKUP(ETF.com!O1195,mapping!$T$3:$U$100,2,0)</f>
        <v>1</v>
      </c>
      <c r="P1195">
        <f>VLOOKUP(ETF.com!P1195,mapping!$W$3:$X$100,2,0)</f>
        <v>1</v>
      </c>
      <c r="Q1195">
        <f>VLOOKUP(ETF.com!Q1195,mapping!$W$3:$X$100,2,0)</f>
        <v>1</v>
      </c>
      <c r="R1195">
        <f>VLOOKUP(ETF.com!R1195,mapping!$W$3:$X$100,2,0)</f>
        <v>1</v>
      </c>
      <c r="T1195">
        <f>VLOOKUP(ETF.com!T1195,mapping!$Z$3:$AA$200,2,0)</f>
        <v>93</v>
      </c>
      <c r="U1195">
        <f>VLOOKUP(ETF.com!U1195,mapping!$AC$3:$AD$100,2,0)</f>
        <v>22</v>
      </c>
      <c r="V1195">
        <f>VLOOKUP(ETF.com!V1195,mapping!$AF$3:$AG$100,2,0)</f>
        <v>8</v>
      </c>
      <c r="W1195">
        <f>VLOOKUP(ETF.com!W1195,mapping!$W$3:$X$100,2,0)</f>
        <v>1</v>
      </c>
    </row>
    <row r="1196" spans="2:23">
      <c r="B1196" t="s">
        <v>3916</v>
      </c>
      <c r="C1196" t="s">
        <v>3915</v>
      </c>
      <c r="D1196">
        <f>VLOOKUP(ETF.com!D1196,mapping!$B$3:$C$100,2,0)</f>
        <v>45</v>
      </c>
      <c r="E1196" s="16">
        <f>ETF.com!E1196*100</f>
        <v>0.3</v>
      </c>
      <c r="F1196">
        <f>ETF.com!Y1196</f>
        <v>44720000</v>
      </c>
      <c r="G1196" s="16">
        <f>ETF.com!G1196*100</f>
        <v>0.22</v>
      </c>
      <c r="I1196">
        <f>VLOOKUP(ETF.com!I1196,mapping!$E$3:$F$100,2,0)</f>
        <v>4</v>
      </c>
      <c r="J1196">
        <f>VLOOKUP(ETF.com!J1196,mapping!$H$3:$I$100,2,0)</f>
        <v>13</v>
      </c>
      <c r="K1196">
        <f>VLOOKUP(ETF.com!K1196,mapping!$K$3:$L$100,2,0)</f>
        <v>4</v>
      </c>
      <c r="M1196">
        <f>VLOOKUP(ETF.com!M1196,mapping!$N$3:$O$100,2,0)</f>
        <v>13</v>
      </c>
      <c r="N1196">
        <f>VLOOKUP(ETF.com!N1196,mapping!$Q$3:$R$100,2,0)</f>
        <v>31</v>
      </c>
      <c r="O1196">
        <f>VLOOKUP(ETF.com!O1196,mapping!$T$3:$U$100,2,0)</f>
        <v>62</v>
      </c>
      <c r="P1196">
        <f>VLOOKUP(ETF.com!P1196,mapping!$W$3:$X$100,2,0)</f>
        <v>1</v>
      </c>
      <c r="Q1196">
        <f>VLOOKUP(ETF.com!Q1196,mapping!$W$3:$X$100,2,0)</f>
        <v>1</v>
      </c>
      <c r="R1196">
        <f>VLOOKUP(ETF.com!R1196,mapping!$W$3:$X$100,2,0)</f>
        <v>1</v>
      </c>
      <c r="T1196">
        <f>VLOOKUP(ETF.com!T1196,mapping!$Z$3:$AA$200,2,0)</f>
        <v>70</v>
      </c>
      <c r="U1196">
        <f>VLOOKUP(ETF.com!U1196,mapping!$AC$3:$AD$100,2,0)</f>
        <v>12</v>
      </c>
      <c r="V1196">
        <f>VLOOKUP(ETF.com!V1196,mapping!$AF$3:$AG$100,2,0)</f>
        <v>9</v>
      </c>
      <c r="W1196">
        <f>VLOOKUP(ETF.com!W1196,mapping!$W$3:$X$100,2,0)</f>
        <v>1</v>
      </c>
    </row>
    <row r="1197" spans="2:23">
      <c r="B1197" t="s">
        <v>3919</v>
      </c>
      <c r="C1197" t="s">
        <v>3918</v>
      </c>
      <c r="D1197">
        <f>VLOOKUP(ETF.com!D1197,mapping!$B$3:$C$100,2,0)</f>
        <v>14</v>
      </c>
      <c r="E1197" s="16">
        <f>ETF.com!E1197*100</f>
        <v>0.49</v>
      </c>
      <c r="F1197">
        <f>ETF.com!Y1197</f>
        <v>44590000</v>
      </c>
      <c r="G1197" s="16">
        <f>ETF.com!G1197*100</f>
        <v>0.77</v>
      </c>
      <c r="I1197">
        <f>VLOOKUP(ETF.com!I1197,mapping!$E$3:$F$100,2,0)</f>
        <v>1</v>
      </c>
      <c r="J1197">
        <f>VLOOKUP(ETF.com!J1197,mapping!$H$3:$I$100,2,0)</f>
        <v>22</v>
      </c>
      <c r="K1197">
        <f>VLOOKUP(ETF.com!K1197,mapping!$K$3:$L$100,2,0)</f>
        <v>2</v>
      </c>
      <c r="M1197">
        <f>VLOOKUP(ETF.com!M1197,mapping!$N$3:$O$100,2,0)</f>
        <v>1</v>
      </c>
      <c r="N1197">
        <f>VLOOKUP(ETF.com!N1197,mapping!$Q$3:$R$100,2,0)</f>
        <v>2</v>
      </c>
      <c r="O1197">
        <f>VLOOKUP(ETF.com!O1197,mapping!$T$3:$U$100,2,0)</f>
        <v>1</v>
      </c>
      <c r="P1197">
        <f>VLOOKUP(ETF.com!P1197,mapping!$W$3:$X$100,2,0)</f>
        <v>1</v>
      </c>
      <c r="Q1197">
        <f>VLOOKUP(ETF.com!Q1197,mapping!$W$3:$X$100,2,0)</f>
        <v>1</v>
      </c>
      <c r="R1197">
        <f>VLOOKUP(ETF.com!R1197,mapping!$W$3:$X$100,2,0)</f>
        <v>1</v>
      </c>
      <c r="T1197">
        <f>VLOOKUP(ETF.com!T1197,mapping!$Z$3:$AA$200,2,0)</f>
        <v>4</v>
      </c>
      <c r="U1197">
        <f>VLOOKUP(ETF.com!U1197,mapping!$AC$3:$AD$100,2,0)</f>
        <v>5</v>
      </c>
      <c r="V1197">
        <f>VLOOKUP(ETF.com!V1197,mapping!$AF$3:$AG$100,2,0)</f>
        <v>10</v>
      </c>
      <c r="W1197">
        <f>VLOOKUP(ETF.com!W1197,mapping!$W$3:$X$100,2,0)</f>
        <v>1</v>
      </c>
    </row>
    <row r="1198" spans="2:23">
      <c r="B1198" t="s">
        <v>3922</v>
      </c>
      <c r="C1198" t="s">
        <v>3921</v>
      </c>
      <c r="D1198">
        <f>VLOOKUP(ETF.com!D1198,mapping!$B$3:$C$100,2,0)</f>
        <v>15</v>
      </c>
      <c r="E1198" s="16">
        <f>ETF.com!E1198*100</f>
        <v>0.86999999999999988</v>
      </c>
      <c r="F1198">
        <f>ETF.com!Y1198</f>
        <v>44350000</v>
      </c>
      <c r="G1198" s="16">
        <f>ETF.com!G1198*100</f>
        <v>0.12</v>
      </c>
      <c r="I1198">
        <f>VLOOKUP(ETF.com!I1198,mapping!$E$3:$F$100,2,0)</f>
        <v>4</v>
      </c>
      <c r="J1198">
        <f>VLOOKUP(ETF.com!J1198,mapping!$H$3:$I$100,2,0)</f>
        <v>1</v>
      </c>
      <c r="K1198">
        <f>VLOOKUP(ETF.com!K1198,mapping!$K$3:$L$100,2,0)</f>
        <v>1</v>
      </c>
      <c r="M1198">
        <f>VLOOKUP(ETF.com!M1198,mapping!$N$3:$O$100,2,0)</f>
        <v>12</v>
      </c>
      <c r="N1198">
        <f>VLOOKUP(ETF.com!N1198,mapping!$Q$3:$R$100,2,0)</f>
        <v>29</v>
      </c>
      <c r="O1198">
        <f>VLOOKUP(ETF.com!O1198,mapping!$T$3:$U$100,2,0)</f>
        <v>56</v>
      </c>
      <c r="P1198">
        <f>VLOOKUP(ETF.com!P1198,mapping!$W$3:$X$100,2,0)</f>
        <v>1</v>
      </c>
      <c r="Q1198">
        <f>VLOOKUP(ETF.com!Q1198,mapping!$W$3:$X$100,2,0)</f>
        <v>1</v>
      </c>
      <c r="R1198">
        <f>VLOOKUP(ETF.com!R1198,mapping!$W$3:$X$100,2,0)</f>
        <v>1</v>
      </c>
      <c r="T1198">
        <f>VLOOKUP(ETF.com!T1198,mapping!$Z$3:$AA$200,2,0)</f>
        <v>1</v>
      </c>
      <c r="U1198">
        <f>VLOOKUP(ETF.com!U1198,mapping!$AC$3:$AD$100,2,0)</f>
        <v>6</v>
      </c>
      <c r="V1198">
        <f>VLOOKUP(ETF.com!V1198,mapping!$AF$3:$AG$100,2,0)</f>
        <v>5</v>
      </c>
      <c r="W1198">
        <f>VLOOKUP(ETF.com!W1198,mapping!$W$3:$X$100,2,0)</f>
        <v>1</v>
      </c>
    </row>
    <row r="1199" spans="2:23">
      <c r="B1199" t="s">
        <v>3925</v>
      </c>
      <c r="C1199" t="s">
        <v>3924</v>
      </c>
      <c r="D1199">
        <f>VLOOKUP(ETF.com!D1199,mapping!$B$3:$C$100,2,0)</f>
        <v>4</v>
      </c>
      <c r="E1199" s="16">
        <f>ETF.com!E1199*100</f>
        <v>0.28999999999999998</v>
      </c>
      <c r="F1199">
        <f>ETF.com!Y1199</f>
        <v>44260000</v>
      </c>
      <c r="G1199" s="16">
        <f>ETF.com!G1199*100</f>
        <v>0.3</v>
      </c>
      <c r="I1199">
        <f>VLOOKUP(ETF.com!I1199,mapping!$E$3:$F$100,2,0)</f>
        <v>1</v>
      </c>
      <c r="J1199">
        <f>VLOOKUP(ETF.com!J1199,mapping!$H$3:$I$100,2,0)</f>
        <v>1</v>
      </c>
      <c r="K1199">
        <f>VLOOKUP(ETF.com!K1199,mapping!$K$3:$L$100,2,0)</f>
        <v>1</v>
      </c>
      <c r="M1199">
        <f>VLOOKUP(ETF.com!M1199,mapping!$N$3:$O$100,2,0)</f>
        <v>5</v>
      </c>
      <c r="N1199">
        <f>VLOOKUP(ETF.com!N1199,mapping!$Q$3:$R$100,2,0)</f>
        <v>22</v>
      </c>
      <c r="O1199">
        <f>VLOOKUP(ETF.com!O1199,mapping!$T$3:$U$100,2,0)</f>
        <v>1</v>
      </c>
      <c r="P1199">
        <f>VLOOKUP(ETF.com!P1199,mapping!$W$3:$X$100,2,0)</f>
        <v>1</v>
      </c>
      <c r="Q1199">
        <f>VLOOKUP(ETF.com!Q1199,mapping!$W$3:$X$100,2,0)</f>
        <v>1</v>
      </c>
      <c r="R1199">
        <f>VLOOKUP(ETF.com!R1199,mapping!$W$3:$X$100,2,0)</f>
        <v>1</v>
      </c>
      <c r="T1199">
        <f>VLOOKUP(ETF.com!T1199,mapping!$Z$3:$AA$200,2,0)</f>
        <v>1</v>
      </c>
      <c r="U1199">
        <f>VLOOKUP(ETF.com!U1199,mapping!$AC$3:$AD$100,2,0)</f>
        <v>1</v>
      </c>
      <c r="V1199">
        <f>VLOOKUP(ETF.com!V1199,mapping!$AF$3:$AG$100,2,0)</f>
        <v>1</v>
      </c>
      <c r="W1199">
        <f>VLOOKUP(ETF.com!W1199,mapping!$W$3:$X$100,2,0)</f>
        <v>1</v>
      </c>
    </row>
    <row r="1200" spans="2:23">
      <c r="B1200" t="s">
        <v>3928</v>
      </c>
      <c r="C1200" t="s">
        <v>3927</v>
      </c>
      <c r="D1200">
        <f>VLOOKUP(ETF.com!D1200,mapping!$B$3:$C$100,2,0)</f>
        <v>15</v>
      </c>
      <c r="E1200" s="16">
        <f>ETF.com!E1200*100</f>
        <v>0.95</v>
      </c>
      <c r="F1200">
        <f>ETF.com!Y1200</f>
        <v>43740000</v>
      </c>
      <c r="G1200" s="16">
        <f>ETF.com!G1200*100</f>
        <v>0.25</v>
      </c>
      <c r="I1200">
        <f>VLOOKUP(ETF.com!I1200,mapping!$E$3:$F$100,2,0)</f>
        <v>2</v>
      </c>
      <c r="J1200">
        <f>VLOOKUP(ETF.com!J1200,mapping!$H$3:$I$100,2,0)</f>
        <v>1</v>
      </c>
      <c r="K1200">
        <f>VLOOKUP(ETF.com!K1200,mapping!$K$3:$L$100,2,0)</f>
        <v>1</v>
      </c>
      <c r="M1200">
        <f>VLOOKUP(ETF.com!M1200,mapping!$N$3:$O$100,2,0)</f>
        <v>6</v>
      </c>
      <c r="N1200">
        <f>VLOOKUP(ETF.com!N1200,mapping!$Q$3:$R$100,2,0)</f>
        <v>18</v>
      </c>
      <c r="O1200">
        <f>VLOOKUP(ETF.com!O1200,mapping!$T$3:$U$100,2,0)</f>
        <v>9</v>
      </c>
      <c r="P1200">
        <f>VLOOKUP(ETF.com!P1200,mapping!$W$3:$X$100,2,0)</f>
        <v>1</v>
      </c>
      <c r="Q1200">
        <f>VLOOKUP(ETF.com!Q1200,mapping!$W$3:$X$100,2,0)</f>
        <v>2</v>
      </c>
      <c r="R1200">
        <f>VLOOKUP(ETF.com!R1200,mapping!$W$3:$X$100,2,0)</f>
        <v>1</v>
      </c>
      <c r="T1200">
        <f>VLOOKUP(ETF.com!T1200,mapping!$Z$3:$AA$200,2,0)</f>
        <v>12</v>
      </c>
      <c r="U1200">
        <f>VLOOKUP(ETF.com!U1200,mapping!$AC$3:$AD$100,2,0)</f>
        <v>4</v>
      </c>
      <c r="V1200">
        <f>VLOOKUP(ETF.com!V1200,mapping!$AF$3:$AG$100,2,0)</f>
        <v>3</v>
      </c>
      <c r="W1200">
        <f>VLOOKUP(ETF.com!W1200,mapping!$W$3:$X$100,2,0)</f>
        <v>1</v>
      </c>
    </row>
    <row r="1201" spans="2:23">
      <c r="B1201" t="s">
        <v>3931</v>
      </c>
      <c r="C1201" t="s">
        <v>3930</v>
      </c>
      <c r="D1201">
        <f>VLOOKUP(ETF.com!D1201,mapping!$B$3:$C$100,2,0)</f>
        <v>15</v>
      </c>
      <c r="E1201" s="16">
        <f>ETF.com!E1201*100</f>
        <v>0.95</v>
      </c>
      <c r="F1201">
        <f>ETF.com!Y1201</f>
        <v>43670000</v>
      </c>
      <c r="G1201" s="16">
        <f>ETF.com!G1201*100</f>
        <v>0.53</v>
      </c>
      <c r="I1201">
        <f>VLOOKUP(ETF.com!I1201,mapping!$E$3:$F$100,2,0)</f>
        <v>1</v>
      </c>
      <c r="J1201">
        <f>VLOOKUP(ETF.com!J1201,mapping!$H$3:$I$100,2,0)</f>
        <v>1</v>
      </c>
      <c r="K1201">
        <f>VLOOKUP(ETF.com!K1201,mapping!$K$3:$L$100,2,0)</f>
        <v>1</v>
      </c>
      <c r="M1201">
        <f>VLOOKUP(ETF.com!M1201,mapping!$N$3:$O$100,2,0)</f>
        <v>5</v>
      </c>
      <c r="N1201">
        <f>VLOOKUP(ETF.com!N1201,mapping!$Q$3:$R$100,2,0)</f>
        <v>14</v>
      </c>
      <c r="O1201">
        <f>VLOOKUP(ETF.com!O1201,mapping!$T$3:$U$100,2,0)</f>
        <v>28</v>
      </c>
      <c r="P1201">
        <f>VLOOKUP(ETF.com!P1201,mapping!$W$3:$X$100,2,0)</f>
        <v>1</v>
      </c>
      <c r="Q1201">
        <f>VLOOKUP(ETF.com!Q1201,mapping!$W$3:$X$100,2,0)</f>
        <v>2</v>
      </c>
      <c r="R1201">
        <f>VLOOKUP(ETF.com!R1201,mapping!$W$3:$X$100,2,0)</f>
        <v>1</v>
      </c>
      <c r="T1201">
        <f>VLOOKUP(ETF.com!T1201,mapping!$Z$3:$AA$200,2,0)</f>
        <v>10</v>
      </c>
      <c r="U1201">
        <f>VLOOKUP(ETF.com!U1201,mapping!$AC$3:$AD$100,2,0)</f>
        <v>2</v>
      </c>
      <c r="V1201">
        <f>VLOOKUP(ETF.com!V1201,mapping!$AF$3:$AG$100,2,0)</f>
        <v>1</v>
      </c>
      <c r="W1201">
        <f>VLOOKUP(ETF.com!W1201,mapping!$W$3:$X$100,2,0)</f>
        <v>1</v>
      </c>
    </row>
    <row r="1202" spans="2:23">
      <c r="B1202" t="s">
        <v>3934</v>
      </c>
      <c r="C1202" t="s">
        <v>3933</v>
      </c>
      <c r="D1202">
        <f>VLOOKUP(ETF.com!D1202,mapping!$B$3:$C$100,2,0)</f>
        <v>15</v>
      </c>
      <c r="E1202" s="16">
        <f>ETF.com!E1202*100</f>
        <v>0.95</v>
      </c>
      <c r="F1202">
        <f>ETF.com!Y1202</f>
        <v>43430000</v>
      </c>
      <c r="G1202" s="16">
        <f>ETF.com!G1202*100</f>
        <v>0.22</v>
      </c>
      <c r="I1202">
        <f>VLOOKUP(ETF.com!I1202,mapping!$E$3:$F$100,2,0)</f>
        <v>1</v>
      </c>
      <c r="J1202">
        <f>VLOOKUP(ETF.com!J1202,mapping!$H$3:$I$100,2,0)</f>
        <v>2</v>
      </c>
      <c r="K1202">
        <f>VLOOKUP(ETF.com!K1202,mapping!$K$3:$L$100,2,0)</f>
        <v>1</v>
      </c>
      <c r="M1202">
        <f>VLOOKUP(ETF.com!M1202,mapping!$N$3:$O$100,2,0)</f>
        <v>5</v>
      </c>
      <c r="N1202">
        <f>VLOOKUP(ETF.com!N1202,mapping!$Q$3:$R$100,2,0)</f>
        <v>13</v>
      </c>
      <c r="O1202">
        <f>VLOOKUP(ETF.com!O1202,mapping!$T$3:$U$100,2,0)</f>
        <v>10</v>
      </c>
      <c r="P1202">
        <f>VLOOKUP(ETF.com!P1202,mapping!$W$3:$X$100,2,0)</f>
        <v>2</v>
      </c>
      <c r="Q1202">
        <f>VLOOKUP(ETF.com!Q1202,mapping!$W$3:$X$100,2,0)</f>
        <v>1</v>
      </c>
      <c r="R1202">
        <f>VLOOKUP(ETF.com!R1202,mapping!$W$3:$X$100,2,0)</f>
        <v>1</v>
      </c>
      <c r="T1202">
        <f>VLOOKUP(ETF.com!T1202,mapping!$Z$3:$AA$200,2,0)</f>
        <v>5</v>
      </c>
      <c r="U1202">
        <f>VLOOKUP(ETF.com!U1202,mapping!$AC$3:$AD$100,2,0)</f>
        <v>3</v>
      </c>
      <c r="V1202">
        <f>VLOOKUP(ETF.com!V1202,mapping!$AF$3:$AG$100,2,0)</f>
        <v>1</v>
      </c>
      <c r="W1202">
        <f>VLOOKUP(ETF.com!W1202,mapping!$W$3:$X$100,2,0)</f>
        <v>1</v>
      </c>
    </row>
    <row r="1203" spans="2:23">
      <c r="B1203" t="s">
        <v>3937</v>
      </c>
      <c r="C1203" t="s">
        <v>3936</v>
      </c>
      <c r="D1203">
        <f>VLOOKUP(ETF.com!D1203,mapping!$B$3:$C$100,2,0)</f>
        <v>21</v>
      </c>
      <c r="E1203" s="16">
        <f>ETF.com!E1203*100</f>
        <v>1.0999999999999999</v>
      </c>
      <c r="F1203">
        <f>ETF.com!Y1203</f>
        <v>43340000</v>
      </c>
      <c r="G1203" s="16">
        <f>ETF.com!G1203*100</f>
        <v>0.12</v>
      </c>
      <c r="I1203">
        <f>VLOOKUP(ETF.com!I1203,mapping!$E$3:$F$100,2,0)</f>
        <v>1</v>
      </c>
      <c r="J1203">
        <f>VLOOKUP(ETF.com!J1203,mapping!$H$3:$I$100,2,0)</f>
        <v>2</v>
      </c>
      <c r="K1203">
        <f>VLOOKUP(ETF.com!K1203,mapping!$K$3:$L$100,2,0)</f>
        <v>7</v>
      </c>
      <c r="M1203">
        <f>VLOOKUP(ETF.com!M1203,mapping!$N$3:$O$100,2,0)</f>
        <v>1</v>
      </c>
      <c r="N1203">
        <f>VLOOKUP(ETF.com!N1203,mapping!$Q$3:$R$100,2,0)</f>
        <v>1</v>
      </c>
      <c r="O1203">
        <f>VLOOKUP(ETF.com!O1203,mapping!$T$3:$U$100,2,0)</f>
        <v>1</v>
      </c>
      <c r="P1203">
        <f>VLOOKUP(ETF.com!P1203,mapping!$W$3:$X$100,2,0)</f>
        <v>2</v>
      </c>
      <c r="Q1203">
        <f>VLOOKUP(ETF.com!Q1203,mapping!$W$3:$X$100,2,0)</f>
        <v>1</v>
      </c>
      <c r="R1203">
        <f>VLOOKUP(ETF.com!R1203,mapping!$W$3:$X$100,2,0)</f>
        <v>1</v>
      </c>
      <c r="T1203">
        <f>VLOOKUP(ETF.com!T1203,mapping!$Z$3:$AA$200,2,0)</f>
        <v>4</v>
      </c>
      <c r="U1203">
        <f>VLOOKUP(ETF.com!U1203,mapping!$AC$3:$AD$100,2,0)</f>
        <v>15</v>
      </c>
      <c r="V1203">
        <f>VLOOKUP(ETF.com!V1203,mapping!$AF$3:$AG$100,2,0)</f>
        <v>1</v>
      </c>
      <c r="W1203">
        <f>VLOOKUP(ETF.com!W1203,mapping!$W$3:$X$100,2,0)</f>
        <v>1</v>
      </c>
    </row>
    <row r="1204" spans="2:23">
      <c r="B1204" t="s">
        <v>3941</v>
      </c>
      <c r="C1204" t="s">
        <v>3940</v>
      </c>
      <c r="D1204">
        <f>VLOOKUP(ETF.com!D1204,mapping!$B$3:$C$100,2,0)</f>
        <v>16</v>
      </c>
      <c r="E1204" s="16">
        <f>ETF.com!E1204*100</f>
        <v>0.25</v>
      </c>
      <c r="F1204">
        <f>ETF.com!Y1204</f>
        <v>43220000</v>
      </c>
      <c r="G1204" s="16">
        <f>ETF.com!G1204*100</f>
        <v>0.13</v>
      </c>
      <c r="I1204">
        <f>VLOOKUP(ETF.com!I1204,mapping!$E$3:$F$100,2,0)</f>
        <v>1</v>
      </c>
      <c r="J1204">
        <f>VLOOKUP(ETF.com!J1204,mapping!$H$3:$I$100,2,0)</f>
        <v>13</v>
      </c>
      <c r="K1204">
        <f>VLOOKUP(ETF.com!K1204,mapping!$K$3:$L$100,2,0)</f>
        <v>7</v>
      </c>
      <c r="M1204">
        <f>VLOOKUP(ETF.com!M1204,mapping!$N$3:$O$100,2,0)</f>
        <v>1</v>
      </c>
      <c r="N1204">
        <f>VLOOKUP(ETF.com!N1204,mapping!$Q$3:$R$100,2,0)</f>
        <v>2</v>
      </c>
      <c r="O1204">
        <f>VLOOKUP(ETF.com!O1204,mapping!$T$3:$U$100,2,0)</f>
        <v>1</v>
      </c>
      <c r="P1204">
        <f>VLOOKUP(ETF.com!P1204,mapping!$W$3:$X$100,2,0)</f>
        <v>1</v>
      </c>
      <c r="Q1204">
        <f>VLOOKUP(ETF.com!Q1204,mapping!$W$3:$X$100,2,0)</f>
        <v>1</v>
      </c>
      <c r="R1204">
        <f>VLOOKUP(ETF.com!R1204,mapping!$W$3:$X$100,2,0)</f>
        <v>1</v>
      </c>
      <c r="T1204">
        <f>VLOOKUP(ETF.com!T1204,mapping!$Z$3:$AA$200,2,0)</f>
        <v>24</v>
      </c>
      <c r="U1204">
        <f>VLOOKUP(ETF.com!U1204,mapping!$AC$3:$AD$100,2,0)</f>
        <v>2</v>
      </c>
      <c r="V1204">
        <f>VLOOKUP(ETF.com!V1204,mapping!$AF$3:$AG$100,2,0)</f>
        <v>2</v>
      </c>
      <c r="W1204">
        <f>VLOOKUP(ETF.com!W1204,mapping!$W$3:$X$100,2,0)</f>
        <v>1</v>
      </c>
    </row>
    <row r="1205" spans="2:23">
      <c r="B1205" t="s">
        <v>3944</v>
      </c>
      <c r="C1205" t="s">
        <v>3943</v>
      </c>
      <c r="D1205">
        <f>VLOOKUP(ETF.com!D1205,mapping!$B$3:$C$100,2,0)</f>
        <v>4</v>
      </c>
      <c r="E1205" s="16">
        <f>ETF.com!E1205*100</f>
        <v>0.8</v>
      </c>
      <c r="F1205">
        <f>ETF.com!Y1205</f>
        <v>43170000</v>
      </c>
      <c r="G1205" s="16">
        <f>ETF.com!G1205*100</f>
        <v>0.24</v>
      </c>
      <c r="I1205">
        <f>VLOOKUP(ETF.com!I1205,mapping!$E$3:$F$100,2,0)</f>
        <v>4</v>
      </c>
      <c r="J1205">
        <f>VLOOKUP(ETF.com!J1205,mapping!$H$3:$I$100,2,0)</f>
        <v>12</v>
      </c>
      <c r="K1205">
        <f>VLOOKUP(ETF.com!K1205,mapping!$K$3:$L$100,2,0)</f>
        <v>2</v>
      </c>
      <c r="M1205">
        <f>VLOOKUP(ETF.com!M1205,mapping!$N$3:$O$100,2,0)</f>
        <v>13</v>
      </c>
      <c r="N1205">
        <f>VLOOKUP(ETF.com!N1205,mapping!$Q$3:$R$100,2,0)</f>
        <v>41</v>
      </c>
      <c r="O1205">
        <f>VLOOKUP(ETF.com!O1205,mapping!$T$3:$U$100,2,0)</f>
        <v>74</v>
      </c>
      <c r="P1205">
        <f>VLOOKUP(ETF.com!P1205,mapping!$W$3:$X$100,2,0)</f>
        <v>1</v>
      </c>
      <c r="Q1205">
        <f>VLOOKUP(ETF.com!Q1205,mapping!$W$3:$X$100,2,0)</f>
        <v>1</v>
      </c>
      <c r="R1205">
        <f>VLOOKUP(ETF.com!R1205,mapping!$W$3:$X$100,2,0)</f>
        <v>1</v>
      </c>
      <c r="T1205">
        <f>VLOOKUP(ETF.com!T1205,mapping!$Z$3:$AA$200,2,0)</f>
        <v>19</v>
      </c>
      <c r="U1205">
        <f>VLOOKUP(ETF.com!U1205,mapping!$AC$3:$AD$100,2,0)</f>
        <v>30</v>
      </c>
      <c r="V1205">
        <f>VLOOKUP(ETF.com!V1205,mapping!$AF$3:$AG$100,2,0)</f>
        <v>8</v>
      </c>
      <c r="W1205">
        <f>VLOOKUP(ETF.com!W1205,mapping!$W$3:$X$100,2,0)</f>
        <v>1</v>
      </c>
    </row>
    <row r="1206" spans="2:23">
      <c r="B1206" t="s">
        <v>3947</v>
      </c>
      <c r="C1206" t="s">
        <v>3946</v>
      </c>
      <c r="D1206">
        <f>VLOOKUP(ETF.com!D1206,mapping!$B$3:$C$100,2,0)</f>
        <v>15</v>
      </c>
      <c r="E1206" s="16">
        <f>ETF.com!E1206*100</f>
        <v>0.95</v>
      </c>
      <c r="F1206">
        <f>ETF.com!Y1206</f>
        <v>42950000</v>
      </c>
      <c r="G1206" s="16">
        <f>ETF.com!G1206*100</f>
        <v>0.16999999999999998</v>
      </c>
      <c r="I1206">
        <f>VLOOKUP(ETF.com!I1206,mapping!$E$3:$F$100,2,0)</f>
        <v>1</v>
      </c>
      <c r="J1206">
        <f>VLOOKUP(ETF.com!J1206,mapping!$H$3:$I$100,2,0)</f>
        <v>1</v>
      </c>
      <c r="K1206">
        <f>VLOOKUP(ETF.com!K1206,mapping!$K$3:$L$100,2,0)</f>
        <v>1</v>
      </c>
      <c r="M1206">
        <f>VLOOKUP(ETF.com!M1206,mapping!$N$3:$O$100,2,0)</f>
        <v>5</v>
      </c>
      <c r="N1206">
        <f>VLOOKUP(ETF.com!N1206,mapping!$Q$3:$R$100,2,0)</f>
        <v>8</v>
      </c>
      <c r="O1206">
        <f>VLOOKUP(ETF.com!O1206,mapping!$T$3:$U$100,2,0)</f>
        <v>1</v>
      </c>
      <c r="P1206">
        <f>VLOOKUP(ETF.com!P1206,mapping!$W$3:$X$100,2,0)</f>
        <v>2</v>
      </c>
      <c r="Q1206">
        <f>VLOOKUP(ETF.com!Q1206,mapping!$W$3:$X$100,2,0)</f>
        <v>1</v>
      </c>
      <c r="R1206">
        <f>VLOOKUP(ETF.com!R1206,mapping!$W$3:$X$100,2,0)</f>
        <v>1</v>
      </c>
      <c r="T1206">
        <f>VLOOKUP(ETF.com!T1206,mapping!$Z$3:$AA$200,2,0)</f>
        <v>10</v>
      </c>
      <c r="U1206">
        <f>VLOOKUP(ETF.com!U1206,mapping!$AC$3:$AD$100,2,0)</f>
        <v>2</v>
      </c>
      <c r="V1206">
        <f>VLOOKUP(ETF.com!V1206,mapping!$AF$3:$AG$100,2,0)</f>
        <v>1</v>
      </c>
      <c r="W1206">
        <f>VLOOKUP(ETF.com!W1206,mapping!$W$3:$X$100,2,0)</f>
        <v>1</v>
      </c>
    </row>
    <row r="1207" spans="2:23">
      <c r="B1207" t="s">
        <v>3950</v>
      </c>
      <c r="C1207" t="s">
        <v>3949</v>
      </c>
      <c r="D1207">
        <f>VLOOKUP(ETF.com!D1207,mapping!$B$3:$C$100,2,0)</f>
        <v>9</v>
      </c>
      <c r="E1207" s="16">
        <f>ETF.com!E1207*100</f>
        <v>0.6</v>
      </c>
      <c r="F1207">
        <f>ETF.com!Y1207</f>
        <v>42660000</v>
      </c>
      <c r="G1207" s="16">
        <f>ETF.com!G1207*100</f>
        <v>0.44</v>
      </c>
      <c r="I1207">
        <f>VLOOKUP(ETF.com!I1207,mapping!$E$3:$F$100,2,0)</f>
        <v>1</v>
      </c>
      <c r="J1207">
        <f>VLOOKUP(ETF.com!J1207,mapping!$H$3:$I$100,2,0)</f>
        <v>1</v>
      </c>
      <c r="K1207">
        <f>VLOOKUP(ETF.com!K1207,mapping!$K$3:$L$100,2,0)</f>
        <v>10</v>
      </c>
      <c r="M1207">
        <f>VLOOKUP(ETF.com!M1207,mapping!$N$3:$O$100,2,0)</f>
        <v>1</v>
      </c>
      <c r="N1207">
        <f>VLOOKUP(ETF.com!N1207,mapping!$Q$3:$R$100,2,0)</f>
        <v>2</v>
      </c>
      <c r="O1207">
        <f>VLOOKUP(ETF.com!O1207,mapping!$T$3:$U$100,2,0)</f>
        <v>1</v>
      </c>
      <c r="P1207">
        <f>VLOOKUP(ETF.com!P1207,mapping!$W$3:$X$100,2,0)</f>
        <v>1</v>
      </c>
      <c r="Q1207">
        <f>VLOOKUP(ETF.com!Q1207,mapping!$W$3:$X$100,2,0)</f>
        <v>1</v>
      </c>
      <c r="R1207">
        <f>VLOOKUP(ETF.com!R1207,mapping!$W$3:$X$100,2,0)</f>
        <v>1</v>
      </c>
      <c r="T1207">
        <f>VLOOKUP(ETF.com!T1207,mapping!$Z$3:$AA$200,2,0)</f>
        <v>21</v>
      </c>
      <c r="U1207">
        <f>VLOOKUP(ETF.com!U1207,mapping!$AC$3:$AD$100,2,0)</f>
        <v>1</v>
      </c>
      <c r="V1207">
        <f>VLOOKUP(ETF.com!V1207,mapping!$AF$3:$AG$100,2,0)</f>
        <v>1</v>
      </c>
      <c r="W1207">
        <f>VLOOKUP(ETF.com!W1207,mapping!$W$3:$X$100,2,0)</f>
        <v>1</v>
      </c>
    </row>
    <row r="1208" spans="2:23">
      <c r="B1208" t="s">
        <v>3953</v>
      </c>
      <c r="C1208" t="s">
        <v>3952</v>
      </c>
      <c r="D1208">
        <f>VLOOKUP(ETF.com!D1208,mapping!$B$3:$C$100,2,0)</f>
        <v>58</v>
      </c>
      <c r="E1208" s="16">
        <f>ETF.com!E1208*100</f>
        <v>0.79</v>
      </c>
      <c r="F1208">
        <f>ETF.com!Y1208</f>
        <v>42440000</v>
      </c>
      <c r="G1208" s="16">
        <f>ETF.com!G1208*100</f>
        <v>0.38999999999999996</v>
      </c>
      <c r="I1208">
        <f>VLOOKUP(ETF.com!I1208,mapping!$E$3:$F$100,2,0)</f>
        <v>1</v>
      </c>
      <c r="J1208">
        <f>VLOOKUP(ETF.com!J1208,mapping!$H$3:$I$100,2,0)</f>
        <v>14</v>
      </c>
      <c r="K1208">
        <f>VLOOKUP(ETF.com!K1208,mapping!$K$3:$L$100,2,0)</f>
        <v>2</v>
      </c>
      <c r="M1208">
        <f>VLOOKUP(ETF.com!M1208,mapping!$N$3:$O$100,2,0)</f>
        <v>1</v>
      </c>
      <c r="N1208">
        <f>VLOOKUP(ETF.com!N1208,mapping!$Q$3:$R$100,2,0)</f>
        <v>2</v>
      </c>
      <c r="O1208">
        <f>VLOOKUP(ETF.com!O1208,mapping!$T$3:$U$100,2,0)</f>
        <v>1</v>
      </c>
      <c r="P1208">
        <f>VLOOKUP(ETF.com!P1208,mapping!$W$3:$X$100,2,0)</f>
        <v>1</v>
      </c>
      <c r="Q1208">
        <f>VLOOKUP(ETF.com!Q1208,mapping!$W$3:$X$100,2,0)</f>
        <v>1</v>
      </c>
      <c r="R1208">
        <f>VLOOKUP(ETF.com!R1208,mapping!$W$3:$X$100,2,0)</f>
        <v>1</v>
      </c>
      <c r="T1208">
        <f>VLOOKUP(ETF.com!T1208,mapping!$Z$3:$AA$200,2,0)</f>
        <v>46</v>
      </c>
      <c r="U1208">
        <f>VLOOKUP(ETF.com!U1208,mapping!$AC$3:$AD$100,2,0)</f>
        <v>14</v>
      </c>
      <c r="V1208">
        <f>VLOOKUP(ETF.com!V1208,mapping!$AF$3:$AG$100,2,0)</f>
        <v>8</v>
      </c>
      <c r="W1208">
        <f>VLOOKUP(ETF.com!W1208,mapping!$W$3:$X$100,2,0)</f>
        <v>1</v>
      </c>
    </row>
    <row r="1209" spans="2:23">
      <c r="B1209" t="s">
        <v>3956</v>
      </c>
      <c r="C1209" t="s">
        <v>3955</v>
      </c>
      <c r="D1209">
        <f>VLOOKUP(ETF.com!D1209,mapping!$B$3:$C$100,2,0)</f>
        <v>23</v>
      </c>
      <c r="E1209" s="16">
        <f>ETF.com!E1209*100</f>
        <v>0.79</v>
      </c>
      <c r="F1209">
        <f>ETF.com!Y1209</f>
        <v>42420000</v>
      </c>
      <c r="G1209" s="16">
        <f>ETF.com!G1209*100</f>
        <v>0.27</v>
      </c>
      <c r="I1209">
        <f>VLOOKUP(ETF.com!I1209,mapping!$E$3:$F$100,2,0)</f>
        <v>1</v>
      </c>
      <c r="J1209">
        <f>VLOOKUP(ETF.com!J1209,mapping!$H$3:$I$100,2,0)</f>
        <v>8</v>
      </c>
      <c r="K1209">
        <f>VLOOKUP(ETF.com!K1209,mapping!$K$3:$L$100,2,0)</f>
        <v>1</v>
      </c>
      <c r="M1209">
        <f>VLOOKUP(ETF.com!M1209,mapping!$N$3:$O$100,2,0)</f>
        <v>5</v>
      </c>
      <c r="N1209">
        <f>VLOOKUP(ETF.com!N1209,mapping!$Q$3:$R$100,2,0)</f>
        <v>13</v>
      </c>
      <c r="O1209">
        <f>VLOOKUP(ETF.com!O1209,mapping!$T$3:$U$100,2,0)</f>
        <v>10</v>
      </c>
      <c r="P1209">
        <f>VLOOKUP(ETF.com!P1209,mapping!$W$3:$X$100,2,0)</f>
        <v>1</v>
      </c>
      <c r="Q1209">
        <f>VLOOKUP(ETF.com!Q1209,mapping!$W$3:$X$100,2,0)</f>
        <v>1</v>
      </c>
      <c r="R1209">
        <f>VLOOKUP(ETF.com!R1209,mapping!$W$3:$X$100,2,0)</f>
        <v>1</v>
      </c>
      <c r="T1209">
        <f>VLOOKUP(ETF.com!T1209,mapping!$Z$3:$AA$200,2,0)</f>
        <v>94</v>
      </c>
      <c r="U1209">
        <f>VLOOKUP(ETF.com!U1209,mapping!$AC$3:$AD$100,2,0)</f>
        <v>2</v>
      </c>
      <c r="V1209">
        <f>VLOOKUP(ETF.com!V1209,mapping!$AF$3:$AG$100,2,0)</f>
        <v>8</v>
      </c>
      <c r="W1209">
        <f>VLOOKUP(ETF.com!W1209,mapping!$W$3:$X$100,2,0)</f>
        <v>1</v>
      </c>
    </row>
    <row r="1210" spans="2:23">
      <c r="B1210" t="s">
        <v>3959</v>
      </c>
      <c r="C1210" t="s">
        <v>3958</v>
      </c>
      <c r="D1210">
        <f>VLOOKUP(ETF.com!D1210,mapping!$B$3:$C$100,2,0)</f>
        <v>2</v>
      </c>
      <c r="E1210" s="16">
        <f>ETF.com!E1210*100</f>
        <v>0.49</v>
      </c>
      <c r="F1210">
        <f>ETF.com!Y1210</f>
        <v>42380000</v>
      </c>
      <c r="G1210" s="16">
        <f>ETF.com!G1210*100</f>
        <v>0.33</v>
      </c>
      <c r="I1210">
        <f>VLOOKUP(ETF.com!I1210,mapping!$E$3:$F$100,2,0)</f>
        <v>1</v>
      </c>
      <c r="J1210">
        <f>VLOOKUP(ETF.com!J1210,mapping!$H$3:$I$100,2,0)</f>
        <v>5</v>
      </c>
      <c r="K1210">
        <f>VLOOKUP(ETF.com!K1210,mapping!$K$3:$L$100,2,0)</f>
        <v>7</v>
      </c>
      <c r="M1210">
        <f>VLOOKUP(ETF.com!M1210,mapping!$N$3:$O$100,2,0)</f>
        <v>8</v>
      </c>
      <c r="N1210">
        <f>VLOOKUP(ETF.com!N1210,mapping!$Q$3:$R$100,2,0)</f>
        <v>10</v>
      </c>
      <c r="O1210">
        <f>VLOOKUP(ETF.com!O1210,mapping!$T$3:$U$100,2,0)</f>
        <v>1</v>
      </c>
      <c r="P1210">
        <f>VLOOKUP(ETF.com!P1210,mapping!$W$3:$X$100,2,0)</f>
        <v>1</v>
      </c>
      <c r="Q1210">
        <f>VLOOKUP(ETF.com!Q1210,mapping!$W$3:$X$100,2,0)</f>
        <v>1</v>
      </c>
      <c r="R1210">
        <f>VLOOKUP(ETF.com!R1210,mapping!$W$3:$X$100,2,0)</f>
        <v>1</v>
      </c>
      <c r="T1210">
        <f>VLOOKUP(ETF.com!T1210,mapping!$Z$3:$AA$200,2,0)</f>
        <v>10</v>
      </c>
      <c r="U1210">
        <f>VLOOKUP(ETF.com!U1210,mapping!$AC$3:$AD$100,2,0)</f>
        <v>7</v>
      </c>
      <c r="V1210">
        <f>VLOOKUP(ETF.com!V1210,mapping!$AF$3:$AG$100,2,0)</f>
        <v>7</v>
      </c>
      <c r="W1210">
        <f>VLOOKUP(ETF.com!W1210,mapping!$W$3:$X$100,2,0)</f>
        <v>1</v>
      </c>
    </row>
    <row r="1211" spans="2:23">
      <c r="B1211" t="s">
        <v>3963</v>
      </c>
      <c r="C1211" t="s">
        <v>3962</v>
      </c>
      <c r="D1211">
        <f>VLOOKUP(ETF.com!D1211,mapping!$B$3:$C$100,2,0)</f>
        <v>1</v>
      </c>
      <c r="E1211" s="16">
        <f>ETF.com!E1211*100</f>
        <v>0.2</v>
      </c>
      <c r="F1211">
        <f>ETF.com!Y1211</f>
        <v>42190000</v>
      </c>
      <c r="G1211" s="16">
        <f>ETF.com!G1211*100</f>
        <v>0.4</v>
      </c>
      <c r="I1211">
        <f>VLOOKUP(ETF.com!I1211,mapping!$E$3:$F$100,2,0)</f>
        <v>1</v>
      </c>
      <c r="J1211">
        <f>VLOOKUP(ETF.com!J1211,mapping!$H$3:$I$100,2,0)</f>
        <v>1</v>
      </c>
      <c r="K1211">
        <f>VLOOKUP(ETF.com!K1211,mapping!$K$3:$L$100,2,0)</f>
        <v>2</v>
      </c>
      <c r="M1211">
        <f>VLOOKUP(ETF.com!M1211,mapping!$N$3:$O$100,2,0)</f>
        <v>1</v>
      </c>
      <c r="N1211">
        <f>VLOOKUP(ETF.com!N1211,mapping!$Q$3:$R$100,2,0)</f>
        <v>2</v>
      </c>
      <c r="O1211">
        <f>VLOOKUP(ETF.com!O1211,mapping!$T$3:$U$100,2,0)</f>
        <v>1</v>
      </c>
      <c r="P1211">
        <f>VLOOKUP(ETF.com!P1211,mapping!$W$3:$X$100,2,0)</f>
        <v>1</v>
      </c>
      <c r="Q1211">
        <f>VLOOKUP(ETF.com!Q1211,mapping!$W$3:$X$100,2,0)</f>
        <v>1</v>
      </c>
      <c r="R1211">
        <f>VLOOKUP(ETF.com!R1211,mapping!$W$3:$X$100,2,0)</f>
        <v>1</v>
      </c>
      <c r="T1211">
        <f>VLOOKUP(ETF.com!T1211,mapping!$Z$3:$AA$200,2,0)</f>
        <v>3</v>
      </c>
      <c r="U1211">
        <f>VLOOKUP(ETF.com!U1211,mapping!$AC$3:$AD$100,2,0)</f>
        <v>2</v>
      </c>
      <c r="V1211">
        <f>VLOOKUP(ETF.com!V1211,mapping!$AF$3:$AG$100,2,0)</f>
        <v>1</v>
      </c>
      <c r="W1211">
        <f>VLOOKUP(ETF.com!W1211,mapping!$W$3:$X$100,2,0)</f>
        <v>1</v>
      </c>
    </row>
    <row r="1212" spans="2:23">
      <c r="B1212" t="s">
        <v>3966</v>
      </c>
      <c r="C1212" t="s">
        <v>3965</v>
      </c>
      <c r="D1212">
        <f>VLOOKUP(ETF.com!D1212,mapping!$B$3:$C$100,2,0)</f>
        <v>7</v>
      </c>
      <c r="E1212" s="16">
        <f>ETF.com!E1212*100</f>
        <v>0.52</v>
      </c>
      <c r="F1212">
        <f>ETF.com!Y1212</f>
        <v>42150000</v>
      </c>
      <c r="G1212" s="16">
        <f>ETF.com!G1212*100</f>
        <v>0.2</v>
      </c>
      <c r="I1212">
        <f>VLOOKUP(ETF.com!I1212,mapping!$E$3:$F$100,2,0)</f>
        <v>2</v>
      </c>
      <c r="J1212">
        <f>VLOOKUP(ETF.com!J1212,mapping!$H$3:$I$100,2,0)</f>
        <v>11</v>
      </c>
      <c r="K1212">
        <f>VLOOKUP(ETF.com!K1212,mapping!$K$3:$L$100,2,0)</f>
        <v>4</v>
      </c>
      <c r="M1212">
        <f>VLOOKUP(ETF.com!M1212,mapping!$N$3:$O$100,2,0)</f>
        <v>2</v>
      </c>
      <c r="N1212">
        <f>VLOOKUP(ETF.com!N1212,mapping!$Q$3:$R$100,2,0)</f>
        <v>16</v>
      </c>
      <c r="O1212">
        <f>VLOOKUP(ETF.com!O1212,mapping!$T$3:$U$100,2,0)</f>
        <v>2</v>
      </c>
      <c r="P1212">
        <f>VLOOKUP(ETF.com!P1212,mapping!$W$3:$X$100,2,0)</f>
        <v>1</v>
      </c>
      <c r="Q1212">
        <f>VLOOKUP(ETF.com!Q1212,mapping!$W$3:$X$100,2,0)</f>
        <v>1</v>
      </c>
      <c r="R1212">
        <f>VLOOKUP(ETF.com!R1212,mapping!$W$3:$X$100,2,0)</f>
        <v>1</v>
      </c>
      <c r="T1212">
        <f>VLOOKUP(ETF.com!T1212,mapping!$Z$3:$AA$200,2,0)</f>
        <v>16</v>
      </c>
      <c r="U1212">
        <f>VLOOKUP(ETF.com!U1212,mapping!$AC$3:$AD$100,2,0)</f>
        <v>12</v>
      </c>
      <c r="V1212">
        <f>VLOOKUP(ETF.com!V1212,mapping!$AF$3:$AG$100,2,0)</f>
        <v>9</v>
      </c>
      <c r="W1212">
        <f>VLOOKUP(ETF.com!W1212,mapping!$W$3:$X$100,2,0)</f>
        <v>2</v>
      </c>
    </row>
    <row r="1213" spans="2:23">
      <c r="B1213" t="s">
        <v>3969</v>
      </c>
      <c r="C1213" t="s">
        <v>3968</v>
      </c>
      <c r="D1213">
        <f>VLOOKUP(ETF.com!D1213,mapping!$B$3:$C$100,2,0)</f>
        <v>19</v>
      </c>
      <c r="E1213" s="16">
        <f>ETF.com!E1213*100</f>
        <v>0.89</v>
      </c>
      <c r="F1213">
        <f>ETF.com!Y1213</f>
        <v>41990000</v>
      </c>
      <c r="G1213" s="16">
        <f>ETF.com!G1213*100</f>
        <v>0.09</v>
      </c>
      <c r="I1213">
        <f>VLOOKUP(ETF.com!I1213,mapping!$E$3:$F$100,2,0)</f>
        <v>4</v>
      </c>
      <c r="J1213">
        <f>VLOOKUP(ETF.com!J1213,mapping!$H$3:$I$100,2,0)</f>
        <v>1</v>
      </c>
      <c r="K1213">
        <f>VLOOKUP(ETF.com!K1213,mapping!$K$3:$L$100,2,0)</f>
        <v>1</v>
      </c>
      <c r="M1213">
        <f>VLOOKUP(ETF.com!M1213,mapping!$N$3:$O$100,2,0)</f>
        <v>12</v>
      </c>
      <c r="N1213">
        <f>VLOOKUP(ETF.com!N1213,mapping!$Q$3:$R$100,2,0)</f>
        <v>29</v>
      </c>
      <c r="O1213">
        <f>VLOOKUP(ETF.com!O1213,mapping!$T$3:$U$100,2,0)</f>
        <v>56</v>
      </c>
      <c r="P1213">
        <f>VLOOKUP(ETF.com!P1213,mapping!$W$3:$X$100,2,0)</f>
        <v>1</v>
      </c>
      <c r="Q1213">
        <f>VLOOKUP(ETF.com!Q1213,mapping!$W$3:$X$100,2,0)</f>
        <v>1</v>
      </c>
      <c r="R1213">
        <f>VLOOKUP(ETF.com!R1213,mapping!$W$3:$X$100,2,0)</f>
        <v>2</v>
      </c>
      <c r="T1213">
        <f>VLOOKUP(ETF.com!T1213,mapping!$Z$3:$AA$200,2,0)</f>
        <v>1</v>
      </c>
      <c r="U1213">
        <f>VLOOKUP(ETF.com!U1213,mapping!$AC$3:$AD$100,2,0)</f>
        <v>6</v>
      </c>
      <c r="V1213">
        <f>VLOOKUP(ETF.com!V1213,mapping!$AF$3:$AG$100,2,0)</f>
        <v>5</v>
      </c>
      <c r="W1213">
        <f>VLOOKUP(ETF.com!W1213,mapping!$W$3:$X$100,2,0)</f>
        <v>1</v>
      </c>
    </row>
    <row r="1214" spans="2:23">
      <c r="B1214" t="s">
        <v>3972</v>
      </c>
      <c r="C1214" t="s">
        <v>3971</v>
      </c>
      <c r="D1214">
        <f>VLOOKUP(ETF.com!D1214,mapping!$B$3:$C$100,2,0)</f>
        <v>11</v>
      </c>
      <c r="E1214" s="16">
        <f>ETF.com!E1214*100</f>
        <v>0.75</v>
      </c>
      <c r="F1214">
        <f>ETF.com!Y1214</f>
        <v>41980000</v>
      </c>
      <c r="G1214" s="16">
        <f>ETF.com!G1214*100</f>
        <v>0.54</v>
      </c>
      <c r="I1214">
        <f>VLOOKUP(ETF.com!I1214,mapping!$E$3:$F$100,2,0)</f>
        <v>3</v>
      </c>
      <c r="J1214">
        <f>VLOOKUP(ETF.com!J1214,mapping!$H$3:$I$100,2,0)</f>
        <v>16</v>
      </c>
      <c r="K1214">
        <f>VLOOKUP(ETF.com!K1214,mapping!$K$3:$L$100,2,0)</f>
        <v>4</v>
      </c>
      <c r="M1214">
        <f>VLOOKUP(ETF.com!M1214,mapping!$N$3:$O$100,2,0)</f>
        <v>11</v>
      </c>
      <c r="N1214">
        <f>VLOOKUP(ETF.com!N1214,mapping!$Q$3:$R$100,2,0)</f>
        <v>28</v>
      </c>
      <c r="O1214">
        <f>VLOOKUP(ETF.com!O1214,mapping!$T$3:$U$100,2,0)</f>
        <v>20</v>
      </c>
      <c r="P1214">
        <f>VLOOKUP(ETF.com!P1214,mapping!$W$3:$X$100,2,0)</f>
        <v>2</v>
      </c>
      <c r="Q1214">
        <f>VLOOKUP(ETF.com!Q1214,mapping!$W$3:$X$100,2,0)</f>
        <v>1</v>
      </c>
      <c r="R1214">
        <f>VLOOKUP(ETF.com!R1214,mapping!$W$3:$X$100,2,0)</f>
        <v>2</v>
      </c>
      <c r="T1214">
        <f>VLOOKUP(ETF.com!T1214,mapping!$Z$3:$AA$200,2,0)</f>
        <v>19</v>
      </c>
      <c r="U1214">
        <f>VLOOKUP(ETF.com!U1214,mapping!$AC$3:$AD$100,2,0)</f>
        <v>6</v>
      </c>
      <c r="V1214">
        <f>VLOOKUP(ETF.com!V1214,mapping!$AF$3:$AG$100,2,0)</f>
        <v>5</v>
      </c>
      <c r="W1214">
        <f>VLOOKUP(ETF.com!W1214,mapping!$W$3:$X$100,2,0)</f>
        <v>1</v>
      </c>
    </row>
    <row r="1215" spans="2:23">
      <c r="B1215" t="s">
        <v>3975</v>
      </c>
      <c r="C1215" t="s">
        <v>3974</v>
      </c>
      <c r="D1215">
        <f>VLOOKUP(ETF.com!D1215,mapping!$B$3:$C$100,2,0)</f>
        <v>13</v>
      </c>
      <c r="E1215" s="16">
        <f>ETF.com!E1215*100</f>
        <v>0.64</v>
      </c>
      <c r="F1215">
        <f>ETF.com!Y1215</f>
        <v>41820000</v>
      </c>
      <c r="G1215" s="16">
        <f>ETF.com!G1215*100</f>
        <v>0.77</v>
      </c>
      <c r="I1215">
        <f>VLOOKUP(ETF.com!I1215,mapping!$E$3:$F$100,2,0)</f>
        <v>1</v>
      </c>
      <c r="J1215">
        <f>VLOOKUP(ETF.com!J1215,mapping!$H$3:$I$100,2,0)</f>
        <v>9</v>
      </c>
      <c r="K1215">
        <f>VLOOKUP(ETF.com!K1215,mapping!$K$3:$L$100,2,0)</f>
        <v>3</v>
      </c>
      <c r="M1215">
        <f>VLOOKUP(ETF.com!M1215,mapping!$N$3:$O$100,2,0)</f>
        <v>1</v>
      </c>
      <c r="N1215">
        <f>VLOOKUP(ETF.com!N1215,mapping!$Q$3:$R$100,2,0)</f>
        <v>2</v>
      </c>
      <c r="O1215">
        <f>VLOOKUP(ETF.com!O1215,mapping!$T$3:$U$100,2,0)</f>
        <v>1</v>
      </c>
      <c r="P1215">
        <f>VLOOKUP(ETF.com!P1215,mapping!$W$3:$X$100,2,0)</f>
        <v>1</v>
      </c>
      <c r="Q1215">
        <f>VLOOKUP(ETF.com!Q1215,mapping!$W$3:$X$100,2,0)</f>
        <v>1</v>
      </c>
      <c r="R1215">
        <f>VLOOKUP(ETF.com!R1215,mapping!$W$3:$X$100,2,0)</f>
        <v>1</v>
      </c>
      <c r="T1215">
        <f>VLOOKUP(ETF.com!T1215,mapping!$Z$3:$AA$200,2,0)</f>
        <v>17</v>
      </c>
      <c r="U1215">
        <f>VLOOKUP(ETF.com!U1215,mapping!$AC$3:$AD$100,2,0)</f>
        <v>2</v>
      </c>
      <c r="V1215">
        <f>VLOOKUP(ETF.com!V1215,mapping!$AF$3:$AG$100,2,0)</f>
        <v>11</v>
      </c>
      <c r="W1215">
        <f>VLOOKUP(ETF.com!W1215,mapping!$W$3:$X$100,2,0)</f>
        <v>1</v>
      </c>
    </row>
    <row r="1216" spans="2:23">
      <c r="B1216" t="s">
        <v>3978</v>
      </c>
      <c r="C1216" t="s">
        <v>3977</v>
      </c>
      <c r="D1216">
        <f>VLOOKUP(ETF.com!D1216,mapping!$B$3:$C$100,2,0)</f>
        <v>2</v>
      </c>
      <c r="E1216" s="16">
        <f>ETF.com!E1216*100</f>
        <v>0.3</v>
      </c>
      <c r="F1216">
        <f>ETF.com!Y1216</f>
        <v>41560000</v>
      </c>
      <c r="G1216" s="16">
        <f>ETF.com!G1216*100</f>
        <v>0.22999999999999998</v>
      </c>
      <c r="I1216">
        <f>VLOOKUP(ETF.com!I1216,mapping!$E$3:$F$100,2,0)</f>
        <v>1</v>
      </c>
      <c r="J1216">
        <f>VLOOKUP(ETF.com!J1216,mapping!$H$3:$I$100,2,0)</f>
        <v>14</v>
      </c>
      <c r="K1216">
        <f>VLOOKUP(ETF.com!K1216,mapping!$K$3:$L$100,2,0)</f>
        <v>2</v>
      </c>
      <c r="M1216">
        <f>VLOOKUP(ETF.com!M1216,mapping!$N$3:$O$100,2,0)</f>
        <v>1</v>
      </c>
      <c r="N1216">
        <f>VLOOKUP(ETF.com!N1216,mapping!$Q$3:$R$100,2,0)</f>
        <v>2</v>
      </c>
      <c r="O1216">
        <f>VLOOKUP(ETF.com!O1216,mapping!$T$3:$U$100,2,0)</f>
        <v>1</v>
      </c>
      <c r="P1216">
        <f>VLOOKUP(ETF.com!P1216,mapping!$W$3:$X$100,2,0)</f>
        <v>1</v>
      </c>
      <c r="Q1216">
        <f>VLOOKUP(ETF.com!Q1216,mapping!$W$3:$X$100,2,0)</f>
        <v>1</v>
      </c>
      <c r="R1216">
        <f>VLOOKUP(ETF.com!R1216,mapping!$W$3:$X$100,2,0)</f>
        <v>1</v>
      </c>
      <c r="T1216">
        <f>VLOOKUP(ETF.com!T1216,mapping!$Z$3:$AA$200,2,0)</f>
        <v>3</v>
      </c>
      <c r="U1216">
        <f>VLOOKUP(ETF.com!U1216,mapping!$AC$3:$AD$100,2,0)</f>
        <v>14</v>
      </c>
      <c r="V1216">
        <f>VLOOKUP(ETF.com!V1216,mapping!$AF$3:$AG$100,2,0)</f>
        <v>12</v>
      </c>
      <c r="W1216">
        <f>VLOOKUP(ETF.com!W1216,mapping!$W$3:$X$100,2,0)</f>
        <v>1</v>
      </c>
    </row>
    <row r="1217" spans="2:23">
      <c r="B1217" t="s">
        <v>3981</v>
      </c>
      <c r="C1217" t="s">
        <v>3980</v>
      </c>
      <c r="D1217">
        <f>VLOOKUP(ETF.com!D1217,mapping!$B$3:$C$100,2,0)</f>
        <v>28</v>
      </c>
      <c r="E1217" s="16">
        <f>ETF.com!E1217*100</f>
        <v>0.43</v>
      </c>
      <c r="F1217">
        <f>ETF.com!Y1217</f>
        <v>41480000</v>
      </c>
      <c r="G1217" s="16">
        <f>ETF.com!G1217*100</f>
        <v>0.22999999999999998</v>
      </c>
      <c r="I1217">
        <f>VLOOKUP(ETF.com!I1217,mapping!$E$3:$F$100,2,0)</f>
        <v>1</v>
      </c>
      <c r="J1217">
        <f>VLOOKUP(ETF.com!J1217,mapping!$H$3:$I$100,2,0)</f>
        <v>19</v>
      </c>
      <c r="K1217">
        <f>VLOOKUP(ETF.com!K1217,mapping!$K$3:$L$100,2,0)</f>
        <v>1</v>
      </c>
      <c r="M1217">
        <f>VLOOKUP(ETF.com!M1217,mapping!$N$3:$O$100,2,0)</f>
        <v>1</v>
      </c>
      <c r="N1217">
        <f>VLOOKUP(ETF.com!N1217,mapping!$Q$3:$R$100,2,0)</f>
        <v>2</v>
      </c>
      <c r="O1217">
        <f>VLOOKUP(ETF.com!O1217,mapping!$T$3:$U$100,2,0)</f>
        <v>1</v>
      </c>
      <c r="P1217">
        <f>VLOOKUP(ETF.com!P1217,mapping!$W$3:$X$100,2,0)</f>
        <v>1</v>
      </c>
      <c r="Q1217">
        <f>VLOOKUP(ETF.com!Q1217,mapping!$W$3:$X$100,2,0)</f>
        <v>1</v>
      </c>
      <c r="R1217">
        <f>VLOOKUP(ETF.com!R1217,mapping!$W$3:$X$100,2,0)</f>
        <v>1</v>
      </c>
      <c r="T1217">
        <f>VLOOKUP(ETF.com!T1217,mapping!$Z$3:$AA$200,2,0)</f>
        <v>95</v>
      </c>
      <c r="U1217">
        <f>VLOOKUP(ETF.com!U1217,mapping!$AC$3:$AD$100,2,0)</f>
        <v>22</v>
      </c>
      <c r="V1217">
        <f>VLOOKUP(ETF.com!V1217,mapping!$AF$3:$AG$100,2,0)</f>
        <v>8</v>
      </c>
      <c r="W1217">
        <f>VLOOKUP(ETF.com!W1217,mapping!$W$3:$X$100,2,0)</f>
        <v>1</v>
      </c>
    </row>
    <row r="1218" spans="2:23">
      <c r="B1218" t="s">
        <v>3984</v>
      </c>
      <c r="C1218" t="s">
        <v>3983</v>
      </c>
      <c r="D1218">
        <f>VLOOKUP(ETF.com!D1218,mapping!$B$3:$C$100,2,0)</f>
        <v>18</v>
      </c>
      <c r="E1218" s="16">
        <f>ETF.com!E1218*100</f>
        <v>0.85000000000000009</v>
      </c>
      <c r="F1218">
        <f>ETF.com!Y1218</f>
        <v>41230000</v>
      </c>
      <c r="G1218" s="16">
        <f>ETF.com!G1218*100</f>
        <v>0.44</v>
      </c>
      <c r="I1218">
        <f>VLOOKUP(ETF.com!I1218,mapping!$E$3:$F$100,2,0)</f>
        <v>1</v>
      </c>
      <c r="J1218">
        <f>VLOOKUP(ETF.com!J1218,mapping!$H$3:$I$100,2,0)</f>
        <v>5</v>
      </c>
      <c r="K1218">
        <f>VLOOKUP(ETF.com!K1218,mapping!$K$3:$L$100,2,0)</f>
        <v>1</v>
      </c>
      <c r="M1218">
        <f>VLOOKUP(ETF.com!M1218,mapping!$N$3:$O$100,2,0)</f>
        <v>5</v>
      </c>
      <c r="N1218">
        <f>VLOOKUP(ETF.com!N1218,mapping!$Q$3:$R$100,2,0)</f>
        <v>15</v>
      </c>
      <c r="O1218">
        <f>VLOOKUP(ETF.com!O1218,mapping!$T$3:$U$100,2,0)</f>
        <v>8</v>
      </c>
      <c r="P1218">
        <f>VLOOKUP(ETF.com!P1218,mapping!$W$3:$X$100,2,0)</f>
        <v>1</v>
      </c>
      <c r="Q1218">
        <f>VLOOKUP(ETF.com!Q1218,mapping!$W$3:$X$100,2,0)</f>
        <v>2</v>
      </c>
      <c r="R1218">
        <f>VLOOKUP(ETF.com!R1218,mapping!$W$3:$X$100,2,0)</f>
        <v>2</v>
      </c>
      <c r="T1218">
        <f>VLOOKUP(ETF.com!T1218,mapping!$Z$3:$AA$200,2,0)</f>
        <v>13</v>
      </c>
      <c r="U1218">
        <f>VLOOKUP(ETF.com!U1218,mapping!$AC$3:$AD$100,2,0)</f>
        <v>10</v>
      </c>
      <c r="V1218">
        <f>VLOOKUP(ETF.com!V1218,mapping!$AF$3:$AG$100,2,0)</f>
        <v>1</v>
      </c>
      <c r="W1218">
        <f>VLOOKUP(ETF.com!W1218,mapping!$W$3:$X$100,2,0)</f>
        <v>1</v>
      </c>
    </row>
    <row r="1219" spans="2:23">
      <c r="B1219" t="s">
        <v>3987</v>
      </c>
      <c r="C1219" t="s">
        <v>3986</v>
      </c>
      <c r="D1219">
        <f>VLOOKUP(ETF.com!D1219,mapping!$B$3:$C$100,2,0)</f>
        <v>14</v>
      </c>
      <c r="E1219" s="16">
        <f>ETF.com!E1219*100</f>
        <v>0.4</v>
      </c>
      <c r="F1219">
        <f>ETF.com!Y1219</f>
        <v>41130000</v>
      </c>
      <c r="G1219" s="16">
        <f>ETF.com!G1219*100</f>
        <v>0.12</v>
      </c>
      <c r="I1219">
        <f>VLOOKUP(ETF.com!I1219,mapping!$E$3:$F$100,2,0)</f>
        <v>2</v>
      </c>
      <c r="J1219">
        <f>VLOOKUP(ETF.com!J1219,mapping!$H$3:$I$100,2,0)</f>
        <v>11</v>
      </c>
      <c r="K1219">
        <f>VLOOKUP(ETF.com!K1219,mapping!$K$3:$L$100,2,0)</f>
        <v>1</v>
      </c>
      <c r="M1219">
        <f>VLOOKUP(ETF.com!M1219,mapping!$N$3:$O$100,2,0)</f>
        <v>3</v>
      </c>
      <c r="N1219">
        <f>VLOOKUP(ETF.com!N1219,mapping!$Q$3:$R$100,2,0)</f>
        <v>12</v>
      </c>
      <c r="O1219">
        <f>VLOOKUP(ETF.com!O1219,mapping!$T$3:$U$100,2,0)</f>
        <v>2</v>
      </c>
      <c r="P1219">
        <f>VLOOKUP(ETF.com!P1219,mapping!$W$3:$X$100,2,0)</f>
        <v>1</v>
      </c>
      <c r="Q1219">
        <f>VLOOKUP(ETF.com!Q1219,mapping!$W$3:$X$100,2,0)</f>
        <v>1</v>
      </c>
      <c r="R1219">
        <f>VLOOKUP(ETF.com!R1219,mapping!$W$3:$X$100,2,0)</f>
        <v>1</v>
      </c>
      <c r="T1219">
        <f>VLOOKUP(ETF.com!T1219,mapping!$Z$3:$AA$200,2,0)</f>
        <v>16</v>
      </c>
      <c r="U1219">
        <f>VLOOKUP(ETF.com!U1219,mapping!$AC$3:$AD$100,2,0)</f>
        <v>12</v>
      </c>
      <c r="V1219">
        <f>VLOOKUP(ETF.com!V1219,mapping!$AF$3:$AG$100,2,0)</f>
        <v>9</v>
      </c>
      <c r="W1219">
        <f>VLOOKUP(ETF.com!W1219,mapping!$W$3:$X$100,2,0)</f>
        <v>2</v>
      </c>
    </row>
    <row r="1220" spans="2:23">
      <c r="B1220" t="s">
        <v>3990</v>
      </c>
      <c r="C1220" t="s">
        <v>3989</v>
      </c>
      <c r="D1220">
        <f>VLOOKUP(ETF.com!D1220,mapping!$B$3:$C$100,2,0)</f>
        <v>8</v>
      </c>
      <c r="E1220" s="16">
        <f>ETF.com!E1220*100</f>
        <v>0.38</v>
      </c>
      <c r="F1220">
        <f>ETF.com!Y1220</f>
        <v>41120000</v>
      </c>
      <c r="G1220" s="16">
        <f>ETF.com!G1220*100</f>
        <v>0.13999999999999999</v>
      </c>
      <c r="I1220">
        <f>VLOOKUP(ETF.com!I1220,mapping!$E$3:$F$100,2,0)</f>
        <v>1</v>
      </c>
      <c r="J1220">
        <f>VLOOKUP(ETF.com!J1220,mapping!$H$3:$I$100,2,0)</f>
        <v>4</v>
      </c>
      <c r="K1220">
        <f>VLOOKUP(ETF.com!K1220,mapping!$K$3:$L$100,2,0)</f>
        <v>1</v>
      </c>
      <c r="M1220">
        <f>VLOOKUP(ETF.com!M1220,mapping!$N$3:$O$100,2,0)</f>
        <v>1</v>
      </c>
      <c r="N1220">
        <f>VLOOKUP(ETF.com!N1220,mapping!$Q$3:$R$100,2,0)</f>
        <v>1</v>
      </c>
      <c r="O1220">
        <f>VLOOKUP(ETF.com!O1220,mapping!$T$3:$U$100,2,0)</f>
        <v>4</v>
      </c>
      <c r="P1220">
        <f>VLOOKUP(ETF.com!P1220,mapping!$W$3:$X$100,2,0)</f>
        <v>1</v>
      </c>
      <c r="Q1220">
        <f>VLOOKUP(ETF.com!Q1220,mapping!$W$3:$X$100,2,0)</f>
        <v>1</v>
      </c>
      <c r="R1220">
        <f>VLOOKUP(ETF.com!R1220,mapping!$W$3:$X$100,2,0)</f>
        <v>1</v>
      </c>
      <c r="T1220">
        <f>VLOOKUP(ETF.com!T1220,mapping!$Z$3:$AA$200,2,0)</f>
        <v>14</v>
      </c>
      <c r="U1220">
        <f>VLOOKUP(ETF.com!U1220,mapping!$AC$3:$AD$100,2,0)</f>
        <v>8</v>
      </c>
      <c r="V1220">
        <f>VLOOKUP(ETF.com!V1220,mapping!$AF$3:$AG$100,2,0)</f>
        <v>11</v>
      </c>
      <c r="W1220">
        <f>VLOOKUP(ETF.com!W1220,mapping!$W$3:$X$100,2,0)</f>
        <v>1</v>
      </c>
    </row>
    <row r="1221" spans="2:23">
      <c r="B1221" t="s">
        <v>3993</v>
      </c>
      <c r="C1221" t="s">
        <v>3992</v>
      </c>
      <c r="D1221">
        <f>VLOOKUP(ETF.com!D1221,mapping!$B$3:$C$100,2,0)</f>
        <v>21</v>
      </c>
      <c r="E1221" s="16">
        <f>ETF.com!E1221*100</f>
        <v>0.62</v>
      </c>
      <c r="F1221">
        <f>ETF.com!Y1221</f>
        <v>41110000</v>
      </c>
      <c r="G1221" s="16">
        <f>ETF.com!G1221*100</f>
        <v>0.03</v>
      </c>
      <c r="I1221">
        <f>VLOOKUP(ETF.com!I1221,mapping!$E$3:$F$100,2,0)</f>
        <v>1</v>
      </c>
      <c r="J1221">
        <f>VLOOKUP(ETF.com!J1221,mapping!$H$3:$I$100,2,0)</f>
        <v>1</v>
      </c>
      <c r="K1221">
        <f>VLOOKUP(ETF.com!K1221,mapping!$K$3:$L$100,2,0)</f>
        <v>1</v>
      </c>
      <c r="M1221">
        <f>VLOOKUP(ETF.com!M1221,mapping!$N$3:$O$100,2,0)</f>
        <v>1</v>
      </c>
      <c r="N1221">
        <f>VLOOKUP(ETF.com!N1221,mapping!$Q$3:$R$100,2,0)</f>
        <v>1</v>
      </c>
      <c r="O1221">
        <f>VLOOKUP(ETF.com!O1221,mapping!$T$3:$U$100,2,0)</f>
        <v>1</v>
      </c>
      <c r="P1221">
        <f>VLOOKUP(ETF.com!P1221,mapping!$W$3:$X$100,2,0)</f>
        <v>2</v>
      </c>
      <c r="Q1221">
        <f>VLOOKUP(ETF.com!Q1221,mapping!$W$3:$X$100,2,0)</f>
        <v>1</v>
      </c>
      <c r="R1221">
        <f>VLOOKUP(ETF.com!R1221,mapping!$W$3:$X$100,2,0)</f>
        <v>1</v>
      </c>
      <c r="T1221">
        <f>VLOOKUP(ETF.com!T1221,mapping!$Z$3:$AA$200,2,0)</f>
        <v>1</v>
      </c>
      <c r="U1221">
        <f>VLOOKUP(ETF.com!U1221,mapping!$AC$3:$AD$100,2,0)</f>
        <v>1</v>
      </c>
      <c r="V1221">
        <f>VLOOKUP(ETF.com!V1221,mapping!$AF$3:$AG$100,2,0)</f>
        <v>1</v>
      </c>
      <c r="W1221">
        <f>VLOOKUP(ETF.com!W1221,mapping!$W$3:$X$100,2,0)</f>
        <v>1</v>
      </c>
    </row>
    <row r="1222" spans="2:23">
      <c r="B1222" t="s">
        <v>3996</v>
      </c>
      <c r="C1222" t="s">
        <v>3995</v>
      </c>
      <c r="D1222">
        <f>VLOOKUP(ETF.com!D1222,mapping!$B$3:$C$100,2,0)</f>
        <v>1</v>
      </c>
      <c r="E1222" s="16">
        <f>ETF.com!E1222*100</f>
        <v>0.6</v>
      </c>
      <c r="F1222">
        <f>ETF.com!Y1222</f>
        <v>41110000</v>
      </c>
      <c r="G1222" s="16">
        <f>ETF.com!G1222*100</f>
        <v>0.37</v>
      </c>
      <c r="I1222">
        <f>VLOOKUP(ETF.com!I1222,mapping!$E$3:$F$100,2,0)</f>
        <v>1</v>
      </c>
      <c r="J1222">
        <f>VLOOKUP(ETF.com!J1222,mapping!$H$3:$I$100,2,0)</f>
        <v>11</v>
      </c>
      <c r="K1222">
        <f>VLOOKUP(ETF.com!K1222,mapping!$K$3:$L$100,2,0)</f>
        <v>1</v>
      </c>
      <c r="M1222">
        <f>VLOOKUP(ETF.com!M1222,mapping!$N$3:$O$100,2,0)</f>
        <v>1</v>
      </c>
      <c r="N1222">
        <f>VLOOKUP(ETF.com!N1222,mapping!$Q$3:$R$100,2,0)</f>
        <v>1</v>
      </c>
      <c r="O1222">
        <f>VLOOKUP(ETF.com!O1222,mapping!$T$3:$U$100,2,0)</f>
        <v>3</v>
      </c>
      <c r="P1222">
        <f>VLOOKUP(ETF.com!P1222,mapping!$W$3:$X$100,2,0)</f>
        <v>1</v>
      </c>
      <c r="Q1222">
        <f>VLOOKUP(ETF.com!Q1222,mapping!$W$3:$X$100,2,0)</f>
        <v>1</v>
      </c>
      <c r="R1222">
        <f>VLOOKUP(ETF.com!R1222,mapping!$W$3:$X$100,2,0)</f>
        <v>1</v>
      </c>
      <c r="T1222">
        <f>VLOOKUP(ETF.com!T1222,mapping!$Z$3:$AA$200,2,0)</f>
        <v>16</v>
      </c>
      <c r="U1222">
        <f>VLOOKUP(ETF.com!U1222,mapping!$AC$3:$AD$100,2,0)</f>
        <v>12</v>
      </c>
      <c r="V1222">
        <f>VLOOKUP(ETF.com!V1222,mapping!$AF$3:$AG$100,2,0)</f>
        <v>9</v>
      </c>
      <c r="W1222">
        <f>VLOOKUP(ETF.com!W1222,mapping!$W$3:$X$100,2,0)</f>
        <v>2</v>
      </c>
    </row>
    <row r="1223" spans="2:23">
      <c r="B1223" t="s">
        <v>3998</v>
      </c>
      <c r="C1223" t="s">
        <v>3997</v>
      </c>
      <c r="D1223">
        <f>VLOOKUP(ETF.com!D1223,mapping!$B$3:$C$100,2,0)</f>
        <v>28</v>
      </c>
      <c r="E1223" s="16">
        <f>ETF.com!E1223*100</f>
        <v>0.51</v>
      </c>
      <c r="F1223">
        <f>ETF.com!Y1223</f>
        <v>40980000</v>
      </c>
      <c r="G1223" s="16">
        <f>ETF.com!G1223*100</f>
        <v>0.21</v>
      </c>
      <c r="I1223">
        <f>VLOOKUP(ETF.com!I1223,mapping!$E$3:$F$100,2,0)</f>
        <v>1</v>
      </c>
      <c r="J1223">
        <f>VLOOKUP(ETF.com!J1223,mapping!$H$3:$I$100,2,0)</f>
        <v>1</v>
      </c>
      <c r="K1223">
        <f>VLOOKUP(ETF.com!K1223,mapping!$K$3:$L$100,2,0)</f>
        <v>6</v>
      </c>
      <c r="M1223">
        <f>VLOOKUP(ETF.com!M1223,mapping!$N$3:$O$100,2,0)</f>
        <v>1</v>
      </c>
      <c r="N1223">
        <f>VLOOKUP(ETF.com!N1223,mapping!$Q$3:$R$100,2,0)</f>
        <v>2</v>
      </c>
      <c r="O1223">
        <f>VLOOKUP(ETF.com!O1223,mapping!$T$3:$U$100,2,0)</f>
        <v>1</v>
      </c>
      <c r="P1223">
        <f>VLOOKUP(ETF.com!P1223,mapping!$W$3:$X$100,2,0)</f>
        <v>1</v>
      </c>
      <c r="Q1223">
        <f>VLOOKUP(ETF.com!Q1223,mapping!$W$3:$X$100,2,0)</f>
        <v>1</v>
      </c>
      <c r="R1223">
        <f>VLOOKUP(ETF.com!R1223,mapping!$W$3:$X$100,2,0)</f>
        <v>1</v>
      </c>
      <c r="T1223">
        <f>VLOOKUP(ETF.com!T1223,mapping!$Z$3:$AA$200,2,0)</f>
        <v>4</v>
      </c>
      <c r="U1223">
        <f>VLOOKUP(ETF.com!U1223,mapping!$AC$3:$AD$100,2,0)</f>
        <v>2</v>
      </c>
      <c r="V1223">
        <f>VLOOKUP(ETF.com!V1223,mapping!$AF$3:$AG$100,2,0)</f>
        <v>1</v>
      </c>
      <c r="W1223">
        <f>VLOOKUP(ETF.com!W1223,mapping!$W$3:$X$100,2,0)</f>
        <v>1</v>
      </c>
    </row>
    <row r="1224" spans="2:23">
      <c r="B1224" t="s">
        <v>4002</v>
      </c>
      <c r="C1224" t="s">
        <v>4001</v>
      </c>
      <c r="D1224">
        <f>VLOOKUP(ETF.com!D1224,mapping!$B$3:$C$100,2,0)</f>
        <v>15</v>
      </c>
      <c r="E1224" s="16">
        <f>ETF.com!E1224*100</f>
        <v>0.95</v>
      </c>
      <c r="F1224">
        <f>ETF.com!Y1224</f>
        <v>40960000</v>
      </c>
      <c r="G1224" s="16">
        <f>ETF.com!G1224*100</f>
        <v>0.33999999999999997</v>
      </c>
      <c r="I1224">
        <f>VLOOKUP(ETF.com!I1224,mapping!$E$3:$F$100,2,0)</f>
        <v>1</v>
      </c>
      <c r="J1224">
        <f>VLOOKUP(ETF.com!J1224,mapping!$H$3:$I$100,2,0)</f>
        <v>1</v>
      </c>
      <c r="K1224">
        <f>VLOOKUP(ETF.com!K1224,mapping!$K$3:$L$100,2,0)</f>
        <v>3</v>
      </c>
      <c r="M1224">
        <f>VLOOKUP(ETF.com!M1224,mapping!$N$3:$O$100,2,0)</f>
        <v>1</v>
      </c>
      <c r="N1224">
        <f>VLOOKUP(ETF.com!N1224,mapping!$Q$3:$R$100,2,0)</f>
        <v>2</v>
      </c>
      <c r="O1224">
        <f>VLOOKUP(ETF.com!O1224,mapping!$T$3:$U$100,2,0)</f>
        <v>1</v>
      </c>
      <c r="P1224">
        <f>VLOOKUP(ETF.com!P1224,mapping!$W$3:$X$100,2,0)</f>
        <v>1</v>
      </c>
      <c r="Q1224">
        <f>VLOOKUP(ETF.com!Q1224,mapping!$W$3:$X$100,2,0)</f>
        <v>2</v>
      </c>
      <c r="R1224">
        <f>VLOOKUP(ETF.com!R1224,mapping!$W$3:$X$100,2,0)</f>
        <v>1</v>
      </c>
      <c r="T1224">
        <f>VLOOKUP(ETF.com!T1224,mapping!$Z$3:$AA$200,2,0)</f>
        <v>3</v>
      </c>
      <c r="U1224">
        <f>VLOOKUP(ETF.com!U1224,mapping!$AC$3:$AD$100,2,0)</f>
        <v>2</v>
      </c>
      <c r="V1224">
        <f>VLOOKUP(ETF.com!V1224,mapping!$AF$3:$AG$100,2,0)</f>
        <v>1</v>
      </c>
      <c r="W1224">
        <f>VLOOKUP(ETF.com!W1224,mapping!$W$3:$X$100,2,0)</f>
        <v>1</v>
      </c>
    </row>
    <row r="1225" spans="2:23">
      <c r="B1225" t="s">
        <v>4005</v>
      </c>
      <c r="C1225" t="s">
        <v>4004</v>
      </c>
      <c r="D1225">
        <f>VLOOKUP(ETF.com!D1225,mapping!$B$3:$C$100,2,0)</f>
        <v>34</v>
      </c>
      <c r="E1225" s="16">
        <f>ETF.com!E1225*100</f>
        <v>0.79</v>
      </c>
      <c r="F1225">
        <f>ETF.com!Y1225</f>
        <v>40950000</v>
      </c>
      <c r="G1225" s="16">
        <f>ETF.com!G1225*100</f>
        <v>0.27999999999999997</v>
      </c>
      <c r="I1225">
        <f>VLOOKUP(ETF.com!I1225,mapping!$E$3:$F$100,2,0)</f>
        <v>1</v>
      </c>
      <c r="J1225">
        <f>VLOOKUP(ETF.com!J1225,mapping!$H$3:$I$100,2,0)</f>
        <v>8</v>
      </c>
      <c r="K1225">
        <f>VLOOKUP(ETF.com!K1225,mapping!$K$3:$L$100,2,0)</f>
        <v>1</v>
      </c>
      <c r="M1225">
        <f>VLOOKUP(ETF.com!M1225,mapping!$N$3:$O$100,2,0)</f>
        <v>5</v>
      </c>
      <c r="N1225">
        <f>VLOOKUP(ETF.com!N1225,mapping!$Q$3:$R$100,2,0)</f>
        <v>13</v>
      </c>
      <c r="O1225">
        <f>VLOOKUP(ETF.com!O1225,mapping!$T$3:$U$100,2,0)</f>
        <v>10</v>
      </c>
      <c r="P1225">
        <f>VLOOKUP(ETF.com!P1225,mapping!$W$3:$X$100,2,0)</f>
        <v>1</v>
      </c>
      <c r="Q1225">
        <f>VLOOKUP(ETF.com!Q1225,mapping!$W$3:$X$100,2,0)</f>
        <v>1</v>
      </c>
      <c r="R1225">
        <f>VLOOKUP(ETF.com!R1225,mapping!$W$3:$X$100,2,0)</f>
        <v>1</v>
      </c>
      <c r="T1225">
        <f>VLOOKUP(ETF.com!T1225,mapping!$Z$3:$AA$200,2,0)</f>
        <v>96</v>
      </c>
      <c r="U1225">
        <f>VLOOKUP(ETF.com!U1225,mapping!$AC$3:$AD$100,2,0)</f>
        <v>12</v>
      </c>
      <c r="V1225">
        <f>VLOOKUP(ETF.com!V1225,mapping!$AF$3:$AG$100,2,0)</f>
        <v>8</v>
      </c>
      <c r="W1225">
        <f>VLOOKUP(ETF.com!W1225,mapping!$W$3:$X$100,2,0)</f>
        <v>1</v>
      </c>
    </row>
    <row r="1226" spans="2:23">
      <c r="B1226" t="s">
        <v>4008</v>
      </c>
      <c r="C1226" t="s">
        <v>4007</v>
      </c>
      <c r="D1226">
        <f>VLOOKUP(ETF.com!D1226,mapping!$B$3:$C$100,2,0)</f>
        <v>67</v>
      </c>
      <c r="E1226" s="16">
        <f>ETF.com!E1226*100</f>
        <v>0.65</v>
      </c>
      <c r="F1226">
        <f>ETF.com!Y1226</f>
        <v>40740000</v>
      </c>
      <c r="G1226" s="16">
        <f>ETF.com!G1226*100</f>
        <v>0.27</v>
      </c>
      <c r="I1226">
        <f>VLOOKUP(ETF.com!I1226,mapping!$E$3:$F$100,2,0)</f>
        <v>1</v>
      </c>
      <c r="J1226">
        <f>VLOOKUP(ETF.com!J1226,mapping!$H$3:$I$100,2,0)</f>
        <v>19</v>
      </c>
      <c r="K1226">
        <f>VLOOKUP(ETF.com!K1226,mapping!$K$3:$L$100,2,0)</f>
        <v>1</v>
      </c>
      <c r="M1226">
        <f>VLOOKUP(ETF.com!M1226,mapping!$N$3:$O$100,2,0)</f>
        <v>1</v>
      </c>
      <c r="N1226">
        <f>VLOOKUP(ETF.com!N1226,mapping!$Q$3:$R$100,2,0)</f>
        <v>1</v>
      </c>
      <c r="O1226">
        <f>VLOOKUP(ETF.com!O1226,mapping!$T$3:$U$100,2,0)</f>
        <v>1</v>
      </c>
      <c r="P1226">
        <f>VLOOKUP(ETF.com!P1226,mapping!$W$3:$X$100,2,0)</f>
        <v>1</v>
      </c>
      <c r="Q1226">
        <f>VLOOKUP(ETF.com!Q1226,mapping!$W$3:$X$100,2,0)</f>
        <v>1</v>
      </c>
      <c r="R1226">
        <f>VLOOKUP(ETF.com!R1226,mapping!$W$3:$X$100,2,0)</f>
        <v>1</v>
      </c>
      <c r="T1226">
        <f>VLOOKUP(ETF.com!T1226,mapping!$Z$3:$AA$200,2,0)</f>
        <v>97</v>
      </c>
      <c r="U1226">
        <f>VLOOKUP(ETF.com!U1226,mapping!$AC$3:$AD$100,2,0)</f>
        <v>12</v>
      </c>
      <c r="V1226">
        <f>VLOOKUP(ETF.com!V1226,mapping!$AF$3:$AG$100,2,0)</f>
        <v>2</v>
      </c>
      <c r="W1226">
        <f>VLOOKUP(ETF.com!W1226,mapping!$W$3:$X$100,2,0)</f>
        <v>1</v>
      </c>
    </row>
    <row r="1227" spans="2:23">
      <c r="B1227" t="s">
        <v>4012</v>
      </c>
      <c r="C1227" t="s">
        <v>4011</v>
      </c>
      <c r="D1227">
        <f>VLOOKUP(ETF.com!D1227,mapping!$B$3:$C$100,2,0)</f>
        <v>22</v>
      </c>
      <c r="E1227" s="16">
        <f>ETF.com!E1227*100</f>
        <v>0.28999999999999998</v>
      </c>
      <c r="F1227">
        <f>ETF.com!Y1227</f>
        <v>40610000</v>
      </c>
      <c r="G1227" s="16">
        <f>ETF.com!G1227*100</f>
        <v>0.21</v>
      </c>
      <c r="I1227">
        <f>VLOOKUP(ETF.com!I1227,mapping!$E$3:$F$100,2,0)</f>
        <v>1</v>
      </c>
      <c r="J1227">
        <f>VLOOKUP(ETF.com!J1227,mapping!$H$3:$I$100,2,0)</f>
        <v>4</v>
      </c>
      <c r="K1227">
        <f>VLOOKUP(ETF.com!K1227,mapping!$K$3:$L$100,2,0)</f>
        <v>1</v>
      </c>
      <c r="M1227">
        <f>VLOOKUP(ETF.com!M1227,mapping!$N$3:$O$100,2,0)</f>
        <v>1</v>
      </c>
      <c r="N1227">
        <f>VLOOKUP(ETF.com!N1227,mapping!$Q$3:$R$100,2,0)</f>
        <v>1</v>
      </c>
      <c r="O1227">
        <f>VLOOKUP(ETF.com!O1227,mapping!$T$3:$U$100,2,0)</f>
        <v>4</v>
      </c>
      <c r="P1227">
        <f>VLOOKUP(ETF.com!P1227,mapping!$W$3:$X$100,2,0)</f>
        <v>1</v>
      </c>
      <c r="Q1227">
        <f>VLOOKUP(ETF.com!Q1227,mapping!$W$3:$X$100,2,0)</f>
        <v>1</v>
      </c>
      <c r="R1227">
        <f>VLOOKUP(ETF.com!R1227,mapping!$W$3:$X$100,2,0)</f>
        <v>1</v>
      </c>
      <c r="T1227">
        <f>VLOOKUP(ETF.com!T1227,mapping!$Z$3:$AA$200,2,0)</f>
        <v>69</v>
      </c>
      <c r="U1227">
        <f>VLOOKUP(ETF.com!U1227,mapping!$AC$3:$AD$100,2,0)</f>
        <v>8</v>
      </c>
      <c r="V1227">
        <f>VLOOKUP(ETF.com!V1227,mapping!$AF$3:$AG$100,2,0)</f>
        <v>2</v>
      </c>
      <c r="W1227">
        <f>VLOOKUP(ETF.com!W1227,mapping!$W$3:$X$100,2,0)</f>
        <v>1</v>
      </c>
    </row>
    <row r="1228" spans="2:23">
      <c r="B1228" t="s">
        <v>4015</v>
      </c>
      <c r="C1228" t="s">
        <v>4014</v>
      </c>
      <c r="D1228">
        <f>VLOOKUP(ETF.com!D1228,mapping!$B$3:$C$100,2,0)</f>
        <v>15</v>
      </c>
      <c r="E1228" s="16">
        <f>ETF.com!E1228*100</f>
        <v>0.95</v>
      </c>
      <c r="F1228">
        <f>ETF.com!Y1228</f>
        <v>40160000</v>
      </c>
      <c r="G1228" s="16">
        <f>ETF.com!G1228*100</f>
        <v>0.22999999999999998</v>
      </c>
      <c r="I1228">
        <f>VLOOKUP(ETF.com!I1228,mapping!$E$3:$F$100,2,0)</f>
        <v>4</v>
      </c>
      <c r="J1228">
        <f>VLOOKUP(ETF.com!J1228,mapping!$H$3:$I$100,2,0)</f>
        <v>13</v>
      </c>
      <c r="K1228">
        <f>VLOOKUP(ETF.com!K1228,mapping!$K$3:$L$100,2,0)</f>
        <v>4</v>
      </c>
      <c r="M1228">
        <f>VLOOKUP(ETF.com!M1228,mapping!$N$3:$O$100,2,0)</f>
        <v>13</v>
      </c>
      <c r="N1228">
        <f>VLOOKUP(ETF.com!N1228,mapping!$Q$3:$R$100,2,0)</f>
        <v>31</v>
      </c>
      <c r="O1228">
        <f>VLOOKUP(ETF.com!O1228,mapping!$T$3:$U$100,2,0)</f>
        <v>29</v>
      </c>
      <c r="P1228">
        <f>VLOOKUP(ETF.com!P1228,mapping!$W$3:$X$100,2,0)</f>
        <v>1</v>
      </c>
      <c r="Q1228">
        <f>VLOOKUP(ETF.com!Q1228,mapping!$W$3:$X$100,2,0)</f>
        <v>1</v>
      </c>
      <c r="R1228">
        <f>VLOOKUP(ETF.com!R1228,mapping!$W$3:$X$100,2,0)</f>
        <v>1</v>
      </c>
      <c r="T1228">
        <f>VLOOKUP(ETF.com!T1228,mapping!$Z$3:$AA$200,2,0)</f>
        <v>18</v>
      </c>
      <c r="U1228">
        <f>VLOOKUP(ETF.com!U1228,mapping!$AC$3:$AD$100,2,0)</f>
        <v>5</v>
      </c>
      <c r="V1228">
        <f>VLOOKUP(ETF.com!V1228,mapping!$AF$3:$AG$100,2,0)</f>
        <v>4</v>
      </c>
      <c r="W1228">
        <f>VLOOKUP(ETF.com!W1228,mapping!$W$3:$X$100,2,0)</f>
        <v>1</v>
      </c>
    </row>
    <row r="1229" spans="2:23">
      <c r="B1229" t="s">
        <v>4018</v>
      </c>
      <c r="C1229" t="s">
        <v>4017</v>
      </c>
      <c r="D1229">
        <f>VLOOKUP(ETF.com!D1229,mapping!$B$3:$C$100,2,0)</f>
        <v>14</v>
      </c>
      <c r="E1229" s="16">
        <f>ETF.com!E1229*100</f>
        <v>0.28999999999999998</v>
      </c>
      <c r="F1229">
        <f>ETF.com!Y1229</f>
        <v>40040000</v>
      </c>
      <c r="G1229" s="16">
        <f>ETF.com!G1229*100</f>
        <v>0.19</v>
      </c>
      <c r="I1229">
        <f>VLOOKUP(ETF.com!I1229,mapping!$E$3:$F$100,2,0)</f>
        <v>1</v>
      </c>
      <c r="J1229">
        <f>VLOOKUP(ETF.com!J1229,mapping!$H$3:$I$100,2,0)</f>
        <v>13</v>
      </c>
      <c r="K1229">
        <f>VLOOKUP(ETF.com!K1229,mapping!$K$3:$L$100,2,0)</f>
        <v>1</v>
      </c>
      <c r="M1229">
        <f>VLOOKUP(ETF.com!M1229,mapping!$N$3:$O$100,2,0)</f>
        <v>1</v>
      </c>
      <c r="N1229">
        <f>VLOOKUP(ETF.com!N1229,mapping!$Q$3:$R$100,2,0)</f>
        <v>5</v>
      </c>
      <c r="O1229">
        <f>VLOOKUP(ETF.com!O1229,mapping!$T$3:$U$100,2,0)</f>
        <v>1</v>
      </c>
      <c r="P1229">
        <f>VLOOKUP(ETF.com!P1229,mapping!$W$3:$X$100,2,0)</f>
        <v>1</v>
      </c>
      <c r="Q1229">
        <f>VLOOKUP(ETF.com!Q1229,mapping!$W$3:$X$100,2,0)</f>
        <v>1</v>
      </c>
      <c r="R1229">
        <f>VLOOKUP(ETF.com!R1229,mapping!$W$3:$X$100,2,0)</f>
        <v>1</v>
      </c>
      <c r="T1229">
        <f>VLOOKUP(ETF.com!T1229,mapping!$Z$3:$AA$200,2,0)</f>
        <v>80</v>
      </c>
      <c r="U1229">
        <f>VLOOKUP(ETF.com!U1229,mapping!$AC$3:$AD$100,2,0)</f>
        <v>5</v>
      </c>
      <c r="V1229">
        <f>VLOOKUP(ETF.com!V1229,mapping!$AF$3:$AG$100,2,0)</f>
        <v>10</v>
      </c>
      <c r="W1229">
        <f>VLOOKUP(ETF.com!W1229,mapping!$W$3:$X$100,2,0)</f>
        <v>1</v>
      </c>
    </row>
    <row r="1230" spans="2:23">
      <c r="B1230" t="s">
        <v>4021</v>
      </c>
      <c r="C1230" t="s">
        <v>4020</v>
      </c>
      <c r="D1230">
        <f>VLOOKUP(ETF.com!D1230,mapping!$B$3:$C$100,2,0)</f>
        <v>15</v>
      </c>
      <c r="E1230" s="16">
        <f>ETF.com!E1230*100</f>
        <v>0.45999999999999996</v>
      </c>
      <c r="F1230">
        <f>ETF.com!Y1230</f>
        <v>39830000</v>
      </c>
      <c r="G1230" s="16">
        <f>ETF.com!G1230*100</f>
        <v>0.13</v>
      </c>
      <c r="I1230">
        <f>VLOOKUP(ETF.com!I1230,mapping!$E$3:$F$100,2,0)</f>
        <v>1</v>
      </c>
      <c r="J1230">
        <f>VLOOKUP(ETF.com!J1230,mapping!$H$3:$I$100,2,0)</f>
        <v>1</v>
      </c>
      <c r="K1230">
        <f>VLOOKUP(ETF.com!K1230,mapping!$K$3:$L$100,2,0)</f>
        <v>4</v>
      </c>
      <c r="M1230">
        <f>VLOOKUP(ETF.com!M1230,mapping!$N$3:$O$100,2,0)</f>
        <v>5</v>
      </c>
      <c r="N1230">
        <f>VLOOKUP(ETF.com!N1230,mapping!$Q$3:$R$100,2,0)</f>
        <v>26</v>
      </c>
      <c r="O1230">
        <f>VLOOKUP(ETF.com!O1230,mapping!$T$3:$U$100,2,0)</f>
        <v>21</v>
      </c>
      <c r="P1230">
        <f>VLOOKUP(ETF.com!P1230,mapping!$W$3:$X$100,2,0)</f>
        <v>1</v>
      </c>
      <c r="Q1230">
        <f>VLOOKUP(ETF.com!Q1230,mapping!$W$3:$X$100,2,0)</f>
        <v>1</v>
      </c>
      <c r="R1230">
        <f>VLOOKUP(ETF.com!R1230,mapping!$W$3:$X$100,2,0)</f>
        <v>1</v>
      </c>
      <c r="T1230">
        <f>VLOOKUP(ETF.com!T1230,mapping!$Z$3:$AA$200,2,0)</f>
        <v>10</v>
      </c>
      <c r="U1230">
        <f>VLOOKUP(ETF.com!U1230,mapping!$AC$3:$AD$100,2,0)</f>
        <v>2</v>
      </c>
      <c r="V1230">
        <f>VLOOKUP(ETF.com!V1230,mapping!$AF$3:$AG$100,2,0)</f>
        <v>1</v>
      </c>
      <c r="W1230">
        <f>VLOOKUP(ETF.com!W1230,mapping!$W$3:$X$100,2,0)</f>
        <v>1</v>
      </c>
    </row>
    <row r="1231" spans="2:23">
      <c r="B1231" t="s">
        <v>4024</v>
      </c>
      <c r="C1231" t="s">
        <v>4023</v>
      </c>
      <c r="D1231">
        <f>VLOOKUP(ETF.com!D1231,mapping!$B$3:$C$100,2,0)</f>
        <v>1</v>
      </c>
      <c r="E1231" s="16">
        <f>ETF.com!E1231*100</f>
        <v>0.44999999999999996</v>
      </c>
      <c r="F1231">
        <f>ETF.com!Y1231</f>
        <v>39720000</v>
      </c>
      <c r="G1231" s="16">
        <f>ETF.com!G1231*100</f>
        <v>0.35000000000000003</v>
      </c>
      <c r="I1231">
        <f>VLOOKUP(ETF.com!I1231,mapping!$E$3:$F$100,2,0)</f>
        <v>2</v>
      </c>
      <c r="J1231">
        <f>VLOOKUP(ETF.com!J1231,mapping!$H$3:$I$100,2,0)</f>
        <v>11</v>
      </c>
      <c r="K1231">
        <f>VLOOKUP(ETF.com!K1231,mapping!$K$3:$L$100,2,0)</f>
        <v>4</v>
      </c>
      <c r="M1231">
        <f>VLOOKUP(ETF.com!M1231,mapping!$N$3:$O$100,2,0)</f>
        <v>2</v>
      </c>
      <c r="N1231">
        <f>VLOOKUP(ETF.com!N1231,mapping!$Q$3:$R$100,2,0)</f>
        <v>16</v>
      </c>
      <c r="O1231">
        <f>VLOOKUP(ETF.com!O1231,mapping!$T$3:$U$100,2,0)</f>
        <v>6</v>
      </c>
      <c r="P1231">
        <f>VLOOKUP(ETF.com!P1231,mapping!$W$3:$X$100,2,0)</f>
        <v>1</v>
      </c>
      <c r="Q1231">
        <f>VLOOKUP(ETF.com!Q1231,mapping!$W$3:$X$100,2,0)</f>
        <v>1</v>
      </c>
      <c r="R1231">
        <f>VLOOKUP(ETF.com!R1231,mapping!$W$3:$X$100,2,0)</f>
        <v>1</v>
      </c>
      <c r="T1231">
        <f>VLOOKUP(ETF.com!T1231,mapping!$Z$3:$AA$200,2,0)</f>
        <v>16</v>
      </c>
      <c r="U1231">
        <f>VLOOKUP(ETF.com!U1231,mapping!$AC$3:$AD$100,2,0)</f>
        <v>12</v>
      </c>
      <c r="V1231">
        <f>VLOOKUP(ETF.com!V1231,mapping!$AF$3:$AG$100,2,0)</f>
        <v>9</v>
      </c>
      <c r="W1231">
        <f>VLOOKUP(ETF.com!W1231,mapping!$W$3:$X$100,2,0)</f>
        <v>2</v>
      </c>
    </row>
    <row r="1232" spans="2:23">
      <c r="B1232" t="s">
        <v>4027</v>
      </c>
      <c r="C1232" t="s">
        <v>4026</v>
      </c>
      <c r="D1232">
        <f>VLOOKUP(ETF.com!D1232,mapping!$B$3:$C$100,2,0)</f>
        <v>41</v>
      </c>
      <c r="E1232" s="16">
        <f>ETF.com!E1232*100</f>
        <v>1.01</v>
      </c>
      <c r="F1232">
        <f>ETF.com!Y1232</f>
        <v>39540000</v>
      </c>
      <c r="G1232" s="16">
        <f>ETF.com!G1232*100</f>
        <v>0.13999999999999999</v>
      </c>
      <c r="I1232">
        <f>VLOOKUP(ETF.com!I1232,mapping!$E$3:$F$100,2,0)</f>
        <v>1</v>
      </c>
      <c r="J1232">
        <f>VLOOKUP(ETF.com!J1232,mapping!$H$3:$I$100,2,0)</f>
        <v>11</v>
      </c>
      <c r="K1232">
        <f>VLOOKUP(ETF.com!K1232,mapping!$K$3:$L$100,2,0)</f>
        <v>4</v>
      </c>
      <c r="M1232">
        <f>VLOOKUP(ETF.com!M1232,mapping!$N$3:$O$100,2,0)</f>
        <v>1</v>
      </c>
      <c r="N1232">
        <f>VLOOKUP(ETF.com!N1232,mapping!$Q$3:$R$100,2,0)</f>
        <v>25</v>
      </c>
      <c r="O1232">
        <f>VLOOKUP(ETF.com!O1232,mapping!$T$3:$U$100,2,0)</f>
        <v>3</v>
      </c>
      <c r="P1232">
        <f>VLOOKUP(ETF.com!P1232,mapping!$W$3:$X$100,2,0)</f>
        <v>1</v>
      </c>
      <c r="Q1232">
        <f>VLOOKUP(ETF.com!Q1232,mapping!$W$3:$X$100,2,0)</f>
        <v>1</v>
      </c>
      <c r="R1232">
        <f>VLOOKUP(ETF.com!R1232,mapping!$W$3:$X$100,2,0)</f>
        <v>1</v>
      </c>
      <c r="T1232">
        <f>VLOOKUP(ETF.com!T1232,mapping!$Z$3:$AA$200,2,0)</f>
        <v>16</v>
      </c>
      <c r="U1232">
        <f>VLOOKUP(ETF.com!U1232,mapping!$AC$3:$AD$100,2,0)</f>
        <v>12</v>
      </c>
      <c r="V1232">
        <f>VLOOKUP(ETF.com!V1232,mapping!$AF$3:$AG$100,2,0)</f>
        <v>9</v>
      </c>
      <c r="W1232">
        <f>VLOOKUP(ETF.com!W1232,mapping!$W$3:$X$100,2,0)</f>
        <v>2</v>
      </c>
    </row>
    <row r="1233" spans="2:23">
      <c r="B1233" t="s">
        <v>4031</v>
      </c>
      <c r="C1233" t="s">
        <v>4030</v>
      </c>
      <c r="D1233">
        <f>VLOOKUP(ETF.com!D1233,mapping!$B$3:$C$100,2,0)</f>
        <v>2</v>
      </c>
      <c r="E1233" s="16">
        <f>ETF.com!E1233*100</f>
        <v>0.48</v>
      </c>
      <c r="F1233">
        <f>ETF.com!Y1233</f>
        <v>39440000</v>
      </c>
      <c r="G1233" s="16">
        <f>ETF.com!G1233*100</f>
        <v>0.18</v>
      </c>
      <c r="I1233">
        <f>VLOOKUP(ETF.com!I1233,mapping!$E$3:$F$100,2,0)</f>
        <v>1</v>
      </c>
      <c r="J1233">
        <f>VLOOKUP(ETF.com!J1233,mapping!$H$3:$I$100,2,0)</f>
        <v>1</v>
      </c>
      <c r="K1233">
        <f>VLOOKUP(ETF.com!K1233,mapping!$K$3:$L$100,2,0)</f>
        <v>6</v>
      </c>
      <c r="M1233">
        <f>VLOOKUP(ETF.com!M1233,mapping!$N$3:$O$100,2,0)</f>
        <v>5</v>
      </c>
      <c r="N1233">
        <f>VLOOKUP(ETF.com!N1233,mapping!$Q$3:$R$100,2,0)</f>
        <v>7</v>
      </c>
      <c r="O1233">
        <f>VLOOKUP(ETF.com!O1233,mapping!$T$3:$U$100,2,0)</f>
        <v>1</v>
      </c>
      <c r="P1233">
        <f>VLOOKUP(ETF.com!P1233,mapping!$W$3:$X$100,2,0)</f>
        <v>1</v>
      </c>
      <c r="Q1233">
        <f>VLOOKUP(ETF.com!Q1233,mapping!$W$3:$X$100,2,0)</f>
        <v>1</v>
      </c>
      <c r="R1233">
        <f>VLOOKUP(ETF.com!R1233,mapping!$W$3:$X$100,2,0)</f>
        <v>1</v>
      </c>
      <c r="T1233">
        <f>VLOOKUP(ETF.com!T1233,mapping!$Z$3:$AA$200,2,0)</f>
        <v>4</v>
      </c>
      <c r="U1233">
        <f>VLOOKUP(ETF.com!U1233,mapping!$AC$3:$AD$100,2,0)</f>
        <v>2</v>
      </c>
      <c r="V1233">
        <f>VLOOKUP(ETF.com!V1233,mapping!$AF$3:$AG$100,2,0)</f>
        <v>1</v>
      </c>
      <c r="W1233">
        <f>VLOOKUP(ETF.com!W1233,mapping!$W$3:$X$100,2,0)</f>
        <v>1</v>
      </c>
    </row>
    <row r="1234" spans="2:23">
      <c r="B1234" t="s">
        <v>4035</v>
      </c>
      <c r="C1234" t="s">
        <v>4034</v>
      </c>
      <c r="D1234">
        <f>VLOOKUP(ETF.com!D1234,mapping!$B$3:$C$100,2,0)</f>
        <v>20</v>
      </c>
      <c r="E1234" s="16">
        <f>ETF.com!E1234*100</f>
        <v>1.6500000000000001</v>
      </c>
      <c r="F1234">
        <f>ETF.com!Y1234</f>
        <v>38970000</v>
      </c>
      <c r="G1234" s="16">
        <f>ETF.com!G1234*100</f>
        <v>0.11</v>
      </c>
      <c r="I1234">
        <f>VLOOKUP(ETF.com!I1234,mapping!$E$3:$F$100,2,0)</f>
        <v>3</v>
      </c>
      <c r="J1234">
        <f>VLOOKUP(ETF.com!J1234,mapping!$H$3:$I$100,2,0)</f>
        <v>1</v>
      </c>
      <c r="K1234">
        <f>VLOOKUP(ETF.com!K1234,mapping!$K$3:$L$100,2,0)</f>
        <v>4</v>
      </c>
      <c r="M1234">
        <f>VLOOKUP(ETF.com!M1234,mapping!$N$3:$O$100,2,0)</f>
        <v>4</v>
      </c>
      <c r="N1234">
        <f>VLOOKUP(ETF.com!N1234,mapping!$Q$3:$R$100,2,0)</f>
        <v>24</v>
      </c>
      <c r="O1234">
        <f>VLOOKUP(ETF.com!O1234,mapping!$T$3:$U$100,2,0)</f>
        <v>19</v>
      </c>
      <c r="P1234">
        <f>VLOOKUP(ETF.com!P1234,mapping!$W$3:$X$100,2,0)</f>
        <v>2</v>
      </c>
      <c r="Q1234">
        <f>VLOOKUP(ETF.com!Q1234,mapping!$W$3:$X$100,2,0)</f>
        <v>1</v>
      </c>
      <c r="R1234">
        <f>VLOOKUP(ETF.com!R1234,mapping!$W$3:$X$100,2,0)</f>
        <v>2</v>
      </c>
      <c r="T1234">
        <f>VLOOKUP(ETF.com!T1234,mapping!$Z$3:$AA$200,2,0)</f>
        <v>1</v>
      </c>
      <c r="U1234">
        <f>VLOOKUP(ETF.com!U1234,mapping!$AC$3:$AD$100,2,0)</f>
        <v>6</v>
      </c>
      <c r="V1234">
        <f>VLOOKUP(ETF.com!V1234,mapping!$AF$3:$AG$100,2,0)</f>
        <v>5</v>
      </c>
      <c r="W1234">
        <f>VLOOKUP(ETF.com!W1234,mapping!$W$3:$X$100,2,0)</f>
        <v>1</v>
      </c>
    </row>
    <row r="1235" spans="2:23">
      <c r="B1235" t="s">
        <v>4039</v>
      </c>
      <c r="C1235" t="s">
        <v>4038</v>
      </c>
      <c r="D1235">
        <f>VLOOKUP(ETF.com!D1235,mapping!$B$3:$C$100,2,0)</f>
        <v>44</v>
      </c>
      <c r="E1235" s="16">
        <f>ETF.com!E1235*100</f>
        <v>0.59</v>
      </c>
      <c r="F1235">
        <f>ETF.com!Y1235</f>
        <v>38820000</v>
      </c>
      <c r="G1235" s="16">
        <f>ETF.com!G1235*100</f>
        <v>0.36</v>
      </c>
      <c r="I1235">
        <f>VLOOKUP(ETF.com!I1235,mapping!$E$3:$F$100,2,0)</f>
        <v>1</v>
      </c>
      <c r="J1235">
        <f>VLOOKUP(ETF.com!J1235,mapping!$H$3:$I$100,2,0)</f>
        <v>26</v>
      </c>
      <c r="K1235">
        <f>VLOOKUP(ETF.com!K1235,mapping!$K$3:$L$100,2,0)</f>
        <v>1</v>
      </c>
      <c r="M1235">
        <f>VLOOKUP(ETF.com!M1235,mapping!$N$3:$O$100,2,0)</f>
        <v>1</v>
      </c>
      <c r="N1235">
        <f>VLOOKUP(ETF.com!N1235,mapping!$Q$3:$R$100,2,0)</f>
        <v>1</v>
      </c>
      <c r="O1235">
        <f>VLOOKUP(ETF.com!O1235,mapping!$T$3:$U$100,2,0)</f>
        <v>1</v>
      </c>
      <c r="P1235">
        <f>VLOOKUP(ETF.com!P1235,mapping!$W$3:$X$100,2,0)</f>
        <v>1</v>
      </c>
      <c r="Q1235">
        <f>VLOOKUP(ETF.com!Q1235,mapping!$W$3:$X$100,2,0)</f>
        <v>1</v>
      </c>
      <c r="R1235">
        <f>VLOOKUP(ETF.com!R1235,mapping!$W$3:$X$100,2,0)</f>
        <v>1</v>
      </c>
      <c r="T1235">
        <f>VLOOKUP(ETF.com!T1235,mapping!$Z$3:$AA$200,2,0)</f>
        <v>88</v>
      </c>
      <c r="U1235">
        <f>VLOOKUP(ETF.com!U1235,mapping!$AC$3:$AD$100,2,0)</f>
        <v>12</v>
      </c>
      <c r="V1235">
        <f>VLOOKUP(ETF.com!V1235,mapping!$AF$3:$AG$100,2,0)</f>
        <v>9</v>
      </c>
      <c r="W1235">
        <f>VLOOKUP(ETF.com!W1235,mapping!$W$3:$X$100,2,0)</f>
        <v>1</v>
      </c>
    </row>
    <row r="1236" spans="2:23">
      <c r="B1236" t="s">
        <v>4042</v>
      </c>
      <c r="C1236" t="s">
        <v>4041</v>
      </c>
      <c r="D1236">
        <f>VLOOKUP(ETF.com!D1236,mapping!$B$3:$C$100,2,0)</f>
        <v>7</v>
      </c>
      <c r="E1236" s="16">
        <f>ETF.com!E1236*100</f>
        <v>0.65</v>
      </c>
      <c r="F1236">
        <f>ETF.com!Y1236</f>
        <v>38760000</v>
      </c>
      <c r="G1236" s="16">
        <f>ETF.com!G1236*100</f>
        <v>0.32</v>
      </c>
      <c r="I1236">
        <f>VLOOKUP(ETF.com!I1236,mapping!$E$3:$F$100,2,0)</f>
        <v>1</v>
      </c>
      <c r="J1236">
        <f>VLOOKUP(ETF.com!J1236,mapping!$H$3:$I$100,2,0)</f>
        <v>8</v>
      </c>
      <c r="K1236">
        <f>VLOOKUP(ETF.com!K1236,mapping!$K$3:$L$100,2,0)</f>
        <v>1</v>
      </c>
      <c r="M1236">
        <f>VLOOKUP(ETF.com!M1236,mapping!$N$3:$O$100,2,0)</f>
        <v>5</v>
      </c>
      <c r="N1236">
        <f>VLOOKUP(ETF.com!N1236,mapping!$Q$3:$R$100,2,0)</f>
        <v>15</v>
      </c>
      <c r="O1236">
        <f>VLOOKUP(ETF.com!O1236,mapping!$T$3:$U$100,2,0)</f>
        <v>8</v>
      </c>
      <c r="P1236">
        <f>VLOOKUP(ETF.com!P1236,mapping!$W$3:$X$100,2,0)</f>
        <v>1</v>
      </c>
      <c r="Q1236">
        <f>VLOOKUP(ETF.com!Q1236,mapping!$W$3:$X$100,2,0)</f>
        <v>1</v>
      </c>
      <c r="R1236">
        <f>VLOOKUP(ETF.com!R1236,mapping!$W$3:$X$100,2,0)</f>
        <v>1</v>
      </c>
      <c r="T1236">
        <f>VLOOKUP(ETF.com!T1236,mapping!$Z$3:$AA$200,2,0)</f>
        <v>13</v>
      </c>
      <c r="U1236">
        <f>VLOOKUP(ETF.com!U1236,mapping!$AC$3:$AD$100,2,0)</f>
        <v>2</v>
      </c>
      <c r="V1236">
        <f>VLOOKUP(ETF.com!V1236,mapping!$AF$3:$AG$100,2,0)</f>
        <v>2</v>
      </c>
      <c r="W1236">
        <f>VLOOKUP(ETF.com!W1236,mapping!$W$3:$X$100,2,0)</f>
        <v>1</v>
      </c>
    </row>
    <row r="1237" spans="2:23">
      <c r="B1237" t="s">
        <v>4045</v>
      </c>
      <c r="C1237" t="s">
        <v>4044</v>
      </c>
      <c r="D1237">
        <f>VLOOKUP(ETF.com!D1237,mapping!$B$3:$C$100,2,0)</f>
        <v>58</v>
      </c>
      <c r="E1237" s="16">
        <f>ETF.com!E1237*100</f>
        <v>0.79</v>
      </c>
      <c r="F1237">
        <f>ETF.com!Y1237</f>
        <v>38700000</v>
      </c>
      <c r="G1237" s="16">
        <f>ETF.com!G1237*100</f>
        <v>0.22</v>
      </c>
      <c r="I1237">
        <f>VLOOKUP(ETF.com!I1237,mapping!$E$3:$F$100,2,0)</f>
        <v>1</v>
      </c>
      <c r="J1237">
        <f>VLOOKUP(ETF.com!J1237,mapping!$H$3:$I$100,2,0)</f>
        <v>26</v>
      </c>
      <c r="K1237">
        <f>VLOOKUP(ETF.com!K1237,mapping!$K$3:$L$100,2,0)</f>
        <v>2</v>
      </c>
      <c r="M1237">
        <f>VLOOKUP(ETF.com!M1237,mapping!$N$3:$O$100,2,0)</f>
        <v>1</v>
      </c>
      <c r="N1237">
        <f>VLOOKUP(ETF.com!N1237,mapping!$Q$3:$R$100,2,0)</f>
        <v>2</v>
      </c>
      <c r="O1237">
        <f>VLOOKUP(ETF.com!O1237,mapping!$T$3:$U$100,2,0)</f>
        <v>1</v>
      </c>
      <c r="P1237">
        <f>VLOOKUP(ETF.com!P1237,mapping!$W$3:$X$100,2,0)</f>
        <v>1</v>
      </c>
      <c r="Q1237">
        <f>VLOOKUP(ETF.com!Q1237,mapping!$W$3:$X$100,2,0)</f>
        <v>1</v>
      </c>
      <c r="R1237">
        <f>VLOOKUP(ETF.com!R1237,mapping!$W$3:$X$100,2,0)</f>
        <v>1</v>
      </c>
      <c r="T1237">
        <f>VLOOKUP(ETF.com!T1237,mapping!$Z$3:$AA$200,2,0)</f>
        <v>46</v>
      </c>
      <c r="U1237">
        <f>VLOOKUP(ETF.com!U1237,mapping!$AC$3:$AD$100,2,0)</f>
        <v>16</v>
      </c>
      <c r="V1237">
        <f>VLOOKUP(ETF.com!V1237,mapping!$AF$3:$AG$100,2,0)</f>
        <v>17</v>
      </c>
      <c r="W1237">
        <f>VLOOKUP(ETF.com!W1237,mapping!$W$3:$X$100,2,0)</f>
        <v>1</v>
      </c>
    </row>
    <row r="1238" spans="2:23">
      <c r="B1238" t="s">
        <v>4048</v>
      </c>
      <c r="C1238" t="s">
        <v>4047</v>
      </c>
      <c r="D1238">
        <f>VLOOKUP(ETF.com!D1238,mapping!$B$3:$C$100,2,0)</f>
        <v>8</v>
      </c>
      <c r="E1238" s="16">
        <f>ETF.com!E1238*100</f>
        <v>0.44999999999999996</v>
      </c>
      <c r="F1238">
        <f>ETF.com!Y1238</f>
        <v>38660000</v>
      </c>
      <c r="G1238" s="16">
        <f>ETF.com!G1238*100</f>
        <v>0.43</v>
      </c>
      <c r="I1238">
        <f>VLOOKUP(ETF.com!I1238,mapping!$E$3:$F$100,2,0)</f>
        <v>6</v>
      </c>
      <c r="J1238">
        <f>VLOOKUP(ETF.com!J1238,mapping!$H$3:$I$100,2,0)</f>
        <v>1</v>
      </c>
      <c r="K1238">
        <f>VLOOKUP(ETF.com!K1238,mapping!$K$3:$L$100,2,0)</f>
        <v>7</v>
      </c>
      <c r="M1238">
        <f>VLOOKUP(ETF.com!M1238,mapping!$N$3:$O$100,2,0)</f>
        <v>26</v>
      </c>
      <c r="N1238">
        <f>VLOOKUP(ETF.com!N1238,mapping!$Q$3:$R$100,2,0)</f>
        <v>61</v>
      </c>
      <c r="O1238">
        <f>VLOOKUP(ETF.com!O1238,mapping!$T$3:$U$100,2,0)</f>
        <v>42</v>
      </c>
      <c r="P1238">
        <f>VLOOKUP(ETF.com!P1238,mapping!$W$3:$X$100,2,0)</f>
        <v>1</v>
      </c>
      <c r="Q1238">
        <f>VLOOKUP(ETF.com!Q1238,mapping!$W$3:$X$100,2,0)</f>
        <v>1</v>
      </c>
      <c r="R1238">
        <f>VLOOKUP(ETF.com!R1238,mapping!$W$3:$X$100,2,0)</f>
        <v>1</v>
      </c>
      <c r="T1238">
        <f>VLOOKUP(ETF.com!T1238,mapping!$Z$3:$AA$200,2,0)</f>
        <v>16</v>
      </c>
      <c r="U1238">
        <f>VLOOKUP(ETF.com!U1238,mapping!$AC$3:$AD$100,2,0)</f>
        <v>6</v>
      </c>
      <c r="V1238">
        <f>VLOOKUP(ETF.com!V1238,mapping!$AF$3:$AG$100,2,0)</f>
        <v>5</v>
      </c>
      <c r="W1238">
        <f>VLOOKUP(ETF.com!W1238,mapping!$W$3:$X$100,2,0)</f>
        <v>2</v>
      </c>
    </row>
    <row r="1239" spans="2:23">
      <c r="B1239" t="s">
        <v>4052</v>
      </c>
      <c r="C1239" t="s">
        <v>4051</v>
      </c>
      <c r="D1239">
        <f>VLOOKUP(ETF.com!D1239,mapping!$B$3:$C$100,2,0)</f>
        <v>33</v>
      </c>
      <c r="E1239" s="16">
        <f>ETF.com!E1239*100</f>
        <v>0.35000000000000003</v>
      </c>
      <c r="F1239">
        <f>ETF.com!Y1239</f>
        <v>38500000</v>
      </c>
      <c r="G1239" s="16">
        <f>ETF.com!G1239*100</f>
        <v>0.28999999999999998</v>
      </c>
      <c r="I1239">
        <f>VLOOKUP(ETF.com!I1239,mapping!$E$3:$F$100,2,0)</f>
        <v>1</v>
      </c>
      <c r="J1239">
        <f>VLOOKUP(ETF.com!J1239,mapping!$H$3:$I$100,2,0)</f>
        <v>13</v>
      </c>
      <c r="K1239">
        <f>VLOOKUP(ETF.com!K1239,mapping!$K$3:$L$100,2,0)</f>
        <v>1</v>
      </c>
      <c r="M1239">
        <f>VLOOKUP(ETF.com!M1239,mapping!$N$3:$O$100,2,0)</f>
        <v>1</v>
      </c>
      <c r="N1239">
        <f>VLOOKUP(ETF.com!N1239,mapping!$Q$3:$R$100,2,0)</f>
        <v>5</v>
      </c>
      <c r="O1239">
        <f>VLOOKUP(ETF.com!O1239,mapping!$T$3:$U$100,2,0)</f>
        <v>1</v>
      </c>
      <c r="P1239">
        <f>VLOOKUP(ETF.com!P1239,mapping!$W$3:$X$100,2,0)</f>
        <v>1</v>
      </c>
      <c r="Q1239">
        <f>VLOOKUP(ETF.com!Q1239,mapping!$W$3:$X$100,2,0)</f>
        <v>1</v>
      </c>
      <c r="R1239">
        <f>VLOOKUP(ETF.com!R1239,mapping!$W$3:$X$100,2,0)</f>
        <v>1</v>
      </c>
      <c r="T1239">
        <f>VLOOKUP(ETF.com!T1239,mapping!$Z$3:$AA$200,2,0)</f>
        <v>48</v>
      </c>
      <c r="U1239">
        <f>VLOOKUP(ETF.com!U1239,mapping!$AC$3:$AD$100,2,0)</f>
        <v>8</v>
      </c>
      <c r="V1239">
        <f>VLOOKUP(ETF.com!V1239,mapping!$AF$3:$AG$100,2,0)</f>
        <v>10</v>
      </c>
      <c r="W1239">
        <f>VLOOKUP(ETF.com!W1239,mapping!$W$3:$X$100,2,0)</f>
        <v>1</v>
      </c>
    </row>
    <row r="1240" spans="2:23">
      <c r="B1240" t="s">
        <v>4055</v>
      </c>
      <c r="C1240" t="s">
        <v>4054</v>
      </c>
      <c r="D1240">
        <f>VLOOKUP(ETF.com!D1240,mapping!$B$3:$C$100,2,0)</f>
        <v>1</v>
      </c>
      <c r="E1240" s="16">
        <f>ETF.com!E1240*100</f>
        <v>0.3</v>
      </c>
      <c r="F1240">
        <f>ETF.com!Y1240</f>
        <v>38430000</v>
      </c>
      <c r="G1240" s="16">
        <f>ETF.com!G1240*100</f>
        <v>0.09</v>
      </c>
      <c r="I1240">
        <f>VLOOKUP(ETF.com!I1240,mapping!$E$3:$F$100,2,0)</f>
        <v>1</v>
      </c>
      <c r="J1240">
        <f>VLOOKUP(ETF.com!J1240,mapping!$H$3:$I$100,2,0)</f>
        <v>13</v>
      </c>
      <c r="K1240">
        <f>VLOOKUP(ETF.com!K1240,mapping!$K$3:$L$100,2,0)</f>
        <v>1</v>
      </c>
      <c r="M1240">
        <f>VLOOKUP(ETF.com!M1240,mapping!$N$3:$O$100,2,0)</f>
        <v>1</v>
      </c>
      <c r="N1240">
        <f>VLOOKUP(ETF.com!N1240,mapping!$Q$3:$R$100,2,0)</f>
        <v>2</v>
      </c>
      <c r="O1240">
        <f>VLOOKUP(ETF.com!O1240,mapping!$T$3:$U$100,2,0)</f>
        <v>1</v>
      </c>
      <c r="P1240">
        <f>VLOOKUP(ETF.com!P1240,mapping!$W$3:$X$100,2,0)</f>
        <v>1</v>
      </c>
      <c r="Q1240">
        <f>VLOOKUP(ETF.com!Q1240,mapping!$W$3:$X$100,2,0)</f>
        <v>1</v>
      </c>
      <c r="R1240">
        <f>VLOOKUP(ETF.com!R1240,mapping!$W$3:$X$100,2,0)</f>
        <v>1</v>
      </c>
      <c r="T1240">
        <f>VLOOKUP(ETF.com!T1240,mapping!$Z$3:$AA$200,2,0)</f>
        <v>3</v>
      </c>
      <c r="U1240">
        <f>VLOOKUP(ETF.com!U1240,mapping!$AC$3:$AD$100,2,0)</f>
        <v>5</v>
      </c>
      <c r="V1240">
        <f>VLOOKUP(ETF.com!V1240,mapping!$AF$3:$AG$100,2,0)</f>
        <v>2</v>
      </c>
      <c r="W1240">
        <f>VLOOKUP(ETF.com!W1240,mapping!$W$3:$X$100,2,0)</f>
        <v>1</v>
      </c>
    </row>
    <row r="1241" spans="2:23">
      <c r="B1241" t="s">
        <v>4058</v>
      </c>
      <c r="C1241" t="s">
        <v>4057</v>
      </c>
      <c r="D1241">
        <f>VLOOKUP(ETF.com!D1241,mapping!$B$3:$C$100,2,0)</f>
        <v>4</v>
      </c>
      <c r="E1241" s="16">
        <f>ETF.com!E1241*100</f>
        <v>0.6</v>
      </c>
      <c r="F1241">
        <f>ETF.com!Y1241</f>
        <v>38380000</v>
      </c>
      <c r="G1241" s="16">
        <f>ETF.com!G1241*100</f>
        <v>0.32</v>
      </c>
      <c r="I1241">
        <f>VLOOKUP(ETF.com!I1241,mapping!$E$3:$F$100,2,0)</f>
        <v>1</v>
      </c>
      <c r="J1241">
        <f>VLOOKUP(ETF.com!J1241,mapping!$H$3:$I$100,2,0)</f>
        <v>14</v>
      </c>
      <c r="K1241">
        <f>VLOOKUP(ETF.com!K1241,mapping!$K$3:$L$100,2,0)</f>
        <v>1</v>
      </c>
      <c r="M1241">
        <f>VLOOKUP(ETF.com!M1241,mapping!$N$3:$O$100,2,0)</f>
        <v>1</v>
      </c>
      <c r="N1241">
        <f>VLOOKUP(ETF.com!N1241,mapping!$Q$3:$R$100,2,0)</f>
        <v>2</v>
      </c>
      <c r="O1241">
        <f>VLOOKUP(ETF.com!O1241,mapping!$T$3:$U$100,2,0)</f>
        <v>1</v>
      </c>
      <c r="P1241">
        <f>VLOOKUP(ETF.com!P1241,mapping!$W$3:$X$100,2,0)</f>
        <v>1</v>
      </c>
      <c r="Q1241">
        <f>VLOOKUP(ETF.com!Q1241,mapping!$W$3:$X$100,2,0)</f>
        <v>1</v>
      </c>
      <c r="R1241">
        <f>VLOOKUP(ETF.com!R1241,mapping!$W$3:$X$100,2,0)</f>
        <v>1</v>
      </c>
      <c r="T1241">
        <f>VLOOKUP(ETF.com!T1241,mapping!$Z$3:$AA$200,2,0)</f>
        <v>26</v>
      </c>
      <c r="U1241">
        <f>VLOOKUP(ETF.com!U1241,mapping!$AC$3:$AD$100,2,0)</f>
        <v>14</v>
      </c>
      <c r="V1241">
        <f>VLOOKUP(ETF.com!V1241,mapping!$AF$3:$AG$100,2,0)</f>
        <v>12</v>
      </c>
      <c r="W1241">
        <f>VLOOKUP(ETF.com!W1241,mapping!$W$3:$X$100,2,0)</f>
        <v>1</v>
      </c>
    </row>
    <row r="1242" spans="2:23">
      <c r="B1242" t="s">
        <v>4061</v>
      </c>
      <c r="C1242" t="s">
        <v>4060</v>
      </c>
      <c r="D1242">
        <f>VLOOKUP(ETF.com!D1242,mapping!$B$3:$C$100,2,0)</f>
        <v>15</v>
      </c>
      <c r="E1242" s="16">
        <f>ETF.com!E1242*100</f>
        <v>0.95</v>
      </c>
      <c r="F1242">
        <f>ETF.com!Y1242</f>
        <v>38110000</v>
      </c>
      <c r="G1242" s="16">
        <f>ETF.com!G1242*100</f>
        <v>0.28999999999999998</v>
      </c>
      <c r="I1242">
        <f>VLOOKUP(ETF.com!I1242,mapping!$E$3:$F$100,2,0)</f>
        <v>1</v>
      </c>
      <c r="J1242">
        <f>VLOOKUP(ETF.com!J1242,mapping!$H$3:$I$100,2,0)</f>
        <v>2</v>
      </c>
      <c r="K1242">
        <f>VLOOKUP(ETF.com!K1242,mapping!$K$3:$L$100,2,0)</f>
        <v>1</v>
      </c>
      <c r="M1242">
        <f>VLOOKUP(ETF.com!M1242,mapping!$N$3:$O$100,2,0)</f>
        <v>5</v>
      </c>
      <c r="N1242">
        <f>VLOOKUP(ETF.com!N1242,mapping!$Q$3:$R$100,2,0)</f>
        <v>13</v>
      </c>
      <c r="O1242">
        <f>VLOOKUP(ETF.com!O1242,mapping!$T$3:$U$100,2,0)</f>
        <v>10</v>
      </c>
      <c r="P1242">
        <f>VLOOKUP(ETF.com!P1242,mapping!$W$3:$X$100,2,0)</f>
        <v>1</v>
      </c>
      <c r="Q1242">
        <f>VLOOKUP(ETF.com!Q1242,mapping!$W$3:$X$100,2,0)</f>
        <v>2</v>
      </c>
      <c r="R1242">
        <f>VLOOKUP(ETF.com!R1242,mapping!$W$3:$X$100,2,0)</f>
        <v>1</v>
      </c>
      <c r="T1242">
        <f>VLOOKUP(ETF.com!T1242,mapping!$Z$3:$AA$200,2,0)</f>
        <v>5</v>
      </c>
      <c r="U1242">
        <f>VLOOKUP(ETF.com!U1242,mapping!$AC$3:$AD$100,2,0)</f>
        <v>3</v>
      </c>
      <c r="V1242">
        <f>VLOOKUP(ETF.com!V1242,mapping!$AF$3:$AG$100,2,0)</f>
        <v>1</v>
      </c>
      <c r="W1242">
        <f>VLOOKUP(ETF.com!W1242,mapping!$W$3:$X$100,2,0)</f>
        <v>1</v>
      </c>
    </row>
    <row r="1243" spans="2:23">
      <c r="B1243" t="s">
        <v>4064</v>
      </c>
      <c r="C1243" t="s">
        <v>4063</v>
      </c>
      <c r="D1243">
        <f>VLOOKUP(ETF.com!D1243,mapping!$B$3:$C$100,2,0)</f>
        <v>27</v>
      </c>
      <c r="E1243" s="16">
        <f>ETF.com!E1243*100</f>
        <v>0.67999999999999994</v>
      </c>
      <c r="F1243">
        <f>ETF.com!Y1243</f>
        <v>38070000</v>
      </c>
      <c r="G1243" s="16">
        <f>ETF.com!G1243*100</f>
        <v>0.2</v>
      </c>
      <c r="I1243">
        <f>VLOOKUP(ETF.com!I1243,mapping!$E$3:$F$100,2,0)</f>
        <v>5</v>
      </c>
      <c r="J1243">
        <f>VLOOKUP(ETF.com!J1243,mapping!$H$3:$I$100,2,0)</f>
        <v>13</v>
      </c>
      <c r="K1243">
        <f>VLOOKUP(ETF.com!K1243,mapping!$K$3:$L$100,2,0)</f>
        <v>4</v>
      </c>
      <c r="M1243">
        <f>VLOOKUP(ETF.com!M1243,mapping!$N$3:$O$100,2,0)</f>
        <v>14</v>
      </c>
      <c r="N1243">
        <f>VLOOKUP(ETF.com!N1243,mapping!$Q$3:$R$100,2,0)</f>
        <v>33</v>
      </c>
      <c r="O1243">
        <f>VLOOKUP(ETF.com!O1243,mapping!$T$3:$U$100,2,0)</f>
        <v>54</v>
      </c>
      <c r="P1243">
        <f>VLOOKUP(ETF.com!P1243,mapping!$W$3:$X$100,2,0)</f>
        <v>1</v>
      </c>
      <c r="Q1243">
        <f>VLOOKUP(ETF.com!Q1243,mapping!$W$3:$X$100,2,0)</f>
        <v>1</v>
      </c>
      <c r="R1243">
        <f>VLOOKUP(ETF.com!R1243,mapping!$W$3:$X$100,2,0)</f>
        <v>1</v>
      </c>
      <c r="T1243">
        <f>VLOOKUP(ETF.com!T1243,mapping!$Z$3:$AA$200,2,0)</f>
        <v>37</v>
      </c>
      <c r="U1243">
        <f>VLOOKUP(ETF.com!U1243,mapping!$AC$3:$AD$100,2,0)</f>
        <v>5</v>
      </c>
      <c r="V1243">
        <f>VLOOKUP(ETF.com!V1243,mapping!$AF$3:$AG$100,2,0)</f>
        <v>4</v>
      </c>
      <c r="W1243">
        <f>VLOOKUP(ETF.com!W1243,mapping!$W$3:$X$100,2,0)</f>
        <v>1</v>
      </c>
    </row>
    <row r="1244" spans="2:23">
      <c r="B1244" t="s">
        <v>4067</v>
      </c>
      <c r="C1244" t="s">
        <v>4066</v>
      </c>
      <c r="D1244">
        <f>VLOOKUP(ETF.com!D1244,mapping!$B$3:$C$100,2,0)</f>
        <v>21</v>
      </c>
      <c r="E1244" s="16">
        <f>ETF.com!E1244*100</f>
        <v>1.0900000000000001</v>
      </c>
      <c r="F1244">
        <f>ETF.com!Y1244</f>
        <v>37920000</v>
      </c>
      <c r="G1244" s="16">
        <f>ETF.com!G1244*100</f>
        <v>0.08</v>
      </c>
      <c r="I1244">
        <f>VLOOKUP(ETF.com!I1244,mapping!$E$3:$F$100,2,0)</f>
        <v>1</v>
      </c>
      <c r="J1244">
        <f>VLOOKUP(ETF.com!J1244,mapping!$H$3:$I$100,2,0)</f>
        <v>1</v>
      </c>
      <c r="K1244">
        <f>VLOOKUP(ETF.com!K1244,mapping!$K$3:$L$100,2,0)</f>
        <v>1</v>
      </c>
      <c r="M1244">
        <f>VLOOKUP(ETF.com!M1244,mapping!$N$3:$O$100,2,0)</f>
        <v>5</v>
      </c>
      <c r="N1244">
        <f>VLOOKUP(ETF.com!N1244,mapping!$Q$3:$R$100,2,0)</f>
        <v>15</v>
      </c>
      <c r="O1244">
        <f>VLOOKUP(ETF.com!O1244,mapping!$T$3:$U$100,2,0)</f>
        <v>1</v>
      </c>
      <c r="P1244">
        <f>VLOOKUP(ETF.com!P1244,mapping!$W$3:$X$100,2,0)</f>
        <v>2</v>
      </c>
      <c r="Q1244">
        <f>VLOOKUP(ETF.com!Q1244,mapping!$W$3:$X$100,2,0)</f>
        <v>1</v>
      </c>
      <c r="R1244">
        <f>VLOOKUP(ETF.com!R1244,mapping!$W$3:$X$100,2,0)</f>
        <v>1</v>
      </c>
      <c r="T1244">
        <f>VLOOKUP(ETF.com!T1244,mapping!$Z$3:$AA$200,2,0)</f>
        <v>1</v>
      </c>
      <c r="U1244">
        <f>VLOOKUP(ETF.com!U1244,mapping!$AC$3:$AD$100,2,0)</f>
        <v>1</v>
      </c>
      <c r="V1244">
        <f>VLOOKUP(ETF.com!V1244,mapping!$AF$3:$AG$100,2,0)</f>
        <v>1</v>
      </c>
      <c r="W1244">
        <f>VLOOKUP(ETF.com!W1244,mapping!$W$3:$X$100,2,0)</f>
        <v>1</v>
      </c>
    </row>
    <row r="1245" spans="2:23">
      <c r="B1245" t="s">
        <v>4071</v>
      </c>
      <c r="C1245" t="s">
        <v>4070</v>
      </c>
      <c r="D1245">
        <f>VLOOKUP(ETF.com!D1245,mapping!$B$3:$C$100,2,0)</f>
        <v>18</v>
      </c>
      <c r="E1245" s="16">
        <f>ETF.com!E1245*100</f>
        <v>0.85000000000000009</v>
      </c>
      <c r="F1245">
        <f>ETF.com!Y1245</f>
        <v>37760000</v>
      </c>
      <c r="G1245" s="16">
        <f>ETF.com!G1245*100</f>
        <v>0.43</v>
      </c>
      <c r="I1245">
        <f>VLOOKUP(ETF.com!I1245,mapping!$E$3:$F$100,2,0)</f>
        <v>1</v>
      </c>
      <c r="J1245">
        <f>VLOOKUP(ETF.com!J1245,mapping!$H$3:$I$100,2,0)</f>
        <v>5</v>
      </c>
      <c r="K1245">
        <f>VLOOKUP(ETF.com!K1245,mapping!$K$3:$L$100,2,0)</f>
        <v>1</v>
      </c>
      <c r="M1245">
        <f>VLOOKUP(ETF.com!M1245,mapping!$N$3:$O$100,2,0)</f>
        <v>5</v>
      </c>
      <c r="N1245">
        <f>VLOOKUP(ETF.com!N1245,mapping!$Q$3:$R$100,2,0)</f>
        <v>15</v>
      </c>
      <c r="O1245">
        <f>VLOOKUP(ETF.com!O1245,mapping!$T$3:$U$100,2,0)</f>
        <v>8</v>
      </c>
      <c r="P1245">
        <f>VLOOKUP(ETF.com!P1245,mapping!$W$3:$X$100,2,0)</f>
        <v>1</v>
      </c>
      <c r="Q1245">
        <f>VLOOKUP(ETF.com!Q1245,mapping!$W$3:$X$100,2,0)</f>
        <v>1</v>
      </c>
      <c r="R1245">
        <f>VLOOKUP(ETF.com!R1245,mapping!$W$3:$X$100,2,0)</f>
        <v>2</v>
      </c>
      <c r="T1245">
        <f>VLOOKUP(ETF.com!T1245,mapping!$Z$3:$AA$200,2,0)</f>
        <v>13</v>
      </c>
      <c r="U1245">
        <f>VLOOKUP(ETF.com!U1245,mapping!$AC$3:$AD$100,2,0)</f>
        <v>10</v>
      </c>
      <c r="V1245">
        <f>VLOOKUP(ETF.com!V1245,mapping!$AF$3:$AG$100,2,0)</f>
        <v>1</v>
      </c>
      <c r="W1245">
        <f>VLOOKUP(ETF.com!W1245,mapping!$W$3:$X$100,2,0)</f>
        <v>1</v>
      </c>
    </row>
    <row r="1246" spans="2:23">
      <c r="B1246" t="s">
        <v>4074</v>
      </c>
      <c r="C1246" t="s">
        <v>4073</v>
      </c>
      <c r="D1246">
        <f>VLOOKUP(ETF.com!D1246,mapping!$B$3:$C$100,2,0)</f>
        <v>44</v>
      </c>
      <c r="E1246" s="16">
        <f>ETF.com!E1246*100</f>
        <v>1.1499999999999999</v>
      </c>
      <c r="F1246">
        <f>ETF.com!Y1246</f>
        <v>37620000</v>
      </c>
      <c r="G1246" s="16">
        <f>ETF.com!G1246*100</f>
        <v>0.24</v>
      </c>
      <c r="I1246">
        <f>VLOOKUP(ETF.com!I1246,mapping!$E$3:$F$100,2,0)</f>
        <v>5</v>
      </c>
      <c r="J1246">
        <f>VLOOKUP(ETF.com!J1246,mapping!$H$3:$I$100,2,0)</f>
        <v>11</v>
      </c>
      <c r="K1246">
        <f>VLOOKUP(ETF.com!K1246,mapping!$K$3:$L$100,2,0)</f>
        <v>1</v>
      </c>
      <c r="M1246">
        <f>VLOOKUP(ETF.com!M1246,mapping!$N$3:$O$100,2,0)</f>
        <v>14</v>
      </c>
      <c r="N1246">
        <f>VLOOKUP(ETF.com!N1246,mapping!$Q$3:$R$100,2,0)</f>
        <v>33</v>
      </c>
      <c r="O1246">
        <f>VLOOKUP(ETF.com!O1246,mapping!$T$3:$U$100,2,0)</f>
        <v>54</v>
      </c>
      <c r="P1246">
        <f>VLOOKUP(ETF.com!P1246,mapping!$W$3:$X$100,2,0)</f>
        <v>1</v>
      </c>
      <c r="Q1246">
        <f>VLOOKUP(ETF.com!Q1246,mapping!$W$3:$X$100,2,0)</f>
        <v>1</v>
      </c>
      <c r="R1246">
        <f>VLOOKUP(ETF.com!R1246,mapping!$W$3:$X$100,2,0)</f>
        <v>1</v>
      </c>
      <c r="T1246">
        <f>VLOOKUP(ETF.com!T1246,mapping!$Z$3:$AA$200,2,0)</f>
        <v>16</v>
      </c>
      <c r="U1246">
        <f>VLOOKUP(ETF.com!U1246,mapping!$AC$3:$AD$100,2,0)</f>
        <v>12</v>
      </c>
      <c r="V1246">
        <f>VLOOKUP(ETF.com!V1246,mapping!$AF$3:$AG$100,2,0)</f>
        <v>9</v>
      </c>
      <c r="W1246">
        <f>VLOOKUP(ETF.com!W1246,mapping!$W$3:$X$100,2,0)</f>
        <v>2</v>
      </c>
    </row>
    <row r="1247" spans="2:23">
      <c r="B1247" t="s">
        <v>4077</v>
      </c>
      <c r="C1247" t="s">
        <v>4076</v>
      </c>
      <c r="D1247">
        <f>VLOOKUP(ETF.com!D1247,mapping!$B$3:$C$100,2,0)</f>
        <v>8</v>
      </c>
      <c r="E1247" s="16">
        <f>ETF.com!E1247*100</f>
        <v>0.57999999999999996</v>
      </c>
      <c r="F1247">
        <f>ETF.com!Y1247</f>
        <v>37500000</v>
      </c>
      <c r="G1247" s="16">
        <f>ETF.com!G1247*100</f>
        <v>0.15</v>
      </c>
      <c r="I1247">
        <f>VLOOKUP(ETF.com!I1247,mapping!$E$3:$F$100,2,0)</f>
        <v>1</v>
      </c>
      <c r="J1247">
        <f>VLOOKUP(ETF.com!J1247,mapping!$H$3:$I$100,2,0)</f>
        <v>5</v>
      </c>
      <c r="K1247">
        <f>VLOOKUP(ETF.com!K1247,mapping!$K$3:$L$100,2,0)</f>
        <v>7</v>
      </c>
      <c r="M1247">
        <f>VLOOKUP(ETF.com!M1247,mapping!$N$3:$O$100,2,0)</f>
        <v>8</v>
      </c>
      <c r="N1247">
        <f>VLOOKUP(ETF.com!N1247,mapping!$Q$3:$R$100,2,0)</f>
        <v>10</v>
      </c>
      <c r="O1247">
        <f>VLOOKUP(ETF.com!O1247,mapping!$T$3:$U$100,2,0)</f>
        <v>1</v>
      </c>
      <c r="P1247">
        <f>VLOOKUP(ETF.com!P1247,mapping!$W$3:$X$100,2,0)</f>
        <v>1</v>
      </c>
      <c r="Q1247">
        <f>VLOOKUP(ETF.com!Q1247,mapping!$W$3:$X$100,2,0)</f>
        <v>1</v>
      </c>
      <c r="R1247">
        <f>VLOOKUP(ETF.com!R1247,mapping!$W$3:$X$100,2,0)</f>
        <v>1</v>
      </c>
      <c r="T1247">
        <f>VLOOKUP(ETF.com!T1247,mapping!$Z$3:$AA$200,2,0)</f>
        <v>14</v>
      </c>
      <c r="U1247">
        <f>VLOOKUP(ETF.com!U1247,mapping!$AC$3:$AD$100,2,0)</f>
        <v>7</v>
      </c>
      <c r="V1247">
        <f>VLOOKUP(ETF.com!V1247,mapping!$AF$3:$AG$100,2,0)</f>
        <v>7</v>
      </c>
      <c r="W1247">
        <f>VLOOKUP(ETF.com!W1247,mapping!$W$3:$X$100,2,0)</f>
        <v>1</v>
      </c>
    </row>
    <row r="1248" spans="2:23">
      <c r="B1248" t="s">
        <v>4081</v>
      </c>
      <c r="C1248" t="s">
        <v>4080</v>
      </c>
      <c r="D1248">
        <f>VLOOKUP(ETF.com!D1248,mapping!$B$3:$C$100,2,0)</f>
        <v>41</v>
      </c>
      <c r="E1248" s="16">
        <f>ETF.com!E1248*100</f>
        <v>0.67</v>
      </c>
      <c r="F1248">
        <f>ETF.com!Y1248</f>
        <v>37390000</v>
      </c>
      <c r="G1248" s="16">
        <f>ETF.com!G1248*100</f>
        <v>6.9999999999999993E-2</v>
      </c>
      <c r="I1248">
        <f>VLOOKUP(ETF.com!I1248,mapping!$E$3:$F$100,2,0)</f>
        <v>1</v>
      </c>
      <c r="J1248">
        <f>VLOOKUP(ETF.com!J1248,mapping!$H$3:$I$100,2,0)</f>
        <v>12</v>
      </c>
      <c r="K1248">
        <f>VLOOKUP(ETF.com!K1248,mapping!$K$3:$L$100,2,0)</f>
        <v>1</v>
      </c>
      <c r="M1248">
        <f>VLOOKUP(ETF.com!M1248,mapping!$N$3:$O$100,2,0)</f>
        <v>8</v>
      </c>
      <c r="N1248">
        <f>VLOOKUP(ETF.com!N1248,mapping!$Q$3:$R$100,2,0)</f>
        <v>10</v>
      </c>
      <c r="O1248">
        <f>VLOOKUP(ETF.com!O1248,mapping!$T$3:$U$100,2,0)</f>
        <v>1</v>
      </c>
      <c r="P1248">
        <f>VLOOKUP(ETF.com!P1248,mapping!$W$3:$X$100,2,0)</f>
        <v>1</v>
      </c>
      <c r="Q1248">
        <f>VLOOKUP(ETF.com!Q1248,mapping!$W$3:$X$100,2,0)</f>
        <v>1</v>
      </c>
      <c r="R1248">
        <f>VLOOKUP(ETF.com!R1248,mapping!$W$3:$X$100,2,0)</f>
        <v>1</v>
      </c>
      <c r="T1248">
        <f>VLOOKUP(ETF.com!T1248,mapping!$Z$3:$AA$200,2,0)</f>
        <v>46</v>
      </c>
      <c r="U1248">
        <f>VLOOKUP(ETF.com!U1248,mapping!$AC$3:$AD$100,2,0)</f>
        <v>8</v>
      </c>
      <c r="V1248">
        <f>VLOOKUP(ETF.com!V1248,mapping!$AF$3:$AG$100,2,0)</f>
        <v>7</v>
      </c>
      <c r="W1248">
        <f>VLOOKUP(ETF.com!W1248,mapping!$W$3:$X$100,2,0)</f>
        <v>1</v>
      </c>
    </row>
    <row r="1249" spans="2:23">
      <c r="B1249" t="s">
        <v>4084</v>
      </c>
      <c r="C1249" t="s">
        <v>4083</v>
      </c>
      <c r="D1249">
        <f>VLOOKUP(ETF.com!D1249,mapping!$B$3:$C$100,2,0)</f>
        <v>47</v>
      </c>
      <c r="E1249" s="16">
        <f>ETF.com!E1249*100</f>
        <v>0.66</v>
      </c>
      <c r="F1249">
        <f>ETF.com!Y1249</f>
        <v>37350000</v>
      </c>
      <c r="G1249" s="16">
        <f>ETF.com!G1249*100</f>
        <v>0.24</v>
      </c>
      <c r="I1249">
        <f>VLOOKUP(ETF.com!I1249,mapping!$E$3:$F$100,2,0)</f>
        <v>1</v>
      </c>
      <c r="J1249">
        <f>VLOOKUP(ETF.com!J1249,mapping!$H$3:$I$100,2,0)</f>
        <v>8</v>
      </c>
      <c r="K1249">
        <f>VLOOKUP(ETF.com!K1249,mapping!$K$3:$L$100,2,0)</f>
        <v>4</v>
      </c>
      <c r="M1249">
        <f>VLOOKUP(ETF.com!M1249,mapping!$N$3:$O$100,2,0)</f>
        <v>5</v>
      </c>
      <c r="N1249">
        <f>VLOOKUP(ETF.com!N1249,mapping!$Q$3:$R$100,2,0)</f>
        <v>14</v>
      </c>
      <c r="O1249">
        <f>VLOOKUP(ETF.com!O1249,mapping!$T$3:$U$100,2,0)</f>
        <v>1</v>
      </c>
      <c r="P1249">
        <f>VLOOKUP(ETF.com!P1249,mapping!$W$3:$X$100,2,0)</f>
        <v>1</v>
      </c>
      <c r="Q1249">
        <f>VLOOKUP(ETF.com!Q1249,mapping!$W$3:$X$100,2,0)</f>
        <v>1</v>
      </c>
      <c r="R1249">
        <f>VLOOKUP(ETF.com!R1249,mapping!$W$3:$X$100,2,0)</f>
        <v>1</v>
      </c>
      <c r="T1249">
        <f>VLOOKUP(ETF.com!T1249,mapping!$Z$3:$AA$200,2,0)</f>
        <v>98</v>
      </c>
      <c r="U1249">
        <f>VLOOKUP(ETF.com!U1249,mapping!$AC$3:$AD$100,2,0)</f>
        <v>2</v>
      </c>
      <c r="V1249">
        <f>VLOOKUP(ETF.com!V1249,mapping!$AF$3:$AG$100,2,0)</f>
        <v>2</v>
      </c>
      <c r="W1249">
        <f>VLOOKUP(ETF.com!W1249,mapping!$W$3:$X$100,2,0)</f>
        <v>1</v>
      </c>
    </row>
    <row r="1250" spans="2:23">
      <c r="B1250" t="s">
        <v>4087</v>
      </c>
      <c r="C1250" t="s">
        <v>4086</v>
      </c>
      <c r="D1250">
        <f>VLOOKUP(ETF.com!D1250,mapping!$B$3:$C$100,2,0)</f>
        <v>33</v>
      </c>
      <c r="E1250" s="16">
        <f>ETF.com!E1250*100</f>
        <v>0.44999999999999996</v>
      </c>
      <c r="F1250">
        <f>ETF.com!Y1250</f>
        <v>37290000</v>
      </c>
      <c r="G1250" s="16">
        <f>ETF.com!G1250*100</f>
        <v>0.26</v>
      </c>
      <c r="I1250">
        <f>VLOOKUP(ETF.com!I1250,mapping!$E$3:$F$100,2,0)</f>
        <v>1</v>
      </c>
      <c r="J1250">
        <f>VLOOKUP(ETF.com!J1250,mapping!$H$3:$I$100,2,0)</f>
        <v>13</v>
      </c>
      <c r="K1250">
        <f>VLOOKUP(ETF.com!K1250,mapping!$K$3:$L$100,2,0)</f>
        <v>2</v>
      </c>
      <c r="M1250">
        <f>VLOOKUP(ETF.com!M1250,mapping!$N$3:$O$100,2,0)</f>
        <v>1</v>
      </c>
      <c r="N1250">
        <f>VLOOKUP(ETF.com!N1250,mapping!$Q$3:$R$100,2,0)</f>
        <v>1</v>
      </c>
      <c r="O1250">
        <f>VLOOKUP(ETF.com!O1250,mapping!$T$3:$U$100,2,0)</f>
        <v>1</v>
      </c>
      <c r="P1250">
        <f>VLOOKUP(ETF.com!P1250,mapping!$W$3:$X$100,2,0)</f>
        <v>1</v>
      </c>
      <c r="Q1250">
        <f>VLOOKUP(ETF.com!Q1250,mapping!$W$3:$X$100,2,0)</f>
        <v>1</v>
      </c>
      <c r="R1250">
        <f>VLOOKUP(ETF.com!R1250,mapping!$W$3:$X$100,2,0)</f>
        <v>1</v>
      </c>
      <c r="T1250">
        <f>VLOOKUP(ETF.com!T1250,mapping!$Z$3:$AA$200,2,0)</f>
        <v>48</v>
      </c>
      <c r="U1250">
        <f>VLOOKUP(ETF.com!U1250,mapping!$AC$3:$AD$100,2,0)</f>
        <v>8</v>
      </c>
      <c r="V1250">
        <f>VLOOKUP(ETF.com!V1250,mapping!$AF$3:$AG$100,2,0)</f>
        <v>10</v>
      </c>
      <c r="W1250">
        <f>VLOOKUP(ETF.com!W1250,mapping!$W$3:$X$100,2,0)</f>
        <v>1</v>
      </c>
    </row>
    <row r="1251" spans="2:23">
      <c r="B1251" t="s">
        <v>4090</v>
      </c>
      <c r="C1251" t="s">
        <v>4089</v>
      </c>
      <c r="D1251">
        <f>VLOOKUP(ETF.com!D1251,mapping!$B$3:$C$100,2,0)</f>
        <v>8</v>
      </c>
      <c r="E1251" s="16">
        <f>ETF.com!E1251*100</f>
        <v>0.32</v>
      </c>
      <c r="F1251">
        <f>ETF.com!Y1251</f>
        <v>37210000</v>
      </c>
      <c r="G1251" s="16">
        <f>ETF.com!G1251*100</f>
        <v>0.19</v>
      </c>
      <c r="I1251">
        <f>VLOOKUP(ETF.com!I1251,mapping!$E$3:$F$100,2,0)</f>
        <v>1</v>
      </c>
      <c r="J1251">
        <f>VLOOKUP(ETF.com!J1251,mapping!$H$3:$I$100,2,0)</f>
        <v>19</v>
      </c>
      <c r="K1251">
        <f>VLOOKUP(ETF.com!K1251,mapping!$K$3:$L$100,2,0)</f>
        <v>7</v>
      </c>
      <c r="M1251">
        <f>VLOOKUP(ETF.com!M1251,mapping!$N$3:$O$100,2,0)</f>
        <v>1</v>
      </c>
      <c r="N1251">
        <f>VLOOKUP(ETF.com!N1251,mapping!$Q$3:$R$100,2,0)</f>
        <v>2</v>
      </c>
      <c r="O1251">
        <f>VLOOKUP(ETF.com!O1251,mapping!$T$3:$U$100,2,0)</f>
        <v>1</v>
      </c>
      <c r="P1251">
        <f>VLOOKUP(ETF.com!P1251,mapping!$W$3:$X$100,2,0)</f>
        <v>1</v>
      </c>
      <c r="Q1251">
        <f>VLOOKUP(ETF.com!Q1251,mapping!$W$3:$X$100,2,0)</f>
        <v>1</v>
      </c>
      <c r="R1251">
        <f>VLOOKUP(ETF.com!R1251,mapping!$W$3:$X$100,2,0)</f>
        <v>1</v>
      </c>
      <c r="T1251">
        <f>VLOOKUP(ETF.com!T1251,mapping!$Z$3:$AA$200,2,0)</f>
        <v>14</v>
      </c>
      <c r="U1251">
        <f>VLOOKUP(ETF.com!U1251,mapping!$AC$3:$AD$100,2,0)</f>
        <v>22</v>
      </c>
      <c r="V1251">
        <f>VLOOKUP(ETF.com!V1251,mapping!$AF$3:$AG$100,2,0)</f>
        <v>1</v>
      </c>
      <c r="W1251">
        <f>VLOOKUP(ETF.com!W1251,mapping!$W$3:$X$100,2,0)</f>
        <v>1</v>
      </c>
    </row>
    <row r="1252" spans="2:23">
      <c r="B1252" t="s">
        <v>4093</v>
      </c>
      <c r="C1252" t="s">
        <v>4092</v>
      </c>
      <c r="D1252">
        <f>VLOOKUP(ETF.com!D1252,mapping!$B$3:$C$100,2,0)</f>
        <v>13</v>
      </c>
      <c r="E1252" s="16">
        <f>ETF.com!E1252*100</f>
        <v>0.2</v>
      </c>
      <c r="F1252">
        <f>ETF.com!Y1252</f>
        <v>37160000</v>
      </c>
      <c r="G1252" s="16">
        <f>ETF.com!G1252*100</f>
        <v>0.41000000000000003</v>
      </c>
      <c r="I1252">
        <f>VLOOKUP(ETF.com!I1252,mapping!$E$3:$F$100,2,0)</f>
        <v>2</v>
      </c>
      <c r="J1252">
        <f>VLOOKUP(ETF.com!J1252,mapping!$H$3:$I$100,2,0)</f>
        <v>15</v>
      </c>
      <c r="K1252">
        <f>VLOOKUP(ETF.com!K1252,mapping!$K$3:$L$100,2,0)</f>
        <v>1</v>
      </c>
      <c r="M1252">
        <f>VLOOKUP(ETF.com!M1252,mapping!$N$3:$O$100,2,0)</f>
        <v>6</v>
      </c>
      <c r="N1252">
        <f>VLOOKUP(ETF.com!N1252,mapping!$Q$3:$R$100,2,0)</f>
        <v>19</v>
      </c>
      <c r="O1252">
        <f>VLOOKUP(ETF.com!O1252,mapping!$T$3:$U$100,2,0)</f>
        <v>7</v>
      </c>
      <c r="P1252">
        <f>VLOOKUP(ETF.com!P1252,mapping!$W$3:$X$100,2,0)</f>
        <v>1</v>
      </c>
      <c r="Q1252">
        <f>VLOOKUP(ETF.com!Q1252,mapping!$W$3:$X$100,2,0)</f>
        <v>1</v>
      </c>
      <c r="R1252">
        <f>VLOOKUP(ETF.com!R1252,mapping!$W$3:$X$100,2,0)</f>
        <v>1</v>
      </c>
      <c r="T1252">
        <f>VLOOKUP(ETF.com!T1252,mapping!$Z$3:$AA$200,2,0)</f>
        <v>18</v>
      </c>
      <c r="U1252">
        <f>VLOOKUP(ETF.com!U1252,mapping!$AC$3:$AD$100,2,0)</f>
        <v>4</v>
      </c>
      <c r="V1252">
        <f>VLOOKUP(ETF.com!V1252,mapping!$AF$3:$AG$100,2,0)</f>
        <v>9</v>
      </c>
      <c r="W1252">
        <f>VLOOKUP(ETF.com!W1252,mapping!$W$3:$X$100,2,0)</f>
        <v>1</v>
      </c>
    </row>
    <row r="1253" spans="2:23">
      <c r="B1253" t="s">
        <v>4097</v>
      </c>
      <c r="C1253" t="s">
        <v>4096</v>
      </c>
      <c r="D1253">
        <f>VLOOKUP(ETF.com!D1253,mapping!$B$3:$C$100,2,0)</f>
        <v>37</v>
      </c>
      <c r="E1253" s="16">
        <f>ETF.com!E1253*100</f>
        <v>0.35000000000000003</v>
      </c>
      <c r="F1253">
        <f>ETF.com!Y1253</f>
        <v>37130000</v>
      </c>
      <c r="G1253" s="16">
        <f>ETF.com!G1253*100</f>
        <v>0.24</v>
      </c>
      <c r="I1253">
        <f>VLOOKUP(ETF.com!I1253,mapping!$E$3:$F$100,2,0)</f>
        <v>2</v>
      </c>
      <c r="J1253">
        <f>VLOOKUP(ETF.com!J1253,mapping!$H$3:$I$100,2,0)</f>
        <v>11</v>
      </c>
      <c r="K1253">
        <f>VLOOKUP(ETF.com!K1253,mapping!$K$3:$L$100,2,0)</f>
        <v>1</v>
      </c>
      <c r="M1253">
        <f>VLOOKUP(ETF.com!M1253,mapping!$N$3:$O$100,2,0)</f>
        <v>3</v>
      </c>
      <c r="N1253">
        <f>VLOOKUP(ETF.com!N1253,mapping!$Q$3:$R$100,2,0)</f>
        <v>3</v>
      </c>
      <c r="O1253">
        <f>VLOOKUP(ETF.com!O1253,mapping!$T$3:$U$100,2,0)</f>
        <v>2</v>
      </c>
      <c r="P1253">
        <f>VLOOKUP(ETF.com!P1253,mapping!$W$3:$X$100,2,0)</f>
        <v>1</v>
      </c>
      <c r="Q1253">
        <f>VLOOKUP(ETF.com!Q1253,mapping!$W$3:$X$100,2,0)</f>
        <v>1</v>
      </c>
      <c r="R1253">
        <f>VLOOKUP(ETF.com!R1253,mapping!$W$3:$X$100,2,0)</f>
        <v>1</v>
      </c>
      <c r="T1253">
        <f>VLOOKUP(ETF.com!T1253,mapping!$Z$3:$AA$200,2,0)</f>
        <v>16</v>
      </c>
      <c r="U1253">
        <f>VLOOKUP(ETF.com!U1253,mapping!$AC$3:$AD$100,2,0)</f>
        <v>12</v>
      </c>
      <c r="V1253">
        <f>VLOOKUP(ETF.com!V1253,mapping!$AF$3:$AG$100,2,0)</f>
        <v>9</v>
      </c>
      <c r="W1253">
        <f>VLOOKUP(ETF.com!W1253,mapping!$W$3:$X$100,2,0)</f>
        <v>2</v>
      </c>
    </row>
    <row r="1254" spans="2:23">
      <c r="B1254" t="s">
        <v>4100</v>
      </c>
      <c r="C1254" t="s">
        <v>4099</v>
      </c>
      <c r="D1254">
        <f>VLOOKUP(ETF.com!D1254,mapping!$B$3:$C$100,2,0)</f>
        <v>4</v>
      </c>
      <c r="E1254" s="16">
        <f>ETF.com!E1254*100</f>
        <v>0.38999999999999996</v>
      </c>
      <c r="F1254">
        <f>ETF.com!Y1254</f>
        <v>37120000</v>
      </c>
      <c r="G1254" s="16">
        <f>ETF.com!G1254*100</f>
        <v>0.37</v>
      </c>
      <c r="I1254">
        <f>VLOOKUP(ETF.com!I1254,mapping!$E$3:$F$100,2,0)</f>
        <v>1</v>
      </c>
      <c r="J1254">
        <f>VLOOKUP(ETF.com!J1254,mapping!$H$3:$I$100,2,0)</f>
        <v>3</v>
      </c>
      <c r="K1254">
        <f>VLOOKUP(ETF.com!K1254,mapping!$K$3:$L$100,2,0)</f>
        <v>1</v>
      </c>
      <c r="M1254">
        <f>VLOOKUP(ETF.com!M1254,mapping!$N$3:$O$100,2,0)</f>
        <v>1</v>
      </c>
      <c r="N1254">
        <f>VLOOKUP(ETF.com!N1254,mapping!$Q$3:$R$100,2,0)</f>
        <v>5</v>
      </c>
      <c r="O1254">
        <f>VLOOKUP(ETF.com!O1254,mapping!$T$3:$U$100,2,0)</f>
        <v>3</v>
      </c>
      <c r="P1254">
        <f>VLOOKUP(ETF.com!P1254,mapping!$W$3:$X$100,2,0)</f>
        <v>1</v>
      </c>
      <c r="Q1254">
        <f>VLOOKUP(ETF.com!Q1254,mapping!$W$3:$X$100,2,0)</f>
        <v>1</v>
      </c>
      <c r="R1254">
        <f>VLOOKUP(ETF.com!R1254,mapping!$W$3:$X$100,2,0)</f>
        <v>1</v>
      </c>
      <c r="T1254">
        <f>VLOOKUP(ETF.com!T1254,mapping!$Z$3:$AA$200,2,0)</f>
        <v>7</v>
      </c>
      <c r="U1254">
        <f>VLOOKUP(ETF.com!U1254,mapping!$AC$3:$AD$100,2,0)</f>
        <v>8</v>
      </c>
      <c r="V1254">
        <f>VLOOKUP(ETF.com!V1254,mapping!$AF$3:$AG$100,2,0)</f>
        <v>11</v>
      </c>
      <c r="W1254">
        <f>VLOOKUP(ETF.com!W1254,mapping!$W$3:$X$100,2,0)</f>
        <v>1</v>
      </c>
    </row>
    <row r="1255" spans="2:23">
      <c r="B1255" t="s">
        <v>4103</v>
      </c>
      <c r="C1255" t="s">
        <v>4102</v>
      </c>
      <c r="D1255">
        <f>VLOOKUP(ETF.com!D1255,mapping!$B$3:$C$100,2,0)</f>
        <v>18</v>
      </c>
      <c r="E1255" s="16">
        <f>ETF.com!E1255*100</f>
        <v>1.6500000000000001</v>
      </c>
      <c r="F1255">
        <f>ETF.com!Y1255</f>
        <v>37120000</v>
      </c>
      <c r="G1255" s="16">
        <f>ETF.com!G1255*100</f>
        <v>0.42</v>
      </c>
      <c r="I1255">
        <f>VLOOKUP(ETF.com!I1255,mapping!$E$3:$F$100,2,0)</f>
        <v>1</v>
      </c>
      <c r="J1255">
        <f>VLOOKUP(ETF.com!J1255,mapping!$H$3:$I$100,2,0)</f>
        <v>5</v>
      </c>
      <c r="K1255">
        <f>VLOOKUP(ETF.com!K1255,mapping!$K$3:$L$100,2,0)</f>
        <v>1</v>
      </c>
      <c r="M1255">
        <f>VLOOKUP(ETF.com!M1255,mapping!$N$3:$O$100,2,0)</f>
        <v>1</v>
      </c>
      <c r="N1255">
        <f>VLOOKUP(ETF.com!N1255,mapping!$Q$3:$R$100,2,0)</f>
        <v>5</v>
      </c>
      <c r="O1255">
        <f>VLOOKUP(ETF.com!O1255,mapping!$T$3:$U$100,2,0)</f>
        <v>1</v>
      </c>
      <c r="P1255">
        <f>VLOOKUP(ETF.com!P1255,mapping!$W$3:$X$100,2,0)</f>
        <v>1</v>
      </c>
      <c r="Q1255">
        <f>VLOOKUP(ETF.com!Q1255,mapping!$W$3:$X$100,2,0)</f>
        <v>2</v>
      </c>
      <c r="R1255">
        <f>VLOOKUP(ETF.com!R1255,mapping!$W$3:$X$100,2,0)</f>
        <v>2</v>
      </c>
      <c r="T1255">
        <f>VLOOKUP(ETF.com!T1255,mapping!$Z$3:$AA$200,2,0)</f>
        <v>46</v>
      </c>
      <c r="U1255">
        <f>VLOOKUP(ETF.com!U1255,mapping!$AC$3:$AD$100,2,0)</f>
        <v>7</v>
      </c>
      <c r="V1255">
        <f>VLOOKUP(ETF.com!V1255,mapping!$AF$3:$AG$100,2,0)</f>
        <v>18</v>
      </c>
      <c r="W1255">
        <f>VLOOKUP(ETF.com!W1255,mapping!$W$3:$X$100,2,0)</f>
        <v>1</v>
      </c>
    </row>
    <row r="1256" spans="2:23">
      <c r="B1256" t="s">
        <v>4105</v>
      </c>
      <c r="C1256" t="s">
        <v>4104</v>
      </c>
      <c r="D1256">
        <f>VLOOKUP(ETF.com!D1256,mapping!$B$3:$C$100,2,0)</f>
        <v>8</v>
      </c>
      <c r="E1256" s="16">
        <f>ETF.com!E1256*100</f>
        <v>0.57999999999999996</v>
      </c>
      <c r="F1256">
        <f>ETF.com!Y1256</f>
        <v>37010000</v>
      </c>
      <c r="G1256" s="16">
        <f>ETF.com!G1256*100</f>
        <v>0.18</v>
      </c>
      <c r="I1256">
        <f>VLOOKUP(ETF.com!I1256,mapping!$E$3:$F$100,2,0)</f>
        <v>1</v>
      </c>
      <c r="J1256">
        <f>VLOOKUP(ETF.com!J1256,mapping!$H$3:$I$100,2,0)</f>
        <v>13</v>
      </c>
      <c r="K1256">
        <f>VLOOKUP(ETF.com!K1256,mapping!$K$3:$L$100,2,0)</f>
        <v>6</v>
      </c>
      <c r="M1256">
        <f>VLOOKUP(ETF.com!M1256,mapping!$N$3:$O$100,2,0)</f>
        <v>1</v>
      </c>
      <c r="N1256">
        <f>VLOOKUP(ETF.com!N1256,mapping!$Q$3:$R$100,2,0)</f>
        <v>2</v>
      </c>
      <c r="O1256">
        <f>VLOOKUP(ETF.com!O1256,mapping!$T$3:$U$100,2,0)</f>
        <v>1</v>
      </c>
      <c r="P1256">
        <f>VLOOKUP(ETF.com!P1256,mapping!$W$3:$X$100,2,0)</f>
        <v>1</v>
      </c>
      <c r="Q1256">
        <f>VLOOKUP(ETF.com!Q1256,mapping!$W$3:$X$100,2,0)</f>
        <v>1</v>
      </c>
      <c r="R1256">
        <f>VLOOKUP(ETF.com!R1256,mapping!$W$3:$X$100,2,0)</f>
        <v>1</v>
      </c>
      <c r="T1256">
        <f>VLOOKUP(ETF.com!T1256,mapping!$Z$3:$AA$200,2,0)</f>
        <v>14</v>
      </c>
      <c r="U1256">
        <f>VLOOKUP(ETF.com!U1256,mapping!$AC$3:$AD$100,2,0)</f>
        <v>5</v>
      </c>
      <c r="V1256">
        <f>VLOOKUP(ETF.com!V1256,mapping!$AF$3:$AG$100,2,0)</f>
        <v>7</v>
      </c>
      <c r="W1256">
        <f>VLOOKUP(ETF.com!W1256,mapping!$W$3:$X$100,2,0)</f>
        <v>1</v>
      </c>
    </row>
    <row r="1257" spans="2:23">
      <c r="B1257" t="s">
        <v>4108</v>
      </c>
      <c r="C1257" t="s">
        <v>4107</v>
      </c>
      <c r="D1257">
        <f>VLOOKUP(ETF.com!D1257,mapping!$B$3:$C$100,2,0)</f>
        <v>4</v>
      </c>
      <c r="E1257" s="16">
        <f>ETF.com!E1257*100</f>
        <v>0.75</v>
      </c>
      <c r="F1257">
        <f>ETF.com!Y1257</f>
        <v>36980000</v>
      </c>
      <c r="G1257" s="16">
        <f>ETF.com!G1257*100</f>
        <v>0.51</v>
      </c>
      <c r="I1257">
        <f>VLOOKUP(ETF.com!I1257,mapping!$E$3:$F$100,2,0)</f>
        <v>1</v>
      </c>
      <c r="J1257">
        <f>VLOOKUP(ETF.com!J1257,mapping!$H$3:$I$100,2,0)</f>
        <v>8</v>
      </c>
      <c r="K1257">
        <f>VLOOKUP(ETF.com!K1257,mapping!$K$3:$L$100,2,0)</f>
        <v>4</v>
      </c>
      <c r="M1257">
        <f>VLOOKUP(ETF.com!M1257,mapping!$N$3:$O$100,2,0)</f>
        <v>5</v>
      </c>
      <c r="N1257">
        <f>VLOOKUP(ETF.com!N1257,mapping!$Q$3:$R$100,2,0)</f>
        <v>22</v>
      </c>
      <c r="O1257">
        <f>VLOOKUP(ETF.com!O1257,mapping!$T$3:$U$100,2,0)</f>
        <v>12</v>
      </c>
      <c r="P1257">
        <f>VLOOKUP(ETF.com!P1257,mapping!$W$3:$X$100,2,0)</f>
        <v>1</v>
      </c>
      <c r="Q1257">
        <f>VLOOKUP(ETF.com!Q1257,mapping!$W$3:$X$100,2,0)</f>
        <v>1</v>
      </c>
      <c r="R1257">
        <f>VLOOKUP(ETF.com!R1257,mapping!$W$3:$X$100,2,0)</f>
        <v>1</v>
      </c>
      <c r="T1257">
        <f>VLOOKUP(ETF.com!T1257,mapping!$Z$3:$AA$200,2,0)</f>
        <v>5</v>
      </c>
      <c r="U1257">
        <f>VLOOKUP(ETF.com!U1257,mapping!$AC$3:$AD$100,2,0)</f>
        <v>2</v>
      </c>
      <c r="V1257">
        <f>VLOOKUP(ETF.com!V1257,mapping!$AF$3:$AG$100,2,0)</f>
        <v>2</v>
      </c>
      <c r="W1257">
        <f>VLOOKUP(ETF.com!W1257,mapping!$W$3:$X$100,2,0)</f>
        <v>1</v>
      </c>
    </row>
    <row r="1258" spans="2:23">
      <c r="B1258" t="s">
        <v>4111</v>
      </c>
      <c r="C1258" t="s">
        <v>4110</v>
      </c>
      <c r="D1258">
        <f>VLOOKUP(ETF.com!D1258,mapping!$B$3:$C$100,2,0)</f>
        <v>8</v>
      </c>
      <c r="E1258" s="16">
        <f>ETF.com!E1258*100</f>
        <v>0.32</v>
      </c>
      <c r="F1258">
        <f>ETF.com!Y1258</f>
        <v>36950000</v>
      </c>
      <c r="G1258" s="16">
        <f>ETF.com!G1258*100</f>
        <v>0.25</v>
      </c>
      <c r="I1258">
        <f>VLOOKUP(ETF.com!I1258,mapping!$E$3:$F$100,2,0)</f>
        <v>1</v>
      </c>
      <c r="J1258">
        <f>VLOOKUP(ETF.com!J1258,mapping!$H$3:$I$100,2,0)</f>
        <v>12</v>
      </c>
      <c r="K1258">
        <f>VLOOKUP(ETF.com!K1258,mapping!$K$3:$L$100,2,0)</f>
        <v>3</v>
      </c>
      <c r="M1258">
        <f>VLOOKUP(ETF.com!M1258,mapping!$N$3:$O$100,2,0)</f>
        <v>5</v>
      </c>
      <c r="N1258">
        <f>VLOOKUP(ETF.com!N1258,mapping!$Q$3:$R$100,2,0)</f>
        <v>26</v>
      </c>
      <c r="O1258">
        <f>VLOOKUP(ETF.com!O1258,mapping!$T$3:$U$100,2,0)</f>
        <v>32</v>
      </c>
      <c r="P1258">
        <f>VLOOKUP(ETF.com!P1258,mapping!$W$3:$X$100,2,0)</f>
        <v>1</v>
      </c>
      <c r="Q1258">
        <f>VLOOKUP(ETF.com!Q1258,mapping!$W$3:$X$100,2,0)</f>
        <v>1</v>
      </c>
      <c r="R1258">
        <f>VLOOKUP(ETF.com!R1258,mapping!$W$3:$X$100,2,0)</f>
        <v>1</v>
      </c>
      <c r="T1258">
        <f>VLOOKUP(ETF.com!T1258,mapping!$Z$3:$AA$200,2,0)</f>
        <v>14</v>
      </c>
      <c r="U1258">
        <f>VLOOKUP(ETF.com!U1258,mapping!$AC$3:$AD$100,2,0)</f>
        <v>8</v>
      </c>
      <c r="V1258">
        <f>VLOOKUP(ETF.com!V1258,mapping!$AF$3:$AG$100,2,0)</f>
        <v>11</v>
      </c>
      <c r="W1258">
        <f>VLOOKUP(ETF.com!W1258,mapping!$W$3:$X$100,2,0)</f>
        <v>1</v>
      </c>
    </row>
    <row r="1259" spans="2:23">
      <c r="B1259" t="s">
        <v>4114</v>
      </c>
      <c r="C1259" t="s">
        <v>4113</v>
      </c>
      <c r="D1259">
        <f>VLOOKUP(ETF.com!D1259,mapping!$B$3:$C$100,2,0)</f>
        <v>58</v>
      </c>
      <c r="E1259" s="16">
        <f>ETF.com!E1259*100</f>
        <v>0.79</v>
      </c>
      <c r="F1259">
        <f>ETF.com!Y1259</f>
        <v>36850000</v>
      </c>
      <c r="G1259" s="16">
        <f>ETF.com!G1259*100</f>
        <v>0.15</v>
      </c>
      <c r="I1259">
        <f>VLOOKUP(ETF.com!I1259,mapping!$E$3:$F$100,2,0)</f>
        <v>1</v>
      </c>
      <c r="J1259">
        <f>VLOOKUP(ETF.com!J1259,mapping!$H$3:$I$100,2,0)</f>
        <v>14</v>
      </c>
      <c r="K1259">
        <f>VLOOKUP(ETF.com!K1259,mapping!$K$3:$L$100,2,0)</f>
        <v>1</v>
      </c>
      <c r="M1259">
        <f>VLOOKUP(ETF.com!M1259,mapping!$N$3:$O$100,2,0)</f>
        <v>1</v>
      </c>
      <c r="N1259">
        <f>VLOOKUP(ETF.com!N1259,mapping!$Q$3:$R$100,2,0)</f>
        <v>2</v>
      </c>
      <c r="O1259">
        <f>VLOOKUP(ETF.com!O1259,mapping!$T$3:$U$100,2,0)</f>
        <v>1</v>
      </c>
      <c r="P1259">
        <f>VLOOKUP(ETF.com!P1259,mapping!$W$3:$X$100,2,0)</f>
        <v>1</v>
      </c>
      <c r="Q1259">
        <f>VLOOKUP(ETF.com!Q1259,mapping!$W$3:$X$100,2,0)</f>
        <v>1</v>
      </c>
      <c r="R1259">
        <f>VLOOKUP(ETF.com!R1259,mapping!$W$3:$X$100,2,0)</f>
        <v>1</v>
      </c>
      <c r="T1259">
        <f>VLOOKUP(ETF.com!T1259,mapping!$Z$3:$AA$200,2,0)</f>
        <v>46</v>
      </c>
      <c r="U1259">
        <f>VLOOKUP(ETF.com!U1259,mapping!$AC$3:$AD$100,2,0)</f>
        <v>14</v>
      </c>
      <c r="V1259">
        <f>VLOOKUP(ETF.com!V1259,mapping!$AF$3:$AG$100,2,0)</f>
        <v>8</v>
      </c>
      <c r="W1259">
        <f>VLOOKUP(ETF.com!W1259,mapping!$W$3:$X$100,2,0)</f>
        <v>1</v>
      </c>
    </row>
    <row r="1260" spans="2:23">
      <c r="B1260" t="s">
        <v>4117</v>
      </c>
      <c r="C1260" t="s">
        <v>4116</v>
      </c>
      <c r="D1260">
        <f>VLOOKUP(ETF.com!D1260,mapping!$B$3:$C$100,2,0)</f>
        <v>33</v>
      </c>
      <c r="E1260" s="16">
        <f>ETF.com!E1260*100</f>
        <v>0.5</v>
      </c>
      <c r="F1260">
        <f>ETF.com!Y1260</f>
        <v>36840000</v>
      </c>
      <c r="G1260" s="16">
        <f>ETF.com!G1260*100</f>
        <v>0.35000000000000003</v>
      </c>
      <c r="I1260">
        <f>VLOOKUP(ETF.com!I1260,mapping!$E$3:$F$100,2,0)</f>
        <v>1</v>
      </c>
      <c r="J1260">
        <f>VLOOKUP(ETF.com!J1260,mapping!$H$3:$I$100,2,0)</f>
        <v>13</v>
      </c>
      <c r="K1260">
        <f>VLOOKUP(ETF.com!K1260,mapping!$K$3:$L$100,2,0)</f>
        <v>3</v>
      </c>
      <c r="M1260">
        <f>VLOOKUP(ETF.com!M1260,mapping!$N$3:$O$100,2,0)</f>
        <v>1</v>
      </c>
      <c r="N1260">
        <f>VLOOKUP(ETF.com!N1260,mapping!$Q$3:$R$100,2,0)</f>
        <v>1</v>
      </c>
      <c r="O1260">
        <f>VLOOKUP(ETF.com!O1260,mapping!$T$3:$U$100,2,0)</f>
        <v>1</v>
      </c>
      <c r="P1260">
        <f>VLOOKUP(ETF.com!P1260,mapping!$W$3:$X$100,2,0)</f>
        <v>1</v>
      </c>
      <c r="Q1260">
        <f>VLOOKUP(ETF.com!Q1260,mapping!$W$3:$X$100,2,0)</f>
        <v>1</v>
      </c>
      <c r="R1260">
        <f>VLOOKUP(ETF.com!R1260,mapping!$W$3:$X$100,2,0)</f>
        <v>1</v>
      </c>
      <c r="T1260">
        <f>VLOOKUP(ETF.com!T1260,mapping!$Z$3:$AA$200,2,0)</f>
        <v>48</v>
      </c>
      <c r="U1260">
        <f>VLOOKUP(ETF.com!U1260,mapping!$AC$3:$AD$100,2,0)</f>
        <v>17</v>
      </c>
      <c r="V1260">
        <f>VLOOKUP(ETF.com!V1260,mapping!$AF$3:$AG$100,2,0)</f>
        <v>10</v>
      </c>
      <c r="W1260">
        <f>VLOOKUP(ETF.com!W1260,mapping!$W$3:$X$100,2,0)</f>
        <v>1</v>
      </c>
    </row>
    <row r="1261" spans="2:23">
      <c r="B1261" t="s">
        <v>4120</v>
      </c>
      <c r="C1261" t="s">
        <v>4119</v>
      </c>
      <c r="D1261">
        <f>VLOOKUP(ETF.com!D1261,mapping!$B$3:$C$100,2,0)</f>
        <v>4</v>
      </c>
      <c r="E1261" s="16">
        <f>ETF.com!E1261*100</f>
        <v>0.28999999999999998</v>
      </c>
      <c r="F1261">
        <f>ETF.com!Y1261</f>
        <v>36750000</v>
      </c>
      <c r="G1261" s="16">
        <f>ETF.com!G1261*100</f>
        <v>0.44</v>
      </c>
      <c r="I1261">
        <f>VLOOKUP(ETF.com!I1261,mapping!$E$3:$F$100,2,0)</f>
        <v>1</v>
      </c>
      <c r="J1261">
        <f>VLOOKUP(ETF.com!J1261,mapping!$H$3:$I$100,2,0)</f>
        <v>1</v>
      </c>
      <c r="K1261">
        <f>VLOOKUP(ETF.com!K1261,mapping!$K$3:$L$100,2,0)</f>
        <v>1</v>
      </c>
      <c r="M1261">
        <f>VLOOKUP(ETF.com!M1261,mapping!$N$3:$O$100,2,0)</f>
        <v>5</v>
      </c>
      <c r="N1261">
        <f>VLOOKUP(ETF.com!N1261,mapping!$Q$3:$R$100,2,0)</f>
        <v>15</v>
      </c>
      <c r="O1261">
        <f>VLOOKUP(ETF.com!O1261,mapping!$T$3:$U$100,2,0)</f>
        <v>1</v>
      </c>
      <c r="P1261">
        <f>VLOOKUP(ETF.com!P1261,mapping!$W$3:$X$100,2,0)</f>
        <v>1</v>
      </c>
      <c r="Q1261">
        <f>VLOOKUP(ETF.com!Q1261,mapping!$W$3:$X$100,2,0)</f>
        <v>1</v>
      </c>
      <c r="R1261">
        <f>VLOOKUP(ETF.com!R1261,mapping!$W$3:$X$100,2,0)</f>
        <v>1</v>
      </c>
      <c r="T1261">
        <f>VLOOKUP(ETF.com!T1261,mapping!$Z$3:$AA$200,2,0)</f>
        <v>1</v>
      </c>
      <c r="U1261">
        <f>VLOOKUP(ETF.com!U1261,mapping!$AC$3:$AD$100,2,0)</f>
        <v>1</v>
      </c>
      <c r="V1261">
        <f>VLOOKUP(ETF.com!V1261,mapping!$AF$3:$AG$100,2,0)</f>
        <v>1</v>
      </c>
      <c r="W1261">
        <f>VLOOKUP(ETF.com!W1261,mapping!$W$3:$X$100,2,0)</f>
        <v>1</v>
      </c>
    </row>
    <row r="1262" spans="2:23">
      <c r="B1262" t="s">
        <v>4123</v>
      </c>
      <c r="C1262" t="s">
        <v>4122</v>
      </c>
      <c r="D1262">
        <f>VLOOKUP(ETF.com!D1262,mapping!$B$3:$C$100,2,0)</f>
        <v>40</v>
      </c>
      <c r="E1262" s="16">
        <f>ETF.com!E1262*100</f>
        <v>0.5</v>
      </c>
      <c r="F1262">
        <f>ETF.com!Y1262</f>
        <v>36740000</v>
      </c>
      <c r="G1262" s="16">
        <f>ETF.com!G1262*100</f>
        <v>0.32</v>
      </c>
      <c r="I1262">
        <f>VLOOKUP(ETF.com!I1262,mapping!$E$3:$F$100,2,0)</f>
        <v>1</v>
      </c>
      <c r="J1262">
        <f>VLOOKUP(ETF.com!J1262,mapping!$H$3:$I$100,2,0)</f>
        <v>13</v>
      </c>
      <c r="K1262">
        <f>VLOOKUP(ETF.com!K1262,mapping!$K$3:$L$100,2,0)</f>
        <v>1</v>
      </c>
      <c r="M1262">
        <f>VLOOKUP(ETF.com!M1262,mapping!$N$3:$O$100,2,0)</f>
        <v>5</v>
      </c>
      <c r="N1262">
        <f>VLOOKUP(ETF.com!N1262,mapping!$Q$3:$R$100,2,0)</f>
        <v>13</v>
      </c>
      <c r="O1262">
        <f>VLOOKUP(ETF.com!O1262,mapping!$T$3:$U$100,2,0)</f>
        <v>1</v>
      </c>
      <c r="P1262">
        <f>VLOOKUP(ETF.com!P1262,mapping!$W$3:$X$100,2,0)</f>
        <v>1</v>
      </c>
      <c r="Q1262">
        <f>VLOOKUP(ETF.com!Q1262,mapping!$W$3:$X$100,2,0)</f>
        <v>1</v>
      </c>
      <c r="R1262">
        <f>VLOOKUP(ETF.com!R1262,mapping!$W$3:$X$100,2,0)</f>
        <v>1</v>
      </c>
      <c r="T1262">
        <f>VLOOKUP(ETF.com!T1262,mapping!$Z$3:$AA$200,2,0)</f>
        <v>54</v>
      </c>
      <c r="U1262">
        <f>VLOOKUP(ETF.com!U1262,mapping!$AC$3:$AD$100,2,0)</f>
        <v>2</v>
      </c>
      <c r="V1262">
        <f>VLOOKUP(ETF.com!V1262,mapping!$AF$3:$AG$100,2,0)</f>
        <v>4</v>
      </c>
      <c r="W1262">
        <f>VLOOKUP(ETF.com!W1262,mapping!$W$3:$X$100,2,0)</f>
        <v>1</v>
      </c>
    </row>
    <row r="1263" spans="2:23">
      <c r="B1263" t="s">
        <v>4126</v>
      </c>
      <c r="C1263" t="s">
        <v>4125</v>
      </c>
      <c r="D1263">
        <f>VLOOKUP(ETF.com!D1263,mapping!$B$3:$C$100,2,0)</f>
        <v>2</v>
      </c>
      <c r="E1263" s="16">
        <f>ETF.com!E1263*100</f>
        <v>0.25</v>
      </c>
      <c r="F1263">
        <f>ETF.com!Y1263</f>
        <v>36720000</v>
      </c>
      <c r="G1263" s="16">
        <f>ETF.com!G1263*100</f>
        <v>0.13999999999999999</v>
      </c>
      <c r="I1263">
        <f>VLOOKUP(ETF.com!I1263,mapping!$E$3:$F$100,2,0)</f>
        <v>1</v>
      </c>
      <c r="J1263">
        <f>VLOOKUP(ETF.com!J1263,mapping!$H$3:$I$100,2,0)</f>
        <v>13</v>
      </c>
      <c r="K1263">
        <f>VLOOKUP(ETF.com!K1263,mapping!$K$3:$L$100,2,0)</f>
        <v>6</v>
      </c>
      <c r="M1263">
        <f>VLOOKUP(ETF.com!M1263,mapping!$N$3:$O$100,2,0)</f>
        <v>1</v>
      </c>
      <c r="N1263">
        <f>VLOOKUP(ETF.com!N1263,mapping!$Q$3:$R$100,2,0)</f>
        <v>2</v>
      </c>
      <c r="O1263">
        <f>VLOOKUP(ETF.com!O1263,mapping!$T$3:$U$100,2,0)</f>
        <v>1</v>
      </c>
      <c r="P1263">
        <f>VLOOKUP(ETF.com!P1263,mapping!$W$3:$X$100,2,0)</f>
        <v>1</v>
      </c>
      <c r="Q1263">
        <f>VLOOKUP(ETF.com!Q1263,mapping!$W$3:$X$100,2,0)</f>
        <v>1</v>
      </c>
      <c r="R1263">
        <f>VLOOKUP(ETF.com!R1263,mapping!$W$3:$X$100,2,0)</f>
        <v>1</v>
      </c>
      <c r="T1263">
        <f>VLOOKUP(ETF.com!T1263,mapping!$Z$3:$AA$200,2,0)</f>
        <v>3</v>
      </c>
      <c r="U1263">
        <f>VLOOKUP(ETF.com!U1263,mapping!$AC$3:$AD$100,2,0)</f>
        <v>5</v>
      </c>
      <c r="V1263">
        <f>VLOOKUP(ETF.com!V1263,mapping!$AF$3:$AG$100,2,0)</f>
        <v>4</v>
      </c>
      <c r="W1263">
        <f>VLOOKUP(ETF.com!W1263,mapping!$W$3:$X$100,2,0)</f>
        <v>1</v>
      </c>
    </row>
    <row r="1264" spans="2:23">
      <c r="B1264" t="s">
        <v>4129</v>
      </c>
      <c r="C1264" t="s">
        <v>4128</v>
      </c>
      <c r="D1264">
        <f>VLOOKUP(ETF.com!D1264,mapping!$B$3:$C$100,2,0)</f>
        <v>38</v>
      </c>
      <c r="E1264" s="16">
        <f>ETF.com!E1264*100</f>
        <v>0.53</v>
      </c>
      <c r="F1264">
        <f>ETF.com!Y1264</f>
        <v>36420000</v>
      </c>
      <c r="G1264" s="16">
        <f>ETF.com!G1264*100</f>
        <v>0.25</v>
      </c>
      <c r="I1264">
        <f>VLOOKUP(ETF.com!I1264,mapping!$E$3:$F$100,2,0)</f>
        <v>1</v>
      </c>
      <c r="J1264">
        <f>VLOOKUP(ETF.com!J1264,mapping!$H$3:$I$100,2,0)</f>
        <v>11</v>
      </c>
      <c r="K1264">
        <f>VLOOKUP(ETF.com!K1264,mapping!$K$3:$L$100,2,0)</f>
        <v>4</v>
      </c>
      <c r="M1264">
        <f>VLOOKUP(ETF.com!M1264,mapping!$N$3:$O$100,2,0)</f>
        <v>1</v>
      </c>
      <c r="N1264">
        <f>VLOOKUP(ETF.com!N1264,mapping!$Q$3:$R$100,2,0)</f>
        <v>2</v>
      </c>
      <c r="O1264">
        <f>VLOOKUP(ETF.com!O1264,mapping!$T$3:$U$100,2,0)</f>
        <v>3</v>
      </c>
      <c r="P1264">
        <f>VLOOKUP(ETF.com!P1264,mapping!$W$3:$X$100,2,0)</f>
        <v>1</v>
      </c>
      <c r="Q1264">
        <f>VLOOKUP(ETF.com!Q1264,mapping!$W$3:$X$100,2,0)</f>
        <v>1</v>
      </c>
      <c r="R1264">
        <f>VLOOKUP(ETF.com!R1264,mapping!$W$3:$X$100,2,0)</f>
        <v>1</v>
      </c>
      <c r="T1264">
        <f>VLOOKUP(ETF.com!T1264,mapping!$Z$3:$AA$200,2,0)</f>
        <v>16</v>
      </c>
      <c r="U1264">
        <f>VLOOKUP(ETF.com!U1264,mapping!$AC$3:$AD$100,2,0)</f>
        <v>12</v>
      </c>
      <c r="V1264">
        <f>VLOOKUP(ETF.com!V1264,mapping!$AF$3:$AG$100,2,0)</f>
        <v>9</v>
      </c>
      <c r="W1264">
        <f>VLOOKUP(ETF.com!W1264,mapping!$W$3:$X$100,2,0)</f>
        <v>2</v>
      </c>
    </row>
    <row r="1265" spans="2:23">
      <c r="B1265" t="s">
        <v>4133</v>
      </c>
      <c r="C1265" t="s">
        <v>4132</v>
      </c>
      <c r="D1265">
        <f>VLOOKUP(ETF.com!D1265,mapping!$B$3:$C$100,2,0)</f>
        <v>5</v>
      </c>
      <c r="E1265" s="16">
        <f>ETF.com!E1265*100</f>
        <v>0.44999999999999996</v>
      </c>
      <c r="F1265">
        <f>ETF.com!Y1265</f>
        <v>36420000</v>
      </c>
      <c r="G1265" s="16">
        <f>ETF.com!G1265*100</f>
        <v>0.51</v>
      </c>
      <c r="I1265">
        <f>VLOOKUP(ETF.com!I1265,mapping!$E$3:$F$100,2,0)</f>
        <v>1</v>
      </c>
      <c r="J1265">
        <f>VLOOKUP(ETF.com!J1265,mapping!$H$3:$I$100,2,0)</f>
        <v>5</v>
      </c>
      <c r="K1265">
        <f>VLOOKUP(ETF.com!K1265,mapping!$K$3:$L$100,2,0)</f>
        <v>4</v>
      </c>
      <c r="M1265">
        <f>VLOOKUP(ETF.com!M1265,mapping!$N$3:$O$100,2,0)</f>
        <v>5</v>
      </c>
      <c r="N1265">
        <f>VLOOKUP(ETF.com!N1265,mapping!$Q$3:$R$100,2,0)</f>
        <v>26</v>
      </c>
      <c r="O1265">
        <f>VLOOKUP(ETF.com!O1265,mapping!$T$3:$U$100,2,0)</f>
        <v>21</v>
      </c>
      <c r="P1265">
        <f>VLOOKUP(ETF.com!P1265,mapping!$W$3:$X$100,2,0)</f>
        <v>1</v>
      </c>
      <c r="Q1265">
        <f>VLOOKUP(ETF.com!Q1265,mapping!$W$3:$X$100,2,0)</f>
        <v>1</v>
      </c>
      <c r="R1265">
        <f>VLOOKUP(ETF.com!R1265,mapping!$W$3:$X$100,2,0)</f>
        <v>1</v>
      </c>
      <c r="T1265">
        <f>VLOOKUP(ETF.com!T1265,mapping!$Z$3:$AA$200,2,0)</f>
        <v>1</v>
      </c>
      <c r="U1265">
        <f>VLOOKUP(ETF.com!U1265,mapping!$AC$3:$AD$100,2,0)</f>
        <v>7</v>
      </c>
      <c r="V1265">
        <f>VLOOKUP(ETF.com!V1265,mapping!$AF$3:$AG$100,2,0)</f>
        <v>7</v>
      </c>
      <c r="W1265">
        <f>VLOOKUP(ETF.com!W1265,mapping!$W$3:$X$100,2,0)</f>
        <v>1</v>
      </c>
    </row>
    <row r="1266" spans="2:23">
      <c r="B1266" t="s">
        <v>4135</v>
      </c>
      <c r="C1266" t="s">
        <v>4134</v>
      </c>
      <c r="D1266">
        <f>VLOOKUP(ETF.com!D1266,mapping!$B$3:$C$100,2,0)</f>
        <v>11</v>
      </c>
      <c r="E1266" s="16">
        <f>ETF.com!E1266*100</f>
        <v>0.75</v>
      </c>
      <c r="F1266">
        <f>ETF.com!Y1266</f>
        <v>36350000</v>
      </c>
      <c r="G1266" s="16">
        <f>ETF.com!G1266*100</f>
        <v>1.4000000000000001</v>
      </c>
      <c r="I1266">
        <f>VLOOKUP(ETF.com!I1266,mapping!$E$3:$F$100,2,0)</f>
        <v>1</v>
      </c>
      <c r="J1266">
        <f>VLOOKUP(ETF.com!J1266,mapping!$H$3:$I$100,2,0)</f>
        <v>5</v>
      </c>
      <c r="K1266">
        <f>VLOOKUP(ETF.com!K1266,mapping!$K$3:$L$100,2,0)</f>
        <v>1</v>
      </c>
      <c r="M1266">
        <f>VLOOKUP(ETF.com!M1266,mapping!$N$3:$O$100,2,0)</f>
        <v>1</v>
      </c>
      <c r="N1266">
        <f>VLOOKUP(ETF.com!N1266,mapping!$Q$3:$R$100,2,0)</f>
        <v>1</v>
      </c>
      <c r="O1266">
        <f>VLOOKUP(ETF.com!O1266,mapping!$T$3:$U$100,2,0)</f>
        <v>1</v>
      </c>
      <c r="P1266">
        <f>VLOOKUP(ETF.com!P1266,mapping!$W$3:$X$100,2,0)</f>
        <v>1</v>
      </c>
      <c r="Q1266">
        <f>VLOOKUP(ETF.com!Q1266,mapping!$W$3:$X$100,2,0)</f>
        <v>1</v>
      </c>
      <c r="R1266">
        <f>VLOOKUP(ETF.com!R1266,mapping!$W$3:$X$100,2,0)</f>
        <v>2</v>
      </c>
      <c r="T1266">
        <f>VLOOKUP(ETF.com!T1266,mapping!$Z$3:$AA$200,2,0)</f>
        <v>10</v>
      </c>
      <c r="U1266">
        <f>VLOOKUP(ETF.com!U1266,mapping!$AC$3:$AD$100,2,0)</f>
        <v>7</v>
      </c>
      <c r="V1266">
        <f>VLOOKUP(ETF.com!V1266,mapping!$AF$3:$AG$100,2,0)</f>
        <v>8</v>
      </c>
      <c r="W1266">
        <f>VLOOKUP(ETF.com!W1266,mapping!$W$3:$X$100,2,0)</f>
        <v>1</v>
      </c>
    </row>
    <row r="1267" spans="2:23">
      <c r="B1267" t="s">
        <v>4138</v>
      </c>
      <c r="C1267" t="s">
        <v>4137</v>
      </c>
      <c r="D1267">
        <f>VLOOKUP(ETF.com!D1267,mapping!$B$3:$C$100,2,0)</f>
        <v>22</v>
      </c>
      <c r="E1267" s="16">
        <f>ETF.com!E1267*100</f>
        <v>0.28999999999999998</v>
      </c>
      <c r="F1267">
        <f>ETF.com!Y1267</f>
        <v>35950000</v>
      </c>
      <c r="G1267" s="16">
        <f>ETF.com!G1267*100</f>
        <v>0.13</v>
      </c>
      <c r="I1267">
        <f>VLOOKUP(ETF.com!I1267,mapping!$E$3:$F$100,2,0)</f>
        <v>1</v>
      </c>
      <c r="J1267">
        <f>VLOOKUP(ETF.com!J1267,mapping!$H$3:$I$100,2,0)</f>
        <v>13</v>
      </c>
      <c r="K1267">
        <f>VLOOKUP(ETF.com!K1267,mapping!$K$3:$L$100,2,0)</f>
        <v>1</v>
      </c>
      <c r="M1267">
        <f>VLOOKUP(ETF.com!M1267,mapping!$N$3:$O$100,2,0)</f>
        <v>1</v>
      </c>
      <c r="N1267">
        <f>VLOOKUP(ETF.com!N1267,mapping!$Q$3:$R$100,2,0)</f>
        <v>1</v>
      </c>
      <c r="O1267">
        <f>VLOOKUP(ETF.com!O1267,mapping!$T$3:$U$100,2,0)</f>
        <v>1</v>
      </c>
      <c r="P1267">
        <f>VLOOKUP(ETF.com!P1267,mapping!$W$3:$X$100,2,0)</f>
        <v>1</v>
      </c>
      <c r="Q1267">
        <f>VLOOKUP(ETF.com!Q1267,mapping!$W$3:$X$100,2,0)</f>
        <v>1</v>
      </c>
      <c r="R1267">
        <f>VLOOKUP(ETF.com!R1267,mapping!$W$3:$X$100,2,0)</f>
        <v>1</v>
      </c>
      <c r="T1267">
        <f>VLOOKUP(ETF.com!T1267,mapping!$Z$3:$AA$200,2,0)</f>
        <v>69</v>
      </c>
      <c r="U1267">
        <f>VLOOKUP(ETF.com!U1267,mapping!$AC$3:$AD$100,2,0)</f>
        <v>5</v>
      </c>
      <c r="V1267">
        <f>VLOOKUP(ETF.com!V1267,mapping!$AF$3:$AG$100,2,0)</f>
        <v>2</v>
      </c>
      <c r="W1267">
        <f>VLOOKUP(ETF.com!W1267,mapping!$W$3:$X$100,2,0)</f>
        <v>1</v>
      </c>
    </row>
    <row r="1268" spans="2:23">
      <c r="B1268" t="s">
        <v>4141</v>
      </c>
      <c r="C1268" t="s">
        <v>4140</v>
      </c>
      <c r="D1268">
        <f>VLOOKUP(ETF.com!D1268,mapping!$B$3:$C$100,2,0)</f>
        <v>24</v>
      </c>
      <c r="E1268" s="16">
        <f>ETF.com!E1268*100</f>
        <v>0.75</v>
      </c>
      <c r="F1268">
        <f>ETF.com!Y1268</f>
        <v>35690000</v>
      </c>
      <c r="G1268" s="16">
        <f>ETF.com!G1268*100</f>
        <v>0.28999999999999998</v>
      </c>
      <c r="I1268">
        <f>VLOOKUP(ETF.com!I1268,mapping!$E$3:$F$100,2,0)</f>
        <v>1</v>
      </c>
      <c r="J1268">
        <f>VLOOKUP(ETF.com!J1268,mapping!$H$3:$I$100,2,0)</f>
        <v>1</v>
      </c>
      <c r="K1268">
        <f>VLOOKUP(ETF.com!K1268,mapping!$K$3:$L$100,2,0)</f>
        <v>4</v>
      </c>
      <c r="M1268">
        <f>VLOOKUP(ETF.com!M1268,mapping!$N$3:$O$100,2,0)</f>
        <v>5</v>
      </c>
      <c r="N1268">
        <f>VLOOKUP(ETF.com!N1268,mapping!$Q$3:$R$100,2,0)</f>
        <v>17</v>
      </c>
      <c r="O1268">
        <f>VLOOKUP(ETF.com!O1268,mapping!$T$3:$U$100,2,0)</f>
        <v>75</v>
      </c>
      <c r="P1268">
        <f>VLOOKUP(ETF.com!P1268,mapping!$W$3:$X$100,2,0)</f>
        <v>1</v>
      </c>
      <c r="Q1268">
        <f>VLOOKUP(ETF.com!Q1268,mapping!$W$3:$X$100,2,0)</f>
        <v>1</v>
      </c>
      <c r="R1268">
        <f>VLOOKUP(ETF.com!R1268,mapping!$W$3:$X$100,2,0)</f>
        <v>1</v>
      </c>
      <c r="T1268">
        <f>VLOOKUP(ETF.com!T1268,mapping!$Z$3:$AA$200,2,0)</f>
        <v>21</v>
      </c>
      <c r="U1268">
        <f>VLOOKUP(ETF.com!U1268,mapping!$AC$3:$AD$100,2,0)</f>
        <v>2</v>
      </c>
      <c r="V1268">
        <f>VLOOKUP(ETF.com!V1268,mapping!$AF$3:$AG$100,2,0)</f>
        <v>2</v>
      </c>
      <c r="W1268">
        <f>VLOOKUP(ETF.com!W1268,mapping!$W$3:$X$100,2,0)</f>
        <v>1</v>
      </c>
    </row>
    <row r="1269" spans="2:23">
      <c r="B1269" t="s">
        <v>4145</v>
      </c>
      <c r="C1269" t="s">
        <v>4144</v>
      </c>
      <c r="D1269">
        <f>VLOOKUP(ETF.com!D1269,mapping!$B$3:$C$100,2,0)</f>
        <v>15</v>
      </c>
      <c r="E1269" s="16">
        <f>ETF.com!E1269*100</f>
        <v>0.95</v>
      </c>
      <c r="F1269">
        <f>ETF.com!Y1269</f>
        <v>35610000</v>
      </c>
      <c r="G1269" s="16">
        <f>ETF.com!G1269*100</f>
        <v>0.27</v>
      </c>
      <c r="I1269">
        <f>VLOOKUP(ETF.com!I1269,mapping!$E$3:$F$100,2,0)</f>
        <v>2</v>
      </c>
      <c r="J1269">
        <f>VLOOKUP(ETF.com!J1269,mapping!$H$3:$I$100,2,0)</f>
        <v>1</v>
      </c>
      <c r="K1269">
        <f>VLOOKUP(ETF.com!K1269,mapping!$K$3:$L$100,2,0)</f>
        <v>1</v>
      </c>
      <c r="M1269">
        <f>VLOOKUP(ETF.com!M1269,mapping!$N$3:$O$100,2,0)</f>
        <v>6</v>
      </c>
      <c r="N1269">
        <f>VLOOKUP(ETF.com!N1269,mapping!$Q$3:$R$100,2,0)</f>
        <v>18</v>
      </c>
      <c r="O1269">
        <f>VLOOKUP(ETF.com!O1269,mapping!$T$3:$U$100,2,0)</f>
        <v>7</v>
      </c>
      <c r="P1269">
        <f>VLOOKUP(ETF.com!P1269,mapping!$W$3:$X$100,2,0)</f>
        <v>2</v>
      </c>
      <c r="Q1269">
        <f>VLOOKUP(ETF.com!Q1269,mapping!$W$3:$X$100,2,0)</f>
        <v>1</v>
      </c>
      <c r="R1269">
        <f>VLOOKUP(ETF.com!R1269,mapping!$W$3:$X$100,2,0)</f>
        <v>1</v>
      </c>
      <c r="T1269">
        <f>VLOOKUP(ETF.com!T1269,mapping!$Z$3:$AA$200,2,0)</f>
        <v>12</v>
      </c>
      <c r="U1269">
        <f>VLOOKUP(ETF.com!U1269,mapping!$AC$3:$AD$100,2,0)</f>
        <v>4</v>
      </c>
      <c r="V1269">
        <f>VLOOKUP(ETF.com!V1269,mapping!$AF$3:$AG$100,2,0)</f>
        <v>3</v>
      </c>
      <c r="W1269">
        <f>VLOOKUP(ETF.com!W1269,mapping!$W$3:$X$100,2,0)</f>
        <v>1</v>
      </c>
    </row>
    <row r="1270" spans="2:23">
      <c r="B1270" t="s">
        <v>4148</v>
      </c>
      <c r="C1270" t="s">
        <v>4147</v>
      </c>
      <c r="D1270">
        <f>VLOOKUP(ETF.com!D1270,mapping!$B$3:$C$100,2,0)</f>
        <v>5</v>
      </c>
      <c r="E1270" s="16">
        <f>ETF.com!E1270*100</f>
        <v>0.24</v>
      </c>
      <c r="F1270">
        <f>ETF.com!Y1270</f>
        <v>35550000</v>
      </c>
      <c r="G1270" s="16">
        <f>ETF.com!G1270*100</f>
        <v>0.22</v>
      </c>
      <c r="I1270">
        <f>VLOOKUP(ETF.com!I1270,mapping!$E$3:$F$100,2,0)</f>
        <v>2</v>
      </c>
      <c r="J1270">
        <f>VLOOKUP(ETF.com!J1270,mapping!$H$3:$I$100,2,0)</f>
        <v>17</v>
      </c>
      <c r="K1270">
        <f>VLOOKUP(ETF.com!K1270,mapping!$K$3:$L$100,2,0)</f>
        <v>1</v>
      </c>
      <c r="M1270">
        <f>VLOOKUP(ETF.com!M1270,mapping!$N$3:$O$100,2,0)</f>
        <v>3</v>
      </c>
      <c r="N1270">
        <f>VLOOKUP(ETF.com!N1270,mapping!$Q$3:$R$100,2,0)</f>
        <v>3</v>
      </c>
      <c r="O1270">
        <f>VLOOKUP(ETF.com!O1270,mapping!$T$3:$U$100,2,0)</f>
        <v>7</v>
      </c>
      <c r="P1270">
        <f>VLOOKUP(ETF.com!P1270,mapping!$W$3:$X$100,2,0)</f>
        <v>1</v>
      </c>
      <c r="Q1270">
        <f>VLOOKUP(ETF.com!Q1270,mapping!$W$3:$X$100,2,0)</f>
        <v>1</v>
      </c>
      <c r="R1270">
        <f>VLOOKUP(ETF.com!R1270,mapping!$W$3:$X$100,2,0)</f>
        <v>1</v>
      </c>
      <c r="T1270">
        <f>VLOOKUP(ETF.com!T1270,mapping!$Z$3:$AA$200,2,0)</f>
        <v>35</v>
      </c>
      <c r="U1270">
        <f>VLOOKUP(ETF.com!U1270,mapping!$AC$3:$AD$100,2,0)</f>
        <v>20</v>
      </c>
      <c r="V1270">
        <f>VLOOKUP(ETF.com!V1270,mapping!$AF$3:$AG$100,2,0)</f>
        <v>3</v>
      </c>
      <c r="W1270">
        <f>VLOOKUP(ETF.com!W1270,mapping!$W$3:$X$100,2,0)</f>
        <v>1</v>
      </c>
    </row>
    <row r="1271" spans="2:23">
      <c r="B1271" t="s">
        <v>4151</v>
      </c>
      <c r="C1271" t="s">
        <v>4150</v>
      </c>
      <c r="D1271">
        <f>VLOOKUP(ETF.com!D1271,mapping!$B$3:$C$100,2,0)</f>
        <v>38</v>
      </c>
      <c r="E1271" s="16">
        <f>ETF.com!E1271*100</f>
        <v>0.53</v>
      </c>
      <c r="F1271">
        <f>ETF.com!Y1271</f>
        <v>35480000</v>
      </c>
      <c r="G1271" s="16">
        <f>ETF.com!G1271*100</f>
        <v>1.06</v>
      </c>
      <c r="I1271">
        <f>VLOOKUP(ETF.com!I1271,mapping!$E$3:$F$100,2,0)</f>
        <v>1</v>
      </c>
      <c r="J1271">
        <f>VLOOKUP(ETF.com!J1271,mapping!$H$3:$I$100,2,0)</f>
        <v>13</v>
      </c>
      <c r="K1271">
        <f>VLOOKUP(ETF.com!K1271,mapping!$K$3:$L$100,2,0)</f>
        <v>4</v>
      </c>
      <c r="M1271">
        <f>VLOOKUP(ETF.com!M1271,mapping!$N$3:$O$100,2,0)</f>
        <v>5</v>
      </c>
      <c r="N1271">
        <f>VLOOKUP(ETF.com!N1271,mapping!$Q$3:$R$100,2,0)</f>
        <v>26</v>
      </c>
      <c r="O1271">
        <f>VLOOKUP(ETF.com!O1271,mapping!$T$3:$U$100,2,0)</f>
        <v>21</v>
      </c>
      <c r="P1271">
        <f>VLOOKUP(ETF.com!P1271,mapping!$W$3:$X$100,2,0)</f>
        <v>1</v>
      </c>
      <c r="Q1271">
        <f>VLOOKUP(ETF.com!Q1271,mapping!$W$3:$X$100,2,0)</f>
        <v>1</v>
      </c>
      <c r="R1271">
        <f>VLOOKUP(ETF.com!R1271,mapping!$W$3:$X$100,2,0)</f>
        <v>1</v>
      </c>
      <c r="T1271">
        <f>VLOOKUP(ETF.com!T1271,mapping!$Z$3:$AA$200,2,0)</f>
        <v>99</v>
      </c>
      <c r="U1271">
        <f>VLOOKUP(ETF.com!U1271,mapping!$AC$3:$AD$100,2,0)</f>
        <v>8</v>
      </c>
      <c r="V1271">
        <f>VLOOKUP(ETF.com!V1271,mapping!$AF$3:$AG$100,2,0)</f>
        <v>4</v>
      </c>
      <c r="W1271">
        <f>VLOOKUP(ETF.com!W1271,mapping!$W$3:$X$100,2,0)</f>
        <v>1</v>
      </c>
    </row>
    <row r="1272" spans="2:23">
      <c r="B1272" t="s">
        <v>4154</v>
      </c>
      <c r="C1272" t="s">
        <v>4153</v>
      </c>
      <c r="D1272">
        <f>VLOOKUP(ETF.com!D1272,mapping!$B$3:$C$100,2,0)</f>
        <v>24</v>
      </c>
      <c r="E1272" s="16">
        <f>ETF.com!E1272*100</f>
        <v>0.75</v>
      </c>
      <c r="F1272">
        <f>ETF.com!Y1272</f>
        <v>35310000</v>
      </c>
      <c r="G1272" s="16">
        <f>ETF.com!G1272*100</f>
        <v>0.5</v>
      </c>
      <c r="I1272">
        <f>VLOOKUP(ETF.com!I1272,mapping!$E$3:$F$100,2,0)</f>
        <v>1</v>
      </c>
      <c r="J1272">
        <f>VLOOKUP(ETF.com!J1272,mapping!$H$3:$I$100,2,0)</f>
        <v>13</v>
      </c>
      <c r="K1272">
        <f>VLOOKUP(ETF.com!K1272,mapping!$K$3:$L$100,2,0)</f>
        <v>4</v>
      </c>
      <c r="M1272">
        <f>VLOOKUP(ETF.com!M1272,mapping!$N$3:$O$100,2,0)</f>
        <v>5</v>
      </c>
      <c r="N1272">
        <f>VLOOKUP(ETF.com!N1272,mapping!$Q$3:$R$100,2,0)</f>
        <v>20</v>
      </c>
      <c r="O1272">
        <f>VLOOKUP(ETF.com!O1272,mapping!$T$3:$U$100,2,0)</f>
        <v>16</v>
      </c>
      <c r="P1272">
        <f>VLOOKUP(ETF.com!P1272,mapping!$W$3:$X$100,2,0)</f>
        <v>1</v>
      </c>
      <c r="Q1272">
        <f>VLOOKUP(ETF.com!Q1272,mapping!$W$3:$X$100,2,0)</f>
        <v>1</v>
      </c>
      <c r="R1272">
        <f>VLOOKUP(ETF.com!R1272,mapping!$W$3:$X$100,2,0)</f>
        <v>1</v>
      </c>
      <c r="T1272">
        <f>VLOOKUP(ETF.com!T1272,mapping!$Z$3:$AA$200,2,0)</f>
        <v>100</v>
      </c>
      <c r="U1272">
        <f>VLOOKUP(ETF.com!U1272,mapping!$AC$3:$AD$100,2,0)</f>
        <v>1</v>
      </c>
      <c r="V1272">
        <f>VLOOKUP(ETF.com!V1272,mapping!$AF$3:$AG$100,2,0)</f>
        <v>9</v>
      </c>
      <c r="W1272">
        <f>VLOOKUP(ETF.com!W1272,mapping!$W$3:$X$100,2,0)</f>
        <v>1</v>
      </c>
    </row>
    <row r="1273" spans="2:23">
      <c r="B1273" t="s">
        <v>4158</v>
      </c>
      <c r="C1273" t="s">
        <v>4157</v>
      </c>
      <c r="D1273">
        <f>VLOOKUP(ETF.com!D1273,mapping!$B$3:$C$100,2,0)</f>
        <v>2</v>
      </c>
      <c r="E1273" s="16">
        <f>ETF.com!E1273*100</f>
        <v>0.59</v>
      </c>
      <c r="F1273">
        <f>ETF.com!Y1273</f>
        <v>35200000</v>
      </c>
      <c r="G1273" s="16">
        <f>ETF.com!G1273*100</f>
        <v>0.64</v>
      </c>
      <c r="I1273">
        <f>VLOOKUP(ETF.com!I1273,mapping!$E$3:$F$100,2,0)</f>
        <v>1</v>
      </c>
      <c r="J1273">
        <f>VLOOKUP(ETF.com!J1273,mapping!$H$3:$I$100,2,0)</f>
        <v>1</v>
      </c>
      <c r="K1273">
        <f>VLOOKUP(ETF.com!K1273,mapping!$K$3:$L$100,2,0)</f>
        <v>6</v>
      </c>
      <c r="M1273">
        <f>VLOOKUP(ETF.com!M1273,mapping!$N$3:$O$100,2,0)</f>
        <v>1</v>
      </c>
      <c r="N1273">
        <f>VLOOKUP(ETF.com!N1273,mapping!$Q$3:$R$100,2,0)</f>
        <v>5</v>
      </c>
      <c r="O1273">
        <f>VLOOKUP(ETF.com!O1273,mapping!$T$3:$U$100,2,0)</f>
        <v>1</v>
      </c>
      <c r="P1273">
        <f>VLOOKUP(ETF.com!P1273,mapping!$W$3:$X$100,2,0)</f>
        <v>1</v>
      </c>
      <c r="Q1273">
        <f>VLOOKUP(ETF.com!Q1273,mapping!$W$3:$X$100,2,0)</f>
        <v>1</v>
      </c>
      <c r="R1273">
        <f>VLOOKUP(ETF.com!R1273,mapping!$W$3:$X$100,2,0)</f>
        <v>1</v>
      </c>
      <c r="T1273">
        <f>VLOOKUP(ETF.com!T1273,mapping!$Z$3:$AA$200,2,0)</f>
        <v>3</v>
      </c>
      <c r="U1273">
        <f>VLOOKUP(ETF.com!U1273,mapping!$AC$3:$AD$100,2,0)</f>
        <v>2</v>
      </c>
      <c r="V1273">
        <f>VLOOKUP(ETF.com!V1273,mapping!$AF$3:$AG$100,2,0)</f>
        <v>1</v>
      </c>
      <c r="W1273">
        <f>VLOOKUP(ETF.com!W1273,mapping!$W$3:$X$100,2,0)</f>
        <v>1</v>
      </c>
    </row>
    <row r="1274" spans="2:23">
      <c r="B1274" t="s">
        <v>4162</v>
      </c>
      <c r="C1274" t="s">
        <v>4161</v>
      </c>
      <c r="D1274">
        <f>VLOOKUP(ETF.com!D1274,mapping!$B$3:$C$100,2,0)</f>
        <v>15</v>
      </c>
      <c r="E1274" s="16">
        <f>ETF.com!E1274*100</f>
        <v>0.95</v>
      </c>
      <c r="F1274">
        <f>ETF.com!Y1274</f>
        <v>34890000</v>
      </c>
      <c r="G1274" s="16">
        <f>ETF.com!G1274*100</f>
        <v>0.09</v>
      </c>
      <c r="I1274">
        <f>VLOOKUP(ETF.com!I1274,mapping!$E$3:$F$100,2,0)</f>
        <v>1</v>
      </c>
      <c r="J1274">
        <f>VLOOKUP(ETF.com!J1274,mapping!$H$3:$I$100,2,0)</f>
        <v>2</v>
      </c>
      <c r="K1274">
        <f>VLOOKUP(ETF.com!K1274,mapping!$K$3:$L$100,2,0)</f>
        <v>7</v>
      </c>
      <c r="M1274">
        <f>VLOOKUP(ETF.com!M1274,mapping!$N$3:$O$100,2,0)</f>
        <v>1</v>
      </c>
      <c r="N1274">
        <f>VLOOKUP(ETF.com!N1274,mapping!$Q$3:$R$100,2,0)</f>
        <v>1</v>
      </c>
      <c r="O1274">
        <f>VLOOKUP(ETF.com!O1274,mapping!$T$3:$U$100,2,0)</f>
        <v>1</v>
      </c>
      <c r="P1274">
        <f>VLOOKUP(ETF.com!P1274,mapping!$W$3:$X$100,2,0)</f>
        <v>2</v>
      </c>
      <c r="Q1274">
        <f>VLOOKUP(ETF.com!Q1274,mapping!$W$3:$X$100,2,0)</f>
        <v>1</v>
      </c>
      <c r="R1274">
        <f>VLOOKUP(ETF.com!R1274,mapping!$W$3:$X$100,2,0)</f>
        <v>1</v>
      </c>
      <c r="T1274">
        <f>VLOOKUP(ETF.com!T1274,mapping!$Z$3:$AA$200,2,0)</f>
        <v>4</v>
      </c>
      <c r="U1274">
        <f>VLOOKUP(ETF.com!U1274,mapping!$AC$3:$AD$100,2,0)</f>
        <v>15</v>
      </c>
      <c r="V1274">
        <f>VLOOKUP(ETF.com!V1274,mapping!$AF$3:$AG$100,2,0)</f>
        <v>1</v>
      </c>
      <c r="W1274">
        <f>VLOOKUP(ETF.com!W1274,mapping!$W$3:$X$100,2,0)</f>
        <v>1</v>
      </c>
    </row>
    <row r="1275" spans="2:23">
      <c r="B1275" t="s">
        <v>4165</v>
      </c>
      <c r="C1275" t="s">
        <v>4164</v>
      </c>
      <c r="D1275">
        <f>VLOOKUP(ETF.com!D1275,mapping!$B$3:$C$100,2,0)</f>
        <v>19</v>
      </c>
      <c r="E1275" s="16">
        <f>ETF.com!E1275*100</f>
        <v>0.44999999999999996</v>
      </c>
      <c r="F1275">
        <f>ETF.com!Y1275</f>
        <v>34840000</v>
      </c>
      <c r="G1275" s="16">
        <f>ETF.com!G1275*100</f>
        <v>0.38</v>
      </c>
      <c r="I1275">
        <f>VLOOKUP(ETF.com!I1275,mapping!$E$3:$F$100,2,0)</f>
        <v>1</v>
      </c>
      <c r="J1275">
        <f>VLOOKUP(ETF.com!J1275,mapping!$H$3:$I$100,2,0)</f>
        <v>19</v>
      </c>
      <c r="K1275">
        <f>VLOOKUP(ETF.com!K1275,mapping!$K$3:$L$100,2,0)</f>
        <v>1</v>
      </c>
      <c r="M1275">
        <f>VLOOKUP(ETF.com!M1275,mapping!$N$3:$O$100,2,0)</f>
        <v>1</v>
      </c>
      <c r="N1275">
        <f>VLOOKUP(ETF.com!N1275,mapping!$Q$3:$R$100,2,0)</f>
        <v>2</v>
      </c>
      <c r="O1275">
        <f>VLOOKUP(ETF.com!O1275,mapping!$T$3:$U$100,2,0)</f>
        <v>1</v>
      </c>
      <c r="P1275">
        <f>VLOOKUP(ETF.com!P1275,mapping!$W$3:$X$100,2,0)</f>
        <v>1</v>
      </c>
      <c r="Q1275">
        <f>VLOOKUP(ETF.com!Q1275,mapping!$W$3:$X$100,2,0)</f>
        <v>1</v>
      </c>
      <c r="R1275">
        <f>VLOOKUP(ETF.com!R1275,mapping!$W$3:$X$100,2,0)</f>
        <v>2</v>
      </c>
      <c r="T1275">
        <f>VLOOKUP(ETF.com!T1275,mapping!$Z$3:$AA$200,2,0)</f>
        <v>86</v>
      </c>
      <c r="U1275">
        <f>VLOOKUP(ETF.com!U1275,mapping!$AC$3:$AD$100,2,0)</f>
        <v>22</v>
      </c>
      <c r="V1275">
        <f>VLOOKUP(ETF.com!V1275,mapping!$AF$3:$AG$100,2,0)</f>
        <v>1</v>
      </c>
      <c r="W1275">
        <f>VLOOKUP(ETF.com!W1275,mapping!$W$3:$X$100,2,0)</f>
        <v>1</v>
      </c>
    </row>
    <row r="1276" spans="2:23">
      <c r="B1276" t="s">
        <v>4168</v>
      </c>
      <c r="C1276" t="s">
        <v>4167</v>
      </c>
      <c r="D1276">
        <f>VLOOKUP(ETF.com!D1276,mapping!$B$3:$C$100,2,0)</f>
        <v>2</v>
      </c>
      <c r="E1276" s="16">
        <f>ETF.com!E1276*100</f>
        <v>0.06</v>
      </c>
      <c r="F1276">
        <f>ETF.com!Y1276</f>
        <v>34790000</v>
      </c>
      <c r="G1276" s="16">
        <f>ETF.com!G1276*100</f>
        <v>0.4</v>
      </c>
      <c r="I1276">
        <f>VLOOKUP(ETF.com!I1276,mapping!$E$3:$F$100,2,0)</f>
        <v>2</v>
      </c>
      <c r="J1276">
        <f>VLOOKUP(ETF.com!J1276,mapping!$H$3:$I$100,2,0)</f>
        <v>1</v>
      </c>
      <c r="K1276">
        <f>VLOOKUP(ETF.com!K1276,mapping!$K$3:$L$100,2,0)</f>
        <v>1</v>
      </c>
      <c r="M1276">
        <f>VLOOKUP(ETF.com!M1276,mapping!$N$3:$O$100,2,0)</f>
        <v>2</v>
      </c>
      <c r="N1276">
        <f>VLOOKUP(ETF.com!N1276,mapping!$Q$3:$R$100,2,0)</f>
        <v>16</v>
      </c>
      <c r="O1276">
        <f>VLOOKUP(ETF.com!O1276,mapping!$T$3:$U$100,2,0)</f>
        <v>7</v>
      </c>
      <c r="P1276">
        <f>VLOOKUP(ETF.com!P1276,mapping!$W$3:$X$100,2,0)</f>
        <v>1</v>
      </c>
      <c r="Q1276">
        <f>VLOOKUP(ETF.com!Q1276,mapping!$W$3:$X$100,2,0)</f>
        <v>1</v>
      </c>
      <c r="R1276">
        <f>VLOOKUP(ETF.com!R1276,mapping!$W$3:$X$100,2,0)</f>
        <v>1</v>
      </c>
      <c r="T1276">
        <f>VLOOKUP(ETF.com!T1276,mapping!$Z$3:$AA$200,2,0)</f>
        <v>6</v>
      </c>
      <c r="U1276">
        <f>VLOOKUP(ETF.com!U1276,mapping!$AC$3:$AD$100,2,0)</f>
        <v>4</v>
      </c>
      <c r="V1276">
        <f>VLOOKUP(ETF.com!V1276,mapping!$AF$3:$AG$100,2,0)</f>
        <v>3</v>
      </c>
      <c r="W1276">
        <f>VLOOKUP(ETF.com!W1276,mapping!$W$3:$X$100,2,0)</f>
        <v>1</v>
      </c>
    </row>
    <row r="1277" spans="2:23">
      <c r="B1277" t="s">
        <v>4171</v>
      </c>
      <c r="C1277" t="s">
        <v>4170</v>
      </c>
      <c r="D1277">
        <f>VLOOKUP(ETF.com!D1277,mapping!$B$3:$C$100,2,0)</f>
        <v>18</v>
      </c>
      <c r="E1277" s="16">
        <f>ETF.com!E1277*100</f>
        <v>1.35</v>
      </c>
      <c r="F1277">
        <f>ETF.com!Y1277</f>
        <v>34730000</v>
      </c>
      <c r="G1277" s="16">
        <f>ETF.com!G1277*100</f>
        <v>0.32</v>
      </c>
      <c r="I1277">
        <f>VLOOKUP(ETF.com!I1277,mapping!$E$3:$F$100,2,0)</f>
        <v>4</v>
      </c>
      <c r="J1277">
        <f>VLOOKUP(ETF.com!J1277,mapping!$H$3:$I$100,2,0)</f>
        <v>1</v>
      </c>
      <c r="K1277">
        <f>VLOOKUP(ETF.com!K1277,mapping!$K$3:$L$100,2,0)</f>
        <v>6</v>
      </c>
      <c r="M1277">
        <f>VLOOKUP(ETF.com!M1277,mapping!$N$3:$O$100,2,0)</f>
        <v>12</v>
      </c>
      <c r="N1277">
        <f>VLOOKUP(ETF.com!N1277,mapping!$Q$3:$R$100,2,0)</f>
        <v>29</v>
      </c>
      <c r="O1277">
        <f>VLOOKUP(ETF.com!O1277,mapping!$T$3:$U$100,2,0)</f>
        <v>76</v>
      </c>
      <c r="P1277">
        <f>VLOOKUP(ETF.com!P1277,mapping!$W$3:$X$100,2,0)</f>
        <v>2</v>
      </c>
      <c r="Q1277">
        <f>VLOOKUP(ETF.com!Q1277,mapping!$W$3:$X$100,2,0)</f>
        <v>1</v>
      </c>
      <c r="R1277">
        <f>VLOOKUP(ETF.com!R1277,mapping!$W$3:$X$100,2,0)</f>
        <v>2</v>
      </c>
      <c r="T1277">
        <f>VLOOKUP(ETF.com!T1277,mapping!$Z$3:$AA$200,2,0)</f>
        <v>20</v>
      </c>
      <c r="U1277">
        <f>VLOOKUP(ETF.com!U1277,mapping!$AC$3:$AD$100,2,0)</f>
        <v>6</v>
      </c>
      <c r="V1277">
        <f>VLOOKUP(ETF.com!V1277,mapping!$AF$3:$AG$100,2,0)</f>
        <v>5</v>
      </c>
      <c r="W1277">
        <f>VLOOKUP(ETF.com!W1277,mapping!$W$3:$X$100,2,0)</f>
        <v>1</v>
      </c>
    </row>
    <row r="1278" spans="2:23">
      <c r="B1278" t="s">
        <v>4174</v>
      </c>
      <c r="C1278" t="s">
        <v>4173</v>
      </c>
      <c r="D1278">
        <f>VLOOKUP(ETF.com!D1278,mapping!$B$3:$C$100,2,0)</f>
        <v>7</v>
      </c>
      <c r="E1278" s="16">
        <f>ETF.com!E1278*100</f>
        <v>0.52</v>
      </c>
      <c r="F1278">
        <f>ETF.com!Y1278</f>
        <v>34510000</v>
      </c>
      <c r="G1278" s="16">
        <f>ETF.com!G1278*100</f>
        <v>0.2</v>
      </c>
      <c r="I1278">
        <f>VLOOKUP(ETF.com!I1278,mapping!$E$3:$F$100,2,0)</f>
        <v>1</v>
      </c>
      <c r="J1278">
        <f>VLOOKUP(ETF.com!J1278,mapping!$H$3:$I$100,2,0)</f>
        <v>11</v>
      </c>
      <c r="K1278">
        <f>VLOOKUP(ETF.com!K1278,mapping!$K$3:$L$100,2,0)</f>
        <v>1</v>
      </c>
      <c r="M1278">
        <f>VLOOKUP(ETF.com!M1278,mapping!$N$3:$O$100,2,0)</f>
        <v>1</v>
      </c>
      <c r="N1278">
        <f>VLOOKUP(ETF.com!N1278,mapping!$Q$3:$R$100,2,0)</f>
        <v>2</v>
      </c>
      <c r="O1278">
        <f>VLOOKUP(ETF.com!O1278,mapping!$T$3:$U$100,2,0)</f>
        <v>1</v>
      </c>
      <c r="P1278">
        <f>VLOOKUP(ETF.com!P1278,mapping!$W$3:$X$100,2,0)</f>
        <v>1</v>
      </c>
      <c r="Q1278">
        <f>VLOOKUP(ETF.com!Q1278,mapping!$W$3:$X$100,2,0)</f>
        <v>1</v>
      </c>
      <c r="R1278">
        <f>VLOOKUP(ETF.com!R1278,mapping!$W$3:$X$100,2,0)</f>
        <v>1</v>
      </c>
      <c r="T1278">
        <f>VLOOKUP(ETF.com!T1278,mapping!$Z$3:$AA$200,2,0)</f>
        <v>16</v>
      </c>
      <c r="U1278">
        <f>VLOOKUP(ETF.com!U1278,mapping!$AC$3:$AD$100,2,0)</f>
        <v>12</v>
      </c>
      <c r="V1278">
        <f>VLOOKUP(ETF.com!V1278,mapping!$AF$3:$AG$100,2,0)</f>
        <v>9</v>
      </c>
      <c r="W1278">
        <f>VLOOKUP(ETF.com!W1278,mapping!$W$3:$X$100,2,0)</f>
        <v>2</v>
      </c>
    </row>
    <row r="1279" spans="2:23">
      <c r="B1279" t="s">
        <v>4177</v>
      </c>
      <c r="C1279" t="s">
        <v>4176</v>
      </c>
      <c r="D1279">
        <f>VLOOKUP(ETF.com!D1279,mapping!$B$3:$C$100,2,0)</f>
        <v>19</v>
      </c>
      <c r="E1279" s="16">
        <f>ETF.com!E1279*100</f>
        <v>0.44999999999999996</v>
      </c>
      <c r="F1279">
        <f>ETF.com!Y1279</f>
        <v>34500000</v>
      </c>
      <c r="G1279" s="16">
        <f>ETF.com!G1279*100</f>
        <v>7.48</v>
      </c>
      <c r="I1279">
        <f>VLOOKUP(ETF.com!I1279,mapping!$E$3:$F$100,2,0)</f>
        <v>1</v>
      </c>
      <c r="J1279">
        <f>VLOOKUP(ETF.com!J1279,mapping!$H$3:$I$100,2,0)</f>
        <v>19</v>
      </c>
      <c r="K1279">
        <f>VLOOKUP(ETF.com!K1279,mapping!$K$3:$L$100,2,0)</f>
        <v>1</v>
      </c>
      <c r="M1279">
        <f>VLOOKUP(ETF.com!M1279,mapping!$N$3:$O$100,2,0)</f>
        <v>1</v>
      </c>
      <c r="N1279">
        <f>VLOOKUP(ETF.com!N1279,mapping!$Q$3:$R$100,2,0)</f>
        <v>2</v>
      </c>
      <c r="O1279">
        <f>VLOOKUP(ETF.com!O1279,mapping!$T$3:$U$100,2,0)</f>
        <v>1</v>
      </c>
      <c r="P1279">
        <f>VLOOKUP(ETF.com!P1279,mapping!$W$3:$X$100,2,0)</f>
        <v>1</v>
      </c>
      <c r="Q1279">
        <f>VLOOKUP(ETF.com!Q1279,mapping!$W$3:$X$100,2,0)</f>
        <v>1</v>
      </c>
      <c r="R1279">
        <f>VLOOKUP(ETF.com!R1279,mapping!$W$3:$X$100,2,0)</f>
        <v>2</v>
      </c>
      <c r="T1279">
        <f>VLOOKUP(ETF.com!T1279,mapping!$Z$3:$AA$200,2,0)</f>
        <v>15</v>
      </c>
      <c r="U1279">
        <f>VLOOKUP(ETF.com!U1279,mapping!$AC$3:$AD$100,2,0)</f>
        <v>22</v>
      </c>
      <c r="V1279">
        <f>VLOOKUP(ETF.com!V1279,mapping!$AF$3:$AG$100,2,0)</f>
        <v>8</v>
      </c>
      <c r="W1279">
        <f>VLOOKUP(ETF.com!W1279,mapping!$W$3:$X$100,2,0)</f>
        <v>1</v>
      </c>
    </row>
    <row r="1280" spans="2:23">
      <c r="B1280" t="s">
        <v>4180</v>
      </c>
      <c r="C1280" t="s">
        <v>4179</v>
      </c>
      <c r="D1280">
        <f>VLOOKUP(ETF.com!D1280,mapping!$B$3:$C$100,2,0)</f>
        <v>15</v>
      </c>
      <c r="E1280" s="16">
        <f>ETF.com!E1280*100</f>
        <v>0.95</v>
      </c>
      <c r="F1280">
        <f>ETF.com!Y1280</f>
        <v>34060000</v>
      </c>
      <c r="G1280" s="16">
        <f>ETF.com!G1280*100</f>
        <v>0.31</v>
      </c>
      <c r="I1280">
        <f>VLOOKUP(ETF.com!I1280,mapping!$E$3:$F$100,2,0)</f>
        <v>1</v>
      </c>
      <c r="J1280">
        <f>VLOOKUP(ETF.com!J1280,mapping!$H$3:$I$100,2,0)</f>
        <v>1</v>
      </c>
      <c r="K1280">
        <f>VLOOKUP(ETF.com!K1280,mapping!$K$3:$L$100,2,0)</f>
        <v>1</v>
      </c>
      <c r="M1280">
        <f>VLOOKUP(ETF.com!M1280,mapping!$N$3:$O$100,2,0)</f>
        <v>1</v>
      </c>
      <c r="N1280">
        <f>VLOOKUP(ETF.com!N1280,mapping!$Q$3:$R$100,2,0)</f>
        <v>4</v>
      </c>
      <c r="O1280">
        <f>VLOOKUP(ETF.com!O1280,mapping!$T$3:$U$100,2,0)</f>
        <v>1</v>
      </c>
      <c r="P1280">
        <f>VLOOKUP(ETF.com!P1280,mapping!$W$3:$X$100,2,0)</f>
        <v>1</v>
      </c>
      <c r="Q1280">
        <f>VLOOKUP(ETF.com!Q1280,mapping!$W$3:$X$100,2,0)</f>
        <v>2</v>
      </c>
      <c r="R1280">
        <f>VLOOKUP(ETF.com!R1280,mapping!$W$3:$X$100,2,0)</f>
        <v>1</v>
      </c>
      <c r="T1280">
        <f>VLOOKUP(ETF.com!T1280,mapping!$Z$3:$AA$200,2,0)</f>
        <v>1</v>
      </c>
      <c r="U1280">
        <f>VLOOKUP(ETF.com!U1280,mapping!$AC$3:$AD$100,2,0)</f>
        <v>1</v>
      </c>
      <c r="V1280">
        <f>VLOOKUP(ETF.com!V1280,mapping!$AF$3:$AG$100,2,0)</f>
        <v>1</v>
      </c>
      <c r="W1280">
        <f>VLOOKUP(ETF.com!W1280,mapping!$W$3:$X$100,2,0)</f>
        <v>1</v>
      </c>
    </row>
    <row r="1281" spans="2:23">
      <c r="B1281" t="s">
        <v>4183</v>
      </c>
      <c r="C1281" t="s">
        <v>4182</v>
      </c>
      <c r="D1281">
        <f>VLOOKUP(ETF.com!D1281,mapping!$B$3:$C$100,2,0)</f>
        <v>30</v>
      </c>
      <c r="E1281" s="16">
        <f>ETF.com!E1281*100</f>
        <v>0.49</v>
      </c>
      <c r="F1281">
        <f>ETF.com!Y1281</f>
        <v>33900000</v>
      </c>
      <c r="G1281" s="16">
        <f>ETF.com!G1281*100</f>
        <v>0.13</v>
      </c>
      <c r="I1281">
        <f>VLOOKUP(ETF.com!I1281,mapping!$E$3:$F$100,2,0)</f>
        <v>1</v>
      </c>
      <c r="J1281">
        <f>VLOOKUP(ETF.com!J1281,mapping!$H$3:$I$100,2,0)</f>
        <v>12</v>
      </c>
      <c r="K1281">
        <f>VLOOKUP(ETF.com!K1281,mapping!$K$3:$L$100,2,0)</f>
        <v>1</v>
      </c>
      <c r="M1281">
        <f>VLOOKUP(ETF.com!M1281,mapping!$N$3:$O$100,2,0)</f>
        <v>5</v>
      </c>
      <c r="N1281">
        <f>VLOOKUP(ETF.com!N1281,mapping!$Q$3:$R$100,2,0)</f>
        <v>8</v>
      </c>
      <c r="O1281">
        <f>VLOOKUP(ETF.com!O1281,mapping!$T$3:$U$100,2,0)</f>
        <v>1</v>
      </c>
      <c r="P1281">
        <f>VLOOKUP(ETF.com!P1281,mapping!$W$3:$X$100,2,0)</f>
        <v>1</v>
      </c>
      <c r="Q1281">
        <f>VLOOKUP(ETF.com!Q1281,mapping!$W$3:$X$100,2,0)</f>
        <v>1</v>
      </c>
      <c r="R1281">
        <f>VLOOKUP(ETF.com!R1281,mapping!$W$3:$X$100,2,0)</f>
        <v>1</v>
      </c>
      <c r="T1281">
        <f>VLOOKUP(ETF.com!T1281,mapping!$Z$3:$AA$200,2,0)</f>
        <v>43</v>
      </c>
      <c r="U1281">
        <f>VLOOKUP(ETF.com!U1281,mapping!$AC$3:$AD$100,2,0)</f>
        <v>1</v>
      </c>
      <c r="V1281">
        <f>VLOOKUP(ETF.com!V1281,mapping!$AF$3:$AG$100,2,0)</f>
        <v>16</v>
      </c>
      <c r="W1281">
        <f>VLOOKUP(ETF.com!W1281,mapping!$W$3:$X$100,2,0)</f>
        <v>1</v>
      </c>
    </row>
    <row r="1282" spans="2:23">
      <c r="B1282" t="s">
        <v>4186</v>
      </c>
      <c r="C1282" t="s">
        <v>4185</v>
      </c>
      <c r="D1282">
        <f>VLOOKUP(ETF.com!D1282,mapping!$B$3:$C$100,2,0)</f>
        <v>18</v>
      </c>
      <c r="E1282" s="16">
        <f>ETF.com!E1282*100</f>
        <v>0.75</v>
      </c>
      <c r="F1282">
        <f>ETF.com!Y1282</f>
        <v>33820000</v>
      </c>
      <c r="G1282" s="16">
        <f>ETF.com!G1282*100</f>
        <v>0.35000000000000003</v>
      </c>
      <c r="I1282">
        <f>VLOOKUP(ETF.com!I1282,mapping!$E$3:$F$100,2,0)</f>
        <v>1</v>
      </c>
      <c r="J1282">
        <f>VLOOKUP(ETF.com!J1282,mapping!$H$3:$I$100,2,0)</f>
        <v>5</v>
      </c>
      <c r="K1282">
        <f>VLOOKUP(ETF.com!K1282,mapping!$K$3:$L$100,2,0)</f>
        <v>1</v>
      </c>
      <c r="M1282">
        <f>VLOOKUP(ETF.com!M1282,mapping!$N$3:$O$100,2,0)</f>
        <v>8</v>
      </c>
      <c r="N1282">
        <f>VLOOKUP(ETF.com!N1282,mapping!$Q$3:$R$100,2,0)</f>
        <v>10</v>
      </c>
      <c r="O1282">
        <f>VLOOKUP(ETF.com!O1282,mapping!$T$3:$U$100,2,0)</f>
        <v>1</v>
      </c>
      <c r="P1282">
        <f>VLOOKUP(ETF.com!P1282,mapping!$W$3:$X$100,2,0)</f>
        <v>1</v>
      </c>
      <c r="Q1282">
        <f>VLOOKUP(ETF.com!Q1282,mapping!$W$3:$X$100,2,0)</f>
        <v>2</v>
      </c>
      <c r="R1282">
        <f>VLOOKUP(ETF.com!R1282,mapping!$W$3:$X$100,2,0)</f>
        <v>2</v>
      </c>
      <c r="T1282">
        <f>VLOOKUP(ETF.com!T1282,mapping!$Z$3:$AA$200,2,0)</f>
        <v>10</v>
      </c>
      <c r="U1282">
        <f>VLOOKUP(ETF.com!U1282,mapping!$AC$3:$AD$100,2,0)</f>
        <v>7</v>
      </c>
      <c r="V1282">
        <f>VLOOKUP(ETF.com!V1282,mapping!$AF$3:$AG$100,2,0)</f>
        <v>7</v>
      </c>
      <c r="W1282">
        <f>VLOOKUP(ETF.com!W1282,mapping!$W$3:$X$100,2,0)</f>
        <v>1</v>
      </c>
    </row>
    <row r="1283" spans="2:23">
      <c r="B1283" t="s">
        <v>4190</v>
      </c>
      <c r="C1283" t="s">
        <v>4189</v>
      </c>
      <c r="D1283">
        <f>VLOOKUP(ETF.com!D1283,mapping!$B$3:$C$100,2,0)</f>
        <v>15</v>
      </c>
      <c r="E1283" s="16">
        <f>ETF.com!E1283*100</f>
        <v>1.6199999999999999</v>
      </c>
      <c r="F1283">
        <f>ETF.com!Y1283</f>
        <v>33350000</v>
      </c>
      <c r="G1283" s="16">
        <f>ETF.com!G1283*100</f>
        <v>0.27999999999999997</v>
      </c>
      <c r="I1283">
        <f>VLOOKUP(ETF.com!I1283,mapping!$E$3:$F$100,2,0)</f>
        <v>3</v>
      </c>
      <c r="J1283">
        <f>VLOOKUP(ETF.com!J1283,mapping!$H$3:$I$100,2,0)</f>
        <v>1</v>
      </c>
      <c r="K1283">
        <f>VLOOKUP(ETF.com!K1283,mapping!$K$3:$L$100,2,0)</f>
        <v>4</v>
      </c>
      <c r="M1283">
        <f>VLOOKUP(ETF.com!M1283,mapping!$N$3:$O$100,2,0)</f>
        <v>4</v>
      </c>
      <c r="N1283">
        <f>VLOOKUP(ETF.com!N1283,mapping!$Q$3:$R$100,2,0)</f>
        <v>6</v>
      </c>
      <c r="O1283">
        <f>VLOOKUP(ETF.com!O1283,mapping!$T$3:$U$100,2,0)</f>
        <v>19</v>
      </c>
      <c r="P1283">
        <f>VLOOKUP(ETF.com!P1283,mapping!$W$3:$X$100,2,0)</f>
        <v>2</v>
      </c>
      <c r="Q1283">
        <f>VLOOKUP(ETF.com!Q1283,mapping!$W$3:$X$100,2,0)</f>
        <v>1</v>
      </c>
      <c r="R1283">
        <f>VLOOKUP(ETF.com!R1283,mapping!$W$3:$X$100,2,0)</f>
        <v>1</v>
      </c>
      <c r="T1283">
        <f>VLOOKUP(ETF.com!T1283,mapping!$Z$3:$AA$200,2,0)</f>
        <v>9</v>
      </c>
      <c r="U1283">
        <f>VLOOKUP(ETF.com!U1283,mapping!$AC$3:$AD$100,2,0)</f>
        <v>6</v>
      </c>
      <c r="V1283">
        <f>VLOOKUP(ETF.com!V1283,mapping!$AF$3:$AG$100,2,0)</f>
        <v>5</v>
      </c>
      <c r="W1283">
        <f>VLOOKUP(ETF.com!W1283,mapping!$W$3:$X$100,2,0)</f>
        <v>1</v>
      </c>
    </row>
    <row r="1284" spans="2:23">
      <c r="B1284" t="s">
        <v>4194</v>
      </c>
      <c r="C1284" t="s">
        <v>4193</v>
      </c>
      <c r="D1284">
        <f>VLOOKUP(ETF.com!D1284,mapping!$B$3:$C$100,2,0)</f>
        <v>15</v>
      </c>
      <c r="E1284" s="16">
        <f>ETF.com!E1284*100</f>
        <v>0.95</v>
      </c>
      <c r="F1284">
        <f>ETF.com!Y1284</f>
        <v>33229999.999999996</v>
      </c>
      <c r="G1284" s="16">
        <f>ETF.com!G1284*100</f>
        <v>0.33</v>
      </c>
      <c r="I1284">
        <f>VLOOKUP(ETF.com!I1284,mapping!$E$3:$F$100,2,0)</f>
        <v>1</v>
      </c>
      <c r="J1284">
        <f>VLOOKUP(ETF.com!J1284,mapping!$H$3:$I$100,2,0)</f>
        <v>1</v>
      </c>
      <c r="K1284">
        <f>VLOOKUP(ETF.com!K1284,mapping!$K$3:$L$100,2,0)</f>
        <v>3</v>
      </c>
      <c r="M1284">
        <f>VLOOKUP(ETF.com!M1284,mapping!$N$3:$O$100,2,0)</f>
        <v>1</v>
      </c>
      <c r="N1284">
        <f>VLOOKUP(ETF.com!N1284,mapping!$Q$3:$R$100,2,0)</f>
        <v>2</v>
      </c>
      <c r="O1284">
        <f>VLOOKUP(ETF.com!O1284,mapping!$T$3:$U$100,2,0)</f>
        <v>1</v>
      </c>
      <c r="P1284">
        <f>VLOOKUP(ETF.com!P1284,mapping!$W$3:$X$100,2,0)</f>
        <v>2</v>
      </c>
      <c r="Q1284">
        <f>VLOOKUP(ETF.com!Q1284,mapping!$W$3:$X$100,2,0)</f>
        <v>1</v>
      </c>
      <c r="R1284">
        <f>VLOOKUP(ETF.com!R1284,mapping!$W$3:$X$100,2,0)</f>
        <v>1</v>
      </c>
      <c r="T1284">
        <f>VLOOKUP(ETF.com!T1284,mapping!$Z$3:$AA$200,2,0)</f>
        <v>3</v>
      </c>
      <c r="U1284">
        <f>VLOOKUP(ETF.com!U1284,mapping!$AC$3:$AD$100,2,0)</f>
        <v>2</v>
      </c>
      <c r="V1284">
        <f>VLOOKUP(ETF.com!V1284,mapping!$AF$3:$AG$100,2,0)</f>
        <v>1</v>
      </c>
      <c r="W1284">
        <f>VLOOKUP(ETF.com!W1284,mapping!$W$3:$X$100,2,0)</f>
        <v>1</v>
      </c>
    </row>
    <row r="1285" spans="2:23">
      <c r="B1285" t="s">
        <v>4197</v>
      </c>
      <c r="C1285" t="s">
        <v>4196</v>
      </c>
      <c r="D1285">
        <f>VLOOKUP(ETF.com!D1285,mapping!$B$3:$C$100,2,0)</f>
        <v>2</v>
      </c>
      <c r="E1285" s="16">
        <f>ETF.com!E1285*100</f>
        <v>0.38999999999999996</v>
      </c>
      <c r="F1285">
        <f>ETF.com!Y1285</f>
        <v>33210000</v>
      </c>
      <c r="G1285" s="16">
        <f>ETF.com!G1285*100</f>
        <v>0.59</v>
      </c>
      <c r="I1285">
        <f>VLOOKUP(ETF.com!I1285,mapping!$E$3:$F$100,2,0)</f>
        <v>1</v>
      </c>
      <c r="J1285">
        <f>VLOOKUP(ETF.com!J1285,mapping!$H$3:$I$100,2,0)</f>
        <v>1</v>
      </c>
      <c r="K1285">
        <f>VLOOKUP(ETF.com!K1285,mapping!$K$3:$L$100,2,0)</f>
        <v>4</v>
      </c>
      <c r="M1285">
        <f>VLOOKUP(ETF.com!M1285,mapping!$N$3:$O$100,2,0)</f>
        <v>5</v>
      </c>
      <c r="N1285">
        <f>VLOOKUP(ETF.com!N1285,mapping!$Q$3:$R$100,2,0)</f>
        <v>15</v>
      </c>
      <c r="O1285">
        <f>VLOOKUP(ETF.com!O1285,mapping!$T$3:$U$100,2,0)</f>
        <v>18</v>
      </c>
      <c r="P1285">
        <f>VLOOKUP(ETF.com!P1285,mapping!$W$3:$X$100,2,0)</f>
        <v>1</v>
      </c>
      <c r="Q1285">
        <f>VLOOKUP(ETF.com!Q1285,mapping!$W$3:$X$100,2,0)</f>
        <v>1</v>
      </c>
      <c r="R1285">
        <f>VLOOKUP(ETF.com!R1285,mapping!$W$3:$X$100,2,0)</f>
        <v>1</v>
      </c>
      <c r="T1285">
        <f>VLOOKUP(ETF.com!T1285,mapping!$Z$3:$AA$200,2,0)</f>
        <v>3</v>
      </c>
      <c r="U1285">
        <f>VLOOKUP(ETF.com!U1285,mapping!$AC$3:$AD$100,2,0)</f>
        <v>2</v>
      </c>
      <c r="V1285">
        <f>VLOOKUP(ETF.com!V1285,mapping!$AF$3:$AG$100,2,0)</f>
        <v>1</v>
      </c>
      <c r="W1285">
        <f>VLOOKUP(ETF.com!W1285,mapping!$W$3:$X$100,2,0)</f>
        <v>1</v>
      </c>
    </row>
    <row r="1286" spans="2:23">
      <c r="B1286" t="s">
        <v>4201</v>
      </c>
      <c r="C1286" t="s">
        <v>4200</v>
      </c>
      <c r="D1286">
        <f>VLOOKUP(ETF.com!D1286,mapping!$B$3:$C$100,2,0)</f>
        <v>2</v>
      </c>
      <c r="E1286" s="16">
        <f>ETF.com!E1286*100</f>
        <v>0.53</v>
      </c>
      <c r="F1286">
        <f>ETF.com!Y1286</f>
        <v>33189999.999999996</v>
      </c>
      <c r="G1286" s="16">
        <f>ETF.com!G1286*100</f>
        <v>0.24</v>
      </c>
      <c r="I1286">
        <f>VLOOKUP(ETF.com!I1286,mapping!$E$3:$F$100,2,0)</f>
        <v>1</v>
      </c>
      <c r="J1286">
        <f>VLOOKUP(ETF.com!J1286,mapping!$H$3:$I$100,2,0)</f>
        <v>1</v>
      </c>
      <c r="K1286">
        <f>VLOOKUP(ETF.com!K1286,mapping!$K$3:$L$100,2,0)</f>
        <v>6</v>
      </c>
      <c r="M1286">
        <f>VLOOKUP(ETF.com!M1286,mapping!$N$3:$O$100,2,0)</f>
        <v>1</v>
      </c>
      <c r="N1286">
        <f>VLOOKUP(ETF.com!N1286,mapping!$Q$3:$R$100,2,0)</f>
        <v>2</v>
      </c>
      <c r="O1286">
        <f>VLOOKUP(ETF.com!O1286,mapping!$T$3:$U$100,2,0)</f>
        <v>1</v>
      </c>
      <c r="P1286">
        <f>VLOOKUP(ETF.com!P1286,mapping!$W$3:$X$100,2,0)</f>
        <v>1</v>
      </c>
      <c r="Q1286">
        <f>VLOOKUP(ETF.com!Q1286,mapping!$W$3:$X$100,2,0)</f>
        <v>1</v>
      </c>
      <c r="R1286">
        <f>VLOOKUP(ETF.com!R1286,mapping!$W$3:$X$100,2,0)</f>
        <v>1</v>
      </c>
      <c r="T1286">
        <f>VLOOKUP(ETF.com!T1286,mapping!$Z$3:$AA$200,2,0)</f>
        <v>3</v>
      </c>
      <c r="U1286">
        <f>VLOOKUP(ETF.com!U1286,mapping!$AC$3:$AD$100,2,0)</f>
        <v>2</v>
      </c>
      <c r="V1286">
        <f>VLOOKUP(ETF.com!V1286,mapping!$AF$3:$AG$100,2,0)</f>
        <v>1</v>
      </c>
      <c r="W1286">
        <f>VLOOKUP(ETF.com!W1286,mapping!$W$3:$X$100,2,0)</f>
        <v>1</v>
      </c>
    </row>
    <row r="1287" spans="2:23">
      <c r="B1287" t="s">
        <v>4204</v>
      </c>
      <c r="C1287" t="s">
        <v>4203</v>
      </c>
      <c r="D1287">
        <f>VLOOKUP(ETF.com!D1287,mapping!$B$3:$C$100,2,0)</f>
        <v>68</v>
      </c>
      <c r="E1287" s="16">
        <f>ETF.com!E1287*100</f>
        <v>0.79</v>
      </c>
      <c r="F1287">
        <f>ETF.com!Y1287</f>
        <v>32820000</v>
      </c>
      <c r="G1287" s="16">
        <f>ETF.com!G1287*100</f>
        <v>0.25</v>
      </c>
      <c r="I1287">
        <f>VLOOKUP(ETF.com!I1287,mapping!$E$3:$F$100,2,0)</f>
        <v>5</v>
      </c>
      <c r="J1287">
        <f>VLOOKUP(ETF.com!J1287,mapping!$H$3:$I$100,2,0)</f>
        <v>14</v>
      </c>
      <c r="K1287">
        <f>VLOOKUP(ETF.com!K1287,mapping!$K$3:$L$100,2,0)</f>
        <v>1</v>
      </c>
      <c r="M1287">
        <f>VLOOKUP(ETF.com!M1287,mapping!$N$3:$O$100,2,0)</f>
        <v>14</v>
      </c>
      <c r="N1287">
        <f>VLOOKUP(ETF.com!N1287,mapping!$Q$3:$R$100,2,0)</f>
        <v>33</v>
      </c>
      <c r="O1287">
        <f>VLOOKUP(ETF.com!O1287,mapping!$T$3:$U$100,2,0)</f>
        <v>54</v>
      </c>
      <c r="P1287">
        <f>VLOOKUP(ETF.com!P1287,mapping!$W$3:$X$100,2,0)</f>
        <v>1</v>
      </c>
      <c r="Q1287">
        <f>VLOOKUP(ETF.com!Q1287,mapping!$W$3:$X$100,2,0)</f>
        <v>1</v>
      </c>
      <c r="R1287">
        <f>VLOOKUP(ETF.com!R1287,mapping!$W$3:$X$100,2,0)</f>
        <v>1</v>
      </c>
      <c r="T1287">
        <f>VLOOKUP(ETF.com!T1287,mapping!$Z$3:$AA$200,2,0)</f>
        <v>101</v>
      </c>
      <c r="U1287">
        <f>VLOOKUP(ETF.com!U1287,mapping!$AC$3:$AD$100,2,0)</f>
        <v>14</v>
      </c>
      <c r="V1287">
        <f>VLOOKUP(ETF.com!V1287,mapping!$AF$3:$AG$100,2,0)</f>
        <v>12</v>
      </c>
      <c r="W1287">
        <f>VLOOKUP(ETF.com!W1287,mapping!$W$3:$X$100,2,0)</f>
        <v>1</v>
      </c>
    </row>
    <row r="1288" spans="2:23">
      <c r="B1288" t="s">
        <v>4208</v>
      </c>
      <c r="C1288" t="s">
        <v>4207</v>
      </c>
      <c r="D1288">
        <f>VLOOKUP(ETF.com!D1288,mapping!$B$3:$C$100,2,0)</f>
        <v>22</v>
      </c>
      <c r="E1288" s="16">
        <f>ETF.com!E1288*100</f>
        <v>0.28999999999999998</v>
      </c>
      <c r="F1288">
        <f>ETF.com!Y1288</f>
        <v>32729999.999999996</v>
      </c>
      <c r="G1288" s="16">
        <f>ETF.com!G1288*100</f>
        <v>0.13</v>
      </c>
      <c r="I1288">
        <f>VLOOKUP(ETF.com!I1288,mapping!$E$3:$F$100,2,0)</f>
        <v>1</v>
      </c>
      <c r="J1288">
        <f>VLOOKUP(ETF.com!J1288,mapping!$H$3:$I$100,2,0)</f>
        <v>7</v>
      </c>
      <c r="K1288">
        <f>VLOOKUP(ETF.com!K1288,mapping!$K$3:$L$100,2,0)</f>
        <v>1</v>
      </c>
      <c r="M1288">
        <f>VLOOKUP(ETF.com!M1288,mapping!$N$3:$O$100,2,0)</f>
        <v>1</v>
      </c>
      <c r="N1288">
        <f>VLOOKUP(ETF.com!N1288,mapping!$Q$3:$R$100,2,0)</f>
        <v>1</v>
      </c>
      <c r="O1288">
        <f>VLOOKUP(ETF.com!O1288,mapping!$T$3:$U$100,2,0)</f>
        <v>1</v>
      </c>
      <c r="P1288">
        <f>VLOOKUP(ETF.com!P1288,mapping!$W$3:$X$100,2,0)</f>
        <v>1</v>
      </c>
      <c r="Q1288">
        <f>VLOOKUP(ETF.com!Q1288,mapping!$W$3:$X$100,2,0)</f>
        <v>1</v>
      </c>
      <c r="R1288">
        <f>VLOOKUP(ETF.com!R1288,mapping!$W$3:$X$100,2,0)</f>
        <v>1</v>
      </c>
      <c r="T1288">
        <f>VLOOKUP(ETF.com!T1288,mapping!$Z$3:$AA$200,2,0)</f>
        <v>69</v>
      </c>
      <c r="U1288">
        <f>VLOOKUP(ETF.com!U1288,mapping!$AC$3:$AD$100,2,0)</f>
        <v>5</v>
      </c>
      <c r="V1288">
        <f>VLOOKUP(ETF.com!V1288,mapping!$AF$3:$AG$100,2,0)</f>
        <v>2</v>
      </c>
      <c r="W1288">
        <f>VLOOKUP(ETF.com!W1288,mapping!$W$3:$X$100,2,0)</f>
        <v>1</v>
      </c>
    </row>
    <row r="1289" spans="2:23">
      <c r="B1289" t="s">
        <v>4211</v>
      </c>
      <c r="C1289" t="s">
        <v>4210</v>
      </c>
      <c r="D1289">
        <f>VLOOKUP(ETF.com!D1289,mapping!$B$3:$C$100,2,0)</f>
        <v>51</v>
      </c>
      <c r="E1289" s="16">
        <f>ETF.com!E1289*100</f>
        <v>0.28999999999999998</v>
      </c>
      <c r="F1289">
        <f>ETF.com!Y1289</f>
        <v>32700000.000000004</v>
      </c>
      <c r="G1289" s="16">
        <f>ETF.com!G1289*100</f>
        <v>0.3</v>
      </c>
      <c r="I1289">
        <f>VLOOKUP(ETF.com!I1289,mapping!$E$3:$F$100,2,0)</f>
        <v>1</v>
      </c>
      <c r="J1289">
        <f>VLOOKUP(ETF.com!J1289,mapping!$H$3:$I$100,2,0)</f>
        <v>13</v>
      </c>
      <c r="K1289">
        <f>VLOOKUP(ETF.com!K1289,mapping!$K$3:$L$100,2,0)</f>
        <v>1</v>
      </c>
      <c r="M1289">
        <f>VLOOKUP(ETF.com!M1289,mapping!$N$3:$O$100,2,0)</f>
        <v>1</v>
      </c>
      <c r="N1289">
        <f>VLOOKUP(ETF.com!N1289,mapping!$Q$3:$R$100,2,0)</f>
        <v>1</v>
      </c>
      <c r="O1289">
        <f>VLOOKUP(ETF.com!O1289,mapping!$T$3:$U$100,2,0)</f>
        <v>1</v>
      </c>
      <c r="P1289">
        <f>VLOOKUP(ETF.com!P1289,mapping!$W$3:$X$100,2,0)</f>
        <v>1</v>
      </c>
      <c r="Q1289">
        <f>VLOOKUP(ETF.com!Q1289,mapping!$W$3:$X$100,2,0)</f>
        <v>1</v>
      </c>
      <c r="R1289">
        <f>VLOOKUP(ETF.com!R1289,mapping!$W$3:$X$100,2,0)</f>
        <v>1</v>
      </c>
      <c r="T1289">
        <f>VLOOKUP(ETF.com!T1289,mapping!$Z$3:$AA$200,2,0)</f>
        <v>78</v>
      </c>
      <c r="U1289">
        <f>VLOOKUP(ETF.com!U1289,mapping!$AC$3:$AD$100,2,0)</f>
        <v>5</v>
      </c>
      <c r="V1289">
        <f>VLOOKUP(ETF.com!V1289,mapping!$AF$3:$AG$100,2,0)</f>
        <v>4</v>
      </c>
      <c r="W1289">
        <f>VLOOKUP(ETF.com!W1289,mapping!$W$3:$X$100,2,0)</f>
        <v>1</v>
      </c>
    </row>
    <row r="1290" spans="2:23">
      <c r="B1290" t="s">
        <v>4214</v>
      </c>
      <c r="C1290" t="s">
        <v>4213</v>
      </c>
      <c r="D1290">
        <f>VLOOKUP(ETF.com!D1290,mapping!$B$3:$C$100,2,0)</f>
        <v>22</v>
      </c>
      <c r="E1290" s="16">
        <f>ETF.com!E1290*100</f>
        <v>0.28999999999999998</v>
      </c>
      <c r="F1290">
        <f>ETF.com!Y1290</f>
        <v>32540000</v>
      </c>
      <c r="G1290" s="16">
        <f>ETF.com!G1290*100</f>
        <v>0.12</v>
      </c>
      <c r="I1290">
        <f>VLOOKUP(ETF.com!I1290,mapping!$E$3:$F$100,2,0)</f>
        <v>1</v>
      </c>
      <c r="J1290">
        <f>VLOOKUP(ETF.com!J1290,mapping!$H$3:$I$100,2,0)</f>
        <v>12</v>
      </c>
      <c r="K1290">
        <f>VLOOKUP(ETF.com!K1290,mapping!$K$3:$L$100,2,0)</f>
        <v>1</v>
      </c>
      <c r="M1290">
        <f>VLOOKUP(ETF.com!M1290,mapping!$N$3:$O$100,2,0)</f>
        <v>1</v>
      </c>
      <c r="N1290">
        <f>VLOOKUP(ETF.com!N1290,mapping!$Q$3:$R$100,2,0)</f>
        <v>1</v>
      </c>
      <c r="O1290">
        <f>VLOOKUP(ETF.com!O1290,mapping!$T$3:$U$100,2,0)</f>
        <v>1</v>
      </c>
      <c r="P1290">
        <f>VLOOKUP(ETF.com!P1290,mapping!$W$3:$X$100,2,0)</f>
        <v>1</v>
      </c>
      <c r="Q1290">
        <f>VLOOKUP(ETF.com!Q1290,mapping!$W$3:$X$100,2,0)</f>
        <v>1</v>
      </c>
      <c r="R1290">
        <f>VLOOKUP(ETF.com!R1290,mapping!$W$3:$X$100,2,0)</f>
        <v>1</v>
      </c>
      <c r="T1290">
        <f>VLOOKUP(ETF.com!T1290,mapping!$Z$3:$AA$200,2,0)</f>
        <v>69</v>
      </c>
      <c r="U1290">
        <f>VLOOKUP(ETF.com!U1290,mapping!$AC$3:$AD$100,2,0)</f>
        <v>8</v>
      </c>
      <c r="V1290">
        <f>VLOOKUP(ETF.com!V1290,mapping!$AF$3:$AG$100,2,0)</f>
        <v>2</v>
      </c>
      <c r="W1290">
        <f>VLOOKUP(ETF.com!W1290,mapping!$W$3:$X$100,2,0)</f>
        <v>1</v>
      </c>
    </row>
    <row r="1291" spans="2:23">
      <c r="B1291" t="s">
        <v>4217</v>
      </c>
      <c r="C1291" t="s">
        <v>4216</v>
      </c>
      <c r="D1291">
        <f>VLOOKUP(ETF.com!D1291,mapping!$B$3:$C$100,2,0)</f>
        <v>9</v>
      </c>
      <c r="E1291" s="16">
        <f>ETF.com!E1291*100</f>
        <v>0.61</v>
      </c>
      <c r="F1291">
        <f>ETF.com!Y1291</f>
        <v>32540000</v>
      </c>
      <c r="G1291" s="16">
        <f>ETF.com!G1291*100</f>
        <v>1.1400000000000001</v>
      </c>
      <c r="I1291">
        <f>VLOOKUP(ETF.com!I1291,mapping!$E$3:$F$100,2,0)</f>
        <v>1</v>
      </c>
      <c r="J1291">
        <f>VLOOKUP(ETF.com!J1291,mapping!$H$3:$I$100,2,0)</f>
        <v>1</v>
      </c>
      <c r="K1291">
        <f>VLOOKUP(ETF.com!K1291,mapping!$K$3:$L$100,2,0)</f>
        <v>4</v>
      </c>
      <c r="M1291">
        <f>VLOOKUP(ETF.com!M1291,mapping!$N$3:$O$100,2,0)</f>
        <v>5</v>
      </c>
      <c r="N1291">
        <f>VLOOKUP(ETF.com!N1291,mapping!$Q$3:$R$100,2,0)</f>
        <v>26</v>
      </c>
      <c r="O1291">
        <f>VLOOKUP(ETF.com!O1291,mapping!$T$3:$U$100,2,0)</f>
        <v>52</v>
      </c>
      <c r="P1291">
        <f>VLOOKUP(ETF.com!P1291,mapping!$W$3:$X$100,2,0)</f>
        <v>1</v>
      </c>
      <c r="Q1291">
        <f>VLOOKUP(ETF.com!Q1291,mapping!$W$3:$X$100,2,0)</f>
        <v>1</v>
      </c>
      <c r="R1291">
        <f>VLOOKUP(ETF.com!R1291,mapping!$W$3:$X$100,2,0)</f>
        <v>1</v>
      </c>
      <c r="T1291">
        <f>VLOOKUP(ETF.com!T1291,mapping!$Z$3:$AA$200,2,0)</f>
        <v>31</v>
      </c>
      <c r="U1291">
        <f>VLOOKUP(ETF.com!U1291,mapping!$AC$3:$AD$100,2,0)</f>
        <v>2</v>
      </c>
      <c r="V1291">
        <f>VLOOKUP(ETF.com!V1291,mapping!$AF$3:$AG$100,2,0)</f>
        <v>1</v>
      </c>
      <c r="W1291">
        <f>VLOOKUP(ETF.com!W1291,mapping!$W$3:$X$100,2,0)</f>
        <v>1</v>
      </c>
    </row>
    <row r="1292" spans="2:23">
      <c r="B1292" t="s">
        <v>4219</v>
      </c>
      <c r="C1292" t="s">
        <v>4218</v>
      </c>
      <c r="D1292">
        <f>VLOOKUP(ETF.com!D1292,mapping!$B$3:$C$100,2,0)</f>
        <v>29</v>
      </c>
      <c r="E1292" s="16">
        <f>ETF.com!E1292*100</f>
        <v>0.86</v>
      </c>
      <c r="F1292">
        <f>ETF.com!Y1292</f>
        <v>32450000.000000004</v>
      </c>
      <c r="G1292" s="16">
        <f>ETF.com!G1292*100</f>
        <v>0.5</v>
      </c>
      <c r="I1292">
        <f>VLOOKUP(ETF.com!I1292,mapping!$E$3:$F$100,2,0)</f>
        <v>1</v>
      </c>
      <c r="J1292">
        <f>VLOOKUP(ETF.com!J1292,mapping!$H$3:$I$100,2,0)</f>
        <v>1</v>
      </c>
      <c r="K1292">
        <f>VLOOKUP(ETF.com!K1292,mapping!$K$3:$L$100,2,0)</f>
        <v>7</v>
      </c>
      <c r="M1292">
        <f>VLOOKUP(ETF.com!M1292,mapping!$N$3:$O$100,2,0)</f>
        <v>1</v>
      </c>
      <c r="N1292">
        <f>VLOOKUP(ETF.com!N1292,mapping!$Q$3:$R$100,2,0)</f>
        <v>5</v>
      </c>
      <c r="O1292">
        <f>VLOOKUP(ETF.com!O1292,mapping!$T$3:$U$100,2,0)</f>
        <v>1</v>
      </c>
      <c r="P1292">
        <f>VLOOKUP(ETF.com!P1292,mapping!$W$3:$X$100,2,0)</f>
        <v>1</v>
      </c>
      <c r="Q1292">
        <f>VLOOKUP(ETF.com!Q1292,mapping!$W$3:$X$100,2,0)</f>
        <v>1</v>
      </c>
      <c r="R1292">
        <f>VLOOKUP(ETF.com!R1292,mapping!$W$3:$X$100,2,0)</f>
        <v>1</v>
      </c>
      <c r="T1292">
        <f>VLOOKUP(ETF.com!T1292,mapping!$Z$3:$AA$200,2,0)</f>
        <v>49</v>
      </c>
      <c r="U1292">
        <f>VLOOKUP(ETF.com!U1292,mapping!$AC$3:$AD$100,2,0)</f>
        <v>2</v>
      </c>
      <c r="V1292">
        <f>VLOOKUP(ETF.com!V1292,mapping!$AF$3:$AG$100,2,0)</f>
        <v>1</v>
      </c>
      <c r="W1292">
        <f>VLOOKUP(ETF.com!W1292,mapping!$W$3:$X$100,2,0)</f>
        <v>1</v>
      </c>
    </row>
    <row r="1293" spans="2:23">
      <c r="B1293" t="s">
        <v>4222</v>
      </c>
      <c r="C1293" t="s">
        <v>4221</v>
      </c>
      <c r="D1293">
        <f>VLOOKUP(ETF.com!D1293,mapping!$B$3:$C$100,2,0)</f>
        <v>40</v>
      </c>
      <c r="E1293" s="16">
        <f>ETF.com!E1293*100</f>
        <v>0.5</v>
      </c>
      <c r="F1293">
        <f>ETF.com!Y1293</f>
        <v>32170000</v>
      </c>
      <c r="G1293" s="16">
        <f>ETF.com!G1293*100</f>
        <v>0.55999999999999994</v>
      </c>
      <c r="I1293">
        <f>VLOOKUP(ETF.com!I1293,mapping!$E$3:$F$100,2,0)</f>
        <v>1</v>
      </c>
      <c r="J1293">
        <f>VLOOKUP(ETF.com!J1293,mapping!$H$3:$I$100,2,0)</f>
        <v>13</v>
      </c>
      <c r="K1293">
        <f>VLOOKUP(ETF.com!K1293,mapping!$K$3:$L$100,2,0)</f>
        <v>1</v>
      </c>
      <c r="M1293">
        <f>VLOOKUP(ETF.com!M1293,mapping!$N$3:$O$100,2,0)</f>
        <v>5</v>
      </c>
      <c r="N1293">
        <f>VLOOKUP(ETF.com!N1293,mapping!$Q$3:$R$100,2,0)</f>
        <v>17</v>
      </c>
      <c r="O1293">
        <f>VLOOKUP(ETF.com!O1293,mapping!$T$3:$U$100,2,0)</f>
        <v>1</v>
      </c>
      <c r="P1293">
        <f>VLOOKUP(ETF.com!P1293,mapping!$W$3:$X$100,2,0)</f>
        <v>1</v>
      </c>
      <c r="Q1293">
        <f>VLOOKUP(ETF.com!Q1293,mapping!$W$3:$X$100,2,0)</f>
        <v>1</v>
      </c>
      <c r="R1293">
        <f>VLOOKUP(ETF.com!R1293,mapping!$W$3:$X$100,2,0)</f>
        <v>1</v>
      </c>
      <c r="T1293">
        <f>VLOOKUP(ETF.com!T1293,mapping!$Z$3:$AA$200,2,0)</f>
        <v>54</v>
      </c>
      <c r="U1293">
        <f>VLOOKUP(ETF.com!U1293,mapping!$AC$3:$AD$100,2,0)</f>
        <v>2</v>
      </c>
      <c r="V1293">
        <f>VLOOKUP(ETF.com!V1293,mapping!$AF$3:$AG$100,2,0)</f>
        <v>4</v>
      </c>
      <c r="W1293">
        <f>VLOOKUP(ETF.com!W1293,mapping!$W$3:$X$100,2,0)</f>
        <v>1</v>
      </c>
    </row>
    <row r="1294" spans="2:23">
      <c r="B1294" t="s">
        <v>4225</v>
      </c>
      <c r="C1294" t="s">
        <v>4224</v>
      </c>
      <c r="D1294">
        <f>VLOOKUP(ETF.com!D1294,mapping!$B$3:$C$100,2,0)</f>
        <v>53</v>
      </c>
      <c r="E1294" s="16">
        <f>ETF.com!E1294*100</f>
        <v>0.38</v>
      </c>
      <c r="F1294">
        <f>ETF.com!Y1294</f>
        <v>32020000.000000004</v>
      </c>
      <c r="G1294" s="16">
        <f>ETF.com!G1294*100</f>
        <v>0.4</v>
      </c>
      <c r="I1294">
        <f>VLOOKUP(ETF.com!I1294,mapping!$E$3:$F$100,2,0)</f>
        <v>2</v>
      </c>
      <c r="J1294">
        <f>VLOOKUP(ETF.com!J1294,mapping!$H$3:$I$100,2,0)</f>
        <v>11</v>
      </c>
      <c r="K1294">
        <f>VLOOKUP(ETF.com!K1294,mapping!$K$3:$L$100,2,0)</f>
        <v>1</v>
      </c>
      <c r="M1294">
        <f>VLOOKUP(ETF.com!M1294,mapping!$N$3:$O$100,2,0)</f>
        <v>2</v>
      </c>
      <c r="N1294">
        <f>VLOOKUP(ETF.com!N1294,mapping!$Q$3:$R$100,2,0)</f>
        <v>3</v>
      </c>
      <c r="O1294">
        <f>VLOOKUP(ETF.com!O1294,mapping!$T$3:$U$100,2,0)</f>
        <v>6</v>
      </c>
      <c r="P1294">
        <f>VLOOKUP(ETF.com!P1294,mapping!$W$3:$X$100,2,0)</f>
        <v>1</v>
      </c>
      <c r="Q1294">
        <f>VLOOKUP(ETF.com!Q1294,mapping!$W$3:$X$100,2,0)</f>
        <v>1</v>
      </c>
      <c r="R1294">
        <f>VLOOKUP(ETF.com!R1294,mapping!$W$3:$X$100,2,0)</f>
        <v>1</v>
      </c>
      <c r="T1294">
        <f>VLOOKUP(ETF.com!T1294,mapping!$Z$3:$AA$200,2,0)</f>
        <v>16</v>
      </c>
      <c r="U1294">
        <f>VLOOKUP(ETF.com!U1294,mapping!$AC$3:$AD$100,2,0)</f>
        <v>12</v>
      </c>
      <c r="V1294">
        <f>VLOOKUP(ETF.com!V1294,mapping!$AF$3:$AG$100,2,0)</f>
        <v>9</v>
      </c>
      <c r="W1294">
        <f>VLOOKUP(ETF.com!W1294,mapping!$W$3:$X$100,2,0)</f>
        <v>2</v>
      </c>
    </row>
    <row r="1295" spans="2:23">
      <c r="B1295" t="s">
        <v>4228</v>
      </c>
      <c r="C1295" t="s">
        <v>4227</v>
      </c>
      <c r="D1295">
        <f>VLOOKUP(ETF.com!D1295,mapping!$B$3:$C$100,2,0)</f>
        <v>2</v>
      </c>
      <c r="E1295" s="16">
        <f>ETF.com!E1295*100</f>
        <v>0.3</v>
      </c>
      <c r="F1295">
        <f>ETF.com!Y1295</f>
        <v>31920000</v>
      </c>
      <c r="G1295" s="16">
        <f>ETF.com!G1295*100</f>
        <v>0.09</v>
      </c>
      <c r="I1295">
        <f>VLOOKUP(ETF.com!I1295,mapping!$E$3:$F$100,2,0)</f>
        <v>1</v>
      </c>
      <c r="J1295">
        <f>VLOOKUP(ETF.com!J1295,mapping!$H$3:$I$100,2,0)</f>
        <v>13</v>
      </c>
      <c r="K1295">
        <f>VLOOKUP(ETF.com!K1295,mapping!$K$3:$L$100,2,0)</f>
        <v>7</v>
      </c>
      <c r="M1295">
        <f>VLOOKUP(ETF.com!M1295,mapping!$N$3:$O$100,2,0)</f>
        <v>1</v>
      </c>
      <c r="N1295">
        <f>VLOOKUP(ETF.com!N1295,mapping!$Q$3:$R$100,2,0)</f>
        <v>2</v>
      </c>
      <c r="O1295">
        <f>VLOOKUP(ETF.com!O1295,mapping!$T$3:$U$100,2,0)</f>
        <v>1</v>
      </c>
      <c r="P1295">
        <f>VLOOKUP(ETF.com!P1295,mapping!$W$3:$X$100,2,0)</f>
        <v>1</v>
      </c>
      <c r="Q1295">
        <f>VLOOKUP(ETF.com!Q1295,mapping!$W$3:$X$100,2,0)</f>
        <v>1</v>
      </c>
      <c r="R1295">
        <f>VLOOKUP(ETF.com!R1295,mapping!$W$3:$X$100,2,0)</f>
        <v>1</v>
      </c>
      <c r="T1295">
        <f>VLOOKUP(ETF.com!T1295,mapping!$Z$3:$AA$200,2,0)</f>
        <v>3</v>
      </c>
      <c r="U1295">
        <f>VLOOKUP(ETF.com!U1295,mapping!$AC$3:$AD$100,2,0)</f>
        <v>5</v>
      </c>
      <c r="V1295">
        <f>VLOOKUP(ETF.com!V1295,mapping!$AF$3:$AG$100,2,0)</f>
        <v>4</v>
      </c>
      <c r="W1295">
        <f>VLOOKUP(ETF.com!W1295,mapping!$W$3:$X$100,2,0)</f>
        <v>1</v>
      </c>
    </row>
    <row r="1296" spans="2:23">
      <c r="B1296" t="s">
        <v>4231</v>
      </c>
      <c r="C1296" t="s">
        <v>4230</v>
      </c>
      <c r="D1296">
        <f>VLOOKUP(ETF.com!D1296,mapping!$B$3:$C$100,2,0)</f>
        <v>18</v>
      </c>
      <c r="E1296" s="16">
        <f>ETF.com!E1296*100</f>
        <v>0.85000000000000009</v>
      </c>
      <c r="F1296">
        <f>ETF.com!Y1296</f>
        <v>31880000</v>
      </c>
      <c r="G1296" s="16">
        <f>ETF.com!G1296*100</f>
        <v>1.3</v>
      </c>
      <c r="I1296">
        <f>VLOOKUP(ETF.com!I1296,mapping!$E$3:$F$100,2,0)</f>
        <v>1</v>
      </c>
      <c r="J1296">
        <f>VLOOKUP(ETF.com!J1296,mapping!$H$3:$I$100,2,0)</f>
        <v>1</v>
      </c>
      <c r="K1296">
        <f>VLOOKUP(ETF.com!K1296,mapping!$K$3:$L$100,2,0)</f>
        <v>4</v>
      </c>
      <c r="M1296">
        <f>VLOOKUP(ETF.com!M1296,mapping!$N$3:$O$100,2,0)</f>
        <v>5</v>
      </c>
      <c r="N1296">
        <f>VLOOKUP(ETF.com!N1296,mapping!$Q$3:$R$100,2,0)</f>
        <v>8</v>
      </c>
      <c r="O1296">
        <f>VLOOKUP(ETF.com!O1296,mapping!$T$3:$U$100,2,0)</f>
        <v>50</v>
      </c>
      <c r="P1296">
        <f>VLOOKUP(ETF.com!P1296,mapping!$W$3:$X$100,2,0)</f>
        <v>1</v>
      </c>
      <c r="Q1296">
        <f>VLOOKUP(ETF.com!Q1296,mapping!$W$3:$X$100,2,0)</f>
        <v>1</v>
      </c>
      <c r="R1296">
        <f>VLOOKUP(ETF.com!R1296,mapping!$W$3:$X$100,2,0)</f>
        <v>2</v>
      </c>
      <c r="T1296">
        <f>VLOOKUP(ETF.com!T1296,mapping!$Z$3:$AA$200,2,0)</f>
        <v>28</v>
      </c>
      <c r="U1296">
        <f>VLOOKUP(ETF.com!U1296,mapping!$AC$3:$AD$100,2,0)</f>
        <v>2</v>
      </c>
      <c r="V1296">
        <f>VLOOKUP(ETF.com!V1296,mapping!$AF$3:$AG$100,2,0)</f>
        <v>1</v>
      </c>
      <c r="W1296">
        <f>VLOOKUP(ETF.com!W1296,mapping!$W$3:$X$100,2,0)</f>
        <v>1</v>
      </c>
    </row>
    <row r="1297" spans="2:23">
      <c r="B1297" t="s">
        <v>4234</v>
      </c>
      <c r="C1297" t="s">
        <v>4233</v>
      </c>
      <c r="D1297">
        <f>VLOOKUP(ETF.com!D1297,mapping!$B$3:$C$100,2,0)</f>
        <v>47</v>
      </c>
      <c r="E1297" s="16">
        <f>ETF.com!E1297*100</f>
        <v>0.75</v>
      </c>
      <c r="F1297">
        <f>ETF.com!Y1297</f>
        <v>31880000</v>
      </c>
      <c r="G1297" s="16">
        <f>ETF.com!G1297*100</f>
        <v>0.27</v>
      </c>
      <c r="I1297">
        <f>VLOOKUP(ETF.com!I1297,mapping!$E$3:$F$100,2,0)</f>
        <v>1</v>
      </c>
      <c r="J1297">
        <f>VLOOKUP(ETF.com!J1297,mapping!$H$3:$I$100,2,0)</f>
        <v>11</v>
      </c>
      <c r="K1297">
        <f>VLOOKUP(ETF.com!K1297,mapping!$K$3:$L$100,2,0)</f>
        <v>4</v>
      </c>
      <c r="M1297">
        <f>VLOOKUP(ETF.com!M1297,mapping!$N$3:$O$100,2,0)</f>
        <v>5</v>
      </c>
      <c r="N1297">
        <f>VLOOKUP(ETF.com!N1297,mapping!$Q$3:$R$100,2,0)</f>
        <v>13</v>
      </c>
      <c r="O1297">
        <f>VLOOKUP(ETF.com!O1297,mapping!$T$3:$U$100,2,0)</f>
        <v>10</v>
      </c>
      <c r="P1297">
        <f>VLOOKUP(ETF.com!P1297,mapping!$W$3:$X$100,2,0)</f>
        <v>1</v>
      </c>
      <c r="Q1297">
        <f>VLOOKUP(ETF.com!Q1297,mapping!$W$3:$X$100,2,0)</f>
        <v>1</v>
      </c>
      <c r="R1297">
        <f>VLOOKUP(ETF.com!R1297,mapping!$W$3:$X$100,2,0)</f>
        <v>1</v>
      </c>
      <c r="T1297">
        <f>VLOOKUP(ETF.com!T1297,mapping!$Z$3:$AA$200,2,0)</f>
        <v>16</v>
      </c>
      <c r="U1297">
        <f>VLOOKUP(ETF.com!U1297,mapping!$AC$3:$AD$100,2,0)</f>
        <v>12</v>
      </c>
      <c r="V1297">
        <f>VLOOKUP(ETF.com!V1297,mapping!$AF$3:$AG$100,2,0)</f>
        <v>9</v>
      </c>
      <c r="W1297">
        <f>VLOOKUP(ETF.com!W1297,mapping!$W$3:$X$100,2,0)</f>
        <v>2</v>
      </c>
    </row>
    <row r="1298" spans="2:23">
      <c r="B1298" t="s">
        <v>4236</v>
      </c>
      <c r="C1298" t="s">
        <v>4235</v>
      </c>
      <c r="D1298">
        <f>VLOOKUP(ETF.com!D1298,mapping!$B$3:$C$100,2,0)</f>
        <v>12</v>
      </c>
      <c r="E1298" s="16">
        <f>ETF.com!E1298*100</f>
        <v>2.5</v>
      </c>
      <c r="F1298">
        <f>ETF.com!Y1298</f>
        <v>31750000</v>
      </c>
      <c r="G1298" s="16">
        <f>ETF.com!G1298*100</f>
        <v>0.38</v>
      </c>
      <c r="I1298">
        <f>VLOOKUP(ETF.com!I1298,mapping!$E$3:$F$100,2,0)</f>
        <v>5</v>
      </c>
      <c r="J1298">
        <f>VLOOKUP(ETF.com!J1298,mapping!$H$3:$I$100,2,0)</f>
        <v>11</v>
      </c>
      <c r="K1298">
        <f>VLOOKUP(ETF.com!K1298,mapping!$K$3:$L$100,2,0)</f>
        <v>4</v>
      </c>
      <c r="M1298">
        <f>VLOOKUP(ETF.com!M1298,mapping!$N$3:$O$100,2,0)</f>
        <v>14</v>
      </c>
      <c r="N1298">
        <f>VLOOKUP(ETF.com!N1298,mapping!$Q$3:$R$100,2,0)</f>
        <v>33</v>
      </c>
      <c r="O1298">
        <f>VLOOKUP(ETF.com!O1298,mapping!$T$3:$U$100,2,0)</f>
        <v>34</v>
      </c>
      <c r="P1298">
        <f>VLOOKUP(ETF.com!P1298,mapping!$W$3:$X$100,2,0)</f>
        <v>1</v>
      </c>
      <c r="Q1298">
        <f>VLOOKUP(ETF.com!Q1298,mapping!$W$3:$X$100,2,0)</f>
        <v>1</v>
      </c>
      <c r="R1298">
        <f>VLOOKUP(ETF.com!R1298,mapping!$W$3:$X$100,2,0)</f>
        <v>1</v>
      </c>
      <c r="T1298">
        <f>VLOOKUP(ETF.com!T1298,mapping!$Z$3:$AA$200,2,0)</f>
        <v>16</v>
      </c>
      <c r="U1298">
        <f>VLOOKUP(ETF.com!U1298,mapping!$AC$3:$AD$100,2,0)</f>
        <v>12</v>
      </c>
      <c r="V1298">
        <f>VLOOKUP(ETF.com!V1298,mapping!$AF$3:$AG$100,2,0)</f>
        <v>9</v>
      </c>
      <c r="W1298">
        <f>VLOOKUP(ETF.com!W1298,mapping!$W$3:$X$100,2,0)</f>
        <v>2</v>
      </c>
    </row>
    <row r="1299" spans="2:23">
      <c r="B1299" t="s">
        <v>4239</v>
      </c>
      <c r="C1299" t="s">
        <v>4238</v>
      </c>
      <c r="D1299">
        <f>VLOOKUP(ETF.com!D1299,mapping!$B$3:$C$100,2,0)</f>
        <v>20</v>
      </c>
      <c r="E1299" s="16">
        <f>ETF.com!E1299*100</f>
        <v>0.54999999999999993</v>
      </c>
      <c r="F1299">
        <f>ETF.com!Y1299</f>
        <v>31390000</v>
      </c>
      <c r="G1299" s="16">
        <f>ETF.com!G1299*100</f>
        <v>0.32</v>
      </c>
      <c r="I1299">
        <f>VLOOKUP(ETF.com!I1299,mapping!$E$3:$F$100,2,0)</f>
        <v>3</v>
      </c>
      <c r="J1299">
        <f>VLOOKUP(ETF.com!J1299,mapping!$H$3:$I$100,2,0)</f>
        <v>20</v>
      </c>
      <c r="K1299">
        <f>VLOOKUP(ETF.com!K1299,mapping!$K$3:$L$100,2,0)</f>
        <v>4</v>
      </c>
      <c r="M1299">
        <f>VLOOKUP(ETF.com!M1299,mapping!$N$3:$O$100,2,0)</f>
        <v>11</v>
      </c>
      <c r="N1299">
        <f>VLOOKUP(ETF.com!N1299,mapping!$Q$3:$R$100,2,0)</f>
        <v>28</v>
      </c>
      <c r="O1299">
        <f>VLOOKUP(ETF.com!O1299,mapping!$T$3:$U$100,2,0)</f>
        <v>39</v>
      </c>
      <c r="P1299">
        <f>VLOOKUP(ETF.com!P1299,mapping!$W$3:$X$100,2,0)</f>
        <v>1</v>
      </c>
      <c r="Q1299">
        <f>VLOOKUP(ETF.com!Q1299,mapping!$W$3:$X$100,2,0)</f>
        <v>1</v>
      </c>
      <c r="R1299">
        <f>VLOOKUP(ETF.com!R1299,mapping!$W$3:$X$100,2,0)</f>
        <v>2</v>
      </c>
      <c r="T1299">
        <f>VLOOKUP(ETF.com!T1299,mapping!$Z$3:$AA$200,2,0)</f>
        <v>42</v>
      </c>
      <c r="U1299">
        <f>VLOOKUP(ETF.com!U1299,mapping!$AC$3:$AD$100,2,0)</f>
        <v>6</v>
      </c>
      <c r="V1299">
        <f>VLOOKUP(ETF.com!V1299,mapping!$AF$3:$AG$100,2,0)</f>
        <v>5</v>
      </c>
      <c r="W1299">
        <f>VLOOKUP(ETF.com!W1299,mapping!$W$3:$X$100,2,0)</f>
        <v>1</v>
      </c>
    </row>
    <row r="1300" spans="2:23">
      <c r="B1300" t="s">
        <v>4242</v>
      </c>
      <c r="C1300" t="s">
        <v>4241</v>
      </c>
      <c r="D1300">
        <f>VLOOKUP(ETF.com!D1300,mapping!$B$3:$C$100,2,0)</f>
        <v>69</v>
      </c>
      <c r="E1300" s="16">
        <f>ETF.com!E1300*100</f>
        <v>0.59</v>
      </c>
      <c r="F1300">
        <f>ETF.com!Y1300</f>
        <v>31170000</v>
      </c>
      <c r="G1300" s="16">
        <f>ETF.com!G1300*100</f>
        <v>0.18</v>
      </c>
      <c r="I1300">
        <f>VLOOKUP(ETF.com!I1300,mapping!$E$3:$F$100,2,0)</f>
        <v>1</v>
      </c>
      <c r="J1300">
        <f>VLOOKUP(ETF.com!J1300,mapping!$H$3:$I$100,2,0)</f>
        <v>11</v>
      </c>
      <c r="K1300">
        <f>VLOOKUP(ETF.com!K1300,mapping!$K$3:$L$100,2,0)</f>
        <v>1</v>
      </c>
      <c r="M1300">
        <f>VLOOKUP(ETF.com!M1300,mapping!$N$3:$O$100,2,0)</f>
        <v>1</v>
      </c>
      <c r="N1300">
        <f>VLOOKUP(ETF.com!N1300,mapping!$Q$3:$R$100,2,0)</f>
        <v>2</v>
      </c>
      <c r="O1300">
        <f>VLOOKUP(ETF.com!O1300,mapping!$T$3:$U$100,2,0)</f>
        <v>1</v>
      </c>
      <c r="P1300">
        <f>VLOOKUP(ETF.com!P1300,mapping!$W$3:$X$100,2,0)</f>
        <v>1</v>
      </c>
      <c r="Q1300">
        <f>VLOOKUP(ETF.com!Q1300,mapping!$W$3:$X$100,2,0)</f>
        <v>1</v>
      </c>
      <c r="R1300">
        <f>VLOOKUP(ETF.com!R1300,mapping!$W$3:$X$100,2,0)</f>
        <v>1</v>
      </c>
      <c r="T1300">
        <f>VLOOKUP(ETF.com!T1300,mapping!$Z$3:$AA$200,2,0)</f>
        <v>16</v>
      </c>
      <c r="U1300">
        <f>VLOOKUP(ETF.com!U1300,mapping!$AC$3:$AD$100,2,0)</f>
        <v>12</v>
      </c>
      <c r="V1300">
        <f>VLOOKUP(ETF.com!V1300,mapping!$AF$3:$AG$100,2,0)</f>
        <v>9</v>
      </c>
      <c r="W1300">
        <f>VLOOKUP(ETF.com!W1300,mapping!$W$3:$X$100,2,0)</f>
        <v>2</v>
      </c>
    </row>
    <row r="1301" spans="2:23">
      <c r="B1301" t="s">
        <v>4246</v>
      </c>
      <c r="C1301" t="s">
        <v>4245</v>
      </c>
      <c r="D1301">
        <f>VLOOKUP(ETF.com!D1301,mapping!$B$3:$C$100,2,0)</f>
        <v>4</v>
      </c>
      <c r="E1301" s="16">
        <f>ETF.com!E1301*100</f>
        <v>0.63</v>
      </c>
      <c r="F1301">
        <f>ETF.com!Y1301</f>
        <v>30880000</v>
      </c>
      <c r="G1301" s="16">
        <f>ETF.com!G1301*100</f>
        <v>0.37</v>
      </c>
      <c r="I1301">
        <f>VLOOKUP(ETF.com!I1301,mapping!$E$3:$F$100,2,0)</f>
        <v>1</v>
      </c>
      <c r="J1301">
        <f>VLOOKUP(ETF.com!J1301,mapping!$H$3:$I$100,2,0)</f>
        <v>13</v>
      </c>
      <c r="K1301">
        <f>VLOOKUP(ETF.com!K1301,mapping!$K$3:$L$100,2,0)</f>
        <v>1</v>
      </c>
      <c r="M1301">
        <f>VLOOKUP(ETF.com!M1301,mapping!$N$3:$O$100,2,0)</f>
        <v>5</v>
      </c>
      <c r="N1301">
        <f>VLOOKUP(ETF.com!N1301,mapping!$Q$3:$R$100,2,0)</f>
        <v>15</v>
      </c>
      <c r="O1301">
        <f>VLOOKUP(ETF.com!O1301,mapping!$T$3:$U$100,2,0)</f>
        <v>27</v>
      </c>
      <c r="P1301">
        <f>VLOOKUP(ETF.com!P1301,mapping!$W$3:$X$100,2,0)</f>
        <v>1</v>
      </c>
      <c r="Q1301">
        <f>VLOOKUP(ETF.com!Q1301,mapping!$W$3:$X$100,2,0)</f>
        <v>1</v>
      </c>
      <c r="R1301">
        <f>VLOOKUP(ETF.com!R1301,mapping!$W$3:$X$100,2,0)</f>
        <v>1</v>
      </c>
      <c r="T1301">
        <f>VLOOKUP(ETF.com!T1301,mapping!$Z$3:$AA$200,2,0)</f>
        <v>15</v>
      </c>
      <c r="U1301">
        <f>VLOOKUP(ETF.com!U1301,mapping!$AC$3:$AD$100,2,0)</f>
        <v>5</v>
      </c>
      <c r="V1301">
        <f>VLOOKUP(ETF.com!V1301,mapping!$AF$3:$AG$100,2,0)</f>
        <v>2</v>
      </c>
      <c r="W1301">
        <f>VLOOKUP(ETF.com!W1301,mapping!$W$3:$X$100,2,0)</f>
        <v>1</v>
      </c>
    </row>
    <row r="1302" spans="2:23">
      <c r="B1302" t="s">
        <v>4249</v>
      </c>
      <c r="C1302" t="s">
        <v>4248</v>
      </c>
      <c r="D1302">
        <f>VLOOKUP(ETF.com!D1302,mapping!$B$3:$C$100,2,0)</f>
        <v>1</v>
      </c>
      <c r="E1302" s="16">
        <f>ETF.com!E1302*100</f>
        <v>0.65</v>
      </c>
      <c r="F1302">
        <f>ETF.com!Y1302</f>
        <v>30710000</v>
      </c>
      <c r="G1302" s="16">
        <f>ETF.com!G1302*100</f>
        <v>0.19</v>
      </c>
      <c r="I1302">
        <f>VLOOKUP(ETF.com!I1302,mapping!$E$3:$F$100,2,0)</f>
        <v>2</v>
      </c>
      <c r="J1302">
        <f>VLOOKUP(ETF.com!J1302,mapping!$H$3:$I$100,2,0)</f>
        <v>11</v>
      </c>
      <c r="K1302">
        <f>VLOOKUP(ETF.com!K1302,mapping!$K$3:$L$100,2,0)</f>
        <v>3</v>
      </c>
      <c r="M1302">
        <f>VLOOKUP(ETF.com!M1302,mapping!$N$3:$O$100,2,0)</f>
        <v>2</v>
      </c>
      <c r="N1302">
        <f>VLOOKUP(ETF.com!N1302,mapping!$Q$3:$R$100,2,0)</f>
        <v>16</v>
      </c>
      <c r="O1302">
        <f>VLOOKUP(ETF.com!O1302,mapping!$T$3:$U$100,2,0)</f>
        <v>2</v>
      </c>
      <c r="P1302">
        <f>VLOOKUP(ETF.com!P1302,mapping!$W$3:$X$100,2,0)</f>
        <v>1</v>
      </c>
      <c r="Q1302">
        <f>VLOOKUP(ETF.com!Q1302,mapping!$W$3:$X$100,2,0)</f>
        <v>1</v>
      </c>
      <c r="R1302">
        <f>VLOOKUP(ETF.com!R1302,mapping!$W$3:$X$100,2,0)</f>
        <v>1</v>
      </c>
      <c r="T1302">
        <f>VLOOKUP(ETF.com!T1302,mapping!$Z$3:$AA$200,2,0)</f>
        <v>16</v>
      </c>
      <c r="U1302">
        <f>VLOOKUP(ETF.com!U1302,mapping!$AC$3:$AD$100,2,0)</f>
        <v>12</v>
      </c>
      <c r="V1302">
        <f>VLOOKUP(ETF.com!V1302,mapping!$AF$3:$AG$100,2,0)</f>
        <v>9</v>
      </c>
      <c r="W1302">
        <f>VLOOKUP(ETF.com!W1302,mapping!$W$3:$X$100,2,0)</f>
        <v>2</v>
      </c>
    </row>
    <row r="1303" spans="2:23">
      <c r="B1303" t="s">
        <v>4252</v>
      </c>
      <c r="C1303" t="s">
        <v>4251</v>
      </c>
      <c r="D1303">
        <f>VLOOKUP(ETF.com!D1303,mapping!$B$3:$C$100,2,0)</f>
        <v>27</v>
      </c>
      <c r="E1303" s="16">
        <f>ETF.com!E1303*100</f>
        <v>0.3</v>
      </c>
      <c r="F1303">
        <f>ETF.com!Y1303</f>
        <v>30480000</v>
      </c>
      <c r="G1303" s="16">
        <f>ETF.com!G1303*100</f>
        <v>0.25</v>
      </c>
      <c r="I1303">
        <f>VLOOKUP(ETF.com!I1303,mapping!$E$3:$F$100,2,0)</f>
        <v>1</v>
      </c>
      <c r="J1303">
        <f>VLOOKUP(ETF.com!J1303,mapping!$H$3:$I$100,2,0)</f>
        <v>10</v>
      </c>
      <c r="K1303">
        <f>VLOOKUP(ETF.com!K1303,mapping!$K$3:$L$100,2,0)</f>
        <v>7</v>
      </c>
      <c r="M1303">
        <f>VLOOKUP(ETF.com!M1303,mapping!$N$3:$O$100,2,0)</f>
        <v>1</v>
      </c>
      <c r="N1303">
        <f>VLOOKUP(ETF.com!N1303,mapping!$Q$3:$R$100,2,0)</f>
        <v>2</v>
      </c>
      <c r="O1303">
        <f>VLOOKUP(ETF.com!O1303,mapping!$T$3:$U$100,2,0)</f>
        <v>1</v>
      </c>
      <c r="P1303">
        <f>VLOOKUP(ETF.com!P1303,mapping!$W$3:$X$100,2,0)</f>
        <v>1</v>
      </c>
      <c r="Q1303">
        <f>VLOOKUP(ETF.com!Q1303,mapping!$W$3:$X$100,2,0)</f>
        <v>1</v>
      </c>
      <c r="R1303">
        <f>VLOOKUP(ETF.com!R1303,mapping!$W$3:$X$100,2,0)</f>
        <v>1</v>
      </c>
      <c r="T1303">
        <f>VLOOKUP(ETF.com!T1303,mapping!$Z$3:$AA$200,2,0)</f>
        <v>4</v>
      </c>
      <c r="U1303">
        <f>VLOOKUP(ETF.com!U1303,mapping!$AC$3:$AD$100,2,0)</f>
        <v>2</v>
      </c>
      <c r="V1303">
        <f>VLOOKUP(ETF.com!V1303,mapping!$AF$3:$AG$100,2,0)</f>
        <v>1</v>
      </c>
      <c r="W1303">
        <f>VLOOKUP(ETF.com!W1303,mapping!$W$3:$X$100,2,0)</f>
        <v>1</v>
      </c>
    </row>
    <row r="1304" spans="2:23">
      <c r="B1304" t="s">
        <v>4255</v>
      </c>
      <c r="C1304" t="s">
        <v>4254</v>
      </c>
      <c r="D1304">
        <f>VLOOKUP(ETF.com!D1304,mapping!$B$3:$C$100,2,0)</f>
        <v>20</v>
      </c>
      <c r="E1304" s="16">
        <f>ETF.com!E1304*100</f>
        <v>1.3</v>
      </c>
      <c r="F1304">
        <f>ETF.com!Y1304</f>
        <v>30370000</v>
      </c>
      <c r="G1304" s="16">
        <f>ETF.com!G1304*100</f>
        <v>0.76</v>
      </c>
      <c r="I1304">
        <f>VLOOKUP(ETF.com!I1304,mapping!$E$3:$F$100,2,0)</f>
        <v>1</v>
      </c>
      <c r="J1304">
        <f>VLOOKUP(ETF.com!J1304,mapping!$H$3:$I$100,2,0)</f>
        <v>1</v>
      </c>
      <c r="K1304">
        <f>VLOOKUP(ETF.com!K1304,mapping!$K$3:$L$100,2,0)</f>
        <v>1</v>
      </c>
      <c r="M1304">
        <f>VLOOKUP(ETF.com!M1304,mapping!$N$3:$O$100,2,0)</f>
        <v>5</v>
      </c>
      <c r="N1304">
        <f>VLOOKUP(ETF.com!N1304,mapping!$Q$3:$R$100,2,0)</f>
        <v>26</v>
      </c>
      <c r="O1304">
        <f>VLOOKUP(ETF.com!O1304,mapping!$T$3:$U$100,2,0)</f>
        <v>26</v>
      </c>
      <c r="P1304">
        <f>VLOOKUP(ETF.com!P1304,mapping!$W$3:$X$100,2,0)</f>
        <v>1</v>
      </c>
      <c r="Q1304">
        <f>VLOOKUP(ETF.com!Q1304,mapping!$W$3:$X$100,2,0)</f>
        <v>2</v>
      </c>
      <c r="R1304">
        <f>VLOOKUP(ETF.com!R1304,mapping!$W$3:$X$100,2,0)</f>
        <v>2</v>
      </c>
      <c r="T1304">
        <f>VLOOKUP(ETF.com!T1304,mapping!$Z$3:$AA$200,2,0)</f>
        <v>4</v>
      </c>
      <c r="U1304">
        <f>VLOOKUP(ETF.com!U1304,mapping!$AC$3:$AD$100,2,0)</f>
        <v>2</v>
      </c>
      <c r="V1304">
        <f>VLOOKUP(ETF.com!V1304,mapping!$AF$3:$AG$100,2,0)</f>
        <v>1</v>
      </c>
      <c r="W1304">
        <f>VLOOKUP(ETF.com!W1304,mapping!$W$3:$X$100,2,0)</f>
        <v>1</v>
      </c>
    </row>
    <row r="1305" spans="2:23">
      <c r="B1305" t="s">
        <v>4258</v>
      </c>
      <c r="C1305" t="s">
        <v>4257</v>
      </c>
      <c r="D1305">
        <f>VLOOKUP(ETF.com!D1305,mapping!$B$3:$C$100,2,0)</f>
        <v>35</v>
      </c>
      <c r="E1305" s="16">
        <f>ETF.com!E1305*100</f>
        <v>0.54999999999999993</v>
      </c>
      <c r="F1305">
        <f>ETF.com!Y1305</f>
        <v>30190000</v>
      </c>
      <c r="G1305" s="16">
        <f>ETF.com!G1305*100</f>
        <v>6.9999999999999993E-2</v>
      </c>
      <c r="I1305">
        <f>VLOOKUP(ETF.com!I1305,mapping!$E$3:$F$100,2,0)</f>
        <v>2</v>
      </c>
      <c r="J1305">
        <f>VLOOKUP(ETF.com!J1305,mapping!$H$3:$I$100,2,0)</f>
        <v>11</v>
      </c>
      <c r="K1305">
        <f>VLOOKUP(ETF.com!K1305,mapping!$K$3:$L$100,2,0)</f>
        <v>4</v>
      </c>
      <c r="M1305">
        <f>VLOOKUP(ETF.com!M1305,mapping!$N$3:$O$100,2,0)</f>
        <v>3</v>
      </c>
      <c r="N1305">
        <f>VLOOKUP(ETF.com!N1305,mapping!$Q$3:$R$100,2,0)</f>
        <v>11</v>
      </c>
      <c r="O1305">
        <f>VLOOKUP(ETF.com!O1305,mapping!$T$3:$U$100,2,0)</f>
        <v>2</v>
      </c>
      <c r="P1305">
        <f>VLOOKUP(ETF.com!P1305,mapping!$W$3:$X$100,2,0)</f>
        <v>1</v>
      </c>
      <c r="Q1305">
        <f>VLOOKUP(ETF.com!Q1305,mapping!$W$3:$X$100,2,0)</f>
        <v>1</v>
      </c>
      <c r="R1305">
        <f>VLOOKUP(ETF.com!R1305,mapping!$W$3:$X$100,2,0)</f>
        <v>1</v>
      </c>
      <c r="T1305">
        <f>VLOOKUP(ETF.com!T1305,mapping!$Z$3:$AA$200,2,0)</f>
        <v>16</v>
      </c>
      <c r="U1305">
        <f>VLOOKUP(ETF.com!U1305,mapping!$AC$3:$AD$100,2,0)</f>
        <v>12</v>
      </c>
      <c r="V1305">
        <f>VLOOKUP(ETF.com!V1305,mapping!$AF$3:$AG$100,2,0)</f>
        <v>9</v>
      </c>
      <c r="W1305">
        <f>VLOOKUP(ETF.com!W1305,mapping!$W$3:$X$100,2,0)</f>
        <v>2</v>
      </c>
    </row>
    <row r="1306" spans="2:23">
      <c r="B1306" t="s">
        <v>4262</v>
      </c>
      <c r="C1306" t="s">
        <v>4261</v>
      </c>
      <c r="D1306">
        <f>VLOOKUP(ETF.com!D1306,mapping!$B$3:$C$100,2,0)</f>
        <v>61</v>
      </c>
      <c r="E1306" s="16">
        <f>ETF.com!E1306*100</f>
        <v>0.2</v>
      </c>
      <c r="F1306">
        <f>ETF.com!Y1306</f>
        <v>30070000</v>
      </c>
      <c r="G1306" s="16">
        <f>ETF.com!G1306*100</f>
        <v>0.19</v>
      </c>
      <c r="I1306">
        <f>VLOOKUP(ETF.com!I1306,mapping!$E$3:$F$100,2,0)</f>
        <v>2</v>
      </c>
      <c r="J1306">
        <f>VLOOKUP(ETF.com!J1306,mapping!$H$3:$I$100,2,0)</f>
        <v>12</v>
      </c>
      <c r="K1306">
        <f>VLOOKUP(ETF.com!K1306,mapping!$K$3:$L$100,2,0)</f>
        <v>1</v>
      </c>
      <c r="M1306">
        <f>VLOOKUP(ETF.com!M1306,mapping!$N$3:$O$100,2,0)</f>
        <v>2</v>
      </c>
      <c r="N1306">
        <f>VLOOKUP(ETF.com!N1306,mapping!$Q$3:$R$100,2,0)</f>
        <v>3</v>
      </c>
      <c r="O1306">
        <f>VLOOKUP(ETF.com!O1306,mapping!$T$3:$U$100,2,0)</f>
        <v>6</v>
      </c>
      <c r="P1306">
        <f>VLOOKUP(ETF.com!P1306,mapping!$W$3:$X$100,2,0)</f>
        <v>1</v>
      </c>
      <c r="Q1306">
        <f>VLOOKUP(ETF.com!Q1306,mapping!$W$3:$X$100,2,0)</f>
        <v>1</v>
      </c>
      <c r="R1306">
        <f>VLOOKUP(ETF.com!R1306,mapping!$W$3:$X$100,2,0)</f>
        <v>1</v>
      </c>
      <c r="T1306">
        <f>VLOOKUP(ETF.com!T1306,mapping!$Z$3:$AA$200,2,0)</f>
        <v>18</v>
      </c>
      <c r="U1306">
        <f>VLOOKUP(ETF.com!U1306,mapping!$AC$3:$AD$100,2,0)</f>
        <v>4</v>
      </c>
      <c r="V1306">
        <f>VLOOKUP(ETF.com!V1306,mapping!$AF$3:$AG$100,2,0)</f>
        <v>11</v>
      </c>
      <c r="W1306">
        <f>VLOOKUP(ETF.com!W1306,mapping!$W$3:$X$100,2,0)</f>
        <v>1</v>
      </c>
    </row>
    <row r="1307" spans="2:23">
      <c r="B1307" t="s">
        <v>4265</v>
      </c>
      <c r="C1307" t="s">
        <v>4264</v>
      </c>
      <c r="D1307">
        <f>VLOOKUP(ETF.com!D1307,mapping!$B$3:$C$100,2,0)</f>
        <v>12</v>
      </c>
      <c r="E1307" s="16">
        <f>ETF.com!E1307*100</f>
        <v>0.8</v>
      </c>
      <c r="F1307">
        <f>ETF.com!Y1307</f>
        <v>30030000</v>
      </c>
      <c r="G1307" s="16">
        <f>ETF.com!G1307*100</f>
        <v>0.13999999999999999</v>
      </c>
      <c r="I1307">
        <f>VLOOKUP(ETF.com!I1307,mapping!$E$3:$F$100,2,0)</f>
        <v>1</v>
      </c>
      <c r="J1307">
        <f>VLOOKUP(ETF.com!J1307,mapping!$H$3:$I$100,2,0)</f>
        <v>11</v>
      </c>
      <c r="K1307">
        <f>VLOOKUP(ETF.com!K1307,mapping!$K$3:$L$100,2,0)</f>
        <v>2</v>
      </c>
      <c r="M1307">
        <f>VLOOKUP(ETF.com!M1307,mapping!$N$3:$O$100,2,0)</f>
        <v>1</v>
      </c>
      <c r="N1307">
        <f>VLOOKUP(ETF.com!N1307,mapping!$Q$3:$R$100,2,0)</f>
        <v>2</v>
      </c>
      <c r="O1307">
        <f>VLOOKUP(ETF.com!O1307,mapping!$T$3:$U$100,2,0)</f>
        <v>1</v>
      </c>
      <c r="P1307">
        <f>VLOOKUP(ETF.com!P1307,mapping!$W$3:$X$100,2,0)</f>
        <v>1</v>
      </c>
      <c r="Q1307">
        <f>VLOOKUP(ETF.com!Q1307,mapping!$W$3:$X$100,2,0)</f>
        <v>1</v>
      </c>
      <c r="R1307">
        <f>VLOOKUP(ETF.com!R1307,mapping!$W$3:$X$100,2,0)</f>
        <v>1</v>
      </c>
      <c r="T1307">
        <f>VLOOKUP(ETF.com!T1307,mapping!$Z$3:$AA$200,2,0)</f>
        <v>16</v>
      </c>
      <c r="U1307">
        <f>VLOOKUP(ETF.com!U1307,mapping!$AC$3:$AD$100,2,0)</f>
        <v>12</v>
      </c>
      <c r="V1307">
        <f>VLOOKUP(ETF.com!V1307,mapping!$AF$3:$AG$100,2,0)</f>
        <v>9</v>
      </c>
      <c r="W1307">
        <f>VLOOKUP(ETF.com!W1307,mapping!$W$3:$X$100,2,0)</f>
        <v>2</v>
      </c>
    </row>
    <row r="1308" spans="2:23">
      <c r="B1308" t="s">
        <v>4268</v>
      </c>
      <c r="C1308" t="s">
        <v>4267</v>
      </c>
      <c r="D1308">
        <f>VLOOKUP(ETF.com!D1308,mapping!$B$3:$C$100,2,0)</f>
        <v>5</v>
      </c>
      <c r="E1308" s="16">
        <f>ETF.com!E1308*100</f>
        <v>0.41000000000000003</v>
      </c>
      <c r="F1308">
        <f>ETF.com!Y1308</f>
        <v>29960000</v>
      </c>
      <c r="G1308" s="16">
        <f>ETF.com!G1308*100</f>
        <v>0.38</v>
      </c>
      <c r="I1308">
        <f>VLOOKUP(ETF.com!I1308,mapping!$E$3:$F$100,2,0)</f>
        <v>1</v>
      </c>
      <c r="J1308">
        <f>VLOOKUP(ETF.com!J1308,mapping!$H$3:$I$100,2,0)</f>
        <v>8</v>
      </c>
      <c r="K1308">
        <f>VLOOKUP(ETF.com!K1308,mapping!$K$3:$L$100,2,0)</f>
        <v>1</v>
      </c>
      <c r="M1308">
        <f>VLOOKUP(ETF.com!M1308,mapping!$N$3:$O$100,2,0)</f>
        <v>1</v>
      </c>
      <c r="N1308">
        <f>VLOOKUP(ETF.com!N1308,mapping!$Q$3:$R$100,2,0)</f>
        <v>5</v>
      </c>
      <c r="O1308">
        <f>VLOOKUP(ETF.com!O1308,mapping!$T$3:$U$100,2,0)</f>
        <v>1</v>
      </c>
      <c r="P1308">
        <f>VLOOKUP(ETF.com!P1308,mapping!$W$3:$X$100,2,0)</f>
        <v>1</v>
      </c>
      <c r="Q1308">
        <f>VLOOKUP(ETF.com!Q1308,mapping!$W$3:$X$100,2,0)</f>
        <v>1</v>
      </c>
      <c r="R1308">
        <f>VLOOKUP(ETF.com!R1308,mapping!$W$3:$X$100,2,0)</f>
        <v>1</v>
      </c>
      <c r="T1308">
        <f>VLOOKUP(ETF.com!T1308,mapping!$Z$3:$AA$200,2,0)</f>
        <v>1</v>
      </c>
      <c r="U1308">
        <f>VLOOKUP(ETF.com!U1308,mapping!$AC$3:$AD$100,2,0)</f>
        <v>2</v>
      </c>
      <c r="V1308">
        <f>VLOOKUP(ETF.com!V1308,mapping!$AF$3:$AG$100,2,0)</f>
        <v>8</v>
      </c>
      <c r="W1308">
        <f>VLOOKUP(ETF.com!W1308,mapping!$W$3:$X$100,2,0)</f>
        <v>1</v>
      </c>
    </row>
    <row r="1309" spans="2:23">
      <c r="B1309" t="s">
        <v>4271</v>
      </c>
      <c r="C1309" t="s">
        <v>4270</v>
      </c>
      <c r="D1309">
        <f>VLOOKUP(ETF.com!D1309,mapping!$B$3:$C$100,2,0)</f>
        <v>11</v>
      </c>
      <c r="E1309" s="16">
        <f>ETF.com!E1309*100</f>
        <v>0.57999999999999996</v>
      </c>
      <c r="F1309">
        <f>ETF.com!Y1309</f>
        <v>29880000</v>
      </c>
      <c r="G1309" s="16">
        <f>ETF.com!G1309*100</f>
        <v>0.13</v>
      </c>
      <c r="I1309">
        <f>VLOOKUP(ETF.com!I1309,mapping!$E$3:$F$100,2,0)</f>
        <v>1</v>
      </c>
      <c r="J1309">
        <f>VLOOKUP(ETF.com!J1309,mapping!$H$3:$I$100,2,0)</f>
        <v>10</v>
      </c>
      <c r="K1309">
        <f>VLOOKUP(ETF.com!K1309,mapping!$K$3:$L$100,2,0)</f>
        <v>7</v>
      </c>
      <c r="M1309">
        <f>VLOOKUP(ETF.com!M1309,mapping!$N$3:$O$100,2,0)</f>
        <v>1</v>
      </c>
      <c r="N1309">
        <f>VLOOKUP(ETF.com!N1309,mapping!$Q$3:$R$100,2,0)</f>
        <v>2</v>
      </c>
      <c r="O1309">
        <f>VLOOKUP(ETF.com!O1309,mapping!$T$3:$U$100,2,0)</f>
        <v>1</v>
      </c>
      <c r="P1309">
        <f>VLOOKUP(ETF.com!P1309,mapping!$W$3:$X$100,2,0)</f>
        <v>1</v>
      </c>
      <c r="Q1309">
        <f>VLOOKUP(ETF.com!Q1309,mapping!$W$3:$X$100,2,0)</f>
        <v>1</v>
      </c>
      <c r="R1309">
        <f>VLOOKUP(ETF.com!R1309,mapping!$W$3:$X$100,2,0)</f>
        <v>1</v>
      </c>
      <c r="T1309">
        <f>VLOOKUP(ETF.com!T1309,mapping!$Z$3:$AA$200,2,0)</f>
        <v>3</v>
      </c>
      <c r="U1309">
        <f>VLOOKUP(ETF.com!U1309,mapping!$AC$3:$AD$100,2,0)</f>
        <v>2</v>
      </c>
      <c r="V1309">
        <f>VLOOKUP(ETF.com!V1309,mapping!$AF$3:$AG$100,2,0)</f>
        <v>1</v>
      </c>
      <c r="W1309">
        <f>VLOOKUP(ETF.com!W1309,mapping!$W$3:$X$100,2,0)</f>
        <v>1</v>
      </c>
    </row>
    <row r="1310" spans="2:23">
      <c r="B1310" t="s">
        <v>4274</v>
      </c>
      <c r="C1310" t="s">
        <v>4273</v>
      </c>
      <c r="D1310">
        <f>VLOOKUP(ETF.com!D1310,mapping!$B$3:$C$100,2,0)</f>
        <v>15</v>
      </c>
      <c r="E1310" s="16">
        <f>ETF.com!E1310*100</f>
        <v>0.95</v>
      </c>
      <c r="F1310">
        <f>ETF.com!Y1310</f>
        <v>29850000</v>
      </c>
      <c r="G1310" s="16">
        <f>ETF.com!G1310*100</f>
        <v>0.12</v>
      </c>
      <c r="I1310">
        <f>VLOOKUP(ETF.com!I1310,mapping!$E$3:$F$100,2,0)</f>
        <v>1</v>
      </c>
      <c r="J1310">
        <f>VLOOKUP(ETF.com!J1310,mapping!$H$3:$I$100,2,0)</f>
        <v>1</v>
      </c>
      <c r="K1310">
        <f>VLOOKUP(ETF.com!K1310,mapping!$K$3:$L$100,2,0)</f>
        <v>2</v>
      </c>
      <c r="M1310">
        <f>VLOOKUP(ETF.com!M1310,mapping!$N$3:$O$100,2,0)</f>
        <v>1</v>
      </c>
      <c r="N1310">
        <f>VLOOKUP(ETF.com!N1310,mapping!$Q$3:$R$100,2,0)</f>
        <v>2</v>
      </c>
      <c r="O1310">
        <f>VLOOKUP(ETF.com!O1310,mapping!$T$3:$U$100,2,0)</f>
        <v>1</v>
      </c>
      <c r="P1310">
        <f>VLOOKUP(ETF.com!P1310,mapping!$W$3:$X$100,2,0)</f>
        <v>2</v>
      </c>
      <c r="Q1310">
        <f>VLOOKUP(ETF.com!Q1310,mapping!$W$3:$X$100,2,0)</f>
        <v>1</v>
      </c>
      <c r="R1310">
        <f>VLOOKUP(ETF.com!R1310,mapping!$W$3:$X$100,2,0)</f>
        <v>1</v>
      </c>
      <c r="T1310">
        <f>VLOOKUP(ETF.com!T1310,mapping!$Z$3:$AA$200,2,0)</f>
        <v>3</v>
      </c>
      <c r="U1310">
        <f>VLOOKUP(ETF.com!U1310,mapping!$AC$3:$AD$100,2,0)</f>
        <v>2</v>
      </c>
      <c r="V1310">
        <f>VLOOKUP(ETF.com!V1310,mapping!$AF$3:$AG$100,2,0)</f>
        <v>1</v>
      </c>
      <c r="W1310">
        <f>VLOOKUP(ETF.com!W1310,mapping!$W$3:$X$100,2,0)</f>
        <v>1</v>
      </c>
    </row>
    <row r="1311" spans="2:23">
      <c r="B1311" t="s">
        <v>4278</v>
      </c>
      <c r="C1311" t="s">
        <v>4277</v>
      </c>
      <c r="D1311">
        <f>VLOOKUP(ETF.com!D1311,mapping!$B$3:$C$100,2,0)</f>
        <v>21</v>
      </c>
      <c r="E1311" s="16">
        <f>ETF.com!E1311*100</f>
        <v>1.17</v>
      </c>
      <c r="F1311">
        <f>ETF.com!Y1311</f>
        <v>29830000</v>
      </c>
      <c r="G1311" s="16">
        <f>ETF.com!G1311*100</f>
        <v>0.21</v>
      </c>
      <c r="I1311">
        <f>VLOOKUP(ETF.com!I1311,mapping!$E$3:$F$100,2,0)</f>
        <v>1</v>
      </c>
      <c r="J1311">
        <f>VLOOKUP(ETF.com!J1311,mapping!$H$3:$I$100,2,0)</f>
        <v>1</v>
      </c>
      <c r="K1311">
        <f>VLOOKUP(ETF.com!K1311,mapping!$K$3:$L$100,2,0)</f>
        <v>2</v>
      </c>
      <c r="M1311">
        <f>VLOOKUP(ETF.com!M1311,mapping!$N$3:$O$100,2,0)</f>
        <v>1</v>
      </c>
      <c r="N1311">
        <f>VLOOKUP(ETF.com!N1311,mapping!$Q$3:$R$100,2,0)</f>
        <v>2</v>
      </c>
      <c r="O1311">
        <f>VLOOKUP(ETF.com!O1311,mapping!$T$3:$U$100,2,0)</f>
        <v>1</v>
      </c>
      <c r="P1311">
        <f>VLOOKUP(ETF.com!P1311,mapping!$W$3:$X$100,2,0)</f>
        <v>1</v>
      </c>
      <c r="Q1311">
        <f>VLOOKUP(ETF.com!Q1311,mapping!$W$3:$X$100,2,0)</f>
        <v>2</v>
      </c>
      <c r="R1311">
        <f>VLOOKUP(ETF.com!R1311,mapping!$W$3:$X$100,2,0)</f>
        <v>1</v>
      </c>
      <c r="T1311">
        <f>VLOOKUP(ETF.com!T1311,mapping!$Z$3:$AA$200,2,0)</f>
        <v>3</v>
      </c>
      <c r="U1311">
        <f>VLOOKUP(ETF.com!U1311,mapping!$AC$3:$AD$100,2,0)</f>
        <v>2</v>
      </c>
      <c r="V1311">
        <f>VLOOKUP(ETF.com!V1311,mapping!$AF$3:$AG$100,2,0)</f>
        <v>1</v>
      </c>
      <c r="W1311">
        <f>VLOOKUP(ETF.com!W1311,mapping!$W$3:$X$100,2,0)</f>
        <v>1</v>
      </c>
    </row>
    <row r="1312" spans="2:23">
      <c r="B1312" t="s">
        <v>4282</v>
      </c>
      <c r="C1312" t="s">
        <v>4281</v>
      </c>
      <c r="D1312">
        <f>VLOOKUP(ETF.com!D1312,mapping!$B$3:$C$100,2,0)</f>
        <v>33</v>
      </c>
      <c r="E1312" s="16">
        <f>ETF.com!E1312*100</f>
        <v>0.35000000000000003</v>
      </c>
      <c r="F1312">
        <f>ETF.com!Y1312</f>
        <v>29590000</v>
      </c>
      <c r="G1312" s="16">
        <f>ETF.com!G1312*100</f>
        <v>0.3</v>
      </c>
      <c r="I1312">
        <f>VLOOKUP(ETF.com!I1312,mapping!$E$3:$F$100,2,0)</f>
        <v>1</v>
      </c>
      <c r="J1312">
        <f>VLOOKUP(ETF.com!J1312,mapping!$H$3:$I$100,2,0)</f>
        <v>13</v>
      </c>
      <c r="K1312">
        <f>VLOOKUP(ETF.com!K1312,mapping!$K$3:$L$100,2,0)</f>
        <v>1</v>
      </c>
      <c r="M1312">
        <f>VLOOKUP(ETF.com!M1312,mapping!$N$3:$O$100,2,0)</f>
        <v>1</v>
      </c>
      <c r="N1312">
        <f>VLOOKUP(ETF.com!N1312,mapping!$Q$3:$R$100,2,0)</f>
        <v>5</v>
      </c>
      <c r="O1312">
        <f>VLOOKUP(ETF.com!O1312,mapping!$T$3:$U$100,2,0)</f>
        <v>1</v>
      </c>
      <c r="P1312">
        <f>VLOOKUP(ETF.com!P1312,mapping!$W$3:$X$100,2,0)</f>
        <v>1</v>
      </c>
      <c r="Q1312">
        <f>VLOOKUP(ETF.com!Q1312,mapping!$W$3:$X$100,2,0)</f>
        <v>1</v>
      </c>
      <c r="R1312">
        <f>VLOOKUP(ETF.com!R1312,mapping!$W$3:$X$100,2,0)</f>
        <v>1</v>
      </c>
      <c r="T1312">
        <f>VLOOKUP(ETF.com!T1312,mapping!$Z$3:$AA$200,2,0)</f>
        <v>48</v>
      </c>
      <c r="U1312">
        <f>VLOOKUP(ETF.com!U1312,mapping!$AC$3:$AD$100,2,0)</f>
        <v>17</v>
      </c>
      <c r="V1312">
        <f>VLOOKUP(ETF.com!V1312,mapping!$AF$3:$AG$100,2,0)</f>
        <v>10</v>
      </c>
      <c r="W1312">
        <f>VLOOKUP(ETF.com!W1312,mapping!$W$3:$X$100,2,0)</f>
        <v>1</v>
      </c>
    </row>
    <row r="1313" spans="2:23">
      <c r="B1313" t="s">
        <v>4285</v>
      </c>
      <c r="C1313" t="s">
        <v>4284</v>
      </c>
      <c r="D1313">
        <f>VLOOKUP(ETF.com!D1313,mapping!$B$3:$C$100,2,0)</f>
        <v>34</v>
      </c>
      <c r="E1313" s="16">
        <f>ETF.com!E1313*100</f>
        <v>0.79</v>
      </c>
      <c r="F1313">
        <f>ETF.com!Y1313</f>
        <v>29410000</v>
      </c>
      <c r="G1313" s="16">
        <f>ETF.com!G1313*100</f>
        <v>0.33</v>
      </c>
      <c r="I1313">
        <f>VLOOKUP(ETF.com!I1313,mapping!$E$3:$F$100,2,0)</f>
        <v>1</v>
      </c>
      <c r="J1313">
        <f>VLOOKUP(ETF.com!J1313,mapping!$H$3:$I$100,2,0)</f>
        <v>8</v>
      </c>
      <c r="K1313">
        <f>VLOOKUP(ETF.com!K1313,mapping!$K$3:$L$100,2,0)</f>
        <v>1</v>
      </c>
      <c r="M1313">
        <f>VLOOKUP(ETF.com!M1313,mapping!$N$3:$O$100,2,0)</f>
        <v>5</v>
      </c>
      <c r="N1313">
        <f>VLOOKUP(ETF.com!N1313,mapping!$Q$3:$R$100,2,0)</f>
        <v>13</v>
      </c>
      <c r="O1313">
        <f>VLOOKUP(ETF.com!O1313,mapping!$T$3:$U$100,2,0)</f>
        <v>10</v>
      </c>
      <c r="P1313">
        <f>VLOOKUP(ETF.com!P1313,mapping!$W$3:$X$100,2,0)</f>
        <v>1</v>
      </c>
      <c r="Q1313">
        <f>VLOOKUP(ETF.com!Q1313,mapping!$W$3:$X$100,2,0)</f>
        <v>1</v>
      </c>
      <c r="R1313">
        <f>VLOOKUP(ETF.com!R1313,mapping!$W$3:$X$100,2,0)</f>
        <v>1</v>
      </c>
      <c r="T1313">
        <f>VLOOKUP(ETF.com!T1313,mapping!$Z$3:$AA$200,2,0)</f>
        <v>96</v>
      </c>
      <c r="U1313">
        <f>VLOOKUP(ETF.com!U1313,mapping!$AC$3:$AD$100,2,0)</f>
        <v>12</v>
      </c>
      <c r="V1313">
        <f>VLOOKUP(ETF.com!V1313,mapping!$AF$3:$AG$100,2,0)</f>
        <v>8</v>
      </c>
      <c r="W1313">
        <f>VLOOKUP(ETF.com!W1313,mapping!$W$3:$X$100,2,0)</f>
        <v>1</v>
      </c>
    </row>
    <row r="1314" spans="2:23">
      <c r="B1314" t="s">
        <v>4288</v>
      </c>
      <c r="C1314" t="s">
        <v>4287</v>
      </c>
      <c r="D1314">
        <f>VLOOKUP(ETF.com!D1314,mapping!$B$3:$C$100,2,0)</f>
        <v>2</v>
      </c>
      <c r="E1314" s="16">
        <f>ETF.com!E1314*100</f>
        <v>0.38999999999999996</v>
      </c>
      <c r="F1314">
        <f>ETF.com!Y1314</f>
        <v>29290000</v>
      </c>
      <c r="G1314" s="16">
        <f>ETF.com!G1314*100</f>
        <v>0.16999999999999998</v>
      </c>
      <c r="I1314">
        <f>VLOOKUP(ETF.com!I1314,mapping!$E$3:$F$100,2,0)</f>
        <v>1</v>
      </c>
      <c r="J1314">
        <f>VLOOKUP(ETF.com!J1314,mapping!$H$3:$I$100,2,0)</f>
        <v>1</v>
      </c>
      <c r="K1314">
        <f>VLOOKUP(ETF.com!K1314,mapping!$K$3:$L$100,2,0)</f>
        <v>4</v>
      </c>
      <c r="M1314">
        <f>VLOOKUP(ETF.com!M1314,mapping!$N$3:$O$100,2,0)</f>
        <v>5</v>
      </c>
      <c r="N1314">
        <f>VLOOKUP(ETF.com!N1314,mapping!$Q$3:$R$100,2,0)</f>
        <v>26</v>
      </c>
      <c r="O1314">
        <f>VLOOKUP(ETF.com!O1314,mapping!$T$3:$U$100,2,0)</f>
        <v>37</v>
      </c>
      <c r="P1314">
        <f>VLOOKUP(ETF.com!P1314,mapping!$W$3:$X$100,2,0)</f>
        <v>1</v>
      </c>
      <c r="Q1314">
        <f>VLOOKUP(ETF.com!Q1314,mapping!$W$3:$X$100,2,0)</f>
        <v>1</v>
      </c>
      <c r="R1314">
        <f>VLOOKUP(ETF.com!R1314,mapping!$W$3:$X$100,2,0)</f>
        <v>1</v>
      </c>
      <c r="T1314">
        <f>VLOOKUP(ETF.com!T1314,mapping!$Z$3:$AA$200,2,0)</f>
        <v>3</v>
      </c>
      <c r="U1314">
        <f>VLOOKUP(ETF.com!U1314,mapping!$AC$3:$AD$100,2,0)</f>
        <v>2</v>
      </c>
      <c r="V1314">
        <f>VLOOKUP(ETF.com!V1314,mapping!$AF$3:$AG$100,2,0)</f>
        <v>1</v>
      </c>
      <c r="W1314">
        <f>VLOOKUP(ETF.com!W1314,mapping!$W$3:$X$100,2,0)</f>
        <v>1</v>
      </c>
    </row>
    <row r="1315" spans="2:23">
      <c r="B1315" t="s">
        <v>4291</v>
      </c>
      <c r="C1315" t="s">
        <v>4290</v>
      </c>
      <c r="D1315">
        <f>VLOOKUP(ETF.com!D1315,mapping!$B$3:$C$100,2,0)</f>
        <v>14</v>
      </c>
      <c r="E1315" s="16">
        <f>ETF.com!E1315*100</f>
        <v>0.49</v>
      </c>
      <c r="F1315">
        <f>ETF.com!Y1315</f>
        <v>29240000</v>
      </c>
      <c r="G1315" s="16">
        <f>ETF.com!G1315*100</f>
        <v>0.72</v>
      </c>
      <c r="I1315">
        <f>VLOOKUP(ETF.com!I1315,mapping!$E$3:$F$100,2,0)</f>
        <v>1</v>
      </c>
      <c r="J1315">
        <f>VLOOKUP(ETF.com!J1315,mapping!$H$3:$I$100,2,0)</f>
        <v>22</v>
      </c>
      <c r="K1315">
        <f>VLOOKUP(ETF.com!K1315,mapping!$K$3:$L$100,2,0)</f>
        <v>6</v>
      </c>
      <c r="M1315">
        <f>VLOOKUP(ETF.com!M1315,mapping!$N$3:$O$100,2,0)</f>
        <v>1</v>
      </c>
      <c r="N1315">
        <f>VLOOKUP(ETF.com!N1315,mapping!$Q$3:$R$100,2,0)</f>
        <v>2</v>
      </c>
      <c r="O1315">
        <f>VLOOKUP(ETF.com!O1315,mapping!$T$3:$U$100,2,0)</f>
        <v>1</v>
      </c>
      <c r="P1315">
        <f>VLOOKUP(ETF.com!P1315,mapping!$W$3:$X$100,2,0)</f>
        <v>1</v>
      </c>
      <c r="Q1315">
        <f>VLOOKUP(ETF.com!Q1315,mapping!$W$3:$X$100,2,0)</f>
        <v>1</v>
      </c>
      <c r="R1315">
        <f>VLOOKUP(ETF.com!R1315,mapping!$W$3:$X$100,2,0)</f>
        <v>1</v>
      </c>
      <c r="T1315">
        <f>VLOOKUP(ETF.com!T1315,mapping!$Z$3:$AA$200,2,0)</f>
        <v>4</v>
      </c>
      <c r="U1315">
        <f>VLOOKUP(ETF.com!U1315,mapping!$AC$3:$AD$100,2,0)</f>
        <v>5</v>
      </c>
      <c r="V1315">
        <f>VLOOKUP(ETF.com!V1315,mapping!$AF$3:$AG$100,2,0)</f>
        <v>2</v>
      </c>
      <c r="W1315">
        <f>VLOOKUP(ETF.com!W1315,mapping!$W$3:$X$100,2,0)</f>
        <v>1</v>
      </c>
    </row>
    <row r="1316" spans="2:23">
      <c r="B1316" t="s">
        <v>4294</v>
      </c>
      <c r="C1316" t="s">
        <v>4293</v>
      </c>
      <c r="D1316">
        <f>VLOOKUP(ETF.com!D1316,mapping!$B$3:$C$100,2,0)</f>
        <v>18</v>
      </c>
      <c r="E1316" s="16">
        <f>ETF.com!E1316*100</f>
        <v>0.5</v>
      </c>
      <c r="F1316">
        <f>ETF.com!Y1316</f>
        <v>29210000</v>
      </c>
      <c r="G1316" s="16">
        <f>ETF.com!G1316*100</f>
        <v>0.33999999999999997</v>
      </c>
      <c r="I1316">
        <f>VLOOKUP(ETF.com!I1316,mapping!$E$3:$F$100,2,0)</f>
        <v>3</v>
      </c>
      <c r="J1316">
        <f>VLOOKUP(ETF.com!J1316,mapping!$H$3:$I$100,2,0)</f>
        <v>1</v>
      </c>
      <c r="K1316">
        <f>VLOOKUP(ETF.com!K1316,mapping!$K$3:$L$100,2,0)</f>
        <v>4</v>
      </c>
      <c r="M1316">
        <f>VLOOKUP(ETF.com!M1316,mapping!$N$3:$O$100,2,0)</f>
        <v>11</v>
      </c>
      <c r="N1316">
        <f>VLOOKUP(ETF.com!N1316,mapping!$Q$3:$R$100,2,0)</f>
        <v>28</v>
      </c>
      <c r="O1316">
        <f>VLOOKUP(ETF.com!O1316,mapping!$T$3:$U$100,2,0)</f>
        <v>19</v>
      </c>
      <c r="P1316">
        <f>VLOOKUP(ETF.com!P1316,mapping!$W$3:$X$100,2,0)</f>
        <v>1</v>
      </c>
      <c r="Q1316">
        <f>VLOOKUP(ETF.com!Q1316,mapping!$W$3:$X$100,2,0)</f>
        <v>1</v>
      </c>
      <c r="R1316">
        <f>VLOOKUP(ETF.com!R1316,mapping!$W$3:$X$100,2,0)</f>
        <v>2</v>
      </c>
      <c r="T1316">
        <f>VLOOKUP(ETF.com!T1316,mapping!$Z$3:$AA$200,2,0)</f>
        <v>1</v>
      </c>
      <c r="U1316">
        <f>VLOOKUP(ETF.com!U1316,mapping!$AC$3:$AD$100,2,0)</f>
        <v>6</v>
      </c>
      <c r="V1316">
        <f>VLOOKUP(ETF.com!V1316,mapping!$AF$3:$AG$100,2,0)</f>
        <v>5</v>
      </c>
      <c r="W1316">
        <f>VLOOKUP(ETF.com!W1316,mapping!$W$3:$X$100,2,0)</f>
        <v>1</v>
      </c>
    </row>
    <row r="1317" spans="2:23">
      <c r="B1317" t="s">
        <v>4297</v>
      </c>
      <c r="C1317" t="s">
        <v>4296</v>
      </c>
      <c r="D1317">
        <f>VLOOKUP(ETF.com!D1317,mapping!$B$3:$C$100,2,0)</f>
        <v>21</v>
      </c>
      <c r="E1317" s="16">
        <f>ETF.com!E1317*100</f>
        <v>1.1299999999999999</v>
      </c>
      <c r="F1317">
        <f>ETF.com!Y1317</f>
        <v>28930000</v>
      </c>
      <c r="G1317" s="16">
        <f>ETF.com!G1317*100</f>
        <v>0.31</v>
      </c>
      <c r="I1317">
        <f>VLOOKUP(ETF.com!I1317,mapping!$E$3:$F$100,2,0)</f>
        <v>1</v>
      </c>
      <c r="J1317">
        <f>VLOOKUP(ETF.com!J1317,mapping!$H$3:$I$100,2,0)</f>
        <v>1</v>
      </c>
      <c r="K1317">
        <f>VLOOKUP(ETF.com!K1317,mapping!$K$3:$L$100,2,0)</f>
        <v>6</v>
      </c>
      <c r="M1317">
        <f>VLOOKUP(ETF.com!M1317,mapping!$N$3:$O$100,2,0)</f>
        <v>1</v>
      </c>
      <c r="N1317">
        <f>VLOOKUP(ETF.com!N1317,mapping!$Q$3:$R$100,2,0)</f>
        <v>2</v>
      </c>
      <c r="O1317">
        <f>VLOOKUP(ETF.com!O1317,mapping!$T$3:$U$100,2,0)</f>
        <v>1</v>
      </c>
      <c r="P1317">
        <f>VLOOKUP(ETF.com!P1317,mapping!$W$3:$X$100,2,0)</f>
        <v>2</v>
      </c>
      <c r="Q1317">
        <f>VLOOKUP(ETF.com!Q1317,mapping!$W$3:$X$100,2,0)</f>
        <v>1</v>
      </c>
      <c r="R1317">
        <f>VLOOKUP(ETF.com!R1317,mapping!$W$3:$X$100,2,0)</f>
        <v>1</v>
      </c>
      <c r="T1317">
        <f>VLOOKUP(ETF.com!T1317,mapping!$Z$3:$AA$200,2,0)</f>
        <v>21</v>
      </c>
      <c r="U1317">
        <f>VLOOKUP(ETF.com!U1317,mapping!$AC$3:$AD$100,2,0)</f>
        <v>2</v>
      </c>
      <c r="V1317">
        <f>VLOOKUP(ETF.com!V1317,mapping!$AF$3:$AG$100,2,0)</f>
        <v>1</v>
      </c>
      <c r="W1317">
        <f>VLOOKUP(ETF.com!W1317,mapping!$W$3:$X$100,2,0)</f>
        <v>1</v>
      </c>
    </row>
    <row r="1318" spans="2:23">
      <c r="B1318" t="s">
        <v>4301</v>
      </c>
      <c r="C1318" t="s">
        <v>4300</v>
      </c>
      <c r="D1318">
        <f>VLOOKUP(ETF.com!D1318,mapping!$B$3:$C$100,2,0)</f>
        <v>27</v>
      </c>
      <c r="E1318" s="16">
        <f>ETF.com!E1318*100</f>
        <v>0.66</v>
      </c>
      <c r="F1318">
        <f>ETF.com!Y1318</f>
        <v>28910000</v>
      </c>
      <c r="G1318" s="16">
        <f>ETF.com!G1318*100</f>
        <v>0.16</v>
      </c>
      <c r="I1318">
        <f>VLOOKUP(ETF.com!I1318,mapping!$E$3:$F$100,2,0)</f>
        <v>4</v>
      </c>
      <c r="J1318">
        <f>VLOOKUP(ETF.com!J1318,mapping!$H$3:$I$100,2,0)</f>
        <v>13</v>
      </c>
      <c r="K1318">
        <f>VLOOKUP(ETF.com!K1318,mapping!$K$3:$L$100,2,0)</f>
        <v>4</v>
      </c>
      <c r="M1318">
        <f>VLOOKUP(ETF.com!M1318,mapping!$N$3:$O$100,2,0)</f>
        <v>13</v>
      </c>
      <c r="N1318">
        <f>VLOOKUP(ETF.com!N1318,mapping!$Q$3:$R$100,2,0)</f>
        <v>31</v>
      </c>
      <c r="O1318">
        <f>VLOOKUP(ETF.com!O1318,mapping!$T$3:$U$100,2,0)</f>
        <v>67</v>
      </c>
      <c r="P1318">
        <f>VLOOKUP(ETF.com!P1318,mapping!$W$3:$X$100,2,0)</f>
        <v>1</v>
      </c>
      <c r="Q1318">
        <f>VLOOKUP(ETF.com!Q1318,mapping!$W$3:$X$100,2,0)</f>
        <v>1</v>
      </c>
      <c r="R1318">
        <f>VLOOKUP(ETF.com!R1318,mapping!$W$3:$X$100,2,0)</f>
        <v>1</v>
      </c>
      <c r="T1318">
        <f>VLOOKUP(ETF.com!T1318,mapping!$Z$3:$AA$200,2,0)</f>
        <v>37</v>
      </c>
      <c r="U1318">
        <f>VLOOKUP(ETF.com!U1318,mapping!$AC$3:$AD$100,2,0)</f>
        <v>5</v>
      </c>
      <c r="V1318">
        <f>VLOOKUP(ETF.com!V1318,mapping!$AF$3:$AG$100,2,0)</f>
        <v>4</v>
      </c>
      <c r="W1318">
        <f>VLOOKUP(ETF.com!W1318,mapping!$W$3:$X$100,2,0)</f>
        <v>1</v>
      </c>
    </row>
    <row r="1319" spans="2:23">
      <c r="B1319" t="s">
        <v>4304</v>
      </c>
      <c r="C1319" t="s">
        <v>4303</v>
      </c>
      <c r="D1319">
        <f>VLOOKUP(ETF.com!D1319,mapping!$B$3:$C$100,2,0)</f>
        <v>5</v>
      </c>
      <c r="E1319" s="16">
        <f>ETF.com!E1319*100</f>
        <v>0.59</v>
      </c>
      <c r="F1319">
        <f>ETF.com!Y1319</f>
        <v>28890000</v>
      </c>
      <c r="G1319" s="16">
        <f>ETF.com!G1319*100</f>
        <v>0.26</v>
      </c>
      <c r="I1319">
        <f>VLOOKUP(ETF.com!I1319,mapping!$E$3:$F$100,2,0)</f>
        <v>1</v>
      </c>
      <c r="J1319">
        <f>VLOOKUP(ETF.com!J1319,mapping!$H$3:$I$100,2,0)</f>
        <v>1</v>
      </c>
      <c r="K1319">
        <f>VLOOKUP(ETF.com!K1319,mapping!$K$3:$L$100,2,0)</f>
        <v>1</v>
      </c>
      <c r="M1319">
        <f>VLOOKUP(ETF.com!M1319,mapping!$N$3:$O$100,2,0)</f>
        <v>1</v>
      </c>
      <c r="N1319">
        <f>VLOOKUP(ETF.com!N1319,mapping!$Q$3:$R$100,2,0)</f>
        <v>34</v>
      </c>
      <c r="O1319">
        <f>VLOOKUP(ETF.com!O1319,mapping!$T$3:$U$100,2,0)</f>
        <v>1</v>
      </c>
      <c r="P1319">
        <f>VLOOKUP(ETF.com!P1319,mapping!$W$3:$X$100,2,0)</f>
        <v>1</v>
      </c>
      <c r="Q1319">
        <f>VLOOKUP(ETF.com!Q1319,mapping!$W$3:$X$100,2,0)</f>
        <v>1</v>
      </c>
      <c r="R1319">
        <f>VLOOKUP(ETF.com!R1319,mapping!$W$3:$X$100,2,0)</f>
        <v>1</v>
      </c>
      <c r="T1319">
        <f>VLOOKUP(ETF.com!T1319,mapping!$Z$3:$AA$200,2,0)</f>
        <v>102</v>
      </c>
      <c r="U1319">
        <f>VLOOKUP(ETF.com!U1319,mapping!$AC$3:$AD$100,2,0)</f>
        <v>2</v>
      </c>
      <c r="V1319">
        <f>VLOOKUP(ETF.com!V1319,mapping!$AF$3:$AG$100,2,0)</f>
        <v>1</v>
      </c>
      <c r="W1319">
        <f>VLOOKUP(ETF.com!W1319,mapping!$W$3:$X$100,2,0)</f>
        <v>1</v>
      </c>
    </row>
    <row r="1320" spans="2:23">
      <c r="B1320" t="s">
        <v>4307</v>
      </c>
      <c r="C1320" t="s">
        <v>4306</v>
      </c>
      <c r="D1320">
        <f>VLOOKUP(ETF.com!D1320,mapping!$B$3:$C$100,2,0)</f>
        <v>1</v>
      </c>
      <c r="E1320" s="16">
        <f>ETF.com!E1320*100</f>
        <v>0.3</v>
      </c>
      <c r="F1320">
        <f>ETF.com!Y1320</f>
        <v>28680000</v>
      </c>
      <c r="G1320" s="16">
        <f>ETF.com!G1320*100</f>
        <v>0.84</v>
      </c>
      <c r="I1320">
        <f>VLOOKUP(ETF.com!I1320,mapping!$E$3:$F$100,2,0)</f>
        <v>1</v>
      </c>
      <c r="J1320">
        <f>VLOOKUP(ETF.com!J1320,mapping!$H$3:$I$100,2,0)</f>
        <v>13</v>
      </c>
      <c r="K1320">
        <f>VLOOKUP(ETF.com!K1320,mapping!$K$3:$L$100,2,0)</f>
        <v>2</v>
      </c>
      <c r="M1320">
        <f>VLOOKUP(ETF.com!M1320,mapping!$N$3:$O$100,2,0)</f>
        <v>1</v>
      </c>
      <c r="N1320">
        <f>VLOOKUP(ETF.com!N1320,mapping!$Q$3:$R$100,2,0)</f>
        <v>2</v>
      </c>
      <c r="O1320">
        <f>VLOOKUP(ETF.com!O1320,mapping!$T$3:$U$100,2,0)</f>
        <v>1</v>
      </c>
      <c r="P1320">
        <f>VLOOKUP(ETF.com!P1320,mapping!$W$3:$X$100,2,0)</f>
        <v>1</v>
      </c>
      <c r="Q1320">
        <f>VLOOKUP(ETF.com!Q1320,mapping!$W$3:$X$100,2,0)</f>
        <v>1</v>
      </c>
      <c r="R1320">
        <f>VLOOKUP(ETF.com!R1320,mapping!$W$3:$X$100,2,0)</f>
        <v>1</v>
      </c>
      <c r="T1320">
        <f>VLOOKUP(ETF.com!T1320,mapping!$Z$3:$AA$200,2,0)</f>
        <v>3</v>
      </c>
      <c r="U1320">
        <f>VLOOKUP(ETF.com!U1320,mapping!$AC$3:$AD$100,2,0)</f>
        <v>5</v>
      </c>
      <c r="V1320">
        <f>VLOOKUP(ETF.com!V1320,mapping!$AF$3:$AG$100,2,0)</f>
        <v>2</v>
      </c>
      <c r="W1320">
        <f>VLOOKUP(ETF.com!W1320,mapping!$W$3:$X$100,2,0)</f>
        <v>1</v>
      </c>
    </row>
    <row r="1321" spans="2:23">
      <c r="B1321" t="s">
        <v>4310</v>
      </c>
      <c r="C1321" t="s">
        <v>4309</v>
      </c>
      <c r="D1321">
        <f>VLOOKUP(ETF.com!D1321,mapping!$B$3:$C$100,2,0)</f>
        <v>12</v>
      </c>
      <c r="E1321" s="16">
        <f>ETF.com!E1321*100</f>
        <v>0.8</v>
      </c>
      <c r="F1321">
        <f>ETF.com!Y1321</f>
        <v>28660000</v>
      </c>
      <c r="G1321" s="16">
        <f>ETF.com!G1321*100</f>
        <v>0.42</v>
      </c>
      <c r="I1321">
        <f>VLOOKUP(ETF.com!I1321,mapping!$E$3:$F$100,2,0)</f>
        <v>1</v>
      </c>
      <c r="J1321">
        <f>VLOOKUP(ETF.com!J1321,mapping!$H$3:$I$100,2,0)</f>
        <v>13</v>
      </c>
      <c r="K1321">
        <f>VLOOKUP(ETF.com!K1321,mapping!$K$3:$L$100,2,0)</f>
        <v>6</v>
      </c>
      <c r="M1321">
        <f>VLOOKUP(ETF.com!M1321,mapping!$N$3:$O$100,2,0)</f>
        <v>1</v>
      </c>
      <c r="N1321">
        <f>VLOOKUP(ETF.com!N1321,mapping!$Q$3:$R$100,2,0)</f>
        <v>2</v>
      </c>
      <c r="O1321">
        <f>VLOOKUP(ETF.com!O1321,mapping!$T$3:$U$100,2,0)</f>
        <v>1</v>
      </c>
      <c r="P1321">
        <f>VLOOKUP(ETF.com!P1321,mapping!$W$3:$X$100,2,0)</f>
        <v>1</v>
      </c>
      <c r="Q1321">
        <f>VLOOKUP(ETF.com!Q1321,mapping!$W$3:$X$100,2,0)</f>
        <v>1</v>
      </c>
      <c r="R1321">
        <f>VLOOKUP(ETF.com!R1321,mapping!$W$3:$X$100,2,0)</f>
        <v>1</v>
      </c>
      <c r="T1321">
        <f>VLOOKUP(ETF.com!T1321,mapping!$Z$3:$AA$200,2,0)</f>
        <v>5</v>
      </c>
      <c r="U1321">
        <f>VLOOKUP(ETF.com!U1321,mapping!$AC$3:$AD$100,2,0)</f>
        <v>5</v>
      </c>
      <c r="V1321">
        <f>VLOOKUP(ETF.com!V1321,mapping!$AF$3:$AG$100,2,0)</f>
        <v>2</v>
      </c>
      <c r="W1321">
        <f>VLOOKUP(ETF.com!W1321,mapping!$W$3:$X$100,2,0)</f>
        <v>1</v>
      </c>
    </row>
    <row r="1322" spans="2:23">
      <c r="B1322" t="s">
        <v>4313</v>
      </c>
      <c r="C1322" t="s">
        <v>4312</v>
      </c>
      <c r="D1322">
        <f>VLOOKUP(ETF.com!D1322,mapping!$B$3:$C$100,2,0)</f>
        <v>8</v>
      </c>
      <c r="E1322" s="16">
        <f>ETF.com!E1322*100</f>
        <v>0.43</v>
      </c>
      <c r="F1322">
        <f>ETF.com!Y1322</f>
        <v>28390000</v>
      </c>
      <c r="G1322" s="16">
        <f>ETF.com!G1322*100</f>
        <v>0.1</v>
      </c>
      <c r="I1322">
        <f>VLOOKUP(ETF.com!I1322,mapping!$E$3:$F$100,2,0)</f>
        <v>1</v>
      </c>
      <c r="J1322">
        <f>VLOOKUP(ETF.com!J1322,mapping!$H$3:$I$100,2,0)</f>
        <v>5</v>
      </c>
      <c r="K1322">
        <f>VLOOKUP(ETF.com!K1322,mapping!$K$3:$L$100,2,0)</f>
        <v>4</v>
      </c>
      <c r="M1322">
        <f>VLOOKUP(ETF.com!M1322,mapping!$N$3:$O$100,2,0)</f>
        <v>1</v>
      </c>
      <c r="N1322">
        <f>VLOOKUP(ETF.com!N1322,mapping!$Q$3:$R$100,2,0)</f>
        <v>5</v>
      </c>
      <c r="O1322">
        <f>VLOOKUP(ETF.com!O1322,mapping!$T$3:$U$100,2,0)</f>
        <v>1</v>
      </c>
      <c r="P1322">
        <f>VLOOKUP(ETF.com!P1322,mapping!$W$3:$X$100,2,0)</f>
        <v>1</v>
      </c>
      <c r="Q1322">
        <f>VLOOKUP(ETF.com!Q1322,mapping!$W$3:$X$100,2,0)</f>
        <v>1</v>
      </c>
      <c r="R1322">
        <f>VLOOKUP(ETF.com!R1322,mapping!$W$3:$X$100,2,0)</f>
        <v>1</v>
      </c>
      <c r="T1322">
        <f>VLOOKUP(ETF.com!T1322,mapping!$Z$3:$AA$200,2,0)</f>
        <v>14</v>
      </c>
      <c r="U1322">
        <f>VLOOKUP(ETF.com!U1322,mapping!$AC$3:$AD$100,2,0)</f>
        <v>7</v>
      </c>
      <c r="V1322">
        <f>VLOOKUP(ETF.com!V1322,mapping!$AF$3:$AG$100,2,0)</f>
        <v>7</v>
      </c>
      <c r="W1322">
        <f>VLOOKUP(ETF.com!W1322,mapping!$W$3:$X$100,2,0)</f>
        <v>1</v>
      </c>
    </row>
    <row r="1323" spans="2:23">
      <c r="B1323" t="s">
        <v>4317</v>
      </c>
      <c r="C1323" t="s">
        <v>4316</v>
      </c>
      <c r="D1323">
        <f>VLOOKUP(ETF.com!D1323,mapping!$B$3:$C$100,2,0)</f>
        <v>12</v>
      </c>
      <c r="E1323" s="16">
        <f>ETF.com!E1323*100</f>
        <v>0.70000000000000007</v>
      </c>
      <c r="F1323">
        <f>ETF.com!Y1323</f>
        <v>28390000</v>
      </c>
      <c r="G1323" s="16">
        <f>ETF.com!G1323*100</f>
        <v>0.16</v>
      </c>
      <c r="I1323">
        <f>VLOOKUP(ETF.com!I1323,mapping!$E$3:$F$100,2,0)</f>
        <v>1</v>
      </c>
      <c r="J1323">
        <f>VLOOKUP(ETF.com!J1323,mapping!$H$3:$I$100,2,0)</f>
        <v>13</v>
      </c>
      <c r="K1323">
        <f>VLOOKUP(ETF.com!K1323,mapping!$K$3:$L$100,2,0)</f>
        <v>4</v>
      </c>
      <c r="M1323">
        <f>VLOOKUP(ETF.com!M1323,mapping!$N$3:$O$100,2,0)</f>
        <v>1</v>
      </c>
      <c r="N1323">
        <f>VLOOKUP(ETF.com!N1323,mapping!$Q$3:$R$100,2,0)</f>
        <v>2</v>
      </c>
      <c r="O1323">
        <f>VLOOKUP(ETF.com!O1323,mapping!$T$3:$U$100,2,0)</f>
        <v>1</v>
      </c>
      <c r="P1323">
        <f>VLOOKUP(ETF.com!P1323,mapping!$W$3:$X$100,2,0)</f>
        <v>1</v>
      </c>
      <c r="Q1323">
        <f>VLOOKUP(ETF.com!Q1323,mapping!$W$3:$X$100,2,0)</f>
        <v>1</v>
      </c>
      <c r="R1323">
        <f>VLOOKUP(ETF.com!R1323,mapping!$W$3:$X$100,2,0)</f>
        <v>1</v>
      </c>
      <c r="T1323">
        <f>VLOOKUP(ETF.com!T1323,mapping!$Z$3:$AA$200,2,0)</f>
        <v>72</v>
      </c>
      <c r="U1323">
        <f>VLOOKUP(ETF.com!U1323,mapping!$AC$3:$AD$100,2,0)</f>
        <v>5</v>
      </c>
      <c r="V1323">
        <f>VLOOKUP(ETF.com!V1323,mapping!$AF$3:$AG$100,2,0)</f>
        <v>9</v>
      </c>
      <c r="W1323">
        <f>VLOOKUP(ETF.com!W1323,mapping!$W$3:$X$100,2,0)</f>
        <v>1</v>
      </c>
    </row>
    <row r="1324" spans="2:23">
      <c r="B1324" t="s">
        <v>4319</v>
      </c>
      <c r="C1324" t="s">
        <v>4318</v>
      </c>
      <c r="D1324">
        <f>VLOOKUP(ETF.com!D1324,mapping!$B$3:$C$100,2,0)</f>
        <v>4</v>
      </c>
      <c r="E1324" s="16">
        <f>ETF.com!E1324*100</f>
        <v>0.8</v>
      </c>
      <c r="F1324">
        <f>ETF.com!Y1324</f>
        <v>28350000</v>
      </c>
      <c r="G1324" s="16">
        <f>ETF.com!G1324*100</f>
        <v>0.16</v>
      </c>
      <c r="I1324">
        <f>VLOOKUP(ETF.com!I1324,mapping!$E$3:$F$100,2,0)</f>
        <v>1</v>
      </c>
      <c r="J1324">
        <f>VLOOKUP(ETF.com!J1324,mapping!$H$3:$I$100,2,0)</f>
        <v>11</v>
      </c>
      <c r="K1324">
        <f>VLOOKUP(ETF.com!K1324,mapping!$K$3:$L$100,2,0)</f>
        <v>1</v>
      </c>
      <c r="M1324">
        <f>VLOOKUP(ETF.com!M1324,mapping!$N$3:$O$100,2,0)</f>
        <v>5</v>
      </c>
      <c r="N1324">
        <f>VLOOKUP(ETF.com!N1324,mapping!$Q$3:$R$100,2,0)</f>
        <v>7</v>
      </c>
      <c r="O1324">
        <f>VLOOKUP(ETF.com!O1324,mapping!$T$3:$U$100,2,0)</f>
        <v>1</v>
      </c>
      <c r="P1324">
        <f>VLOOKUP(ETF.com!P1324,mapping!$W$3:$X$100,2,0)</f>
        <v>1</v>
      </c>
      <c r="Q1324">
        <f>VLOOKUP(ETF.com!Q1324,mapping!$W$3:$X$100,2,0)</f>
        <v>1</v>
      </c>
      <c r="R1324">
        <f>VLOOKUP(ETF.com!R1324,mapping!$W$3:$X$100,2,0)</f>
        <v>1</v>
      </c>
      <c r="T1324">
        <f>VLOOKUP(ETF.com!T1324,mapping!$Z$3:$AA$200,2,0)</f>
        <v>16</v>
      </c>
      <c r="U1324">
        <f>VLOOKUP(ETF.com!U1324,mapping!$AC$3:$AD$100,2,0)</f>
        <v>12</v>
      </c>
      <c r="V1324">
        <f>VLOOKUP(ETF.com!V1324,mapping!$AF$3:$AG$100,2,0)</f>
        <v>9</v>
      </c>
      <c r="W1324">
        <f>VLOOKUP(ETF.com!W1324,mapping!$W$3:$X$100,2,0)</f>
        <v>2</v>
      </c>
    </row>
    <row r="1325" spans="2:23">
      <c r="B1325" t="s">
        <v>4322</v>
      </c>
      <c r="C1325" t="s">
        <v>4321</v>
      </c>
      <c r="D1325">
        <f>VLOOKUP(ETF.com!D1325,mapping!$B$3:$C$100,2,0)</f>
        <v>9</v>
      </c>
      <c r="E1325" s="16">
        <f>ETF.com!E1325*100</f>
        <v>0.82000000000000006</v>
      </c>
      <c r="F1325">
        <f>ETF.com!Y1325</f>
        <v>28300000</v>
      </c>
      <c r="G1325" s="16">
        <f>ETF.com!G1325*100</f>
        <v>0.59</v>
      </c>
      <c r="I1325">
        <f>VLOOKUP(ETF.com!I1325,mapping!$E$3:$F$100,2,0)</f>
        <v>1</v>
      </c>
      <c r="J1325">
        <f>VLOOKUP(ETF.com!J1325,mapping!$H$3:$I$100,2,0)</f>
        <v>12</v>
      </c>
      <c r="K1325">
        <f>VLOOKUP(ETF.com!K1325,mapping!$K$3:$L$100,2,0)</f>
        <v>1</v>
      </c>
      <c r="M1325">
        <f>VLOOKUP(ETF.com!M1325,mapping!$N$3:$O$100,2,0)</f>
        <v>5</v>
      </c>
      <c r="N1325">
        <f>VLOOKUP(ETF.com!N1325,mapping!$Q$3:$R$100,2,0)</f>
        <v>15</v>
      </c>
      <c r="O1325">
        <f>VLOOKUP(ETF.com!O1325,mapping!$T$3:$U$100,2,0)</f>
        <v>8</v>
      </c>
      <c r="P1325">
        <f>VLOOKUP(ETF.com!P1325,mapping!$W$3:$X$100,2,0)</f>
        <v>1</v>
      </c>
      <c r="Q1325">
        <f>VLOOKUP(ETF.com!Q1325,mapping!$W$3:$X$100,2,0)</f>
        <v>1</v>
      </c>
      <c r="R1325">
        <f>VLOOKUP(ETF.com!R1325,mapping!$W$3:$X$100,2,0)</f>
        <v>1</v>
      </c>
      <c r="T1325">
        <f>VLOOKUP(ETF.com!T1325,mapping!$Z$3:$AA$200,2,0)</f>
        <v>38</v>
      </c>
      <c r="U1325">
        <f>VLOOKUP(ETF.com!U1325,mapping!$AC$3:$AD$100,2,0)</f>
        <v>12</v>
      </c>
      <c r="V1325">
        <f>VLOOKUP(ETF.com!V1325,mapping!$AF$3:$AG$100,2,0)</f>
        <v>2</v>
      </c>
      <c r="W1325">
        <f>VLOOKUP(ETF.com!W1325,mapping!$W$3:$X$100,2,0)</f>
        <v>1</v>
      </c>
    </row>
    <row r="1326" spans="2:23">
      <c r="B1326" t="s">
        <v>4325</v>
      </c>
      <c r="C1326" t="s">
        <v>4324</v>
      </c>
      <c r="D1326">
        <f>VLOOKUP(ETF.com!D1326,mapping!$B$3:$C$100,2,0)</f>
        <v>19</v>
      </c>
      <c r="E1326" s="16">
        <f>ETF.com!E1326*100</f>
        <v>0.95</v>
      </c>
      <c r="F1326">
        <f>ETF.com!Y1326</f>
        <v>27960000</v>
      </c>
      <c r="G1326" s="16">
        <f>ETF.com!G1326*100</f>
        <v>0.4</v>
      </c>
      <c r="I1326">
        <f>VLOOKUP(ETF.com!I1326,mapping!$E$3:$F$100,2,0)</f>
        <v>1</v>
      </c>
      <c r="J1326">
        <f>VLOOKUP(ETF.com!J1326,mapping!$H$3:$I$100,2,0)</f>
        <v>21</v>
      </c>
      <c r="K1326">
        <f>VLOOKUP(ETF.com!K1326,mapping!$K$3:$L$100,2,0)</f>
        <v>1</v>
      </c>
      <c r="M1326">
        <f>VLOOKUP(ETF.com!M1326,mapping!$N$3:$O$100,2,0)</f>
        <v>1</v>
      </c>
      <c r="N1326">
        <f>VLOOKUP(ETF.com!N1326,mapping!$Q$3:$R$100,2,0)</f>
        <v>1</v>
      </c>
      <c r="O1326">
        <f>VLOOKUP(ETF.com!O1326,mapping!$T$3:$U$100,2,0)</f>
        <v>1</v>
      </c>
      <c r="P1326">
        <f>VLOOKUP(ETF.com!P1326,mapping!$W$3:$X$100,2,0)</f>
        <v>1</v>
      </c>
      <c r="Q1326">
        <f>VLOOKUP(ETF.com!Q1326,mapping!$W$3:$X$100,2,0)</f>
        <v>1</v>
      </c>
      <c r="R1326">
        <f>VLOOKUP(ETF.com!R1326,mapping!$W$3:$X$100,2,0)</f>
        <v>2</v>
      </c>
      <c r="T1326">
        <f>VLOOKUP(ETF.com!T1326,mapping!$Z$3:$AA$200,2,0)</f>
        <v>1</v>
      </c>
      <c r="U1326">
        <f>VLOOKUP(ETF.com!U1326,mapping!$AC$3:$AD$100,2,0)</f>
        <v>23</v>
      </c>
      <c r="V1326">
        <f>VLOOKUP(ETF.com!V1326,mapping!$AF$3:$AG$100,2,0)</f>
        <v>12</v>
      </c>
      <c r="W1326">
        <f>VLOOKUP(ETF.com!W1326,mapping!$W$3:$X$100,2,0)</f>
        <v>1</v>
      </c>
    </row>
    <row r="1327" spans="2:23">
      <c r="B1327" t="s">
        <v>4328</v>
      </c>
      <c r="C1327" t="s">
        <v>4327</v>
      </c>
      <c r="D1327">
        <f>VLOOKUP(ETF.com!D1327,mapping!$B$3:$C$100,2,0)</f>
        <v>4</v>
      </c>
      <c r="E1327" s="16">
        <f>ETF.com!E1327*100</f>
        <v>0.33</v>
      </c>
      <c r="F1327">
        <f>ETF.com!Y1327</f>
        <v>27840000</v>
      </c>
      <c r="G1327" s="16">
        <f>ETF.com!G1327*100</f>
        <v>0.28999999999999998</v>
      </c>
      <c r="I1327">
        <f>VLOOKUP(ETF.com!I1327,mapping!$E$3:$F$100,2,0)</f>
        <v>1</v>
      </c>
      <c r="J1327">
        <f>VLOOKUP(ETF.com!J1327,mapping!$H$3:$I$100,2,0)</f>
        <v>12</v>
      </c>
      <c r="K1327">
        <f>VLOOKUP(ETF.com!K1327,mapping!$K$3:$L$100,2,0)</f>
        <v>2</v>
      </c>
      <c r="M1327">
        <f>VLOOKUP(ETF.com!M1327,mapping!$N$3:$O$100,2,0)</f>
        <v>1</v>
      </c>
      <c r="N1327">
        <f>VLOOKUP(ETF.com!N1327,mapping!$Q$3:$R$100,2,0)</f>
        <v>2</v>
      </c>
      <c r="O1327">
        <f>VLOOKUP(ETF.com!O1327,mapping!$T$3:$U$100,2,0)</f>
        <v>1</v>
      </c>
      <c r="P1327">
        <f>VLOOKUP(ETF.com!P1327,mapping!$W$3:$X$100,2,0)</f>
        <v>1</v>
      </c>
      <c r="Q1327">
        <f>VLOOKUP(ETF.com!Q1327,mapping!$W$3:$X$100,2,0)</f>
        <v>1</v>
      </c>
      <c r="R1327">
        <f>VLOOKUP(ETF.com!R1327,mapping!$W$3:$X$100,2,0)</f>
        <v>1</v>
      </c>
      <c r="T1327">
        <f>VLOOKUP(ETF.com!T1327,mapping!$Z$3:$AA$200,2,0)</f>
        <v>1</v>
      </c>
      <c r="U1327">
        <f>VLOOKUP(ETF.com!U1327,mapping!$AC$3:$AD$100,2,0)</f>
        <v>8</v>
      </c>
      <c r="V1327">
        <f>VLOOKUP(ETF.com!V1327,mapping!$AF$3:$AG$100,2,0)</f>
        <v>11</v>
      </c>
      <c r="W1327">
        <f>VLOOKUP(ETF.com!W1327,mapping!$W$3:$X$100,2,0)</f>
        <v>1</v>
      </c>
    </row>
    <row r="1328" spans="2:23">
      <c r="B1328" t="s">
        <v>4331</v>
      </c>
      <c r="C1328" t="s">
        <v>4330</v>
      </c>
      <c r="D1328">
        <f>VLOOKUP(ETF.com!D1328,mapping!$B$3:$C$100,2,0)</f>
        <v>5</v>
      </c>
      <c r="E1328" s="16">
        <f>ETF.com!E1328*100</f>
        <v>0.4</v>
      </c>
      <c r="F1328">
        <f>ETF.com!Y1328</f>
        <v>27800000</v>
      </c>
      <c r="G1328" s="16">
        <f>ETF.com!G1328*100</f>
        <v>0.2</v>
      </c>
      <c r="I1328">
        <f>VLOOKUP(ETF.com!I1328,mapping!$E$3:$F$100,2,0)</f>
        <v>1</v>
      </c>
      <c r="J1328">
        <f>VLOOKUP(ETF.com!J1328,mapping!$H$3:$I$100,2,0)</f>
        <v>8</v>
      </c>
      <c r="K1328">
        <f>VLOOKUP(ETF.com!K1328,mapping!$K$3:$L$100,2,0)</f>
        <v>1</v>
      </c>
      <c r="M1328">
        <f>VLOOKUP(ETF.com!M1328,mapping!$N$3:$O$100,2,0)</f>
        <v>5</v>
      </c>
      <c r="N1328">
        <f>VLOOKUP(ETF.com!N1328,mapping!$Q$3:$R$100,2,0)</f>
        <v>7</v>
      </c>
      <c r="O1328">
        <f>VLOOKUP(ETF.com!O1328,mapping!$T$3:$U$100,2,0)</f>
        <v>1</v>
      </c>
      <c r="P1328">
        <f>VLOOKUP(ETF.com!P1328,mapping!$W$3:$X$100,2,0)</f>
        <v>1</v>
      </c>
      <c r="Q1328">
        <f>VLOOKUP(ETF.com!Q1328,mapping!$W$3:$X$100,2,0)</f>
        <v>1</v>
      </c>
      <c r="R1328">
        <f>VLOOKUP(ETF.com!R1328,mapping!$W$3:$X$100,2,0)</f>
        <v>1</v>
      </c>
      <c r="T1328">
        <f>VLOOKUP(ETF.com!T1328,mapping!$Z$3:$AA$200,2,0)</f>
        <v>1</v>
      </c>
      <c r="U1328">
        <f>VLOOKUP(ETF.com!U1328,mapping!$AC$3:$AD$100,2,0)</f>
        <v>1</v>
      </c>
      <c r="V1328">
        <f>VLOOKUP(ETF.com!V1328,mapping!$AF$3:$AG$100,2,0)</f>
        <v>8</v>
      </c>
      <c r="W1328">
        <f>VLOOKUP(ETF.com!W1328,mapping!$W$3:$X$100,2,0)</f>
        <v>1</v>
      </c>
    </row>
    <row r="1329" spans="2:23">
      <c r="B1329" t="s">
        <v>4334</v>
      </c>
      <c r="C1329" t="s">
        <v>4333</v>
      </c>
      <c r="D1329">
        <f>VLOOKUP(ETF.com!D1329,mapping!$B$3:$C$100,2,0)</f>
        <v>18</v>
      </c>
      <c r="E1329" s="16">
        <f>ETF.com!E1329*100</f>
        <v>2.2999999999999998</v>
      </c>
      <c r="F1329">
        <f>ETF.com!Y1329</f>
        <v>27700000</v>
      </c>
      <c r="G1329" s="16">
        <f>ETF.com!G1329*100</f>
        <v>0.22</v>
      </c>
      <c r="I1329">
        <f>VLOOKUP(ETF.com!I1329,mapping!$E$3:$F$100,2,0)</f>
        <v>4</v>
      </c>
      <c r="J1329">
        <f>VLOOKUP(ETF.com!J1329,mapping!$H$3:$I$100,2,0)</f>
        <v>33</v>
      </c>
      <c r="K1329">
        <f>VLOOKUP(ETF.com!K1329,mapping!$K$3:$L$100,2,0)</f>
        <v>1</v>
      </c>
      <c r="M1329">
        <f>VLOOKUP(ETF.com!M1329,mapping!$N$3:$O$100,2,0)</f>
        <v>12</v>
      </c>
      <c r="N1329">
        <f>VLOOKUP(ETF.com!N1329,mapping!$Q$3:$R$100,2,0)</f>
        <v>59</v>
      </c>
      <c r="O1329">
        <f>VLOOKUP(ETF.com!O1329,mapping!$T$3:$U$100,2,0)</f>
        <v>73</v>
      </c>
      <c r="P1329">
        <f>VLOOKUP(ETF.com!P1329,mapping!$W$3:$X$100,2,0)</f>
        <v>1</v>
      </c>
      <c r="Q1329">
        <f>VLOOKUP(ETF.com!Q1329,mapping!$W$3:$X$100,2,0)</f>
        <v>1</v>
      </c>
      <c r="R1329">
        <f>VLOOKUP(ETF.com!R1329,mapping!$W$3:$X$100,2,0)</f>
        <v>2</v>
      </c>
      <c r="T1329">
        <f>VLOOKUP(ETF.com!T1329,mapping!$Z$3:$AA$200,2,0)</f>
        <v>1</v>
      </c>
      <c r="U1329">
        <f>VLOOKUP(ETF.com!U1329,mapping!$AC$3:$AD$100,2,0)</f>
        <v>16</v>
      </c>
      <c r="V1329">
        <f>VLOOKUP(ETF.com!V1329,mapping!$AF$3:$AG$100,2,0)</f>
        <v>13</v>
      </c>
      <c r="W1329">
        <f>VLOOKUP(ETF.com!W1329,mapping!$W$3:$X$100,2,0)</f>
        <v>1</v>
      </c>
    </row>
    <row r="1330" spans="2:23">
      <c r="B1330" t="s">
        <v>4337</v>
      </c>
      <c r="C1330" t="s">
        <v>4336</v>
      </c>
      <c r="D1330">
        <f>VLOOKUP(ETF.com!D1330,mapping!$B$3:$C$100,2,0)</f>
        <v>21</v>
      </c>
      <c r="E1330" s="16">
        <f>ETF.com!E1330*100</f>
        <v>1.0999999999999999</v>
      </c>
      <c r="F1330">
        <f>ETF.com!Y1330</f>
        <v>27690000</v>
      </c>
      <c r="G1330" s="16">
        <f>ETF.com!G1330*100</f>
        <v>0.41000000000000003</v>
      </c>
      <c r="I1330">
        <f>VLOOKUP(ETF.com!I1330,mapping!$E$3:$F$100,2,0)</f>
        <v>2</v>
      </c>
      <c r="J1330">
        <f>VLOOKUP(ETF.com!J1330,mapping!$H$3:$I$100,2,0)</f>
        <v>1</v>
      </c>
      <c r="K1330">
        <f>VLOOKUP(ETF.com!K1330,mapping!$K$3:$L$100,2,0)</f>
        <v>1</v>
      </c>
      <c r="M1330">
        <f>VLOOKUP(ETF.com!M1330,mapping!$N$3:$O$100,2,0)</f>
        <v>6</v>
      </c>
      <c r="N1330">
        <f>VLOOKUP(ETF.com!N1330,mapping!$Q$3:$R$100,2,0)</f>
        <v>18</v>
      </c>
      <c r="O1330">
        <f>VLOOKUP(ETF.com!O1330,mapping!$T$3:$U$100,2,0)</f>
        <v>7</v>
      </c>
      <c r="P1330">
        <f>VLOOKUP(ETF.com!P1330,mapping!$W$3:$X$100,2,0)</f>
        <v>2</v>
      </c>
      <c r="Q1330">
        <f>VLOOKUP(ETF.com!Q1330,mapping!$W$3:$X$100,2,0)</f>
        <v>1</v>
      </c>
      <c r="R1330">
        <f>VLOOKUP(ETF.com!R1330,mapping!$W$3:$X$100,2,0)</f>
        <v>1</v>
      </c>
      <c r="T1330">
        <f>VLOOKUP(ETF.com!T1330,mapping!$Z$3:$AA$200,2,0)</f>
        <v>12</v>
      </c>
      <c r="U1330">
        <f>VLOOKUP(ETF.com!U1330,mapping!$AC$3:$AD$100,2,0)</f>
        <v>4</v>
      </c>
      <c r="V1330">
        <f>VLOOKUP(ETF.com!V1330,mapping!$AF$3:$AG$100,2,0)</f>
        <v>3</v>
      </c>
      <c r="W1330">
        <f>VLOOKUP(ETF.com!W1330,mapping!$W$3:$X$100,2,0)</f>
        <v>1</v>
      </c>
    </row>
    <row r="1331" spans="2:23">
      <c r="B1331" t="s">
        <v>4340</v>
      </c>
      <c r="C1331" t="s">
        <v>4339</v>
      </c>
      <c r="D1331">
        <f>VLOOKUP(ETF.com!D1331,mapping!$B$3:$C$100,2,0)</f>
        <v>15</v>
      </c>
      <c r="E1331" s="16">
        <f>ETF.com!E1331*100</f>
        <v>0.95</v>
      </c>
      <c r="F1331">
        <f>ETF.com!Y1331</f>
        <v>27570000</v>
      </c>
      <c r="G1331" s="16">
        <f>ETF.com!G1331*100</f>
        <v>0.33999999999999997</v>
      </c>
      <c r="I1331">
        <f>VLOOKUP(ETF.com!I1331,mapping!$E$3:$F$100,2,0)</f>
        <v>1</v>
      </c>
      <c r="J1331">
        <f>VLOOKUP(ETF.com!J1331,mapping!$H$3:$I$100,2,0)</f>
        <v>1</v>
      </c>
      <c r="K1331">
        <f>VLOOKUP(ETF.com!K1331,mapping!$K$3:$L$100,2,0)</f>
        <v>6</v>
      </c>
      <c r="M1331">
        <f>VLOOKUP(ETF.com!M1331,mapping!$N$3:$O$100,2,0)</f>
        <v>1</v>
      </c>
      <c r="N1331">
        <f>VLOOKUP(ETF.com!N1331,mapping!$Q$3:$R$100,2,0)</f>
        <v>2</v>
      </c>
      <c r="O1331">
        <f>VLOOKUP(ETF.com!O1331,mapping!$T$3:$U$100,2,0)</f>
        <v>1</v>
      </c>
      <c r="P1331">
        <f>VLOOKUP(ETF.com!P1331,mapping!$W$3:$X$100,2,0)</f>
        <v>2</v>
      </c>
      <c r="Q1331">
        <f>VLOOKUP(ETF.com!Q1331,mapping!$W$3:$X$100,2,0)</f>
        <v>1</v>
      </c>
      <c r="R1331">
        <f>VLOOKUP(ETF.com!R1331,mapping!$W$3:$X$100,2,0)</f>
        <v>1</v>
      </c>
      <c r="T1331">
        <f>VLOOKUP(ETF.com!T1331,mapping!$Z$3:$AA$200,2,0)</f>
        <v>4</v>
      </c>
      <c r="U1331">
        <f>VLOOKUP(ETF.com!U1331,mapping!$AC$3:$AD$100,2,0)</f>
        <v>2</v>
      </c>
      <c r="V1331">
        <f>VLOOKUP(ETF.com!V1331,mapping!$AF$3:$AG$100,2,0)</f>
        <v>1</v>
      </c>
      <c r="W1331">
        <f>VLOOKUP(ETF.com!W1331,mapping!$W$3:$X$100,2,0)</f>
        <v>1</v>
      </c>
    </row>
    <row r="1332" spans="2:23">
      <c r="B1332" t="s">
        <v>4344</v>
      </c>
      <c r="C1332" t="s">
        <v>4343</v>
      </c>
      <c r="D1332">
        <f>VLOOKUP(ETF.com!D1332,mapping!$B$3:$C$100,2,0)</f>
        <v>42</v>
      </c>
      <c r="E1332" s="16">
        <f>ETF.com!E1332*100</f>
        <v>1.25</v>
      </c>
      <c r="F1332">
        <f>ETF.com!Y1332</f>
        <v>27190000</v>
      </c>
      <c r="G1332" s="16">
        <f>ETF.com!G1332*100</f>
        <v>0.61</v>
      </c>
      <c r="I1332">
        <f>VLOOKUP(ETF.com!I1332,mapping!$E$3:$F$100,2,0)</f>
        <v>1</v>
      </c>
      <c r="J1332">
        <f>VLOOKUP(ETF.com!J1332,mapping!$H$3:$I$100,2,0)</f>
        <v>11</v>
      </c>
      <c r="K1332">
        <f>VLOOKUP(ETF.com!K1332,mapping!$K$3:$L$100,2,0)</f>
        <v>1</v>
      </c>
      <c r="M1332">
        <f>VLOOKUP(ETF.com!M1332,mapping!$N$3:$O$100,2,0)</f>
        <v>1</v>
      </c>
      <c r="N1332">
        <f>VLOOKUP(ETF.com!N1332,mapping!$Q$3:$R$100,2,0)</f>
        <v>1</v>
      </c>
      <c r="O1332">
        <f>VLOOKUP(ETF.com!O1332,mapping!$T$3:$U$100,2,0)</f>
        <v>1</v>
      </c>
      <c r="P1332">
        <f>VLOOKUP(ETF.com!P1332,mapping!$W$3:$X$100,2,0)</f>
        <v>1</v>
      </c>
      <c r="Q1332">
        <f>VLOOKUP(ETF.com!Q1332,mapping!$W$3:$X$100,2,0)</f>
        <v>1</v>
      </c>
      <c r="R1332">
        <f>VLOOKUP(ETF.com!R1332,mapping!$W$3:$X$100,2,0)</f>
        <v>1</v>
      </c>
      <c r="T1332">
        <f>VLOOKUP(ETF.com!T1332,mapping!$Z$3:$AA$200,2,0)</f>
        <v>16</v>
      </c>
      <c r="U1332">
        <f>VLOOKUP(ETF.com!U1332,mapping!$AC$3:$AD$100,2,0)</f>
        <v>12</v>
      </c>
      <c r="V1332">
        <f>VLOOKUP(ETF.com!V1332,mapping!$AF$3:$AG$100,2,0)</f>
        <v>9</v>
      </c>
      <c r="W1332">
        <f>VLOOKUP(ETF.com!W1332,mapping!$W$3:$X$100,2,0)</f>
        <v>2</v>
      </c>
    </row>
    <row r="1333" spans="2:23">
      <c r="B1333" t="s">
        <v>4347</v>
      </c>
      <c r="C1333" t="s">
        <v>4346</v>
      </c>
      <c r="D1333">
        <f>VLOOKUP(ETF.com!D1333,mapping!$B$3:$C$100,2,0)</f>
        <v>42</v>
      </c>
      <c r="E1333" s="16">
        <f>ETF.com!E1333*100</f>
        <v>1.1199999999999999</v>
      </c>
      <c r="F1333">
        <f>ETF.com!Y1333</f>
        <v>27080000</v>
      </c>
      <c r="G1333" s="16">
        <f>ETF.com!G1333*100</f>
        <v>0.41000000000000003</v>
      </c>
      <c r="I1333">
        <f>VLOOKUP(ETF.com!I1333,mapping!$E$3:$F$100,2,0)</f>
        <v>2</v>
      </c>
      <c r="J1333">
        <f>VLOOKUP(ETF.com!J1333,mapping!$H$3:$I$100,2,0)</f>
        <v>11</v>
      </c>
      <c r="K1333">
        <f>VLOOKUP(ETF.com!K1333,mapping!$K$3:$L$100,2,0)</f>
        <v>1</v>
      </c>
      <c r="M1333">
        <f>VLOOKUP(ETF.com!M1333,mapping!$N$3:$O$100,2,0)</f>
        <v>3</v>
      </c>
      <c r="N1333">
        <f>VLOOKUP(ETF.com!N1333,mapping!$Q$3:$R$100,2,0)</f>
        <v>12</v>
      </c>
      <c r="O1333">
        <f>VLOOKUP(ETF.com!O1333,mapping!$T$3:$U$100,2,0)</f>
        <v>11</v>
      </c>
      <c r="P1333">
        <f>VLOOKUP(ETF.com!P1333,mapping!$W$3:$X$100,2,0)</f>
        <v>1</v>
      </c>
      <c r="Q1333">
        <f>VLOOKUP(ETF.com!Q1333,mapping!$W$3:$X$100,2,0)</f>
        <v>1</v>
      </c>
      <c r="R1333">
        <f>VLOOKUP(ETF.com!R1333,mapping!$W$3:$X$100,2,0)</f>
        <v>1</v>
      </c>
      <c r="T1333">
        <f>VLOOKUP(ETF.com!T1333,mapping!$Z$3:$AA$200,2,0)</f>
        <v>16</v>
      </c>
      <c r="U1333">
        <f>VLOOKUP(ETF.com!U1333,mapping!$AC$3:$AD$100,2,0)</f>
        <v>12</v>
      </c>
      <c r="V1333">
        <f>VLOOKUP(ETF.com!V1333,mapping!$AF$3:$AG$100,2,0)</f>
        <v>9</v>
      </c>
      <c r="W1333">
        <f>VLOOKUP(ETF.com!W1333,mapping!$W$3:$X$100,2,0)</f>
        <v>2</v>
      </c>
    </row>
    <row r="1334" spans="2:23">
      <c r="B1334" t="s">
        <v>4350</v>
      </c>
      <c r="C1334" t="s">
        <v>4349</v>
      </c>
      <c r="D1334">
        <f>VLOOKUP(ETF.com!D1334,mapping!$B$3:$C$100,2,0)</f>
        <v>5</v>
      </c>
      <c r="E1334" s="16">
        <f>ETF.com!E1334*100</f>
        <v>0.70000000000000007</v>
      </c>
      <c r="F1334">
        <f>ETF.com!Y1334</f>
        <v>27020000</v>
      </c>
      <c r="G1334" s="16">
        <f>ETF.com!G1334*100</f>
        <v>0.57999999999999996</v>
      </c>
      <c r="I1334">
        <f>VLOOKUP(ETF.com!I1334,mapping!$E$3:$F$100,2,0)</f>
        <v>1</v>
      </c>
      <c r="J1334">
        <f>VLOOKUP(ETF.com!J1334,mapping!$H$3:$I$100,2,0)</f>
        <v>1</v>
      </c>
      <c r="K1334">
        <f>VLOOKUP(ETF.com!K1334,mapping!$K$3:$L$100,2,0)</f>
        <v>7</v>
      </c>
      <c r="M1334">
        <f>VLOOKUP(ETF.com!M1334,mapping!$N$3:$O$100,2,0)</f>
        <v>1</v>
      </c>
      <c r="N1334">
        <f>VLOOKUP(ETF.com!N1334,mapping!$Q$3:$R$100,2,0)</f>
        <v>2</v>
      </c>
      <c r="O1334">
        <f>VLOOKUP(ETF.com!O1334,mapping!$T$3:$U$100,2,0)</f>
        <v>1</v>
      </c>
      <c r="P1334">
        <f>VLOOKUP(ETF.com!P1334,mapping!$W$3:$X$100,2,0)</f>
        <v>1</v>
      </c>
      <c r="Q1334">
        <f>VLOOKUP(ETF.com!Q1334,mapping!$W$3:$X$100,2,0)</f>
        <v>1</v>
      </c>
      <c r="R1334">
        <f>VLOOKUP(ETF.com!R1334,mapping!$W$3:$X$100,2,0)</f>
        <v>1</v>
      </c>
      <c r="T1334">
        <f>VLOOKUP(ETF.com!T1334,mapping!$Z$3:$AA$200,2,0)</f>
        <v>63</v>
      </c>
      <c r="U1334">
        <f>VLOOKUP(ETF.com!U1334,mapping!$AC$3:$AD$100,2,0)</f>
        <v>2</v>
      </c>
      <c r="V1334">
        <f>VLOOKUP(ETF.com!V1334,mapping!$AF$3:$AG$100,2,0)</f>
        <v>1</v>
      </c>
      <c r="W1334">
        <f>VLOOKUP(ETF.com!W1334,mapping!$W$3:$X$100,2,0)</f>
        <v>1</v>
      </c>
    </row>
    <row r="1335" spans="2:23">
      <c r="B1335" t="s">
        <v>4353</v>
      </c>
      <c r="C1335" t="s">
        <v>4352</v>
      </c>
      <c r="D1335">
        <f>VLOOKUP(ETF.com!D1335,mapping!$B$3:$C$100,2,0)</f>
        <v>18</v>
      </c>
      <c r="E1335" s="16">
        <f>ETF.com!E1335*100</f>
        <v>1.8499999999999999</v>
      </c>
      <c r="F1335">
        <f>ETF.com!Y1335</f>
        <v>27000000</v>
      </c>
      <c r="G1335" s="16">
        <f>ETF.com!G1335*100</f>
        <v>0.22</v>
      </c>
      <c r="I1335">
        <f>VLOOKUP(ETF.com!I1335,mapping!$E$3:$F$100,2,0)</f>
        <v>3</v>
      </c>
      <c r="J1335">
        <f>VLOOKUP(ETF.com!J1335,mapping!$H$3:$I$100,2,0)</f>
        <v>20</v>
      </c>
      <c r="K1335">
        <f>VLOOKUP(ETF.com!K1335,mapping!$K$3:$L$100,2,0)</f>
        <v>4</v>
      </c>
      <c r="M1335">
        <f>VLOOKUP(ETF.com!M1335,mapping!$N$3:$O$100,2,0)</f>
        <v>11</v>
      </c>
      <c r="N1335">
        <f>VLOOKUP(ETF.com!N1335,mapping!$Q$3:$R$100,2,0)</f>
        <v>28</v>
      </c>
      <c r="O1335">
        <f>VLOOKUP(ETF.com!O1335,mapping!$T$3:$U$100,2,0)</f>
        <v>39</v>
      </c>
      <c r="P1335">
        <f>VLOOKUP(ETF.com!P1335,mapping!$W$3:$X$100,2,0)</f>
        <v>2</v>
      </c>
      <c r="Q1335">
        <f>VLOOKUP(ETF.com!Q1335,mapping!$W$3:$X$100,2,0)</f>
        <v>1</v>
      </c>
      <c r="R1335">
        <f>VLOOKUP(ETF.com!R1335,mapping!$W$3:$X$100,2,0)</f>
        <v>2</v>
      </c>
      <c r="T1335">
        <f>VLOOKUP(ETF.com!T1335,mapping!$Z$3:$AA$200,2,0)</f>
        <v>42</v>
      </c>
      <c r="U1335">
        <f>VLOOKUP(ETF.com!U1335,mapping!$AC$3:$AD$100,2,0)</f>
        <v>6</v>
      </c>
      <c r="V1335">
        <f>VLOOKUP(ETF.com!V1335,mapping!$AF$3:$AG$100,2,0)</f>
        <v>5</v>
      </c>
      <c r="W1335">
        <f>VLOOKUP(ETF.com!W1335,mapping!$W$3:$X$100,2,0)</f>
        <v>1</v>
      </c>
    </row>
    <row r="1336" spans="2:23">
      <c r="B1336" t="s">
        <v>4356</v>
      </c>
      <c r="C1336" t="s">
        <v>4355</v>
      </c>
      <c r="D1336">
        <f>VLOOKUP(ETF.com!D1336,mapping!$B$3:$C$100,2,0)</f>
        <v>8</v>
      </c>
      <c r="E1336" s="16">
        <f>ETF.com!E1336*100</f>
        <v>0.32</v>
      </c>
      <c r="F1336">
        <f>ETF.com!Y1336</f>
        <v>26950000</v>
      </c>
      <c r="G1336" s="16">
        <f>ETF.com!G1336*100</f>
        <v>0.18</v>
      </c>
      <c r="I1336">
        <f>VLOOKUP(ETF.com!I1336,mapping!$E$3:$F$100,2,0)</f>
        <v>1</v>
      </c>
      <c r="J1336">
        <f>VLOOKUP(ETF.com!J1336,mapping!$H$3:$I$100,2,0)</f>
        <v>19</v>
      </c>
      <c r="K1336">
        <f>VLOOKUP(ETF.com!K1336,mapping!$K$3:$L$100,2,0)</f>
        <v>3</v>
      </c>
      <c r="M1336">
        <f>VLOOKUP(ETF.com!M1336,mapping!$N$3:$O$100,2,0)</f>
        <v>1</v>
      </c>
      <c r="N1336">
        <f>VLOOKUP(ETF.com!N1336,mapping!$Q$3:$R$100,2,0)</f>
        <v>2</v>
      </c>
      <c r="O1336">
        <f>VLOOKUP(ETF.com!O1336,mapping!$T$3:$U$100,2,0)</f>
        <v>1</v>
      </c>
      <c r="P1336">
        <f>VLOOKUP(ETF.com!P1336,mapping!$W$3:$X$100,2,0)</f>
        <v>1</v>
      </c>
      <c r="Q1336">
        <f>VLOOKUP(ETF.com!Q1336,mapping!$W$3:$X$100,2,0)</f>
        <v>1</v>
      </c>
      <c r="R1336">
        <f>VLOOKUP(ETF.com!R1336,mapping!$W$3:$X$100,2,0)</f>
        <v>1</v>
      </c>
      <c r="T1336">
        <f>VLOOKUP(ETF.com!T1336,mapping!$Z$3:$AA$200,2,0)</f>
        <v>14</v>
      </c>
      <c r="U1336">
        <f>VLOOKUP(ETF.com!U1336,mapping!$AC$3:$AD$100,2,0)</f>
        <v>22</v>
      </c>
      <c r="V1336">
        <f>VLOOKUP(ETF.com!V1336,mapping!$AF$3:$AG$100,2,0)</f>
        <v>1</v>
      </c>
      <c r="W1336">
        <f>VLOOKUP(ETF.com!W1336,mapping!$W$3:$X$100,2,0)</f>
        <v>1</v>
      </c>
    </row>
    <row r="1337" spans="2:23">
      <c r="B1337" t="s">
        <v>4359</v>
      </c>
      <c r="C1337" t="s">
        <v>4358</v>
      </c>
      <c r="D1337">
        <f>VLOOKUP(ETF.com!D1337,mapping!$B$3:$C$100,2,0)</f>
        <v>4</v>
      </c>
      <c r="E1337" s="16">
        <f>ETF.com!E1337*100</f>
        <v>0.25</v>
      </c>
      <c r="F1337">
        <f>ETF.com!Y1337</f>
        <v>26940000</v>
      </c>
      <c r="G1337" s="16">
        <f>ETF.com!G1337*100</f>
        <v>0.41000000000000003</v>
      </c>
      <c r="I1337">
        <f>VLOOKUP(ETF.com!I1337,mapping!$E$3:$F$100,2,0)</f>
        <v>1</v>
      </c>
      <c r="J1337">
        <f>VLOOKUP(ETF.com!J1337,mapping!$H$3:$I$100,2,0)</f>
        <v>8</v>
      </c>
      <c r="K1337">
        <f>VLOOKUP(ETF.com!K1337,mapping!$K$3:$L$100,2,0)</f>
        <v>1</v>
      </c>
      <c r="M1337">
        <f>VLOOKUP(ETF.com!M1337,mapping!$N$3:$O$100,2,0)</f>
        <v>1</v>
      </c>
      <c r="N1337">
        <f>VLOOKUP(ETF.com!N1337,mapping!$Q$3:$R$100,2,0)</f>
        <v>4</v>
      </c>
      <c r="O1337">
        <f>VLOOKUP(ETF.com!O1337,mapping!$T$3:$U$100,2,0)</f>
        <v>1</v>
      </c>
      <c r="P1337">
        <f>VLOOKUP(ETF.com!P1337,mapping!$W$3:$X$100,2,0)</f>
        <v>1</v>
      </c>
      <c r="Q1337">
        <f>VLOOKUP(ETF.com!Q1337,mapping!$W$3:$X$100,2,0)</f>
        <v>1</v>
      </c>
      <c r="R1337">
        <f>VLOOKUP(ETF.com!R1337,mapping!$W$3:$X$100,2,0)</f>
        <v>1</v>
      </c>
      <c r="T1337">
        <f>VLOOKUP(ETF.com!T1337,mapping!$Z$3:$AA$200,2,0)</f>
        <v>7</v>
      </c>
      <c r="U1337">
        <f>VLOOKUP(ETF.com!U1337,mapping!$AC$3:$AD$100,2,0)</f>
        <v>2</v>
      </c>
      <c r="V1337">
        <f>VLOOKUP(ETF.com!V1337,mapping!$AF$3:$AG$100,2,0)</f>
        <v>2</v>
      </c>
      <c r="W1337">
        <f>VLOOKUP(ETF.com!W1337,mapping!$W$3:$X$100,2,0)</f>
        <v>1</v>
      </c>
    </row>
    <row r="1338" spans="2:23">
      <c r="B1338" t="s">
        <v>4362</v>
      </c>
      <c r="C1338" t="s">
        <v>4361</v>
      </c>
      <c r="D1338">
        <f>VLOOKUP(ETF.com!D1338,mapping!$B$3:$C$100,2,0)</f>
        <v>70</v>
      </c>
      <c r="E1338" s="16">
        <f>ETF.com!E1338*100</f>
        <v>0.91</v>
      </c>
      <c r="F1338">
        <f>ETF.com!Y1338</f>
        <v>26750000</v>
      </c>
      <c r="G1338" s="16">
        <f>ETF.com!G1338*100</f>
        <v>0.38999999999999996</v>
      </c>
      <c r="I1338">
        <f>VLOOKUP(ETF.com!I1338,mapping!$E$3:$F$100,2,0)</f>
        <v>1</v>
      </c>
      <c r="J1338">
        <f>VLOOKUP(ETF.com!J1338,mapping!$H$3:$I$100,2,0)</f>
        <v>11</v>
      </c>
      <c r="K1338">
        <f>VLOOKUP(ETF.com!K1338,mapping!$K$3:$L$100,2,0)</f>
        <v>4</v>
      </c>
      <c r="M1338">
        <f>VLOOKUP(ETF.com!M1338,mapping!$N$3:$O$100,2,0)</f>
        <v>1</v>
      </c>
      <c r="N1338">
        <f>VLOOKUP(ETF.com!N1338,mapping!$Q$3:$R$100,2,0)</f>
        <v>5</v>
      </c>
      <c r="O1338">
        <f>VLOOKUP(ETF.com!O1338,mapping!$T$3:$U$100,2,0)</f>
        <v>1</v>
      </c>
      <c r="P1338">
        <f>VLOOKUP(ETF.com!P1338,mapping!$W$3:$X$100,2,0)</f>
        <v>1</v>
      </c>
      <c r="Q1338">
        <f>VLOOKUP(ETF.com!Q1338,mapping!$W$3:$X$100,2,0)</f>
        <v>1</v>
      </c>
      <c r="R1338">
        <f>VLOOKUP(ETF.com!R1338,mapping!$W$3:$X$100,2,0)</f>
        <v>1</v>
      </c>
      <c r="T1338">
        <f>VLOOKUP(ETF.com!T1338,mapping!$Z$3:$AA$200,2,0)</f>
        <v>16</v>
      </c>
      <c r="U1338">
        <f>VLOOKUP(ETF.com!U1338,mapping!$AC$3:$AD$100,2,0)</f>
        <v>12</v>
      </c>
      <c r="V1338">
        <f>VLOOKUP(ETF.com!V1338,mapping!$AF$3:$AG$100,2,0)</f>
        <v>9</v>
      </c>
      <c r="W1338">
        <f>VLOOKUP(ETF.com!W1338,mapping!$W$3:$X$100,2,0)</f>
        <v>2</v>
      </c>
    </row>
    <row r="1339" spans="2:23">
      <c r="B1339" t="s">
        <v>4366</v>
      </c>
      <c r="C1339" t="s">
        <v>4365</v>
      </c>
      <c r="D1339">
        <f>VLOOKUP(ETF.com!D1339,mapping!$B$3:$C$100,2,0)</f>
        <v>18</v>
      </c>
      <c r="E1339" s="16">
        <f>ETF.com!E1339*100</f>
        <v>0.8</v>
      </c>
      <c r="F1339">
        <f>ETF.com!Y1339</f>
        <v>26700000</v>
      </c>
      <c r="G1339" s="16">
        <f>ETF.com!G1339*100</f>
        <v>0.45999999999999996</v>
      </c>
      <c r="I1339">
        <f>VLOOKUP(ETF.com!I1339,mapping!$E$3:$F$100,2,0)</f>
        <v>1</v>
      </c>
      <c r="J1339">
        <f>VLOOKUP(ETF.com!J1339,mapping!$H$3:$I$100,2,0)</f>
        <v>5</v>
      </c>
      <c r="K1339">
        <f>VLOOKUP(ETF.com!K1339,mapping!$K$3:$L$100,2,0)</f>
        <v>1</v>
      </c>
      <c r="M1339">
        <f>VLOOKUP(ETF.com!M1339,mapping!$N$3:$O$100,2,0)</f>
        <v>5</v>
      </c>
      <c r="N1339">
        <f>VLOOKUP(ETF.com!N1339,mapping!$Q$3:$R$100,2,0)</f>
        <v>15</v>
      </c>
      <c r="O1339">
        <f>VLOOKUP(ETF.com!O1339,mapping!$T$3:$U$100,2,0)</f>
        <v>8</v>
      </c>
      <c r="P1339">
        <f>VLOOKUP(ETF.com!P1339,mapping!$W$3:$X$100,2,0)</f>
        <v>1</v>
      </c>
      <c r="Q1339">
        <f>VLOOKUP(ETF.com!Q1339,mapping!$W$3:$X$100,2,0)</f>
        <v>1</v>
      </c>
      <c r="R1339">
        <f>VLOOKUP(ETF.com!R1339,mapping!$W$3:$X$100,2,0)</f>
        <v>2</v>
      </c>
      <c r="T1339">
        <f>VLOOKUP(ETF.com!T1339,mapping!$Z$3:$AA$200,2,0)</f>
        <v>13</v>
      </c>
      <c r="U1339">
        <f>VLOOKUP(ETF.com!U1339,mapping!$AC$3:$AD$100,2,0)</f>
        <v>10</v>
      </c>
      <c r="V1339">
        <f>VLOOKUP(ETF.com!V1339,mapping!$AF$3:$AG$100,2,0)</f>
        <v>1</v>
      </c>
      <c r="W1339">
        <f>VLOOKUP(ETF.com!W1339,mapping!$W$3:$X$100,2,0)</f>
        <v>1</v>
      </c>
    </row>
    <row r="1340" spans="2:23">
      <c r="B1340" t="s">
        <v>4369</v>
      </c>
      <c r="C1340" t="s">
        <v>4368</v>
      </c>
      <c r="D1340">
        <f>VLOOKUP(ETF.com!D1340,mapping!$B$3:$C$100,2,0)</f>
        <v>21</v>
      </c>
      <c r="E1340" s="16">
        <f>ETF.com!E1340*100</f>
        <v>1.04</v>
      </c>
      <c r="F1340">
        <f>ETF.com!Y1340</f>
        <v>26270000</v>
      </c>
      <c r="G1340" s="16">
        <f>ETF.com!G1340*100</f>
        <v>0.31</v>
      </c>
      <c r="I1340">
        <f>VLOOKUP(ETF.com!I1340,mapping!$E$3:$F$100,2,0)</f>
        <v>1</v>
      </c>
      <c r="J1340">
        <f>VLOOKUP(ETF.com!J1340,mapping!$H$3:$I$100,2,0)</f>
        <v>8</v>
      </c>
      <c r="K1340">
        <f>VLOOKUP(ETF.com!K1340,mapping!$K$3:$L$100,2,0)</f>
        <v>1</v>
      </c>
      <c r="M1340">
        <f>VLOOKUP(ETF.com!M1340,mapping!$N$3:$O$100,2,0)</f>
        <v>5</v>
      </c>
      <c r="N1340">
        <f>VLOOKUP(ETF.com!N1340,mapping!$Q$3:$R$100,2,0)</f>
        <v>8</v>
      </c>
      <c r="O1340">
        <f>VLOOKUP(ETF.com!O1340,mapping!$T$3:$U$100,2,0)</f>
        <v>17</v>
      </c>
      <c r="P1340">
        <f>VLOOKUP(ETF.com!P1340,mapping!$W$3:$X$100,2,0)</f>
        <v>1</v>
      </c>
      <c r="Q1340">
        <f>VLOOKUP(ETF.com!Q1340,mapping!$W$3:$X$100,2,0)</f>
        <v>2</v>
      </c>
      <c r="R1340">
        <f>VLOOKUP(ETF.com!R1340,mapping!$W$3:$X$100,2,0)</f>
        <v>1</v>
      </c>
      <c r="T1340">
        <f>VLOOKUP(ETF.com!T1340,mapping!$Z$3:$AA$200,2,0)</f>
        <v>1</v>
      </c>
      <c r="U1340">
        <f>VLOOKUP(ETF.com!U1340,mapping!$AC$3:$AD$100,2,0)</f>
        <v>1</v>
      </c>
      <c r="V1340">
        <f>VLOOKUP(ETF.com!V1340,mapping!$AF$3:$AG$100,2,0)</f>
        <v>8</v>
      </c>
      <c r="W1340">
        <f>VLOOKUP(ETF.com!W1340,mapping!$W$3:$X$100,2,0)</f>
        <v>1</v>
      </c>
    </row>
    <row r="1341" spans="2:23">
      <c r="B1341" t="s">
        <v>4373</v>
      </c>
      <c r="C1341" t="s">
        <v>4372</v>
      </c>
      <c r="D1341">
        <f>VLOOKUP(ETF.com!D1341,mapping!$B$3:$C$100,2,0)</f>
        <v>12</v>
      </c>
      <c r="E1341" s="16">
        <f>ETF.com!E1341*100</f>
        <v>0.65</v>
      </c>
      <c r="F1341">
        <f>ETF.com!Y1341</f>
        <v>26160000</v>
      </c>
      <c r="G1341" s="16">
        <f>ETF.com!G1341*100</f>
        <v>0.33</v>
      </c>
      <c r="I1341">
        <f>VLOOKUP(ETF.com!I1341,mapping!$E$3:$F$100,2,0)</f>
        <v>5</v>
      </c>
      <c r="J1341">
        <f>VLOOKUP(ETF.com!J1341,mapping!$H$3:$I$100,2,0)</f>
        <v>11</v>
      </c>
      <c r="K1341">
        <f>VLOOKUP(ETF.com!K1341,mapping!$K$3:$L$100,2,0)</f>
        <v>1</v>
      </c>
      <c r="M1341">
        <f>VLOOKUP(ETF.com!M1341,mapping!$N$3:$O$100,2,0)</f>
        <v>14</v>
      </c>
      <c r="N1341">
        <f>VLOOKUP(ETF.com!N1341,mapping!$Q$3:$R$100,2,0)</f>
        <v>33</v>
      </c>
      <c r="O1341">
        <f>VLOOKUP(ETF.com!O1341,mapping!$T$3:$U$100,2,0)</f>
        <v>54</v>
      </c>
      <c r="P1341">
        <f>VLOOKUP(ETF.com!P1341,mapping!$W$3:$X$100,2,0)</f>
        <v>1</v>
      </c>
      <c r="Q1341">
        <f>VLOOKUP(ETF.com!Q1341,mapping!$W$3:$X$100,2,0)</f>
        <v>1</v>
      </c>
      <c r="R1341">
        <f>VLOOKUP(ETF.com!R1341,mapping!$W$3:$X$100,2,0)</f>
        <v>1</v>
      </c>
      <c r="T1341">
        <f>VLOOKUP(ETF.com!T1341,mapping!$Z$3:$AA$200,2,0)</f>
        <v>16</v>
      </c>
      <c r="U1341">
        <f>VLOOKUP(ETF.com!U1341,mapping!$AC$3:$AD$100,2,0)</f>
        <v>12</v>
      </c>
      <c r="V1341">
        <f>VLOOKUP(ETF.com!V1341,mapping!$AF$3:$AG$100,2,0)</f>
        <v>9</v>
      </c>
      <c r="W1341">
        <f>VLOOKUP(ETF.com!W1341,mapping!$W$3:$X$100,2,0)</f>
        <v>2</v>
      </c>
    </row>
    <row r="1342" spans="2:23">
      <c r="B1342" t="s">
        <v>4376</v>
      </c>
      <c r="C1342" t="s">
        <v>4375</v>
      </c>
      <c r="D1342">
        <f>VLOOKUP(ETF.com!D1342,mapping!$B$3:$C$100,2,0)</f>
        <v>13</v>
      </c>
      <c r="E1342" s="16">
        <f>ETF.com!E1342*100</f>
        <v>0.32</v>
      </c>
      <c r="F1342">
        <f>ETF.com!Y1342</f>
        <v>26070000</v>
      </c>
      <c r="G1342" s="16">
        <f>ETF.com!G1342*100</f>
        <v>0.67</v>
      </c>
      <c r="I1342">
        <f>VLOOKUP(ETF.com!I1342,mapping!$E$3:$F$100,2,0)</f>
        <v>1</v>
      </c>
      <c r="J1342">
        <f>VLOOKUP(ETF.com!J1342,mapping!$H$3:$I$100,2,0)</f>
        <v>13</v>
      </c>
      <c r="K1342">
        <f>VLOOKUP(ETF.com!K1342,mapping!$K$3:$L$100,2,0)</f>
        <v>1</v>
      </c>
      <c r="M1342">
        <f>VLOOKUP(ETF.com!M1342,mapping!$N$3:$O$100,2,0)</f>
        <v>1</v>
      </c>
      <c r="N1342">
        <f>VLOOKUP(ETF.com!N1342,mapping!$Q$3:$R$100,2,0)</f>
        <v>1</v>
      </c>
      <c r="O1342">
        <f>VLOOKUP(ETF.com!O1342,mapping!$T$3:$U$100,2,0)</f>
        <v>1</v>
      </c>
      <c r="P1342">
        <f>VLOOKUP(ETF.com!P1342,mapping!$W$3:$X$100,2,0)</f>
        <v>1</v>
      </c>
      <c r="Q1342">
        <f>VLOOKUP(ETF.com!Q1342,mapping!$W$3:$X$100,2,0)</f>
        <v>1</v>
      </c>
      <c r="R1342">
        <f>VLOOKUP(ETF.com!R1342,mapping!$W$3:$X$100,2,0)</f>
        <v>1</v>
      </c>
      <c r="T1342">
        <f>VLOOKUP(ETF.com!T1342,mapping!$Z$3:$AA$200,2,0)</f>
        <v>29</v>
      </c>
      <c r="U1342">
        <f>VLOOKUP(ETF.com!U1342,mapping!$AC$3:$AD$100,2,0)</f>
        <v>2</v>
      </c>
      <c r="V1342">
        <f>VLOOKUP(ETF.com!V1342,mapping!$AF$3:$AG$100,2,0)</f>
        <v>9</v>
      </c>
      <c r="W1342">
        <f>VLOOKUP(ETF.com!W1342,mapping!$W$3:$X$100,2,0)</f>
        <v>1</v>
      </c>
    </row>
    <row r="1343" spans="2:23">
      <c r="B1343" t="s">
        <v>4379</v>
      </c>
      <c r="C1343" t="s">
        <v>4378</v>
      </c>
      <c r="D1343">
        <f>VLOOKUP(ETF.com!D1343,mapping!$B$3:$C$100,2,0)</f>
        <v>21</v>
      </c>
      <c r="E1343" s="16">
        <f>ETF.com!E1343*100</f>
        <v>1.0999999999999999</v>
      </c>
      <c r="F1343">
        <f>ETF.com!Y1343</f>
        <v>25950000</v>
      </c>
      <c r="G1343" s="16">
        <f>ETF.com!G1343*100</f>
        <v>0.25</v>
      </c>
      <c r="I1343">
        <f>VLOOKUP(ETF.com!I1343,mapping!$E$3:$F$100,2,0)</f>
        <v>1</v>
      </c>
      <c r="J1343">
        <f>VLOOKUP(ETF.com!J1343,mapping!$H$3:$I$100,2,0)</f>
        <v>8</v>
      </c>
      <c r="K1343">
        <f>VLOOKUP(ETF.com!K1343,mapping!$K$3:$L$100,2,0)</f>
        <v>1</v>
      </c>
      <c r="M1343">
        <f>VLOOKUP(ETF.com!M1343,mapping!$N$3:$O$100,2,0)</f>
        <v>5</v>
      </c>
      <c r="N1343">
        <f>VLOOKUP(ETF.com!N1343,mapping!$Q$3:$R$100,2,0)</f>
        <v>15</v>
      </c>
      <c r="O1343">
        <f>VLOOKUP(ETF.com!O1343,mapping!$T$3:$U$100,2,0)</f>
        <v>18</v>
      </c>
      <c r="P1343">
        <f>VLOOKUP(ETF.com!P1343,mapping!$W$3:$X$100,2,0)</f>
        <v>2</v>
      </c>
      <c r="Q1343">
        <f>VLOOKUP(ETF.com!Q1343,mapping!$W$3:$X$100,2,0)</f>
        <v>1</v>
      </c>
      <c r="R1343">
        <f>VLOOKUP(ETF.com!R1343,mapping!$W$3:$X$100,2,0)</f>
        <v>1</v>
      </c>
      <c r="T1343">
        <f>VLOOKUP(ETF.com!T1343,mapping!$Z$3:$AA$200,2,0)</f>
        <v>1</v>
      </c>
      <c r="U1343">
        <f>VLOOKUP(ETF.com!U1343,mapping!$AC$3:$AD$100,2,0)</f>
        <v>2</v>
      </c>
      <c r="V1343">
        <f>VLOOKUP(ETF.com!V1343,mapping!$AF$3:$AG$100,2,0)</f>
        <v>8</v>
      </c>
      <c r="W1343">
        <f>VLOOKUP(ETF.com!W1343,mapping!$W$3:$X$100,2,0)</f>
        <v>1</v>
      </c>
    </row>
    <row r="1344" spans="2:23">
      <c r="B1344" t="s">
        <v>4383</v>
      </c>
      <c r="C1344" t="s">
        <v>4382</v>
      </c>
      <c r="D1344">
        <f>VLOOKUP(ETF.com!D1344,mapping!$B$3:$C$100,2,0)</f>
        <v>1</v>
      </c>
      <c r="E1344" s="16">
        <f>ETF.com!E1344*100</f>
        <v>0.16</v>
      </c>
      <c r="F1344">
        <f>ETF.com!Y1344</f>
        <v>25930000</v>
      </c>
      <c r="G1344" s="16">
        <f>ETF.com!G1344*100</f>
        <v>0.33999999999999997</v>
      </c>
      <c r="I1344">
        <f>VLOOKUP(ETF.com!I1344,mapping!$E$3:$F$100,2,0)</f>
        <v>2</v>
      </c>
      <c r="J1344">
        <f>VLOOKUP(ETF.com!J1344,mapping!$H$3:$I$100,2,0)</f>
        <v>12</v>
      </c>
      <c r="K1344">
        <f>VLOOKUP(ETF.com!K1344,mapping!$K$3:$L$100,2,0)</f>
        <v>1</v>
      </c>
      <c r="M1344">
        <f>VLOOKUP(ETF.com!M1344,mapping!$N$3:$O$100,2,0)</f>
        <v>3</v>
      </c>
      <c r="N1344">
        <f>VLOOKUP(ETF.com!N1344,mapping!$Q$3:$R$100,2,0)</f>
        <v>3</v>
      </c>
      <c r="O1344">
        <f>VLOOKUP(ETF.com!O1344,mapping!$T$3:$U$100,2,0)</f>
        <v>2</v>
      </c>
      <c r="P1344">
        <f>VLOOKUP(ETF.com!P1344,mapping!$W$3:$X$100,2,0)</f>
        <v>1</v>
      </c>
      <c r="Q1344">
        <f>VLOOKUP(ETF.com!Q1344,mapping!$W$3:$X$100,2,0)</f>
        <v>1</v>
      </c>
      <c r="R1344">
        <f>VLOOKUP(ETF.com!R1344,mapping!$W$3:$X$100,2,0)</f>
        <v>1</v>
      </c>
      <c r="T1344">
        <f>VLOOKUP(ETF.com!T1344,mapping!$Z$3:$AA$200,2,0)</f>
        <v>6</v>
      </c>
      <c r="U1344">
        <f>VLOOKUP(ETF.com!U1344,mapping!$AC$3:$AD$100,2,0)</f>
        <v>8</v>
      </c>
      <c r="V1344">
        <f>VLOOKUP(ETF.com!V1344,mapping!$AF$3:$AG$100,2,0)</f>
        <v>3</v>
      </c>
      <c r="W1344">
        <f>VLOOKUP(ETF.com!W1344,mapping!$W$3:$X$100,2,0)</f>
        <v>1</v>
      </c>
    </row>
    <row r="1345" spans="2:23">
      <c r="B1345" t="s">
        <v>4386</v>
      </c>
      <c r="C1345" t="s">
        <v>4385</v>
      </c>
      <c r="D1345">
        <f>VLOOKUP(ETF.com!D1345,mapping!$B$3:$C$100,2,0)</f>
        <v>4</v>
      </c>
      <c r="E1345" s="16">
        <f>ETF.com!E1345*100</f>
        <v>0.49</v>
      </c>
      <c r="F1345">
        <f>ETF.com!Y1345</f>
        <v>25880000</v>
      </c>
      <c r="G1345" s="16">
        <f>ETF.com!G1345*100</f>
        <v>0.22999999999999998</v>
      </c>
      <c r="I1345">
        <f>VLOOKUP(ETF.com!I1345,mapping!$E$3:$F$100,2,0)</f>
        <v>1</v>
      </c>
      <c r="J1345">
        <f>VLOOKUP(ETF.com!J1345,mapping!$H$3:$I$100,2,0)</f>
        <v>12</v>
      </c>
      <c r="K1345">
        <f>VLOOKUP(ETF.com!K1345,mapping!$K$3:$L$100,2,0)</f>
        <v>7</v>
      </c>
      <c r="M1345">
        <f>VLOOKUP(ETF.com!M1345,mapping!$N$3:$O$100,2,0)</f>
        <v>1</v>
      </c>
      <c r="N1345">
        <f>VLOOKUP(ETF.com!N1345,mapping!$Q$3:$R$100,2,0)</f>
        <v>2</v>
      </c>
      <c r="O1345">
        <f>VLOOKUP(ETF.com!O1345,mapping!$T$3:$U$100,2,0)</f>
        <v>1</v>
      </c>
      <c r="P1345">
        <f>VLOOKUP(ETF.com!P1345,mapping!$W$3:$X$100,2,0)</f>
        <v>1</v>
      </c>
      <c r="Q1345">
        <f>VLOOKUP(ETF.com!Q1345,mapping!$W$3:$X$100,2,0)</f>
        <v>1</v>
      </c>
      <c r="R1345">
        <f>VLOOKUP(ETF.com!R1345,mapping!$W$3:$X$100,2,0)</f>
        <v>1</v>
      </c>
      <c r="T1345">
        <f>VLOOKUP(ETF.com!T1345,mapping!$Z$3:$AA$200,2,0)</f>
        <v>4</v>
      </c>
      <c r="U1345">
        <f>VLOOKUP(ETF.com!U1345,mapping!$AC$3:$AD$100,2,0)</f>
        <v>8</v>
      </c>
      <c r="V1345">
        <f>VLOOKUP(ETF.com!V1345,mapping!$AF$3:$AG$100,2,0)</f>
        <v>11</v>
      </c>
      <c r="W1345">
        <f>VLOOKUP(ETF.com!W1345,mapping!$W$3:$X$100,2,0)</f>
        <v>1</v>
      </c>
    </row>
    <row r="1346" spans="2:23">
      <c r="B1346" t="s">
        <v>4389</v>
      </c>
      <c r="C1346" t="s">
        <v>4388</v>
      </c>
      <c r="D1346">
        <f>VLOOKUP(ETF.com!D1346,mapping!$B$3:$C$100,2,0)</f>
        <v>11</v>
      </c>
      <c r="E1346" s="16">
        <f>ETF.com!E1346*100</f>
        <v>0.65</v>
      </c>
      <c r="F1346">
        <f>ETF.com!Y1346</f>
        <v>25810000</v>
      </c>
      <c r="G1346" s="16">
        <f>ETF.com!G1346*100</f>
        <v>0.13</v>
      </c>
      <c r="I1346">
        <f>VLOOKUP(ETF.com!I1346,mapping!$E$3:$F$100,2,0)</f>
        <v>1</v>
      </c>
      <c r="J1346">
        <f>VLOOKUP(ETF.com!J1346,mapping!$H$3:$I$100,2,0)</f>
        <v>1</v>
      </c>
      <c r="K1346">
        <f>VLOOKUP(ETF.com!K1346,mapping!$K$3:$L$100,2,0)</f>
        <v>7</v>
      </c>
      <c r="M1346">
        <f>VLOOKUP(ETF.com!M1346,mapping!$N$3:$O$100,2,0)</f>
        <v>1</v>
      </c>
      <c r="N1346">
        <f>VLOOKUP(ETF.com!N1346,mapping!$Q$3:$R$100,2,0)</f>
        <v>5</v>
      </c>
      <c r="O1346">
        <f>VLOOKUP(ETF.com!O1346,mapping!$T$3:$U$100,2,0)</f>
        <v>1</v>
      </c>
      <c r="P1346">
        <f>VLOOKUP(ETF.com!P1346,mapping!$W$3:$X$100,2,0)</f>
        <v>1</v>
      </c>
      <c r="Q1346">
        <f>VLOOKUP(ETF.com!Q1346,mapping!$W$3:$X$100,2,0)</f>
        <v>1</v>
      </c>
      <c r="R1346">
        <f>VLOOKUP(ETF.com!R1346,mapping!$W$3:$X$100,2,0)</f>
        <v>1</v>
      </c>
      <c r="T1346">
        <f>VLOOKUP(ETF.com!T1346,mapping!$Z$3:$AA$200,2,0)</f>
        <v>36</v>
      </c>
      <c r="U1346">
        <f>VLOOKUP(ETF.com!U1346,mapping!$AC$3:$AD$100,2,0)</f>
        <v>2</v>
      </c>
      <c r="V1346">
        <f>VLOOKUP(ETF.com!V1346,mapping!$AF$3:$AG$100,2,0)</f>
        <v>1</v>
      </c>
      <c r="W1346">
        <f>VLOOKUP(ETF.com!W1346,mapping!$W$3:$X$100,2,0)</f>
        <v>1</v>
      </c>
    </row>
    <row r="1347" spans="2:23">
      <c r="B1347" t="s">
        <v>4392</v>
      </c>
      <c r="C1347" t="s">
        <v>4391</v>
      </c>
      <c r="D1347">
        <f>VLOOKUP(ETF.com!D1347,mapping!$B$3:$C$100,2,0)</f>
        <v>5</v>
      </c>
      <c r="E1347" s="16">
        <f>ETF.com!E1347*100</f>
        <v>0.42</v>
      </c>
      <c r="F1347">
        <f>ETF.com!Y1347</f>
        <v>25730000</v>
      </c>
      <c r="G1347" s="16">
        <f>ETF.com!G1347*100</f>
        <v>0.27999999999999997</v>
      </c>
      <c r="I1347">
        <f>VLOOKUP(ETF.com!I1347,mapping!$E$3:$F$100,2,0)</f>
        <v>2</v>
      </c>
      <c r="J1347">
        <f>VLOOKUP(ETF.com!J1347,mapping!$H$3:$I$100,2,0)</f>
        <v>17</v>
      </c>
      <c r="K1347">
        <f>VLOOKUP(ETF.com!K1347,mapping!$K$3:$L$100,2,0)</f>
        <v>1</v>
      </c>
      <c r="M1347">
        <f>VLOOKUP(ETF.com!M1347,mapping!$N$3:$O$100,2,0)</f>
        <v>3</v>
      </c>
      <c r="N1347">
        <f>VLOOKUP(ETF.com!N1347,mapping!$Q$3:$R$100,2,0)</f>
        <v>12</v>
      </c>
      <c r="O1347">
        <f>VLOOKUP(ETF.com!O1347,mapping!$T$3:$U$100,2,0)</f>
        <v>7</v>
      </c>
      <c r="P1347">
        <f>VLOOKUP(ETF.com!P1347,mapping!$W$3:$X$100,2,0)</f>
        <v>1</v>
      </c>
      <c r="Q1347">
        <f>VLOOKUP(ETF.com!Q1347,mapping!$W$3:$X$100,2,0)</f>
        <v>1</v>
      </c>
      <c r="R1347">
        <f>VLOOKUP(ETF.com!R1347,mapping!$W$3:$X$100,2,0)</f>
        <v>1</v>
      </c>
      <c r="T1347">
        <f>VLOOKUP(ETF.com!T1347,mapping!$Z$3:$AA$200,2,0)</f>
        <v>35</v>
      </c>
      <c r="U1347">
        <f>VLOOKUP(ETF.com!U1347,mapping!$AC$3:$AD$100,2,0)</f>
        <v>20</v>
      </c>
      <c r="V1347">
        <f>VLOOKUP(ETF.com!V1347,mapping!$AF$3:$AG$100,2,0)</f>
        <v>3</v>
      </c>
      <c r="W1347">
        <f>VLOOKUP(ETF.com!W1347,mapping!$W$3:$X$100,2,0)</f>
        <v>1</v>
      </c>
    </row>
    <row r="1348" spans="2:23">
      <c r="B1348" t="s">
        <v>4395</v>
      </c>
      <c r="C1348" t="s">
        <v>4394</v>
      </c>
      <c r="D1348">
        <f>VLOOKUP(ETF.com!D1348,mapping!$B$3:$C$100,2,0)</f>
        <v>2</v>
      </c>
      <c r="E1348" s="16">
        <f>ETF.com!E1348*100</f>
        <v>0.49</v>
      </c>
      <c r="F1348">
        <f>ETF.com!Y1348</f>
        <v>25710000</v>
      </c>
      <c r="G1348" s="16">
        <f>ETF.com!G1348*100</f>
        <v>0.52</v>
      </c>
      <c r="I1348">
        <f>VLOOKUP(ETF.com!I1348,mapping!$E$3:$F$100,2,0)</f>
        <v>1</v>
      </c>
      <c r="J1348">
        <f>VLOOKUP(ETF.com!J1348,mapping!$H$3:$I$100,2,0)</f>
        <v>19</v>
      </c>
      <c r="K1348">
        <f>VLOOKUP(ETF.com!K1348,mapping!$K$3:$L$100,2,0)</f>
        <v>4</v>
      </c>
      <c r="M1348">
        <f>VLOOKUP(ETF.com!M1348,mapping!$N$3:$O$100,2,0)</f>
        <v>1</v>
      </c>
      <c r="N1348">
        <f>VLOOKUP(ETF.com!N1348,mapping!$Q$3:$R$100,2,0)</f>
        <v>2</v>
      </c>
      <c r="O1348">
        <f>VLOOKUP(ETF.com!O1348,mapping!$T$3:$U$100,2,0)</f>
        <v>1</v>
      </c>
      <c r="P1348">
        <f>VLOOKUP(ETF.com!P1348,mapping!$W$3:$X$100,2,0)</f>
        <v>1</v>
      </c>
      <c r="Q1348">
        <f>VLOOKUP(ETF.com!Q1348,mapping!$W$3:$X$100,2,0)</f>
        <v>1</v>
      </c>
      <c r="R1348">
        <f>VLOOKUP(ETF.com!R1348,mapping!$W$3:$X$100,2,0)</f>
        <v>1</v>
      </c>
      <c r="T1348">
        <f>VLOOKUP(ETF.com!T1348,mapping!$Z$3:$AA$200,2,0)</f>
        <v>3</v>
      </c>
      <c r="U1348">
        <f>VLOOKUP(ETF.com!U1348,mapping!$AC$3:$AD$100,2,0)</f>
        <v>22</v>
      </c>
      <c r="V1348">
        <f>VLOOKUP(ETF.com!V1348,mapping!$AF$3:$AG$100,2,0)</f>
        <v>20</v>
      </c>
      <c r="W1348">
        <f>VLOOKUP(ETF.com!W1348,mapping!$W$3:$X$100,2,0)</f>
        <v>1</v>
      </c>
    </row>
    <row r="1349" spans="2:23">
      <c r="B1349" t="s">
        <v>4398</v>
      </c>
      <c r="C1349" t="s">
        <v>4397</v>
      </c>
      <c r="D1349">
        <f>VLOOKUP(ETF.com!D1349,mapping!$B$3:$C$100,2,0)</f>
        <v>4</v>
      </c>
      <c r="E1349" s="16">
        <f>ETF.com!E1349*100</f>
        <v>0.6</v>
      </c>
      <c r="F1349">
        <f>ETF.com!Y1349</f>
        <v>25700000</v>
      </c>
      <c r="G1349" s="16">
        <f>ETF.com!G1349*100</f>
        <v>0.16999999999999998</v>
      </c>
      <c r="I1349">
        <f>VLOOKUP(ETF.com!I1349,mapping!$E$3:$F$100,2,0)</f>
        <v>1</v>
      </c>
      <c r="J1349">
        <f>VLOOKUP(ETF.com!J1349,mapping!$H$3:$I$100,2,0)</f>
        <v>14</v>
      </c>
      <c r="K1349">
        <f>VLOOKUP(ETF.com!K1349,mapping!$K$3:$L$100,2,0)</f>
        <v>1</v>
      </c>
      <c r="M1349">
        <f>VLOOKUP(ETF.com!M1349,mapping!$N$3:$O$100,2,0)</f>
        <v>5</v>
      </c>
      <c r="N1349">
        <f>VLOOKUP(ETF.com!N1349,mapping!$Q$3:$R$100,2,0)</f>
        <v>17</v>
      </c>
      <c r="O1349">
        <f>VLOOKUP(ETF.com!O1349,mapping!$T$3:$U$100,2,0)</f>
        <v>1</v>
      </c>
      <c r="P1349">
        <f>VLOOKUP(ETF.com!P1349,mapping!$W$3:$X$100,2,0)</f>
        <v>1</v>
      </c>
      <c r="Q1349">
        <f>VLOOKUP(ETF.com!Q1349,mapping!$W$3:$X$100,2,0)</f>
        <v>1</v>
      </c>
      <c r="R1349">
        <f>VLOOKUP(ETF.com!R1349,mapping!$W$3:$X$100,2,0)</f>
        <v>1</v>
      </c>
      <c r="T1349">
        <f>VLOOKUP(ETF.com!T1349,mapping!$Z$3:$AA$200,2,0)</f>
        <v>26</v>
      </c>
      <c r="U1349">
        <f>VLOOKUP(ETF.com!U1349,mapping!$AC$3:$AD$100,2,0)</f>
        <v>14</v>
      </c>
      <c r="V1349">
        <f>VLOOKUP(ETF.com!V1349,mapping!$AF$3:$AG$100,2,0)</f>
        <v>12</v>
      </c>
      <c r="W1349">
        <f>VLOOKUP(ETF.com!W1349,mapping!$W$3:$X$100,2,0)</f>
        <v>1</v>
      </c>
    </row>
    <row r="1350" spans="2:23">
      <c r="B1350" t="s">
        <v>4401</v>
      </c>
      <c r="C1350" t="s">
        <v>4400</v>
      </c>
      <c r="D1350">
        <f>VLOOKUP(ETF.com!D1350,mapping!$B$3:$C$100,2,0)</f>
        <v>11</v>
      </c>
      <c r="E1350" s="16">
        <f>ETF.com!E1350*100</f>
        <v>0.75</v>
      </c>
      <c r="F1350">
        <f>ETF.com!Y1350</f>
        <v>25680000</v>
      </c>
      <c r="G1350" s="16">
        <f>ETF.com!G1350*100</f>
        <v>0.26</v>
      </c>
      <c r="I1350">
        <f>VLOOKUP(ETF.com!I1350,mapping!$E$3:$F$100,2,0)</f>
        <v>3</v>
      </c>
      <c r="J1350">
        <f>VLOOKUP(ETF.com!J1350,mapping!$H$3:$I$100,2,0)</f>
        <v>16</v>
      </c>
      <c r="K1350">
        <f>VLOOKUP(ETF.com!K1350,mapping!$K$3:$L$100,2,0)</f>
        <v>4</v>
      </c>
      <c r="M1350">
        <f>VLOOKUP(ETF.com!M1350,mapping!$N$3:$O$100,2,0)</f>
        <v>4</v>
      </c>
      <c r="N1350">
        <f>VLOOKUP(ETF.com!N1350,mapping!$Q$3:$R$100,2,0)</f>
        <v>6</v>
      </c>
      <c r="O1350">
        <f>VLOOKUP(ETF.com!O1350,mapping!$T$3:$U$100,2,0)</f>
        <v>20</v>
      </c>
      <c r="P1350">
        <f>VLOOKUP(ETF.com!P1350,mapping!$W$3:$X$100,2,0)</f>
        <v>2</v>
      </c>
      <c r="Q1350">
        <f>VLOOKUP(ETF.com!Q1350,mapping!$W$3:$X$100,2,0)</f>
        <v>1</v>
      </c>
      <c r="R1350">
        <f>VLOOKUP(ETF.com!R1350,mapping!$W$3:$X$100,2,0)</f>
        <v>2</v>
      </c>
      <c r="T1350">
        <f>VLOOKUP(ETF.com!T1350,mapping!$Z$3:$AA$200,2,0)</f>
        <v>19</v>
      </c>
      <c r="U1350">
        <f>VLOOKUP(ETF.com!U1350,mapping!$AC$3:$AD$100,2,0)</f>
        <v>6</v>
      </c>
      <c r="V1350">
        <f>VLOOKUP(ETF.com!V1350,mapping!$AF$3:$AG$100,2,0)</f>
        <v>5</v>
      </c>
      <c r="W1350">
        <f>VLOOKUP(ETF.com!W1350,mapping!$W$3:$X$100,2,0)</f>
        <v>1</v>
      </c>
    </row>
    <row r="1351" spans="2:23">
      <c r="B1351" t="s">
        <v>4404</v>
      </c>
      <c r="C1351" t="s">
        <v>4403</v>
      </c>
      <c r="D1351">
        <f>VLOOKUP(ETF.com!D1351,mapping!$B$3:$C$100,2,0)</f>
        <v>15</v>
      </c>
      <c r="E1351" s="16">
        <f>ETF.com!E1351*100</f>
        <v>0.95</v>
      </c>
      <c r="F1351">
        <f>ETF.com!Y1351</f>
        <v>25520000</v>
      </c>
      <c r="G1351" s="16">
        <f>ETF.com!G1351*100</f>
        <v>0.38999999999999996</v>
      </c>
      <c r="I1351">
        <f>VLOOKUP(ETF.com!I1351,mapping!$E$3:$F$100,2,0)</f>
        <v>1</v>
      </c>
      <c r="J1351">
        <f>VLOOKUP(ETF.com!J1351,mapping!$H$3:$I$100,2,0)</f>
        <v>1</v>
      </c>
      <c r="K1351">
        <f>VLOOKUP(ETF.com!K1351,mapping!$K$3:$L$100,2,0)</f>
        <v>8</v>
      </c>
      <c r="M1351">
        <f>VLOOKUP(ETF.com!M1351,mapping!$N$3:$O$100,2,0)</f>
        <v>1</v>
      </c>
      <c r="N1351">
        <f>VLOOKUP(ETF.com!N1351,mapping!$Q$3:$R$100,2,0)</f>
        <v>2</v>
      </c>
      <c r="O1351">
        <f>VLOOKUP(ETF.com!O1351,mapping!$T$3:$U$100,2,0)</f>
        <v>1</v>
      </c>
      <c r="P1351">
        <f>VLOOKUP(ETF.com!P1351,mapping!$W$3:$X$100,2,0)</f>
        <v>2</v>
      </c>
      <c r="Q1351">
        <f>VLOOKUP(ETF.com!Q1351,mapping!$W$3:$X$100,2,0)</f>
        <v>1</v>
      </c>
      <c r="R1351">
        <f>VLOOKUP(ETF.com!R1351,mapping!$W$3:$X$100,2,0)</f>
        <v>1</v>
      </c>
      <c r="T1351">
        <f>VLOOKUP(ETF.com!T1351,mapping!$Z$3:$AA$200,2,0)</f>
        <v>3</v>
      </c>
      <c r="U1351">
        <f>VLOOKUP(ETF.com!U1351,mapping!$AC$3:$AD$100,2,0)</f>
        <v>2</v>
      </c>
      <c r="V1351">
        <f>VLOOKUP(ETF.com!V1351,mapping!$AF$3:$AG$100,2,0)</f>
        <v>1</v>
      </c>
      <c r="W1351">
        <f>VLOOKUP(ETF.com!W1351,mapping!$W$3:$X$100,2,0)</f>
        <v>1</v>
      </c>
    </row>
    <row r="1352" spans="2:23">
      <c r="B1352" t="s">
        <v>4408</v>
      </c>
      <c r="C1352" t="s">
        <v>4407</v>
      </c>
      <c r="D1352">
        <f>VLOOKUP(ETF.com!D1352,mapping!$B$3:$C$100,2,0)</f>
        <v>12</v>
      </c>
      <c r="E1352" s="16">
        <f>ETF.com!E1352*100</f>
        <v>0.8</v>
      </c>
      <c r="F1352">
        <f>ETF.com!Y1352</f>
        <v>25520000</v>
      </c>
      <c r="G1352" s="16">
        <f>ETF.com!G1352*100</f>
        <v>0.24</v>
      </c>
      <c r="I1352">
        <f>VLOOKUP(ETF.com!I1352,mapping!$E$3:$F$100,2,0)</f>
        <v>1</v>
      </c>
      <c r="J1352">
        <f>VLOOKUP(ETF.com!J1352,mapping!$H$3:$I$100,2,0)</f>
        <v>13</v>
      </c>
      <c r="K1352">
        <f>VLOOKUP(ETF.com!K1352,mapping!$K$3:$L$100,2,0)</f>
        <v>8</v>
      </c>
      <c r="M1352">
        <f>VLOOKUP(ETF.com!M1352,mapping!$N$3:$O$100,2,0)</f>
        <v>1</v>
      </c>
      <c r="N1352">
        <f>VLOOKUP(ETF.com!N1352,mapping!$Q$3:$R$100,2,0)</f>
        <v>2</v>
      </c>
      <c r="O1352">
        <f>VLOOKUP(ETF.com!O1352,mapping!$T$3:$U$100,2,0)</f>
        <v>1</v>
      </c>
      <c r="P1352">
        <f>VLOOKUP(ETF.com!P1352,mapping!$W$3:$X$100,2,0)</f>
        <v>1</v>
      </c>
      <c r="Q1352">
        <f>VLOOKUP(ETF.com!Q1352,mapping!$W$3:$X$100,2,0)</f>
        <v>1</v>
      </c>
      <c r="R1352">
        <f>VLOOKUP(ETF.com!R1352,mapping!$W$3:$X$100,2,0)</f>
        <v>1</v>
      </c>
      <c r="T1352">
        <f>VLOOKUP(ETF.com!T1352,mapping!$Z$3:$AA$200,2,0)</f>
        <v>5</v>
      </c>
      <c r="U1352">
        <f>VLOOKUP(ETF.com!U1352,mapping!$AC$3:$AD$100,2,0)</f>
        <v>5</v>
      </c>
      <c r="V1352">
        <f>VLOOKUP(ETF.com!V1352,mapping!$AF$3:$AG$100,2,0)</f>
        <v>2</v>
      </c>
      <c r="W1352">
        <f>VLOOKUP(ETF.com!W1352,mapping!$W$3:$X$100,2,0)</f>
        <v>1</v>
      </c>
    </row>
    <row r="1353" spans="2:23">
      <c r="B1353" t="s">
        <v>4411</v>
      </c>
      <c r="C1353" t="s">
        <v>4410</v>
      </c>
      <c r="D1353">
        <f>VLOOKUP(ETF.com!D1353,mapping!$B$3:$C$100,2,0)</f>
        <v>19</v>
      </c>
      <c r="E1353" s="16">
        <f>ETF.com!E1353*100</f>
        <v>0.85000000000000009</v>
      </c>
      <c r="F1353">
        <f>ETF.com!Y1353</f>
        <v>25470000</v>
      </c>
      <c r="G1353" s="16">
        <f>ETF.com!G1353*100</f>
        <v>0.52</v>
      </c>
      <c r="I1353">
        <f>VLOOKUP(ETF.com!I1353,mapping!$E$3:$F$100,2,0)</f>
        <v>3</v>
      </c>
      <c r="J1353">
        <f>VLOOKUP(ETF.com!J1353,mapping!$H$3:$I$100,2,0)</f>
        <v>16</v>
      </c>
      <c r="K1353">
        <f>VLOOKUP(ETF.com!K1353,mapping!$K$3:$L$100,2,0)</f>
        <v>4</v>
      </c>
      <c r="M1353">
        <f>VLOOKUP(ETF.com!M1353,mapping!$N$3:$O$100,2,0)</f>
        <v>11</v>
      </c>
      <c r="N1353">
        <f>VLOOKUP(ETF.com!N1353,mapping!$Q$3:$R$100,2,0)</f>
        <v>28</v>
      </c>
      <c r="O1353">
        <f>VLOOKUP(ETF.com!O1353,mapping!$T$3:$U$100,2,0)</f>
        <v>20</v>
      </c>
      <c r="P1353">
        <f>VLOOKUP(ETF.com!P1353,mapping!$W$3:$X$100,2,0)</f>
        <v>1</v>
      </c>
      <c r="Q1353">
        <f>VLOOKUP(ETF.com!Q1353,mapping!$W$3:$X$100,2,0)</f>
        <v>1</v>
      </c>
      <c r="R1353">
        <f>VLOOKUP(ETF.com!R1353,mapping!$W$3:$X$100,2,0)</f>
        <v>2</v>
      </c>
      <c r="T1353">
        <f>VLOOKUP(ETF.com!T1353,mapping!$Z$3:$AA$200,2,0)</f>
        <v>86</v>
      </c>
      <c r="U1353">
        <f>VLOOKUP(ETF.com!U1353,mapping!$AC$3:$AD$100,2,0)</f>
        <v>6</v>
      </c>
      <c r="V1353">
        <f>VLOOKUP(ETF.com!V1353,mapping!$AF$3:$AG$100,2,0)</f>
        <v>5</v>
      </c>
      <c r="W1353">
        <f>VLOOKUP(ETF.com!W1353,mapping!$W$3:$X$100,2,0)</f>
        <v>1</v>
      </c>
    </row>
    <row r="1354" spans="2:23">
      <c r="B1354" t="s">
        <v>4414</v>
      </c>
      <c r="C1354" t="s">
        <v>4413</v>
      </c>
      <c r="D1354">
        <f>VLOOKUP(ETF.com!D1354,mapping!$B$3:$C$100,2,0)</f>
        <v>12</v>
      </c>
      <c r="E1354" s="16">
        <f>ETF.com!E1354*100</f>
        <v>0.6</v>
      </c>
      <c r="F1354">
        <f>ETF.com!Y1354</f>
        <v>25390000</v>
      </c>
      <c r="G1354" s="16">
        <f>ETF.com!G1354*100</f>
        <v>0.52</v>
      </c>
      <c r="I1354">
        <f>VLOOKUP(ETF.com!I1354,mapping!$E$3:$F$100,2,0)</f>
        <v>1</v>
      </c>
      <c r="J1354">
        <f>VLOOKUP(ETF.com!J1354,mapping!$H$3:$I$100,2,0)</f>
        <v>21</v>
      </c>
      <c r="K1354">
        <f>VLOOKUP(ETF.com!K1354,mapping!$K$3:$L$100,2,0)</f>
        <v>1</v>
      </c>
      <c r="M1354">
        <f>VLOOKUP(ETF.com!M1354,mapping!$N$3:$O$100,2,0)</f>
        <v>1</v>
      </c>
      <c r="N1354">
        <f>VLOOKUP(ETF.com!N1354,mapping!$Q$3:$R$100,2,0)</f>
        <v>1</v>
      </c>
      <c r="O1354">
        <f>VLOOKUP(ETF.com!O1354,mapping!$T$3:$U$100,2,0)</f>
        <v>1</v>
      </c>
      <c r="P1354">
        <f>VLOOKUP(ETF.com!P1354,mapping!$W$3:$X$100,2,0)</f>
        <v>1</v>
      </c>
      <c r="Q1354">
        <f>VLOOKUP(ETF.com!Q1354,mapping!$W$3:$X$100,2,0)</f>
        <v>1</v>
      </c>
      <c r="R1354">
        <f>VLOOKUP(ETF.com!R1354,mapping!$W$3:$X$100,2,0)</f>
        <v>1</v>
      </c>
      <c r="T1354">
        <f>VLOOKUP(ETF.com!T1354,mapping!$Z$3:$AA$200,2,0)</f>
        <v>5</v>
      </c>
      <c r="U1354">
        <f>VLOOKUP(ETF.com!U1354,mapping!$AC$3:$AD$100,2,0)</f>
        <v>14</v>
      </c>
      <c r="V1354">
        <f>VLOOKUP(ETF.com!V1354,mapping!$AF$3:$AG$100,2,0)</f>
        <v>13</v>
      </c>
      <c r="W1354">
        <f>VLOOKUP(ETF.com!W1354,mapping!$W$3:$X$100,2,0)</f>
        <v>1</v>
      </c>
    </row>
    <row r="1355" spans="2:23">
      <c r="B1355" t="s">
        <v>4417</v>
      </c>
      <c r="C1355" t="s">
        <v>4416</v>
      </c>
      <c r="D1355">
        <f>VLOOKUP(ETF.com!D1355,mapping!$B$3:$C$100,2,0)</f>
        <v>44</v>
      </c>
      <c r="E1355" s="16">
        <f>ETF.com!E1355*100</f>
        <v>0.61</v>
      </c>
      <c r="F1355">
        <f>ETF.com!Y1355</f>
        <v>25270000</v>
      </c>
      <c r="G1355" s="16">
        <f>ETF.com!G1355*100</f>
        <v>0.8</v>
      </c>
      <c r="I1355">
        <f>VLOOKUP(ETF.com!I1355,mapping!$E$3:$F$100,2,0)</f>
        <v>1</v>
      </c>
      <c r="J1355">
        <f>VLOOKUP(ETF.com!J1355,mapping!$H$3:$I$100,2,0)</f>
        <v>19</v>
      </c>
      <c r="K1355">
        <f>VLOOKUP(ETF.com!K1355,mapping!$K$3:$L$100,2,0)</f>
        <v>1</v>
      </c>
      <c r="M1355">
        <f>VLOOKUP(ETF.com!M1355,mapping!$N$3:$O$100,2,0)</f>
        <v>1</v>
      </c>
      <c r="N1355">
        <f>VLOOKUP(ETF.com!N1355,mapping!$Q$3:$R$100,2,0)</f>
        <v>25</v>
      </c>
      <c r="O1355">
        <f>VLOOKUP(ETF.com!O1355,mapping!$T$3:$U$100,2,0)</f>
        <v>1</v>
      </c>
      <c r="P1355">
        <f>VLOOKUP(ETF.com!P1355,mapping!$W$3:$X$100,2,0)</f>
        <v>1</v>
      </c>
      <c r="Q1355">
        <f>VLOOKUP(ETF.com!Q1355,mapping!$W$3:$X$100,2,0)</f>
        <v>1</v>
      </c>
      <c r="R1355">
        <f>VLOOKUP(ETF.com!R1355,mapping!$W$3:$X$100,2,0)</f>
        <v>1</v>
      </c>
      <c r="T1355">
        <f>VLOOKUP(ETF.com!T1355,mapping!$Z$3:$AA$200,2,0)</f>
        <v>93</v>
      </c>
      <c r="U1355">
        <f>VLOOKUP(ETF.com!U1355,mapping!$AC$3:$AD$100,2,0)</f>
        <v>22</v>
      </c>
      <c r="V1355">
        <f>VLOOKUP(ETF.com!V1355,mapping!$AF$3:$AG$100,2,0)</f>
        <v>8</v>
      </c>
      <c r="W1355">
        <f>VLOOKUP(ETF.com!W1355,mapping!$W$3:$X$100,2,0)</f>
        <v>1</v>
      </c>
    </row>
    <row r="1356" spans="2:23">
      <c r="B1356" t="s">
        <v>4420</v>
      </c>
      <c r="C1356" t="s">
        <v>4419</v>
      </c>
      <c r="D1356">
        <f>VLOOKUP(ETF.com!D1356,mapping!$B$3:$C$100,2,0)</f>
        <v>18</v>
      </c>
      <c r="E1356" s="16">
        <f>ETF.com!E1356*100</f>
        <v>1.4500000000000002</v>
      </c>
      <c r="F1356">
        <f>ETF.com!Y1356</f>
        <v>25260000</v>
      </c>
      <c r="G1356" s="16">
        <f>ETF.com!G1356*100</f>
        <v>0.74</v>
      </c>
      <c r="I1356">
        <f>VLOOKUP(ETF.com!I1356,mapping!$E$3:$F$100,2,0)</f>
        <v>1</v>
      </c>
      <c r="J1356">
        <f>VLOOKUP(ETF.com!J1356,mapping!$H$3:$I$100,2,0)</f>
        <v>1</v>
      </c>
      <c r="K1356">
        <f>VLOOKUP(ETF.com!K1356,mapping!$K$3:$L$100,2,0)</f>
        <v>1</v>
      </c>
      <c r="M1356">
        <f>VLOOKUP(ETF.com!M1356,mapping!$N$3:$O$100,2,0)</f>
        <v>1</v>
      </c>
      <c r="N1356">
        <f>VLOOKUP(ETF.com!N1356,mapping!$Q$3:$R$100,2,0)</f>
        <v>2</v>
      </c>
      <c r="O1356">
        <f>VLOOKUP(ETF.com!O1356,mapping!$T$3:$U$100,2,0)</f>
        <v>1</v>
      </c>
      <c r="P1356">
        <f>VLOOKUP(ETF.com!P1356,mapping!$W$3:$X$100,2,0)</f>
        <v>1</v>
      </c>
      <c r="Q1356">
        <f>VLOOKUP(ETF.com!Q1356,mapping!$W$3:$X$100,2,0)</f>
        <v>2</v>
      </c>
      <c r="R1356">
        <f>VLOOKUP(ETF.com!R1356,mapping!$W$3:$X$100,2,0)</f>
        <v>2</v>
      </c>
      <c r="T1356">
        <f>VLOOKUP(ETF.com!T1356,mapping!$Z$3:$AA$200,2,0)</f>
        <v>28</v>
      </c>
      <c r="U1356">
        <f>VLOOKUP(ETF.com!U1356,mapping!$AC$3:$AD$100,2,0)</f>
        <v>1</v>
      </c>
      <c r="V1356">
        <f>VLOOKUP(ETF.com!V1356,mapping!$AF$3:$AG$100,2,0)</f>
        <v>1</v>
      </c>
      <c r="W1356">
        <f>VLOOKUP(ETF.com!W1356,mapping!$W$3:$X$100,2,0)</f>
        <v>1</v>
      </c>
    </row>
    <row r="1357" spans="2:23">
      <c r="B1357" t="s">
        <v>4424</v>
      </c>
      <c r="C1357" t="s">
        <v>4423</v>
      </c>
      <c r="D1357">
        <f>VLOOKUP(ETF.com!D1357,mapping!$B$3:$C$100,2,0)</f>
        <v>24</v>
      </c>
      <c r="E1357" s="16">
        <f>ETF.com!E1357*100</f>
        <v>1.71</v>
      </c>
      <c r="F1357">
        <f>ETF.com!Y1357</f>
        <v>25190000</v>
      </c>
      <c r="G1357" s="16">
        <f>ETF.com!G1357*100</f>
        <v>0.57999999999999996</v>
      </c>
      <c r="I1357">
        <f>VLOOKUP(ETF.com!I1357,mapping!$E$3:$F$100,2,0)</f>
        <v>2</v>
      </c>
      <c r="J1357">
        <f>VLOOKUP(ETF.com!J1357,mapping!$H$3:$I$100,2,0)</f>
        <v>15</v>
      </c>
      <c r="K1357">
        <f>VLOOKUP(ETF.com!K1357,mapping!$K$3:$L$100,2,0)</f>
        <v>1</v>
      </c>
      <c r="M1357">
        <f>VLOOKUP(ETF.com!M1357,mapping!$N$3:$O$100,2,0)</f>
        <v>6</v>
      </c>
      <c r="N1357">
        <f>VLOOKUP(ETF.com!N1357,mapping!$Q$3:$R$100,2,0)</f>
        <v>18</v>
      </c>
      <c r="O1357">
        <f>VLOOKUP(ETF.com!O1357,mapping!$T$3:$U$100,2,0)</f>
        <v>9</v>
      </c>
      <c r="P1357">
        <f>VLOOKUP(ETF.com!P1357,mapping!$W$3:$X$100,2,0)</f>
        <v>2</v>
      </c>
      <c r="Q1357">
        <f>VLOOKUP(ETF.com!Q1357,mapping!$W$3:$X$100,2,0)</f>
        <v>1</v>
      </c>
      <c r="R1357">
        <f>VLOOKUP(ETF.com!R1357,mapping!$W$3:$X$100,2,0)</f>
        <v>1</v>
      </c>
      <c r="T1357">
        <f>VLOOKUP(ETF.com!T1357,mapping!$Z$3:$AA$200,2,0)</f>
        <v>16</v>
      </c>
      <c r="U1357">
        <f>VLOOKUP(ETF.com!U1357,mapping!$AC$3:$AD$100,2,0)</f>
        <v>16</v>
      </c>
      <c r="V1357">
        <f>VLOOKUP(ETF.com!V1357,mapping!$AF$3:$AG$100,2,0)</f>
        <v>21</v>
      </c>
      <c r="W1357">
        <f>VLOOKUP(ETF.com!W1357,mapping!$W$3:$X$100,2,0)</f>
        <v>2</v>
      </c>
    </row>
    <row r="1358" spans="2:23">
      <c r="B1358" t="s">
        <v>4427</v>
      </c>
      <c r="C1358" t="s">
        <v>4426</v>
      </c>
      <c r="D1358">
        <f>VLOOKUP(ETF.com!D1358,mapping!$B$3:$C$100,2,0)</f>
        <v>15</v>
      </c>
      <c r="E1358" s="16">
        <f>ETF.com!E1358*100</f>
        <v>0.95</v>
      </c>
      <c r="F1358">
        <f>ETF.com!Y1358</f>
        <v>25140000</v>
      </c>
      <c r="G1358" s="16">
        <f>ETF.com!G1358*100</f>
        <v>0.13</v>
      </c>
      <c r="I1358">
        <f>VLOOKUP(ETF.com!I1358,mapping!$E$3:$F$100,2,0)</f>
        <v>1</v>
      </c>
      <c r="J1358">
        <f>VLOOKUP(ETF.com!J1358,mapping!$H$3:$I$100,2,0)</f>
        <v>1</v>
      </c>
      <c r="K1358">
        <f>VLOOKUP(ETF.com!K1358,mapping!$K$3:$L$100,2,0)</f>
        <v>1</v>
      </c>
      <c r="M1358">
        <f>VLOOKUP(ETF.com!M1358,mapping!$N$3:$O$100,2,0)</f>
        <v>5</v>
      </c>
      <c r="N1358">
        <f>VLOOKUP(ETF.com!N1358,mapping!$Q$3:$R$100,2,0)</f>
        <v>7</v>
      </c>
      <c r="O1358">
        <f>VLOOKUP(ETF.com!O1358,mapping!$T$3:$U$100,2,0)</f>
        <v>1</v>
      </c>
      <c r="P1358">
        <f>VLOOKUP(ETF.com!P1358,mapping!$W$3:$X$100,2,0)</f>
        <v>2</v>
      </c>
      <c r="Q1358">
        <f>VLOOKUP(ETF.com!Q1358,mapping!$W$3:$X$100,2,0)</f>
        <v>1</v>
      </c>
      <c r="R1358">
        <f>VLOOKUP(ETF.com!R1358,mapping!$W$3:$X$100,2,0)</f>
        <v>1</v>
      </c>
      <c r="T1358">
        <f>VLOOKUP(ETF.com!T1358,mapping!$Z$3:$AA$200,2,0)</f>
        <v>10</v>
      </c>
      <c r="U1358">
        <f>VLOOKUP(ETF.com!U1358,mapping!$AC$3:$AD$100,2,0)</f>
        <v>2</v>
      </c>
      <c r="V1358">
        <f>VLOOKUP(ETF.com!V1358,mapping!$AF$3:$AG$100,2,0)</f>
        <v>1</v>
      </c>
      <c r="W1358">
        <f>VLOOKUP(ETF.com!W1358,mapping!$W$3:$X$100,2,0)</f>
        <v>1</v>
      </c>
    </row>
    <row r="1359" spans="2:23">
      <c r="B1359" t="s">
        <v>4431</v>
      </c>
      <c r="C1359" t="s">
        <v>4430</v>
      </c>
      <c r="D1359">
        <f>VLOOKUP(ETF.com!D1359,mapping!$B$3:$C$100,2,0)</f>
        <v>2</v>
      </c>
      <c r="E1359" s="16">
        <f>ETF.com!E1359*100</f>
        <v>0.15</v>
      </c>
      <c r="F1359">
        <f>ETF.com!Y1359</f>
        <v>25100000</v>
      </c>
      <c r="G1359" s="16">
        <f>ETF.com!G1359*100</f>
        <v>0.1</v>
      </c>
      <c r="I1359">
        <f>VLOOKUP(ETF.com!I1359,mapping!$E$3:$F$100,2,0)</f>
        <v>2</v>
      </c>
      <c r="J1359">
        <f>VLOOKUP(ETF.com!J1359,mapping!$H$3:$I$100,2,0)</f>
        <v>1</v>
      </c>
      <c r="K1359">
        <f>VLOOKUP(ETF.com!K1359,mapping!$K$3:$L$100,2,0)</f>
        <v>1</v>
      </c>
      <c r="M1359">
        <f>VLOOKUP(ETF.com!M1359,mapping!$N$3:$O$100,2,0)</f>
        <v>6</v>
      </c>
      <c r="N1359">
        <f>VLOOKUP(ETF.com!N1359,mapping!$Q$3:$R$100,2,0)</f>
        <v>18</v>
      </c>
      <c r="O1359">
        <f>VLOOKUP(ETF.com!O1359,mapping!$T$3:$U$100,2,0)</f>
        <v>11</v>
      </c>
      <c r="P1359">
        <f>VLOOKUP(ETF.com!P1359,mapping!$W$3:$X$100,2,0)</f>
        <v>1</v>
      </c>
      <c r="Q1359">
        <f>VLOOKUP(ETF.com!Q1359,mapping!$W$3:$X$100,2,0)</f>
        <v>1</v>
      </c>
      <c r="R1359">
        <f>VLOOKUP(ETF.com!R1359,mapping!$W$3:$X$100,2,0)</f>
        <v>1</v>
      </c>
      <c r="T1359">
        <f>VLOOKUP(ETF.com!T1359,mapping!$Z$3:$AA$200,2,0)</f>
        <v>6</v>
      </c>
      <c r="U1359">
        <f>VLOOKUP(ETF.com!U1359,mapping!$AC$3:$AD$100,2,0)</f>
        <v>4</v>
      </c>
      <c r="V1359">
        <f>VLOOKUP(ETF.com!V1359,mapping!$AF$3:$AG$100,2,0)</f>
        <v>3</v>
      </c>
      <c r="W1359">
        <f>VLOOKUP(ETF.com!W1359,mapping!$W$3:$X$100,2,0)</f>
        <v>1</v>
      </c>
    </row>
    <row r="1360" spans="2:23">
      <c r="B1360" t="s">
        <v>4435</v>
      </c>
      <c r="C1360" t="s">
        <v>4434</v>
      </c>
      <c r="D1360">
        <f>VLOOKUP(ETF.com!D1360,mapping!$B$3:$C$100,2,0)</f>
        <v>71</v>
      </c>
      <c r="E1360" s="16">
        <f>ETF.com!E1360*100</f>
        <v>0.79</v>
      </c>
      <c r="F1360">
        <f>ETF.com!Y1360</f>
        <v>24870000</v>
      </c>
      <c r="G1360" s="16">
        <f>ETF.com!G1360*100</f>
        <v>0.37</v>
      </c>
      <c r="I1360">
        <f>VLOOKUP(ETF.com!I1360,mapping!$E$3:$F$100,2,0)</f>
        <v>1</v>
      </c>
      <c r="J1360">
        <f>VLOOKUP(ETF.com!J1360,mapping!$H$3:$I$100,2,0)</f>
        <v>11</v>
      </c>
      <c r="K1360">
        <f>VLOOKUP(ETF.com!K1360,mapping!$K$3:$L$100,2,0)</f>
        <v>4</v>
      </c>
      <c r="M1360">
        <f>VLOOKUP(ETF.com!M1360,mapping!$N$3:$O$100,2,0)</f>
        <v>1</v>
      </c>
      <c r="N1360">
        <f>VLOOKUP(ETF.com!N1360,mapping!$Q$3:$R$100,2,0)</f>
        <v>2</v>
      </c>
      <c r="O1360">
        <f>VLOOKUP(ETF.com!O1360,mapping!$T$3:$U$100,2,0)</f>
        <v>1</v>
      </c>
      <c r="P1360">
        <f>VLOOKUP(ETF.com!P1360,mapping!$W$3:$X$100,2,0)</f>
        <v>1</v>
      </c>
      <c r="Q1360">
        <f>VLOOKUP(ETF.com!Q1360,mapping!$W$3:$X$100,2,0)</f>
        <v>1</v>
      </c>
      <c r="R1360">
        <f>VLOOKUP(ETF.com!R1360,mapping!$W$3:$X$100,2,0)</f>
        <v>1</v>
      </c>
      <c r="T1360">
        <f>VLOOKUP(ETF.com!T1360,mapping!$Z$3:$AA$200,2,0)</f>
        <v>16</v>
      </c>
      <c r="U1360">
        <f>VLOOKUP(ETF.com!U1360,mapping!$AC$3:$AD$100,2,0)</f>
        <v>12</v>
      </c>
      <c r="V1360">
        <f>VLOOKUP(ETF.com!V1360,mapping!$AF$3:$AG$100,2,0)</f>
        <v>9</v>
      </c>
      <c r="W1360">
        <f>VLOOKUP(ETF.com!W1360,mapping!$W$3:$X$100,2,0)</f>
        <v>2</v>
      </c>
    </row>
    <row r="1361" spans="2:23">
      <c r="B1361" t="s">
        <v>4439</v>
      </c>
      <c r="C1361" t="s">
        <v>4438</v>
      </c>
      <c r="D1361">
        <f>VLOOKUP(ETF.com!D1361,mapping!$B$3:$C$100,2,0)</f>
        <v>4</v>
      </c>
      <c r="E1361" s="16">
        <f>ETF.com!E1361*100</f>
        <v>0.63</v>
      </c>
      <c r="F1361">
        <f>ETF.com!Y1361</f>
        <v>24820000</v>
      </c>
      <c r="G1361" s="16">
        <f>ETF.com!G1361*100</f>
        <v>0.2</v>
      </c>
      <c r="I1361">
        <f>VLOOKUP(ETF.com!I1361,mapping!$E$3:$F$100,2,0)</f>
        <v>1</v>
      </c>
      <c r="J1361">
        <f>VLOOKUP(ETF.com!J1361,mapping!$H$3:$I$100,2,0)</f>
        <v>13</v>
      </c>
      <c r="K1361">
        <f>VLOOKUP(ETF.com!K1361,mapping!$K$3:$L$100,2,0)</f>
        <v>1</v>
      </c>
      <c r="M1361">
        <f>VLOOKUP(ETF.com!M1361,mapping!$N$3:$O$100,2,0)</f>
        <v>5</v>
      </c>
      <c r="N1361">
        <f>VLOOKUP(ETF.com!N1361,mapping!$Q$3:$R$100,2,0)</f>
        <v>14</v>
      </c>
      <c r="O1361">
        <f>VLOOKUP(ETF.com!O1361,mapping!$T$3:$U$100,2,0)</f>
        <v>14</v>
      </c>
      <c r="P1361">
        <f>VLOOKUP(ETF.com!P1361,mapping!$W$3:$X$100,2,0)</f>
        <v>1</v>
      </c>
      <c r="Q1361">
        <f>VLOOKUP(ETF.com!Q1361,mapping!$W$3:$X$100,2,0)</f>
        <v>1</v>
      </c>
      <c r="R1361">
        <f>VLOOKUP(ETF.com!R1361,mapping!$W$3:$X$100,2,0)</f>
        <v>1</v>
      </c>
      <c r="T1361">
        <f>VLOOKUP(ETF.com!T1361,mapping!$Z$3:$AA$200,2,0)</f>
        <v>15</v>
      </c>
      <c r="U1361">
        <f>VLOOKUP(ETF.com!U1361,mapping!$AC$3:$AD$100,2,0)</f>
        <v>5</v>
      </c>
      <c r="V1361">
        <f>VLOOKUP(ETF.com!V1361,mapping!$AF$3:$AG$100,2,0)</f>
        <v>2</v>
      </c>
      <c r="W1361">
        <f>VLOOKUP(ETF.com!W1361,mapping!$W$3:$X$100,2,0)</f>
        <v>1</v>
      </c>
    </row>
    <row r="1362" spans="2:23">
      <c r="B1362" t="s">
        <v>4442</v>
      </c>
      <c r="C1362" t="s">
        <v>4441</v>
      </c>
      <c r="D1362">
        <f>VLOOKUP(ETF.com!D1362,mapping!$B$3:$C$100,2,0)</f>
        <v>23</v>
      </c>
      <c r="E1362" s="16">
        <f>ETF.com!E1362*100</f>
        <v>0.98</v>
      </c>
      <c r="F1362">
        <f>ETF.com!Y1362</f>
        <v>24690000</v>
      </c>
      <c r="G1362" s="16">
        <f>ETF.com!G1362*100</f>
        <v>0.22999999999999998</v>
      </c>
      <c r="I1362">
        <f>VLOOKUP(ETF.com!I1362,mapping!$E$3:$F$100,2,0)</f>
        <v>1</v>
      </c>
      <c r="J1362">
        <f>VLOOKUP(ETF.com!J1362,mapping!$H$3:$I$100,2,0)</f>
        <v>28</v>
      </c>
      <c r="K1362">
        <f>VLOOKUP(ETF.com!K1362,mapping!$K$3:$L$100,2,0)</f>
        <v>1</v>
      </c>
      <c r="M1362">
        <f>VLOOKUP(ETF.com!M1362,mapping!$N$3:$O$100,2,0)</f>
        <v>1</v>
      </c>
      <c r="N1362">
        <f>VLOOKUP(ETF.com!N1362,mapping!$Q$3:$R$100,2,0)</f>
        <v>2</v>
      </c>
      <c r="O1362">
        <f>VLOOKUP(ETF.com!O1362,mapping!$T$3:$U$100,2,0)</f>
        <v>1</v>
      </c>
      <c r="P1362">
        <f>VLOOKUP(ETF.com!P1362,mapping!$W$3:$X$100,2,0)</f>
        <v>1</v>
      </c>
      <c r="Q1362">
        <f>VLOOKUP(ETF.com!Q1362,mapping!$W$3:$X$100,2,0)</f>
        <v>1</v>
      </c>
      <c r="R1362">
        <f>VLOOKUP(ETF.com!R1362,mapping!$W$3:$X$100,2,0)</f>
        <v>1</v>
      </c>
      <c r="T1362">
        <f>VLOOKUP(ETF.com!T1362,mapping!$Z$3:$AA$200,2,0)</f>
        <v>103</v>
      </c>
      <c r="U1362">
        <f>VLOOKUP(ETF.com!U1362,mapping!$AC$3:$AD$100,2,0)</f>
        <v>12</v>
      </c>
      <c r="V1362">
        <f>VLOOKUP(ETF.com!V1362,mapping!$AF$3:$AG$100,2,0)</f>
        <v>2</v>
      </c>
      <c r="W1362">
        <f>VLOOKUP(ETF.com!W1362,mapping!$W$3:$X$100,2,0)</f>
        <v>1</v>
      </c>
    </row>
    <row r="1363" spans="2:23">
      <c r="B1363" t="s">
        <v>4445</v>
      </c>
      <c r="C1363" t="s">
        <v>4444</v>
      </c>
      <c r="D1363">
        <f>VLOOKUP(ETF.com!D1363,mapping!$B$3:$C$100,2,0)</f>
        <v>39</v>
      </c>
      <c r="E1363" s="16">
        <f>ETF.com!E1363*100</f>
        <v>0.85000000000000009</v>
      </c>
      <c r="F1363">
        <f>ETF.com!Y1363</f>
        <v>24430000</v>
      </c>
      <c r="G1363" s="16">
        <f>ETF.com!G1363*100</f>
        <v>1.0900000000000001</v>
      </c>
      <c r="I1363">
        <f>VLOOKUP(ETF.com!I1363,mapping!$E$3:$F$100,2,0)</f>
        <v>1</v>
      </c>
      <c r="J1363">
        <f>VLOOKUP(ETF.com!J1363,mapping!$H$3:$I$100,2,0)</f>
        <v>12</v>
      </c>
      <c r="K1363">
        <f>VLOOKUP(ETF.com!K1363,mapping!$K$3:$L$100,2,0)</f>
        <v>1</v>
      </c>
      <c r="M1363">
        <f>VLOOKUP(ETF.com!M1363,mapping!$N$3:$O$100,2,0)</f>
        <v>5</v>
      </c>
      <c r="N1363">
        <f>VLOOKUP(ETF.com!N1363,mapping!$Q$3:$R$100,2,0)</f>
        <v>15</v>
      </c>
      <c r="O1363">
        <f>VLOOKUP(ETF.com!O1363,mapping!$T$3:$U$100,2,0)</f>
        <v>8</v>
      </c>
      <c r="P1363">
        <f>VLOOKUP(ETF.com!P1363,mapping!$W$3:$X$100,2,0)</f>
        <v>1</v>
      </c>
      <c r="Q1363">
        <f>VLOOKUP(ETF.com!Q1363,mapping!$W$3:$X$100,2,0)</f>
        <v>1</v>
      </c>
      <c r="R1363">
        <f>VLOOKUP(ETF.com!R1363,mapping!$W$3:$X$100,2,0)</f>
        <v>2</v>
      </c>
      <c r="T1363">
        <f>VLOOKUP(ETF.com!T1363,mapping!$Z$3:$AA$200,2,0)</f>
        <v>76</v>
      </c>
      <c r="U1363">
        <f>VLOOKUP(ETF.com!U1363,mapping!$AC$3:$AD$100,2,0)</f>
        <v>8</v>
      </c>
      <c r="V1363">
        <f>VLOOKUP(ETF.com!V1363,mapping!$AF$3:$AG$100,2,0)</f>
        <v>2</v>
      </c>
      <c r="W1363">
        <f>VLOOKUP(ETF.com!W1363,mapping!$W$3:$X$100,2,0)</f>
        <v>1</v>
      </c>
    </row>
    <row r="1364" spans="2:23">
      <c r="B1364" t="s">
        <v>4448</v>
      </c>
      <c r="C1364" t="s">
        <v>4447</v>
      </c>
      <c r="D1364">
        <f>VLOOKUP(ETF.com!D1364,mapping!$B$3:$C$100,2,0)</f>
        <v>2</v>
      </c>
      <c r="E1364" s="16">
        <f>ETF.com!E1364*100</f>
        <v>0.35000000000000003</v>
      </c>
      <c r="F1364">
        <f>ETF.com!Y1364</f>
        <v>24230000</v>
      </c>
      <c r="G1364" s="16">
        <f>ETF.com!G1364*100</f>
        <v>0.33</v>
      </c>
      <c r="I1364">
        <f>VLOOKUP(ETF.com!I1364,mapping!$E$3:$F$100,2,0)</f>
        <v>1</v>
      </c>
      <c r="J1364">
        <f>VLOOKUP(ETF.com!J1364,mapping!$H$3:$I$100,2,0)</f>
        <v>13</v>
      </c>
      <c r="K1364">
        <f>VLOOKUP(ETF.com!K1364,mapping!$K$3:$L$100,2,0)</f>
        <v>4</v>
      </c>
      <c r="M1364">
        <f>VLOOKUP(ETF.com!M1364,mapping!$N$3:$O$100,2,0)</f>
        <v>1</v>
      </c>
      <c r="N1364">
        <f>VLOOKUP(ETF.com!N1364,mapping!$Q$3:$R$100,2,0)</f>
        <v>2</v>
      </c>
      <c r="O1364">
        <f>VLOOKUP(ETF.com!O1364,mapping!$T$3:$U$100,2,0)</f>
        <v>1</v>
      </c>
      <c r="P1364">
        <f>VLOOKUP(ETF.com!P1364,mapping!$W$3:$X$100,2,0)</f>
        <v>1</v>
      </c>
      <c r="Q1364">
        <f>VLOOKUP(ETF.com!Q1364,mapping!$W$3:$X$100,2,0)</f>
        <v>1</v>
      </c>
      <c r="R1364">
        <f>VLOOKUP(ETF.com!R1364,mapping!$W$3:$X$100,2,0)</f>
        <v>1</v>
      </c>
      <c r="T1364">
        <f>VLOOKUP(ETF.com!T1364,mapping!$Z$3:$AA$200,2,0)</f>
        <v>3</v>
      </c>
      <c r="U1364">
        <f>VLOOKUP(ETF.com!U1364,mapping!$AC$3:$AD$100,2,0)</f>
        <v>5</v>
      </c>
      <c r="V1364">
        <f>VLOOKUP(ETF.com!V1364,mapping!$AF$3:$AG$100,2,0)</f>
        <v>4</v>
      </c>
      <c r="W1364">
        <f>VLOOKUP(ETF.com!W1364,mapping!$W$3:$X$100,2,0)</f>
        <v>1</v>
      </c>
    </row>
    <row r="1365" spans="2:23">
      <c r="B1365" t="s">
        <v>4451</v>
      </c>
      <c r="C1365" t="s">
        <v>4450</v>
      </c>
      <c r="D1365">
        <f>VLOOKUP(ETF.com!D1365,mapping!$B$3:$C$100,2,0)</f>
        <v>9</v>
      </c>
      <c r="E1365" s="16">
        <f>ETF.com!E1365*100</f>
        <v>0.80999999999999994</v>
      </c>
      <c r="F1365">
        <f>ETF.com!Y1365</f>
        <v>24210000</v>
      </c>
      <c r="G1365" s="16">
        <f>ETF.com!G1365*100</f>
        <v>0.13</v>
      </c>
      <c r="I1365">
        <f>VLOOKUP(ETF.com!I1365,mapping!$E$3:$F$100,2,0)</f>
        <v>1</v>
      </c>
      <c r="J1365">
        <f>VLOOKUP(ETF.com!J1365,mapping!$H$3:$I$100,2,0)</f>
        <v>1</v>
      </c>
      <c r="K1365">
        <f>VLOOKUP(ETF.com!K1365,mapping!$K$3:$L$100,2,0)</f>
        <v>7</v>
      </c>
      <c r="M1365">
        <f>VLOOKUP(ETF.com!M1365,mapping!$N$3:$O$100,2,0)</f>
        <v>1</v>
      </c>
      <c r="N1365">
        <f>VLOOKUP(ETF.com!N1365,mapping!$Q$3:$R$100,2,0)</f>
        <v>25</v>
      </c>
      <c r="O1365">
        <f>VLOOKUP(ETF.com!O1365,mapping!$T$3:$U$100,2,0)</f>
        <v>1</v>
      </c>
      <c r="P1365">
        <f>VLOOKUP(ETF.com!P1365,mapping!$W$3:$X$100,2,0)</f>
        <v>1</v>
      </c>
      <c r="Q1365">
        <f>VLOOKUP(ETF.com!Q1365,mapping!$W$3:$X$100,2,0)</f>
        <v>1</v>
      </c>
      <c r="R1365">
        <f>VLOOKUP(ETF.com!R1365,mapping!$W$3:$X$100,2,0)</f>
        <v>1</v>
      </c>
      <c r="T1365">
        <f>VLOOKUP(ETF.com!T1365,mapping!$Z$3:$AA$200,2,0)</f>
        <v>104</v>
      </c>
      <c r="U1365">
        <f>VLOOKUP(ETF.com!U1365,mapping!$AC$3:$AD$100,2,0)</f>
        <v>2</v>
      </c>
      <c r="V1365">
        <f>VLOOKUP(ETF.com!V1365,mapping!$AF$3:$AG$100,2,0)</f>
        <v>1</v>
      </c>
      <c r="W1365">
        <f>VLOOKUP(ETF.com!W1365,mapping!$W$3:$X$100,2,0)</f>
        <v>1</v>
      </c>
    </row>
    <row r="1366" spans="2:23">
      <c r="B1366" t="s">
        <v>4455</v>
      </c>
      <c r="C1366" t="s">
        <v>4454</v>
      </c>
      <c r="D1366">
        <f>VLOOKUP(ETF.com!D1366,mapping!$B$3:$C$100,2,0)</f>
        <v>15</v>
      </c>
      <c r="E1366" s="16">
        <f>ETF.com!E1366*100</f>
        <v>0.95</v>
      </c>
      <c r="F1366">
        <f>ETF.com!Y1366</f>
        <v>24210000</v>
      </c>
      <c r="G1366" s="16">
        <f>ETF.com!G1366*100</f>
        <v>0.62</v>
      </c>
      <c r="I1366">
        <f>VLOOKUP(ETF.com!I1366,mapping!$E$3:$F$100,2,0)</f>
        <v>1</v>
      </c>
      <c r="J1366">
        <f>VLOOKUP(ETF.com!J1366,mapping!$H$3:$I$100,2,0)</f>
        <v>1</v>
      </c>
      <c r="K1366">
        <f>VLOOKUP(ETF.com!K1366,mapping!$K$3:$L$100,2,0)</f>
        <v>1</v>
      </c>
      <c r="M1366">
        <f>VLOOKUP(ETF.com!M1366,mapping!$N$3:$O$100,2,0)</f>
        <v>5</v>
      </c>
      <c r="N1366">
        <f>VLOOKUP(ETF.com!N1366,mapping!$Q$3:$R$100,2,0)</f>
        <v>8</v>
      </c>
      <c r="O1366">
        <f>VLOOKUP(ETF.com!O1366,mapping!$T$3:$U$100,2,0)</f>
        <v>1</v>
      </c>
      <c r="P1366">
        <f>VLOOKUP(ETF.com!P1366,mapping!$W$3:$X$100,2,0)</f>
        <v>1</v>
      </c>
      <c r="Q1366">
        <f>VLOOKUP(ETF.com!Q1366,mapping!$W$3:$X$100,2,0)</f>
        <v>2</v>
      </c>
      <c r="R1366">
        <f>VLOOKUP(ETF.com!R1366,mapping!$W$3:$X$100,2,0)</f>
        <v>1</v>
      </c>
      <c r="T1366">
        <f>VLOOKUP(ETF.com!T1366,mapping!$Z$3:$AA$200,2,0)</f>
        <v>1</v>
      </c>
      <c r="U1366">
        <f>VLOOKUP(ETF.com!U1366,mapping!$AC$3:$AD$100,2,0)</f>
        <v>1</v>
      </c>
      <c r="V1366">
        <f>VLOOKUP(ETF.com!V1366,mapping!$AF$3:$AG$100,2,0)</f>
        <v>1</v>
      </c>
      <c r="W1366">
        <f>VLOOKUP(ETF.com!W1366,mapping!$W$3:$X$100,2,0)</f>
        <v>1</v>
      </c>
    </row>
    <row r="1367" spans="2:23">
      <c r="B1367" t="s">
        <v>4457</v>
      </c>
      <c r="C1367" t="s">
        <v>4456</v>
      </c>
      <c r="D1367">
        <f>VLOOKUP(ETF.com!D1367,mapping!$B$3:$C$100,2,0)</f>
        <v>15</v>
      </c>
      <c r="E1367" s="16">
        <f>ETF.com!E1367*100</f>
        <v>0.95</v>
      </c>
      <c r="F1367">
        <f>ETF.com!Y1367</f>
        <v>24190000</v>
      </c>
      <c r="G1367" s="16">
        <f>ETF.com!G1367*100</f>
        <v>0.09</v>
      </c>
      <c r="I1367">
        <f>VLOOKUP(ETF.com!I1367,mapping!$E$3:$F$100,2,0)</f>
        <v>1</v>
      </c>
      <c r="J1367">
        <f>VLOOKUP(ETF.com!J1367,mapping!$H$3:$I$100,2,0)</f>
        <v>1</v>
      </c>
      <c r="K1367">
        <f>VLOOKUP(ETF.com!K1367,mapping!$K$3:$L$100,2,0)</f>
        <v>1</v>
      </c>
      <c r="M1367">
        <f>VLOOKUP(ETF.com!M1367,mapping!$N$3:$O$100,2,0)</f>
        <v>5</v>
      </c>
      <c r="N1367">
        <f>VLOOKUP(ETF.com!N1367,mapping!$Q$3:$R$100,2,0)</f>
        <v>8</v>
      </c>
      <c r="O1367">
        <f>VLOOKUP(ETF.com!O1367,mapping!$T$3:$U$100,2,0)</f>
        <v>1</v>
      </c>
      <c r="P1367">
        <f>VLOOKUP(ETF.com!P1367,mapping!$W$3:$X$100,2,0)</f>
        <v>2</v>
      </c>
      <c r="Q1367">
        <f>VLOOKUP(ETF.com!Q1367,mapping!$W$3:$X$100,2,0)</f>
        <v>1</v>
      </c>
      <c r="R1367">
        <f>VLOOKUP(ETF.com!R1367,mapping!$W$3:$X$100,2,0)</f>
        <v>1</v>
      </c>
      <c r="T1367">
        <f>VLOOKUP(ETF.com!T1367,mapping!$Z$3:$AA$200,2,0)</f>
        <v>10</v>
      </c>
      <c r="U1367">
        <f>VLOOKUP(ETF.com!U1367,mapping!$AC$3:$AD$100,2,0)</f>
        <v>2</v>
      </c>
      <c r="V1367">
        <f>VLOOKUP(ETF.com!V1367,mapping!$AF$3:$AG$100,2,0)</f>
        <v>1</v>
      </c>
      <c r="W1367">
        <f>VLOOKUP(ETF.com!W1367,mapping!$W$3:$X$100,2,0)</f>
        <v>1</v>
      </c>
    </row>
    <row r="1368" spans="2:23">
      <c r="B1368" t="s">
        <v>4460</v>
      </c>
      <c r="C1368" t="s">
        <v>4459</v>
      </c>
      <c r="D1368">
        <f>VLOOKUP(ETF.com!D1368,mapping!$B$3:$C$100,2,0)</f>
        <v>5</v>
      </c>
      <c r="E1368" s="16">
        <f>ETF.com!E1368*100</f>
        <v>0.69</v>
      </c>
      <c r="F1368">
        <f>ETF.com!Y1368</f>
        <v>24040000</v>
      </c>
      <c r="G1368" s="16">
        <f>ETF.com!G1368*100</f>
        <v>0.38999999999999996</v>
      </c>
      <c r="I1368">
        <f>VLOOKUP(ETF.com!I1368,mapping!$E$3:$F$100,2,0)</f>
        <v>1</v>
      </c>
      <c r="J1368">
        <f>VLOOKUP(ETF.com!J1368,mapping!$H$3:$I$100,2,0)</f>
        <v>5</v>
      </c>
      <c r="K1368">
        <f>VLOOKUP(ETF.com!K1368,mapping!$K$3:$L$100,2,0)</f>
        <v>1</v>
      </c>
      <c r="M1368">
        <f>VLOOKUP(ETF.com!M1368,mapping!$N$3:$O$100,2,0)</f>
        <v>5</v>
      </c>
      <c r="N1368">
        <f>VLOOKUP(ETF.com!N1368,mapping!$Q$3:$R$100,2,0)</f>
        <v>15</v>
      </c>
      <c r="O1368">
        <f>VLOOKUP(ETF.com!O1368,mapping!$T$3:$U$100,2,0)</f>
        <v>18</v>
      </c>
      <c r="P1368">
        <f>VLOOKUP(ETF.com!P1368,mapping!$W$3:$X$100,2,0)</f>
        <v>1</v>
      </c>
      <c r="Q1368">
        <f>VLOOKUP(ETF.com!Q1368,mapping!$W$3:$X$100,2,0)</f>
        <v>1</v>
      </c>
      <c r="R1368">
        <f>VLOOKUP(ETF.com!R1368,mapping!$W$3:$X$100,2,0)</f>
        <v>1</v>
      </c>
      <c r="T1368">
        <f>VLOOKUP(ETF.com!T1368,mapping!$Z$3:$AA$200,2,0)</f>
        <v>1</v>
      </c>
      <c r="U1368">
        <f>VLOOKUP(ETF.com!U1368,mapping!$AC$3:$AD$100,2,0)</f>
        <v>7</v>
      </c>
      <c r="V1368">
        <f>VLOOKUP(ETF.com!V1368,mapping!$AF$3:$AG$100,2,0)</f>
        <v>1</v>
      </c>
      <c r="W1368">
        <f>VLOOKUP(ETF.com!W1368,mapping!$W$3:$X$100,2,0)</f>
        <v>1</v>
      </c>
    </row>
    <row r="1369" spans="2:23">
      <c r="B1369" t="s">
        <v>4464</v>
      </c>
      <c r="C1369" t="s">
        <v>4463</v>
      </c>
      <c r="D1369">
        <f>VLOOKUP(ETF.com!D1369,mapping!$B$3:$C$100,2,0)</f>
        <v>5</v>
      </c>
      <c r="E1369" s="16">
        <f>ETF.com!E1369*100</f>
        <v>0.4</v>
      </c>
      <c r="F1369">
        <f>ETF.com!Y1369</f>
        <v>24030000</v>
      </c>
      <c r="G1369" s="16">
        <f>ETF.com!G1369*100</f>
        <v>0.09</v>
      </c>
      <c r="I1369">
        <f>VLOOKUP(ETF.com!I1369,mapping!$E$3:$F$100,2,0)</f>
        <v>6</v>
      </c>
      <c r="J1369">
        <f>VLOOKUP(ETF.com!J1369,mapping!$H$3:$I$100,2,0)</f>
        <v>1</v>
      </c>
      <c r="K1369">
        <f>VLOOKUP(ETF.com!K1369,mapping!$K$3:$L$100,2,0)</f>
        <v>6</v>
      </c>
      <c r="M1369">
        <f>VLOOKUP(ETF.com!M1369,mapping!$N$3:$O$100,2,0)</f>
        <v>27</v>
      </c>
      <c r="N1369">
        <f>VLOOKUP(ETF.com!N1369,mapping!$Q$3:$R$100,2,0)</f>
        <v>62</v>
      </c>
      <c r="O1369">
        <f>VLOOKUP(ETF.com!O1369,mapping!$T$3:$U$100,2,0)</f>
        <v>48</v>
      </c>
      <c r="P1369">
        <f>VLOOKUP(ETF.com!P1369,mapping!$W$3:$X$100,2,0)</f>
        <v>1</v>
      </c>
      <c r="Q1369">
        <f>VLOOKUP(ETF.com!Q1369,mapping!$W$3:$X$100,2,0)</f>
        <v>1</v>
      </c>
      <c r="R1369">
        <f>VLOOKUP(ETF.com!R1369,mapping!$W$3:$X$100,2,0)</f>
        <v>1</v>
      </c>
      <c r="T1369">
        <f>VLOOKUP(ETF.com!T1369,mapping!$Z$3:$AA$200,2,0)</f>
        <v>59</v>
      </c>
      <c r="U1369">
        <f>VLOOKUP(ETF.com!U1369,mapping!$AC$3:$AD$100,2,0)</f>
        <v>6</v>
      </c>
      <c r="V1369">
        <f>VLOOKUP(ETF.com!V1369,mapping!$AF$3:$AG$100,2,0)</f>
        <v>5</v>
      </c>
      <c r="W1369">
        <f>VLOOKUP(ETF.com!W1369,mapping!$W$3:$X$100,2,0)</f>
        <v>1</v>
      </c>
    </row>
    <row r="1370" spans="2:23">
      <c r="B1370" t="s">
        <v>4468</v>
      </c>
      <c r="C1370" t="s">
        <v>4467</v>
      </c>
      <c r="D1370">
        <f>VLOOKUP(ETF.com!D1370,mapping!$B$3:$C$100,2,0)</f>
        <v>8</v>
      </c>
      <c r="E1370" s="16">
        <f>ETF.com!E1370*100</f>
        <v>0.22999999999999998</v>
      </c>
      <c r="F1370">
        <f>ETF.com!Y1370</f>
        <v>23990000</v>
      </c>
      <c r="G1370" s="16">
        <f>ETF.com!G1370*100</f>
        <v>0.27999999999999997</v>
      </c>
      <c r="I1370">
        <f>VLOOKUP(ETF.com!I1370,mapping!$E$3:$F$100,2,0)</f>
        <v>2</v>
      </c>
      <c r="J1370">
        <f>VLOOKUP(ETF.com!J1370,mapping!$H$3:$I$100,2,0)</f>
        <v>24</v>
      </c>
      <c r="K1370">
        <f>VLOOKUP(ETF.com!K1370,mapping!$K$3:$L$100,2,0)</f>
        <v>1</v>
      </c>
      <c r="M1370">
        <f>VLOOKUP(ETF.com!M1370,mapping!$N$3:$O$100,2,0)</f>
        <v>2</v>
      </c>
      <c r="N1370">
        <f>VLOOKUP(ETF.com!N1370,mapping!$Q$3:$R$100,2,0)</f>
        <v>3</v>
      </c>
      <c r="O1370">
        <f>VLOOKUP(ETF.com!O1370,mapping!$T$3:$U$100,2,0)</f>
        <v>2</v>
      </c>
      <c r="P1370">
        <f>VLOOKUP(ETF.com!P1370,mapping!$W$3:$X$100,2,0)</f>
        <v>1</v>
      </c>
      <c r="Q1370">
        <f>VLOOKUP(ETF.com!Q1370,mapping!$W$3:$X$100,2,0)</f>
        <v>1</v>
      </c>
      <c r="R1370">
        <f>VLOOKUP(ETF.com!R1370,mapping!$W$3:$X$100,2,0)</f>
        <v>1</v>
      </c>
      <c r="T1370">
        <f>VLOOKUP(ETF.com!T1370,mapping!$Z$3:$AA$200,2,0)</f>
        <v>6</v>
      </c>
      <c r="U1370">
        <f>VLOOKUP(ETF.com!U1370,mapping!$AC$3:$AD$100,2,0)</f>
        <v>4</v>
      </c>
      <c r="V1370">
        <f>VLOOKUP(ETF.com!V1370,mapping!$AF$3:$AG$100,2,0)</f>
        <v>3</v>
      </c>
      <c r="W1370">
        <f>VLOOKUP(ETF.com!W1370,mapping!$W$3:$X$100,2,0)</f>
        <v>1</v>
      </c>
    </row>
    <row r="1371" spans="2:23">
      <c r="B1371" t="s">
        <v>4471</v>
      </c>
      <c r="C1371" t="s">
        <v>4470</v>
      </c>
      <c r="D1371">
        <f>VLOOKUP(ETF.com!D1371,mapping!$B$3:$C$100,2,0)</f>
        <v>4</v>
      </c>
      <c r="E1371" s="16">
        <f>ETF.com!E1371*100</f>
        <v>0.80999999999999994</v>
      </c>
      <c r="F1371">
        <f>ETF.com!Y1371</f>
        <v>23900000</v>
      </c>
      <c r="G1371" s="16">
        <f>ETF.com!G1371*100</f>
        <v>0.71000000000000008</v>
      </c>
      <c r="I1371">
        <f>VLOOKUP(ETF.com!I1371,mapping!$E$3:$F$100,2,0)</f>
        <v>1</v>
      </c>
      <c r="J1371">
        <f>VLOOKUP(ETF.com!J1371,mapping!$H$3:$I$100,2,0)</f>
        <v>8</v>
      </c>
      <c r="K1371">
        <f>VLOOKUP(ETF.com!K1371,mapping!$K$3:$L$100,2,0)</f>
        <v>1</v>
      </c>
      <c r="M1371">
        <f>VLOOKUP(ETF.com!M1371,mapping!$N$3:$O$100,2,0)</f>
        <v>1</v>
      </c>
      <c r="N1371">
        <f>VLOOKUP(ETF.com!N1371,mapping!$Q$3:$R$100,2,0)</f>
        <v>34</v>
      </c>
      <c r="O1371">
        <f>VLOOKUP(ETF.com!O1371,mapping!$T$3:$U$100,2,0)</f>
        <v>1</v>
      </c>
      <c r="P1371">
        <f>VLOOKUP(ETF.com!P1371,mapping!$W$3:$X$100,2,0)</f>
        <v>1</v>
      </c>
      <c r="Q1371">
        <f>VLOOKUP(ETF.com!Q1371,mapping!$W$3:$X$100,2,0)</f>
        <v>1</v>
      </c>
      <c r="R1371">
        <f>VLOOKUP(ETF.com!R1371,mapping!$W$3:$X$100,2,0)</f>
        <v>1</v>
      </c>
      <c r="T1371">
        <f>VLOOKUP(ETF.com!T1371,mapping!$Z$3:$AA$200,2,0)</f>
        <v>56</v>
      </c>
      <c r="U1371">
        <f>VLOOKUP(ETF.com!U1371,mapping!$AC$3:$AD$100,2,0)</f>
        <v>12</v>
      </c>
      <c r="V1371">
        <f>VLOOKUP(ETF.com!V1371,mapping!$AF$3:$AG$100,2,0)</f>
        <v>8</v>
      </c>
      <c r="W1371">
        <f>VLOOKUP(ETF.com!W1371,mapping!$W$3:$X$100,2,0)</f>
        <v>1</v>
      </c>
    </row>
    <row r="1372" spans="2:23">
      <c r="B1372" t="s">
        <v>4474</v>
      </c>
      <c r="C1372" t="s">
        <v>4473</v>
      </c>
      <c r="D1372">
        <f>VLOOKUP(ETF.com!D1372,mapping!$B$3:$C$100,2,0)</f>
        <v>2</v>
      </c>
      <c r="E1372" s="16">
        <f>ETF.com!E1372*100</f>
        <v>0.27999999999999997</v>
      </c>
      <c r="F1372">
        <f>ETF.com!Y1372</f>
        <v>23890000</v>
      </c>
      <c r="G1372" s="16">
        <f>ETF.com!G1372*100</f>
        <v>0.13999999999999999</v>
      </c>
      <c r="I1372">
        <f>VLOOKUP(ETF.com!I1372,mapping!$E$3:$F$100,2,0)</f>
        <v>2</v>
      </c>
      <c r="J1372">
        <f>VLOOKUP(ETF.com!J1372,mapping!$H$3:$I$100,2,0)</f>
        <v>13</v>
      </c>
      <c r="K1372">
        <f>VLOOKUP(ETF.com!K1372,mapping!$K$3:$L$100,2,0)</f>
        <v>1</v>
      </c>
      <c r="M1372">
        <f>VLOOKUP(ETF.com!M1372,mapping!$N$3:$O$100,2,0)</f>
        <v>2</v>
      </c>
      <c r="N1372">
        <f>VLOOKUP(ETF.com!N1372,mapping!$Q$3:$R$100,2,0)</f>
        <v>16</v>
      </c>
      <c r="O1372">
        <f>VLOOKUP(ETF.com!O1372,mapping!$T$3:$U$100,2,0)</f>
        <v>2</v>
      </c>
      <c r="P1372">
        <f>VLOOKUP(ETF.com!P1372,mapping!$W$3:$X$100,2,0)</f>
        <v>1</v>
      </c>
      <c r="Q1372">
        <f>VLOOKUP(ETF.com!Q1372,mapping!$W$3:$X$100,2,0)</f>
        <v>1</v>
      </c>
      <c r="R1372">
        <f>VLOOKUP(ETF.com!R1372,mapping!$W$3:$X$100,2,0)</f>
        <v>1</v>
      </c>
      <c r="T1372">
        <f>VLOOKUP(ETF.com!T1372,mapping!$Z$3:$AA$200,2,0)</f>
        <v>17</v>
      </c>
      <c r="U1372">
        <f>VLOOKUP(ETF.com!U1372,mapping!$AC$3:$AD$100,2,0)</f>
        <v>5</v>
      </c>
      <c r="V1372">
        <f>VLOOKUP(ETF.com!V1372,mapping!$AF$3:$AG$100,2,0)</f>
        <v>17</v>
      </c>
      <c r="W1372">
        <f>VLOOKUP(ETF.com!W1372,mapping!$W$3:$X$100,2,0)</f>
        <v>1</v>
      </c>
    </row>
    <row r="1373" spans="2:23">
      <c r="B1373" t="s">
        <v>4477</v>
      </c>
      <c r="C1373" t="s">
        <v>4476</v>
      </c>
      <c r="D1373">
        <f>VLOOKUP(ETF.com!D1373,mapping!$B$3:$C$100,2,0)</f>
        <v>12</v>
      </c>
      <c r="E1373" s="16">
        <f>ETF.com!E1373*100</f>
        <v>0.70000000000000007</v>
      </c>
      <c r="F1373">
        <f>ETF.com!Y1373</f>
        <v>23810000</v>
      </c>
      <c r="G1373" s="16">
        <f>ETF.com!G1373*100</f>
        <v>0.89</v>
      </c>
      <c r="I1373">
        <f>VLOOKUP(ETF.com!I1373,mapping!$E$3:$F$100,2,0)</f>
        <v>1</v>
      </c>
      <c r="J1373">
        <f>VLOOKUP(ETF.com!J1373,mapping!$H$3:$I$100,2,0)</f>
        <v>8</v>
      </c>
      <c r="K1373">
        <f>VLOOKUP(ETF.com!K1373,mapping!$K$3:$L$100,2,0)</f>
        <v>4</v>
      </c>
      <c r="M1373">
        <f>VLOOKUP(ETF.com!M1373,mapping!$N$3:$O$100,2,0)</f>
        <v>5</v>
      </c>
      <c r="N1373">
        <f>VLOOKUP(ETF.com!N1373,mapping!$Q$3:$R$100,2,0)</f>
        <v>26</v>
      </c>
      <c r="O1373">
        <f>VLOOKUP(ETF.com!O1373,mapping!$T$3:$U$100,2,0)</f>
        <v>21</v>
      </c>
      <c r="P1373">
        <f>VLOOKUP(ETF.com!P1373,mapping!$W$3:$X$100,2,0)</f>
        <v>1</v>
      </c>
      <c r="Q1373">
        <f>VLOOKUP(ETF.com!Q1373,mapping!$W$3:$X$100,2,0)</f>
        <v>1</v>
      </c>
      <c r="R1373">
        <f>VLOOKUP(ETF.com!R1373,mapping!$W$3:$X$100,2,0)</f>
        <v>1</v>
      </c>
      <c r="T1373">
        <f>VLOOKUP(ETF.com!T1373,mapping!$Z$3:$AA$200,2,0)</f>
        <v>5</v>
      </c>
      <c r="U1373">
        <f>VLOOKUP(ETF.com!U1373,mapping!$AC$3:$AD$100,2,0)</f>
        <v>2</v>
      </c>
      <c r="V1373">
        <f>VLOOKUP(ETF.com!V1373,mapping!$AF$3:$AG$100,2,0)</f>
        <v>2</v>
      </c>
      <c r="W1373">
        <f>VLOOKUP(ETF.com!W1373,mapping!$W$3:$X$100,2,0)</f>
        <v>1</v>
      </c>
    </row>
    <row r="1374" spans="2:23">
      <c r="B1374" t="s">
        <v>4480</v>
      </c>
      <c r="C1374" t="s">
        <v>4479</v>
      </c>
      <c r="D1374">
        <f>VLOOKUP(ETF.com!D1374,mapping!$B$3:$C$100,2,0)</f>
        <v>4</v>
      </c>
      <c r="E1374" s="16">
        <f>ETF.com!E1374*100</f>
        <v>0.38999999999999996</v>
      </c>
      <c r="F1374">
        <f>ETF.com!Y1374</f>
        <v>23710000</v>
      </c>
      <c r="G1374" s="16">
        <f>ETF.com!G1374*100</f>
        <v>0.45999999999999996</v>
      </c>
      <c r="I1374">
        <f>VLOOKUP(ETF.com!I1374,mapping!$E$3:$F$100,2,0)</f>
        <v>1</v>
      </c>
      <c r="J1374">
        <f>VLOOKUP(ETF.com!J1374,mapping!$H$3:$I$100,2,0)</f>
        <v>11</v>
      </c>
      <c r="K1374">
        <f>VLOOKUP(ETF.com!K1374,mapping!$K$3:$L$100,2,0)</f>
        <v>1</v>
      </c>
      <c r="M1374">
        <f>VLOOKUP(ETF.com!M1374,mapping!$N$3:$O$100,2,0)</f>
        <v>1</v>
      </c>
      <c r="N1374">
        <f>VLOOKUP(ETF.com!N1374,mapping!$Q$3:$R$100,2,0)</f>
        <v>1</v>
      </c>
      <c r="O1374">
        <f>VLOOKUP(ETF.com!O1374,mapping!$T$3:$U$100,2,0)</f>
        <v>1</v>
      </c>
      <c r="P1374">
        <f>VLOOKUP(ETF.com!P1374,mapping!$W$3:$X$100,2,0)</f>
        <v>1</v>
      </c>
      <c r="Q1374">
        <f>VLOOKUP(ETF.com!Q1374,mapping!$W$3:$X$100,2,0)</f>
        <v>1</v>
      </c>
      <c r="R1374">
        <f>VLOOKUP(ETF.com!R1374,mapping!$W$3:$X$100,2,0)</f>
        <v>1</v>
      </c>
      <c r="T1374">
        <f>VLOOKUP(ETF.com!T1374,mapping!$Z$3:$AA$200,2,0)</f>
        <v>16</v>
      </c>
      <c r="U1374">
        <f>VLOOKUP(ETF.com!U1374,mapping!$AC$3:$AD$100,2,0)</f>
        <v>12</v>
      </c>
      <c r="V1374">
        <f>VLOOKUP(ETF.com!V1374,mapping!$AF$3:$AG$100,2,0)</f>
        <v>9</v>
      </c>
      <c r="W1374">
        <f>VLOOKUP(ETF.com!W1374,mapping!$W$3:$X$100,2,0)</f>
        <v>2</v>
      </c>
    </row>
    <row r="1375" spans="2:23">
      <c r="B1375" t="s">
        <v>4483</v>
      </c>
      <c r="C1375" t="s">
        <v>4482</v>
      </c>
      <c r="D1375">
        <f>VLOOKUP(ETF.com!D1375,mapping!$B$3:$C$100,2,0)</f>
        <v>18</v>
      </c>
      <c r="E1375" s="16">
        <f>ETF.com!E1375*100</f>
        <v>1.25</v>
      </c>
      <c r="F1375">
        <f>ETF.com!Y1375</f>
        <v>23670000</v>
      </c>
      <c r="G1375" s="16">
        <f>ETF.com!G1375*100</f>
        <v>0.36</v>
      </c>
      <c r="I1375">
        <f>VLOOKUP(ETF.com!I1375,mapping!$E$3:$F$100,2,0)</f>
        <v>5</v>
      </c>
      <c r="J1375">
        <f>VLOOKUP(ETF.com!J1375,mapping!$H$3:$I$100,2,0)</f>
        <v>12</v>
      </c>
      <c r="K1375">
        <f>VLOOKUP(ETF.com!K1375,mapping!$K$3:$L$100,2,0)</f>
        <v>4</v>
      </c>
      <c r="M1375">
        <f>VLOOKUP(ETF.com!M1375,mapping!$N$3:$O$100,2,0)</f>
        <v>14</v>
      </c>
      <c r="N1375">
        <f>VLOOKUP(ETF.com!N1375,mapping!$Q$3:$R$100,2,0)</f>
        <v>33</v>
      </c>
      <c r="O1375">
        <f>VLOOKUP(ETF.com!O1375,mapping!$T$3:$U$100,2,0)</f>
        <v>34</v>
      </c>
      <c r="P1375">
        <f>VLOOKUP(ETF.com!P1375,mapping!$W$3:$X$100,2,0)</f>
        <v>1</v>
      </c>
      <c r="Q1375">
        <f>VLOOKUP(ETF.com!Q1375,mapping!$W$3:$X$100,2,0)</f>
        <v>2</v>
      </c>
      <c r="R1375">
        <f>VLOOKUP(ETF.com!R1375,mapping!$W$3:$X$100,2,0)</f>
        <v>2</v>
      </c>
      <c r="T1375">
        <f>VLOOKUP(ETF.com!T1375,mapping!$Z$3:$AA$200,2,0)</f>
        <v>15</v>
      </c>
      <c r="U1375">
        <f>VLOOKUP(ETF.com!U1375,mapping!$AC$3:$AD$100,2,0)</f>
        <v>16</v>
      </c>
      <c r="V1375">
        <f>VLOOKUP(ETF.com!V1375,mapping!$AF$3:$AG$100,2,0)</f>
        <v>13</v>
      </c>
      <c r="W1375">
        <f>VLOOKUP(ETF.com!W1375,mapping!$W$3:$X$100,2,0)</f>
        <v>1</v>
      </c>
    </row>
    <row r="1376" spans="2:23">
      <c r="B1376" t="s">
        <v>4486</v>
      </c>
      <c r="C1376" t="s">
        <v>4485</v>
      </c>
      <c r="D1376">
        <f>VLOOKUP(ETF.com!D1376,mapping!$B$3:$C$100,2,0)</f>
        <v>72</v>
      </c>
      <c r="E1376" s="16">
        <f>ETF.com!E1376*100</f>
        <v>0.5</v>
      </c>
      <c r="F1376">
        <f>ETF.com!Y1376</f>
        <v>23670000</v>
      </c>
      <c r="G1376" s="16">
        <f>ETF.com!G1376*100</f>
        <v>0.42</v>
      </c>
      <c r="I1376">
        <f>VLOOKUP(ETF.com!I1376,mapping!$E$3:$F$100,2,0)</f>
        <v>2</v>
      </c>
      <c r="J1376">
        <f>VLOOKUP(ETF.com!J1376,mapping!$H$3:$I$100,2,0)</f>
        <v>11</v>
      </c>
      <c r="K1376">
        <f>VLOOKUP(ETF.com!K1376,mapping!$K$3:$L$100,2,0)</f>
        <v>4</v>
      </c>
      <c r="M1376">
        <f>VLOOKUP(ETF.com!M1376,mapping!$N$3:$O$100,2,0)</f>
        <v>2</v>
      </c>
      <c r="N1376">
        <f>VLOOKUP(ETF.com!N1376,mapping!$Q$3:$R$100,2,0)</f>
        <v>16</v>
      </c>
      <c r="O1376">
        <f>VLOOKUP(ETF.com!O1376,mapping!$T$3:$U$100,2,0)</f>
        <v>7</v>
      </c>
      <c r="P1376">
        <f>VLOOKUP(ETF.com!P1376,mapping!$W$3:$X$100,2,0)</f>
        <v>1</v>
      </c>
      <c r="Q1376">
        <f>VLOOKUP(ETF.com!Q1376,mapping!$W$3:$X$100,2,0)</f>
        <v>1</v>
      </c>
      <c r="R1376">
        <f>VLOOKUP(ETF.com!R1376,mapping!$W$3:$X$100,2,0)</f>
        <v>1</v>
      </c>
      <c r="T1376">
        <f>VLOOKUP(ETF.com!T1376,mapping!$Z$3:$AA$200,2,0)</f>
        <v>16</v>
      </c>
      <c r="U1376">
        <f>VLOOKUP(ETF.com!U1376,mapping!$AC$3:$AD$100,2,0)</f>
        <v>12</v>
      </c>
      <c r="V1376">
        <f>VLOOKUP(ETF.com!V1376,mapping!$AF$3:$AG$100,2,0)</f>
        <v>9</v>
      </c>
      <c r="W1376">
        <f>VLOOKUP(ETF.com!W1376,mapping!$W$3:$X$100,2,0)</f>
        <v>2</v>
      </c>
    </row>
    <row r="1377" spans="2:23">
      <c r="B1377" t="s">
        <v>4490</v>
      </c>
      <c r="C1377" t="s">
        <v>4489</v>
      </c>
      <c r="D1377">
        <f>VLOOKUP(ETF.com!D1377,mapping!$B$3:$C$100,2,0)</f>
        <v>15</v>
      </c>
      <c r="E1377" s="16">
        <f>ETF.com!E1377*100</f>
        <v>0.95</v>
      </c>
      <c r="F1377">
        <f>ETF.com!Y1377</f>
        <v>23620000</v>
      </c>
      <c r="G1377" s="16">
        <f>ETF.com!G1377*100</f>
        <v>0.08</v>
      </c>
      <c r="I1377">
        <f>VLOOKUP(ETF.com!I1377,mapping!$E$3:$F$100,2,0)</f>
        <v>1</v>
      </c>
      <c r="J1377">
        <f>VLOOKUP(ETF.com!J1377,mapping!$H$3:$I$100,2,0)</f>
        <v>1</v>
      </c>
      <c r="K1377">
        <f>VLOOKUP(ETF.com!K1377,mapping!$K$3:$L$100,2,0)</f>
        <v>1</v>
      </c>
      <c r="M1377">
        <f>VLOOKUP(ETF.com!M1377,mapping!$N$3:$O$100,2,0)</f>
        <v>5</v>
      </c>
      <c r="N1377">
        <f>VLOOKUP(ETF.com!N1377,mapping!$Q$3:$R$100,2,0)</f>
        <v>15</v>
      </c>
      <c r="O1377">
        <f>VLOOKUP(ETF.com!O1377,mapping!$T$3:$U$100,2,0)</f>
        <v>1</v>
      </c>
      <c r="P1377">
        <f>VLOOKUP(ETF.com!P1377,mapping!$W$3:$X$100,2,0)</f>
        <v>2</v>
      </c>
      <c r="Q1377">
        <f>VLOOKUP(ETF.com!Q1377,mapping!$W$3:$X$100,2,0)</f>
        <v>1</v>
      </c>
      <c r="R1377">
        <f>VLOOKUP(ETF.com!R1377,mapping!$W$3:$X$100,2,0)</f>
        <v>1</v>
      </c>
      <c r="T1377">
        <f>VLOOKUP(ETF.com!T1377,mapping!$Z$3:$AA$200,2,0)</f>
        <v>10</v>
      </c>
      <c r="U1377">
        <f>VLOOKUP(ETF.com!U1377,mapping!$AC$3:$AD$100,2,0)</f>
        <v>2</v>
      </c>
      <c r="V1377">
        <f>VLOOKUP(ETF.com!V1377,mapping!$AF$3:$AG$100,2,0)</f>
        <v>1</v>
      </c>
      <c r="W1377">
        <f>VLOOKUP(ETF.com!W1377,mapping!$W$3:$X$100,2,0)</f>
        <v>1</v>
      </c>
    </row>
    <row r="1378" spans="2:23">
      <c r="B1378" t="s">
        <v>4493</v>
      </c>
      <c r="C1378" t="s">
        <v>4492</v>
      </c>
      <c r="D1378">
        <f>VLOOKUP(ETF.com!D1378,mapping!$B$3:$C$100,2,0)</f>
        <v>8</v>
      </c>
      <c r="E1378" s="16">
        <f>ETF.com!E1378*100</f>
        <v>0.43</v>
      </c>
      <c r="F1378">
        <f>ETF.com!Y1378</f>
        <v>23510000</v>
      </c>
      <c r="G1378" s="16">
        <f>ETF.com!G1378*100</f>
        <v>0.33</v>
      </c>
      <c r="I1378">
        <f>VLOOKUP(ETF.com!I1378,mapping!$E$3:$F$100,2,0)</f>
        <v>1</v>
      </c>
      <c r="J1378">
        <f>VLOOKUP(ETF.com!J1378,mapping!$H$3:$I$100,2,0)</f>
        <v>23</v>
      </c>
      <c r="K1378">
        <f>VLOOKUP(ETF.com!K1378,mapping!$K$3:$L$100,2,0)</f>
        <v>4</v>
      </c>
      <c r="M1378">
        <f>VLOOKUP(ETF.com!M1378,mapping!$N$3:$O$100,2,0)</f>
        <v>1</v>
      </c>
      <c r="N1378">
        <f>VLOOKUP(ETF.com!N1378,mapping!$Q$3:$R$100,2,0)</f>
        <v>5</v>
      </c>
      <c r="O1378">
        <f>VLOOKUP(ETF.com!O1378,mapping!$T$3:$U$100,2,0)</f>
        <v>1</v>
      </c>
      <c r="P1378">
        <f>VLOOKUP(ETF.com!P1378,mapping!$W$3:$X$100,2,0)</f>
        <v>1</v>
      </c>
      <c r="Q1378">
        <f>VLOOKUP(ETF.com!Q1378,mapping!$W$3:$X$100,2,0)</f>
        <v>1</v>
      </c>
      <c r="R1378">
        <f>VLOOKUP(ETF.com!R1378,mapping!$W$3:$X$100,2,0)</f>
        <v>1</v>
      </c>
      <c r="T1378">
        <f>VLOOKUP(ETF.com!T1378,mapping!$Z$3:$AA$200,2,0)</f>
        <v>14</v>
      </c>
      <c r="U1378">
        <f>VLOOKUP(ETF.com!U1378,mapping!$AC$3:$AD$100,2,0)</f>
        <v>7</v>
      </c>
      <c r="V1378">
        <f>VLOOKUP(ETF.com!V1378,mapping!$AF$3:$AG$100,2,0)</f>
        <v>7</v>
      </c>
      <c r="W1378">
        <f>VLOOKUP(ETF.com!W1378,mapping!$W$3:$X$100,2,0)</f>
        <v>1</v>
      </c>
    </row>
    <row r="1379" spans="2:23">
      <c r="B1379" t="s">
        <v>4496</v>
      </c>
      <c r="C1379" t="s">
        <v>4495</v>
      </c>
      <c r="D1379">
        <f>VLOOKUP(ETF.com!D1379,mapping!$B$3:$C$100,2,0)</f>
        <v>10</v>
      </c>
      <c r="E1379" s="16">
        <f>ETF.com!E1379*100</f>
        <v>0.38999999999999996</v>
      </c>
      <c r="F1379">
        <f>ETF.com!Y1379</f>
        <v>23440000</v>
      </c>
      <c r="G1379" s="16">
        <f>ETF.com!G1379*100</f>
        <v>0.13</v>
      </c>
      <c r="I1379">
        <f>VLOOKUP(ETF.com!I1379,mapping!$E$3:$F$100,2,0)</f>
        <v>1</v>
      </c>
      <c r="J1379">
        <f>VLOOKUP(ETF.com!J1379,mapping!$H$3:$I$100,2,0)</f>
        <v>13</v>
      </c>
      <c r="K1379">
        <f>VLOOKUP(ETF.com!K1379,mapping!$K$3:$L$100,2,0)</f>
        <v>2</v>
      </c>
      <c r="M1379">
        <f>VLOOKUP(ETF.com!M1379,mapping!$N$3:$O$100,2,0)</f>
        <v>1</v>
      </c>
      <c r="N1379">
        <f>VLOOKUP(ETF.com!N1379,mapping!$Q$3:$R$100,2,0)</f>
        <v>2</v>
      </c>
      <c r="O1379">
        <f>VLOOKUP(ETF.com!O1379,mapping!$T$3:$U$100,2,0)</f>
        <v>1</v>
      </c>
      <c r="P1379">
        <f>VLOOKUP(ETF.com!P1379,mapping!$W$3:$X$100,2,0)</f>
        <v>1</v>
      </c>
      <c r="Q1379">
        <f>VLOOKUP(ETF.com!Q1379,mapping!$W$3:$X$100,2,0)</f>
        <v>1</v>
      </c>
      <c r="R1379">
        <f>VLOOKUP(ETF.com!R1379,mapping!$W$3:$X$100,2,0)</f>
        <v>1</v>
      </c>
      <c r="T1379">
        <f>VLOOKUP(ETF.com!T1379,mapping!$Z$3:$AA$200,2,0)</f>
        <v>32</v>
      </c>
      <c r="U1379">
        <f>VLOOKUP(ETF.com!U1379,mapping!$AC$3:$AD$100,2,0)</f>
        <v>5</v>
      </c>
      <c r="V1379">
        <f>VLOOKUP(ETF.com!V1379,mapping!$AF$3:$AG$100,2,0)</f>
        <v>2</v>
      </c>
      <c r="W1379">
        <f>VLOOKUP(ETF.com!W1379,mapping!$W$3:$X$100,2,0)</f>
        <v>1</v>
      </c>
    </row>
    <row r="1380" spans="2:23">
      <c r="B1380" t="s">
        <v>4499</v>
      </c>
      <c r="C1380" t="s">
        <v>4498</v>
      </c>
      <c r="D1380">
        <f>VLOOKUP(ETF.com!D1380,mapping!$B$3:$C$100,2,0)</f>
        <v>10</v>
      </c>
      <c r="E1380" s="16">
        <f>ETF.com!E1380*100</f>
        <v>0.28999999999999998</v>
      </c>
      <c r="F1380">
        <f>ETF.com!Y1380</f>
        <v>23440000</v>
      </c>
      <c r="G1380" s="16">
        <f>ETF.com!G1380*100</f>
        <v>0.16</v>
      </c>
      <c r="I1380">
        <f>VLOOKUP(ETF.com!I1380,mapping!$E$3:$F$100,2,0)</f>
        <v>1</v>
      </c>
      <c r="J1380">
        <f>VLOOKUP(ETF.com!J1380,mapping!$H$3:$I$100,2,0)</f>
        <v>13</v>
      </c>
      <c r="K1380">
        <f>VLOOKUP(ETF.com!K1380,mapping!$K$3:$L$100,2,0)</f>
        <v>1</v>
      </c>
      <c r="M1380">
        <f>VLOOKUP(ETF.com!M1380,mapping!$N$3:$O$100,2,0)</f>
        <v>1</v>
      </c>
      <c r="N1380">
        <f>VLOOKUP(ETF.com!N1380,mapping!$Q$3:$R$100,2,0)</f>
        <v>2</v>
      </c>
      <c r="O1380">
        <f>VLOOKUP(ETF.com!O1380,mapping!$T$3:$U$100,2,0)</f>
        <v>1</v>
      </c>
      <c r="P1380">
        <f>VLOOKUP(ETF.com!P1380,mapping!$W$3:$X$100,2,0)</f>
        <v>1</v>
      </c>
      <c r="Q1380">
        <f>VLOOKUP(ETF.com!Q1380,mapping!$W$3:$X$100,2,0)</f>
        <v>1</v>
      </c>
      <c r="R1380">
        <f>VLOOKUP(ETF.com!R1380,mapping!$W$3:$X$100,2,0)</f>
        <v>1</v>
      </c>
      <c r="T1380">
        <f>VLOOKUP(ETF.com!T1380,mapping!$Z$3:$AA$200,2,0)</f>
        <v>32</v>
      </c>
      <c r="U1380">
        <f>VLOOKUP(ETF.com!U1380,mapping!$AC$3:$AD$100,2,0)</f>
        <v>5</v>
      </c>
      <c r="V1380">
        <f>VLOOKUP(ETF.com!V1380,mapping!$AF$3:$AG$100,2,0)</f>
        <v>4</v>
      </c>
      <c r="W1380">
        <f>VLOOKUP(ETF.com!W1380,mapping!$W$3:$X$100,2,0)</f>
        <v>1</v>
      </c>
    </row>
    <row r="1381" spans="2:23">
      <c r="B1381" t="s">
        <v>4501</v>
      </c>
      <c r="C1381" t="s">
        <v>4500</v>
      </c>
      <c r="D1381">
        <f>VLOOKUP(ETF.com!D1381,mapping!$B$3:$C$100,2,0)</f>
        <v>2</v>
      </c>
      <c r="E1381" s="16">
        <f>ETF.com!E1381*100</f>
        <v>0.8</v>
      </c>
      <c r="F1381">
        <f>ETF.com!Y1381</f>
        <v>23430000</v>
      </c>
      <c r="G1381" s="16">
        <f>ETF.com!G1381*100</f>
        <v>0.49</v>
      </c>
      <c r="I1381">
        <f>VLOOKUP(ETF.com!I1381,mapping!$E$3:$F$100,2,0)</f>
        <v>3</v>
      </c>
      <c r="J1381">
        <f>VLOOKUP(ETF.com!J1381,mapping!$H$3:$I$100,2,0)</f>
        <v>13</v>
      </c>
      <c r="K1381">
        <f>VLOOKUP(ETF.com!K1381,mapping!$K$3:$L$100,2,0)</f>
        <v>4</v>
      </c>
      <c r="M1381">
        <f>VLOOKUP(ETF.com!M1381,mapping!$N$3:$O$100,2,0)</f>
        <v>2</v>
      </c>
      <c r="N1381">
        <f>VLOOKUP(ETF.com!N1381,mapping!$Q$3:$R$100,2,0)</f>
        <v>16</v>
      </c>
      <c r="O1381">
        <f>VLOOKUP(ETF.com!O1381,mapping!$T$3:$U$100,2,0)</f>
        <v>20</v>
      </c>
      <c r="P1381">
        <f>VLOOKUP(ETF.com!P1381,mapping!$W$3:$X$100,2,0)</f>
        <v>1</v>
      </c>
      <c r="Q1381">
        <f>VLOOKUP(ETF.com!Q1381,mapping!$W$3:$X$100,2,0)</f>
        <v>1</v>
      </c>
      <c r="R1381">
        <f>VLOOKUP(ETF.com!R1381,mapping!$W$3:$X$100,2,0)</f>
        <v>1</v>
      </c>
      <c r="T1381">
        <f>VLOOKUP(ETF.com!T1381,mapping!$Z$3:$AA$200,2,0)</f>
        <v>42</v>
      </c>
      <c r="U1381">
        <f>VLOOKUP(ETF.com!U1381,mapping!$AC$3:$AD$100,2,0)</f>
        <v>16</v>
      </c>
      <c r="V1381">
        <f>VLOOKUP(ETF.com!V1381,mapping!$AF$3:$AG$100,2,0)</f>
        <v>4</v>
      </c>
      <c r="W1381">
        <f>VLOOKUP(ETF.com!W1381,mapping!$W$3:$X$100,2,0)</f>
        <v>1</v>
      </c>
    </row>
    <row r="1382" spans="2:23">
      <c r="B1382" t="s">
        <v>4504</v>
      </c>
      <c r="C1382" t="s">
        <v>4503</v>
      </c>
      <c r="D1382">
        <f>VLOOKUP(ETF.com!D1382,mapping!$B$3:$C$100,2,0)</f>
        <v>34</v>
      </c>
      <c r="E1382" s="16">
        <f>ETF.com!E1382*100</f>
        <v>0.59</v>
      </c>
      <c r="F1382">
        <f>ETF.com!Y1382</f>
        <v>23270000</v>
      </c>
      <c r="G1382" s="16">
        <f>ETF.com!G1382*100</f>
        <v>1.0900000000000001</v>
      </c>
      <c r="I1382">
        <f>VLOOKUP(ETF.com!I1382,mapping!$E$3:$F$100,2,0)</f>
        <v>2</v>
      </c>
      <c r="J1382">
        <f>VLOOKUP(ETF.com!J1382,mapping!$H$3:$I$100,2,0)</f>
        <v>11</v>
      </c>
      <c r="K1382">
        <f>VLOOKUP(ETF.com!K1382,mapping!$K$3:$L$100,2,0)</f>
        <v>1</v>
      </c>
      <c r="M1382">
        <f>VLOOKUP(ETF.com!M1382,mapping!$N$3:$O$100,2,0)</f>
        <v>10</v>
      </c>
      <c r="N1382">
        <f>VLOOKUP(ETF.com!N1382,mapping!$Q$3:$R$100,2,0)</f>
        <v>3</v>
      </c>
      <c r="O1382">
        <f>VLOOKUP(ETF.com!O1382,mapping!$T$3:$U$100,2,0)</f>
        <v>2</v>
      </c>
      <c r="P1382">
        <f>VLOOKUP(ETF.com!P1382,mapping!$W$3:$X$100,2,0)</f>
        <v>1</v>
      </c>
      <c r="Q1382">
        <f>VLOOKUP(ETF.com!Q1382,mapping!$W$3:$X$100,2,0)</f>
        <v>1</v>
      </c>
      <c r="R1382">
        <f>VLOOKUP(ETF.com!R1382,mapping!$W$3:$X$100,2,0)</f>
        <v>1</v>
      </c>
      <c r="T1382">
        <f>VLOOKUP(ETF.com!T1382,mapping!$Z$3:$AA$200,2,0)</f>
        <v>16</v>
      </c>
      <c r="U1382">
        <f>VLOOKUP(ETF.com!U1382,mapping!$AC$3:$AD$100,2,0)</f>
        <v>12</v>
      </c>
      <c r="V1382">
        <f>VLOOKUP(ETF.com!V1382,mapping!$AF$3:$AG$100,2,0)</f>
        <v>9</v>
      </c>
      <c r="W1382">
        <f>VLOOKUP(ETF.com!W1382,mapping!$W$3:$X$100,2,0)</f>
        <v>2</v>
      </c>
    </row>
    <row r="1383" spans="2:23">
      <c r="B1383" t="s">
        <v>4507</v>
      </c>
      <c r="C1383" t="s">
        <v>4506</v>
      </c>
      <c r="D1383">
        <f>VLOOKUP(ETF.com!D1383,mapping!$B$3:$C$100,2,0)</f>
        <v>12</v>
      </c>
      <c r="E1383" s="16">
        <f>ETF.com!E1383*100</f>
        <v>0.6</v>
      </c>
      <c r="F1383">
        <f>ETF.com!Y1383</f>
        <v>23260000</v>
      </c>
      <c r="G1383" s="16">
        <f>ETF.com!G1383*100</f>
        <v>0.4</v>
      </c>
      <c r="I1383">
        <f>VLOOKUP(ETF.com!I1383,mapping!$E$3:$F$100,2,0)</f>
        <v>1</v>
      </c>
      <c r="J1383">
        <f>VLOOKUP(ETF.com!J1383,mapping!$H$3:$I$100,2,0)</f>
        <v>13</v>
      </c>
      <c r="K1383">
        <f>VLOOKUP(ETF.com!K1383,mapping!$K$3:$L$100,2,0)</f>
        <v>1</v>
      </c>
      <c r="M1383">
        <f>VLOOKUP(ETF.com!M1383,mapping!$N$3:$O$100,2,0)</f>
        <v>5</v>
      </c>
      <c r="N1383">
        <f>VLOOKUP(ETF.com!N1383,mapping!$Q$3:$R$100,2,0)</f>
        <v>14</v>
      </c>
      <c r="O1383">
        <f>VLOOKUP(ETF.com!O1383,mapping!$T$3:$U$100,2,0)</f>
        <v>28</v>
      </c>
      <c r="P1383">
        <f>VLOOKUP(ETF.com!P1383,mapping!$W$3:$X$100,2,0)</f>
        <v>1</v>
      </c>
      <c r="Q1383">
        <f>VLOOKUP(ETF.com!Q1383,mapping!$W$3:$X$100,2,0)</f>
        <v>1</v>
      </c>
      <c r="R1383">
        <f>VLOOKUP(ETF.com!R1383,mapping!$W$3:$X$100,2,0)</f>
        <v>1</v>
      </c>
      <c r="T1383">
        <f>VLOOKUP(ETF.com!T1383,mapping!$Z$3:$AA$200,2,0)</f>
        <v>5</v>
      </c>
      <c r="U1383">
        <f>VLOOKUP(ETF.com!U1383,mapping!$AC$3:$AD$100,2,0)</f>
        <v>19</v>
      </c>
      <c r="V1383">
        <f>VLOOKUP(ETF.com!V1383,mapping!$AF$3:$AG$100,2,0)</f>
        <v>4</v>
      </c>
      <c r="W1383">
        <f>VLOOKUP(ETF.com!W1383,mapping!$W$3:$X$100,2,0)</f>
        <v>1</v>
      </c>
    </row>
    <row r="1384" spans="2:23">
      <c r="B1384" t="s">
        <v>4510</v>
      </c>
      <c r="C1384" t="s">
        <v>4509</v>
      </c>
      <c r="D1384">
        <f>VLOOKUP(ETF.com!D1384,mapping!$B$3:$C$100,2,0)</f>
        <v>30</v>
      </c>
      <c r="E1384" s="16">
        <f>ETF.com!E1384*100</f>
        <v>0.4</v>
      </c>
      <c r="F1384">
        <f>ETF.com!Y1384</f>
        <v>23190000</v>
      </c>
      <c r="G1384" s="16">
        <f>ETF.com!G1384*100</f>
        <v>0.15</v>
      </c>
      <c r="I1384">
        <f>VLOOKUP(ETF.com!I1384,mapping!$E$3:$F$100,2,0)</f>
        <v>1</v>
      </c>
      <c r="J1384">
        <f>VLOOKUP(ETF.com!J1384,mapping!$H$3:$I$100,2,0)</f>
        <v>12</v>
      </c>
      <c r="K1384">
        <f>VLOOKUP(ETF.com!K1384,mapping!$K$3:$L$100,2,0)</f>
        <v>1</v>
      </c>
      <c r="M1384">
        <f>VLOOKUP(ETF.com!M1384,mapping!$N$3:$O$100,2,0)</f>
        <v>1</v>
      </c>
      <c r="N1384">
        <f>VLOOKUP(ETF.com!N1384,mapping!$Q$3:$R$100,2,0)</f>
        <v>1</v>
      </c>
      <c r="O1384">
        <f>VLOOKUP(ETF.com!O1384,mapping!$T$3:$U$100,2,0)</f>
        <v>1</v>
      </c>
      <c r="P1384">
        <f>VLOOKUP(ETF.com!P1384,mapping!$W$3:$X$100,2,0)</f>
        <v>1</v>
      </c>
      <c r="Q1384">
        <f>VLOOKUP(ETF.com!Q1384,mapping!$W$3:$X$100,2,0)</f>
        <v>1</v>
      </c>
      <c r="R1384">
        <f>VLOOKUP(ETF.com!R1384,mapping!$W$3:$X$100,2,0)</f>
        <v>1</v>
      </c>
      <c r="T1384">
        <f>VLOOKUP(ETF.com!T1384,mapping!$Z$3:$AA$200,2,0)</f>
        <v>1</v>
      </c>
      <c r="U1384">
        <f>VLOOKUP(ETF.com!U1384,mapping!$AC$3:$AD$100,2,0)</f>
        <v>22</v>
      </c>
      <c r="V1384">
        <f>VLOOKUP(ETF.com!V1384,mapping!$AF$3:$AG$100,2,0)</f>
        <v>16</v>
      </c>
      <c r="W1384">
        <f>VLOOKUP(ETF.com!W1384,mapping!$W$3:$X$100,2,0)</f>
        <v>1</v>
      </c>
    </row>
    <row r="1385" spans="2:23">
      <c r="B1385" t="s">
        <v>4513</v>
      </c>
      <c r="C1385" t="s">
        <v>4512</v>
      </c>
      <c r="D1385">
        <f>VLOOKUP(ETF.com!D1385,mapping!$B$3:$C$100,2,0)</f>
        <v>15</v>
      </c>
      <c r="E1385" s="16">
        <f>ETF.com!E1385*100</f>
        <v>0.95</v>
      </c>
      <c r="F1385">
        <f>ETF.com!Y1385</f>
        <v>23190000</v>
      </c>
      <c r="G1385" s="16">
        <f>ETF.com!G1385*100</f>
        <v>0.47000000000000003</v>
      </c>
      <c r="I1385">
        <f>VLOOKUP(ETF.com!I1385,mapping!$E$3:$F$100,2,0)</f>
        <v>1</v>
      </c>
      <c r="J1385">
        <f>VLOOKUP(ETF.com!J1385,mapping!$H$3:$I$100,2,0)</f>
        <v>1</v>
      </c>
      <c r="K1385">
        <f>VLOOKUP(ETF.com!K1385,mapping!$K$3:$L$100,2,0)</f>
        <v>1</v>
      </c>
      <c r="M1385">
        <f>VLOOKUP(ETF.com!M1385,mapping!$N$3:$O$100,2,0)</f>
        <v>1</v>
      </c>
      <c r="N1385">
        <f>VLOOKUP(ETF.com!N1385,mapping!$Q$3:$R$100,2,0)</f>
        <v>5</v>
      </c>
      <c r="O1385">
        <f>VLOOKUP(ETF.com!O1385,mapping!$T$3:$U$100,2,0)</f>
        <v>1</v>
      </c>
      <c r="P1385">
        <f>VLOOKUP(ETF.com!P1385,mapping!$W$3:$X$100,2,0)</f>
        <v>1</v>
      </c>
      <c r="Q1385">
        <f>VLOOKUP(ETF.com!Q1385,mapping!$W$3:$X$100,2,0)</f>
        <v>2</v>
      </c>
      <c r="R1385">
        <f>VLOOKUP(ETF.com!R1385,mapping!$W$3:$X$100,2,0)</f>
        <v>1</v>
      </c>
      <c r="T1385">
        <f>VLOOKUP(ETF.com!T1385,mapping!$Z$3:$AA$200,2,0)</f>
        <v>1</v>
      </c>
      <c r="U1385">
        <f>VLOOKUP(ETF.com!U1385,mapping!$AC$3:$AD$100,2,0)</f>
        <v>1</v>
      </c>
      <c r="V1385">
        <f>VLOOKUP(ETF.com!V1385,mapping!$AF$3:$AG$100,2,0)</f>
        <v>1</v>
      </c>
      <c r="W1385">
        <f>VLOOKUP(ETF.com!W1385,mapping!$W$3:$X$100,2,0)</f>
        <v>1</v>
      </c>
    </row>
    <row r="1386" spans="2:23">
      <c r="B1386" t="s">
        <v>4515</v>
      </c>
      <c r="C1386" t="s">
        <v>4514</v>
      </c>
      <c r="D1386">
        <f>VLOOKUP(ETF.com!D1386,mapping!$B$3:$C$100,2,0)</f>
        <v>2</v>
      </c>
      <c r="E1386" s="16">
        <f>ETF.com!E1386*100</f>
        <v>0.61</v>
      </c>
      <c r="F1386">
        <f>ETF.com!Y1386</f>
        <v>23130000</v>
      </c>
      <c r="G1386" s="16">
        <f>ETF.com!G1386*100</f>
        <v>0.49</v>
      </c>
      <c r="I1386">
        <f>VLOOKUP(ETF.com!I1386,mapping!$E$3:$F$100,2,0)</f>
        <v>1</v>
      </c>
      <c r="J1386">
        <f>VLOOKUP(ETF.com!J1386,mapping!$H$3:$I$100,2,0)</f>
        <v>1</v>
      </c>
      <c r="K1386">
        <f>VLOOKUP(ETF.com!K1386,mapping!$K$3:$L$100,2,0)</f>
        <v>8</v>
      </c>
      <c r="M1386">
        <f>VLOOKUP(ETF.com!M1386,mapping!$N$3:$O$100,2,0)</f>
        <v>1</v>
      </c>
      <c r="N1386">
        <f>VLOOKUP(ETF.com!N1386,mapping!$Q$3:$R$100,2,0)</f>
        <v>2</v>
      </c>
      <c r="O1386">
        <f>VLOOKUP(ETF.com!O1386,mapping!$T$3:$U$100,2,0)</f>
        <v>1</v>
      </c>
      <c r="P1386">
        <f>VLOOKUP(ETF.com!P1386,mapping!$W$3:$X$100,2,0)</f>
        <v>1</v>
      </c>
      <c r="Q1386">
        <f>VLOOKUP(ETF.com!Q1386,mapping!$W$3:$X$100,2,0)</f>
        <v>1</v>
      </c>
      <c r="R1386">
        <f>VLOOKUP(ETF.com!R1386,mapping!$W$3:$X$100,2,0)</f>
        <v>1</v>
      </c>
      <c r="T1386">
        <f>VLOOKUP(ETF.com!T1386,mapping!$Z$3:$AA$200,2,0)</f>
        <v>3</v>
      </c>
      <c r="U1386">
        <f>VLOOKUP(ETF.com!U1386,mapping!$AC$3:$AD$100,2,0)</f>
        <v>2</v>
      </c>
      <c r="V1386">
        <f>VLOOKUP(ETF.com!V1386,mapping!$AF$3:$AG$100,2,0)</f>
        <v>1</v>
      </c>
      <c r="W1386">
        <f>VLOOKUP(ETF.com!W1386,mapping!$W$3:$X$100,2,0)</f>
        <v>1</v>
      </c>
    </row>
    <row r="1387" spans="2:23">
      <c r="B1387" t="s">
        <v>4518</v>
      </c>
      <c r="C1387" t="s">
        <v>4517</v>
      </c>
      <c r="D1387">
        <f>VLOOKUP(ETF.com!D1387,mapping!$B$3:$C$100,2,0)</f>
        <v>10</v>
      </c>
      <c r="E1387" s="16">
        <f>ETF.com!E1387*100</f>
        <v>0.49</v>
      </c>
      <c r="F1387">
        <f>ETF.com!Y1387</f>
        <v>23100000</v>
      </c>
      <c r="G1387" s="16">
        <f>ETF.com!G1387*100</f>
        <v>0.13</v>
      </c>
      <c r="I1387">
        <f>VLOOKUP(ETF.com!I1387,mapping!$E$3:$F$100,2,0)</f>
        <v>1</v>
      </c>
      <c r="J1387">
        <f>VLOOKUP(ETF.com!J1387,mapping!$H$3:$I$100,2,0)</f>
        <v>13</v>
      </c>
      <c r="K1387">
        <f>VLOOKUP(ETF.com!K1387,mapping!$K$3:$L$100,2,0)</f>
        <v>3</v>
      </c>
      <c r="M1387">
        <f>VLOOKUP(ETF.com!M1387,mapping!$N$3:$O$100,2,0)</f>
        <v>1</v>
      </c>
      <c r="N1387">
        <f>VLOOKUP(ETF.com!N1387,mapping!$Q$3:$R$100,2,0)</f>
        <v>2</v>
      </c>
      <c r="O1387">
        <f>VLOOKUP(ETF.com!O1387,mapping!$T$3:$U$100,2,0)</f>
        <v>1</v>
      </c>
      <c r="P1387">
        <f>VLOOKUP(ETF.com!P1387,mapping!$W$3:$X$100,2,0)</f>
        <v>1</v>
      </c>
      <c r="Q1387">
        <f>VLOOKUP(ETF.com!Q1387,mapping!$W$3:$X$100,2,0)</f>
        <v>1</v>
      </c>
      <c r="R1387">
        <f>VLOOKUP(ETF.com!R1387,mapping!$W$3:$X$100,2,0)</f>
        <v>1</v>
      </c>
      <c r="T1387">
        <f>VLOOKUP(ETF.com!T1387,mapping!$Z$3:$AA$200,2,0)</f>
        <v>32</v>
      </c>
      <c r="U1387">
        <f>VLOOKUP(ETF.com!U1387,mapping!$AC$3:$AD$100,2,0)</f>
        <v>5</v>
      </c>
      <c r="V1387">
        <f>VLOOKUP(ETF.com!V1387,mapping!$AF$3:$AG$100,2,0)</f>
        <v>2</v>
      </c>
      <c r="W1387">
        <f>VLOOKUP(ETF.com!W1387,mapping!$W$3:$X$100,2,0)</f>
        <v>1</v>
      </c>
    </row>
    <row r="1388" spans="2:23">
      <c r="B1388" t="s">
        <v>4521</v>
      </c>
      <c r="C1388" t="s">
        <v>4520</v>
      </c>
      <c r="D1388">
        <f>VLOOKUP(ETF.com!D1388,mapping!$B$3:$C$100,2,0)</f>
        <v>9</v>
      </c>
      <c r="E1388" s="16">
        <f>ETF.com!E1388*100</f>
        <v>0.67</v>
      </c>
      <c r="F1388">
        <f>ETF.com!Y1388</f>
        <v>23070000</v>
      </c>
      <c r="G1388" s="16">
        <f>ETF.com!G1388*100</f>
        <v>0.55999999999999994</v>
      </c>
      <c r="I1388">
        <f>VLOOKUP(ETF.com!I1388,mapping!$E$3:$F$100,2,0)</f>
        <v>1</v>
      </c>
      <c r="J1388">
        <f>VLOOKUP(ETF.com!J1388,mapping!$H$3:$I$100,2,0)</f>
        <v>1</v>
      </c>
      <c r="K1388">
        <f>VLOOKUP(ETF.com!K1388,mapping!$K$3:$L$100,2,0)</f>
        <v>4</v>
      </c>
      <c r="M1388">
        <f>VLOOKUP(ETF.com!M1388,mapping!$N$3:$O$100,2,0)</f>
        <v>5</v>
      </c>
      <c r="N1388">
        <f>VLOOKUP(ETF.com!N1388,mapping!$Q$3:$R$100,2,0)</f>
        <v>17</v>
      </c>
      <c r="O1388">
        <f>VLOOKUP(ETF.com!O1388,mapping!$T$3:$U$100,2,0)</f>
        <v>77</v>
      </c>
      <c r="P1388">
        <f>VLOOKUP(ETF.com!P1388,mapping!$W$3:$X$100,2,0)</f>
        <v>1</v>
      </c>
      <c r="Q1388">
        <f>VLOOKUP(ETF.com!Q1388,mapping!$W$3:$X$100,2,0)</f>
        <v>1</v>
      </c>
      <c r="R1388">
        <f>VLOOKUP(ETF.com!R1388,mapping!$W$3:$X$100,2,0)</f>
        <v>1</v>
      </c>
      <c r="T1388">
        <f>VLOOKUP(ETF.com!T1388,mapping!$Z$3:$AA$200,2,0)</f>
        <v>31</v>
      </c>
      <c r="U1388">
        <f>VLOOKUP(ETF.com!U1388,mapping!$AC$3:$AD$100,2,0)</f>
        <v>2</v>
      </c>
      <c r="V1388">
        <f>VLOOKUP(ETF.com!V1388,mapping!$AF$3:$AG$100,2,0)</f>
        <v>1</v>
      </c>
      <c r="W1388">
        <f>VLOOKUP(ETF.com!W1388,mapping!$W$3:$X$100,2,0)</f>
        <v>1</v>
      </c>
    </row>
    <row r="1389" spans="2:23">
      <c r="B1389" t="s">
        <v>4525</v>
      </c>
      <c r="C1389" t="s">
        <v>4524</v>
      </c>
      <c r="D1389">
        <f>VLOOKUP(ETF.com!D1389,mapping!$B$3:$C$100,2,0)</f>
        <v>12</v>
      </c>
      <c r="E1389" s="16">
        <f>ETF.com!E1389*100</f>
        <v>0.83</v>
      </c>
      <c r="F1389">
        <f>ETF.com!Y1389</f>
        <v>23060000</v>
      </c>
      <c r="G1389" s="16">
        <f>ETF.com!G1389*100</f>
        <v>0.36</v>
      </c>
      <c r="I1389">
        <f>VLOOKUP(ETF.com!I1389,mapping!$E$3:$F$100,2,0)</f>
        <v>1</v>
      </c>
      <c r="J1389">
        <f>VLOOKUP(ETF.com!J1389,mapping!$H$3:$I$100,2,0)</f>
        <v>11</v>
      </c>
      <c r="K1389">
        <f>VLOOKUP(ETF.com!K1389,mapping!$K$3:$L$100,2,0)</f>
        <v>7</v>
      </c>
      <c r="M1389">
        <f>VLOOKUP(ETF.com!M1389,mapping!$N$3:$O$100,2,0)</f>
        <v>1</v>
      </c>
      <c r="N1389">
        <f>VLOOKUP(ETF.com!N1389,mapping!$Q$3:$R$100,2,0)</f>
        <v>2</v>
      </c>
      <c r="O1389">
        <f>VLOOKUP(ETF.com!O1389,mapping!$T$3:$U$100,2,0)</f>
        <v>1</v>
      </c>
      <c r="P1389">
        <f>VLOOKUP(ETF.com!P1389,mapping!$W$3:$X$100,2,0)</f>
        <v>1</v>
      </c>
      <c r="Q1389">
        <f>VLOOKUP(ETF.com!Q1389,mapping!$W$3:$X$100,2,0)</f>
        <v>1</v>
      </c>
      <c r="R1389">
        <f>VLOOKUP(ETF.com!R1389,mapping!$W$3:$X$100,2,0)</f>
        <v>1</v>
      </c>
      <c r="T1389">
        <f>VLOOKUP(ETF.com!T1389,mapping!$Z$3:$AA$200,2,0)</f>
        <v>16</v>
      </c>
      <c r="U1389">
        <f>VLOOKUP(ETF.com!U1389,mapping!$AC$3:$AD$100,2,0)</f>
        <v>12</v>
      </c>
      <c r="V1389">
        <f>VLOOKUP(ETF.com!V1389,mapping!$AF$3:$AG$100,2,0)</f>
        <v>9</v>
      </c>
      <c r="W1389">
        <f>VLOOKUP(ETF.com!W1389,mapping!$W$3:$X$100,2,0)</f>
        <v>2</v>
      </c>
    </row>
    <row r="1390" spans="2:23">
      <c r="B1390" t="s">
        <v>4528</v>
      </c>
      <c r="C1390" t="s">
        <v>4527</v>
      </c>
      <c r="D1390">
        <f>VLOOKUP(ETF.com!D1390,mapping!$B$3:$C$100,2,0)</f>
        <v>2</v>
      </c>
      <c r="E1390" s="16">
        <f>ETF.com!E1390*100</f>
        <v>0.64</v>
      </c>
      <c r="F1390">
        <f>ETF.com!Y1390</f>
        <v>23010000</v>
      </c>
      <c r="G1390" s="16">
        <f>ETF.com!G1390*100</f>
        <v>0.5</v>
      </c>
      <c r="I1390">
        <f>VLOOKUP(ETF.com!I1390,mapping!$E$3:$F$100,2,0)</f>
        <v>1</v>
      </c>
      <c r="J1390">
        <f>VLOOKUP(ETF.com!J1390,mapping!$H$3:$I$100,2,0)</f>
        <v>1</v>
      </c>
      <c r="K1390">
        <f>VLOOKUP(ETF.com!K1390,mapping!$K$3:$L$100,2,0)</f>
        <v>7</v>
      </c>
      <c r="M1390">
        <f>VLOOKUP(ETF.com!M1390,mapping!$N$3:$O$100,2,0)</f>
        <v>1</v>
      </c>
      <c r="N1390">
        <f>VLOOKUP(ETF.com!N1390,mapping!$Q$3:$R$100,2,0)</f>
        <v>5</v>
      </c>
      <c r="O1390">
        <f>VLOOKUP(ETF.com!O1390,mapping!$T$3:$U$100,2,0)</f>
        <v>1</v>
      </c>
      <c r="P1390">
        <f>VLOOKUP(ETF.com!P1390,mapping!$W$3:$X$100,2,0)</f>
        <v>1</v>
      </c>
      <c r="Q1390">
        <f>VLOOKUP(ETF.com!Q1390,mapping!$W$3:$X$100,2,0)</f>
        <v>1</v>
      </c>
      <c r="R1390">
        <f>VLOOKUP(ETF.com!R1390,mapping!$W$3:$X$100,2,0)</f>
        <v>1</v>
      </c>
      <c r="T1390">
        <f>VLOOKUP(ETF.com!T1390,mapping!$Z$3:$AA$200,2,0)</f>
        <v>3</v>
      </c>
      <c r="U1390">
        <f>VLOOKUP(ETF.com!U1390,mapping!$AC$3:$AD$100,2,0)</f>
        <v>2</v>
      </c>
      <c r="V1390">
        <f>VLOOKUP(ETF.com!V1390,mapping!$AF$3:$AG$100,2,0)</f>
        <v>1</v>
      </c>
      <c r="W1390">
        <f>VLOOKUP(ETF.com!W1390,mapping!$W$3:$X$100,2,0)</f>
        <v>1</v>
      </c>
    </row>
    <row r="1391" spans="2:23">
      <c r="B1391" t="s">
        <v>4531</v>
      </c>
      <c r="C1391" t="s">
        <v>4530</v>
      </c>
      <c r="D1391">
        <f>VLOOKUP(ETF.com!D1391,mapping!$B$3:$C$100,2,0)</f>
        <v>8</v>
      </c>
      <c r="E1391" s="16">
        <f>ETF.com!E1391*100</f>
        <v>0.54999999999999993</v>
      </c>
      <c r="F1391">
        <f>ETF.com!Y1391</f>
        <v>23000000</v>
      </c>
      <c r="G1391" s="16">
        <f>ETF.com!G1391*100</f>
        <v>0.61</v>
      </c>
      <c r="I1391">
        <f>VLOOKUP(ETF.com!I1391,mapping!$E$3:$F$100,2,0)</f>
        <v>2</v>
      </c>
      <c r="J1391">
        <f>VLOOKUP(ETF.com!J1391,mapping!$H$3:$I$100,2,0)</f>
        <v>11</v>
      </c>
      <c r="K1391">
        <f>VLOOKUP(ETF.com!K1391,mapping!$K$3:$L$100,2,0)</f>
        <v>7</v>
      </c>
      <c r="M1391">
        <f>VLOOKUP(ETF.com!M1391,mapping!$N$3:$O$100,2,0)</f>
        <v>2</v>
      </c>
      <c r="N1391">
        <f>VLOOKUP(ETF.com!N1391,mapping!$Q$3:$R$100,2,0)</f>
        <v>16</v>
      </c>
      <c r="O1391">
        <f>VLOOKUP(ETF.com!O1391,mapping!$T$3:$U$100,2,0)</f>
        <v>7</v>
      </c>
      <c r="P1391">
        <f>VLOOKUP(ETF.com!P1391,mapping!$W$3:$X$100,2,0)</f>
        <v>1</v>
      </c>
      <c r="Q1391">
        <f>VLOOKUP(ETF.com!Q1391,mapping!$W$3:$X$100,2,0)</f>
        <v>1</v>
      </c>
      <c r="R1391">
        <f>VLOOKUP(ETF.com!R1391,mapping!$W$3:$X$100,2,0)</f>
        <v>1</v>
      </c>
      <c r="T1391">
        <f>VLOOKUP(ETF.com!T1391,mapping!$Z$3:$AA$200,2,0)</f>
        <v>16</v>
      </c>
      <c r="U1391">
        <f>VLOOKUP(ETF.com!U1391,mapping!$AC$3:$AD$100,2,0)</f>
        <v>12</v>
      </c>
      <c r="V1391">
        <f>VLOOKUP(ETF.com!V1391,mapping!$AF$3:$AG$100,2,0)</f>
        <v>9</v>
      </c>
      <c r="W1391">
        <f>VLOOKUP(ETF.com!W1391,mapping!$W$3:$X$100,2,0)</f>
        <v>2</v>
      </c>
    </row>
    <row r="1392" spans="2:23">
      <c r="B1392" t="s">
        <v>4535</v>
      </c>
      <c r="C1392" t="s">
        <v>4534</v>
      </c>
      <c r="D1392">
        <f>VLOOKUP(ETF.com!D1392,mapping!$B$3:$C$100,2,0)</f>
        <v>24</v>
      </c>
      <c r="E1392" s="16">
        <f>ETF.com!E1392*100</f>
        <v>0.75</v>
      </c>
      <c r="F1392">
        <f>ETF.com!Y1392</f>
        <v>22980000</v>
      </c>
      <c r="G1392" s="16">
        <f>ETF.com!G1392*100</f>
        <v>0.1</v>
      </c>
      <c r="I1392">
        <f>VLOOKUP(ETF.com!I1392,mapping!$E$3:$F$100,2,0)</f>
        <v>1</v>
      </c>
      <c r="J1392">
        <f>VLOOKUP(ETF.com!J1392,mapping!$H$3:$I$100,2,0)</f>
        <v>1</v>
      </c>
      <c r="K1392">
        <f>VLOOKUP(ETF.com!K1392,mapping!$K$3:$L$100,2,0)</f>
        <v>10</v>
      </c>
      <c r="M1392">
        <f>VLOOKUP(ETF.com!M1392,mapping!$N$3:$O$100,2,0)</f>
        <v>5</v>
      </c>
      <c r="N1392">
        <f>VLOOKUP(ETF.com!N1392,mapping!$Q$3:$R$100,2,0)</f>
        <v>14</v>
      </c>
      <c r="O1392">
        <f>VLOOKUP(ETF.com!O1392,mapping!$T$3:$U$100,2,0)</f>
        <v>1</v>
      </c>
      <c r="P1392">
        <f>VLOOKUP(ETF.com!P1392,mapping!$W$3:$X$100,2,0)</f>
        <v>1</v>
      </c>
      <c r="Q1392">
        <f>VLOOKUP(ETF.com!Q1392,mapping!$W$3:$X$100,2,0)</f>
        <v>1</v>
      </c>
      <c r="R1392">
        <f>VLOOKUP(ETF.com!R1392,mapping!$W$3:$X$100,2,0)</f>
        <v>1</v>
      </c>
      <c r="T1392">
        <f>VLOOKUP(ETF.com!T1392,mapping!$Z$3:$AA$200,2,0)</f>
        <v>105</v>
      </c>
      <c r="U1392">
        <f>VLOOKUP(ETF.com!U1392,mapping!$AC$3:$AD$100,2,0)</f>
        <v>1</v>
      </c>
      <c r="V1392">
        <f>VLOOKUP(ETF.com!V1392,mapping!$AF$3:$AG$100,2,0)</f>
        <v>1</v>
      </c>
      <c r="W1392">
        <f>VLOOKUP(ETF.com!W1392,mapping!$W$3:$X$100,2,0)</f>
        <v>1</v>
      </c>
    </row>
    <row r="1393" spans="2:23">
      <c r="B1393" t="s">
        <v>4539</v>
      </c>
      <c r="C1393" t="s">
        <v>4538</v>
      </c>
      <c r="D1393">
        <f>VLOOKUP(ETF.com!D1393,mapping!$B$3:$C$100,2,0)</f>
        <v>8</v>
      </c>
      <c r="E1393" s="16">
        <f>ETF.com!E1393*100</f>
        <v>0.44999999999999996</v>
      </c>
      <c r="F1393">
        <f>ETF.com!Y1393</f>
        <v>22900000</v>
      </c>
      <c r="G1393" s="16">
        <f>ETF.com!G1393*100</f>
        <v>0.57000000000000006</v>
      </c>
      <c r="I1393">
        <f>VLOOKUP(ETF.com!I1393,mapping!$E$3:$F$100,2,0)</f>
        <v>6</v>
      </c>
      <c r="J1393">
        <f>VLOOKUP(ETF.com!J1393,mapping!$H$3:$I$100,2,0)</f>
        <v>1</v>
      </c>
      <c r="K1393">
        <f>VLOOKUP(ETF.com!K1393,mapping!$K$3:$L$100,2,0)</f>
        <v>8</v>
      </c>
      <c r="M1393">
        <f>VLOOKUP(ETF.com!M1393,mapping!$N$3:$O$100,2,0)</f>
        <v>28</v>
      </c>
      <c r="N1393">
        <f>VLOOKUP(ETF.com!N1393,mapping!$Q$3:$R$100,2,0)</f>
        <v>63</v>
      </c>
      <c r="O1393">
        <f>VLOOKUP(ETF.com!O1393,mapping!$T$3:$U$100,2,0)</f>
        <v>42</v>
      </c>
      <c r="P1393">
        <f>VLOOKUP(ETF.com!P1393,mapping!$W$3:$X$100,2,0)</f>
        <v>1</v>
      </c>
      <c r="Q1393">
        <f>VLOOKUP(ETF.com!Q1393,mapping!$W$3:$X$100,2,0)</f>
        <v>1</v>
      </c>
      <c r="R1393">
        <f>VLOOKUP(ETF.com!R1393,mapping!$W$3:$X$100,2,0)</f>
        <v>1</v>
      </c>
      <c r="T1393">
        <f>VLOOKUP(ETF.com!T1393,mapping!$Z$3:$AA$200,2,0)</f>
        <v>16</v>
      </c>
      <c r="U1393">
        <f>VLOOKUP(ETF.com!U1393,mapping!$AC$3:$AD$100,2,0)</f>
        <v>6</v>
      </c>
      <c r="V1393">
        <f>VLOOKUP(ETF.com!V1393,mapping!$AF$3:$AG$100,2,0)</f>
        <v>5</v>
      </c>
      <c r="W1393">
        <f>VLOOKUP(ETF.com!W1393,mapping!$W$3:$X$100,2,0)</f>
        <v>2</v>
      </c>
    </row>
    <row r="1394" spans="2:23">
      <c r="B1394" t="s">
        <v>4543</v>
      </c>
      <c r="C1394" t="s">
        <v>4542</v>
      </c>
      <c r="D1394">
        <f>VLOOKUP(ETF.com!D1394,mapping!$B$3:$C$100,2,0)</f>
        <v>4</v>
      </c>
      <c r="E1394" s="16">
        <f>ETF.com!E1394*100</f>
        <v>0.22</v>
      </c>
      <c r="F1394">
        <f>ETF.com!Y1394</f>
        <v>22530000</v>
      </c>
      <c r="G1394" s="16">
        <f>ETF.com!G1394*100</f>
        <v>0.22</v>
      </c>
      <c r="I1394">
        <f>VLOOKUP(ETF.com!I1394,mapping!$E$3:$F$100,2,0)</f>
        <v>2</v>
      </c>
      <c r="J1394">
        <f>VLOOKUP(ETF.com!J1394,mapping!$H$3:$I$100,2,0)</f>
        <v>31</v>
      </c>
      <c r="K1394">
        <f>VLOOKUP(ETF.com!K1394,mapping!$K$3:$L$100,2,0)</f>
        <v>1</v>
      </c>
      <c r="M1394">
        <f>VLOOKUP(ETF.com!M1394,mapping!$N$3:$O$100,2,0)</f>
        <v>3</v>
      </c>
      <c r="N1394">
        <f>VLOOKUP(ETF.com!N1394,mapping!$Q$3:$R$100,2,0)</f>
        <v>3</v>
      </c>
      <c r="O1394">
        <f>VLOOKUP(ETF.com!O1394,mapping!$T$3:$U$100,2,0)</f>
        <v>6</v>
      </c>
      <c r="P1394">
        <f>VLOOKUP(ETF.com!P1394,mapping!$W$3:$X$100,2,0)</f>
        <v>1</v>
      </c>
      <c r="Q1394">
        <f>VLOOKUP(ETF.com!Q1394,mapping!$W$3:$X$100,2,0)</f>
        <v>1</v>
      </c>
      <c r="R1394">
        <f>VLOOKUP(ETF.com!R1394,mapping!$W$3:$X$100,2,0)</f>
        <v>1</v>
      </c>
      <c r="T1394">
        <f>VLOOKUP(ETF.com!T1394,mapping!$Z$3:$AA$200,2,0)</f>
        <v>5</v>
      </c>
      <c r="U1394">
        <f>VLOOKUP(ETF.com!U1394,mapping!$AC$3:$AD$100,2,0)</f>
        <v>20</v>
      </c>
      <c r="V1394">
        <f>VLOOKUP(ETF.com!V1394,mapping!$AF$3:$AG$100,2,0)</f>
        <v>8</v>
      </c>
      <c r="W1394">
        <f>VLOOKUP(ETF.com!W1394,mapping!$W$3:$X$100,2,0)</f>
        <v>1</v>
      </c>
    </row>
    <row r="1395" spans="2:23">
      <c r="B1395" t="s">
        <v>4546</v>
      </c>
      <c r="C1395" t="s">
        <v>4545</v>
      </c>
      <c r="D1395">
        <f>VLOOKUP(ETF.com!D1395,mapping!$B$3:$C$100,2,0)</f>
        <v>4</v>
      </c>
      <c r="E1395" s="16">
        <f>ETF.com!E1395*100</f>
        <v>0.76</v>
      </c>
      <c r="F1395">
        <f>ETF.com!Y1395</f>
        <v>22490000</v>
      </c>
      <c r="G1395" s="16">
        <f>ETF.com!G1395*100</f>
        <v>1.1900000000000002</v>
      </c>
      <c r="I1395">
        <f>VLOOKUP(ETF.com!I1395,mapping!$E$3:$F$100,2,0)</f>
        <v>1</v>
      </c>
      <c r="J1395">
        <f>VLOOKUP(ETF.com!J1395,mapping!$H$3:$I$100,2,0)</f>
        <v>1</v>
      </c>
      <c r="K1395">
        <f>VLOOKUP(ETF.com!K1395,mapping!$K$3:$L$100,2,0)</f>
        <v>4</v>
      </c>
      <c r="M1395">
        <f>VLOOKUP(ETF.com!M1395,mapping!$N$3:$O$100,2,0)</f>
        <v>5</v>
      </c>
      <c r="N1395">
        <f>VLOOKUP(ETF.com!N1395,mapping!$Q$3:$R$100,2,0)</f>
        <v>26</v>
      </c>
      <c r="O1395">
        <f>VLOOKUP(ETF.com!O1395,mapping!$T$3:$U$100,2,0)</f>
        <v>37</v>
      </c>
      <c r="P1395">
        <f>VLOOKUP(ETF.com!P1395,mapping!$W$3:$X$100,2,0)</f>
        <v>1</v>
      </c>
      <c r="Q1395">
        <f>VLOOKUP(ETF.com!Q1395,mapping!$W$3:$X$100,2,0)</f>
        <v>1</v>
      </c>
      <c r="R1395">
        <f>VLOOKUP(ETF.com!R1395,mapping!$W$3:$X$100,2,0)</f>
        <v>1</v>
      </c>
      <c r="T1395">
        <f>VLOOKUP(ETF.com!T1395,mapping!$Z$3:$AA$200,2,0)</f>
        <v>5</v>
      </c>
      <c r="U1395">
        <f>VLOOKUP(ETF.com!U1395,mapping!$AC$3:$AD$100,2,0)</f>
        <v>2</v>
      </c>
      <c r="V1395">
        <f>VLOOKUP(ETF.com!V1395,mapping!$AF$3:$AG$100,2,0)</f>
        <v>1</v>
      </c>
      <c r="W1395">
        <f>VLOOKUP(ETF.com!W1395,mapping!$W$3:$X$100,2,0)</f>
        <v>1</v>
      </c>
    </row>
    <row r="1396" spans="2:23">
      <c r="B1396" t="s">
        <v>4549</v>
      </c>
      <c r="C1396" t="s">
        <v>4548</v>
      </c>
      <c r="D1396">
        <f>VLOOKUP(ETF.com!D1396,mapping!$B$3:$C$100,2,0)</f>
        <v>21</v>
      </c>
      <c r="E1396" s="16">
        <f>ETF.com!E1396*100</f>
        <v>1.05</v>
      </c>
      <c r="F1396">
        <f>ETF.com!Y1396</f>
        <v>22480000</v>
      </c>
      <c r="G1396" s="16">
        <f>ETF.com!G1396*100</f>
        <v>0.84</v>
      </c>
      <c r="I1396">
        <f>VLOOKUP(ETF.com!I1396,mapping!$E$3:$F$100,2,0)</f>
        <v>1</v>
      </c>
      <c r="J1396">
        <f>VLOOKUP(ETF.com!J1396,mapping!$H$3:$I$100,2,0)</f>
        <v>8</v>
      </c>
      <c r="K1396">
        <f>VLOOKUP(ETF.com!K1396,mapping!$K$3:$L$100,2,0)</f>
        <v>1</v>
      </c>
      <c r="M1396">
        <f>VLOOKUP(ETF.com!M1396,mapping!$N$3:$O$100,2,0)</f>
        <v>5</v>
      </c>
      <c r="N1396">
        <f>VLOOKUP(ETF.com!N1396,mapping!$Q$3:$R$100,2,0)</f>
        <v>17</v>
      </c>
      <c r="O1396">
        <f>VLOOKUP(ETF.com!O1396,mapping!$T$3:$U$100,2,0)</f>
        <v>47</v>
      </c>
      <c r="P1396">
        <f>VLOOKUP(ETF.com!P1396,mapping!$W$3:$X$100,2,0)</f>
        <v>1</v>
      </c>
      <c r="Q1396">
        <f>VLOOKUP(ETF.com!Q1396,mapping!$W$3:$X$100,2,0)</f>
        <v>2</v>
      </c>
      <c r="R1396">
        <f>VLOOKUP(ETF.com!R1396,mapping!$W$3:$X$100,2,0)</f>
        <v>1</v>
      </c>
      <c r="T1396">
        <f>VLOOKUP(ETF.com!T1396,mapping!$Z$3:$AA$200,2,0)</f>
        <v>1</v>
      </c>
      <c r="U1396">
        <f>VLOOKUP(ETF.com!U1396,mapping!$AC$3:$AD$100,2,0)</f>
        <v>1</v>
      </c>
      <c r="V1396">
        <f>VLOOKUP(ETF.com!V1396,mapping!$AF$3:$AG$100,2,0)</f>
        <v>8</v>
      </c>
      <c r="W1396">
        <f>VLOOKUP(ETF.com!W1396,mapping!$W$3:$X$100,2,0)</f>
        <v>1</v>
      </c>
    </row>
    <row r="1397" spans="2:23">
      <c r="B1397" t="s">
        <v>4553</v>
      </c>
      <c r="C1397" t="s">
        <v>4552</v>
      </c>
      <c r="D1397">
        <f>VLOOKUP(ETF.com!D1397,mapping!$B$3:$C$100,2,0)</f>
        <v>40</v>
      </c>
      <c r="E1397" s="16">
        <f>ETF.com!E1397*100</f>
        <v>0.5</v>
      </c>
      <c r="F1397">
        <f>ETF.com!Y1397</f>
        <v>22450000</v>
      </c>
      <c r="G1397" s="16">
        <f>ETF.com!G1397*100</f>
        <v>0.22</v>
      </c>
      <c r="I1397">
        <f>VLOOKUP(ETF.com!I1397,mapping!$E$3:$F$100,2,0)</f>
        <v>1</v>
      </c>
      <c r="J1397">
        <f>VLOOKUP(ETF.com!J1397,mapping!$H$3:$I$100,2,0)</f>
        <v>13</v>
      </c>
      <c r="K1397">
        <f>VLOOKUP(ETF.com!K1397,mapping!$K$3:$L$100,2,0)</f>
        <v>1</v>
      </c>
      <c r="M1397">
        <f>VLOOKUP(ETF.com!M1397,mapping!$N$3:$O$100,2,0)</f>
        <v>5</v>
      </c>
      <c r="N1397">
        <f>VLOOKUP(ETF.com!N1397,mapping!$Q$3:$R$100,2,0)</f>
        <v>20</v>
      </c>
      <c r="O1397">
        <f>VLOOKUP(ETF.com!O1397,mapping!$T$3:$U$100,2,0)</f>
        <v>1</v>
      </c>
      <c r="P1397">
        <f>VLOOKUP(ETF.com!P1397,mapping!$W$3:$X$100,2,0)</f>
        <v>1</v>
      </c>
      <c r="Q1397">
        <f>VLOOKUP(ETF.com!Q1397,mapping!$W$3:$X$100,2,0)</f>
        <v>1</v>
      </c>
      <c r="R1397">
        <f>VLOOKUP(ETF.com!R1397,mapping!$W$3:$X$100,2,0)</f>
        <v>1</v>
      </c>
      <c r="T1397">
        <f>VLOOKUP(ETF.com!T1397,mapping!$Z$3:$AA$200,2,0)</f>
        <v>54</v>
      </c>
      <c r="U1397">
        <f>VLOOKUP(ETF.com!U1397,mapping!$AC$3:$AD$100,2,0)</f>
        <v>2</v>
      </c>
      <c r="V1397">
        <f>VLOOKUP(ETF.com!V1397,mapping!$AF$3:$AG$100,2,0)</f>
        <v>4</v>
      </c>
      <c r="W1397">
        <f>VLOOKUP(ETF.com!W1397,mapping!$W$3:$X$100,2,0)</f>
        <v>1</v>
      </c>
    </row>
    <row r="1398" spans="2:23">
      <c r="B1398" t="s">
        <v>4556</v>
      </c>
      <c r="C1398" t="s">
        <v>4555</v>
      </c>
      <c r="D1398">
        <f>VLOOKUP(ETF.com!D1398,mapping!$B$3:$C$100,2,0)</f>
        <v>28</v>
      </c>
      <c r="E1398" s="16">
        <f>ETF.com!E1398*100</f>
        <v>0.38</v>
      </c>
      <c r="F1398">
        <f>ETF.com!Y1398</f>
        <v>22370000</v>
      </c>
      <c r="G1398" s="16">
        <f>ETF.com!G1398*100</f>
        <v>0.6</v>
      </c>
      <c r="I1398">
        <f>VLOOKUP(ETF.com!I1398,mapping!$E$3:$F$100,2,0)</f>
        <v>1</v>
      </c>
      <c r="J1398">
        <f>VLOOKUP(ETF.com!J1398,mapping!$H$3:$I$100,2,0)</f>
        <v>13</v>
      </c>
      <c r="K1398">
        <f>VLOOKUP(ETF.com!K1398,mapping!$K$3:$L$100,2,0)</f>
        <v>6</v>
      </c>
      <c r="M1398">
        <f>VLOOKUP(ETF.com!M1398,mapping!$N$3:$O$100,2,0)</f>
        <v>1</v>
      </c>
      <c r="N1398">
        <f>VLOOKUP(ETF.com!N1398,mapping!$Q$3:$R$100,2,0)</f>
        <v>2</v>
      </c>
      <c r="O1398">
        <f>VLOOKUP(ETF.com!O1398,mapping!$T$3:$U$100,2,0)</f>
        <v>1</v>
      </c>
      <c r="P1398">
        <f>VLOOKUP(ETF.com!P1398,mapping!$W$3:$X$100,2,0)</f>
        <v>1</v>
      </c>
      <c r="Q1398">
        <f>VLOOKUP(ETF.com!Q1398,mapping!$W$3:$X$100,2,0)</f>
        <v>1</v>
      </c>
      <c r="R1398">
        <f>VLOOKUP(ETF.com!R1398,mapping!$W$3:$X$100,2,0)</f>
        <v>1</v>
      </c>
      <c r="T1398">
        <f>VLOOKUP(ETF.com!T1398,mapping!$Z$3:$AA$200,2,0)</f>
        <v>75</v>
      </c>
      <c r="U1398">
        <f>VLOOKUP(ETF.com!U1398,mapping!$AC$3:$AD$100,2,0)</f>
        <v>5</v>
      </c>
      <c r="V1398">
        <f>VLOOKUP(ETF.com!V1398,mapping!$AF$3:$AG$100,2,0)</f>
        <v>4</v>
      </c>
      <c r="W1398">
        <f>VLOOKUP(ETF.com!W1398,mapping!$W$3:$X$100,2,0)</f>
        <v>1</v>
      </c>
    </row>
    <row r="1399" spans="2:23">
      <c r="B1399" t="s">
        <v>4559</v>
      </c>
      <c r="C1399" t="s">
        <v>4558</v>
      </c>
      <c r="D1399">
        <f>VLOOKUP(ETF.com!D1399,mapping!$B$3:$C$100,2,0)</f>
        <v>4</v>
      </c>
      <c r="E1399" s="16">
        <f>ETF.com!E1399*100</f>
        <v>0.25</v>
      </c>
      <c r="F1399">
        <f>ETF.com!Y1399</f>
        <v>22240000</v>
      </c>
      <c r="G1399" s="16">
        <f>ETF.com!G1399*100</f>
        <v>0.3</v>
      </c>
      <c r="I1399">
        <f>VLOOKUP(ETF.com!I1399,mapping!$E$3:$F$100,2,0)</f>
        <v>1</v>
      </c>
      <c r="J1399">
        <f>VLOOKUP(ETF.com!J1399,mapping!$H$3:$I$100,2,0)</f>
        <v>8</v>
      </c>
      <c r="K1399">
        <f>VLOOKUP(ETF.com!K1399,mapping!$K$3:$L$100,2,0)</f>
        <v>1</v>
      </c>
      <c r="M1399">
        <f>VLOOKUP(ETF.com!M1399,mapping!$N$3:$O$100,2,0)</f>
        <v>1</v>
      </c>
      <c r="N1399">
        <f>VLOOKUP(ETF.com!N1399,mapping!$Q$3:$R$100,2,0)</f>
        <v>5</v>
      </c>
      <c r="O1399">
        <f>VLOOKUP(ETF.com!O1399,mapping!$T$3:$U$100,2,0)</f>
        <v>1</v>
      </c>
      <c r="P1399">
        <f>VLOOKUP(ETF.com!P1399,mapping!$W$3:$X$100,2,0)</f>
        <v>1</v>
      </c>
      <c r="Q1399">
        <f>VLOOKUP(ETF.com!Q1399,mapping!$W$3:$X$100,2,0)</f>
        <v>1</v>
      </c>
      <c r="R1399">
        <f>VLOOKUP(ETF.com!R1399,mapping!$W$3:$X$100,2,0)</f>
        <v>1</v>
      </c>
      <c r="T1399">
        <f>VLOOKUP(ETF.com!T1399,mapping!$Z$3:$AA$200,2,0)</f>
        <v>7</v>
      </c>
      <c r="U1399">
        <f>VLOOKUP(ETF.com!U1399,mapping!$AC$3:$AD$100,2,0)</f>
        <v>2</v>
      </c>
      <c r="V1399">
        <f>VLOOKUP(ETF.com!V1399,mapping!$AF$3:$AG$100,2,0)</f>
        <v>2</v>
      </c>
      <c r="W1399">
        <f>VLOOKUP(ETF.com!W1399,mapping!$W$3:$X$100,2,0)</f>
        <v>1</v>
      </c>
    </row>
    <row r="1400" spans="2:23">
      <c r="B1400" t="s">
        <v>4562</v>
      </c>
      <c r="C1400" t="s">
        <v>4561</v>
      </c>
      <c r="D1400">
        <f>VLOOKUP(ETF.com!D1400,mapping!$B$3:$C$100,2,0)</f>
        <v>4</v>
      </c>
      <c r="E1400" s="16">
        <f>ETF.com!E1400*100</f>
        <v>0.70000000000000007</v>
      </c>
      <c r="F1400">
        <f>ETF.com!Y1400</f>
        <v>22060000</v>
      </c>
      <c r="G1400" s="16">
        <f>ETF.com!G1400*100</f>
        <v>0.48</v>
      </c>
      <c r="I1400">
        <f>VLOOKUP(ETF.com!I1400,mapping!$E$3:$F$100,2,0)</f>
        <v>1</v>
      </c>
      <c r="J1400">
        <f>VLOOKUP(ETF.com!J1400,mapping!$H$3:$I$100,2,0)</f>
        <v>8</v>
      </c>
      <c r="K1400">
        <f>VLOOKUP(ETF.com!K1400,mapping!$K$3:$L$100,2,0)</f>
        <v>4</v>
      </c>
      <c r="M1400">
        <f>VLOOKUP(ETF.com!M1400,mapping!$N$3:$O$100,2,0)</f>
        <v>5</v>
      </c>
      <c r="N1400">
        <f>VLOOKUP(ETF.com!N1400,mapping!$Q$3:$R$100,2,0)</f>
        <v>15</v>
      </c>
      <c r="O1400">
        <f>VLOOKUP(ETF.com!O1400,mapping!$T$3:$U$100,2,0)</f>
        <v>1</v>
      </c>
      <c r="P1400">
        <f>VLOOKUP(ETF.com!P1400,mapping!$W$3:$X$100,2,0)</f>
        <v>1</v>
      </c>
      <c r="Q1400">
        <f>VLOOKUP(ETF.com!Q1400,mapping!$W$3:$X$100,2,0)</f>
        <v>1</v>
      </c>
      <c r="R1400">
        <f>VLOOKUP(ETF.com!R1400,mapping!$W$3:$X$100,2,0)</f>
        <v>1</v>
      </c>
      <c r="T1400">
        <f>VLOOKUP(ETF.com!T1400,mapping!$Z$3:$AA$200,2,0)</f>
        <v>81</v>
      </c>
      <c r="U1400">
        <f>VLOOKUP(ETF.com!U1400,mapping!$AC$3:$AD$100,2,0)</f>
        <v>1</v>
      </c>
      <c r="V1400">
        <f>VLOOKUP(ETF.com!V1400,mapping!$AF$3:$AG$100,2,0)</f>
        <v>2</v>
      </c>
      <c r="W1400">
        <f>VLOOKUP(ETF.com!W1400,mapping!$W$3:$X$100,2,0)</f>
        <v>1</v>
      </c>
    </row>
    <row r="1401" spans="2:23">
      <c r="B1401" t="s">
        <v>4565</v>
      </c>
      <c r="C1401" t="s">
        <v>4564</v>
      </c>
      <c r="D1401">
        <f>VLOOKUP(ETF.com!D1401,mapping!$B$3:$C$100,2,0)</f>
        <v>21</v>
      </c>
      <c r="E1401" s="16">
        <f>ETF.com!E1401*100</f>
        <v>1.08</v>
      </c>
      <c r="F1401">
        <f>ETF.com!Y1401</f>
        <v>21990000</v>
      </c>
      <c r="G1401" s="16">
        <f>ETF.com!G1401*100</f>
        <v>0.22999999999999998</v>
      </c>
      <c r="I1401">
        <f>VLOOKUP(ETF.com!I1401,mapping!$E$3:$F$100,2,0)</f>
        <v>1</v>
      </c>
      <c r="J1401">
        <f>VLOOKUP(ETF.com!J1401,mapping!$H$3:$I$100,2,0)</f>
        <v>1</v>
      </c>
      <c r="K1401">
        <f>VLOOKUP(ETF.com!K1401,mapping!$K$3:$L$100,2,0)</f>
        <v>1</v>
      </c>
      <c r="M1401">
        <f>VLOOKUP(ETF.com!M1401,mapping!$N$3:$O$100,2,0)</f>
        <v>5</v>
      </c>
      <c r="N1401">
        <f>VLOOKUP(ETF.com!N1401,mapping!$Q$3:$R$100,2,0)</f>
        <v>20</v>
      </c>
      <c r="O1401">
        <f>VLOOKUP(ETF.com!O1401,mapping!$T$3:$U$100,2,0)</f>
        <v>16</v>
      </c>
      <c r="P1401">
        <f>VLOOKUP(ETF.com!P1401,mapping!$W$3:$X$100,2,0)</f>
        <v>1</v>
      </c>
      <c r="Q1401">
        <f>VLOOKUP(ETF.com!Q1401,mapping!$W$3:$X$100,2,0)</f>
        <v>2</v>
      </c>
      <c r="R1401">
        <f>VLOOKUP(ETF.com!R1401,mapping!$W$3:$X$100,2,0)</f>
        <v>1</v>
      </c>
      <c r="T1401">
        <f>VLOOKUP(ETF.com!T1401,mapping!$Z$3:$AA$200,2,0)</f>
        <v>10</v>
      </c>
      <c r="U1401">
        <f>VLOOKUP(ETF.com!U1401,mapping!$AC$3:$AD$100,2,0)</f>
        <v>2</v>
      </c>
      <c r="V1401">
        <f>VLOOKUP(ETF.com!V1401,mapping!$AF$3:$AG$100,2,0)</f>
        <v>1</v>
      </c>
      <c r="W1401">
        <f>VLOOKUP(ETF.com!W1401,mapping!$W$3:$X$100,2,0)</f>
        <v>1</v>
      </c>
    </row>
    <row r="1402" spans="2:23">
      <c r="B1402" t="s">
        <v>4569</v>
      </c>
      <c r="C1402" t="s">
        <v>4568</v>
      </c>
      <c r="D1402">
        <f>VLOOKUP(ETF.com!D1402,mapping!$B$3:$C$100,2,0)</f>
        <v>8</v>
      </c>
      <c r="E1402" s="16">
        <f>ETF.com!E1402*100</f>
        <v>0.48</v>
      </c>
      <c r="F1402">
        <f>ETF.com!Y1402</f>
        <v>21760000</v>
      </c>
      <c r="G1402" s="16">
        <f>ETF.com!G1402*100</f>
        <v>0.21</v>
      </c>
      <c r="I1402">
        <f>VLOOKUP(ETF.com!I1402,mapping!$E$3:$F$100,2,0)</f>
        <v>1</v>
      </c>
      <c r="J1402">
        <f>VLOOKUP(ETF.com!J1402,mapping!$H$3:$I$100,2,0)</f>
        <v>10</v>
      </c>
      <c r="K1402">
        <f>VLOOKUP(ETF.com!K1402,mapping!$K$3:$L$100,2,0)</f>
        <v>7</v>
      </c>
      <c r="M1402">
        <f>VLOOKUP(ETF.com!M1402,mapping!$N$3:$O$100,2,0)</f>
        <v>5</v>
      </c>
      <c r="N1402">
        <f>VLOOKUP(ETF.com!N1402,mapping!$Q$3:$R$100,2,0)</f>
        <v>8</v>
      </c>
      <c r="O1402">
        <f>VLOOKUP(ETF.com!O1402,mapping!$T$3:$U$100,2,0)</f>
        <v>1</v>
      </c>
      <c r="P1402">
        <f>VLOOKUP(ETF.com!P1402,mapping!$W$3:$X$100,2,0)</f>
        <v>1</v>
      </c>
      <c r="Q1402">
        <f>VLOOKUP(ETF.com!Q1402,mapping!$W$3:$X$100,2,0)</f>
        <v>1</v>
      </c>
      <c r="R1402">
        <f>VLOOKUP(ETF.com!R1402,mapping!$W$3:$X$100,2,0)</f>
        <v>1</v>
      </c>
      <c r="T1402">
        <f>VLOOKUP(ETF.com!T1402,mapping!$Z$3:$AA$200,2,0)</f>
        <v>14</v>
      </c>
      <c r="U1402">
        <f>VLOOKUP(ETF.com!U1402,mapping!$AC$3:$AD$100,2,0)</f>
        <v>2</v>
      </c>
      <c r="V1402">
        <f>VLOOKUP(ETF.com!V1402,mapping!$AF$3:$AG$100,2,0)</f>
        <v>1</v>
      </c>
      <c r="W1402">
        <f>VLOOKUP(ETF.com!W1402,mapping!$W$3:$X$100,2,0)</f>
        <v>1</v>
      </c>
    </row>
    <row r="1403" spans="2:23">
      <c r="B1403" t="s">
        <v>4573</v>
      </c>
      <c r="C1403" t="s">
        <v>4572</v>
      </c>
      <c r="D1403">
        <f>VLOOKUP(ETF.com!D1403,mapping!$B$3:$C$100,2,0)</f>
        <v>9</v>
      </c>
      <c r="E1403" s="16">
        <f>ETF.com!E1403*100</f>
        <v>0.6</v>
      </c>
      <c r="F1403">
        <f>ETF.com!Y1403</f>
        <v>21730000</v>
      </c>
      <c r="G1403" s="16">
        <f>ETF.com!G1403*100</f>
        <v>0.42</v>
      </c>
      <c r="I1403">
        <f>VLOOKUP(ETF.com!I1403,mapping!$E$3:$F$100,2,0)</f>
        <v>1</v>
      </c>
      <c r="J1403">
        <f>VLOOKUP(ETF.com!J1403,mapping!$H$3:$I$100,2,0)</f>
        <v>1</v>
      </c>
      <c r="K1403">
        <f>VLOOKUP(ETF.com!K1403,mapping!$K$3:$L$100,2,0)</f>
        <v>6</v>
      </c>
      <c r="M1403">
        <f>VLOOKUP(ETF.com!M1403,mapping!$N$3:$O$100,2,0)</f>
        <v>1</v>
      </c>
      <c r="N1403">
        <f>VLOOKUP(ETF.com!N1403,mapping!$Q$3:$R$100,2,0)</f>
        <v>2</v>
      </c>
      <c r="O1403">
        <f>VLOOKUP(ETF.com!O1403,mapping!$T$3:$U$100,2,0)</f>
        <v>1</v>
      </c>
      <c r="P1403">
        <f>VLOOKUP(ETF.com!P1403,mapping!$W$3:$X$100,2,0)</f>
        <v>1</v>
      </c>
      <c r="Q1403">
        <f>VLOOKUP(ETF.com!Q1403,mapping!$W$3:$X$100,2,0)</f>
        <v>1</v>
      </c>
      <c r="R1403">
        <f>VLOOKUP(ETF.com!R1403,mapping!$W$3:$X$100,2,0)</f>
        <v>1</v>
      </c>
      <c r="T1403">
        <f>VLOOKUP(ETF.com!T1403,mapping!$Z$3:$AA$200,2,0)</f>
        <v>31</v>
      </c>
      <c r="U1403">
        <f>VLOOKUP(ETF.com!U1403,mapping!$AC$3:$AD$100,2,0)</f>
        <v>2</v>
      </c>
      <c r="V1403">
        <f>VLOOKUP(ETF.com!V1403,mapping!$AF$3:$AG$100,2,0)</f>
        <v>1</v>
      </c>
      <c r="W1403">
        <f>VLOOKUP(ETF.com!W1403,mapping!$W$3:$X$100,2,0)</f>
        <v>1</v>
      </c>
    </row>
    <row r="1404" spans="2:23">
      <c r="B1404" t="s">
        <v>4576</v>
      </c>
      <c r="C1404" t="s">
        <v>4575</v>
      </c>
      <c r="D1404">
        <f>VLOOKUP(ETF.com!D1404,mapping!$B$3:$C$100,2,0)</f>
        <v>4</v>
      </c>
      <c r="E1404" s="16">
        <f>ETF.com!E1404*100</f>
        <v>0.79</v>
      </c>
      <c r="F1404">
        <f>ETF.com!Y1404</f>
        <v>21730000</v>
      </c>
      <c r="G1404" s="16">
        <f>ETF.com!G1404*100</f>
        <v>0.18</v>
      </c>
      <c r="I1404">
        <f>VLOOKUP(ETF.com!I1404,mapping!$E$3:$F$100,2,0)</f>
        <v>3</v>
      </c>
      <c r="J1404">
        <f>VLOOKUP(ETF.com!J1404,mapping!$H$3:$I$100,2,0)</f>
        <v>16</v>
      </c>
      <c r="K1404">
        <f>VLOOKUP(ETF.com!K1404,mapping!$K$3:$L$100,2,0)</f>
        <v>4</v>
      </c>
      <c r="M1404">
        <f>VLOOKUP(ETF.com!M1404,mapping!$N$3:$O$100,2,0)</f>
        <v>4</v>
      </c>
      <c r="N1404">
        <f>VLOOKUP(ETF.com!N1404,mapping!$Q$3:$R$100,2,0)</f>
        <v>24</v>
      </c>
      <c r="O1404">
        <f>VLOOKUP(ETF.com!O1404,mapping!$T$3:$U$100,2,0)</f>
        <v>20</v>
      </c>
      <c r="P1404">
        <f>VLOOKUP(ETF.com!P1404,mapping!$W$3:$X$100,2,0)</f>
        <v>1</v>
      </c>
      <c r="Q1404">
        <f>VLOOKUP(ETF.com!Q1404,mapping!$W$3:$X$100,2,0)</f>
        <v>1</v>
      </c>
      <c r="R1404">
        <f>VLOOKUP(ETF.com!R1404,mapping!$W$3:$X$100,2,0)</f>
        <v>1</v>
      </c>
      <c r="T1404">
        <f>VLOOKUP(ETF.com!T1404,mapping!$Z$3:$AA$200,2,0)</f>
        <v>19</v>
      </c>
      <c r="U1404">
        <f>VLOOKUP(ETF.com!U1404,mapping!$AC$3:$AD$100,2,0)</f>
        <v>6</v>
      </c>
      <c r="V1404">
        <f>VLOOKUP(ETF.com!V1404,mapping!$AF$3:$AG$100,2,0)</f>
        <v>5</v>
      </c>
      <c r="W1404">
        <f>VLOOKUP(ETF.com!W1404,mapping!$W$3:$X$100,2,0)</f>
        <v>1</v>
      </c>
    </row>
    <row r="1405" spans="2:23">
      <c r="B1405" t="s">
        <v>4578</v>
      </c>
      <c r="C1405" t="s">
        <v>4577</v>
      </c>
      <c r="D1405">
        <f>VLOOKUP(ETF.com!D1405,mapping!$B$3:$C$100,2,0)</f>
        <v>19</v>
      </c>
      <c r="E1405" s="16">
        <f>ETF.com!E1405*100</f>
        <v>0.75</v>
      </c>
      <c r="F1405">
        <f>ETF.com!Y1405</f>
        <v>21680000</v>
      </c>
      <c r="G1405" s="16">
        <f>ETF.com!G1405*100</f>
        <v>0.24</v>
      </c>
      <c r="I1405">
        <f>VLOOKUP(ETF.com!I1405,mapping!$E$3:$F$100,2,0)</f>
        <v>3</v>
      </c>
      <c r="J1405">
        <f>VLOOKUP(ETF.com!J1405,mapping!$H$3:$I$100,2,0)</f>
        <v>1</v>
      </c>
      <c r="K1405">
        <f>VLOOKUP(ETF.com!K1405,mapping!$K$3:$L$100,2,0)</f>
        <v>4</v>
      </c>
      <c r="M1405">
        <f>VLOOKUP(ETF.com!M1405,mapping!$N$3:$O$100,2,0)</f>
        <v>2</v>
      </c>
      <c r="N1405">
        <f>VLOOKUP(ETF.com!N1405,mapping!$Q$3:$R$100,2,0)</f>
        <v>16</v>
      </c>
      <c r="O1405">
        <f>VLOOKUP(ETF.com!O1405,mapping!$T$3:$U$100,2,0)</f>
        <v>19</v>
      </c>
      <c r="P1405">
        <f>VLOOKUP(ETF.com!P1405,mapping!$W$3:$X$100,2,0)</f>
        <v>1</v>
      </c>
      <c r="Q1405">
        <f>VLOOKUP(ETF.com!Q1405,mapping!$W$3:$X$100,2,0)</f>
        <v>1</v>
      </c>
      <c r="R1405">
        <f>VLOOKUP(ETF.com!R1405,mapping!$W$3:$X$100,2,0)</f>
        <v>2</v>
      </c>
      <c r="T1405">
        <f>VLOOKUP(ETF.com!T1405,mapping!$Z$3:$AA$200,2,0)</f>
        <v>1</v>
      </c>
      <c r="U1405">
        <f>VLOOKUP(ETF.com!U1405,mapping!$AC$3:$AD$100,2,0)</f>
        <v>19</v>
      </c>
      <c r="V1405">
        <f>VLOOKUP(ETF.com!V1405,mapping!$AF$3:$AG$100,2,0)</f>
        <v>15</v>
      </c>
      <c r="W1405">
        <f>VLOOKUP(ETF.com!W1405,mapping!$W$3:$X$100,2,0)</f>
        <v>1</v>
      </c>
    </row>
    <row r="1406" spans="2:23">
      <c r="B1406" t="s">
        <v>4581</v>
      </c>
      <c r="C1406" t="s">
        <v>4580</v>
      </c>
      <c r="D1406">
        <f>VLOOKUP(ETF.com!D1406,mapping!$B$3:$C$100,2,0)</f>
        <v>15</v>
      </c>
      <c r="E1406" s="16">
        <f>ETF.com!E1406*100</f>
        <v>0.95</v>
      </c>
      <c r="F1406">
        <f>ETF.com!Y1406</f>
        <v>21660000</v>
      </c>
      <c r="G1406" s="16">
        <f>ETF.com!G1406*100</f>
        <v>0.67</v>
      </c>
      <c r="I1406">
        <f>VLOOKUP(ETF.com!I1406,mapping!$E$3:$F$100,2,0)</f>
        <v>4</v>
      </c>
      <c r="J1406">
        <f>VLOOKUP(ETF.com!J1406,mapping!$H$3:$I$100,2,0)</f>
        <v>12</v>
      </c>
      <c r="K1406">
        <f>VLOOKUP(ETF.com!K1406,mapping!$K$3:$L$100,2,0)</f>
        <v>1</v>
      </c>
      <c r="M1406">
        <f>VLOOKUP(ETF.com!M1406,mapping!$N$3:$O$100,2,0)</f>
        <v>13</v>
      </c>
      <c r="N1406">
        <f>VLOOKUP(ETF.com!N1406,mapping!$Q$3:$R$100,2,0)</f>
        <v>41</v>
      </c>
      <c r="O1406">
        <f>VLOOKUP(ETF.com!O1406,mapping!$T$3:$U$100,2,0)</f>
        <v>64</v>
      </c>
      <c r="P1406">
        <f>VLOOKUP(ETF.com!P1406,mapping!$W$3:$X$100,2,0)</f>
        <v>1</v>
      </c>
      <c r="Q1406">
        <f>VLOOKUP(ETF.com!Q1406,mapping!$W$3:$X$100,2,0)</f>
        <v>1</v>
      </c>
      <c r="R1406">
        <f>VLOOKUP(ETF.com!R1406,mapping!$W$3:$X$100,2,0)</f>
        <v>1</v>
      </c>
      <c r="T1406">
        <f>VLOOKUP(ETF.com!T1406,mapping!$Z$3:$AA$200,2,0)</f>
        <v>4</v>
      </c>
      <c r="U1406">
        <f>VLOOKUP(ETF.com!U1406,mapping!$AC$3:$AD$100,2,0)</f>
        <v>8</v>
      </c>
      <c r="V1406">
        <f>VLOOKUP(ETF.com!V1406,mapping!$AF$3:$AG$100,2,0)</f>
        <v>11</v>
      </c>
      <c r="W1406">
        <f>VLOOKUP(ETF.com!W1406,mapping!$W$3:$X$100,2,0)</f>
        <v>1</v>
      </c>
    </row>
    <row r="1407" spans="2:23">
      <c r="B1407" t="s">
        <v>4584</v>
      </c>
      <c r="C1407" t="s">
        <v>4583</v>
      </c>
      <c r="D1407">
        <f>VLOOKUP(ETF.com!D1407,mapping!$B$3:$C$100,2,0)</f>
        <v>5</v>
      </c>
      <c r="E1407" s="16">
        <f>ETF.com!E1407*100</f>
        <v>0.32</v>
      </c>
      <c r="F1407">
        <f>ETF.com!Y1407</f>
        <v>21610000</v>
      </c>
      <c r="G1407" s="16">
        <f>ETF.com!G1407*100</f>
        <v>0.94000000000000006</v>
      </c>
      <c r="I1407">
        <f>VLOOKUP(ETF.com!I1407,mapping!$E$3:$F$100,2,0)</f>
        <v>1</v>
      </c>
      <c r="J1407">
        <f>VLOOKUP(ETF.com!J1407,mapping!$H$3:$I$100,2,0)</f>
        <v>1</v>
      </c>
      <c r="K1407">
        <f>VLOOKUP(ETF.com!K1407,mapping!$K$3:$L$100,2,0)</f>
        <v>1</v>
      </c>
      <c r="M1407">
        <f>VLOOKUP(ETF.com!M1407,mapping!$N$3:$O$100,2,0)</f>
        <v>5</v>
      </c>
      <c r="N1407">
        <f>VLOOKUP(ETF.com!N1407,mapping!$Q$3:$R$100,2,0)</f>
        <v>7</v>
      </c>
      <c r="O1407">
        <f>VLOOKUP(ETF.com!O1407,mapping!$T$3:$U$100,2,0)</f>
        <v>1</v>
      </c>
      <c r="P1407">
        <f>VLOOKUP(ETF.com!P1407,mapping!$W$3:$X$100,2,0)</f>
        <v>1</v>
      </c>
      <c r="Q1407">
        <f>VLOOKUP(ETF.com!Q1407,mapping!$W$3:$X$100,2,0)</f>
        <v>1</v>
      </c>
      <c r="R1407">
        <f>VLOOKUP(ETF.com!R1407,mapping!$W$3:$X$100,2,0)</f>
        <v>1</v>
      </c>
      <c r="T1407">
        <f>VLOOKUP(ETF.com!T1407,mapping!$Z$3:$AA$200,2,0)</f>
        <v>102</v>
      </c>
      <c r="U1407">
        <f>VLOOKUP(ETF.com!U1407,mapping!$AC$3:$AD$100,2,0)</f>
        <v>2</v>
      </c>
      <c r="V1407">
        <f>VLOOKUP(ETF.com!V1407,mapping!$AF$3:$AG$100,2,0)</f>
        <v>1</v>
      </c>
      <c r="W1407">
        <f>VLOOKUP(ETF.com!W1407,mapping!$W$3:$X$100,2,0)</f>
        <v>1</v>
      </c>
    </row>
    <row r="1408" spans="2:23">
      <c r="B1408" t="s">
        <v>4587</v>
      </c>
      <c r="C1408" t="s">
        <v>4586</v>
      </c>
      <c r="D1408">
        <f>VLOOKUP(ETF.com!D1408,mapping!$B$3:$C$100,2,0)</f>
        <v>4</v>
      </c>
      <c r="E1408" s="16">
        <f>ETF.com!E1408*100</f>
        <v>0.3</v>
      </c>
      <c r="F1408">
        <f>ETF.com!Y1408</f>
        <v>21550000</v>
      </c>
      <c r="G1408" s="16">
        <f>ETF.com!G1408*100</f>
        <v>0.44</v>
      </c>
      <c r="I1408">
        <f>VLOOKUP(ETF.com!I1408,mapping!$E$3:$F$100,2,0)</f>
        <v>1</v>
      </c>
      <c r="J1408">
        <f>VLOOKUP(ETF.com!J1408,mapping!$H$3:$I$100,2,0)</f>
        <v>27</v>
      </c>
      <c r="K1408">
        <f>VLOOKUP(ETF.com!K1408,mapping!$K$3:$L$100,2,0)</f>
        <v>7</v>
      </c>
      <c r="M1408">
        <f>VLOOKUP(ETF.com!M1408,mapping!$N$3:$O$100,2,0)</f>
        <v>1</v>
      </c>
      <c r="N1408">
        <f>VLOOKUP(ETF.com!N1408,mapping!$Q$3:$R$100,2,0)</f>
        <v>1</v>
      </c>
      <c r="O1408">
        <f>VLOOKUP(ETF.com!O1408,mapping!$T$3:$U$100,2,0)</f>
        <v>1</v>
      </c>
      <c r="P1408">
        <f>VLOOKUP(ETF.com!P1408,mapping!$W$3:$X$100,2,0)</f>
        <v>1</v>
      </c>
      <c r="Q1408">
        <f>VLOOKUP(ETF.com!Q1408,mapping!$W$3:$X$100,2,0)</f>
        <v>1</v>
      </c>
      <c r="R1408">
        <f>VLOOKUP(ETF.com!R1408,mapping!$W$3:$X$100,2,0)</f>
        <v>1</v>
      </c>
      <c r="T1408">
        <f>VLOOKUP(ETF.com!T1408,mapping!$Z$3:$AA$200,2,0)</f>
        <v>73</v>
      </c>
      <c r="U1408">
        <f>VLOOKUP(ETF.com!U1408,mapping!$AC$3:$AD$100,2,0)</f>
        <v>24</v>
      </c>
      <c r="V1408">
        <f>VLOOKUP(ETF.com!V1408,mapping!$AF$3:$AG$100,2,0)</f>
        <v>1</v>
      </c>
      <c r="W1408">
        <f>VLOOKUP(ETF.com!W1408,mapping!$W$3:$X$100,2,0)</f>
        <v>1</v>
      </c>
    </row>
    <row r="1409" spans="2:23">
      <c r="B1409" t="s">
        <v>4591</v>
      </c>
      <c r="C1409" t="s">
        <v>4590</v>
      </c>
      <c r="D1409">
        <f>VLOOKUP(ETF.com!D1409,mapping!$B$3:$C$100,2,0)</f>
        <v>18</v>
      </c>
      <c r="E1409" s="16">
        <f>ETF.com!E1409*100</f>
        <v>0.54999999999999993</v>
      </c>
      <c r="F1409">
        <f>ETF.com!Y1409</f>
        <v>21540000</v>
      </c>
      <c r="G1409" s="16">
        <f>ETF.com!G1409*100</f>
        <v>71.25</v>
      </c>
      <c r="I1409">
        <f>VLOOKUP(ETF.com!I1409,mapping!$E$3:$F$100,2,0)</f>
        <v>3</v>
      </c>
      <c r="J1409">
        <f>VLOOKUP(ETF.com!J1409,mapping!$H$3:$I$100,2,0)</f>
        <v>13</v>
      </c>
      <c r="K1409">
        <f>VLOOKUP(ETF.com!K1409,mapping!$K$3:$L$100,2,0)</f>
        <v>4</v>
      </c>
      <c r="M1409">
        <f>VLOOKUP(ETF.com!M1409,mapping!$N$3:$O$100,2,0)</f>
        <v>2</v>
      </c>
      <c r="N1409">
        <f>VLOOKUP(ETF.com!N1409,mapping!$Q$3:$R$100,2,0)</f>
        <v>16</v>
      </c>
      <c r="O1409">
        <f>VLOOKUP(ETF.com!O1409,mapping!$T$3:$U$100,2,0)</f>
        <v>58</v>
      </c>
      <c r="P1409">
        <f>VLOOKUP(ETF.com!P1409,mapping!$W$3:$X$100,2,0)</f>
        <v>1</v>
      </c>
      <c r="Q1409">
        <f>VLOOKUP(ETF.com!Q1409,mapping!$W$3:$X$100,2,0)</f>
        <v>1</v>
      </c>
      <c r="R1409">
        <f>VLOOKUP(ETF.com!R1409,mapping!$W$3:$X$100,2,0)</f>
        <v>2</v>
      </c>
      <c r="T1409">
        <f>VLOOKUP(ETF.com!T1409,mapping!$Z$3:$AA$200,2,0)</f>
        <v>42</v>
      </c>
      <c r="U1409">
        <f>VLOOKUP(ETF.com!U1409,mapping!$AC$3:$AD$100,2,0)</f>
        <v>1</v>
      </c>
      <c r="V1409">
        <f>VLOOKUP(ETF.com!V1409,mapping!$AF$3:$AG$100,2,0)</f>
        <v>4</v>
      </c>
      <c r="W1409">
        <f>VLOOKUP(ETF.com!W1409,mapping!$W$3:$X$100,2,0)</f>
        <v>1</v>
      </c>
    </row>
    <row r="1410" spans="2:23">
      <c r="B1410" t="s">
        <v>4594</v>
      </c>
      <c r="C1410" t="s">
        <v>4593</v>
      </c>
      <c r="D1410">
        <f>VLOOKUP(ETF.com!D1410,mapping!$B$3:$C$100,2,0)</f>
        <v>15</v>
      </c>
      <c r="E1410" s="16">
        <f>ETF.com!E1410*100</f>
        <v>0.95</v>
      </c>
      <c r="F1410">
        <f>ETF.com!Y1410</f>
        <v>21510000</v>
      </c>
      <c r="G1410" s="16">
        <f>ETF.com!G1410*100</f>
        <v>0.26</v>
      </c>
      <c r="I1410">
        <f>VLOOKUP(ETF.com!I1410,mapping!$E$3:$F$100,2,0)</f>
        <v>1</v>
      </c>
      <c r="J1410">
        <f>VLOOKUP(ETF.com!J1410,mapping!$H$3:$I$100,2,0)</f>
        <v>1</v>
      </c>
      <c r="K1410">
        <f>VLOOKUP(ETF.com!K1410,mapping!$K$3:$L$100,2,0)</f>
        <v>1</v>
      </c>
      <c r="M1410">
        <f>VLOOKUP(ETF.com!M1410,mapping!$N$3:$O$100,2,0)</f>
        <v>5</v>
      </c>
      <c r="N1410">
        <f>VLOOKUP(ETF.com!N1410,mapping!$Q$3:$R$100,2,0)</f>
        <v>20</v>
      </c>
      <c r="O1410">
        <f>VLOOKUP(ETF.com!O1410,mapping!$T$3:$U$100,2,0)</f>
        <v>1</v>
      </c>
      <c r="P1410">
        <f>VLOOKUP(ETF.com!P1410,mapping!$W$3:$X$100,2,0)</f>
        <v>1</v>
      </c>
      <c r="Q1410">
        <f>VLOOKUP(ETF.com!Q1410,mapping!$W$3:$X$100,2,0)</f>
        <v>2</v>
      </c>
      <c r="R1410">
        <f>VLOOKUP(ETF.com!R1410,mapping!$W$3:$X$100,2,0)</f>
        <v>1</v>
      </c>
      <c r="T1410">
        <f>VLOOKUP(ETF.com!T1410,mapping!$Z$3:$AA$200,2,0)</f>
        <v>10</v>
      </c>
      <c r="U1410">
        <f>VLOOKUP(ETF.com!U1410,mapping!$AC$3:$AD$100,2,0)</f>
        <v>2</v>
      </c>
      <c r="V1410">
        <f>VLOOKUP(ETF.com!V1410,mapping!$AF$3:$AG$100,2,0)</f>
        <v>1</v>
      </c>
      <c r="W1410">
        <f>VLOOKUP(ETF.com!W1410,mapping!$W$3:$X$100,2,0)</f>
        <v>1</v>
      </c>
    </row>
    <row r="1411" spans="2:23">
      <c r="B1411" t="s">
        <v>4598</v>
      </c>
      <c r="C1411" t="s">
        <v>4597</v>
      </c>
      <c r="D1411">
        <f>VLOOKUP(ETF.com!D1411,mapping!$B$3:$C$100,2,0)</f>
        <v>2</v>
      </c>
      <c r="E1411" s="16">
        <f>ETF.com!E1411*100</f>
        <v>0.4</v>
      </c>
      <c r="F1411">
        <f>ETF.com!Y1411</f>
        <v>21330000</v>
      </c>
      <c r="G1411" s="16">
        <f>ETF.com!G1411*100</f>
        <v>0.43</v>
      </c>
      <c r="I1411">
        <f>VLOOKUP(ETF.com!I1411,mapping!$E$3:$F$100,2,0)</f>
        <v>1</v>
      </c>
      <c r="J1411">
        <f>VLOOKUP(ETF.com!J1411,mapping!$H$3:$I$100,2,0)</f>
        <v>13</v>
      </c>
      <c r="K1411">
        <f>VLOOKUP(ETF.com!K1411,mapping!$K$3:$L$100,2,0)</f>
        <v>2</v>
      </c>
      <c r="M1411">
        <f>VLOOKUP(ETF.com!M1411,mapping!$N$3:$O$100,2,0)</f>
        <v>1</v>
      </c>
      <c r="N1411">
        <f>VLOOKUP(ETF.com!N1411,mapping!$Q$3:$R$100,2,0)</f>
        <v>5</v>
      </c>
      <c r="O1411">
        <f>VLOOKUP(ETF.com!O1411,mapping!$T$3:$U$100,2,0)</f>
        <v>1</v>
      </c>
      <c r="P1411">
        <f>VLOOKUP(ETF.com!P1411,mapping!$W$3:$X$100,2,0)</f>
        <v>1</v>
      </c>
      <c r="Q1411">
        <f>VLOOKUP(ETF.com!Q1411,mapping!$W$3:$X$100,2,0)</f>
        <v>1</v>
      </c>
      <c r="R1411">
        <f>VLOOKUP(ETF.com!R1411,mapping!$W$3:$X$100,2,0)</f>
        <v>1</v>
      </c>
      <c r="T1411">
        <f>VLOOKUP(ETF.com!T1411,mapping!$Z$3:$AA$200,2,0)</f>
        <v>3</v>
      </c>
      <c r="U1411">
        <f>VLOOKUP(ETF.com!U1411,mapping!$AC$3:$AD$100,2,0)</f>
        <v>5</v>
      </c>
      <c r="V1411">
        <f>VLOOKUP(ETF.com!V1411,mapping!$AF$3:$AG$100,2,0)</f>
        <v>4</v>
      </c>
      <c r="W1411">
        <f>VLOOKUP(ETF.com!W1411,mapping!$W$3:$X$100,2,0)</f>
        <v>1</v>
      </c>
    </row>
    <row r="1412" spans="2:23">
      <c r="B1412" t="s">
        <v>4601</v>
      </c>
      <c r="C1412" t="s">
        <v>4600</v>
      </c>
      <c r="D1412">
        <f>VLOOKUP(ETF.com!D1412,mapping!$B$3:$C$100,2,0)</f>
        <v>12</v>
      </c>
      <c r="E1412" s="16">
        <f>ETF.com!E1412*100</f>
        <v>0.70000000000000007</v>
      </c>
      <c r="F1412">
        <f>ETF.com!Y1412</f>
        <v>21150000</v>
      </c>
      <c r="G1412" s="16">
        <f>ETF.com!G1412*100</f>
        <v>0.48</v>
      </c>
      <c r="I1412">
        <f>VLOOKUP(ETF.com!I1412,mapping!$E$3:$F$100,2,0)</f>
        <v>1</v>
      </c>
      <c r="J1412">
        <f>VLOOKUP(ETF.com!J1412,mapping!$H$3:$I$100,2,0)</f>
        <v>13</v>
      </c>
      <c r="K1412">
        <f>VLOOKUP(ETF.com!K1412,mapping!$K$3:$L$100,2,0)</f>
        <v>5</v>
      </c>
      <c r="M1412">
        <f>VLOOKUP(ETF.com!M1412,mapping!$N$3:$O$100,2,0)</f>
        <v>1</v>
      </c>
      <c r="N1412">
        <f>VLOOKUP(ETF.com!N1412,mapping!$Q$3:$R$100,2,0)</f>
        <v>2</v>
      </c>
      <c r="O1412">
        <f>VLOOKUP(ETF.com!O1412,mapping!$T$3:$U$100,2,0)</f>
        <v>1</v>
      </c>
      <c r="P1412">
        <f>VLOOKUP(ETF.com!P1412,mapping!$W$3:$X$100,2,0)</f>
        <v>1</v>
      </c>
      <c r="Q1412">
        <f>VLOOKUP(ETF.com!Q1412,mapping!$W$3:$X$100,2,0)</f>
        <v>1</v>
      </c>
      <c r="R1412">
        <f>VLOOKUP(ETF.com!R1412,mapping!$W$3:$X$100,2,0)</f>
        <v>1</v>
      </c>
      <c r="T1412">
        <f>VLOOKUP(ETF.com!T1412,mapping!$Z$3:$AA$200,2,0)</f>
        <v>39</v>
      </c>
      <c r="U1412">
        <f>VLOOKUP(ETF.com!U1412,mapping!$AC$3:$AD$100,2,0)</f>
        <v>12</v>
      </c>
      <c r="V1412">
        <f>VLOOKUP(ETF.com!V1412,mapping!$AF$3:$AG$100,2,0)</f>
        <v>1</v>
      </c>
      <c r="W1412">
        <f>VLOOKUP(ETF.com!W1412,mapping!$W$3:$X$100,2,0)</f>
        <v>1</v>
      </c>
    </row>
    <row r="1413" spans="2:23">
      <c r="B1413" t="s">
        <v>4604</v>
      </c>
      <c r="C1413" t="s">
        <v>4603</v>
      </c>
      <c r="D1413">
        <f>VLOOKUP(ETF.com!D1413,mapping!$B$3:$C$100,2,0)</f>
        <v>1</v>
      </c>
      <c r="E1413" s="16">
        <f>ETF.com!E1413*100</f>
        <v>0.12</v>
      </c>
      <c r="F1413">
        <f>ETF.com!Y1413</f>
        <v>21070000</v>
      </c>
      <c r="G1413" s="16">
        <f>ETF.com!G1413*100</f>
        <v>0.5</v>
      </c>
      <c r="I1413">
        <f>VLOOKUP(ETF.com!I1413,mapping!$E$3:$F$100,2,0)</f>
        <v>1</v>
      </c>
      <c r="J1413">
        <f>VLOOKUP(ETF.com!J1413,mapping!$H$3:$I$100,2,0)</f>
        <v>14</v>
      </c>
      <c r="K1413">
        <f>VLOOKUP(ETF.com!K1413,mapping!$K$3:$L$100,2,0)</f>
        <v>1</v>
      </c>
      <c r="M1413">
        <f>VLOOKUP(ETF.com!M1413,mapping!$N$3:$O$100,2,0)</f>
        <v>1</v>
      </c>
      <c r="N1413">
        <f>VLOOKUP(ETF.com!N1413,mapping!$Q$3:$R$100,2,0)</f>
        <v>2</v>
      </c>
      <c r="O1413">
        <f>VLOOKUP(ETF.com!O1413,mapping!$T$3:$U$100,2,0)</f>
        <v>1</v>
      </c>
      <c r="P1413">
        <f>VLOOKUP(ETF.com!P1413,mapping!$W$3:$X$100,2,0)</f>
        <v>1</v>
      </c>
      <c r="Q1413">
        <f>VLOOKUP(ETF.com!Q1413,mapping!$W$3:$X$100,2,0)</f>
        <v>1</v>
      </c>
      <c r="R1413">
        <f>VLOOKUP(ETF.com!R1413,mapping!$W$3:$X$100,2,0)</f>
        <v>1</v>
      </c>
      <c r="T1413">
        <f>VLOOKUP(ETF.com!T1413,mapping!$Z$3:$AA$200,2,0)</f>
        <v>1</v>
      </c>
      <c r="U1413">
        <f>VLOOKUP(ETF.com!U1413,mapping!$AC$3:$AD$100,2,0)</f>
        <v>2</v>
      </c>
      <c r="V1413">
        <f>VLOOKUP(ETF.com!V1413,mapping!$AF$3:$AG$100,2,0)</f>
        <v>12</v>
      </c>
      <c r="W1413">
        <f>VLOOKUP(ETF.com!W1413,mapping!$W$3:$X$100,2,0)</f>
        <v>1</v>
      </c>
    </row>
    <row r="1414" spans="2:23">
      <c r="B1414" t="s">
        <v>4607</v>
      </c>
      <c r="C1414" t="s">
        <v>4606</v>
      </c>
      <c r="D1414">
        <f>VLOOKUP(ETF.com!D1414,mapping!$B$3:$C$100,2,0)</f>
        <v>40</v>
      </c>
      <c r="E1414" s="16">
        <f>ETF.com!E1414*100</f>
        <v>0.5</v>
      </c>
      <c r="F1414">
        <f>ETF.com!Y1414</f>
        <v>21070000</v>
      </c>
      <c r="G1414" s="16">
        <f>ETF.com!G1414*100</f>
        <v>0.3</v>
      </c>
      <c r="I1414">
        <f>VLOOKUP(ETF.com!I1414,mapping!$E$3:$F$100,2,0)</f>
        <v>1</v>
      </c>
      <c r="J1414">
        <f>VLOOKUP(ETF.com!J1414,mapping!$H$3:$I$100,2,0)</f>
        <v>13</v>
      </c>
      <c r="K1414">
        <f>VLOOKUP(ETF.com!K1414,mapping!$K$3:$L$100,2,0)</f>
        <v>1</v>
      </c>
      <c r="M1414">
        <f>VLOOKUP(ETF.com!M1414,mapping!$N$3:$O$100,2,0)</f>
        <v>5</v>
      </c>
      <c r="N1414">
        <f>VLOOKUP(ETF.com!N1414,mapping!$Q$3:$R$100,2,0)</f>
        <v>22</v>
      </c>
      <c r="O1414">
        <f>VLOOKUP(ETF.com!O1414,mapping!$T$3:$U$100,2,0)</f>
        <v>1</v>
      </c>
      <c r="P1414">
        <f>VLOOKUP(ETF.com!P1414,mapping!$W$3:$X$100,2,0)</f>
        <v>1</v>
      </c>
      <c r="Q1414">
        <f>VLOOKUP(ETF.com!Q1414,mapping!$W$3:$X$100,2,0)</f>
        <v>1</v>
      </c>
      <c r="R1414">
        <f>VLOOKUP(ETF.com!R1414,mapping!$W$3:$X$100,2,0)</f>
        <v>1</v>
      </c>
      <c r="T1414">
        <f>VLOOKUP(ETF.com!T1414,mapping!$Z$3:$AA$200,2,0)</f>
        <v>54</v>
      </c>
      <c r="U1414">
        <f>VLOOKUP(ETF.com!U1414,mapping!$AC$3:$AD$100,2,0)</f>
        <v>2</v>
      </c>
      <c r="V1414">
        <f>VLOOKUP(ETF.com!V1414,mapping!$AF$3:$AG$100,2,0)</f>
        <v>4</v>
      </c>
      <c r="W1414">
        <f>VLOOKUP(ETF.com!W1414,mapping!$W$3:$X$100,2,0)</f>
        <v>1</v>
      </c>
    </row>
    <row r="1415" spans="2:23">
      <c r="B1415" t="s">
        <v>4609</v>
      </c>
      <c r="C1415" t="s">
        <v>4608</v>
      </c>
      <c r="D1415">
        <f>VLOOKUP(ETF.com!D1415,mapping!$B$3:$C$100,2,0)</f>
        <v>20</v>
      </c>
      <c r="E1415" s="16">
        <f>ETF.com!E1415*100</f>
        <v>1.6500000000000001</v>
      </c>
      <c r="F1415">
        <f>ETF.com!Y1415</f>
        <v>21030000</v>
      </c>
      <c r="G1415" s="16">
        <f>ETF.com!G1415*100</f>
        <v>1.6500000000000001</v>
      </c>
      <c r="I1415">
        <f>VLOOKUP(ETF.com!I1415,mapping!$E$3:$F$100,2,0)</f>
        <v>1</v>
      </c>
      <c r="J1415">
        <f>VLOOKUP(ETF.com!J1415,mapping!$H$3:$I$100,2,0)</f>
        <v>5</v>
      </c>
      <c r="K1415">
        <f>VLOOKUP(ETF.com!K1415,mapping!$K$3:$L$100,2,0)</f>
        <v>1</v>
      </c>
      <c r="M1415">
        <f>VLOOKUP(ETF.com!M1415,mapping!$N$3:$O$100,2,0)</f>
        <v>5</v>
      </c>
      <c r="N1415">
        <f>VLOOKUP(ETF.com!N1415,mapping!$Q$3:$R$100,2,0)</f>
        <v>15</v>
      </c>
      <c r="O1415">
        <f>VLOOKUP(ETF.com!O1415,mapping!$T$3:$U$100,2,0)</f>
        <v>8</v>
      </c>
      <c r="P1415">
        <f>VLOOKUP(ETF.com!P1415,mapping!$W$3:$X$100,2,0)</f>
        <v>1</v>
      </c>
      <c r="Q1415">
        <f>VLOOKUP(ETF.com!Q1415,mapping!$W$3:$X$100,2,0)</f>
        <v>2</v>
      </c>
      <c r="R1415">
        <f>VLOOKUP(ETF.com!R1415,mapping!$W$3:$X$100,2,0)</f>
        <v>2</v>
      </c>
      <c r="T1415">
        <f>VLOOKUP(ETF.com!T1415,mapping!$Z$3:$AA$200,2,0)</f>
        <v>13</v>
      </c>
      <c r="U1415">
        <f>VLOOKUP(ETF.com!U1415,mapping!$AC$3:$AD$100,2,0)</f>
        <v>10</v>
      </c>
      <c r="V1415">
        <f>VLOOKUP(ETF.com!V1415,mapping!$AF$3:$AG$100,2,0)</f>
        <v>1</v>
      </c>
      <c r="W1415">
        <f>VLOOKUP(ETF.com!W1415,mapping!$W$3:$X$100,2,0)</f>
        <v>1</v>
      </c>
    </row>
    <row r="1416" spans="2:23">
      <c r="B1416" t="s">
        <v>4612</v>
      </c>
      <c r="C1416" t="s">
        <v>4611</v>
      </c>
      <c r="D1416">
        <f>VLOOKUP(ETF.com!D1416,mapping!$B$3:$C$100,2,0)</f>
        <v>50</v>
      </c>
      <c r="E1416" s="16">
        <f>ETF.com!E1416*100</f>
        <v>0.5</v>
      </c>
      <c r="F1416">
        <f>ETF.com!Y1416</f>
        <v>20890000</v>
      </c>
      <c r="G1416" s="16">
        <f>ETF.com!G1416*100</f>
        <v>0.52</v>
      </c>
      <c r="I1416">
        <f>VLOOKUP(ETF.com!I1416,mapping!$E$3:$F$100,2,0)</f>
        <v>1</v>
      </c>
      <c r="J1416">
        <f>VLOOKUP(ETF.com!J1416,mapping!$H$3:$I$100,2,0)</f>
        <v>3</v>
      </c>
      <c r="K1416">
        <f>VLOOKUP(ETF.com!K1416,mapping!$K$3:$L$100,2,0)</f>
        <v>1</v>
      </c>
      <c r="M1416">
        <f>VLOOKUP(ETF.com!M1416,mapping!$N$3:$O$100,2,0)</f>
        <v>1</v>
      </c>
      <c r="N1416">
        <f>VLOOKUP(ETF.com!N1416,mapping!$Q$3:$R$100,2,0)</f>
        <v>25</v>
      </c>
      <c r="O1416">
        <f>VLOOKUP(ETF.com!O1416,mapping!$T$3:$U$100,2,0)</f>
        <v>3</v>
      </c>
      <c r="P1416">
        <f>VLOOKUP(ETF.com!P1416,mapping!$W$3:$X$100,2,0)</f>
        <v>1</v>
      </c>
      <c r="Q1416">
        <f>VLOOKUP(ETF.com!Q1416,mapping!$W$3:$X$100,2,0)</f>
        <v>1</v>
      </c>
      <c r="R1416">
        <f>VLOOKUP(ETF.com!R1416,mapping!$W$3:$X$100,2,0)</f>
        <v>1</v>
      </c>
      <c r="T1416">
        <f>VLOOKUP(ETF.com!T1416,mapping!$Z$3:$AA$200,2,0)</f>
        <v>90</v>
      </c>
      <c r="U1416">
        <f>VLOOKUP(ETF.com!U1416,mapping!$AC$3:$AD$100,2,0)</f>
        <v>8</v>
      </c>
      <c r="V1416">
        <f>VLOOKUP(ETF.com!V1416,mapping!$AF$3:$AG$100,2,0)</f>
        <v>9</v>
      </c>
      <c r="W1416">
        <f>VLOOKUP(ETF.com!W1416,mapping!$W$3:$X$100,2,0)</f>
        <v>1</v>
      </c>
    </row>
    <row r="1417" spans="2:23">
      <c r="B1417" t="s">
        <v>4616</v>
      </c>
      <c r="C1417" t="s">
        <v>4615</v>
      </c>
      <c r="D1417">
        <f>VLOOKUP(ETF.com!D1417,mapping!$B$3:$C$100,2,0)</f>
        <v>15</v>
      </c>
      <c r="E1417" s="16">
        <f>ETF.com!E1417*100</f>
        <v>1.6199999999999999</v>
      </c>
      <c r="F1417">
        <f>ETF.com!Y1417</f>
        <v>20880000</v>
      </c>
      <c r="G1417" s="16">
        <f>ETF.com!G1417*100</f>
        <v>0.3</v>
      </c>
      <c r="I1417">
        <f>VLOOKUP(ETF.com!I1417,mapping!$E$3:$F$100,2,0)</f>
        <v>3</v>
      </c>
      <c r="J1417">
        <f>VLOOKUP(ETF.com!J1417,mapping!$H$3:$I$100,2,0)</f>
        <v>1</v>
      </c>
      <c r="K1417">
        <f>VLOOKUP(ETF.com!K1417,mapping!$K$3:$L$100,2,0)</f>
        <v>4</v>
      </c>
      <c r="M1417">
        <f>VLOOKUP(ETF.com!M1417,mapping!$N$3:$O$100,2,0)</f>
        <v>4</v>
      </c>
      <c r="N1417">
        <f>VLOOKUP(ETF.com!N1417,mapping!$Q$3:$R$100,2,0)</f>
        <v>24</v>
      </c>
      <c r="O1417">
        <f>VLOOKUP(ETF.com!O1417,mapping!$T$3:$U$100,2,0)</f>
        <v>19</v>
      </c>
      <c r="P1417">
        <f>VLOOKUP(ETF.com!P1417,mapping!$W$3:$X$100,2,0)</f>
        <v>2</v>
      </c>
      <c r="Q1417">
        <f>VLOOKUP(ETF.com!Q1417,mapping!$W$3:$X$100,2,0)</f>
        <v>1</v>
      </c>
      <c r="R1417">
        <f>VLOOKUP(ETF.com!R1417,mapping!$W$3:$X$100,2,0)</f>
        <v>1</v>
      </c>
      <c r="T1417">
        <f>VLOOKUP(ETF.com!T1417,mapping!$Z$3:$AA$200,2,0)</f>
        <v>9</v>
      </c>
      <c r="U1417">
        <f>VLOOKUP(ETF.com!U1417,mapping!$AC$3:$AD$100,2,0)</f>
        <v>6</v>
      </c>
      <c r="V1417">
        <f>VLOOKUP(ETF.com!V1417,mapping!$AF$3:$AG$100,2,0)</f>
        <v>5</v>
      </c>
      <c r="W1417">
        <f>VLOOKUP(ETF.com!W1417,mapping!$W$3:$X$100,2,0)</f>
        <v>1</v>
      </c>
    </row>
    <row r="1418" spans="2:23">
      <c r="B1418" t="s">
        <v>4619</v>
      </c>
      <c r="C1418" t="s">
        <v>4618</v>
      </c>
      <c r="D1418">
        <f>VLOOKUP(ETF.com!D1418,mapping!$B$3:$C$100,2,0)</f>
        <v>30</v>
      </c>
      <c r="E1418" s="16">
        <f>ETF.com!E1418*100</f>
        <v>0.44999999999999996</v>
      </c>
      <c r="F1418">
        <f>ETF.com!Y1418</f>
        <v>20790000</v>
      </c>
      <c r="G1418" s="16">
        <f>ETF.com!G1418*100</f>
        <v>0.43</v>
      </c>
      <c r="I1418">
        <f>VLOOKUP(ETF.com!I1418,mapping!$E$3:$F$100,2,0)</f>
        <v>1</v>
      </c>
      <c r="J1418">
        <f>VLOOKUP(ETF.com!J1418,mapping!$H$3:$I$100,2,0)</f>
        <v>13</v>
      </c>
      <c r="K1418">
        <f>VLOOKUP(ETF.com!K1418,mapping!$K$3:$L$100,2,0)</f>
        <v>4</v>
      </c>
      <c r="M1418">
        <f>VLOOKUP(ETF.com!M1418,mapping!$N$3:$O$100,2,0)</f>
        <v>1</v>
      </c>
      <c r="N1418">
        <f>VLOOKUP(ETF.com!N1418,mapping!$Q$3:$R$100,2,0)</f>
        <v>2</v>
      </c>
      <c r="O1418">
        <f>VLOOKUP(ETF.com!O1418,mapping!$T$3:$U$100,2,0)</f>
        <v>1</v>
      </c>
      <c r="P1418">
        <f>VLOOKUP(ETF.com!P1418,mapping!$W$3:$X$100,2,0)</f>
        <v>1</v>
      </c>
      <c r="Q1418">
        <f>VLOOKUP(ETF.com!Q1418,mapping!$W$3:$X$100,2,0)</f>
        <v>1</v>
      </c>
      <c r="R1418">
        <f>VLOOKUP(ETF.com!R1418,mapping!$W$3:$X$100,2,0)</f>
        <v>1</v>
      </c>
      <c r="T1418">
        <f>VLOOKUP(ETF.com!T1418,mapping!$Z$3:$AA$200,2,0)</f>
        <v>3</v>
      </c>
      <c r="U1418">
        <f>VLOOKUP(ETF.com!U1418,mapping!$AC$3:$AD$100,2,0)</f>
        <v>5</v>
      </c>
      <c r="V1418">
        <f>VLOOKUP(ETF.com!V1418,mapping!$AF$3:$AG$100,2,0)</f>
        <v>16</v>
      </c>
      <c r="W1418">
        <f>VLOOKUP(ETF.com!W1418,mapping!$W$3:$X$100,2,0)</f>
        <v>1</v>
      </c>
    </row>
    <row r="1419" spans="2:23">
      <c r="B1419" t="s">
        <v>4622</v>
      </c>
      <c r="C1419" t="s">
        <v>4621</v>
      </c>
      <c r="D1419">
        <f>VLOOKUP(ETF.com!D1419,mapping!$B$3:$C$100,2,0)</f>
        <v>18</v>
      </c>
      <c r="E1419" s="16">
        <f>ETF.com!E1419*100</f>
        <v>2.2999999999999998</v>
      </c>
      <c r="F1419">
        <f>ETF.com!Y1419</f>
        <v>20730000</v>
      </c>
      <c r="G1419" s="16">
        <f>ETF.com!G1419*100</f>
        <v>0.21</v>
      </c>
      <c r="I1419">
        <f>VLOOKUP(ETF.com!I1419,mapping!$E$3:$F$100,2,0)</f>
        <v>4</v>
      </c>
      <c r="J1419">
        <f>VLOOKUP(ETF.com!J1419,mapping!$H$3:$I$100,2,0)</f>
        <v>33</v>
      </c>
      <c r="K1419">
        <f>VLOOKUP(ETF.com!K1419,mapping!$K$3:$L$100,2,0)</f>
        <v>1</v>
      </c>
      <c r="M1419">
        <f>VLOOKUP(ETF.com!M1419,mapping!$N$3:$O$100,2,0)</f>
        <v>12</v>
      </c>
      <c r="N1419">
        <f>VLOOKUP(ETF.com!N1419,mapping!$Q$3:$R$100,2,0)</f>
        <v>59</v>
      </c>
      <c r="O1419">
        <f>VLOOKUP(ETF.com!O1419,mapping!$T$3:$U$100,2,0)</f>
        <v>73</v>
      </c>
      <c r="P1419">
        <f>VLOOKUP(ETF.com!P1419,mapping!$W$3:$X$100,2,0)</f>
        <v>1</v>
      </c>
      <c r="Q1419">
        <f>VLOOKUP(ETF.com!Q1419,mapping!$W$3:$X$100,2,0)</f>
        <v>1</v>
      </c>
      <c r="R1419">
        <f>VLOOKUP(ETF.com!R1419,mapping!$W$3:$X$100,2,0)</f>
        <v>2</v>
      </c>
      <c r="T1419">
        <f>VLOOKUP(ETF.com!T1419,mapping!$Z$3:$AA$200,2,0)</f>
        <v>1</v>
      </c>
      <c r="U1419">
        <f>VLOOKUP(ETF.com!U1419,mapping!$AC$3:$AD$100,2,0)</f>
        <v>16</v>
      </c>
      <c r="V1419">
        <f>VLOOKUP(ETF.com!V1419,mapping!$AF$3:$AG$100,2,0)</f>
        <v>13</v>
      </c>
      <c r="W1419">
        <f>VLOOKUP(ETF.com!W1419,mapping!$W$3:$X$100,2,0)</f>
        <v>1</v>
      </c>
    </row>
    <row r="1420" spans="2:23">
      <c r="B1420" t="s">
        <v>4625</v>
      </c>
      <c r="C1420" t="s">
        <v>4624</v>
      </c>
      <c r="D1420">
        <f>VLOOKUP(ETF.com!D1420,mapping!$B$3:$C$100,2,0)</f>
        <v>49</v>
      </c>
      <c r="E1420" s="16">
        <f>ETF.com!E1420*100</f>
        <v>0.47000000000000003</v>
      </c>
      <c r="F1420">
        <f>ETF.com!Y1420</f>
        <v>20650000</v>
      </c>
      <c r="G1420" s="16">
        <f>ETF.com!G1420*100</f>
        <v>0.32</v>
      </c>
      <c r="I1420">
        <f>VLOOKUP(ETF.com!I1420,mapping!$E$3:$F$100,2,0)</f>
        <v>2</v>
      </c>
      <c r="J1420">
        <f>VLOOKUP(ETF.com!J1420,mapping!$H$3:$I$100,2,0)</f>
        <v>8</v>
      </c>
      <c r="K1420">
        <f>VLOOKUP(ETF.com!K1420,mapping!$K$3:$L$100,2,0)</f>
        <v>1</v>
      </c>
      <c r="M1420">
        <f>VLOOKUP(ETF.com!M1420,mapping!$N$3:$O$100,2,0)</f>
        <v>3</v>
      </c>
      <c r="N1420">
        <f>VLOOKUP(ETF.com!N1420,mapping!$Q$3:$R$100,2,0)</f>
        <v>11</v>
      </c>
      <c r="O1420">
        <f>VLOOKUP(ETF.com!O1420,mapping!$T$3:$U$100,2,0)</f>
        <v>2</v>
      </c>
      <c r="P1420">
        <f>VLOOKUP(ETF.com!P1420,mapping!$W$3:$X$100,2,0)</f>
        <v>1</v>
      </c>
      <c r="Q1420">
        <f>VLOOKUP(ETF.com!Q1420,mapping!$W$3:$X$100,2,0)</f>
        <v>1</v>
      </c>
      <c r="R1420">
        <f>VLOOKUP(ETF.com!R1420,mapping!$W$3:$X$100,2,0)</f>
        <v>1</v>
      </c>
      <c r="T1420">
        <f>VLOOKUP(ETF.com!T1420,mapping!$Z$3:$AA$200,2,0)</f>
        <v>1</v>
      </c>
      <c r="U1420">
        <f>VLOOKUP(ETF.com!U1420,mapping!$AC$3:$AD$100,2,0)</f>
        <v>4</v>
      </c>
      <c r="V1420">
        <f>VLOOKUP(ETF.com!V1420,mapping!$AF$3:$AG$100,2,0)</f>
        <v>2</v>
      </c>
      <c r="W1420">
        <f>VLOOKUP(ETF.com!W1420,mapping!$W$3:$X$100,2,0)</f>
        <v>1</v>
      </c>
    </row>
    <row r="1421" spans="2:23">
      <c r="B1421" t="s">
        <v>4628</v>
      </c>
      <c r="C1421" t="s">
        <v>4627</v>
      </c>
      <c r="D1421">
        <f>VLOOKUP(ETF.com!D1421,mapping!$B$3:$C$100,2,0)</f>
        <v>4</v>
      </c>
      <c r="E1421" s="16">
        <f>ETF.com!E1421*100</f>
        <v>0.77</v>
      </c>
      <c r="F1421">
        <f>ETF.com!Y1421</f>
        <v>20500000</v>
      </c>
      <c r="G1421" s="16">
        <f>ETF.com!G1421*100</f>
        <v>0.77999999999999992</v>
      </c>
      <c r="I1421">
        <f>VLOOKUP(ETF.com!I1421,mapping!$E$3:$F$100,2,0)</f>
        <v>1</v>
      </c>
      <c r="J1421">
        <f>VLOOKUP(ETF.com!J1421,mapping!$H$3:$I$100,2,0)</f>
        <v>1</v>
      </c>
      <c r="K1421">
        <f>VLOOKUP(ETF.com!K1421,mapping!$K$3:$L$100,2,0)</f>
        <v>3</v>
      </c>
      <c r="M1421">
        <f>VLOOKUP(ETF.com!M1421,mapping!$N$3:$O$100,2,0)</f>
        <v>5</v>
      </c>
      <c r="N1421">
        <f>VLOOKUP(ETF.com!N1421,mapping!$Q$3:$R$100,2,0)</f>
        <v>26</v>
      </c>
      <c r="O1421">
        <f>VLOOKUP(ETF.com!O1421,mapping!$T$3:$U$100,2,0)</f>
        <v>21</v>
      </c>
      <c r="P1421">
        <f>VLOOKUP(ETF.com!P1421,mapping!$W$3:$X$100,2,0)</f>
        <v>1</v>
      </c>
      <c r="Q1421">
        <f>VLOOKUP(ETF.com!Q1421,mapping!$W$3:$X$100,2,0)</f>
        <v>1</v>
      </c>
      <c r="R1421">
        <f>VLOOKUP(ETF.com!R1421,mapping!$W$3:$X$100,2,0)</f>
        <v>1</v>
      </c>
      <c r="T1421">
        <f>VLOOKUP(ETF.com!T1421,mapping!$Z$3:$AA$200,2,0)</f>
        <v>27</v>
      </c>
      <c r="U1421">
        <f>VLOOKUP(ETF.com!U1421,mapping!$AC$3:$AD$100,2,0)</f>
        <v>2</v>
      </c>
      <c r="V1421">
        <f>VLOOKUP(ETF.com!V1421,mapping!$AF$3:$AG$100,2,0)</f>
        <v>2</v>
      </c>
      <c r="W1421">
        <f>VLOOKUP(ETF.com!W1421,mapping!$W$3:$X$100,2,0)</f>
        <v>1</v>
      </c>
    </row>
    <row r="1422" spans="2:23">
      <c r="B1422" t="s">
        <v>4631</v>
      </c>
      <c r="C1422" t="s">
        <v>4630</v>
      </c>
      <c r="D1422">
        <f>VLOOKUP(ETF.com!D1422,mapping!$B$3:$C$100,2,0)</f>
        <v>51</v>
      </c>
      <c r="E1422" s="16">
        <f>ETF.com!E1422*100</f>
        <v>0.38999999999999996</v>
      </c>
      <c r="F1422">
        <f>ETF.com!Y1422</f>
        <v>20360000</v>
      </c>
      <c r="G1422" s="16">
        <f>ETF.com!G1422*100</f>
        <v>0.12</v>
      </c>
      <c r="I1422">
        <f>VLOOKUP(ETF.com!I1422,mapping!$E$3:$F$100,2,0)</f>
        <v>2</v>
      </c>
      <c r="J1422">
        <f>VLOOKUP(ETF.com!J1422,mapping!$H$3:$I$100,2,0)</f>
        <v>11</v>
      </c>
      <c r="K1422">
        <f>VLOOKUP(ETF.com!K1422,mapping!$K$3:$L$100,2,0)</f>
        <v>1</v>
      </c>
      <c r="M1422">
        <f>VLOOKUP(ETF.com!M1422,mapping!$N$3:$O$100,2,0)</f>
        <v>2</v>
      </c>
      <c r="N1422">
        <f>VLOOKUP(ETF.com!N1422,mapping!$Q$3:$R$100,2,0)</f>
        <v>3</v>
      </c>
      <c r="O1422">
        <f>VLOOKUP(ETF.com!O1422,mapping!$T$3:$U$100,2,0)</f>
        <v>2</v>
      </c>
      <c r="P1422">
        <f>VLOOKUP(ETF.com!P1422,mapping!$W$3:$X$100,2,0)</f>
        <v>1</v>
      </c>
      <c r="Q1422">
        <f>VLOOKUP(ETF.com!Q1422,mapping!$W$3:$X$100,2,0)</f>
        <v>1</v>
      </c>
      <c r="R1422">
        <f>VLOOKUP(ETF.com!R1422,mapping!$W$3:$X$100,2,0)</f>
        <v>1</v>
      </c>
      <c r="T1422">
        <f>VLOOKUP(ETF.com!T1422,mapping!$Z$3:$AA$200,2,0)</f>
        <v>16</v>
      </c>
      <c r="U1422">
        <f>VLOOKUP(ETF.com!U1422,mapping!$AC$3:$AD$100,2,0)</f>
        <v>12</v>
      </c>
      <c r="V1422">
        <f>VLOOKUP(ETF.com!V1422,mapping!$AF$3:$AG$100,2,0)</f>
        <v>15</v>
      </c>
      <c r="W1422">
        <f>VLOOKUP(ETF.com!W1422,mapping!$W$3:$X$100,2,0)</f>
        <v>2</v>
      </c>
    </row>
    <row r="1423" spans="2:23">
      <c r="B1423" t="s">
        <v>4634</v>
      </c>
      <c r="C1423" t="s">
        <v>4633</v>
      </c>
      <c r="D1423">
        <f>VLOOKUP(ETF.com!D1423,mapping!$B$3:$C$100,2,0)</f>
        <v>15</v>
      </c>
      <c r="E1423" s="16">
        <f>ETF.com!E1423*100</f>
        <v>0.95</v>
      </c>
      <c r="F1423">
        <f>ETF.com!Y1423</f>
        <v>20350000</v>
      </c>
      <c r="G1423" s="16">
        <f>ETF.com!G1423*100</f>
        <v>0.27999999999999997</v>
      </c>
      <c r="I1423">
        <f>VLOOKUP(ETF.com!I1423,mapping!$E$3:$F$100,2,0)</f>
        <v>1</v>
      </c>
      <c r="J1423">
        <f>VLOOKUP(ETF.com!J1423,mapping!$H$3:$I$100,2,0)</f>
        <v>1</v>
      </c>
      <c r="K1423">
        <f>VLOOKUP(ETF.com!K1423,mapping!$K$3:$L$100,2,0)</f>
        <v>1</v>
      </c>
      <c r="M1423">
        <f>VLOOKUP(ETF.com!M1423,mapping!$N$3:$O$100,2,0)</f>
        <v>5</v>
      </c>
      <c r="N1423">
        <f>VLOOKUP(ETF.com!N1423,mapping!$Q$3:$R$100,2,0)</f>
        <v>17</v>
      </c>
      <c r="O1423">
        <f>VLOOKUP(ETF.com!O1423,mapping!$T$3:$U$100,2,0)</f>
        <v>1</v>
      </c>
      <c r="P1423">
        <f>VLOOKUP(ETF.com!P1423,mapping!$W$3:$X$100,2,0)</f>
        <v>1</v>
      </c>
      <c r="Q1423">
        <f>VLOOKUP(ETF.com!Q1423,mapping!$W$3:$X$100,2,0)</f>
        <v>2</v>
      </c>
      <c r="R1423">
        <f>VLOOKUP(ETF.com!R1423,mapping!$W$3:$X$100,2,0)</f>
        <v>1</v>
      </c>
      <c r="T1423">
        <f>VLOOKUP(ETF.com!T1423,mapping!$Z$3:$AA$200,2,0)</f>
        <v>10</v>
      </c>
      <c r="U1423">
        <f>VLOOKUP(ETF.com!U1423,mapping!$AC$3:$AD$100,2,0)</f>
        <v>2</v>
      </c>
      <c r="V1423">
        <f>VLOOKUP(ETF.com!V1423,mapping!$AF$3:$AG$100,2,0)</f>
        <v>1</v>
      </c>
      <c r="W1423">
        <f>VLOOKUP(ETF.com!W1423,mapping!$W$3:$X$100,2,0)</f>
        <v>1</v>
      </c>
    </row>
    <row r="1424" spans="2:23">
      <c r="B1424" t="s">
        <v>4638</v>
      </c>
      <c r="C1424" t="s">
        <v>4637</v>
      </c>
      <c r="D1424">
        <f>VLOOKUP(ETF.com!D1424,mapping!$B$3:$C$100,2,0)</f>
        <v>21</v>
      </c>
      <c r="E1424" s="16">
        <f>ETF.com!E1424*100</f>
        <v>1.0999999999999999</v>
      </c>
      <c r="F1424">
        <f>ETF.com!Y1424</f>
        <v>20210000</v>
      </c>
      <c r="G1424" s="16">
        <f>ETF.com!G1424*100</f>
        <v>0.11</v>
      </c>
      <c r="I1424">
        <f>VLOOKUP(ETF.com!I1424,mapping!$E$3:$F$100,2,0)</f>
        <v>1</v>
      </c>
      <c r="J1424">
        <f>VLOOKUP(ETF.com!J1424,mapping!$H$3:$I$100,2,0)</f>
        <v>1</v>
      </c>
      <c r="K1424">
        <f>VLOOKUP(ETF.com!K1424,mapping!$K$3:$L$100,2,0)</f>
        <v>1</v>
      </c>
      <c r="M1424">
        <f>VLOOKUP(ETF.com!M1424,mapping!$N$3:$O$100,2,0)</f>
        <v>5</v>
      </c>
      <c r="N1424">
        <f>VLOOKUP(ETF.com!N1424,mapping!$Q$3:$R$100,2,0)</f>
        <v>14</v>
      </c>
      <c r="O1424">
        <f>VLOOKUP(ETF.com!O1424,mapping!$T$3:$U$100,2,0)</f>
        <v>1</v>
      </c>
      <c r="P1424">
        <f>VLOOKUP(ETF.com!P1424,mapping!$W$3:$X$100,2,0)</f>
        <v>2</v>
      </c>
      <c r="Q1424">
        <f>VLOOKUP(ETF.com!Q1424,mapping!$W$3:$X$100,2,0)</f>
        <v>1</v>
      </c>
      <c r="R1424">
        <f>VLOOKUP(ETF.com!R1424,mapping!$W$3:$X$100,2,0)</f>
        <v>1</v>
      </c>
      <c r="T1424">
        <f>VLOOKUP(ETF.com!T1424,mapping!$Z$3:$AA$200,2,0)</f>
        <v>1</v>
      </c>
      <c r="U1424">
        <f>VLOOKUP(ETF.com!U1424,mapping!$AC$3:$AD$100,2,0)</f>
        <v>1</v>
      </c>
      <c r="V1424">
        <f>VLOOKUP(ETF.com!V1424,mapping!$AF$3:$AG$100,2,0)</f>
        <v>1</v>
      </c>
      <c r="W1424">
        <f>VLOOKUP(ETF.com!W1424,mapping!$W$3:$X$100,2,0)</f>
        <v>1</v>
      </c>
    </row>
    <row r="1425" spans="2:23">
      <c r="B1425" t="s">
        <v>4642</v>
      </c>
      <c r="C1425" t="s">
        <v>4641</v>
      </c>
      <c r="D1425">
        <f>VLOOKUP(ETF.com!D1425,mapping!$B$3:$C$100,2,0)</f>
        <v>1</v>
      </c>
      <c r="E1425" s="16">
        <f>ETF.com!E1425*100</f>
        <v>0.2</v>
      </c>
      <c r="F1425">
        <f>ETF.com!Y1425</f>
        <v>20120000</v>
      </c>
      <c r="G1425" s="16">
        <f>ETF.com!G1425*100</f>
        <v>0.13</v>
      </c>
      <c r="I1425">
        <f>VLOOKUP(ETF.com!I1425,mapping!$E$3:$F$100,2,0)</f>
        <v>2</v>
      </c>
      <c r="J1425">
        <f>VLOOKUP(ETF.com!J1425,mapping!$H$3:$I$100,2,0)</f>
        <v>11</v>
      </c>
      <c r="K1425">
        <f>VLOOKUP(ETF.com!K1425,mapping!$K$3:$L$100,2,0)</f>
        <v>1</v>
      </c>
      <c r="M1425">
        <f>VLOOKUP(ETF.com!M1425,mapping!$N$3:$O$100,2,0)</f>
        <v>2</v>
      </c>
      <c r="N1425">
        <f>VLOOKUP(ETF.com!N1425,mapping!$Q$3:$R$100,2,0)</f>
        <v>3</v>
      </c>
      <c r="O1425">
        <f>VLOOKUP(ETF.com!O1425,mapping!$T$3:$U$100,2,0)</f>
        <v>13</v>
      </c>
      <c r="P1425">
        <f>VLOOKUP(ETF.com!P1425,mapping!$W$3:$X$100,2,0)</f>
        <v>1</v>
      </c>
      <c r="Q1425">
        <f>VLOOKUP(ETF.com!Q1425,mapping!$W$3:$X$100,2,0)</f>
        <v>1</v>
      </c>
      <c r="R1425">
        <f>VLOOKUP(ETF.com!R1425,mapping!$W$3:$X$100,2,0)</f>
        <v>1</v>
      </c>
      <c r="T1425">
        <f>VLOOKUP(ETF.com!T1425,mapping!$Z$3:$AA$200,2,0)</f>
        <v>16</v>
      </c>
      <c r="U1425">
        <f>VLOOKUP(ETF.com!U1425,mapping!$AC$3:$AD$100,2,0)</f>
        <v>12</v>
      </c>
      <c r="V1425">
        <f>VLOOKUP(ETF.com!V1425,mapping!$AF$3:$AG$100,2,0)</f>
        <v>9</v>
      </c>
      <c r="W1425">
        <f>VLOOKUP(ETF.com!W1425,mapping!$W$3:$X$100,2,0)</f>
        <v>2</v>
      </c>
    </row>
    <row r="1426" spans="2:23">
      <c r="B1426" t="s">
        <v>4645</v>
      </c>
      <c r="C1426" t="s">
        <v>4644</v>
      </c>
      <c r="D1426">
        <f>VLOOKUP(ETF.com!D1426,mapping!$B$3:$C$100,2,0)</f>
        <v>2</v>
      </c>
      <c r="E1426" s="16">
        <f>ETF.com!E1426*100</f>
        <v>0.3</v>
      </c>
      <c r="F1426">
        <f>ETF.com!Y1426</f>
        <v>20110000</v>
      </c>
      <c r="G1426" s="16">
        <f>ETF.com!G1426*100</f>
        <v>0.09</v>
      </c>
      <c r="I1426">
        <f>VLOOKUP(ETF.com!I1426,mapping!$E$3:$F$100,2,0)</f>
        <v>1</v>
      </c>
      <c r="J1426">
        <f>VLOOKUP(ETF.com!J1426,mapping!$H$3:$I$100,2,0)</f>
        <v>13</v>
      </c>
      <c r="K1426">
        <f>VLOOKUP(ETF.com!K1426,mapping!$K$3:$L$100,2,0)</f>
        <v>2</v>
      </c>
      <c r="M1426">
        <f>VLOOKUP(ETF.com!M1426,mapping!$N$3:$O$100,2,0)</f>
        <v>1</v>
      </c>
      <c r="N1426">
        <f>VLOOKUP(ETF.com!N1426,mapping!$Q$3:$R$100,2,0)</f>
        <v>2</v>
      </c>
      <c r="O1426">
        <f>VLOOKUP(ETF.com!O1426,mapping!$T$3:$U$100,2,0)</f>
        <v>1</v>
      </c>
      <c r="P1426">
        <f>VLOOKUP(ETF.com!P1426,mapping!$W$3:$X$100,2,0)</f>
        <v>1</v>
      </c>
      <c r="Q1426">
        <f>VLOOKUP(ETF.com!Q1426,mapping!$W$3:$X$100,2,0)</f>
        <v>1</v>
      </c>
      <c r="R1426">
        <f>VLOOKUP(ETF.com!R1426,mapping!$W$3:$X$100,2,0)</f>
        <v>1</v>
      </c>
      <c r="T1426">
        <f>VLOOKUP(ETF.com!T1426,mapping!$Z$3:$AA$200,2,0)</f>
        <v>3</v>
      </c>
      <c r="U1426">
        <f>VLOOKUP(ETF.com!U1426,mapping!$AC$3:$AD$100,2,0)</f>
        <v>8</v>
      </c>
      <c r="V1426">
        <f>VLOOKUP(ETF.com!V1426,mapping!$AF$3:$AG$100,2,0)</f>
        <v>4</v>
      </c>
      <c r="W1426">
        <f>VLOOKUP(ETF.com!W1426,mapping!$W$3:$X$100,2,0)</f>
        <v>1</v>
      </c>
    </row>
    <row r="1427" spans="2:23">
      <c r="B1427" t="s">
        <v>4648</v>
      </c>
      <c r="C1427" t="s">
        <v>4647</v>
      </c>
      <c r="D1427">
        <f>VLOOKUP(ETF.com!D1427,mapping!$B$3:$C$100,2,0)</f>
        <v>44</v>
      </c>
      <c r="E1427" s="16">
        <f>ETF.com!E1427*100</f>
        <v>0.61</v>
      </c>
      <c r="F1427">
        <f>ETF.com!Y1427</f>
        <v>20100000</v>
      </c>
      <c r="G1427" s="16">
        <f>ETF.com!G1427*100</f>
        <v>0.53</v>
      </c>
      <c r="I1427">
        <f>VLOOKUP(ETF.com!I1427,mapping!$E$3:$F$100,2,0)</f>
        <v>2</v>
      </c>
      <c r="J1427">
        <f>VLOOKUP(ETF.com!J1427,mapping!$H$3:$I$100,2,0)</f>
        <v>19</v>
      </c>
      <c r="K1427">
        <f>VLOOKUP(ETF.com!K1427,mapping!$K$3:$L$100,2,0)</f>
        <v>1</v>
      </c>
      <c r="M1427">
        <f>VLOOKUP(ETF.com!M1427,mapping!$N$3:$O$100,2,0)</f>
        <v>3</v>
      </c>
      <c r="N1427">
        <f>VLOOKUP(ETF.com!N1427,mapping!$Q$3:$R$100,2,0)</f>
        <v>3</v>
      </c>
      <c r="O1427">
        <f>VLOOKUP(ETF.com!O1427,mapping!$T$3:$U$100,2,0)</f>
        <v>7</v>
      </c>
      <c r="P1427">
        <f>VLOOKUP(ETF.com!P1427,mapping!$W$3:$X$100,2,0)</f>
        <v>1</v>
      </c>
      <c r="Q1427">
        <f>VLOOKUP(ETF.com!Q1427,mapping!$W$3:$X$100,2,0)</f>
        <v>1</v>
      </c>
      <c r="R1427">
        <f>VLOOKUP(ETF.com!R1427,mapping!$W$3:$X$100,2,0)</f>
        <v>1</v>
      </c>
      <c r="T1427">
        <f>VLOOKUP(ETF.com!T1427,mapping!$Z$3:$AA$200,2,0)</f>
        <v>93</v>
      </c>
      <c r="U1427">
        <f>VLOOKUP(ETF.com!U1427,mapping!$AC$3:$AD$100,2,0)</f>
        <v>22</v>
      </c>
      <c r="V1427">
        <f>VLOOKUP(ETF.com!V1427,mapping!$AF$3:$AG$100,2,0)</f>
        <v>8</v>
      </c>
      <c r="W1427">
        <f>VLOOKUP(ETF.com!W1427,mapping!$W$3:$X$100,2,0)</f>
        <v>1</v>
      </c>
    </row>
    <row r="1428" spans="2:23">
      <c r="B1428" t="s">
        <v>4651</v>
      </c>
      <c r="C1428" t="s">
        <v>4650</v>
      </c>
      <c r="D1428">
        <f>VLOOKUP(ETF.com!D1428,mapping!$B$3:$C$100,2,0)</f>
        <v>12</v>
      </c>
      <c r="E1428" s="16">
        <f>ETF.com!E1428*100</f>
        <v>0.85000000000000009</v>
      </c>
      <c r="F1428">
        <f>ETF.com!Y1428</f>
        <v>20070000</v>
      </c>
      <c r="G1428" s="16">
        <f>ETF.com!G1428*100</f>
        <v>0.11</v>
      </c>
      <c r="I1428">
        <f>VLOOKUP(ETF.com!I1428,mapping!$E$3:$F$100,2,0)</f>
        <v>2</v>
      </c>
      <c r="J1428">
        <f>VLOOKUP(ETF.com!J1428,mapping!$H$3:$I$100,2,0)</f>
        <v>11</v>
      </c>
      <c r="K1428">
        <f>VLOOKUP(ETF.com!K1428,mapping!$K$3:$L$100,2,0)</f>
        <v>4</v>
      </c>
      <c r="M1428">
        <f>VLOOKUP(ETF.com!M1428,mapping!$N$3:$O$100,2,0)</f>
        <v>3</v>
      </c>
      <c r="N1428">
        <f>VLOOKUP(ETF.com!N1428,mapping!$Q$3:$R$100,2,0)</f>
        <v>11</v>
      </c>
      <c r="O1428">
        <f>VLOOKUP(ETF.com!O1428,mapping!$T$3:$U$100,2,0)</f>
        <v>2</v>
      </c>
      <c r="P1428">
        <f>VLOOKUP(ETF.com!P1428,mapping!$W$3:$X$100,2,0)</f>
        <v>1</v>
      </c>
      <c r="Q1428">
        <f>VLOOKUP(ETF.com!Q1428,mapping!$W$3:$X$100,2,0)</f>
        <v>1</v>
      </c>
      <c r="R1428">
        <f>VLOOKUP(ETF.com!R1428,mapping!$W$3:$X$100,2,0)</f>
        <v>1</v>
      </c>
      <c r="T1428">
        <f>VLOOKUP(ETF.com!T1428,mapping!$Z$3:$AA$200,2,0)</f>
        <v>16</v>
      </c>
      <c r="U1428">
        <f>VLOOKUP(ETF.com!U1428,mapping!$AC$3:$AD$100,2,0)</f>
        <v>12</v>
      </c>
      <c r="V1428">
        <f>VLOOKUP(ETF.com!V1428,mapping!$AF$3:$AG$100,2,0)</f>
        <v>9</v>
      </c>
      <c r="W1428">
        <f>VLOOKUP(ETF.com!W1428,mapping!$W$3:$X$100,2,0)</f>
        <v>2</v>
      </c>
    </row>
    <row r="1429" spans="2:23">
      <c r="B1429" t="s">
        <v>4654</v>
      </c>
      <c r="C1429" t="s">
        <v>4653</v>
      </c>
      <c r="D1429">
        <f>VLOOKUP(ETF.com!D1429,mapping!$B$3:$C$100,2,0)</f>
        <v>41</v>
      </c>
      <c r="E1429" s="16">
        <f>ETF.com!E1429*100</f>
        <v>1.43</v>
      </c>
      <c r="F1429">
        <f>ETF.com!Y1429</f>
        <v>19970000</v>
      </c>
      <c r="G1429" s="16">
        <f>ETF.com!G1429*100</f>
        <v>0.16999999999999998</v>
      </c>
      <c r="I1429">
        <f>VLOOKUP(ETF.com!I1429,mapping!$E$3:$F$100,2,0)</f>
        <v>5</v>
      </c>
      <c r="J1429">
        <f>VLOOKUP(ETF.com!J1429,mapping!$H$3:$I$100,2,0)</f>
        <v>11</v>
      </c>
      <c r="K1429">
        <f>VLOOKUP(ETF.com!K1429,mapping!$K$3:$L$100,2,0)</f>
        <v>4</v>
      </c>
      <c r="M1429">
        <f>VLOOKUP(ETF.com!M1429,mapping!$N$3:$O$100,2,0)</f>
        <v>14</v>
      </c>
      <c r="N1429">
        <f>VLOOKUP(ETF.com!N1429,mapping!$Q$3:$R$100,2,0)</f>
        <v>33</v>
      </c>
      <c r="O1429">
        <f>VLOOKUP(ETF.com!O1429,mapping!$T$3:$U$100,2,0)</f>
        <v>54</v>
      </c>
      <c r="P1429">
        <f>VLOOKUP(ETF.com!P1429,mapping!$W$3:$X$100,2,0)</f>
        <v>1</v>
      </c>
      <c r="Q1429">
        <f>VLOOKUP(ETF.com!Q1429,mapping!$W$3:$X$100,2,0)</f>
        <v>1</v>
      </c>
      <c r="R1429">
        <f>VLOOKUP(ETF.com!R1429,mapping!$W$3:$X$100,2,0)</f>
        <v>1</v>
      </c>
      <c r="T1429">
        <f>VLOOKUP(ETF.com!T1429,mapping!$Z$3:$AA$200,2,0)</f>
        <v>16</v>
      </c>
      <c r="U1429">
        <f>VLOOKUP(ETF.com!U1429,mapping!$AC$3:$AD$100,2,0)</f>
        <v>12</v>
      </c>
      <c r="V1429">
        <f>VLOOKUP(ETF.com!V1429,mapping!$AF$3:$AG$100,2,0)</f>
        <v>9</v>
      </c>
      <c r="W1429">
        <f>VLOOKUP(ETF.com!W1429,mapping!$W$3:$X$100,2,0)</f>
        <v>2</v>
      </c>
    </row>
    <row r="1430" spans="2:23">
      <c r="B1430" t="s">
        <v>4657</v>
      </c>
      <c r="C1430" t="s">
        <v>4656</v>
      </c>
      <c r="D1430">
        <f>VLOOKUP(ETF.com!D1430,mapping!$B$3:$C$100,2,0)</f>
        <v>11</v>
      </c>
      <c r="E1430" s="16">
        <f>ETF.com!E1430*100</f>
        <v>0.75</v>
      </c>
      <c r="F1430">
        <f>ETF.com!Y1430</f>
        <v>19810000</v>
      </c>
      <c r="G1430" s="16">
        <f>ETF.com!G1430*100</f>
        <v>1.6500000000000001</v>
      </c>
      <c r="I1430">
        <f>VLOOKUP(ETF.com!I1430,mapping!$E$3:$F$100,2,0)</f>
        <v>1</v>
      </c>
      <c r="J1430">
        <f>VLOOKUP(ETF.com!J1430,mapping!$H$3:$I$100,2,0)</f>
        <v>12</v>
      </c>
      <c r="K1430">
        <f>VLOOKUP(ETF.com!K1430,mapping!$K$3:$L$100,2,0)</f>
        <v>1</v>
      </c>
      <c r="M1430">
        <f>VLOOKUP(ETF.com!M1430,mapping!$N$3:$O$100,2,0)</f>
        <v>1</v>
      </c>
      <c r="N1430">
        <f>VLOOKUP(ETF.com!N1430,mapping!$Q$3:$R$100,2,0)</f>
        <v>2</v>
      </c>
      <c r="O1430">
        <f>VLOOKUP(ETF.com!O1430,mapping!$T$3:$U$100,2,0)</f>
        <v>1</v>
      </c>
      <c r="P1430">
        <f>VLOOKUP(ETF.com!P1430,mapping!$W$3:$X$100,2,0)</f>
        <v>1</v>
      </c>
      <c r="Q1430">
        <f>VLOOKUP(ETF.com!Q1430,mapping!$W$3:$X$100,2,0)</f>
        <v>1</v>
      </c>
      <c r="R1430">
        <f>VLOOKUP(ETF.com!R1430,mapping!$W$3:$X$100,2,0)</f>
        <v>2</v>
      </c>
      <c r="T1430">
        <f>VLOOKUP(ETF.com!T1430,mapping!$Z$3:$AA$200,2,0)</f>
        <v>17</v>
      </c>
      <c r="U1430">
        <f>VLOOKUP(ETF.com!U1430,mapping!$AC$3:$AD$100,2,0)</f>
        <v>12</v>
      </c>
      <c r="V1430">
        <f>VLOOKUP(ETF.com!V1430,mapping!$AF$3:$AG$100,2,0)</f>
        <v>8</v>
      </c>
      <c r="W1430">
        <f>VLOOKUP(ETF.com!W1430,mapping!$W$3:$X$100,2,0)</f>
        <v>1</v>
      </c>
    </row>
    <row r="1431" spans="2:23">
      <c r="B1431" t="s">
        <v>4660</v>
      </c>
      <c r="C1431" t="s">
        <v>4659</v>
      </c>
      <c r="D1431">
        <f>VLOOKUP(ETF.com!D1431,mapping!$B$3:$C$100,2,0)</f>
        <v>34</v>
      </c>
      <c r="E1431" s="16">
        <f>ETF.com!E1431*100</f>
        <v>0.44999999999999996</v>
      </c>
      <c r="F1431">
        <f>ETF.com!Y1431</f>
        <v>19710000</v>
      </c>
      <c r="G1431" s="16">
        <f>ETF.com!G1431*100</f>
        <v>0.13999999999999999</v>
      </c>
      <c r="I1431">
        <f>VLOOKUP(ETF.com!I1431,mapping!$E$3:$F$100,2,0)</f>
        <v>2</v>
      </c>
      <c r="J1431">
        <f>VLOOKUP(ETF.com!J1431,mapping!$H$3:$I$100,2,0)</f>
        <v>5</v>
      </c>
      <c r="K1431">
        <f>VLOOKUP(ETF.com!K1431,mapping!$K$3:$L$100,2,0)</f>
        <v>1</v>
      </c>
      <c r="M1431">
        <f>VLOOKUP(ETF.com!M1431,mapping!$N$3:$O$100,2,0)</f>
        <v>3</v>
      </c>
      <c r="N1431">
        <f>VLOOKUP(ETF.com!N1431,mapping!$Q$3:$R$100,2,0)</f>
        <v>11</v>
      </c>
      <c r="O1431">
        <f>VLOOKUP(ETF.com!O1431,mapping!$T$3:$U$100,2,0)</f>
        <v>2</v>
      </c>
      <c r="P1431">
        <f>VLOOKUP(ETF.com!P1431,mapping!$W$3:$X$100,2,0)</f>
        <v>1</v>
      </c>
      <c r="Q1431">
        <f>VLOOKUP(ETF.com!Q1431,mapping!$W$3:$X$100,2,0)</f>
        <v>1</v>
      </c>
      <c r="R1431">
        <f>VLOOKUP(ETF.com!R1431,mapping!$W$3:$X$100,2,0)</f>
        <v>1</v>
      </c>
      <c r="T1431">
        <f>VLOOKUP(ETF.com!T1431,mapping!$Z$3:$AA$200,2,0)</f>
        <v>49</v>
      </c>
      <c r="U1431">
        <f>VLOOKUP(ETF.com!U1431,mapping!$AC$3:$AD$100,2,0)</f>
        <v>7</v>
      </c>
      <c r="V1431">
        <f>VLOOKUP(ETF.com!V1431,mapping!$AF$3:$AG$100,2,0)</f>
        <v>1</v>
      </c>
      <c r="W1431">
        <f>VLOOKUP(ETF.com!W1431,mapping!$W$3:$X$100,2,0)</f>
        <v>1</v>
      </c>
    </row>
    <row r="1432" spans="2:23">
      <c r="B1432" t="s">
        <v>4663</v>
      </c>
      <c r="C1432" t="s">
        <v>4662</v>
      </c>
      <c r="D1432">
        <f>VLOOKUP(ETF.com!D1432,mapping!$B$3:$C$100,2,0)</f>
        <v>11</v>
      </c>
      <c r="E1432" s="16">
        <f>ETF.com!E1432*100</f>
        <v>0.62</v>
      </c>
      <c r="F1432">
        <f>ETF.com!Y1432</f>
        <v>19700000</v>
      </c>
      <c r="G1432" s="16">
        <f>ETF.com!G1432*100</f>
        <v>0.12</v>
      </c>
      <c r="I1432">
        <f>VLOOKUP(ETF.com!I1432,mapping!$E$3:$F$100,2,0)</f>
        <v>1</v>
      </c>
      <c r="J1432">
        <f>VLOOKUP(ETF.com!J1432,mapping!$H$3:$I$100,2,0)</f>
        <v>1</v>
      </c>
      <c r="K1432">
        <f>VLOOKUP(ETF.com!K1432,mapping!$K$3:$L$100,2,0)</f>
        <v>7</v>
      </c>
      <c r="M1432">
        <f>VLOOKUP(ETF.com!M1432,mapping!$N$3:$O$100,2,0)</f>
        <v>1</v>
      </c>
      <c r="N1432">
        <f>VLOOKUP(ETF.com!N1432,mapping!$Q$3:$R$100,2,0)</f>
        <v>2</v>
      </c>
      <c r="O1432">
        <f>VLOOKUP(ETF.com!O1432,mapping!$T$3:$U$100,2,0)</f>
        <v>1</v>
      </c>
      <c r="P1432">
        <f>VLOOKUP(ETF.com!P1432,mapping!$W$3:$X$100,2,0)</f>
        <v>1</v>
      </c>
      <c r="Q1432">
        <f>VLOOKUP(ETF.com!Q1432,mapping!$W$3:$X$100,2,0)</f>
        <v>1</v>
      </c>
      <c r="R1432">
        <f>VLOOKUP(ETF.com!R1432,mapping!$W$3:$X$100,2,0)</f>
        <v>1</v>
      </c>
      <c r="T1432">
        <f>VLOOKUP(ETF.com!T1432,mapping!$Z$3:$AA$200,2,0)</f>
        <v>3</v>
      </c>
      <c r="U1432">
        <f>VLOOKUP(ETF.com!U1432,mapping!$AC$3:$AD$100,2,0)</f>
        <v>2</v>
      </c>
      <c r="V1432">
        <f>VLOOKUP(ETF.com!V1432,mapping!$AF$3:$AG$100,2,0)</f>
        <v>1</v>
      </c>
      <c r="W1432">
        <f>VLOOKUP(ETF.com!W1432,mapping!$W$3:$X$100,2,0)</f>
        <v>1</v>
      </c>
    </row>
    <row r="1433" spans="2:23">
      <c r="B1433" t="s">
        <v>4666</v>
      </c>
      <c r="C1433" t="s">
        <v>4665</v>
      </c>
      <c r="D1433">
        <f>VLOOKUP(ETF.com!D1433,mapping!$B$3:$C$100,2,0)</f>
        <v>18</v>
      </c>
      <c r="E1433" s="16">
        <f>ETF.com!E1433*100</f>
        <v>1.4500000000000002</v>
      </c>
      <c r="F1433">
        <f>ETF.com!Y1433</f>
        <v>19620000</v>
      </c>
      <c r="G1433" s="16">
        <f>ETF.com!G1433*100</f>
        <v>0.31</v>
      </c>
      <c r="I1433">
        <f>VLOOKUP(ETF.com!I1433,mapping!$E$3:$F$100,2,0)</f>
        <v>1</v>
      </c>
      <c r="J1433">
        <f>VLOOKUP(ETF.com!J1433,mapping!$H$3:$I$100,2,0)</f>
        <v>13</v>
      </c>
      <c r="K1433">
        <f>VLOOKUP(ETF.com!K1433,mapping!$K$3:$L$100,2,0)</f>
        <v>1</v>
      </c>
      <c r="M1433">
        <f>VLOOKUP(ETF.com!M1433,mapping!$N$3:$O$100,2,0)</f>
        <v>1</v>
      </c>
      <c r="N1433">
        <f>VLOOKUP(ETF.com!N1433,mapping!$Q$3:$R$100,2,0)</f>
        <v>1</v>
      </c>
      <c r="O1433">
        <f>VLOOKUP(ETF.com!O1433,mapping!$T$3:$U$100,2,0)</f>
        <v>1</v>
      </c>
      <c r="P1433">
        <f>VLOOKUP(ETF.com!P1433,mapping!$W$3:$X$100,2,0)</f>
        <v>1</v>
      </c>
      <c r="Q1433">
        <f>VLOOKUP(ETF.com!Q1433,mapping!$W$3:$X$100,2,0)</f>
        <v>2</v>
      </c>
      <c r="R1433">
        <f>VLOOKUP(ETF.com!R1433,mapping!$W$3:$X$100,2,0)</f>
        <v>2</v>
      </c>
      <c r="T1433">
        <f>VLOOKUP(ETF.com!T1433,mapping!$Z$3:$AA$200,2,0)</f>
        <v>46</v>
      </c>
      <c r="U1433">
        <f>VLOOKUP(ETF.com!U1433,mapping!$AC$3:$AD$100,2,0)</f>
        <v>5</v>
      </c>
      <c r="V1433">
        <f>VLOOKUP(ETF.com!V1433,mapping!$AF$3:$AG$100,2,0)</f>
        <v>18</v>
      </c>
      <c r="W1433">
        <f>VLOOKUP(ETF.com!W1433,mapping!$W$3:$X$100,2,0)</f>
        <v>1</v>
      </c>
    </row>
    <row r="1434" spans="2:23">
      <c r="B1434" t="s">
        <v>4669</v>
      </c>
      <c r="C1434" t="s">
        <v>4668</v>
      </c>
      <c r="D1434">
        <f>VLOOKUP(ETF.com!D1434,mapping!$B$3:$C$100,2,0)</f>
        <v>28</v>
      </c>
      <c r="E1434" s="16">
        <f>ETF.com!E1434*100</f>
        <v>0.38</v>
      </c>
      <c r="F1434">
        <f>ETF.com!Y1434</f>
        <v>19480000</v>
      </c>
      <c r="G1434" s="16">
        <f>ETF.com!G1434*100</f>
        <v>0.61</v>
      </c>
      <c r="I1434">
        <f>VLOOKUP(ETF.com!I1434,mapping!$E$3:$F$100,2,0)</f>
        <v>1</v>
      </c>
      <c r="J1434">
        <f>VLOOKUP(ETF.com!J1434,mapping!$H$3:$I$100,2,0)</f>
        <v>13</v>
      </c>
      <c r="K1434">
        <f>VLOOKUP(ETF.com!K1434,mapping!$K$3:$L$100,2,0)</f>
        <v>7</v>
      </c>
      <c r="M1434">
        <f>VLOOKUP(ETF.com!M1434,mapping!$N$3:$O$100,2,0)</f>
        <v>1</v>
      </c>
      <c r="N1434">
        <f>VLOOKUP(ETF.com!N1434,mapping!$Q$3:$R$100,2,0)</f>
        <v>2</v>
      </c>
      <c r="O1434">
        <f>VLOOKUP(ETF.com!O1434,mapping!$T$3:$U$100,2,0)</f>
        <v>1</v>
      </c>
      <c r="P1434">
        <f>VLOOKUP(ETF.com!P1434,mapping!$W$3:$X$100,2,0)</f>
        <v>1</v>
      </c>
      <c r="Q1434">
        <f>VLOOKUP(ETF.com!Q1434,mapping!$W$3:$X$100,2,0)</f>
        <v>1</v>
      </c>
      <c r="R1434">
        <f>VLOOKUP(ETF.com!R1434,mapping!$W$3:$X$100,2,0)</f>
        <v>1</v>
      </c>
      <c r="T1434">
        <f>VLOOKUP(ETF.com!T1434,mapping!$Z$3:$AA$200,2,0)</f>
        <v>75</v>
      </c>
      <c r="U1434">
        <f>VLOOKUP(ETF.com!U1434,mapping!$AC$3:$AD$100,2,0)</f>
        <v>5</v>
      </c>
      <c r="V1434">
        <f>VLOOKUP(ETF.com!V1434,mapping!$AF$3:$AG$100,2,0)</f>
        <v>4</v>
      </c>
      <c r="W1434">
        <f>VLOOKUP(ETF.com!W1434,mapping!$W$3:$X$100,2,0)</f>
        <v>1</v>
      </c>
    </row>
    <row r="1435" spans="2:23">
      <c r="B1435" t="s">
        <v>4672</v>
      </c>
      <c r="C1435" t="s">
        <v>4671</v>
      </c>
      <c r="D1435">
        <f>VLOOKUP(ETF.com!D1435,mapping!$B$3:$C$100,2,0)</f>
        <v>15</v>
      </c>
      <c r="E1435" s="16">
        <f>ETF.com!E1435*100</f>
        <v>0.95</v>
      </c>
      <c r="F1435">
        <f>ETF.com!Y1435</f>
        <v>19460000</v>
      </c>
      <c r="G1435" s="16">
        <f>ETF.com!G1435*100</f>
        <v>0.31</v>
      </c>
      <c r="I1435">
        <f>VLOOKUP(ETF.com!I1435,mapping!$E$3:$F$100,2,0)</f>
        <v>1</v>
      </c>
      <c r="J1435">
        <f>VLOOKUP(ETF.com!J1435,mapping!$H$3:$I$100,2,0)</f>
        <v>1</v>
      </c>
      <c r="K1435">
        <f>VLOOKUP(ETF.com!K1435,mapping!$K$3:$L$100,2,0)</f>
        <v>8</v>
      </c>
      <c r="M1435">
        <f>VLOOKUP(ETF.com!M1435,mapping!$N$3:$O$100,2,0)</f>
        <v>1</v>
      </c>
      <c r="N1435">
        <f>VLOOKUP(ETF.com!N1435,mapping!$Q$3:$R$100,2,0)</f>
        <v>2</v>
      </c>
      <c r="O1435">
        <f>VLOOKUP(ETF.com!O1435,mapping!$T$3:$U$100,2,0)</f>
        <v>1</v>
      </c>
      <c r="P1435">
        <f>VLOOKUP(ETF.com!P1435,mapping!$W$3:$X$100,2,0)</f>
        <v>1</v>
      </c>
      <c r="Q1435">
        <f>VLOOKUP(ETF.com!Q1435,mapping!$W$3:$X$100,2,0)</f>
        <v>2</v>
      </c>
      <c r="R1435">
        <f>VLOOKUP(ETF.com!R1435,mapping!$W$3:$X$100,2,0)</f>
        <v>1</v>
      </c>
      <c r="T1435">
        <f>VLOOKUP(ETF.com!T1435,mapping!$Z$3:$AA$200,2,0)</f>
        <v>3</v>
      </c>
      <c r="U1435">
        <f>VLOOKUP(ETF.com!U1435,mapping!$AC$3:$AD$100,2,0)</f>
        <v>2</v>
      </c>
      <c r="V1435">
        <f>VLOOKUP(ETF.com!V1435,mapping!$AF$3:$AG$100,2,0)</f>
        <v>1</v>
      </c>
      <c r="W1435">
        <f>VLOOKUP(ETF.com!W1435,mapping!$W$3:$X$100,2,0)</f>
        <v>1</v>
      </c>
    </row>
    <row r="1436" spans="2:23">
      <c r="B1436" t="s">
        <v>4675</v>
      </c>
      <c r="C1436" t="s">
        <v>4674</v>
      </c>
      <c r="D1436">
        <f>VLOOKUP(ETF.com!D1436,mapping!$B$3:$C$100,2,0)</f>
        <v>23</v>
      </c>
      <c r="E1436" s="16">
        <f>ETF.com!E1436*100</f>
        <v>2.42</v>
      </c>
      <c r="F1436">
        <f>ETF.com!Y1436</f>
        <v>19060000</v>
      </c>
      <c r="G1436" s="16">
        <f>ETF.com!G1436*100</f>
        <v>0.27</v>
      </c>
      <c r="I1436">
        <f>VLOOKUP(ETF.com!I1436,mapping!$E$3:$F$100,2,0)</f>
        <v>5</v>
      </c>
      <c r="J1436">
        <f>VLOOKUP(ETF.com!J1436,mapping!$H$3:$I$100,2,0)</f>
        <v>11</v>
      </c>
      <c r="K1436">
        <f>VLOOKUP(ETF.com!K1436,mapping!$K$3:$L$100,2,0)</f>
        <v>4</v>
      </c>
      <c r="M1436">
        <f>VLOOKUP(ETF.com!M1436,mapping!$N$3:$O$100,2,0)</f>
        <v>14</v>
      </c>
      <c r="N1436">
        <f>VLOOKUP(ETF.com!N1436,mapping!$Q$3:$R$100,2,0)</f>
        <v>33</v>
      </c>
      <c r="O1436">
        <f>VLOOKUP(ETF.com!O1436,mapping!$T$3:$U$100,2,0)</f>
        <v>34</v>
      </c>
      <c r="P1436">
        <f>VLOOKUP(ETF.com!P1436,mapping!$W$3:$X$100,2,0)</f>
        <v>1</v>
      </c>
      <c r="Q1436">
        <f>VLOOKUP(ETF.com!Q1436,mapping!$W$3:$X$100,2,0)</f>
        <v>1</v>
      </c>
      <c r="R1436">
        <f>VLOOKUP(ETF.com!R1436,mapping!$W$3:$X$100,2,0)</f>
        <v>1</v>
      </c>
      <c r="T1436">
        <f>VLOOKUP(ETF.com!T1436,mapping!$Z$3:$AA$200,2,0)</f>
        <v>16</v>
      </c>
      <c r="U1436">
        <f>VLOOKUP(ETF.com!U1436,mapping!$AC$3:$AD$100,2,0)</f>
        <v>12</v>
      </c>
      <c r="V1436">
        <f>VLOOKUP(ETF.com!V1436,mapping!$AF$3:$AG$100,2,0)</f>
        <v>9</v>
      </c>
      <c r="W1436">
        <f>VLOOKUP(ETF.com!W1436,mapping!$W$3:$X$100,2,0)</f>
        <v>2</v>
      </c>
    </row>
    <row r="1437" spans="2:23">
      <c r="B1437" t="s">
        <v>4678</v>
      </c>
      <c r="C1437" t="s">
        <v>4677</v>
      </c>
      <c r="D1437">
        <f>VLOOKUP(ETF.com!D1437,mapping!$B$3:$C$100,2,0)</f>
        <v>24</v>
      </c>
      <c r="E1437" s="16">
        <f>ETF.com!E1437*100</f>
        <v>0.49</v>
      </c>
      <c r="F1437">
        <f>ETF.com!Y1437</f>
        <v>18940000</v>
      </c>
      <c r="G1437" s="16">
        <f>ETF.com!G1437*100</f>
        <v>0.38999999999999996</v>
      </c>
      <c r="I1437">
        <f>VLOOKUP(ETF.com!I1437,mapping!$E$3:$F$100,2,0)</f>
        <v>1</v>
      </c>
      <c r="J1437">
        <f>VLOOKUP(ETF.com!J1437,mapping!$H$3:$I$100,2,0)</f>
        <v>19</v>
      </c>
      <c r="K1437">
        <f>VLOOKUP(ETF.com!K1437,mapping!$K$3:$L$100,2,0)</f>
        <v>1</v>
      </c>
      <c r="M1437">
        <f>VLOOKUP(ETF.com!M1437,mapping!$N$3:$O$100,2,0)</f>
        <v>1</v>
      </c>
      <c r="N1437">
        <f>VLOOKUP(ETF.com!N1437,mapping!$Q$3:$R$100,2,0)</f>
        <v>2</v>
      </c>
      <c r="O1437">
        <f>VLOOKUP(ETF.com!O1437,mapping!$T$3:$U$100,2,0)</f>
        <v>1</v>
      </c>
      <c r="P1437">
        <f>VLOOKUP(ETF.com!P1437,mapping!$W$3:$X$100,2,0)</f>
        <v>1</v>
      </c>
      <c r="Q1437">
        <f>VLOOKUP(ETF.com!Q1437,mapping!$W$3:$X$100,2,0)</f>
        <v>1</v>
      </c>
      <c r="R1437">
        <f>VLOOKUP(ETF.com!R1437,mapping!$W$3:$X$100,2,0)</f>
        <v>1</v>
      </c>
      <c r="T1437">
        <f>VLOOKUP(ETF.com!T1437,mapping!$Z$3:$AA$200,2,0)</f>
        <v>106</v>
      </c>
      <c r="U1437">
        <f>VLOOKUP(ETF.com!U1437,mapping!$AC$3:$AD$100,2,0)</f>
        <v>22</v>
      </c>
      <c r="V1437">
        <f>VLOOKUP(ETF.com!V1437,mapping!$AF$3:$AG$100,2,0)</f>
        <v>8</v>
      </c>
      <c r="W1437">
        <f>VLOOKUP(ETF.com!W1437,mapping!$W$3:$X$100,2,0)</f>
        <v>1</v>
      </c>
    </row>
    <row r="1438" spans="2:23">
      <c r="B1438" t="s">
        <v>4681</v>
      </c>
      <c r="C1438" t="s">
        <v>4680</v>
      </c>
      <c r="D1438">
        <f>VLOOKUP(ETF.com!D1438,mapping!$B$3:$C$100,2,0)</f>
        <v>63</v>
      </c>
      <c r="E1438" s="16">
        <f>ETF.com!E1438*100</f>
        <v>0.43</v>
      </c>
      <c r="F1438">
        <f>ETF.com!Y1438</f>
        <v>18850000</v>
      </c>
      <c r="G1438" s="16">
        <f>ETF.com!G1438*100</f>
        <v>0.25</v>
      </c>
      <c r="I1438">
        <f>VLOOKUP(ETF.com!I1438,mapping!$E$3:$F$100,2,0)</f>
        <v>1</v>
      </c>
      <c r="J1438">
        <f>VLOOKUP(ETF.com!J1438,mapping!$H$3:$I$100,2,0)</f>
        <v>13</v>
      </c>
      <c r="K1438">
        <f>VLOOKUP(ETF.com!K1438,mapping!$K$3:$L$100,2,0)</f>
        <v>1</v>
      </c>
      <c r="M1438">
        <f>VLOOKUP(ETF.com!M1438,mapping!$N$3:$O$100,2,0)</f>
        <v>1</v>
      </c>
      <c r="N1438">
        <f>VLOOKUP(ETF.com!N1438,mapping!$Q$3:$R$100,2,0)</f>
        <v>1</v>
      </c>
      <c r="O1438">
        <f>VLOOKUP(ETF.com!O1438,mapping!$T$3:$U$100,2,0)</f>
        <v>1</v>
      </c>
      <c r="P1438">
        <f>VLOOKUP(ETF.com!P1438,mapping!$W$3:$X$100,2,0)</f>
        <v>1</v>
      </c>
      <c r="Q1438">
        <f>VLOOKUP(ETF.com!Q1438,mapping!$W$3:$X$100,2,0)</f>
        <v>1</v>
      </c>
      <c r="R1438">
        <f>VLOOKUP(ETF.com!R1438,mapping!$W$3:$X$100,2,0)</f>
        <v>1</v>
      </c>
      <c r="T1438">
        <f>VLOOKUP(ETF.com!T1438,mapping!$Z$3:$AA$200,2,0)</f>
        <v>100</v>
      </c>
      <c r="U1438">
        <f>VLOOKUP(ETF.com!U1438,mapping!$AC$3:$AD$100,2,0)</f>
        <v>12</v>
      </c>
      <c r="V1438">
        <f>VLOOKUP(ETF.com!V1438,mapping!$AF$3:$AG$100,2,0)</f>
        <v>9</v>
      </c>
      <c r="W1438">
        <f>VLOOKUP(ETF.com!W1438,mapping!$W$3:$X$100,2,0)</f>
        <v>1</v>
      </c>
    </row>
    <row r="1439" spans="2:23">
      <c r="B1439" t="s">
        <v>4684</v>
      </c>
      <c r="C1439" t="s">
        <v>4683</v>
      </c>
      <c r="D1439">
        <f>VLOOKUP(ETF.com!D1439,mapping!$B$3:$C$100,2,0)</f>
        <v>1</v>
      </c>
      <c r="E1439" s="16">
        <f>ETF.com!E1439*100</f>
        <v>0.3</v>
      </c>
      <c r="F1439">
        <f>ETF.com!Y1439</f>
        <v>18730000</v>
      </c>
      <c r="G1439" s="16">
        <f>ETF.com!G1439*100</f>
        <v>0.09</v>
      </c>
      <c r="I1439">
        <f>VLOOKUP(ETF.com!I1439,mapping!$E$3:$F$100,2,0)</f>
        <v>1</v>
      </c>
      <c r="J1439">
        <f>VLOOKUP(ETF.com!J1439,mapping!$H$3:$I$100,2,0)</f>
        <v>13</v>
      </c>
      <c r="K1439">
        <f>VLOOKUP(ETF.com!K1439,mapping!$K$3:$L$100,2,0)</f>
        <v>6</v>
      </c>
      <c r="M1439">
        <f>VLOOKUP(ETF.com!M1439,mapping!$N$3:$O$100,2,0)</f>
        <v>1</v>
      </c>
      <c r="N1439">
        <f>VLOOKUP(ETF.com!N1439,mapping!$Q$3:$R$100,2,0)</f>
        <v>2</v>
      </c>
      <c r="O1439">
        <f>VLOOKUP(ETF.com!O1439,mapping!$T$3:$U$100,2,0)</f>
        <v>1</v>
      </c>
      <c r="P1439">
        <f>VLOOKUP(ETF.com!P1439,mapping!$W$3:$X$100,2,0)</f>
        <v>1</v>
      </c>
      <c r="Q1439">
        <f>VLOOKUP(ETF.com!Q1439,mapping!$W$3:$X$100,2,0)</f>
        <v>1</v>
      </c>
      <c r="R1439">
        <f>VLOOKUP(ETF.com!R1439,mapping!$W$3:$X$100,2,0)</f>
        <v>1</v>
      </c>
      <c r="T1439">
        <f>VLOOKUP(ETF.com!T1439,mapping!$Z$3:$AA$200,2,0)</f>
        <v>3</v>
      </c>
      <c r="U1439">
        <f>VLOOKUP(ETF.com!U1439,mapping!$AC$3:$AD$100,2,0)</f>
        <v>5</v>
      </c>
      <c r="V1439">
        <f>VLOOKUP(ETF.com!V1439,mapping!$AF$3:$AG$100,2,0)</f>
        <v>2</v>
      </c>
      <c r="W1439">
        <f>VLOOKUP(ETF.com!W1439,mapping!$W$3:$X$100,2,0)</f>
        <v>1</v>
      </c>
    </row>
    <row r="1440" spans="2:23">
      <c r="B1440" t="s">
        <v>4687</v>
      </c>
      <c r="C1440" t="s">
        <v>4686</v>
      </c>
      <c r="D1440">
        <f>VLOOKUP(ETF.com!D1440,mapping!$B$3:$C$100,2,0)</f>
        <v>45</v>
      </c>
      <c r="E1440" s="16">
        <f>ETF.com!E1440*100</f>
        <v>0.69</v>
      </c>
      <c r="F1440">
        <f>ETF.com!Y1440</f>
        <v>18720000</v>
      </c>
      <c r="G1440" s="16">
        <f>ETF.com!G1440*100</f>
        <v>1.2</v>
      </c>
      <c r="I1440">
        <f>VLOOKUP(ETF.com!I1440,mapping!$E$3:$F$100,2,0)</f>
        <v>1</v>
      </c>
      <c r="J1440">
        <f>VLOOKUP(ETF.com!J1440,mapping!$H$3:$I$100,2,0)</f>
        <v>13</v>
      </c>
      <c r="K1440">
        <f>VLOOKUP(ETF.com!K1440,mapping!$K$3:$L$100,2,0)</f>
        <v>3</v>
      </c>
      <c r="M1440">
        <f>VLOOKUP(ETF.com!M1440,mapping!$N$3:$O$100,2,0)</f>
        <v>1</v>
      </c>
      <c r="N1440">
        <f>VLOOKUP(ETF.com!N1440,mapping!$Q$3:$R$100,2,0)</f>
        <v>2</v>
      </c>
      <c r="O1440">
        <f>VLOOKUP(ETF.com!O1440,mapping!$T$3:$U$100,2,0)</f>
        <v>1</v>
      </c>
      <c r="P1440">
        <f>VLOOKUP(ETF.com!P1440,mapping!$W$3:$X$100,2,0)</f>
        <v>1</v>
      </c>
      <c r="Q1440">
        <f>VLOOKUP(ETF.com!Q1440,mapping!$W$3:$X$100,2,0)</f>
        <v>1</v>
      </c>
      <c r="R1440">
        <f>VLOOKUP(ETF.com!R1440,mapping!$W$3:$X$100,2,0)</f>
        <v>1</v>
      </c>
      <c r="T1440">
        <f>VLOOKUP(ETF.com!T1440,mapping!$Z$3:$AA$200,2,0)</f>
        <v>70</v>
      </c>
      <c r="U1440">
        <f>VLOOKUP(ETF.com!U1440,mapping!$AC$3:$AD$100,2,0)</f>
        <v>5</v>
      </c>
      <c r="V1440">
        <f>VLOOKUP(ETF.com!V1440,mapping!$AF$3:$AG$100,2,0)</f>
        <v>8</v>
      </c>
      <c r="W1440">
        <f>VLOOKUP(ETF.com!W1440,mapping!$W$3:$X$100,2,0)</f>
        <v>1</v>
      </c>
    </row>
    <row r="1441" spans="2:23">
      <c r="B1441" t="s">
        <v>4690</v>
      </c>
      <c r="C1441" t="s">
        <v>4689</v>
      </c>
      <c r="D1441">
        <f>VLOOKUP(ETF.com!D1441,mapping!$B$3:$C$100,2,0)</f>
        <v>61</v>
      </c>
      <c r="E1441" s="16">
        <f>ETF.com!E1441*100</f>
        <v>0.4</v>
      </c>
      <c r="F1441">
        <f>ETF.com!Y1441</f>
        <v>18660000</v>
      </c>
      <c r="G1441" s="16">
        <f>ETF.com!G1441*100</f>
        <v>0.47000000000000003</v>
      </c>
      <c r="I1441">
        <f>VLOOKUP(ETF.com!I1441,mapping!$E$3:$F$100,2,0)</f>
        <v>1</v>
      </c>
      <c r="J1441">
        <f>VLOOKUP(ETF.com!J1441,mapping!$H$3:$I$100,2,0)</f>
        <v>13</v>
      </c>
      <c r="K1441">
        <f>VLOOKUP(ETF.com!K1441,mapping!$K$3:$L$100,2,0)</f>
        <v>1</v>
      </c>
      <c r="M1441">
        <f>VLOOKUP(ETF.com!M1441,mapping!$N$3:$O$100,2,0)</f>
        <v>1</v>
      </c>
      <c r="N1441">
        <f>VLOOKUP(ETF.com!N1441,mapping!$Q$3:$R$100,2,0)</f>
        <v>5</v>
      </c>
      <c r="O1441">
        <f>VLOOKUP(ETF.com!O1441,mapping!$T$3:$U$100,2,0)</f>
        <v>1</v>
      </c>
      <c r="P1441">
        <f>VLOOKUP(ETF.com!P1441,mapping!$W$3:$X$100,2,0)</f>
        <v>1</v>
      </c>
      <c r="Q1441">
        <f>VLOOKUP(ETF.com!Q1441,mapping!$W$3:$X$100,2,0)</f>
        <v>1</v>
      </c>
      <c r="R1441">
        <f>VLOOKUP(ETF.com!R1441,mapping!$W$3:$X$100,2,0)</f>
        <v>1</v>
      </c>
      <c r="T1441">
        <f>VLOOKUP(ETF.com!T1441,mapping!$Z$3:$AA$200,2,0)</f>
        <v>3</v>
      </c>
      <c r="U1441">
        <f>VLOOKUP(ETF.com!U1441,mapping!$AC$3:$AD$100,2,0)</f>
        <v>22</v>
      </c>
      <c r="V1441">
        <f>VLOOKUP(ETF.com!V1441,mapping!$AF$3:$AG$100,2,0)</f>
        <v>4</v>
      </c>
      <c r="W1441">
        <f>VLOOKUP(ETF.com!W1441,mapping!$W$3:$X$100,2,0)</f>
        <v>1</v>
      </c>
    </row>
    <row r="1442" spans="2:23">
      <c r="B1442" t="s">
        <v>4693</v>
      </c>
      <c r="C1442" t="s">
        <v>4692</v>
      </c>
      <c r="D1442">
        <f>VLOOKUP(ETF.com!D1442,mapping!$B$3:$C$100,2,0)</f>
        <v>1</v>
      </c>
      <c r="E1442" s="16">
        <f>ETF.com!E1442*100</f>
        <v>0.44999999999999996</v>
      </c>
      <c r="F1442">
        <f>ETF.com!Y1442</f>
        <v>18630000</v>
      </c>
      <c r="G1442" s="16">
        <f>ETF.com!G1442*100</f>
        <v>0.24</v>
      </c>
      <c r="I1442">
        <f>VLOOKUP(ETF.com!I1442,mapping!$E$3:$F$100,2,0)</f>
        <v>1</v>
      </c>
      <c r="J1442">
        <f>VLOOKUP(ETF.com!J1442,mapping!$H$3:$I$100,2,0)</f>
        <v>1</v>
      </c>
      <c r="K1442">
        <f>VLOOKUP(ETF.com!K1442,mapping!$K$3:$L$100,2,0)</f>
        <v>6</v>
      </c>
      <c r="M1442">
        <f>VLOOKUP(ETF.com!M1442,mapping!$N$3:$O$100,2,0)</f>
        <v>1</v>
      </c>
      <c r="N1442">
        <f>VLOOKUP(ETF.com!N1442,mapping!$Q$3:$R$100,2,0)</f>
        <v>5</v>
      </c>
      <c r="O1442">
        <f>VLOOKUP(ETF.com!O1442,mapping!$T$3:$U$100,2,0)</f>
        <v>1</v>
      </c>
      <c r="P1442">
        <f>VLOOKUP(ETF.com!P1442,mapping!$W$3:$X$100,2,0)</f>
        <v>1</v>
      </c>
      <c r="Q1442">
        <f>VLOOKUP(ETF.com!Q1442,mapping!$W$3:$X$100,2,0)</f>
        <v>1</v>
      </c>
      <c r="R1442">
        <f>VLOOKUP(ETF.com!R1442,mapping!$W$3:$X$100,2,0)</f>
        <v>1</v>
      </c>
      <c r="T1442">
        <f>VLOOKUP(ETF.com!T1442,mapping!$Z$3:$AA$200,2,0)</f>
        <v>20</v>
      </c>
      <c r="U1442">
        <f>VLOOKUP(ETF.com!U1442,mapping!$AC$3:$AD$100,2,0)</f>
        <v>2</v>
      </c>
      <c r="V1442">
        <f>VLOOKUP(ETF.com!V1442,mapping!$AF$3:$AG$100,2,0)</f>
        <v>1</v>
      </c>
      <c r="W1442">
        <f>VLOOKUP(ETF.com!W1442,mapping!$W$3:$X$100,2,0)</f>
        <v>1</v>
      </c>
    </row>
    <row r="1443" spans="2:23">
      <c r="B1443" t="s">
        <v>4696</v>
      </c>
      <c r="C1443" t="s">
        <v>4695</v>
      </c>
      <c r="D1443">
        <f>VLOOKUP(ETF.com!D1443,mapping!$B$3:$C$100,2,0)</f>
        <v>2</v>
      </c>
      <c r="E1443" s="16">
        <f>ETF.com!E1443*100</f>
        <v>0.74</v>
      </c>
      <c r="F1443">
        <f>ETF.com!Y1443</f>
        <v>18610000</v>
      </c>
      <c r="G1443" s="16">
        <f>ETF.com!G1443*100</f>
        <v>0.15</v>
      </c>
      <c r="I1443">
        <f>VLOOKUP(ETF.com!I1443,mapping!$E$3:$F$100,2,0)</f>
        <v>1</v>
      </c>
      <c r="J1443">
        <f>VLOOKUP(ETF.com!J1443,mapping!$H$3:$I$100,2,0)</f>
        <v>1</v>
      </c>
      <c r="K1443">
        <f>VLOOKUP(ETF.com!K1443,mapping!$K$3:$L$100,2,0)</f>
        <v>10</v>
      </c>
      <c r="M1443">
        <f>VLOOKUP(ETF.com!M1443,mapping!$N$3:$O$100,2,0)</f>
        <v>1</v>
      </c>
      <c r="N1443">
        <f>VLOOKUP(ETF.com!N1443,mapping!$Q$3:$R$100,2,0)</f>
        <v>2</v>
      </c>
      <c r="O1443">
        <f>VLOOKUP(ETF.com!O1443,mapping!$T$3:$U$100,2,0)</f>
        <v>1</v>
      </c>
      <c r="P1443">
        <f>VLOOKUP(ETF.com!P1443,mapping!$W$3:$X$100,2,0)</f>
        <v>1</v>
      </c>
      <c r="Q1443">
        <f>VLOOKUP(ETF.com!Q1443,mapping!$W$3:$X$100,2,0)</f>
        <v>1</v>
      </c>
      <c r="R1443">
        <f>VLOOKUP(ETF.com!R1443,mapping!$W$3:$X$100,2,0)</f>
        <v>1</v>
      </c>
      <c r="T1443">
        <f>VLOOKUP(ETF.com!T1443,mapping!$Z$3:$AA$200,2,0)</f>
        <v>3</v>
      </c>
      <c r="U1443">
        <f>VLOOKUP(ETF.com!U1443,mapping!$AC$3:$AD$100,2,0)</f>
        <v>2</v>
      </c>
      <c r="V1443">
        <f>VLOOKUP(ETF.com!V1443,mapping!$AF$3:$AG$100,2,0)</f>
        <v>1</v>
      </c>
      <c r="W1443">
        <f>VLOOKUP(ETF.com!W1443,mapping!$W$3:$X$100,2,0)</f>
        <v>1</v>
      </c>
    </row>
    <row r="1444" spans="2:23">
      <c r="B1444" t="s">
        <v>4700</v>
      </c>
      <c r="C1444" t="s">
        <v>4699</v>
      </c>
      <c r="D1444">
        <f>VLOOKUP(ETF.com!D1444,mapping!$B$3:$C$100,2,0)</f>
        <v>40</v>
      </c>
      <c r="E1444" s="16">
        <f>ETF.com!E1444*100</f>
        <v>0.5</v>
      </c>
      <c r="F1444">
        <f>ETF.com!Y1444</f>
        <v>18580000</v>
      </c>
      <c r="G1444" s="16">
        <f>ETF.com!G1444*100</f>
        <v>0.33</v>
      </c>
      <c r="I1444">
        <f>VLOOKUP(ETF.com!I1444,mapping!$E$3:$F$100,2,0)</f>
        <v>1</v>
      </c>
      <c r="J1444">
        <f>VLOOKUP(ETF.com!J1444,mapping!$H$3:$I$100,2,0)</f>
        <v>13</v>
      </c>
      <c r="K1444">
        <f>VLOOKUP(ETF.com!K1444,mapping!$K$3:$L$100,2,0)</f>
        <v>1</v>
      </c>
      <c r="M1444">
        <f>VLOOKUP(ETF.com!M1444,mapping!$N$3:$O$100,2,0)</f>
        <v>5</v>
      </c>
      <c r="N1444">
        <f>VLOOKUP(ETF.com!N1444,mapping!$Q$3:$R$100,2,0)</f>
        <v>23</v>
      </c>
      <c r="O1444">
        <f>VLOOKUP(ETF.com!O1444,mapping!$T$3:$U$100,2,0)</f>
        <v>1</v>
      </c>
      <c r="P1444">
        <f>VLOOKUP(ETF.com!P1444,mapping!$W$3:$X$100,2,0)</f>
        <v>1</v>
      </c>
      <c r="Q1444">
        <f>VLOOKUP(ETF.com!Q1444,mapping!$W$3:$X$100,2,0)</f>
        <v>1</v>
      </c>
      <c r="R1444">
        <f>VLOOKUP(ETF.com!R1444,mapping!$W$3:$X$100,2,0)</f>
        <v>1</v>
      </c>
      <c r="T1444">
        <f>VLOOKUP(ETF.com!T1444,mapping!$Z$3:$AA$200,2,0)</f>
        <v>54</v>
      </c>
      <c r="U1444">
        <f>VLOOKUP(ETF.com!U1444,mapping!$AC$3:$AD$100,2,0)</f>
        <v>2</v>
      </c>
      <c r="V1444">
        <f>VLOOKUP(ETF.com!V1444,mapping!$AF$3:$AG$100,2,0)</f>
        <v>4</v>
      </c>
      <c r="W1444">
        <f>VLOOKUP(ETF.com!W1444,mapping!$W$3:$X$100,2,0)</f>
        <v>1</v>
      </c>
    </row>
    <row r="1445" spans="2:23">
      <c r="B1445" t="s">
        <v>4703</v>
      </c>
      <c r="C1445" t="s">
        <v>4702</v>
      </c>
      <c r="D1445">
        <f>VLOOKUP(ETF.com!D1445,mapping!$B$3:$C$100,2,0)</f>
        <v>2</v>
      </c>
      <c r="E1445" s="16">
        <f>ETF.com!E1445*100</f>
        <v>0.22999999999999998</v>
      </c>
      <c r="F1445">
        <f>ETF.com!Y1445</f>
        <v>18520000</v>
      </c>
      <c r="G1445" s="16">
        <f>ETF.com!G1445*100</f>
        <v>0.5</v>
      </c>
      <c r="I1445">
        <f>VLOOKUP(ETF.com!I1445,mapping!$E$3:$F$100,2,0)</f>
        <v>1</v>
      </c>
      <c r="J1445">
        <f>VLOOKUP(ETF.com!J1445,mapping!$H$3:$I$100,2,0)</f>
        <v>34</v>
      </c>
      <c r="K1445">
        <f>VLOOKUP(ETF.com!K1445,mapping!$K$3:$L$100,2,0)</f>
        <v>2</v>
      </c>
      <c r="M1445">
        <f>VLOOKUP(ETF.com!M1445,mapping!$N$3:$O$100,2,0)</f>
        <v>1</v>
      </c>
      <c r="N1445">
        <f>VLOOKUP(ETF.com!N1445,mapping!$Q$3:$R$100,2,0)</f>
        <v>2</v>
      </c>
      <c r="O1445">
        <f>VLOOKUP(ETF.com!O1445,mapping!$T$3:$U$100,2,0)</f>
        <v>1</v>
      </c>
      <c r="P1445">
        <f>VLOOKUP(ETF.com!P1445,mapping!$W$3:$X$100,2,0)</f>
        <v>1</v>
      </c>
      <c r="Q1445">
        <f>VLOOKUP(ETF.com!Q1445,mapping!$W$3:$X$100,2,0)</f>
        <v>1</v>
      </c>
      <c r="R1445">
        <f>VLOOKUP(ETF.com!R1445,mapping!$W$3:$X$100,2,0)</f>
        <v>1</v>
      </c>
      <c r="T1445">
        <f>VLOOKUP(ETF.com!T1445,mapping!$Z$3:$AA$200,2,0)</f>
        <v>3</v>
      </c>
      <c r="U1445">
        <f>VLOOKUP(ETF.com!U1445,mapping!$AC$3:$AD$100,2,0)</f>
        <v>5</v>
      </c>
      <c r="V1445">
        <f>VLOOKUP(ETF.com!V1445,mapping!$AF$3:$AG$100,2,0)</f>
        <v>4</v>
      </c>
      <c r="W1445">
        <f>VLOOKUP(ETF.com!W1445,mapping!$W$3:$X$100,2,0)</f>
        <v>1</v>
      </c>
    </row>
    <row r="1446" spans="2:23">
      <c r="B1446" t="s">
        <v>4706</v>
      </c>
      <c r="C1446" t="s">
        <v>4705</v>
      </c>
      <c r="D1446">
        <f>VLOOKUP(ETF.com!D1446,mapping!$B$3:$C$100,2,0)</f>
        <v>2</v>
      </c>
      <c r="E1446" s="16">
        <f>ETF.com!E1446*100</f>
        <v>0.49</v>
      </c>
      <c r="F1446">
        <f>ETF.com!Y1446</f>
        <v>18510000</v>
      </c>
      <c r="G1446" s="16">
        <f>ETF.com!G1446*100</f>
        <v>0.1</v>
      </c>
      <c r="I1446">
        <f>VLOOKUP(ETF.com!I1446,mapping!$E$3:$F$100,2,0)</f>
        <v>1</v>
      </c>
      <c r="J1446">
        <f>VLOOKUP(ETF.com!J1446,mapping!$H$3:$I$100,2,0)</f>
        <v>10</v>
      </c>
      <c r="K1446">
        <f>VLOOKUP(ETF.com!K1446,mapping!$K$3:$L$100,2,0)</f>
        <v>6</v>
      </c>
      <c r="M1446">
        <f>VLOOKUP(ETF.com!M1446,mapping!$N$3:$O$100,2,0)</f>
        <v>1</v>
      </c>
      <c r="N1446">
        <f>VLOOKUP(ETF.com!N1446,mapping!$Q$3:$R$100,2,0)</f>
        <v>2</v>
      </c>
      <c r="O1446">
        <f>VLOOKUP(ETF.com!O1446,mapping!$T$3:$U$100,2,0)</f>
        <v>1</v>
      </c>
      <c r="P1446">
        <f>VLOOKUP(ETF.com!P1446,mapping!$W$3:$X$100,2,0)</f>
        <v>1</v>
      </c>
      <c r="Q1446">
        <f>VLOOKUP(ETF.com!Q1446,mapping!$W$3:$X$100,2,0)</f>
        <v>1</v>
      </c>
      <c r="R1446">
        <f>VLOOKUP(ETF.com!R1446,mapping!$W$3:$X$100,2,0)</f>
        <v>1</v>
      </c>
      <c r="T1446">
        <f>VLOOKUP(ETF.com!T1446,mapping!$Z$3:$AA$200,2,0)</f>
        <v>3</v>
      </c>
      <c r="U1446">
        <f>VLOOKUP(ETF.com!U1446,mapping!$AC$3:$AD$100,2,0)</f>
        <v>2</v>
      </c>
      <c r="V1446">
        <f>VLOOKUP(ETF.com!V1446,mapping!$AF$3:$AG$100,2,0)</f>
        <v>1</v>
      </c>
      <c r="W1446">
        <f>VLOOKUP(ETF.com!W1446,mapping!$W$3:$X$100,2,0)</f>
        <v>1</v>
      </c>
    </row>
    <row r="1447" spans="2:23">
      <c r="B1447" t="s">
        <v>4709</v>
      </c>
      <c r="C1447" t="s">
        <v>4708</v>
      </c>
      <c r="D1447">
        <f>VLOOKUP(ETF.com!D1447,mapping!$B$3:$C$100,2,0)</f>
        <v>18</v>
      </c>
      <c r="E1447" s="16">
        <f>ETF.com!E1447*100</f>
        <v>1.35</v>
      </c>
      <c r="F1447">
        <f>ETF.com!Y1447</f>
        <v>18500000</v>
      </c>
      <c r="G1447" s="16">
        <f>ETF.com!G1447*100</f>
        <v>0.38</v>
      </c>
      <c r="I1447">
        <f>VLOOKUP(ETF.com!I1447,mapping!$E$3:$F$100,2,0)</f>
        <v>4</v>
      </c>
      <c r="J1447">
        <f>VLOOKUP(ETF.com!J1447,mapping!$H$3:$I$100,2,0)</f>
        <v>1</v>
      </c>
      <c r="K1447">
        <f>VLOOKUP(ETF.com!K1447,mapping!$K$3:$L$100,2,0)</f>
        <v>6</v>
      </c>
      <c r="M1447">
        <f>VLOOKUP(ETF.com!M1447,mapping!$N$3:$O$100,2,0)</f>
        <v>12</v>
      </c>
      <c r="N1447">
        <f>VLOOKUP(ETF.com!N1447,mapping!$Q$3:$R$100,2,0)</f>
        <v>29</v>
      </c>
      <c r="O1447">
        <f>VLOOKUP(ETF.com!O1447,mapping!$T$3:$U$100,2,0)</f>
        <v>76</v>
      </c>
      <c r="P1447">
        <f>VLOOKUP(ETF.com!P1447,mapping!$W$3:$X$100,2,0)</f>
        <v>1</v>
      </c>
      <c r="Q1447">
        <f>VLOOKUP(ETF.com!Q1447,mapping!$W$3:$X$100,2,0)</f>
        <v>1</v>
      </c>
      <c r="R1447">
        <f>VLOOKUP(ETF.com!R1447,mapping!$W$3:$X$100,2,0)</f>
        <v>2</v>
      </c>
      <c r="T1447">
        <f>VLOOKUP(ETF.com!T1447,mapping!$Z$3:$AA$200,2,0)</f>
        <v>20</v>
      </c>
      <c r="U1447">
        <f>VLOOKUP(ETF.com!U1447,mapping!$AC$3:$AD$100,2,0)</f>
        <v>6</v>
      </c>
      <c r="V1447">
        <f>VLOOKUP(ETF.com!V1447,mapping!$AF$3:$AG$100,2,0)</f>
        <v>5</v>
      </c>
      <c r="W1447">
        <f>VLOOKUP(ETF.com!W1447,mapping!$W$3:$X$100,2,0)</f>
        <v>1</v>
      </c>
    </row>
    <row r="1448" spans="2:23">
      <c r="B1448" t="s">
        <v>4712</v>
      </c>
      <c r="C1448" t="s">
        <v>4711</v>
      </c>
      <c r="D1448">
        <f>VLOOKUP(ETF.com!D1448,mapping!$B$3:$C$100,2,0)</f>
        <v>40</v>
      </c>
      <c r="E1448" s="16">
        <f>ETF.com!E1448*100</f>
        <v>0.5</v>
      </c>
      <c r="F1448">
        <f>ETF.com!Y1448</f>
        <v>18450000</v>
      </c>
      <c r="G1448" s="16">
        <f>ETF.com!G1448*100</f>
        <v>0.27</v>
      </c>
      <c r="I1448">
        <f>VLOOKUP(ETF.com!I1448,mapping!$E$3:$F$100,2,0)</f>
        <v>1</v>
      </c>
      <c r="J1448">
        <f>VLOOKUP(ETF.com!J1448,mapping!$H$3:$I$100,2,0)</f>
        <v>13</v>
      </c>
      <c r="K1448">
        <f>VLOOKUP(ETF.com!K1448,mapping!$K$3:$L$100,2,0)</f>
        <v>1</v>
      </c>
      <c r="M1448">
        <f>VLOOKUP(ETF.com!M1448,mapping!$N$3:$O$100,2,0)</f>
        <v>5</v>
      </c>
      <c r="N1448">
        <f>VLOOKUP(ETF.com!N1448,mapping!$Q$3:$R$100,2,0)</f>
        <v>21</v>
      </c>
      <c r="O1448">
        <f>VLOOKUP(ETF.com!O1448,mapping!$T$3:$U$100,2,0)</f>
        <v>1</v>
      </c>
      <c r="P1448">
        <f>VLOOKUP(ETF.com!P1448,mapping!$W$3:$X$100,2,0)</f>
        <v>1</v>
      </c>
      <c r="Q1448">
        <f>VLOOKUP(ETF.com!Q1448,mapping!$W$3:$X$100,2,0)</f>
        <v>1</v>
      </c>
      <c r="R1448">
        <f>VLOOKUP(ETF.com!R1448,mapping!$W$3:$X$100,2,0)</f>
        <v>1</v>
      </c>
      <c r="T1448">
        <f>VLOOKUP(ETF.com!T1448,mapping!$Z$3:$AA$200,2,0)</f>
        <v>54</v>
      </c>
      <c r="U1448">
        <f>VLOOKUP(ETF.com!U1448,mapping!$AC$3:$AD$100,2,0)</f>
        <v>2</v>
      </c>
      <c r="V1448">
        <f>VLOOKUP(ETF.com!V1448,mapping!$AF$3:$AG$100,2,0)</f>
        <v>4</v>
      </c>
      <c r="W1448">
        <f>VLOOKUP(ETF.com!W1448,mapping!$W$3:$X$100,2,0)</f>
        <v>1</v>
      </c>
    </row>
    <row r="1449" spans="2:23">
      <c r="B1449" t="s">
        <v>4715</v>
      </c>
      <c r="C1449" t="s">
        <v>4714</v>
      </c>
      <c r="D1449">
        <f>VLOOKUP(ETF.com!D1449,mapping!$B$3:$C$100,2,0)</f>
        <v>42</v>
      </c>
      <c r="E1449" s="16">
        <f>ETF.com!E1449*100</f>
        <v>1.3299999999999998</v>
      </c>
      <c r="F1449">
        <f>ETF.com!Y1449</f>
        <v>18300000</v>
      </c>
      <c r="G1449" s="16">
        <f>ETF.com!G1449*100</f>
        <v>0.80999999999999994</v>
      </c>
      <c r="I1449">
        <f>VLOOKUP(ETF.com!I1449,mapping!$E$3:$F$100,2,0)</f>
        <v>2</v>
      </c>
      <c r="J1449">
        <f>VLOOKUP(ETF.com!J1449,mapping!$H$3:$I$100,2,0)</f>
        <v>11</v>
      </c>
      <c r="K1449">
        <f>VLOOKUP(ETF.com!K1449,mapping!$K$3:$L$100,2,0)</f>
        <v>4</v>
      </c>
      <c r="M1449">
        <f>VLOOKUP(ETF.com!M1449,mapping!$N$3:$O$100,2,0)</f>
        <v>2</v>
      </c>
      <c r="N1449">
        <f>VLOOKUP(ETF.com!N1449,mapping!$Q$3:$R$100,2,0)</f>
        <v>16</v>
      </c>
      <c r="O1449">
        <f>VLOOKUP(ETF.com!O1449,mapping!$T$3:$U$100,2,0)</f>
        <v>2</v>
      </c>
      <c r="P1449">
        <f>VLOOKUP(ETF.com!P1449,mapping!$W$3:$X$100,2,0)</f>
        <v>1</v>
      </c>
      <c r="Q1449">
        <f>VLOOKUP(ETF.com!Q1449,mapping!$W$3:$X$100,2,0)</f>
        <v>1</v>
      </c>
      <c r="R1449">
        <f>VLOOKUP(ETF.com!R1449,mapping!$W$3:$X$100,2,0)</f>
        <v>1</v>
      </c>
      <c r="T1449">
        <f>VLOOKUP(ETF.com!T1449,mapping!$Z$3:$AA$200,2,0)</f>
        <v>16</v>
      </c>
      <c r="U1449">
        <f>VLOOKUP(ETF.com!U1449,mapping!$AC$3:$AD$100,2,0)</f>
        <v>12</v>
      </c>
      <c r="V1449">
        <f>VLOOKUP(ETF.com!V1449,mapping!$AF$3:$AG$100,2,0)</f>
        <v>9</v>
      </c>
      <c r="W1449">
        <f>VLOOKUP(ETF.com!W1449,mapping!$W$3:$X$100,2,0)</f>
        <v>2</v>
      </c>
    </row>
    <row r="1450" spans="2:23">
      <c r="B1450" t="s">
        <v>4718</v>
      </c>
      <c r="C1450" t="s">
        <v>4717</v>
      </c>
      <c r="D1450">
        <f>VLOOKUP(ETF.com!D1450,mapping!$B$3:$C$100,2,0)</f>
        <v>42</v>
      </c>
      <c r="E1450" s="16">
        <f>ETF.com!E1450*100</f>
        <v>0.85000000000000009</v>
      </c>
      <c r="F1450">
        <f>ETF.com!Y1450</f>
        <v>18250000</v>
      </c>
      <c r="G1450" s="16">
        <f>ETF.com!G1450*100</f>
        <v>0.19</v>
      </c>
      <c r="I1450">
        <f>VLOOKUP(ETF.com!I1450,mapping!$E$3:$F$100,2,0)</f>
        <v>1</v>
      </c>
      <c r="J1450">
        <f>VLOOKUP(ETF.com!J1450,mapping!$H$3:$I$100,2,0)</f>
        <v>11</v>
      </c>
      <c r="K1450">
        <f>VLOOKUP(ETF.com!K1450,mapping!$K$3:$L$100,2,0)</f>
        <v>1</v>
      </c>
      <c r="M1450">
        <f>VLOOKUP(ETF.com!M1450,mapping!$N$3:$O$100,2,0)</f>
        <v>5</v>
      </c>
      <c r="N1450">
        <f>VLOOKUP(ETF.com!N1450,mapping!$Q$3:$R$100,2,0)</f>
        <v>14</v>
      </c>
      <c r="O1450">
        <f>VLOOKUP(ETF.com!O1450,mapping!$T$3:$U$100,2,0)</f>
        <v>1</v>
      </c>
      <c r="P1450">
        <f>VLOOKUP(ETF.com!P1450,mapping!$W$3:$X$100,2,0)</f>
        <v>1</v>
      </c>
      <c r="Q1450">
        <f>VLOOKUP(ETF.com!Q1450,mapping!$W$3:$X$100,2,0)</f>
        <v>1</v>
      </c>
      <c r="R1450">
        <f>VLOOKUP(ETF.com!R1450,mapping!$W$3:$X$100,2,0)</f>
        <v>1</v>
      </c>
      <c r="T1450">
        <f>VLOOKUP(ETF.com!T1450,mapping!$Z$3:$AA$200,2,0)</f>
        <v>16</v>
      </c>
      <c r="U1450">
        <f>VLOOKUP(ETF.com!U1450,mapping!$AC$3:$AD$100,2,0)</f>
        <v>12</v>
      </c>
      <c r="V1450">
        <f>VLOOKUP(ETF.com!V1450,mapping!$AF$3:$AG$100,2,0)</f>
        <v>9</v>
      </c>
      <c r="W1450">
        <f>VLOOKUP(ETF.com!W1450,mapping!$W$3:$X$100,2,0)</f>
        <v>2</v>
      </c>
    </row>
    <row r="1451" spans="2:23">
      <c r="B1451" t="s">
        <v>4721</v>
      </c>
      <c r="C1451" t="s">
        <v>4720</v>
      </c>
      <c r="D1451">
        <f>VLOOKUP(ETF.com!D1451,mapping!$B$3:$C$100,2,0)</f>
        <v>18</v>
      </c>
      <c r="E1451" s="16">
        <f>ETF.com!E1451*100</f>
        <v>0.85000000000000009</v>
      </c>
      <c r="F1451">
        <f>ETF.com!Y1451</f>
        <v>18030000</v>
      </c>
      <c r="G1451" s="16">
        <f>ETF.com!G1451*100</f>
        <v>1.1499999999999999</v>
      </c>
      <c r="I1451">
        <f>VLOOKUP(ETF.com!I1451,mapping!$E$3:$F$100,2,0)</f>
        <v>1</v>
      </c>
      <c r="J1451">
        <f>VLOOKUP(ETF.com!J1451,mapping!$H$3:$I$100,2,0)</f>
        <v>1</v>
      </c>
      <c r="K1451">
        <f>VLOOKUP(ETF.com!K1451,mapping!$K$3:$L$100,2,0)</f>
        <v>4</v>
      </c>
      <c r="M1451">
        <f>VLOOKUP(ETF.com!M1451,mapping!$N$3:$O$100,2,0)</f>
        <v>5</v>
      </c>
      <c r="N1451">
        <f>VLOOKUP(ETF.com!N1451,mapping!$Q$3:$R$100,2,0)</f>
        <v>8</v>
      </c>
      <c r="O1451">
        <f>VLOOKUP(ETF.com!O1451,mapping!$T$3:$U$100,2,0)</f>
        <v>50</v>
      </c>
      <c r="P1451">
        <f>VLOOKUP(ETF.com!P1451,mapping!$W$3:$X$100,2,0)</f>
        <v>1</v>
      </c>
      <c r="Q1451">
        <f>VLOOKUP(ETF.com!Q1451,mapping!$W$3:$X$100,2,0)</f>
        <v>2</v>
      </c>
      <c r="R1451">
        <f>VLOOKUP(ETF.com!R1451,mapping!$W$3:$X$100,2,0)</f>
        <v>2</v>
      </c>
      <c r="T1451">
        <f>VLOOKUP(ETF.com!T1451,mapping!$Z$3:$AA$200,2,0)</f>
        <v>28</v>
      </c>
      <c r="U1451">
        <f>VLOOKUP(ETF.com!U1451,mapping!$AC$3:$AD$100,2,0)</f>
        <v>2</v>
      </c>
      <c r="V1451">
        <f>VLOOKUP(ETF.com!V1451,mapping!$AF$3:$AG$100,2,0)</f>
        <v>1</v>
      </c>
      <c r="W1451">
        <f>VLOOKUP(ETF.com!W1451,mapping!$W$3:$X$100,2,0)</f>
        <v>1</v>
      </c>
    </row>
    <row r="1452" spans="2:23">
      <c r="B1452" t="s">
        <v>4725</v>
      </c>
      <c r="C1452" t="s">
        <v>4724</v>
      </c>
      <c r="D1452">
        <f>VLOOKUP(ETF.com!D1452,mapping!$B$3:$C$100,2,0)</f>
        <v>13</v>
      </c>
      <c r="E1452" s="16">
        <f>ETF.com!E1452*100</f>
        <v>0.44</v>
      </c>
      <c r="F1452">
        <f>ETF.com!Y1452</f>
        <v>17960000</v>
      </c>
      <c r="G1452" s="16">
        <f>ETF.com!G1452*100</f>
        <v>0.92999999999999994</v>
      </c>
      <c r="I1452">
        <f>VLOOKUP(ETF.com!I1452,mapping!$E$3:$F$100,2,0)</f>
        <v>1</v>
      </c>
      <c r="J1452">
        <f>VLOOKUP(ETF.com!J1452,mapping!$H$3:$I$100,2,0)</f>
        <v>9</v>
      </c>
      <c r="K1452">
        <f>VLOOKUP(ETF.com!K1452,mapping!$K$3:$L$100,2,0)</f>
        <v>2</v>
      </c>
      <c r="M1452">
        <f>VLOOKUP(ETF.com!M1452,mapping!$N$3:$O$100,2,0)</f>
        <v>1</v>
      </c>
      <c r="N1452">
        <f>VLOOKUP(ETF.com!N1452,mapping!$Q$3:$R$100,2,0)</f>
        <v>2</v>
      </c>
      <c r="O1452">
        <f>VLOOKUP(ETF.com!O1452,mapping!$T$3:$U$100,2,0)</f>
        <v>1</v>
      </c>
      <c r="P1452">
        <f>VLOOKUP(ETF.com!P1452,mapping!$W$3:$X$100,2,0)</f>
        <v>1</v>
      </c>
      <c r="Q1452">
        <f>VLOOKUP(ETF.com!Q1452,mapping!$W$3:$X$100,2,0)</f>
        <v>1</v>
      </c>
      <c r="R1452">
        <f>VLOOKUP(ETF.com!R1452,mapping!$W$3:$X$100,2,0)</f>
        <v>1</v>
      </c>
      <c r="T1452">
        <f>VLOOKUP(ETF.com!T1452,mapping!$Z$3:$AA$200,2,0)</f>
        <v>17</v>
      </c>
      <c r="U1452">
        <f>VLOOKUP(ETF.com!U1452,mapping!$AC$3:$AD$100,2,0)</f>
        <v>2</v>
      </c>
      <c r="V1452">
        <f>VLOOKUP(ETF.com!V1452,mapping!$AF$3:$AG$100,2,0)</f>
        <v>11</v>
      </c>
      <c r="W1452">
        <f>VLOOKUP(ETF.com!W1452,mapping!$W$3:$X$100,2,0)</f>
        <v>1</v>
      </c>
    </row>
    <row r="1453" spans="2:23">
      <c r="B1453" t="s">
        <v>4728</v>
      </c>
      <c r="C1453" t="s">
        <v>4727</v>
      </c>
      <c r="D1453">
        <f>VLOOKUP(ETF.com!D1453,mapping!$B$3:$C$100,2,0)</f>
        <v>21</v>
      </c>
      <c r="E1453" s="16">
        <f>ETF.com!E1453*100</f>
        <v>1.1100000000000001</v>
      </c>
      <c r="F1453">
        <f>ETF.com!Y1453</f>
        <v>17920000</v>
      </c>
      <c r="G1453" s="16">
        <f>ETF.com!G1453*100</f>
        <v>0.6</v>
      </c>
      <c r="I1453">
        <f>VLOOKUP(ETF.com!I1453,mapping!$E$3:$F$100,2,0)</f>
        <v>1</v>
      </c>
      <c r="J1453">
        <f>VLOOKUP(ETF.com!J1453,mapping!$H$3:$I$100,2,0)</f>
        <v>1</v>
      </c>
      <c r="K1453">
        <f>VLOOKUP(ETF.com!K1453,mapping!$K$3:$L$100,2,0)</f>
        <v>8</v>
      </c>
      <c r="M1453">
        <f>VLOOKUP(ETF.com!M1453,mapping!$N$3:$O$100,2,0)</f>
        <v>1</v>
      </c>
      <c r="N1453">
        <f>VLOOKUP(ETF.com!N1453,mapping!$Q$3:$R$100,2,0)</f>
        <v>2</v>
      </c>
      <c r="O1453">
        <f>VLOOKUP(ETF.com!O1453,mapping!$T$3:$U$100,2,0)</f>
        <v>1</v>
      </c>
      <c r="P1453">
        <f>VLOOKUP(ETF.com!P1453,mapping!$W$3:$X$100,2,0)</f>
        <v>1</v>
      </c>
      <c r="Q1453">
        <f>VLOOKUP(ETF.com!Q1453,mapping!$W$3:$X$100,2,0)</f>
        <v>2</v>
      </c>
      <c r="R1453">
        <f>VLOOKUP(ETF.com!R1453,mapping!$W$3:$X$100,2,0)</f>
        <v>1</v>
      </c>
      <c r="T1453">
        <f>VLOOKUP(ETF.com!T1453,mapping!$Z$3:$AA$200,2,0)</f>
        <v>1</v>
      </c>
      <c r="U1453">
        <f>VLOOKUP(ETF.com!U1453,mapping!$AC$3:$AD$100,2,0)</f>
        <v>1</v>
      </c>
      <c r="V1453">
        <f>VLOOKUP(ETF.com!V1453,mapping!$AF$3:$AG$100,2,0)</f>
        <v>1</v>
      </c>
      <c r="W1453">
        <f>VLOOKUP(ETF.com!W1453,mapping!$W$3:$X$100,2,0)</f>
        <v>1</v>
      </c>
    </row>
    <row r="1454" spans="2:23">
      <c r="B1454" t="s">
        <v>4732</v>
      </c>
      <c r="C1454" t="s">
        <v>4731</v>
      </c>
      <c r="D1454">
        <f>VLOOKUP(ETF.com!D1454,mapping!$B$3:$C$100,2,0)</f>
        <v>18</v>
      </c>
      <c r="E1454" s="16">
        <f>ETF.com!E1454*100</f>
        <v>0.8</v>
      </c>
      <c r="F1454">
        <f>ETF.com!Y1454</f>
        <v>17880000</v>
      </c>
      <c r="G1454" s="16">
        <f>ETF.com!G1454*100</f>
        <v>0.85000000000000009</v>
      </c>
      <c r="I1454">
        <f>VLOOKUP(ETF.com!I1454,mapping!$E$3:$F$100,2,0)</f>
        <v>1</v>
      </c>
      <c r="J1454">
        <f>VLOOKUP(ETF.com!J1454,mapping!$H$3:$I$100,2,0)</f>
        <v>1</v>
      </c>
      <c r="K1454">
        <f>VLOOKUP(ETF.com!K1454,mapping!$K$3:$L$100,2,0)</f>
        <v>1</v>
      </c>
      <c r="M1454">
        <f>VLOOKUP(ETF.com!M1454,mapping!$N$3:$O$100,2,0)</f>
        <v>5</v>
      </c>
      <c r="N1454">
        <f>VLOOKUP(ETF.com!N1454,mapping!$Q$3:$R$100,2,0)</f>
        <v>26</v>
      </c>
      <c r="O1454">
        <f>VLOOKUP(ETF.com!O1454,mapping!$T$3:$U$100,2,0)</f>
        <v>26</v>
      </c>
      <c r="P1454">
        <f>VLOOKUP(ETF.com!P1454,mapping!$W$3:$X$100,2,0)</f>
        <v>1</v>
      </c>
      <c r="Q1454">
        <f>VLOOKUP(ETF.com!Q1454,mapping!$W$3:$X$100,2,0)</f>
        <v>2</v>
      </c>
      <c r="R1454">
        <f>VLOOKUP(ETF.com!R1454,mapping!$W$3:$X$100,2,0)</f>
        <v>2</v>
      </c>
      <c r="T1454">
        <f>VLOOKUP(ETF.com!T1454,mapping!$Z$3:$AA$200,2,0)</f>
        <v>31</v>
      </c>
      <c r="U1454">
        <f>VLOOKUP(ETF.com!U1454,mapping!$AC$3:$AD$100,2,0)</f>
        <v>2</v>
      </c>
      <c r="V1454">
        <f>VLOOKUP(ETF.com!V1454,mapping!$AF$3:$AG$100,2,0)</f>
        <v>1</v>
      </c>
      <c r="W1454">
        <f>VLOOKUP(ETF.com!W1454,mapping!$W$3:$X$100,2,0)</f>
        <v>1</v>
      </c>
    </row>
    <row r="1455" spans="2:23">
      <c r="B1455" t="s">
        <v>4735</v>
      </c>
      <c r="C1455" t="s">
        <v>4734</v>
      </c>
      <c r="D1455">
        <f>VLOOKUP(ETF.com!D1455,mapping!$B$3:$C$100,2,0)</f>
        <v>51</v>
      </c>
      <c r="E1455" s="16">
        <f>ETF.com!E1455*100</f>
        <v>0.55999999999999994</v>
      </c>
      <c r="F1455">
        <f>ETF.com!Y1455</f>
        <v>17860000</v>
      </c>
      <c r="G1455" s="16">
        <f>ETF.com!G1455*100</f>
        <v>0.22999999999999998</v>
      </c>
      <c r="I1455">
        <f>VLOOKUP(ETF.com!I1455,mapping!$E$3:$F$100,2,0)</f>
        <v>1</v>
      </c>
      <c r="J1455">
        <f>VLOOKUP(ETF.com!J1455,mapping!$H$3:$I$100,2,0)</f>
        <v>13</v>
      </c>
      <c r="K1455">
        <f>VLOOKUP(ETF.com!K1455,mapping!$K$3:$L$100,2,0)</f>
        <v>4</v>
      </c>
      <c r="M1455">
        <f>VLOOKUP(ETF.com!M1455,mapping!$N$3:$O$100,2,0)</f>
        <v>1</v>
      </c>
      <c r="N1455">
        <f>VLOOKUP(ETF.com!N1455,mapping!$Q$3:$R$100,2,0)</f>
        <v>5</v>
      </c>
      <c r="O1455">
        <f>VLOOKUP(ETF.com!O1455,mapping!$T$3:$U$100,2,0)</f>
        <v>1</v>
      </c>
      <c r="P1455">
        <f>VLOOKUP(ETF.com!P1455,mapping!$W$3:$X$100,2,0)</f>
        <v>1</v>
      </c>
      <c r="Q1455">
        <f>VLOOKUP(ETF.com!Q1455,mapping!$W$3:$X$100,2,0)</f>
        <v>1</v>
      </c>
      <c r="R1455">
        <f>VLOOKUP(ETF.com!R1455,mapping!$W$3:$X$100,2,0)</f>
        <v>1</v>
      </c>
      <c r="T1455">
        <f>VLOOKUP(ETF.com!T1455,mapping!$Z$3:$AA$200,2,0)</f>
        <v>78</v>
      </c>
      <c r="U1455">
        <f>VLOOKUP(ETF.com!U1455,mapping!$AC$3:$AD$100,2,0)</f>
        <v>5</v>
      </c>
      <c r="V1455">
        <f>VLOOKUP(ETF.com!V1455,mapping!$AF$3:$AG$100,2,0)</f>
        <v>4</v>
      </c>
      <c r="W1455">
        <f>VLOOKUP(ETF.com!W1455,mapping!$W$3:$X$100,2,0)</f>
        <v>1</v>
      </c>
    </row>
    <row r="1456" spans="2:23">
      <c r="B1456" t="s">
        <v>4738</v>
      </c>
      <c r="C1456" t="s">
        <v>4737</v>
      </c>
      <c r="D1456">
        <f>VLOOKUP(ETF.com!D1456,mapping!$B$3:$C$100,2,0)</f>
        <v>42</v>
      </c>
      <c r="E1456" s="16">
        <f>ETF.com!E1456*100</f>
        <v>2.0299999999999998</v>
      </c>
      <c r="F1456">
        <f>ETF.com!Y1456</f>
        <v>17840000</v>
      </c>
      <c r="G1456" s="16">
        <f>ETF.com!G1456*100</f>
        <v>0.45999999999999996</v>
      </c>
      <c r="I1456">
        <f>VLOOKUP(ETF.com!I1456,mapping!$E$3:$F$100,2,0)</f>
        <v>4</v>
      </c>
      <c r="J1456">
        <f>VLOOKUP(ETF.com!J1456,mapping!$H$3:$I$100,2,0)</f>
        <v>11</v>
      </c>
      <c r="K1456">
        <f>VLOOKUP(ETF.com!K1456,mapping!$K$3:$L$100,2,0)</f>
        <v>4</v>
      </c>
      <c r="M1456">
        <f>VLOOKUP(ETF.com!M1456,mapping!$N$3:$O$100,2,0)</f>
        <v>13</v>
      </c>
      <c r="N1456">
        <f>VLOOKUP(ETF.com!N1456,mapping!$Q$3:$R$100,2,0)</f>
        <v>31</v>
      </c>
      <c r="O1456">
        <f>VLOOKUP(ETF.com!O1456,mapping!$T$3:$U$100,2,0)</f>
        <v>62</v>
      </c>
      <c r="P1456">
        <f>VLOOKUP(ETF.com!P1456,mapping!$W$3:$X$100,2,0)</f>
        <v>1</v>
      </c>
      <c r="Q1456">
        <f>VLOOKUP(ETF.com!Q1456,mapping!$W$3:$X$100,2,0)</f>
        <v>1</v>
      </c>
      <c r="R1456">
        <f>VLOOKUP(ETF.com!R1456,mapping!$W$3:$X$100,2,0)</f>
        <v>1</v>
      </c>
      <c r="T1456">
        <f>VLOOKUP(ETF.com!T1456,mapping!$Z$3:$AA$200,2,0)</f>
        <v>16</v>
      </c>
      <c r="U1456">
        <f>VLOOKUP(ETF.com!U1456,mapping!$AC$3:$AD$100,2,0)</f>
        <v>12</v>
      </c>
      <c r="V1456">
        <f>VLOOKUP(ETF.com!V1456,mapping!$AF$3:$AG$100,2,0)</f>
        <v>9</v>
      </c>
      <c r="W1456">
        <f>VLOOKUP(ETF.com!W1456,mapping!$W$3:$X$100,2,0)</f>
        <v>2</v>
      </c>
    </row>
    <row r="1457" spans="2:23">
      <c r="B1457" t="s">
        <v>4741</v>
      </c>
      <c r="C1457" t="s">
        <v>4740</v>
      </c>
      <c r="D1457">
        <f>VLOOKUP(ETF.com!D1457,mapping!$B$3:$C$100,2,0)</f>
        <v>50</v>
      </c>
      <c r="E1457" s="16">
        <f>ETF.com!E1457*100</f>
        <v>0.70000000000000007</v>
      </c>
      <c r="F1457">
        <f>ETF.com!Y1457</f>
        <v>17790000</v>
      </c>
      <c r="G1457" s="16">
        <f>ETF.com!G1457*100</f>
        <v>0.33999999999999997</v>
      </c>
      <c r="I1457">
        <f>VLOOKUP(ETF.com!I1457,mapping!$E$3:$F$100,2,0)</f>
        <v>1</v>
      </c>
      <c r="J1457">
        <f>VLOOKUP(ETF.com!J1457,mapping!$H$3:$I$100,2,0)</f>
        <v>21</v>
      </c>
      <c r="K1457">
        <f>VLOOKUP(ETF.com!K1457,mapping!$K$3:$L$100,2,0)</f>
        <v>1</v>
      </c>
      <c r="M1457">
        <f>VLOOKUP(ETF.com!M1457,mapping!$N$3:$O$100,2,0)</f>
        <v>1</v>
      </c>
      <c r="N1457">
        <f>VLOOKUP(ETF.com!N1457,mapping!$Q$3:$R$100,2,0)</f>
        <v>1</v>
      </c>
      <c r="O1457">
        <f>VLOOKUP(ETF.com!O1457,mapping!$T$3:$U$100,2,0)</f>
        <v>1</v>
      </c>
      <c r="P1457">
        <f>VLOOKUP(ETF.com!P1457,mapping!$W$3:$X$100,2,0)</f>
        <v>1</v>
      </c>
      <c r="Q1457">
        <f>VLOOKUP(ETF.com!Q1457,mapping!$W$3:$X$100,2,0)</f>
        <v>1</v>
      </c>
      <c r="R1457">
        <f>VLOOKUP(ETF.com!R1457,mapping!$W$3:$X$100,2,0)</f>
        <v>1</v>
      </c>
      <c r="T1457">
        <f>VLOOKUP(ETF.com!T1457,mapping!$Z$3:$AA$200,2,0)</f>
        <v>90</v>
      </c>
      <c r="U1457">
        <f>VLOOKUP(ETF.com!U1457,mapping!$AC$3:$AD$100,2,0)</f>
        <v>16</v>
      </c>
      <c r="V1457">
        <f>VLOOKUP(ETF.com!V1457,mapping!$AF$3:$AG$100,2,0)</f>
        <v>13</v>
      </c>
      <c r="W1457">
        <f>VLOOKUP(ETF.com!W1457,mapping!$W$3:$X$100,2,0)</f>
        <v>1</v>
      </c>
    </row>
    <row r="1458" spans="2:23">
      <c r="B1458" t="s">
        <v>4744</v>
      </c>
      <c r="C1458" t="s">
        <v>4743</v>
      </c>
      <c r="D1458">
        <f>VLOOKUP(ETF.com!D1458,mapping!$B$3:$C$100,2,0)</f>
        <v>12</v>
      </c>
      <c r="E1458" s="16">
        <f>ETF.com!E1458*100</f>
        <v>0.70000000000000007</v>
      </c>
      <c r="F1458">
        <f>ETF.com!Y1458</f>
        <v>17780000</v>
      </c>
      <c r="G1458" s="16">
        <f>ETF.com!G1458*100</f>
        <v>0.27</v>
      </c>
      <c r="I1458">
        <f>VLOOKUP(ETF.com!I1458,mapping!$E$3:$F$100,2,0)</f>
        <v>1</v>
      </c>
      <c r="J1458">
        <f>VLOOKUP(ETF.com!J1458,mapping!$H$3:$I$100,2,0)</f>
        <v>1</v>
      </c>
      <c r="K1458">
        <f>VLOOKUP(ETF.com!K1458,mapping!$K$3:$L$100,2,0)</f>
        <v>4</v>
      </c>
      <c r="M1458">
        <f>VLOOKUP(ETF.com!M1458,mapping!$N$3:$O$100,2,0)</f>
        <v>5</v>
      </c>
      <c r="N1458">
        <f>VLOOKUP(ETF.com!N1458,mapping!$Q$3:$R$100,2,0)</f>
        <v>20</v>
      </c>
      <c r="O1458">
        <f>VLOOKUP(ETF.com!O1458,mapping!$T$3:$U$100,2,0)</f>
        <v>78</v>
      </c>
      <c r="P1458">
        <f>VLOOKUP(ETF.com!P1458,mapping!$W$3:$X$100,2,0)</f>
        <v>1</v>
      </c>
      <c r="Q1458">
        <f>VLOOKUP(ETF.com!Q1458,mapping!$W$3:$X$100,2,0)</f>
        <v>1</v>
      </c>
      <c r="R1458">
        <f>VLOOKUP(ETF.com!R1458,mapping!$W$3:$X$100,2,0)</f>
        <v>1</v>
      </c>
      <c r="T1458">
        <f>VLOOKUP(ETF.com!T1458,mapping!$Z$3:$AA$200,2,0)</f>
        <v>5</v>
      </c>
      <c r="U1458">
        <f>VLOOKUP(ETF.com!U1458,mapping!$AC$3:$AD$100,2,0)</f>
        <v>2</v>
      </c>
      <c r="V1458">
        <f>VLOOKUP(ETF.com!V1458,mapping!$AF$3:$AG$100,2,0)</f>
        <v>1</v>
      </c>
      <c r="W1458">
        <f>VLOOKUP(ETF.com!W1458,mapping!$W$3:$X$100,2,0)</f>
        <v>1</v>
      </c>
    </row>
    <row r="1459" spans="2:23">
      <c r="B1459" t="s">
        <v>4748</v>
      </c>
      <c r="C1459" t="s">
        <v>4747</v>
      </c>
      <c r="D1459">
        <f>VLOOKUP(ETF.com!D1459,mapping!$B$3:$C$100,2,0)</f>
        <v>64</v>
      </c>
      <c r="E1459" s="16">
        <f>ETF.com!E1459*100</f>
        <v>0.48</v>
      </c>
      <c r="F1459">
        <f>ETF.com!Y1459</f>
        <v>17750000</v>
      </c>
      <c r="G1459" s="16">
        <f>ETF.com!G1459*100</f>
        <v>0.69</v>
      </c>
      <c r="I1459">
        <f>VLOOKUP(ETF.com!I1459,mapping!$E$3:$F$100,2,0)</f>
        <v>1</v>
      </c>
      <c r="J1459">
        <f>VLOOKUP(ETF.com!J1459,mapping!$H$3:$I$100,2,0)</f>
        <v>13</v>
      </c>
      <c r="K1459">
        <f>VLOOKUP(ETF.com!K1459,mapping!$K$3:$L$100,2,0)</f>
        <v>2</v>
      </c>
      <c r="M1459">
        <f>VLOOKUP(ETF.com!M1459,mapping!$N$3:$O$100,2,0)</f>
        <v>1</v>
      </c>
      <c r="N1459">
        <f>VLOOKUP(ETF.com!N1459,mapping!$Q$3:$R$100,2,0)</f>
        <v>2</v>
      </c>
      <c r="O1459">
        <f>VLOOKUP(ETF.com!O1459,mapping!$T$3:$U$100,2,0)</f>
        <v>1</v>
      </c>
      <c r="P1459">
        <f>VLOOKUP(ETF.com!P1459,mapping!$W$3:$X$100,2,0)</f>
        <v>1</v>
      </c>
      <c r="Q1459">
        <f>VLOOKUP(ETF.com!Q1459,mapping!$W$3:$X$100,2,0)</f>
        <v>1</v>
      </c>
      <c r="R1459">
        <f>VLOOKUP(ETF.com!R1459,mapping!$W$3:$X$100,2,0)</f>
        <v>1</v>
      </c>
      <c r="T1459">
        <f>VLOOKUP(ETF.com!T1459,mapping!$Z$3:$AA$200,2,0)</f>
        <v>80</v>
      </c>
      <c r="U1459">
        <f>VLOOKUP(ETF.com!U1459,mapping!$AC$3:$AD$100,2,0)</f>
        <v>5</v>
      </c>
      <c r="V1459">
        <f>VLOOKUP(ETF.com!V1459,mapping!$AF$3:$AG$100,2,0)</f>
        <v>4</v>
      </c>
      <c r="W1459">
        <f>VLOOKUP(ETF.com!W1459,mapping!$W$3:$X$100,2,0)</f>
        <v>1</v>
      </c>
    </row>
    <row r="1460" spans="2:23">
      <c r="B1460" t="s">
        <v>4751</v>
      </c>
      <c r="C1460" t="s">
        <v>4750</v>
      </c>
      <c r="D1460">
        <f>VLOOKUP(ETF.com!D1460,mapping!$B$3:$C$100,2,0)</f>
        <v>73</v>
      </c>
      <c r="E1460" s="16">
        <f>ETF.com!E1460*100</f>
        <v>0.1</v>
      </c>
      <c r="F1460">
        <f>ETF.com!Y1460</f>
        <v>17750000</v>
      </c>
      <c r="G1460" s="16">
        <f>ETF.com!G1460*100</f>
        <v>0.09</v>
      </c>
      <c r="I1460">
        <f>VLOOKUP(ETF.com!I1460,mapping!$E$3:$F$100,2,0)</f>
        <v>1</v>
      </c>
      <c r="J1460">
        <f>VLOOKUP(ETF.com!J1460,mapping!$H$3:$I$100,2,0)</f>
        <v>12</v>
      </c>
      <c r="K1460">
        <f>VLOOKUP(ETF.com!K1460,mapping!$K$3:$L$100,2,0)</f>
        <v>1</v>
      </c>
      <c r="M1460">
        <f>VLOOKUP(ETF.com!M1460,mapping!$N$3:$O$100,2,0)</f>
        <v>1</v>
      </c>
      <c r="N1460">
        <f>VLOOKUP(ETF.com!N1460,mapping!$Q$3:$R$100,2,0)</f>
        <v>2</v>
      </c>
      <c r="O1460">
        <f>VLOOKUP(ETF.com!O1460,mapping!$T$3:$U$100,2,0)</f>
        <v>1</v>
      </c>
      <c r="P1460">
        <f>VLOOKUP(ETF.com!P1460,mapping!$W$3:$X$100,2,0)</f>
        <v>1</v>
      </c>
      <c r="Q1460">
        <f>VLOOKUP(ETF.com!Q1460,mapping!$W$3:$X$100,2,0)</f>
        <v>1</v>
      </c>
      <c r="R1460">
        <f>VLOOKUP(ETF.com!R1460,mapping!$W$3:$X$100,2,0)</f>
        <v>1</v>
      </c>
      <c r="T1460">
        <f>VLOOKUP(ETF.com!T1460,mapping!$Z$3:$AA$200,2,0)</f>
        <v>107</v>
      </c>
      <c r="U1460">
        <f>VLOOKUP(ETF.com!U1460,mapping!$AC$3:$AD$100,2,0)</f>
        <v>8</v>
      </c>
      <c r="V1460">
        <f>VLOOKUP(ETF.com!V1460,mapping!$AF$3:$AG$100,2,0)</f>
        <v>11</v>
      </c>
      <c r="W1460">
        <f>VLOOKUP(ETF.com!W1460,mapping!$W$3:$X$100,2,0)</f>
        <v>1</v>
      </c>
    </row>
    <row r="1461" spans="2:23">
      <c r="B1461" t="s">
        <v>4754</v>
      </c>
      <c r="C1461" t="s">
        <v>4753</v>
      </c>
      <c r="D1461">
        <f>VLOOKUP(ETF.com!D1461,mapping!$B$3:$C$100,2,0)</f>
        <v>12</v>
      </c>
      <c r="E1461" s="16">
        <f>ETF.com!E1461*100</f>
        <v>0.70000000000000007</v>
      </c>
      <c r="F1461">
        <f>ETF.com!Y1461</f>
        <v>17560000</v>
      </c>
      <c r="G1461" s="16">
        <f>ETF.com!G1461*100</f>
        <v>1.1900000000000002</v>
      </c>
      <c r="I1461">
        <f>VLOOKUP(ETF.com!I1461,mapping!$E$3:$F$100,2,0)</f>
        <v>1</v>
      </c>
      <c r="J1461">
        <f>VLOOKUP(ETF.com!J1461,mapping!$H$3:$I$100,2,0)</f>
        <v>8</v>
      </c>
      <c r="K1461">
        <f>VLOOKUP(ETF.com!K1461,mapping!$K$3:$L$100,2,0)</f>
        <v>4</v>
      </c>
      <c r="M1461">
        <f>VLOOKUP(ETF.com!M1461,mapping!$N$3:$O$100,2,0)</f>
        <v>5</v>
      </c>
      <c r="N1461">
        <f>VLOOKUP(ETF.com!N1461,mapping!$Q$3:$R$100,2,0)</f>
        <v>14</v>
      </c>
      <c r="O1461">
        <f>VLOOKUP(ETF.com!O1461,mapping!$T$3:$U$100,2,0)</f>
        <v>79</v>
      </c>
      <c r="P1461">
        <f>VLOOKUP(ETF.com!P1461,mapping!$W$3:$X$100,2,0)</f>
        <v>1</v>
      </c>
      <c r="Q1461">
        <f>VLOOKUP(ETF.com!Q1461,mapping!$W$3:$X$100,2,0)</f>
        <v>1</v>
      </c>
      <c r="R1461">
        <f>VLOOKUP(ETF.com!R1461,mapping!$W$3:$X$100,2,0)</f>
        <v>1</v>
      </c>
      <c r="T1461">
        <f>VLOOKUP(ETF.com!T1461,mapping!$Z$3:$AA$200,2,0)</f>
        <v>5</v>
      </c>
      <c r="U1461">
        <f>VLOOKUP(ETF.com!U1461,mapping!$AC$3:$AD$100,2,0)</f>
        <v>2</v>
      </c>
      <c r="V1461">
        <f>VLOOKUP(ETF.com!V1461,mapping!$AF$3:$AG$100,2,0)</f>
        <v>2</v>
      </c>
      <c r="W1461">
        <f>VLOOKUP(ETF.com!W1461,mapping!$W$3:$X$100,2,0)</f>
        <v>1</v>
      </c>
    </row>
    <row r="1462" spans="2:23">
      <c r="B1462" t="s">
        <v>4758</v>
      </c>
      <c r="C1462" t="s">
        <v>4757</v>
      </c>
      <c r="D1462">
        <f>VLOOKUP(ETF.com!D1462,mapping!$B$3:$C$100,2,0)</f>
        <v>37</v>
      </c>
      <c r="E1462" s="16">
        <f>ETF.com!E1462*100</f>
        <v>0.35000000000000003</v>
      </c>
      <c r="F1462">
        <f>ETF.com!Y1462</f>
        <v>17530000</v>
      </c>
      <c r="G1462" s="16">
        <f>ETF.com!G1462*100</f>
        <v>0.27</v>
      </c>
      <c r="I1462">
        <f>VLOOKUP(ETF.com!I1462,mapping!$E$3:$F$100,2,0)</f>
        <v>1</v>
      </c>
      <c r="J1462">
        <f>VLOOKUP(ETF.com!J1462,mapping!$H$3:$I$100,2,0)</f>
        <v>13</v>
      </c>
      <c r="K1462">
        <f>VLOOKUP(ETF.com!K1462,mapping!$K$3:$L$100,2,0)</f>
        <v>4</v>
      </c>
      <c r="M1462">
        <f>VLOOKUP(ETF.com!M1462,mapping!$N$3:$O$100,2,0)</f>
        <v>1</v>
      </c>
      <c r="N1462">
        <f>VLOOKUP(ETF.com!N1462,mapping!$Q$3:$R$100,2,0)</f>
        <v>2</v>
      </c>
      <c r="O1462">
        <f>VLOOKUP(ETF.com!O1462,mapping!$T$3:$U$100,2,0)</f>
        <v>1</v>
      </c>
      <c r="P1462">
        <f>VLOOKUP(ETF.com!P1462,mapping!$W$3:$X$100,2,0)</f>
        <v>1</v>
      </c>
      <c r="Q1462">
        <f>VLOOKUP(ETF.com!Q1462,mapping!$W$3:$X$100,2,0)</f>
        <v>1</v>
      </c>
      <c r="R1462">
        <f>VLOOKUP(ETF.com!R1462,mapping!$W$3:$X$100,2,0)</f>
        <v>1</v>
      </c>
      <c r="T1462">
        <f>VLOOKUP(ETF.com!T1462,mapping!$Z$3:$AA$200,2,0)</f>
        <v>3</v>
      </c>
      <c r="U1462">
        <f>VLOOKUP(ETF.com!U1462,mapping!$AC$3:$AD$100,2,0)</f>
        <v>5</v>
      </c>
      <c r="V1462">
        <f>VLOOKUP(ETF.com!V1462,mapping!$AF$3:$AG$100,2,0)</f>
        <v>4</v>
      </c>
      <c r="W1462">
        <f>VLOOKUP(ETF.com!W1462,mapping!$W$3:$X$100,2,0)</f>
        <v>1</v>
      </c>
    </row>
    <row r="1463" spans="2:23">
      <c r="B1463" t="s">
        <v>4761</v>
      </c>
      <c r="C1463" t="s">
        <v>4760</v>
      </c>
      <c r="D1463">
        <f>VLOOKUP(ETF.com!D1463,mapping!$B$3:$C$100,2,0)</f>
        <v>36</v>
      </c>
      <c r="E1463" s="16">
        <f>ETF.com!E1463*100</f>
        <v>0.67999999999999994</v>
      </c>
      <c r="F1463">
        <f>ETF.com!Y1463</f>
        <v>17350000</v>
      </c>
      <c r="G1463" s="16">
        <f>ETF.com!G1463*100</f>
        <v>1.41</v>
      </c>
      <c r="I1463">
        <f>VLOOKUP(ETF.com!I1463,mapping!$E$3:$F$100,2,0)</f>
        <v>1</v>
      </c>
      <c r="J1463">
        <f>VLOOKUP(ETF.com!J1463,mapping!$H$3:$I$100,2,0)</f>
        <v>22</v>
      </c>
      <c r="K1463">
        <f>VLOOKUP(ETF.com!K1463,mapping!$K$3:$L$100,2,0)</f>
        <v>6</v>
      </c>
      <c r="M1463">
        <f>VLOOKUP(ETF.com!M1463,mapping!$N$3:$O$100,2,0)</f>
        <v>1</v>
      </c>
      <c r="N1463">
        <f>VLOOKUP(ETF.com!N1463,mapping!$Q$3:$R$100,2,0)</f>
        <v>2</v>
      </c>
      <c r="O1463">
        <f>VLOOKUP(ETF.com!O1463,mapping!$T$3:$U$100,2,0)</f>
        <v>1</v>
      </c>
      <c r="P1463">
        <f>VLOOKUP(ETF.com!P1463,mapping!$W$3:$X$100,2,0)</f>
        <v>1</v>
      </c>
      <c r="Q1463">
        <f>VLOOKUP(ETF.com!Q1463,mapping!$W$3:$X$100,2,0)</f>
        <v>1</v>
      </c>
      <c r="R1463">
        <f>VLOOKUP(ETF.com!R1463,mapping!$W$3:$X$100,2,0)</f>
        <v>1</v>
      </c>
      <c r="T1463">
        <f>VLOOKUP(ETF.com!T1463,mapping!$Z$3:$AA$200,2,0)</f>
        <v>4</v>
      </c>
      <c r="U1463">
        <f>VLOOKUP(ETF.com!U1463,mapping!$AC$3:$AD$100,2,0)</f>
        <v>5</v>
      </c>
      <c r="V1463">
        <f>VLOOKUP(ETF.com!V1463,mapping!$AF$3:$AG$100,2,0)</f>
        <v>4</v>
      </c>
      <c r="W1463">
        <f>VLOOKUP(ETF.com!W1463,mapping!$W$3:$X$100,2,0)</f>
        <v>1</v>
      </c>
    </row>
    <row r="1464" spans="2:23">
      <c r="B1464" t="s">
        <v>4764</v>
      </c>
      <c r="C1464" t="s">
        <v>4763</v>
      </c>
      <c r="D1464">
        <f>VLOOKUP(ETF.com!D1464,mapping!$B$3:$C$100,2,0)</f>
        <v>28</v>
      </c>
      <c r="E1464" s="16">
        <f>ETF.com!E1464*100</f>
        <v>0.67999999999999994</v>
      </c>
      <c r="F1464">
        <f>ETF.com!Y1464</f>
        <v>17280000</v>
      </c>
      <c r="G1464" s="16">
        <f>ETF.com!G1464*100</f>
        <v>0.31</v>
      </c>
      <c r="I1464">
        <f>VLOOKUP(ETF.com!I1464,mapping!$E$3:$F$100,2,0)</f>
        <v>1</v>
      </c>
      <c r="J1464">
        <f>VLOOKUP(ETF.com!J1464,mapping!$H$3:$I$100,2,0)</f>
        <v>1</v>
      </c>
      <c r="K1464">
        <f>VLOOKUP(ETF.com!K1464,mapping!$K$3:$L$100,2,0)</f>
        <v>2</v>
      </c>
      <c r="M1464">
        <f>VLOOKUP(ETF.com!M1464,mapping!$N$3:$O$100,2,0)</f>
        <v>5</v>
      </c>
      <c r="N1464">
        <f>VLOOKUP(ETF.com!N1464,mapping!$Q$3:$R$100,2,0)</f>
        <v>14</v>
      </c>
      <c r="O1464">
        <f>VLOOKUP(ETF.com!O1464,mapping!$T$3:$U$100,2,0)</f>
        <v>1</v>
      </c>
      <c r="P1464">
        <f>VLOOKUP(ETF.com!P1464,mapping!$W$3:$X$100,2,0)</f>
        <v>1</v>
      </c>
      <c r="Q1464">
        <f>VLOOKUP(ETF.com!Q1464,mapping!$W$3:$X$100,2,0)</f>
        <v>1</v>
      </c>
      <c r="R1464">
        <f>VLOOKUP(ETF.com!R1464,mapping!$W$3:$X$100,2,0)</f>
        <v>1</v>
      </c>
      <c r="T1464">
        <f>VLOOKUP(ETF.com!T1464,mapping!$Z$3:$AA$200,2,0)</f>
        <v>49</v>
      </c>
      <c r="U1464">
        <f>VLOOKUP(ETF.com!U1464,mapping!$AC$3:$AD$100,2,0)</f>
        <v>2</v>
      </c>
      <c r="V1464">
        <f>VLOOKUP(ETF.com!V1464,mapping!$AF$3:$AG$100,2,0)</f>
        <v>1</v>
      </c>
      <c r="W1464">
        <f>VLOOKUP(ETF.com!W1464,mapping!$W$3:$X$100,2,0)</f>
        <v>1</v>
      </c>
    </row>
    <row r="1465" spans="2:23">
      <c r="B1465" t="s">
        <v>4767</v>
      </c>
      <c r="C1465" t="s">
        <v>4766</v>
      </c>
      <c r="D1465">
        <f>VLOOKUP(ETF.com!D1465,mapping!$B$3:$C$100,2,0)</f>
        <v>8</v>
      </c>
      <c r="E1465" s="16">
        <f>ETF.com!E1465*100</f>
        <v>0.27999999999999997</v>
      </c>
      <c r="F1465">
        <f>ETF.com!Y1465</f>
        <v>17220000</v>
      </c>
      <c r="G1465" s="16">
        <f>ETF.com!G1465*100</f>
        <v>0.45999999999999996</v>
      </c>
      <c r="I1465">
        <f>VLOOKUP(ETF.com!I1465,mapping!$E$3:$F$100,2,0)</f>
        <v>2</v>
      </c>
      <c r="J1465">
        <f>VLOOKUP(ETF.com!J1465,mapping!$H$3:$I$100,2,0)</f>
        <v>24</v>
      </c>
      <c r="K1465">
        <f>VLOOKUP(ETF.com!K1465,mapping!$K$3:$L$100,2,0)</f>
        <v>1</v>
      </c>
      <c r="M1465">
        <f>VLOOKUP(ETF.com!M1465,mapping!$N$3:$O$100,2,0)</f>
        <v>2</v>
      </c>
      <c r="N1465">
        <f>VLOOKUP(ETF.com!N1465,mapping!$Q$3:$R$100,2,0)</f>
        <v>3</v>
      </c>
      <c r="O1465">
        <f>VLOOKUP(ETF.com!O1465,mapping!$T$3:$U$100,2,0)</f>
        <v>2</v>
      </c>
      <c r="P1465">
        <f>VLOOKUP(ETF.com!P1465,mapping!$W$3:$X$100,2,0)</f>
        <v>1</v>
      </c>
      <c r="Q1465">
        <f>VLOOKUP(ETF.com!Q1465,mapping!$W$3:$X$100,2,0)</f>
        <v>1</v>
      </c>
      <c r="R1465">
        <f>VLOOKUP(ETF.com!R1465,mapping!$W$3:$X$100,2,0)</f>
        <v>1</v>
      </c>
      <c r="T1465">
        <f>VLOOKUP(ETF.com!T1465,mapping!$Z$3:$AA$200,2,0)</f>
        <v>6</v>
      </c>
      <c r="U1465">
        <f>VLOOKUP(ETF.com!U1465,mapping!$AC$3:$AD$100,2,0)</f>
        <v>4</v>
      </c>
      <c r="V1465">
        <f>VLOOKUP(ETF.com!V1465,mapping!$AF$3:$AG$100,2,0)</f>
        <v>3</v>
      </c>
      <c r="W1465">
        <f>VLOOKUP(ETF.com!W1465,mapping!$W$3:$X$100,2,0)</f>
        <v>1</v>
      </c>
    </row>
    <row r="1466" spans="2:23">
      <c r="B1466" t="s">
        <v>4770</v>
      </c>
      <c r="C1466" t="s">
        <v>4769</v>
      </c>
      <c r="D1466">
        <f>VLOOKUP(ETF.com!D1466,mapping!$B$3:$C$100,2,0)</f>
        <v>37</v>
      </c>
      <c r="E1466" s="16">
        <f>ETF.com!E1466*100</f>
        <v>0.44999999999999996</v>
      </c>
      <c r="F1466">
        <f>ETF.com!Y1466</f>
        <v>17180000</v>
      </c>
      <c r="G1466" s="16">
        <f>ETF.com!G1466*100</f>
        <v>0.26</v>
      </c>
      <c r="I1466">
        <f>VLOOKUP(ETF.com!I1466,mapping!$E$3:$F$100,2,0)</f>
        <v>1</v>
      </c>
      <c r="J1466">
        <f>VLOOKUP(ETF.com!J1466,mapping!$H$3:$I$100,2,0)</f>
        <v>12</v>
      </c>
      <c r="K1466">
        <f>VLOOKUP(ETF.com!K1466,mapping!$K$3:$L$100,2,0)</f>
        <v>4</v>
      </c>
      <c r="M1466">
        <f>VLOOKUP(ETF.com!M1466,mapping!$N$3:$O$100,2,0)</f>
        <v>1</v>
      </c>
      <c r="N1466">
        <f>VLOOKUP(ETF.com!N1466,mapping!$Q$3:$R$100,2,0)</f>
        <v>2</v>
      </c>
      <c r="O1466">
        <f>VLOOKUP(ETF.com!O1466,mapping!$T$3:$U$100,2,0)</f>
        <v>1</v>
      </c>
      <c r="P1466">
        <f>VLOOKUP(ETF.com!P1466,mapping!$W$3:$X$100,2,0)</f>
        <v>1</v>
      </c>
      <c r="Q1466">
        <f>VLOOKUP(ETF.com!Q1466,mapping!$W$3:$X$100,2,0)</f>
        <v>1</v>
      </c>
      <c r="R1466">
        <f>VLOOKUP(ETF.com!R1466,mapping!$W$3:$X$100,2,0)</f>
        <v>1</v>
      </c>
      <c r="T1466">
        <f>VLOOKUP(ETF.com!T1466,mapping!$Z$3:$AA$200,2,0)</f>
        <v>3</v>
      </c>
      <c r="U1466">
        <f>VLOOKUP(ETF.com!U1466,mapping!$AC$3:$AD$100,2,0)</f>
        <v>8</v>
      </c>
      <c r="V1466">
        <f>VLOOKUP(ETF.com!V1466,mapping!$AF$3:$AG$100,2,0)</f>
        <v>11</v>
      </c>
      <c r="W1466">
        <f>VLOOKUP(ETF.com!W1466,mapping!$W$3:$X$100,2,0)</f>
        <v>1</v>
      </c>
    </row>
    <row r="1467" spans="2:23">
      <c r="B1467" t="s">
        <v>4773</v>
      </c>
      <c r="C1467" t="s">
        <v>4772</v>
      </c>
      <c r="D1467">
        <f>VLOOKUP(ETF.com!D1467,mapping!$B$3:$C$100,2,0)</f>
        <v>7</v>
      </c>
      <c r="E1467" s="16">
        <f>ETF.com!E1467*100</f>
        <v>0.75</v>
      </c>
      <c r="F1467">
        <f>ETF.com!Y1467</f>
        <v>16990000</v>
      </c>
      <c r="G1467" s="16">
        <f>ETF.com!G1467*100</f>
        <v>0.22999999999999998</v>
      </c>
      <c r="I1467">
        <f>VLOOKUP(ETF.com!I1467,mapping!$E$3:$F$100,2,0)</f>
        <v>1</v>
      </c>
      <c r="J1467">
        <f>VLOOKUP(ETF.com!J1467,mapping!$H$3:$I$100,2,0)</f>
        <v>19</v>
      </c>
      <c r="K1467">
        <f>VLOOKUP(ETF.com!K1467,mapping!$K$3:$L$100,2,0)</f>
        <v>4</v>
      </c>
      <c r="M1467">
        <f>VLOOKUP(ETF.com!M1467,mapping!$N$3:$O$100,2,0)</f>
        <v>1</v>
      </c>
      <c r="N1467">
        <f>VLOOKUP(ETF.com!N1467,mapping!$Q$3:$R$100,2,0)</f>
        <v>2</v>
      </c>
      <c r="O1467">
        <f>VLOOKUP(ETF.com!O1467,mapping!$T$3:$U$100,2,0)</f>
        <v>1</v>
      </c>
      <c r="P1467">
        <f>VLOOKUP(ETF.com!P1467,mapping!$W$3:$X$100,2,0)</f>
        <v>1</v>
      </c>
      <c r="Q1467">
        <f>VLOOKUP(ETF.com!Q1467,mapping!$W$3:$X$100,2,0)</f>
        <v>1</v>
      </c>
      <c r="R1467">
        <f>VLOOKUP(ETF.com!R1467,mapping!$W$3:$X$100,2,0)</f>
        <v>1</v>
      </c>
      <c r="T1467">
        <f>VLOOKUP(ETF.com!T1467,mapping!$Z$3:$AA$200,2,0)</f>
        <v>108</v>
      </c>
      <c r="U1467">
        <f>VLOOKUP(ETF.com!U1467,mapping!$AC$3:$AD$100,2,0)</f>
        <v>22</v>
      </c>
      <c r="V1467">
        <f>VLOOKUP(ETF.com!V1467,mapping!$AF$3:$AG$100,2,0)</f>
        <v>8</v>
      </c>
      <c r="W1467">
        <f>VLOOKUP(ETF.com!W1467,mapping!$W$3:$X$100,2,0)</f>
        <v>1</v>
      </c>
    </row>
    <row r="1468" spans="2:23">
      <c r="B1468" t="s">
        <v>4776</v>
      </c>
      <c r="C1468" t="s">
        <v>4775</v>
      </c>
      <c r="D1468">
        <f>VLOOKUP(ETF.com!D1468,mapping!$B$3:$C$100,2,0)</f>
        <v>28</v>
      </c>
      <c r="E1468" s="16">
        <f>ETF.com!E1468*100</f>
        <v>0.65</v>
      </c>
      <c r="F1468">
        <f>ETF.com!Y1468</f>
        <v>16980000</v>
      </c>
      <c r="G1468" s="16">
        <f>ETF.com!G1468*100</f>
        <v>0.63</v>
      </c>
      <c r="I1468">
        <f>VLOOKUP(ETF.com!I1468,mapping!$E$3:$F$100,2,0)</f>
        <v>1</v>
      </c>
      <c r="J1468">
        <f>VLOOKUP(ETF.com!J1468,mapping!$H$3:$I$100,2,0)</f>
        <v>1</v>
      </c>
      <c r="K1468">
        <f>VLOOKUP(ETF.com!K1468,mapping!$K$3:$L$100,2,0)</f>
        <v>7</v>
      </c>
      <c r="M1468">
        <f>VLOOKUP(ETF.com!M1468,mapping!$N$3:$O$100,2,0)</f>
        <v>5</v>
      </c>
      <c r="N1468">
        <f>VLOOKUP(ETF.com!N1468,mapping!$Q$3:$R$100,2,0)</f>
        <v>14</v>
      </c>
      <c r="O1468">
        <f>VLOOKUP(ETF.com!O1468,mapping!$T$3:$U$100,2,0)</f>
        <v>1</v>
      </c>
      <c r="P1468">
        <f>VLOOKUP(ETF.com!P1468,mapping!$W$3:$X$100,2,0)</f>
        <v>1</v>
      </c>
      <c r="Q1468">
        <f>VLOOKUP(ETF.com!Q1468,mapping!$W$3:$X$100,2,0)</f>
        <v>1</v>
      </c>
      <c r="R1468">
        <f>VLOOKUP(ETF.com!R1468,mapping!$W$3:$X$100,2,0)</f>
        <v>1</v>
      </c>
      <c r="T1468">
        <f>VLOOKUP(ETF.com!T1468,mapping!$Z$3:$AA$200,2,0)</f>
        <v>5</v>
      </c>
      <c r="U1468">
        <f>VLOOKUP(ETF.com!U1468,mapping!$AC$3:$AD$100,2,0)</f>
        <v>2</v>
      </c>
      <c r="V1468">
        <f>VLOOKUP(ETF.com!V1468,mapping!$AF$3:$AG$100,2,0)</f>
        <v>1</v>
      </c>
      <c r="W1468">
        <f>VLOOKUP(ETF.com!W1468,mapping!$W$3:$X$100,2,0)</f>
        <v>1</v>
      </c>
    </row>
    <row r="1469" spans="2:23">
      <c r="B1469" t="s">
        <v>4779</v>
      </c>
      <c r="C1469" t="s">
        <v>4778</v>
      </c>
      <c r="D1469">
        <f>VLOOKUP(ETF.com!D1469,mapping!$B$3:$C$100,2,0)</f>
        <v>12</v>
      </c>
      <c r="E1469" s="16">
        <f>ETF.com!E1469*100</f>
        <v>0.70000000000000007</v>
      </c>
      <c r="F1469">
        <f>ETF.com!Y1469</f>
        <v>16680000</v>
      </c>
      <c r="G1469" s="16">
        <f>ETF.com!G1469*100</f>
        <v>0.6</v>
      </c>
      <c r="I1469">
        <f>VLOOKUP(ETF.com!I1469,mapping!$E$3:$F$100,2,0)</f>
        <v>1</v>
      </c>
      <c r="J1469">
        <f>VLOOKUP(ETF.com!J1469,mapping!$H$3:$I$100,2,0)</f>
        <v>8</v>
      </c>
      <c r="K1469">
        <f>VLOOKUP(ETF.com!K1469,mapping!$K$3:$L$100,2,0)</f>
        <v>4</v>
      </c>
      <c r="M1469">
        <f>VLOOKUP(ETF.com!M1469,mapping!$N$3:$O$100,2,0)</f>
        <v>5</v>
      </c>
      <c r="N1469">
        <f>VLOOKUP(ETF.com!N1469,mapping!$Q$3:$R$100,2,0)</f>
        <v>20</v>
      </c>
      <c r="O1469">
        <f>VLOOKUP(ETF.com!O1469,mapping!$T$3:$U$100,2,0)</f>
        <v>49</v>
      </c>
      <c r="P1469">
        <f>VLOOKUP(ETF.com!P1469,mapping!$W$3:$X$100,2,0)</f>
        <v>1</v>
      </c>
      <c r="Q1469">
        <f>VLOOKUP(ETF.com!Q1469,mapping!$W$3:$X$100,2,0)</f>
        <v>1</v>
      </c>
      <c r="R1469">
        <f>VLOOKUP(ETF.com!R1469,mapping!$W$3:$X$100,2,0)</f>
        <v>1</v>
      </c>
      <c r="T1469">
        <f>VLOOKUP(ETF.com!T1469,mapping!$Z$3:$AA$200,2,0)</f>
        <v>21</v>
      </c>
      <c r="U1469">
        <f>VLOOKUP(ETF.com!U1469,mapping!$AC$3:$AD$100,2,0)</f>
        <v>2</v>
      </c>
      <c r="V1469">
        <f>VLOOKUP(ETF.com!V1469,mapping!$AF$3:$AG$100,2,0)</f>
        <v>2</v>
      </c>
      <c r="W1469">
        <f>VLOOKUP(ETF.com!W1469,mapping!$W$3:$X$100,2,0)</f>
        <v>1</v>
      </c>
    </row>
    <row r="1470" spans="2:23">
      <c r="B1470" t="s">
        <v>4783</v>
      </c>
      <c r="C1470" t="s">
        <v>4782</v>
      </c>
      <c r="D1470">
        <f>VLOOKUP(ETF.com!D1470,mapping!$B$3:$C$100,2,0)</f>
        <v>1</v>
      </c>
      <c r="E1470" s="16">
        <f>ETF.com!E1470*100</f>
        <v>0.3</v>
      </c>
      <c r="F1470">
        <f>ETF.com!Y1470</f>
        <v>16610000</v>
      </c>
      <c r="G1470" s="16">
        <f>ETF.com!G1470*100</f>
        <v>0.89999999999999991</v>
      </c>
      <c r="I1470">
        <f>VLOOKUP(ETF.com!I1470,mapping!$E$3:$F$100,2,0)</f>
        <v>1</v>
      </c>
      <c r="J1470">
        <f>VLOOKUP(ETF.com!J1470,mapping!$H$3:$I$100,2,0)</f>
        <v>1</v>
      </c>
      <c r="K1470">
        <f>VLOOKUP(ETF.com!K1470,mapping!$K$3:$L$100,2,0)</f>
        <v>3</v>
      </c>
      <c r="M1470">
        <f>VLOOKUP(ETF.com!M1470,mapping!$N$3:$O$100,2,0)</f>
        <v>1</v>
      </c>
      <c r="N1470">
        <f>VLOOKUP(ETF.com!N1470,mapping!$Q$3:$R$100,2,0)</f>
        <v>2</v>
      </c>
      <c r="O1470">
        <f>VLOOKUP(ETF.com!O1470,mapping!$T$3:$U$100,2,0)</f>
        <v>1</v>
      </c>
      <c r="P1470">
        <f>VLOOKUP(ETF.com!P1470,mapping!$W$3:$X$100,2,0)</f>
        <v>1</v>
      </c>
      <c r="Q1470">
        <f>VLOOKUP(ETF.com!Q1470,mapping!$W$3:$X$100,2,0)</f>
        <v>1</v>
      </c>
      <c r="R1470">
        <f>VLOOKUP(ETF.com!R1470,mapping!$W$3:$X$100,2,0)</f>
        <v>1</v>
      </c>
      <c r="T1470">
        <f>VLOOKUP(ETF.com!T1470,mapping!$Z$3:$AA$200,2,0)</f>
        <v>3</v>
      </c>
      <c r="U1470">
        <f>VLOOKUP(ETF.com!U1470,mapping!$AC$3:$AD$100,2,0)</f>
        <v>2</v>
      </c>
      <c r="V1470">
        <f>VLOOKUP(ETF.com!V1470,mapping!$AF$3:$AG$100,2,0)</f>
        <v>1</v>
      </c>
      <c r="W1470">
        <f>VLOOKUP(ETF.com!W1470,mapping!$W$3:$X$100,2,0)</f>
        <v>1</v>
      </c>
    </row>
    <row r="1471" spans="2:23">
      <c r="B1471" t="s">
        <v>4786</v>
      </c>
      <c r="C1471" t="s">
        <v>4785</v>
      </c>
      <c r="D1471">
        <f>VLOOKUP(ETF.com!D1471,mapping!$B$3:$C$100,2,0)</f>
        <v>8</v>
      </c>
      <c r="E1471" s="16">
        <f>ETF.com!E1471*100</f>
        <v>0.48</v>
      </c>
      <c r="F1471">
        <f>ETF.com!Y1471</f>
        <v>16460000</v>
      </c>
      <c r="G1471" s="16">
        <f>ETF.com!G1471*100</f>
        <v>0.66</v>
      </c>
      <c r="I1471">
        <f>VLOOKUP(ETF.com!I1471,mapping!$E$3:$F$100,2,0)</f>
        <v>2</v>
      </c>
      <c r="J1471">
        <f>VLOOKUP(ETF.com!J1471,mapping!$H$3:$I$100,2,0)</f>
        <v>24</v>
      </c>
      <c r="K1471">
        <f>VLOOKUP(ETF.com!K1471,mapping!$K$3:$L$100,2,0)</f>
        <v>1</v>
      </c>
      <c r="M1471">
        <f>VLOOKUP(ETF.com!M1471,mapping!$N$3:$O$100,2,0)</f>
        <v>3</v>
      </c>
      <c r="N1471">
        <f>VLOOKUP(ETF.com!N1471,mapping!$Q$3:$R$100,2,0)</f>
        <v>12</v>
      </c>
      <c r="O1471">
        <f>VLOOKUP(ETF.com!O1471,mapping!$T$3:$U$100,2,0)</f>
        <v>6</v>
      </c>
      <c r="P1471">
        <f>VLOOKUP(ETF.com!P1471,mapping!$W$3:$X$100,2,0)</f>
        <v>1</v>
      </c>
      <c r="Q1471">
        <f>VLOOKUP(ETF.com!Q1471,mapping!$W$3:$X$100,2,0)</f>
        <v>1</v>
      </c>
      <c r="R1471">
        <f>VLOOKUP(ETF.com!R1471,mapping!$W$3:$X$100,2,0)</f>
        <v>1</v>
      </c>
      <c r="T1471">
        <f>VLOOKUP(ETF.com!T1471,mapping!$Z$3:$AA$200,2,0)</f>
        <v>18</v>
      </c>
      <c r="U1471">
        <f>VLOOKUP(ETF.com!U1471,mapping!$AC$3:$AD$100,2,0)</f>
        <v>4</v>
      </c>
      <c r="V1471">
        <f>VLOOKUP(ETF.com!V1471,mapping!$AF$3:$AG$100,2,0)</f>
        <v>3</v>
      </c>
      <c r="W1471">
        <f>VLOOKUP(ETF.com!W1471,mapping!$W$3:$X$100,2,0)</f>
        <v>1</v>
      </c>
    </row>
    <row r="1472" spans="2:23">
      <c r="B1472" t="s">
        <v>4789</v>
      </c>
      <c r="C1472" t="s">
        <v>4788</v>
      </c>
      <c r="D1472">
        <f>VLOOKUP(ETF.com!D1472,mapping!$B$3:$C$100,2,0)</f>
        <v>9</v>
      </c>
      <c r="E1472" s="16">
        <f>ETF.com!E1472*100</f>
        <v>0.54999999999999993</v>
      </c>
      <c r="F1472">
        <f>ETF.com!Y1472</f>
        <v>16430000</v>
      </c>
      <c r="G1472" s="16">
        <f>ETF.com!G1472*100</f>
        <v>0.36</v>
      </c>
      <c r="I1472">
        <f>VLOOKUP(ETF.com!I1472,mapping!$E$3:$F$100,2,0)</f>
        <v>1</v>
      </c>
      <c r="J1472">
        <f>VLOOKUP(ETF.com!J1472,mapping!$H$3:$I$100,2,0)</f>
        <v>8</v>
      </c>
      <c r="K1472">
        <f>VLOOKUP(ETF.com!K1472,mapping!$K$3:$L$100,2,0)</f>
        <v>4</v>
      </c>
      <c r="M1472">
        <f>VLOOKUP(ETF.com!M1472,mapping!$N$3:$O$100,2,0)</f>
        <v>5</v>
      </c>
      <c r="N1472">
        <f>VLOOKUP(ETF.com!N1472,mapping!$Q$3:$R$100,2,0)</f>
        <v>26</v>
      </c>
      <c r="O1472">
        <f>VLOOKUP(ETF.com!O1472,mapping!$T$3:$U$100,2,0)</f>
        <v>63</v>
      </c>
      <c r="P1472">
        <f>VLOOKUP(ETF.com!P1472,mapping!$W$3:$X$100,2,0)</f>
        <v>1</v>
      </c>
      <c r="Q1472">
        <f>VLOOKUP(ETF.com!Q1472,mapping!$W$3:$X$100,2,0)</f>
        <v>1</v>
      </c>
      <c r="R1472">
        <f>VLOOKUP(ETF.com!R1472,mapping!$W$3:$X$100,2,0)</f>
        <v>1</v>
      </c>
      <c r="T1472">
        <f>VLOOKUP(ETF.com!T1472,mapping!$Z$3:$AA$200,2,0)</f>
        <v>15</v>
      </c>
      <c r="U1472">
        <f>VLOOKUP(ETF.com!U1472,mapping!$AC$3:$AD$100,2,0)</f>
        <v>12</v>
      </c>
      <c r="V1472">
        <f>VLOOKUP(ETF.com!V1472,mapping!$AF$3:$AG$100,2,0)</f>
        <v>2</v>
      </c>
      <c r="W1472">
        <f>VLOOKUP(ETF.com!W1472,mapping!$W$3:$X$100,2,0)</f>
        <v>1</v>
      </c>
    </row>
    <row r="1473" spans="2:23">
      <c r="B1473" t="s">
        <v>4792</v>
      </c>
      <c r="C1473" t="s">
        <v>4791</v>
      </c>
      <c r="D1473">
        <f>VLOOKUP(ETF.com!D1473,mapping!$B$3:$C$100,2,0)</f>
        <v>15</v>
      </c>
      <c r="E1473" s="16">
        <f>ETF.com!E1473*100</f>
        <v>0.95</v>
      </c>
      <c r="F1473">
        <f>ETF.com!Y1473</f>
        <v>16430000</v>
      </c>
      <c r="G1473" s="16">
        <f>ETF.com!G1473*100</f>
        <v>0.70000000000000007</v>
      </c>
      <c r="I1473">
        <f>VLOOKUP(ETF.com!I1473,mapping!$E$3:$F$100,2,0)</f>
        <v>1</v>
      </c>
      <c r="J1473">
        <f>VLOOKUP(ETF.com!J1473,mapping!$H$3:$I$100,2,0)</f>
        <v>1</v>
      </c>
      <c r="K1473">
        <f>VLOOKUP(ETF.com!K1473,mapping!$K$3:$L$100,2,0)</f>
        <v>1</v>
      </c>
      <c r="M1473">
        <f>VLOOKUP(ETF.com!M1473,mapping!$N$3:$O$100,2,0)</f>
        <v>5</v>
      </c>
      <c r="N1473">
        <f>VLOOKUP(ETF.com!N1473,mapping!$Q$3:$R$100,2,0)</f>
        <v>23</v>
      </c>
      <c r="O1473">
        <f>VLOOKUP(ETF.com!O1473,mapping!$T$3:$U$100,2,0)</f>
        <v>1</v>
      </c>
      <c r="P1473">
        <f>VLOOKUP(ETF.com!P1473,mapping!$W$3:$X$100,2,0)</f>
        <v>1</v>
      </c>
      <c r="Q1473">
        <f>VLOOKUP(ETF.com!Q1473,mapping!$W$3:$X$100,2,0)</f>
        <v>2</v>
      </c>
      <c r="R1473">
        <f>VLOOKUP(ETF.com!R1473,mapping!$W$3:$X$100,2,0)</f>
        <v>1</v>
      </c>
      <c r="T1473">
        <f>VLOOKUP(ETF.com!T1473,mapping!$Z$3:$AA$200,2,0)</f>
        <v>10</v>
      </c>
      <c r="U1473">
        <f>VLOOKUP(ETF.com!U1473,mapping!$AC$3:$AD$100,2,0)</f>
        <v>2</v>
      </c>
      <c r="V1473">
        <f>VLOOKUP(ETF.com!V1473,mapping!$AF$3:$AG$100,2,0)</f>
        <v>1</v>
      </c>
      <c r="W1473">
        <f>VLOOKUP(ETF.com!W1473,mapping!$W$3:$X$100,2,0)</f>
        <v>1</v>
      </c>
    </row>
    <row r="1474" spans="2:23">
      <c r="B1474" t="s">
        <v>4795</v>
      </c>
      <c r="C1474" t="s">
        <v>4794</v>
      </c>
      <c r="D1474">
        <f>VLOOKUP(ETF.com!D1474,mapping!$B$3:$C$100,2,0)</f>
        <v>28</v>
      </c>
      <c r="E1474" s="16">
        <f>ETF.com!E1474*100</f>
        <v>0.55999999999999994</v>
      </c>
      <c r="F1474">
        <f>ETF.com!Y1474</f>
        <v>16390000</v>
      </c>
      <c r="G1474" s="16">
        <f>ETF.com!G1474*100</f>
        <v>0.84</v>
      </c>
      <c r="I1474">
        <f>VLOOKUP(ETF.com!I1474,mapping!$E$3:$F$100,2,0)</f>
        <v>1</v>
      </c>
      <c r="J1474">
        <f>VLOOKUP(ETF.com!J1474,mapping!$H$3:$I$100,2,0)</f>
        <v>1</v>
      </c>
      <c r="K1474">
        <f>VLOOKUP(ETF.com!K1474,mapping!$K$3:$L$100,2,0)</f>
        <v>3</v>
      </c>
      <c r="M1474">
        <f>VLOOKUP(ETF.com!M1474,mapping!$N$3:$O$100,2,0)</f>
        <v>1</v>
      </c>
      <c r="N1474">
        <f>VLOOKUP(ETF.com!N1474,mapping!$Q$3:$R$100,2,0)</f>
        <v>2</v>
      </c>
      <c r="O1474">
        <f>VLOOKUP(ETF.com!O1474,mapping!$T$3:$U$100,2,0)</f>
        <v>1</v>
      </c>
      <c r="P1474">
        <f>VLOOKUP(ETF.com!P1474,mapping!$W$3:$X$100,2,0)</f>
        <v>1</v>
      </c>
      <c r="Q1474">
        <f>VLOOKUP(ETF.com!Q1474,mapping!$W$3:$X$100,2,0)</f>
        <v>1</v>
      </c>
      <c r="R1474">
        <f>VLOOKUP(ETF.com!R1474,mapping!$W$3:$X$100,2,0)</f>
        <v>1</v>
      </c>
      <c r="T1474">
        <f>VLOOKUP(ETF.com!T1474,mapping!$Z$3:$AA$200,2,0)</f>
        <v>46</v>
      </c>
      <c r="U1474">
        <f>VLOOKUP(ETF.com!U1474,mapping!$AC$3:$AD$100,2,0)</f>
        <v>2</v>
      </c>
      <c r="V1474">
        <f>VLOOKUP(ETF.com!V1474,mapping!$AF$3:$AG$100,2,0)</f>
        <v>18</v>
      </c>
      <c r="W1474">
        <f>VLOOKUP(ETF.com!W1474,mapping!$W$3:$X$100,2,0)</f>
        <v>1</v>
      </c>
    </row>
    <row r="1475" spans="2:23">
      <c r="B1475" t="s">
        <v>4798</v>
      </c>
      <c r="C1475" t="s">
        <v>4797</v>
      </c>
      <c r="D1475">
        <f>VLOOKUP(ETF.com!D1475,mapping!$B$3:$C$100,2,0)</f>
        <v>19</v>
      </c>
      <c r="E1475" s="16">
        <f>ETF.com!E1475*100</f>
        <v>0.75</v>
      </c>
      <c r="F1475">
        <f>ETF.com!Y1475</f>
        <v>16280000.000000002</v>
      </c>
      <c r="G1475" s="16">
        <f>ETF.com!G1475*100</f>
        <v>0.18</v>
      </c>
      <c r="I1475">
        <f>VLOOKUP(ETF.com!I1475,mapping!$E$3:$F$100,2,0)</f>
        <v>3</v>
      </c>
      <c r="J1475">
        <f>VLOOKUP(ETF.com!J1475,mapping!$H$3:$I$100,2,0)</f>
        <v>13</v>
      </c>
      <c r="K1475">
        <f>VLOOKUP(ETF.com!K1475,mapping!$K$3:$L$100,2,0)</f>
        <v>4</v>
      </c>
      <c r="M1475">
        <f>VLOOKUP(ETF.com!M1475,mapping!$N$3:$O$100,2,0)</f>
        <v>16</v>
      </c>
      <c r="N1475">
        <f>VLOOKUP(ETF.com!N1475,mapping!$Q$3:$R$100,2,0)</f>
        <v>64</v>
      </c>
      <c r="O1475">
        <f>VLOOKUP(ETF.com!O1475,mapping!$T$3:$U$100,2,0)</f>
        <v>39</v>
      </c>
      <c r="P1475">
        <f>VLOOKUP(ETF.com!P1475,mapping!$W$3:$X$100,2,0)</f>
        <v>1</v>
      </c>
      <c r="Q1475">
        <f>VLOOKUP(ETF.com!Q1475,mapping!$W$3:$X$100,2,0)</f>
        <v>1</v>
      </c>
      <c r="R1475">
        <f>VLOOKUP(ETF.com!R1475,mapping!$W$3:$X$100,2,0)</f>
        <v>2</v>
      </c>
      <c r="T1475">
        <f>VLOOKUP(ETF.com!T1475,mapping!$Z$3:$AA$200,2,0)</f>
        <v>42</v>
      </c>
      <c r="U1475">
        <f>VLOOKUP(ETF.com!U1475,mapping!$AC$3:$AD$100,2,0)</f>
        <v>16</v>
      </c>
      <c r="V1475">
        <f>VLOOKUP(ETF.com!V1475,mapping!$AF$3:$AG$100,2,0)</f>
        <v>4</v>
      </c>
      <c r="W1475">
        <f>VLOOKUP(ETF.com!W1475,mapping!$W$3:$X$100,2,0)</f>
        <v>1</v>
      </c>
    </row>
    <row r="1476" spans="2:23">
      <c r="B1476" t="s">
        <v>4802</v>
      </c>
      <c r="C1476" t="s">
        <v>4801</v>
      </c>
      <c r="D1476">
        <f>VLOOKUP(ETF.com!D1476,mapping!$B$3:$C$100,2,0)</f>
        <v>8</v>
      </c>
      <c r="E1476" s="16">
        <f>ETF.com!E1476*100</f>
        <v>0.88</v>
      </c>
      <c r="F1476">
        <f>ETF.com!Y1476</f>
        <v>16239999.999999998</v>
      </c>
      <c r="G1476" s="16">
        <f>ETF.com!G1476*100</f>
        <v>0.66</v>
      </c>
      <c r="I1476">
        <f>VLOOKUP(ETF.com!I1476,mapping!$E$3:$F$100,2,0)</f>
        <v>1</v>
      </c>
      <c r="J1476">
        <f>VLOOKUP(ETF.com!J1476,mapping!$H$3:$I$100,2,0)</f>
        <v>5</v>
      </c>
      <c r="K1476">
        <f>VLOOKUP(ETF.com!K1476,mapping!$K$3:$L$100,2,0)</f>
        <v>10</v>
      </c>
      <c r="M1476">
        <f>VLOOKUP(ETF.com!M1476,mapping!$N$3:$O$100,2,0)</f>
        <v>1</v>
      </c>
      <c r="N1476">
        <f>VLOOKUP(ETF.com!N1476,mapping!$Q$3:$R$100,2,0)</f>
        <v>2</v>
      </c>
      <c r="O1476">
        <f>VLOOKUP(ETF.com!O1476,mapping!$T$3:$U$100,2,0)</f>
        <v>1</v>
      </c>
      <c r="P1476">
        <f>VLOOKUP(ETF.com!P1476,mapping!$W$3:$X$100,2,0)</f>
        <v>1</v>
      </c>
      <c r="Q1476">
        <f>VLOOKUP(ETF.com!Q1476,mapping!$W$3:$X$100,2,0)</f>
        <v>1</v>
      </c>
      <c r="R1476">
        <f>VLOOKUP(ETF.com!R1476,mapping!$W$3:$X$100,2,0)</f>
        <v>1</v>
      </c>
      <c r="T1476">
        <f>VLOOKUP(ETF.com!T1476,mapping!$Z$3:$AA$200,2,0)</f>
        <v>14</v>
      </c>
      <c r="U1476">
        <f>VLOOKUP(ETF.com!U1476,mapping!$AC$3:$AD$100,2,0)</f>
        <v>7</v>
      </c>
      <c r="V1476">
        <f>VLOOKUP(ETF.com!V1476,mapping!$AF$3:$AG$100,2,0)</f>
        <v>7</v>
      </c>
      <c r="W1476">
        <f>VLOOKUP(ETF.com!W1476,mapping!$W$3:$X$100,2,0)</f>
        <v>1</v>
      </c>
    </row>
    <row r="1477" spans="2:23">
      <c r="B1477" t="s">
        <v>4806</v>
      </c>
      <c r="C1477" t="s">
        <v>4805</v>
      </c>
      <c r="D1477">
        <f>VLOOKUP(ETF.com!D1477,mapping!$B$3:$C$100,2,0)</f>
        <v>38</v>
      </c>
      <c r="E1477" s="16">
        <f>ETF.com!E1477*100</f>
        <v>0.51</v>
      </c>
      <c r="F1477">
        <f>ETF.com!Y1477</f>
        <v>16190000.000000002</v>
      </c>
      <c r="G1477" s="16">
        <f>ETF.com!G1477*100</f>
        <v>0.5</v>
      </c>
      <c r="I1477">
        <f>VLOOKUP(ETF.com!I1477,mapping!$E$3:$F$100,2,0)</f>
        <v>1</v>
      </c>
      <c r="J1477">
        <f>VLOOKUP(ETF.com!J1477,mapping!$H$3:$I$100,2,0)</f>
        <v>8</v>
      </c>
      <c r="K1477">
        <f>VLOOKUP(ETF.com!K1477,mapping!$K$3:$L$100,2,0)</f>
        <v>3</v>
      </c>
      <c r="M1477">
        <f>VLOOKUP(ETF.com!M1477,mapping!$N$3:$O$100,2,0)</f>
        <v>1</v>
      </c>
      <c r="N1477">
        <f>VLOOKUP(ETF.com!N1477,mapping!$Q$3:$R$100,2,0)</f>
        <v>2</v>
      </c>
      <c r="O1477">
        <f>VLOOKUP(ETF.com!O1477,mapping!$T$3:$U$100,2,0)</f>
        <v>1</v>
      </c>
      <c r="P1477">
        <f>VLOOKUP(ETF.com!P1477,mapping!$W$3:$X$100,2,0)</f>
        <v>1</v>
      </c>
      <c r="Q1477">
        <f>VLOOKUP(ETF.com!Q1477,mapping!$W$3:$X$100,2,0)</f>
        <v>1</v>
      </c>
      <c r="R1477">
        <f>VLOOKUP(ETF.com!R1477,mapping!$W$3:$X$100,2,0)</f>
        <v>1</v>
      </c>
      <c r="T1477">
        <f>VLOOKUP(ETF.com!T1477,mapping!$Z$3:$AA$200,2,0)</f>
        <v>52</v>
      </c>
      <c r="U1477">
        <f>VLOOKUP(ETF.com!U1477,mapping!$AC$3:$AD$100,2,0)</f>
        <v>12</v>
      </c>
      <c r="V1477">
        <f>VLOOKUP(ETF.com!V1477,mapping!$AF$3:$AG$100,2,0)</f>
        <v>9</v>
      </c>
      <c r="W1477">
        <f>VLOOKUP(ETF.com!W1477,mapping!$W$3:$X$100,2,0)</f>
        <v>1</v>
      </c>
    </row>
    <row r="1478" spans="2:23">
      <c r="B1478" t="s">
        <v>4809</v>
      </c>
      <c r="C1478" t="s">
        <v>4808</v>
      </c>
      <c r="D1478">
        <f>VLOOKUP(ETF.com!D1478,mapping!$B$3:$C$100,2,0)</f>
        <v>8</v>
      </c>
      <c r="E1478" s="16">
        <f>ETF.com!E1478*100</f>
        <v>0.32</v>
      </c>
      <c r="F1478">
        <f>ETF.com!Y1478</f>
        <v>16100000.000000002</v>
      </c>
      <c r="G1478" s="16">
        <f>ETF.com!G1478*100</f>
        <v>0.26</v>
      </c>
      <c r="I1478">
        <f>VLOOKUP(ETF.com!I1478,mapping!$E$3:$F$100,2,0)</f>
        <v>1</v>
      </c>
      <c r="J1478">
        <f>VLOOKUP(ETF.com!J1478,mapping!$H$3:$I$100,2,0)</f>
        <v>13</v>
      </c>
      <c r="K1478">
        <f>VLOOKUP(ETF.com!K1478,mapping!$K$3:$L$100,2,0)</f>
        <v>3</v>
      </c>
      <c r="M1478">
        <f>VLOOKUP(ETF.com!M1478,mapping!$N$3:$O$100,2,0)</f>
        <v>1</v>
      </c>
      <c r="N1478">
        <f>VLOOKUP(ETF.com!N1478,mapping!$Q$3:$R$100,2,0)</f>
        <v>2</v>
      </c>
      <c r="O1478">
        <f>VLOOKUP(ETF.com!O1478,mapping!$T$3:$U$100,2,0)</f>
        <v>1</v>
      </c>
      <c r="P1478">
        <f>VLOOKUP(ETF.com!P1478,mapping!$W$3:$X$100,2,0)</f>
        <v>1</v>
      </c>
      <c r="Q1478">
        <f>VLOOKUP(ETF.com!Q1478,mapping!$W$3:$X$100,2,0)</f>
        <v>1</v>
      </c>
      <c r="R1478">
        <f>VLOOKUP(ETF.com!R1478,mapping!$W$3:$X$100,2,0)</f>
        <v>1</v>
      </c>
      <c r="T1478">
        <f>VLOOKUP(ETF.com!T1478,mapping!$Z$3:$AA$200,2,0)</f>
        <v>14</v>
      </c>
      <c r="U1478">
        <f>VLOOKUP(ETF.com!U1478,mapping!$AC$3:$AD$100,2,0)</f>
        <v>5</v>
      </c>
      <c r="V1478">
        <f>VLOOKUP(ETF.com!V1478,mapping!$AF$3:$AG$100,2,0)</f>
        <v>7</v>
      </c>
      <c r="W1478">
        <f>VLOOKUP(ETF.com!W1478,mapping!$W$3:$X$100,2,0)</f>
        <v>1</v>
      </c>
    </row>
    <row r="1479" spans="2:23">
      <c r="B1479" t="s">
        <v>4812</v>
      </c>
      <c r="C1479" t="s">
        <v>4811</v>
      </c>
      <c r="D1479">
        <f>VLOOKUP(ETF.com!D1479,mapping!$B$3:$C$100,2,0)</f>
        <v>19</v>
      </c>
      <c r="E1479" s="16">
        <f>ETF.com!E1479*100</f>
        <v>0.75</v>
      </c>
      <c r="F1479">
        <f>ETF.com!Y1479</f>
        <v>16050000</v>
      </c>
      <c r="G1479" s="16">
        <f>ETF.com!G1479*100</f>
        <v>0.59</v>
      </c>
      <c r="I1479">
        <f>VLOOKUP(ETF.com!I1479,mapping!$E$3:$F$100,2,0)</f>
        <v>2</v>
      </c>
      <c r="J1479">
        <f>VLOOKUP(ETF.com!J1479,mapping!$H$3:$I$100,2,0)</f>
        <v>1</v>
      </c>
      <c r="K1479">
        <f>VLOOKUP(ETF.com!K1479,mapping!$K$3:$L$100,2,0)</f>
        <v>1</v>
      </c>
      <c r="M1479">
        <f>VLOOKUP(ETF.com!M1479,mapping!$N$3:$O$100,2,0)</f>
        <v>6</v>
      </c>
      <c r="N1479">
        <f>VLOOKUP(ETF.com!N1479,mapping!$Q$3:$R$100,2,0)</f>
        <v>18</v>
      </c>
      <c r="O1479">
        <f>VLOOKUP(ETF.com!O1479,mapping!$T$3:$U$100,2,0)</f>
        <v>9</v>
      </c>
      <c r="P1479">
        <f>VLOOKUP(ETF.com!P1479,mapping!$W$3:$X$100,2,0)</f>
        <v>2</v>
      </c>
      <c r="Q1479">
        <f>VLOOKUP(ETF.com!Q1479,mapping!$W$3:$X$100,2,0)</f>
        <v>1</v>
      </c>
      <c r="R1479">
        <f>VLOOKUP(ETF.com!R1479,mapping!$W$3:$X$100,2,0)</f>
        <v>2</v>
      </c>
      <c r="T1479">
        <f>VLOOKUP(ETF.com!T1479,mapping!$Z$3:$AA$200,2,0)</f>
        <v>86</v>
      </c>
      <c r="U1479">
        <f>VLOOKUP(ETF.com!U1479,mapping!$AC$3:$AD$100,2,0)</f>
        <v>6</v>
      </c>
      <c r="V1479">
        <f>VLOOKUP(ETF.com!V1479,mapping!$AF$3:$AG$100,2,0)</f>
        <v>5</v>
      </c>
      <c r="W1479">
        <f>VLOOKUP(ETF.com!W1479,mapping!$W$3:$X$100,2,0)</f>
        <v>1</v>
      </c>
    </row>
    <row r="1480" spans="2:23">
      <c r="B1480" t="s">
        <v>4815</v>
      </c>
      <c r="C1480" t="s">
        <v>4814</v>
      </c>
      <c r="D1480">
        <f>VLOOKUP(ETF.com!D1480,mapping!$B$3:$C$100,2,0)</f>
        <v>13</v>
      </c>
      <c r="E1480" s="16">
        <f>ETF.com!E1480*100</f>
        <v>0.22</v>
      </c>
      <c r="F1480">
        <f>ETF.com!Y1480</f>
        <v>16010000.000000002</v>
      </c>
      <c r="G1480" s="16">
        <f>ETF.com!G1480*100</f>
        <v>0.24</v>
      </c>
      <c r="I1480">
        <f>VLOOKUP(ETF.com!I1480,mapping!$E$3:$F$100,2,0)</f>
        <v>2</v>
      </c>
      <c r="J1480">
        <f>VLOOKUP(ETF.com!J1480,mapping!$H$3:$I$100,2,0)</f>
        <v>13</v>
      </c>
      <c r="K1480">
        <f>VLOOKUP(ETF.com!K1480,mapping!$K$3:$L$100,2,0)</f>
        <v>1</v>
      </c>
      <c r="M1480">
        <f>VLOOKUP(ETF.com!M1480,mapping!$N$3:$O$100,2,0)</f>
        <v>3</v>
      </c>
      <c r="N1480">
        <f>VLOOKUP(ETF.com!N1480,mapping!$Q$3:$R$100,2,0)</f>
        <v>3</v>
      </c>
      <c r="O1480">
        <f>VLOOKUP(ETF.com!O1480,mapping!$T$3:$U$100,2,0)</f>
        <v>9</v>
      </c>
      <c r="P1480">
        <f>VLOOKUP(ETF.com!P1480,mapping!$W$3:$X$100,2,0)</f>
        <v>1</v>
      </c>
      <c r="Q1480">
        <f>VLOOKUP(ETF.com!Q1480,mapping!$W$3:$X$100,2,0)</f>
        <v>1</v>
      </c>
      <c r="R1480">
        <f>VLOOKUP(ETF.com!R1480,mapping!$W$3:$X$100,2,0)</f>
        <v>1</v>
      </c>
      <c r="T1480">
        <f>VLOOKUP(ETF.com!T1480,mapping!$Z$3:$AA$200,2,0)</f>
        <v>29</v>
      </c>
      <c r="U1480">
        <f>VLOOKUP(ETF.com!U1480,mapping!$AC$3:$AD$100,2,0)</f>
        <v>8</v>
      </c>
      <c r="V1480">
        <f>VLOOKUP(ETF.com!V1480,mapping!$AF$3:$AG$100,2,0)</f>
        <v>4</v>
      </c>
      <c r="W1480">
        <f>VLOOKUP(ETF.com!W1480,mapping!$W$3:$X$100,2,0)</f>
        <v>1</v>
      </c>
    </row>
    <row r="1481" spans="2:23">
      <c r="B1481" t="s">
        <v>4818</v>
      </c>
      <c r="C1481" t="s">
        <v>4817</v>
      </c>
      <c r="D1481">
        <f>VLOOKUP(ETF.com!D1481,mapping!$B$3:$C$100,2,0)</f>
        <v>74</v>
      </c>
      <c r="E1481" s="16">
        <f>ETF.com!E1481*100</f>
        <v>0.72</v>
      </c>
      <c r="F1481">
        <f>ETF.com!Y1481</f>
        <v>15940000</v>
      </c>
      <c r="G1481" s="16">
        <f>ETF.com!G1481*100</f>
        <v>0.12</v>
      </c>
      <c r="I1481">
        <f>VLOOKUP(ETF.com!I1481,mapping!$E$3:$F$100,2,0)</f>
        <v>1</v>
      </c>
      <c r="J1481">
        <f>VLOOKUP(ETF.com!J1481,mapping!$H$3:$I$100,2,0)</f>
        <v>19</v>
      </c>
      <c r="K1481">
        <f>VLOOKUP(ETF.com!K1481,mapping!$K$3:$L$100,2,0)</f>
        <v>1</v>
      </c>
      <c r="M1481">
        <f>VLOOKUP(ETF.com!M1481,mapping!$N$3:$O$100,2,0)</f>
        <v>1</v>
      </c>
      <c r="N1481">
        <f>VLOOKUP(ETF.com!N1481,mapping!$Q$3:$R$100,2,0)</f>
        <v>1</v>
      </c>
      <c r="O1481">
        <f>VLOOKUP(ETF.com!O1481,mapping!$T$3:$U$100,2,0)</f>
        <v>1</v>
      </c>
      <c r="P1481">
        <f>VLOOKUP(ETF.com!P1481,mapping!$W$3:$X$100,2,0)</f>
        <v>1</v>
      </c>
      <c r="Q1481">
        <f>VLOOKUP(ETF.com!Q1481,mapping!$W$3:$X$100,2,0)</f>
        <v>1</v>
      </c>
      <c r="R1481">
        <f>VLOOKUP(ETF.com!R1481,mapping!$W$3:$X$100,2,0)</f>
        <v>1</v>
      </c>
      <c r="T1481">
        <f>VLOOKUP(ETF.com!T1481,mapping!$Z$3:$AA$200,2,0)</f>
        <v>109</v>
      </c>
      <c r="U1481">
        <f>VLOOKUP(ETF.com!U1481,mapping!$AC$3:$AD$100,2,0)</f>
        <v>22</v>
      </c>
      <c r="V1481">
        <f>VLOOKUP(ETF.com!V1481,mapping!$AF$3:$AG$100,2,0)</f>
        <v>8</v>
      </c>
      <c r="W1481">
        <f>VLOOKUP(ETF.com!W1481,mapping!$W$3:$X$100,2,0)</f>
        <v>1</v>
      </c>
    </row>
    <row r="1482" spans="2:23">
      <c r="B1482" t="s">
        <v>4822</v>
      </c>
      <c r="C1482" t="s">
        <v>4821</v>
      </c>
      <c r="D1482">
        <f>VLOOKUP(ETF.com!D1482,mapping!$B$3:$C$100,2,0)</f>
        <v>20</v>
      </c>
      <c r="E1482" s="16">
        <f>ETF.com!E1482*100</f>
        <v>1.35</v>
      </c>
      <c r="F1482">
        <f>ETF.com!Y1482</f>
        <v>15940000</v>
      </c>
      <c r="G1482" s="16">
        <f>ETF.com!G1482*100</f>
        <v>0.05</v>
      </c>
      <c r="I1482">
        <f>VLOOKUP(ETF.com!I1482,mapping!$E$3:$F$100,2,0)</f>
        <v>3</v>
      </c>
      <c r="J1482">
        <f>VLOOKUP(ETF.com!J1482,mapping!$H$3:$I$100,2,0)</f>
        <v>1</v>
      </c>
      <c r="K1482">
        <f>VLOOKUP(ETF.com!K1482,mapping!$K$3:$L$100,2,0)</f>
        <v>4</v>
      </c>
      <c r="M1482">
        <f>VLOOKUP(ETF.com!M1482,mapping!$N$3:$O$100,2,0)</f>
        <v>4</v>
      </c>
      <c r="N1482">
        <f>VLOOKUP(ETF.com!N1482,mapping!$Q$3:$R$100,2,0)</f>
        <v>6</v>
      </c>
      <c r="O1482">
        <f>VLOOKUP(ETF.com!O1482,mapping!$T$3:$U$100,2,0)</f>
        <v>19</v>
      </c>
      <c r="P1482">
        <f>VLOOKUP(ETF.com!P1482,mapping!$W$3:$X$100,2,0)</f>
        <v>2</v>
      </c>
      <c r="Q1482">
        <f>VLOOKUP(ETF.com!Q1482,mapping!$W$3:$X$100,2,0)</f>
        <v>1</v>
      </c>
      <c r="R1482">
        <f>VLOOKUP(ETF.com!R1482,mapping!$W$3:$X$100,2,0)</f>
        <v>2</v>
      </c>
      <c r="T1482">
        <f>VLOOKUP(ETF.com!T1482,mapping!$Z$3:$AA$200,2,0)</f>
        <v>1</v>
      </c>
      <c r="U1482">
        <f>VLOOKUP(ETF.com!U1482,mapping!$AC$3:$AD$100,2,0)</f>
        <v>6</v>
      </c>
      <c r="V1482">
        <f>VLOOKUP(ETF.com!V1482,mapping!$AF$3:$AG$100,2,0)</f>
        <v>5</v>
      </c>
      <c r="W1482">
        <f>VLOOKUP(ETF.com!W1482,mapping!$W$3:$X$100,2,0)</f>
        <v>1</v>
      </c>
    </row>
    <row r="1483" spans="2:23">
      <c r="B1483" t="s">
        <v>4824</v>
      </c>
      <c r="C1483" t="s">
        <v>4823</v>
      </c>
      <c r="D1483">
        <f>VLOOKUP(ETF.com!D1483,mapping!$B$3:$C$100,2,0)</f>
        <v>12</v>
      </c>
      <c r="E1483" s="16">
        <f>ETF.com!E1483*100</f>
        <v>0.70000000000000007</v>
      </c>
      <c r="F1483">
        <f>ETF.com!Y1483</f>
        <v>15890000</v>
      </c>
      <c r="G1483" s="16">
        <f>ETF.com!G1483*100</f>
        <v>0.25</v>
      </c>
      <c r="I1483">
        <f>VLOOKUP(ETF.com!I1483,mapping!$E$3:$F$100,2,0)</f>
        <v>1</v>
      </c>
      <c r="J1483">
        <f>VLOOKUP(ETF.com!J1483,mapping!$H$3:$I$100,2,0)</f>
        <v>13</v>
      </c>
      <c r="K1483">
        <f>VLOOKUP(ETF.com!K1483,mapping!$K$3:$L$100,2,0)</f>
        <v>1</v>
      </c>
      <c r="M1483">
        <f>VLOOKUP(ETF.com!M1483,mapping!$N$3:$O$100,2,0)</f>
        <v>1</v>
      </c>
      <c r="N1483">
        <f>VLOOKUP(ETF.com!N1483,mapping!$Q$3:$R$100,2,0)</f>
        <v>1</v>
      </c>
      <c r="O1483">
        <f>VLOOKUP(ETF.com!O1483,mapping!$T$3:$U$100,2,0)</f>
        <v>1</v>
      </c>
      <c r="P1483">
        <f>VLOOKUP(ETF.com!P1483,mapping!$W$3:$X$100,2,0)</f>
        <v>1</v>
      </c>
      <c r="Q1483">
        <f>VLOOKUP(ETF.com!Q1483,mapping!$W$3:$X$100,2,0)</f>
        <v>1</v>
      </c>
      <c r="R1483">
        <f>VLOOKUP(ETF.com!R1483,mapping!$W$3:$X$100,2,0)</f>
        <v>1</v>
      </c>
      <c r="T1483">
        <f>VLOOKUP(ETF.com!T1483,mapping!$Z$3:$AA$200,2,0)</f>
        <v>5</v>
      </c>
      <c r="U1483">
        <f>VLOOKUP(ETF.com!U1483,mapping!$AC$3:$AD$100,2,0)</f>
        <v>5</v>
      </c>
      <c r="V1483">
        <f>VLOOKUP(ETF.com!V1483,mapping!$AF$3:$AG$100,2,0)</f>
        <v>2</v>
      </c>
      <c r="W1483">
        <f>VLOOKUP(ETF.com!W1483,mapping!$W$3:$X$100,2,0)</f>
        <v>1</v>
      </c>
    </row>
    <row r="1484" spans="2:23">
      <c r="B1484" t="s">
        <v>4827</v>
      </c>
      <c r="C1484" t="s">
        <v>4826</v>
      </c>
      <c r="D1484">
        <f>VLOOKUP(ETF.com!D1484,mapping!$B$3:$C$100,2,0)</f>
        <v>19</v>
      </c>
      <c r="E1484" s="16">
        <f>ETF.com!E1484*100</f>
        <v>0.95</v>
      </c>
      <c r="F1484">
        <f>ETF.com!Y1484</f>
        <v>15860000</v>
      </c>
      <c r="G1484" s="16">
        <f>ETF.com!G1484*100</f>
        <v>0.57000000000000006</v>
      </c>
      <c r="I1484">
        <f>VLOOKUP(ETF.com!I1484,mapping!$E$3:$F$100,2,0)</f>
        <v>4</v>
      </c>
      <c r="J1484">
        <f>VLOOKUP(ETF.com!J1484,mapping!$H$3:$I$100,2,0)</f>
        <v>26</v>
      </c>
      <c r="K1484">
        <f>VLOOKUP(ETF.com!K1484,mapping!$K$3:$L$100,2,0)</f>
        <v>1</v>
      </c>
      <c r="M1484">
        <f>VLOOKUP(ETF.com!M1484,mapping!$N$3:$O$100,2,0)</f>
        <v>12</v>
      </c>
      <c r="N1484">
        <f>VLOOKUP(ETF.com!N1484,mapping!$Q$3:$R$100,2,0)</f>
        <v>29</v>
      </c>
      <c r="O1484">
        <f>VLOOKUP(ETF.com!O1484,mapping!$T$3:$U$100,2,0)</f>
        <v>80</v>
      </c>
      <c r="P1484">
        <f>VLOOKUP(ETF.com!P1484,mapping!$W$3:$X$100,2,0)</f>
        <v>1</v>
      </c>
      <c r="Q1484">
        <f>VLOOKUP(ETF.com!Q1484,mapping!$W$3:$X$100,2,0)</f>
        <v>1</v>
      </c>
      <c r="R1484">
        <f>VLOOKUP(ETF.com!R1484,mapping!$W$3:$X$100,2,0)</f>
        <v>2</v>
      </c>
      <c r="T1484">
        <f>VLOOKUP(ETF.com!T1484,mapping!$Z$3:$AA$200,2,0)</f>
        <v>1</v>
      </c>
      <c r="U1484">
        <f>VLOOKUP(ETF.com!U1484,mapping!$AC$3:$AD$100,2,0)</f>
        <v>6</v>
      </c>
      <c r="V1484">
        <f>VLOOKUP(ETF.com!V1484,mapping!$AF$3:$AG$100,2,0)</f>
        <v>17</v>
      </c>
      <c r="W1484">
        <f>VLOOKUP(ETF.com!W1484,mapping!$W$3:$X$100,2,0)</f>
        <v>1</v>
      </c>
    </row>
    <row r="1485" spans="2:23">
      <c r="B1485" t="s">
        <v>4830</v>
      </c>
      <c r="C1485" t="s">
        <v>4829</v>
      </c>
      <c r="D1485">
        <f>VLOOKUP(ETF.com!D1485,mapping!$B$3:$C$100,2,0)</f>
        <v>75</v>
      </c>
      <c r="E1485" s="16">
        <f>ETF.com!E1485*100</f>
        <v>0.54999999999999993</v>
      </c>
      <c r="F1485">
        <f>ETF.com!Y1485</f>
        <v>15850000</v>
      </c>
      <c r="G1485" s="16">
        <f>ETF.com!G1485*100</f>
        <v>0.11</v>
      </c>
      <c r="I1485">
        <f>VLOOKUP(ETF.com!I1485,mapping!$E$3:$F$100,2,0)</f>
        <v>1</v>
      </c>
      <c r="J1485">
        <f>VLOOKUP(ETF.com!J1485,mapping!$H$3:$I$100,2,0)</f>
        <v>11</v>
      </c>
      <c r="K1485">
        <f>VLOOKUP(ETF.com!K1485,mapping!$K$3:$L$100,2,0)</f>
        <v>2</v>
      </c>
      <c r="M1485">
        <f>VLOOKUP(ETF.com!M1485,mapping!$N$3:$O$100,2,0)</f>
        <v>1</v>
      </c>
      <c r="N1485">
        <f>VLOOKUP(ETF.com!N1485,mapping!$Q$3:$R$100,2,0)</f>
        <v>2</v>
      </c>
      <c r="O1485">
        <f>VLOOKUP(ETF.com!O1485,mapping!$T$3:$U$100,2,0)</f>
        <v>1</v>
      </c>
      <c r="P1485">
        <f>VLOOKUP(ETF.com!P1485,mapping!$W$3:$X$100,2,0)</f>
        <v>1</v>
      </c>
      <c r="Q1485">
        <f>VLOOKUP(ETF.com!Q1485,mapping!$W$3:$X$100,2,0)</f>
        <v>1</v>
      </c>
      <c r="R1485">
        <f>VLOOKUP(ETF.com!R1485,mapping!$W$3:$X$100,2,0)</f>
        <v>1</v>
      </c>
      <c r="T1485">
        <f>VLOOKUP(ETF.com!T1485,mapping!$Z$3:$AA$200,2,0)</f>
        <v>16</v>
      </c>
      <c r="U1485">
        <f>VLOOKUP(ETF.com!U1485,mapping!$AC$3:$AD$100,2,0)</f>
        <v>12</v>
      </c>
      <c r="V1485">
        <f>VLOOKUP(ETF.com!V1485,mapping!$AF$3:$AG$100,2,0)</f>
        <v>9</v>
      </c>
      <c r="W1485">
        <f>VLOOKUP(ETF.com!W1485,mapping!$W$3:$X$100,2,0)</f>
        <v>2</v>
      </c>
    </row>
    <row r="1486" spans="2:23">
      <c r="B1486" t="s">
        <v>4834</v>
      </c>
      <c r="C1486" t="s">
        <v>4833</v>
      </c>
      <c r="D1486">
        <f>VLOOKUP(ETF.com!D1486,mapping!$B$3:$C$100,2,0)</f>
        <v>40</v>
      </c>
      <c r="E1486" s="16">
        <f>ETF.com!E1486*100</f>
        <v>0.5</v>
      </c>
      <c r="F1486">
        <f>ETF.com!Y1486</f>
        <v>15810000</v>
      </c>
      <c r="G1486" s="16">
        <f>ETF.com!G1486*100</f>
        <v>0.31</v>
      </c>
      <c r="I1486">
        <f>VLOOKUP(ETF.com!I1486,mapping!$E$3:$F$100,2,0)</f>
        <v>1</v>
      </c>
      <c r="J1486">
        <f>VLOOKUP(ETF.com!J1486,mapping!$H$3:$I$100,2,0)</f>
        <v>13</v>
      </c>
      <c r="K1486">
        <f>VLOOKUP(ETF.com!K1486,mapping!$K$3:$L$100,2,0)</f>
        <v>1</v>
      </c>
      <c r="M1486">
        <f>VLOOKUP(ETF.com!M1486,mapping!$N$3:$O$100,2,0)</f>
        <v>5</v>
      </c>
      <c r="N1486">
        <f>VLOOKUP(ETF.com!N1486,mapping!$Q$3:$R$100,2,0)</f>
        <v>15</v>
      </c>
      <c r="O1486">
        <f>VLOOKUP(ETF.com!O1486,mapping!$T$3:$U$100,2,0)</f>
        <v>1</v>
      </c>
      <c r="P1486">
        <f>VLOOKUP(ETF.com!P1486,mapping!$W$3:$X$100,2,0)</f>
        <v>1</v>
      </c>
      <c r="Q1486">
        <f>VLOOKUP(ETF.com!Q1486,mapping!$W$3:$X$100,2,0)</f>
        <v>1</v>
      </c>
      <c r="R1486">
        <f>VLOOKUP(ETF.com!R1486,mapping!$W$3:$X$100,2,0)</f>
        <v>1</v>
      </c>
      <c r="T1486">
        <f>VLOOKUP(ETF.com!T1486,mapping!$Z$3:$AA$200,2,0)</f>
        <v>54</v>
      </c>
      <c r="U1486">
        <f>VLOOKUP(ETF.com!U1486,mapping!$AC$3:$AD$100,2,0)</f>
        <v>2</v>
      </c>
      <c r="V1486">
        <f>VLOOKUP(ETF.com!V1486,mapping!$AF$3:$AG$100,2,0)</f>
        <v>4</v>
      </c>
      <c r="W1486">
        <f>VLOOKUP(ETF.com!W1486,mapping!$W$3:$X$100,2,0)</f>
        <v>1</v>
      </c>
    </row>
    <row r="1487" spans="2:23">
      <c r="B1487" t="s">
        <v>4837</v>
      </c>
      <c r="C1487" t="s">
        <v>4836</v>
      </c>
      <c r="D1487">
        <f>VLOOKUP(ETF.com!D1487,mapping!$B$3:$C$100,2,0)</f>
        <v>9</v>
      </c>
      <c r="E1487" s="16">
        <f>ETF.com!E1487*100</f>
        <v>0.65</v>
      </c>
      <c r="F1487">
        <f>ETF.com!Y1487</f>
        <v>15770000</v>
      </c>
      <c r="G1487" s="16">
        <f>ETF.com!G1487*100</f>
        <v>2.6100000000000003</v>
      </c>
      <c r="I1487">
        <f>VLOOKUP(ETF.com!I1487,mapping!$E$3:$F$100,2,0)</f>
        <v>1</v>
      </c>
      <c r="J1487">
        <f>VLOOKUP(ETF.com!J1487,mapping!$H$3:$I$100,2,0)</f>
        <v>1</v>
      </c>
      <c r="K1487">
        <f>VLOOKUP(ETF.com!K1487,mapping!$K$3:$L$100,2,0)</f>
        <v>4</v>
      </c>
      <c r="M1487">
        <f>VLOOKUP(ETF.com!M1487,mapping!$N$3:$O$100,2,0)</f>
        <v>5</v>
      </c>
      <c r="N1487">
        <f>VLOOKUP(ETF.com!N1487,mapping!$Q$3:$R$100,2,0)</f>
        <v>26</v>
      </c>
      <c r="O1487">
        <f>VLOOKUP(ETF.com!O1487,mapping!$T$3:$U$100,2,0)</f>
        <v>46</v>
      </c>
      <c r="P1487">
        <f>VLOOKUP(ETF.com!P1487,mapping!$W$3:$X$100,2,0)</f>
        <v>1</v>
      </c>
      <c r="Q1487">
        <f>VLOOKUP(ETF.com!Q1487,mapping!$W$3:$X$100,2,0)</f>
        <v>1</v>
      </c>
      <c r="R1487">
        <f>VLOOKUP(ETF.com!R1487,mapping!$W$3:$X$100,2,0)</f>
        <v>1</v>
      </c>
      <c r="T1487">
        <f>VLOOKUP(ETF.com!T1487,mapping!$Z$3:$AA$200,2,0)</f>
        <v>31</v>
      </c>
      <c r="U1487">
        <f>VLOOKUP(ETF.com!U1487,mapping!$AC$3:$AD$100,2,0)</f>
        <v>2</v>
      </c>
      <c r="V1487">
        <f>VLOOKUP(ETF.com!V1487,mapping!$AF$3:$AG$100,2,0)</f>
        <v>1</v>
      </c>
      <c r="W1487">
        <f>VLOOKUP(ETF.com!W1487,mapping!$W$3:$X$100,2,0)</f>
        <v>1</v>
      </c>
    </row>
    <row r="1488" spans="2:23">
      <c r="B1488" t="s">
        <v>4840</v>
      </c>
      <c r="C1488" t="s">
        <v>4839</v>
      </c>
      <c r="D1488">
        <f>VLOOKUP(ETF.com!D1488,mapping!$B$3:$C$100,2,0)</f>
        <v>11</v>
      </c>
      <c r="E1488" s="16">
        <f>ETF.com!E1488*100</f>
        <v>0.36</v>
      </c>
      <c r="F1488">
        <f>ETF.com!Y1488</f>
        <v>15760000</v>
      </c>
      <c r="G1488" s="16">
        <f>ETF.com!G1488*100</f>
        <v>0.21</v>
      </c>
      <c r="I1488">
        <f>VLOOKUP(ETF.com!I1488,mapping!$E$3:$F$100,2,0)</f>
        <v>1</v>
      </c>
      <c r="J1488">
        <f>VLOOKUP(ETF.com!J1488,mapping!$H$3:$I$100,2,0)</f>
        <v>13</v>
      </c>
      <c r="K1488">
        <f>VLOOKUP(ETF.com!K1488,mapping!$K$3:$L$100,2,0)</f>
        <v>2</v>
      </c>
      <c r="M1488">
        <f>VLOOKUP(ETF.com!M1488,mapping!$N$3:$O$100,2,0)</f>
        <v>1</v>
      </c>
      <c r="N1488">
        <f>VLOOKUP(ETF.com!N1488,mapping!$Q$3:$R$100,2,0)</f>
        <v>2</v>
      </c>
      <c r="O1488">
        <f>VLOOKUP(ETF.com!O1488,mapping!$T$3:$U$100,2,0)</f>
        <v>1</v>
      </c>
      <c r="P1488">
        <f>VLOOKUP(ETF.com!P1488,mapping!$W$3:$X$100,2,0)</f>
        <v>1</v>
      </c>
      <c r="Q1488">
        <f>VLOOKUP(ETF.com!Q1488,mapping!$W$3:$X$100,2,0)</f>
        <v>1</v>
      </c>
      <c r="R1488">
        <f>VLOOKUP(ETF.com!R1488,mapping!$W$3:$X$100,2,0)</f>
        <v>1</v>
      </c>
      <c r="T1488">
        <f>VLOOKUP(ETF.com!T1488,mapping!$Z$3:$AA$200,2,0)</f>
        <v>80</v>
      </c>
      <c r="U1488">
        <f>VLOOKUP(ETF.com!U1488,mapping!$AC$3:$AD$100,2,0)</f>
        <v>5</v>
      </c>
      <c r="V1488">
        <f>VLOOKUP(ETF.com!V1488,mapping!$AF$3:$AG$100,2,0)</f>
        <v>4</v>
      </c>
      <c r="W1488">
        <f>VLOOKUP(ETF.com!W1488,mapping!$W$3:$X$100,2,0)</f>
        <v>1</v>
      </c>
    </row>
    <row r="1489" spans="2:23">
      <c r="B1489" t="s">
        <v>4843</v>
      </c>
      <c r="C1489" t="s">
        <v>4842</v>
      </c>
      <c r="D1489">
        <f>VLOOKUP(ETF.com!D1489,mapping!$B$3:$C$100,2,0)</f>
        <v>33</v>
      </c>
      <c r="E1489" s="16">
        <f>ETF.com!E1489*100</f>
        <v>0.44999999999999996</v>
      </c>
      <c r="F1489">
        <f>ETF.com!Y1489</f>
        <v>15590000</v>
      </c>
      <c r="G1489" s="16">
        <f>ETF.com!G1489*100</f>
        <v>0.3</v>
      </c>
      <c r="I1489">
        <f>VLOOKUP(ETF.com!I1489,mapping!$E$3:$F$100,2,0)</f>
        <v>1</v>
      </c>
      <c r="J1489">
        <f>VLOOKUP(ETF.com!J1489,mapping!$H$3:$I$100,2,0)</f>
        <v>13</v>
      </c>
      <c r="K1489">
        <f>VLOOKUP(ETF.com!K1489,mapping!$K$3:$L$100,2,0)</f>
        <v>2</v>
      </c>
      <c r="M1489">
        <f>VLOOKUP(ETF.com!M1489,mapping!$N$3:$O$100,2,0)</f>
        <v>1</v>
      </c>
      <c r="N1489">
        <f>VLOOKUP(ETF.com!N1489,mapping!$Q$3:$R$100,2,0)</f>
        <v>1</v>
      </c>
      <c r="O1489">
        <f>VLOOKUP(ETF.com!O1489,mapping!$T$3:$U$100,2,0)</f>
        <v>1</v>
      </c>
      <c r="P1489">
        <f>VLOOKUP(ETF.com!P1489,mapping!$W$3:$X$100,2,0)</f>
        <v>1</v>
      </c>
      <c r="Q1489">
        <f>VLOOKUP(ETF.com!Q1489,mapping!$W$3:$X$100,2,0)</f>
        <v>1</v>
      </c>
      <c r="R1489">
        <f>VLOOKUP(ETF.com!R1489,mapping!$W$3:$X$100,2,0)</f>
        <v>1</v>
      </c>
      <c r="T1489">
        <f>VLOOKUP(ETF.com!T1489,mapping!$Z$3:$AA$200,2,0)</f>
        <v>48</v>
      </c>
      <c r="U1489">
        <f>VLOOKUP(ETF.com!U1489,mapping!$AC$3:$AD$100,2,0)</f>
        <v>17</v>
      </c>
      <c r="V1489">
        <f>VLOOKUP(ETF.com!V1489,mapping!$AF$3:$AG$100,2,0)</f>
        <v>10</v>
      </c>
      <c r="W1489">
        <f>VLOOKUP(ETF.com!W1489,mapping!$W$3:$X$100,2,0)</f>
        <v>1</v>
      </c>
    </row>
    <row r="1490" spans="2:23">
      <c r="B1490" t="s">
        <v>4846</v>
      </c>
      <c r="C1490" t="s">
        <v>4845</v>
      </c>
      <c r="D1490">
        <f>VLOOKUP(ETF.com!D1490,mapping!$B$3:$C$100,2,0)</f>
        <v>9</v>
      </c>
      <c r="E1490" s="16">
        <f>ETF.com!E1490*100</f>
        <v>0.49</v>
      </c>
      <c r="F1490">
        <f>ETF.com!Y1490</f>
        <v>15570000</v>
      </c>
      <c r="G1490" s="16">
        <f>ETF.com!G1490*100</f>
        <v>0.89</v>
      </c>
      <c r="I1490">
        <f>VLOOKUP(ETF.com!I1490,mapping!$E$3:$F$100,2,0)</f>
        <v>2</v>
      </c>
      <c r="J1490">
        <f>VLOOKUP(ETF.com!J1490,mapping!$H$3:$I$100,2,0)</f>
        <v>1</v>
      </c>
      <c r="K1490">
        <f>VLOOKUP(ETF.com!K1490,mapping!$K$3:$L$100,2,0)</f>
        <v>3</v>
      </c>
      <c r="M1490">
        <f>VLOOKUP(ETF.com!M1490,mapping!$N$3:$O$100,2,0)</f>
        <v>2</v>
      </c>
      <c r="N1490">
        <f>VLOOKUP(ETF.com!N1490,mapping!$Q$3:$R$100,2,0)</f>
        <v>16</v>
      </c>
      <c r="O1490">
        <f>VLOOKUP(ETF.com!O1490,mapping!$T$3:$U$100,2,0)</f>
        <v>2</v>
      </c>
      <c r="P1490">
        <f>VLOOKUP(ETF.com!P1490,mapping!$W$3:$X$100,2,0)</f>
        <v>1</v>
      </c>
      <c r="Q1490">
        <f>VLOOKUP(ETF.com!Q1490,mapping!$W$3:$X$100,2,0)</f>
        <v>1</v>
      </c>
      <c r="R1490">
        <f>VLOOKUP(ETF.com!R1490,mapping!$W$3:$X$100,2,0)</f>
        <v>1</v>
      </c>
      <c r="T1490">
        <f>VLOOKUP(ETF.com!T1490,mapping!$Z$3:$AA$200,2,0)</f>
        <v>31</v>
      </c>
      <c r="U1490">
        <f>VLOOKUP(ETF.com!U1490,mapping!$AC$3:$AD$100,2,0)</f>
        <v>4</v>
      </c>
      <c r="V1490">
        <f>VLOOKUP(ETF.com!V1490,mapping!$AF$3:$AG$100,2,0)</f>
        <v>3</v>
      </c>
      <c r="W1490">
        <f>VLOOKUP(ETF.com!W1490,mapping!$W$3:$X$100,2,0)</f>
        <v>1</v>
      </c>
    </row>
    <row r="1491" spans="2:23">
      <c r="B1491" t="s">
        <v>4849</v>
      </c>
      <c r="C1491" t="s">
        <v>4848</v>
      </c>
      <c r="D1491">
        <f>VLOOKUP(ETF.com!D1491,mapping!$B$3:$C$100,2,0)</f>
        <v>34</v>
      </c>
      <c r="E1491" s="16">
        <f>ETF.com!E1491*100</f>
        <v>0.95</v>
      </c>
      <c r="F1491">
        <f>ETF.com!Y1491</f>
        <v>15560000</v>
      </c>
      <c r="G1491" s="16">
        <f>ETF.com!G1491*100</f>
        <v>0.26</v>
      </c>
      <c r="I1491">
        <f>VLOOKUP(ETF.com!I1491,mapping!$E$3:$F$100,2,0)</f>
        <v>1</v>
      </c>
      <c r="J1491">
        <f>VLOOKUP(ETF.com!J1491,mapping!$H$3:$I$100,2,0)</f>
        <v>11</v>
      </c>
      <c r="K1491">
        <f>VLOOKUP(ETF.com!K1491,mapping!$K$3:$L$100,2,0)</f>
        <v>1</v>
      </c>
      <c r="M1491">
        <f>VLOOKUP(ETF.com!M1491,mapping!$N$3:$O$100,2,0)</f>
        <v>5</v>
      </c>
      <c r="N1491">
        <f>VLOOKUP(ETF.com!N1491,mapping!$Q$3:$R$100,2,0)</f>
        <v>23</v>
      </c>
      <c r="O1491">
        <f>VLOOKUP(ETF.com!O1491,mapping!$T$3:$U$100,2,0)</f>
        <v>1</v>
      </c>
      <c r="P1491">
        <f>VLOOKUP(ETF.com!P1491,mapping!$W$3:$X$100,2,0)</f>
        <v>1</v>
      </c>
      <c r="Q1491">
        <f>VLOOKUP(ETF.com!Q1491,mapping!$W$3:$X$100,2,0)</f>
        <v>1</v>
      </c>
      <c r="R1491">
        <f>VLOOKUP(ETF.com!R1491,mapping!$W$3:$X$100,2,0)</f>
        <v>1</v>
      </c>
      <c r="T1491">
        <f>VLOOKUP(ETF.com!T1491,mapping!$Z$3:$AA$200,2,0)</f>
        <v>16</v>
      </c>
      <c r="U1491">
        <f>VLOOKUP(ETF.com!U1491,mapping!$AC$3:$AD$100,2,0)</f>
        <v>12</v>
      </c>
      <c r="V1491">
        <f>VLOOKUP(ETF.com!V1491,mapping!$AF$3:$AG$100,2,0)</f>
        <v>9</v>
      </c>
      <c r="W1491">
        <f>VLOOKUP(ETF.com!W1491,mapping!$W$3:$X$100,2,0)</f>
        <v>2</v>
      </c>
    </row>
    <row r="1492" spans="2:23">
      <c r="B1492" t="s">
        <v>4852</v>
      </c>
      <c r="C1492" t="s">
        <v>4851</v>
      </c>
      <c r="D1492">
        <f>VLOOKUP(ETF.com!D1492,mapping!$B$3:$C$100,2,0)</f>
        <v>51</v>
      </c>
      <c r="E1492" s="16">
        <f>ETF.com!E1492*100</f>
        <v>0.44</v>
      </c>
      <c r="F1492">
        <f>ETF.com!Y1492</f>
        <v>15470000</v>
      </c>
      <c r="G1492" s="16">
        <f>ETF.com!G1492*100</f>
        <v>0.16999999999999998</v>
      </c>
      <c r="I1492">
        <f>VLOOKUP(ETF.com!I1492,mapping!$E$3:$F$100,2,0)</f>
        <v>2</v>
      </c>
      <c r="J1492">
        <f>VLOOKUP(ETF.com!J1492,mapping!$H$3:$I$100,2,0)</f>
        <v>11</v>
      </c>
      <c r="K1492">
        <f>VLOOKUP(ETF.com!K1492,mapping!$K$3:$L$100,2,0)</f>
        <v>1</v>
      </c>
      <c r="M1492">
        <f>VLOOKUP(ETF.com!M1492,mapping!$N$3:$O$100,2,0)</f>
        <v>3</v>
      </c>
      <c r="N1492">
        <f>VLOOKUP(ETF.com!N1492,mapping!$Q$3:$R$100,2,0)</f>
        <v>3</v>
      </c>
      <c r="O1492">
        <f>VLOOKUP(ETF.com!O1492,mapping!$T$3:$U$100,2,0)</f>
        <v>2</v>
      </c>
      <c r="P1492">
        <f>VLOOKUP(ETF.com!P1492,mapping!$W$3:$X$100,2,0)</f>
        <v>1</v>
      </c>
      <c r="Q1492">
        <f>VLOOKUP(ETF.com!Q1492,mapping!$W$3:$X$100,2,0)</f>
        <v>1</v>
      </c>
      <c r="R1492">
        <f>VLOOKUP(ETF.com!R1492,mapping!$W$3:$X$100,2,0)</f>
        <v>1</v>
      </c>
      <c r="T1492">
        <f>VLOOKUP(ETF.com!T1492,mapping!$Z$3:$AA$200,2,0)</f>
        <v>16</v>
      </c>
      <c r="U1492">
        <f>VLOOKUP(ETF.com!U1492,mapping!$AC$3:$AD$100,2,0)</f>
        <v>12</v>
      </c>
      <c r="V1492">
        <f>VLOOKUP(ETF.com!V1492,mapping!$AF$3:$AG$100,2,0)</f>
        <v>9</v>
      </c>
      <c r="W1492">
        <f>VLOOKUP(ETF.com!W1492,mapping!$W$3:$X$100,2,0)</f>
        <v>2</v>
      </c>
    </row>
    <row r="1493" spans="2:23">
      <c r="B1493" t="s">
        <v>4855</v>
      </c>
      <c r="C1493" t="s">
        <v>4854</v>
      </c>
      <c r="D1493">
        <f>VLOOKUP(ETF.com!D1493,mapping!$B$3:$C$100,2,0)</f>
        <v>2</v>
      </c>
      <c r="E1493" s="16">
        <f>ETF.com!E1493*100</f>
        <v>0.18</v>
      </c>
      <c r="F1493">
        <f>ETF.com!Y1493</f>
        <v>15400000</v>
      </c>
      <c r="G1493" s="16">
        <f>ETF.com!G1493*100</f>
        <v>0.18</v>
      </c>
      <c r="I1493">
        <f>VLOOKUP(ETF.com!I1493,mapping!$E$3:$F$100,2,0)</f>
        <v>2</v>
      </c>
      <c r="J1493">
        <f>VLOOKUP(ETF.com!J1493,mapping!$H$3:$I$100,2,0)</f>
        <v>17</v>
      </c>
      <c r="K1493">
        <f>VLOOKUP(ETF.com!K1493,mapping!$K$3:$L$100,2,0)</f>
        <v>1</v>
      </c>
      <c r="M1493">
        <f>VLOOKUP(ETF.com!M1493,mapping!$N$3:$O$100,2,0)</f>
        <v>10</v>
      </c>
      <c r="N1493">
        <f>VLOOKUP(ETF.com!N1493,mapping!$Q$3:$R$100,2,0)</f>
        <v>3</v>
      </c>
      <c r="O1493">
        <f>VLOOKUP(ETF.com!O1493,mapping!$T$3:$U$100,2,0)</f>
        <v>7</v>
      </c>
      <c r="P1493">
        <f>VLOOKUP(ETF.com!P1493,mapping!$W$3:$X$100,2,0)</f>
        <v>1</v>
      </c>
      <c r="Q1493">
        <f>VLOOKUP(ETF.com!Q1493,mapping!$W$3:$X$100,2,0)</f>
        <v>1</v>
      </c>
      <c r="R1493">
        <f>VLOOKUP(ETF.com!R1493,mapping!$W$3:$X$100,2,0)</f>
        <v>1</v>
      </c>
      <c r="T1493">
        <f>VLOOKUP(ETF.com!T1493,mapping!$Z$3:$AA$200,2,0)</f>
        <v>1</v>
      </c>
      <c r="U1493">
        <f>VLOOKUP(ETF.com!U1493,mapping!$AC$3:$AD$100,2,0)</f>
        <v>11</v>
      </c>
      <c r="V1493">
        <f>VLOOKUP(ETF.com!V1493,mapping!$AF$3:$AG$100,2,0)</f>
        <v>3</v>
      </c>
      <c r="W1493">
        <f>VLOOKUP(ETF.com!W1493,mapping!$W$3:$X$100,2,0)</f>
        <v>1</v>
      </c>
    </row>
    <row r="1494" spans="2:23">
      <c r="B1494" t="s">
        <v>4858</v>
      </c>
      <c r="C1494" t="s">
        <v>4857</v>
      </c>
      <c r="D1494">
        <f>VLOOKUP(ETF.com!D1494,mapping!$B$3:$C$100,2,0)</f>
        <v>15</v>
      </c>
      <c r="E1494" s="16">
        <f>ETF.com!E1494*100</f>
        <v>1.03</v>
      </c>
      <c r="F1494">
        <f>ETF.com!Y1494</f>
        <v>15350000</v>
      </c>
      <c r="G1494" s="16">
        <f>ETF.com!G1494*100</f>
        <v>0.12</v>
      </c>
      <c r="I1494">
        <f>VLOOKUP(ETF.com!I1494,mapping!$E$3:$F$100,2,0)</f>
        <v>3</v>
      </c>
      <c r="J1494">
        <f>VLOOKUP(ETF.com!J1494,mapping!$H$3:$I$100,2,0)</f>
        <v>20</v>
      </c>
      <c r="K1494">
        <f>VLOOKUP(ETF.com!K1494,mapping!$K$3:$L$100,2,0)</f>
        <v>4</v>
      </c>
      <c r="M1494">
        <f>VLOOKUP(ETF.com!M1494,mapping!$N$3:$O$100,2,0)</f>
        <v>11</v>
      </c>
      <c r="N1494">
        <f>VLOOKUP(ETF.com!N1494,mapping!$Q$3:$R$100,2,0)</f>
        <v>28</v>
      </c>
      <c r="O1494">
        <f>VLOOKUP(ETF.com!O1494,mapping!$T$3:$U$100,2,0)</f>
        <v>39</v>
      </c>
      <c r="P1494">
        <f>VLOOKUP(ETF.com!P1494,mapping!$W$3:$X$100,2,0)</f>
        <v>1</v>
      </c>
      <c r="Q1494">
        <f>VLOOKUP(ETF.com!Q1494,mapping!$W$3:$X$100,2,0)</f>
        <v>2</v>
      </c>
      <c r="R1494">
        <f>VLOOKUP(ETF.com!R1494,mapping!$W$3:$X$100,2,0)</f>
        <v>1</v>
      </c>
      <c r="T1494">
        <f>VLOOKUP(ETF.com!T1494,mapping!$Z$3:$AA$200,2,0)</f>
        <v>42</v>
      </c>
      <c r="U1494">
        <f>VLOOKUP(ETF.com!U1494,mapping!$AC$3:$AD$100,2,0)</f>
        <v>6</v>
      </c>
      <c r="V1494">
        <f>VLOOKUP(ETF.com!V1494,mapping!$AF$3:$AG$100,2,0)</f>
        <v>5</v>
      </c>
      <c r="W1494">
        <f>VLOOKUP(ETF.com!W1494,mapping!$W$3:$X$100,2,0)</f>
        <v>1</v>
      </c>
    </row>
    <row r="1495" spans="2:23">
      <c r="B1495" t="s">
        <v>4861</v>
      </c>
      <c r="C1495" t="s">
        <v>4860</v>
      </c>
      <c r="D1495">
        <f>VLOOKUP(ETF.com!D1495,mapping!$B$3:$C$100,2,0)</f>
        <v>28</v>
      </c>
      <c r="E1495" s="16">
        <f>ETF.com!E1495*100</f>
        <v>0.66</v>
      </c>
      <c r="F1495">
        <f>ETF.com!Y1495</f>
        <v>15300000</v>
      </c>
      <c r="G1495" s="16">
        <f>ETF.com!G1495*100</f>
        <v>0.62</v>
      </c>
      <c r="I1495">
        <f>VLOOKUP(ETF.com!I1495,mapping!$E$3:$F$100,2,0)</f>
        <v>1</v>
      </c>
      <c r="J1495">
        <f>VLOOKUP(ETF.com!J1495,mapping!$H$3:$I$100,2,0)</f>
        <v>1</v>
      </c>
      <c r="K1495">
        <f>VLOOKUP(ETF.com!K1495,mapping!$K$3:$L$100,2,0)</f>
        <v>4</v>
      </c>
      <c r="M1495">
        <f>VLOOKUP(ETF.com!M1495,mapping!$N$3:$O$100,2,0)</f>
        <v>5</v>
      </c>
      <c r="N1495">
        <f>VLOOKUP(ETF.com!N1495,mapping!$Q$3:$R$100,2,0)</f>
        <v>26</v>
      </c>
      <c r="O1495">
        <f>VLOOKUP(ETF.com!O1495,mapping!$T$3:$U$100,2,0)</f>
        <v>46</v>
      </c>
      <c r="P1495">
        <f>VLOOKUP(ETF.com!P1495,mapping!$W$3:$X$100,2,0)</f>
        <v>1</v>
      </c>
      <c r="Q1495">
        <f>VLOOKUP(ETF.com!Q1495,mapping!$W$3:$X$100,2,0)</f>
        <v>1</v>
      </c>
      <c r="R1495">
        <f>VLOOKUP(ETF.com!R1495,mapping!$W$3:$X$100,2,0)</f>
        <v>1</v>
      </c>
      <c r="T1495">
        <f>VLOOKUP(ETF.com!T1495,mapping!$Z$3:$AA$200,2,0)</f>
        <v>49</v>
      </c>
      <c r="U1495">
        <f>VLOOKUP(ETF.com!U1495,mapping!$AC$3:$AD$100,2,0)</f>
        <v>2</v>
      </c>
      <c r="V1495">
        <f>VLOOKUP(ETF.com!V1495,mapping!$AF$3:$AG$100,2,0)</f>
        <v>2</v>
      </c>
      <c r="W1495">
        <f>VLOOKUP(ETF.com!W1495,mapping!$W$3:$X$100,2,0)</f>
        <v>1</v>
      </c>
    </row>
    <row r="1496" spans="2:23">
      <c r="B1496" t="s">
        <v>4864</v>
      </c>
      <c r="C1496" t="s">
        <v>4863</v>
      </c>
      <c r="D1496">
        <f>VLOOKUP(ETF.com!D1496,mapping!$B$3:$C$100,2,0)</f>
        <v>2</v>
      </c>
      <c r="E1496" s="16">
        <f>ETF.com!E1496*100</f>
        <v>0.28999999999999998</v>
      </c>
      <c r="F1496">
        <f>ETF.com!Y1496</f>
        <v>15230000</v>
      </c>
      <c r="G1496" s="16">
        <f>ETF.com!G1496*100</f>
        <v>0.24</v>
      </c>
      <c r="I1496">
        <f>VLOOKUP(ETF.com!I1496,mapping!$E$3:$F$100,2,0)</f>
        <v>2</v>
      </c>
      <c r="J1496">
        <f>VLOOKUP(ETF.com!J1496,mapping!$H$3:$I$100,2,0)</f>
        <v>24</v>
      </c>
      <c r="K1496">
        <f>VLOOKUP(ETF.com!K1496,mapping!$K$3:$L$100,2,0)</f>
        <v>1</v>
      </c>
      <c r="M1496">
        <f>VLOOKUP(ETF.com!M1496,mapping!$N$3:$O$100,2,0)</f>
        <v>3</v>
      </c>
      <c r="N1496">
        <f>VLOOKUP(ETF.com!N1496,mapping!$Q$3:$R$100,2,0)</f>
        <v>3</v>
      </c>
      <c r="O1496">
        <f>VLOOKUP(ETF.com!O1496,mapping!$T$3:$U$100,2,0)</f>
        <v>9</v>
      </c>
      <c r="P1496">
        <f>VLOOKUP(ETF.com!P1496,mapping!$W$3:$X$100,2,0)</f>
        <v>1</v>
      </c>
      <c r="Q1496">
        <f>VLOOKUP(ETF.com!Q1496,mapping!$W$3:$X$100,2,0)</f>
        <v>1</v>
      </c>
      <c r="R1496">
        <f>VLOOKUP(ETF.com!R1496,mapping!$W$3:$X$100,2,0)</f>
        <v>1</v>
      </c>
      <c r="T1496">
        <f>VLOOKUP(ETF.com!T1496,mapping!$Z$3:$AA$200,2,0)</f>
        <v>16</v>
      </c>
      <c r="U1496">
        <f>VLOOKUP(ETF.com!U1496,mapping!$AC$3:$AD$100,2,0)</f>
        <v>4</v>
      </c>
      <c r="V1496">
        <f>VLOOKUP(ETF.com!V1496,mapping!$AF$3:$AG$100,2,0)</f>
        <v>3</v>
      </c>
      <c r="W1496">
        <f>VLOOKUP(ETF.com!W1496,mapping!$W$3:$X$100,2,0)</f>
        <v>2</v>
      </c>
    </row>
    <row r="1497" spans="2:23">
      <c r="B1497" t="s">
        <v>4867</v>
      </c>
      <c r="C1497" t="s">
        <v>4866</v>
      </c>
      <c r="D1497">
        <f>VLOOKUP(ETF.com!D1497,mapping!$B$3:$C$100,2,0)</f>
        <v>23</v>
      </c>
      <c r="E1497" s="16">
        <f>ETF.com!E1497*100</f>
        <v>3.1300000000000003</v>
      </c>
      <c r="F1497">
        <f>ETF.com!Y1497</f>
        <v>15220000</v>
      </c>
      <c r="G1497" s="16">
        <f>ETF.com!G1497*100</f>
        <v>0.64</v>
      </c>
      <c r="I1497">
        <f>VLOOKUP(ETF.com!I1497,mapping!$E$3:$F$100,2,0)</f>
        <v>4</v>
      </c>
      <c r="J1497">
        <f>VLOOKUP(ETF.com!J1497,mapping!$H$3:$I$100,2,0)</f>
        <v>11</v>
      </c>
      <c r="K1497">
        <f>VLOOKUP(ETF.com!K1497,mapping!$K$3:$L$100,2,0)</f>
        <v>1</v>
      </c>
      <c r="M1497">
        <f>VLOOKUP(ETF.com!M1497,mapping!$N$3:$O$100,2,0)</f>
        <v>12</v>
      </c>
      <c r="N1497">
        <f>VLOOKUP(ETF.com!N1497,mapping!$Q$3:$R$100,2,0)</f>
        <v>29</v>
      </c>
      <c r="O1497">
        <f>VLOOKUP(ETF.com!O1497,mapping!$T$3:$U$100,2,0)</f>
        <v>23</v>
      </c>
      <c r="P1497">
        <f>VLOOKUP(ETF.com!P1497,mapping!$W$3:$X$100,2,0)</f>
        <v>2</v>
      </c>
      <c r="Q1497">
        <f>VLOOKUP(ETF.com!Q1497,mapping!$W$3:$X$100,2,0)</f>
        <v>1</v>
      </c>
      <c r="R1497">
        <f>VLOOKUP(ETF.com!R1497,mapping!$W$3:$X$100,2,0)</f>
        <v>1</v>
      </c>
      <c r="T1497">
        <f>VLOOKUP(ETF.com!T1497,mapping!$Z$3:$AA$200,2,0)</f>
        <v>16</v>
      </c>
      <c r="U1497">
        <f>VLOOKUP(ETF.com!U1497,mapping!$AC$3:$AD$100,2,0)</f>
        <v>12</v>
      </c>
      <c r="V1497">
        <f>VLOOKUP(ETF.com!V1497,mapping!$AF$3:$AG$100,2,0)</f>
        <v>9</v>
      </c>
      <c r="W1497">
        <f>VLOOKUP(ETF.com!W1497,mapping!$W$3:$X$100,2,0)</f>
        <v>2</v>
      </c>
    </row>
    <row r="1498" spans="2:23">
      <c r="B1498" t="s">
        <v>4870</v>
      </c>
      <c r="C1498" t="s">
        <v>4869</v>
      </c>
      <c r="D1498">
        <f>VLOOKUP(ETF.com!D1498,mapping!$B$3:$C$100,2,0)</f>
        <v>21</v>
      </c>
      <c r="E1498" s="16">
        <f>ETF.com!E1498*100</f>
        <v>1.0999999999999999</v>
      </c>
      <c r="F1498">
        <f>ETF.com!Y1498</f>
        <v>15180000</v>
      </c>
      <c r="G1498" s="16">
        <f>ETF.com!G1498*100</f>
        <v>0.3</v>
      </c>
      <c r="I1498">
        <f>VLOOKUP(ETF.com!I1498,mapping!$E$3:$F$100,2,0)</f>
        <v>1</v>
      </c>
      <c r="J1498">
        <f>VLOOKUP(ETF.com!J1498,mapping!$H$3:$I$100,2,0)</f>
        <v>1</v>
      </c>
      <c r="K1498">
        <f>VLOOKUP(ETF.com!K1498,mapping!$K$3:$L$100,2,0)</f>
        <v>1</v>
      </c>
      <c r="M1498">
        <f>VLOOKUP(ETF.com!M1498,mapping!$N$3:$O$100,2,0)</f>
        <v>5</v>
      </c>
      <c r="N1498">
        <f>VLOOKUP(ETF.com!N1498,mapping!$Q$3:$R$100,2,0)</f>
        <v>7</v>
      </c>
      <c r="O1498">
        <f>VLOOKUP(ETF.com!O1498,mapping!$T$3:$U$100,2,0)</f>
        <v>1</v>
      </c>
      <c r="P1498">
        <f>VLOOKUP(ETF.com!P1498,mapping!$W$3:$X$100,2,0)</f>
        <v>2</v>
      </c>
      <c r="Q1498">
        <f>VLOOKUP(ETF.com!Q1498,mapping!$W$3:$X$100,2,0)</f>
        <v>1</v>
      </c>
      <c r="R1498">
        <f>VLOOKUP(ETF.com!R1498,mapping!$W$3:$X$100,2,0)</f>
        <v>1</v>
      </c>
      <c r="T1498">
        <f>VLOOKUP(ETF.com!T1498,mapping!$Z$3:$AA$200,2,0)</f>
        <v>3</v>
      </c>
      <c r="U1498">
        <f>VLOOKUP(ETF.com!U1498,mapping!$AC$3:$AD$100,2,0)</f>
        <v>2</v>
      </c>
      <c r="V1498">
        <f>VLOOKUP(ETF.com!V1498,mapping!$AF$3:$AG$100,2,0)</f>
        <v>1</v>
      </c>
      <c r="W1498">
        <f>VLOOKUP(ETF.com!W1498,mapping!$W$3:$X$100,2,0)</f>
        <v>1</v>
      </c>
    </row>
    <row r="1499" spans="2:23">
      <c r="B1499" t="s">
        <v>4873</v>
      </c>
      <c r="C1499" t="s">
        <v>4872</v>
      </c>
      <c r="D1499">
        <f>VLOOKUP(ETF.com!D1499,mapping!$B$3:$C$100,2,0)</f>
        <v>15</v>
      </c>
      <c r="E1499" s="16">
        <f>ETF.com!E1499*100</f>
        <v>0.35000000000000003</v>
      </c>
      <c r="F1499">
        <f>ETF.com!Y1499</f>
        <v>15060000</v>
      </c>
      <c r="G1499" s="16">
        <f>ETF.com!G1499*100</f>
        <v>0.09</v>
      </c>
      <c r="I1499">
        <f>VLOOKUP(ETF.com!I1499,mapping!$E$3:$F$100,2,0)</f>
        <v>1</v>
      </c>
      <c r="J1499">
        <f>VLOOKUP(ETF.com!J1499,mapping!$H$3:$I$100,2,0)</f>
        <v>26</v>
      </c>
      <c r="K1499">
        <f>VLOOKUP(ETF.com!K1499,mapping!$K$3:$L$100,2,0)</f>
        <v>1</v>
      </c>
      <c r="M1499">
        <f>VLOOKUP(ETF.com!M1499,mapping!$N$3:$O$100,2,0)</f>
        <v>1</v>
      </c>
      <c r="N1499">
        <f>VLOOKUP(ETF.com!N1499,mapping!$Q$3:$R$100,2,0)</f>
        <v>1</v>
      </c>
      <c r="O1499">
        <f>VLOOKUP(ETF.com!O1499,mapping!$T$3:$U$100,2,0)</f>
        <v>1</v>
      </c>
      <c r="P1499">
        <f>VLOOKUP(ETF.com!P1499,mapping!$W$3:$X$100,2,0)</f>
        <v>1</v>
      </c>
      <c r="Q1499">
        <f>VLOOKUP(ETF.com!Q1499,mapping!$W$3:$X$100,2,0)</f>
        <v>1</v>
      </c>
      <c r="R1499">
        <f>VLOOKUP(ETF.com!R1499,mapping!$W$3:$X$100,2,0)</f>
        <v>1</v>
      </c>
      <c r="T1499">
        <f>VLOOKUP(ETF.com!T1499,mapping!$Z$3:$AA$200,2,0)</f>
        <v>5</v>
      </c>
      <c r="U1499">
        <f>VLOOKUP(ETF.com!U1499,mapping!$AC$3:$AD$100,2,0)</f>
        <v>23</v>
      </c>
      <c r="V1499">
        <f>VLOOKUP(ETF.com!V1499,mapping!$AF$3:$AG$100,2,0)</f>
        <v>2</v>
      </c>
      <c r="W1499">
        <f>VLOOKUP(ETF.com!W1499,mapping!$W$3:$X$100,2,0)</f>
        <v>1</v>
      </c>
    </row>
    <row r="1500" spans="2:23">
      <c r="B1500" t="s">
        <v>4876</v>
      </c>
      <c r="C1500" t="s">
        <v>4875</v>
      </c>
      <c r="D1500">
        <f>VLOOKUP(ETF.com!D1500,mapping!$B$3:$C$100,2,0)</f>
        <v>42</v>
      </c>
      <c r="E1500" s="16">
        <f>ETF.com!E1500*100</f>
        <v>0.65</v>
      </c>
      <c r="F1500">
        <f>ETF.com!Y1500</f>
        <v>15000000</v>
      </c>
      <c r="G1500" s="16">
        <f>ETF.com!G1500*100</f>
        <v>0.15</v>
      </c>
      <c r="I1500">
        <f>VLOOKUP(ETF.com!I1500,mapping!$E$3:$F$100,2,0)</f>
        <v>3</v>
      </c>
      <c r="J1500">
        <f>VLOOKUP(ETF.com!J1500,mapping!$H$3:$I$100,2,0)</f>
        <v>10</v>
      </c>
      <c r="K1500">
        <f>VLOOKUP(ETF.com!K1500,mapping!$K$3:$L$100,2,0)</f>
        <v>4</v>
      </c>
      <c r="M1500">
        <f>VLOOKUP(ETF.com!M1500,mapping!$N$3:$O$100,2,0)</f>
        <v>4</v>
      </c>
      <c r="N1500">
        <f>VLOOKUP(ETF.com!N1500,mapping!$Q$3:$R$100,2,0)</f>
        <v>6</v>
      </c>
      <c r="O1500">
        <f>VLOOKUP(ETF.com!O1500,mapping!$T$3:$U$100,2,0)</f>
        <v>55</v>
      </c>
      <c r="P1500">
        <f>VLOOKUP(ETF.com!P1500,mapping!$W$3:$X$100,2,0)</f>
        <v>1</v>
      </c>
      <c r="Q1500">
        <f>VLOOKUP(ETF.com!Q1500,mapping!$W$3:$X$100,2,0)</f>
        <v>1</v>
      </c>
      <c r="R1500">
        <f>VLOOKUP(ETF.com!R1500,mapping!$W$3:$X$100,2,0)</f>
        <v>1</v>
      </c>
      <c r="T1500">
        <f>VLOOKUP(ETF.com!T1500,mapping!$Z$3:$AA$200,2,0)</f>
        <v>16</v>
      </c>
      <c r="U1500">
        <f>VLOOKUP(ETF.com!U1500,mapping!$AC$3:$AD$100,2,0)</f>
        <v>16</v>
      </c>
      <c r="V1500">
        <f>VLOOKUP(ETF.com!V1500,mapping!$AF$3:$AG$100,2,0)</f>
        <v>13</v>
      </c>
      <c r="W1500">
        <f>VLOOKUP(ETF.com!W1500,mapping!$W$3:$X$100,2,0)</f>
        <v>2</v>
      </c>
    </row>
    <row r="1501" spans="2:23">
      <c r="B1501" t="s">
        <v>4879</v>
      </c>
      <c r="C1501" t="s">
        <v>4878</v>
      </c>
      <c r="D1501">
        <f>VLOOKUP(ETF.com!D1501,mapping!$B$3:$C$100,2,0)</f>
        <v>18</v>
      </c>
      <c r="E1501" s="16">
        <f>ETF.com!E1501*100</f>
        <v>1.4500000000000002</v>
      </c>
      <c r="F1501">
        <f>ETF.com!Y1501</f>
        <v>14920000</v>
      </c>
      <c r="G1501" s="16">
        <f>ETF.com!G1501*100</f>
        <v>0.31</v>
      </c>
      <c r="I1501">
        <f>VLOOKUP(ETF.com!I1501,mapping!$E$3:$F$100,2,0)</f>
        <v>3</v>
      </c>
      <c r="J1501">
        <f>VLOOKUP(ETF.com!J1501,mapping!$H$3:$I$100,2,0)</f>
        <v>20</v>
      </c>
      <c r="K1501">
        <f>VLOOKUP(ETF.com!K1501,mapping!$K$3:$L$100,2,0)</f>
        <v>4</v>
      </c>
      <c r="M1501">
        <f>VLOOKUP(ETF.com!M1501,mapping!$N$3:$O$100,2,0)</f>
        <v>11</v>
      </c>
      <c r="N1501">
        <f>VLOOKUP(ETF.com!N1501,mapping!$Q$3:$R$100,2,0)</f>
        <v>28</v>
      </c>
      <c r="O1501">
        <f>VLOOKUP(ETF.com!O1501,mapping!$T$3:$U$100,2,0)</f>
        <v>39</v>
      </c>
      <c r="P1501">
        <f>VLOOKUP(ETF.com!P1501,mapping!$W$3:$X$100,2,0)</f>
        <v>1</v>
      </c>
      <c r="Q1501">
        <f>VLOOKUP(ETF.com!Q1501,mapping!$W$3:$X$100,2,0)</f>
        <v>2</v>
      </c>
      <c r="R1501">
        <f>VLOOKUP(ETF.com!R1501,mapping!$W$3:$X$100,2,0)</f>
        <v>2</v>
      </c>
      <c r="T1501">
        <f>VLOOKUP(ETF.com!T1501,mapping!$Z$3:$AA$200,2,0)</f>
        <v>42</v>
      </c>
      <c r="U1501">
        <f>VLOOKUP(ETF.com!U1501,mapping!$AC$3:$AD$100,2,0)</f>
        <v>6</v>
      </c>
      <c r="V1501">
        <f>VLOOKUP(ETF.com!V1501,mapping!$AF$3:$AG$100,2,0)</f>
        <v>5</v>
      </c>
      <c r="W1501">
        <f>VLOOKUP(ETF.com!W1501,mapping!$W$3:$X$100,2,0)</f>
        <v>1</v>
      </c>
    </row>
    <row r="1502" spans="2:23">
      <c r="B1502" t="s">
        <v>4882</v>
      </c>
      <c r="C1502" t="s">
        <v>4881</v>
      </c>
      <c r="D1502">
        <f>VLOOKUP(ETF.com!D1502,mapping!$B$3:$C$100,2,0)</f>
        <v>66</v>
      </c>
      <c r="E1502" s="16">
        <f>ETF.com!E1502*100</f>
        <v>0.65</v>
      </c>
      <c r="F1502">
        <f>ETF.com!Y1502</f>
        <v>14920000</v>
      </c>
      <c r="G1502" s="16">
        <f>ETF.com!G1502*100</f>
        <v>1.32</v>
      </c>
      <c r="I1502">
        <f>VLOOKUP(ETF.com!I1502,mapping!$E$3:$F$100,2,0)</f>
        <v>6</v>
      </c>
      <c r="J1502">
        <f>VLOOKUP(ETF.com!J1502,mapping!$H$3:$I$100,2,0)</f>
        <v>1</v>
      </c>
      <c r="K1502">
        <f>VLOOKUP(ETF.com!K1502,mapping!$K$3:$L$100,2,0)</f>
        <v>6</v>
      </c>
      <c r="M1502">
        <f>VLOOKUP(ETF.com!M1502,mapping!$N$3:$O$100,2,0)</f>
        <v>18</v>
      </c>
      <c r="N1502">
        <f>VLOOKUP(ETF.com!N1502,mapping!$Q$3:$R$100,2,0)</f>
        <v>40</v>
      </c>
      <c r="O1502">
        <f>VLOOKUP(ETF.com!O1502,mapping!$T$3:$U$100,2,0)</f>
        <v>42</v>
      </c>
      <c r="P1502">
        <f>VLOOKUP(ETF.com!P1502,mapping!$W$3:$X$100,2,0)</f>
        <v>2</v>
      </c>
      <c r="Q1502">
        <f>VLOOKUP(ETF.com!Q1502,mapping!$W$3:$X$100,2,0)</f>
        <v>1</v>
      </c>
      <c r="R1502">
        <f>VLOOKUP(ETF.com!R1502,mapping!$W$3:$X$100,2,0)</f>
        <v>2</v>
      </c>
      <c r="T1502">
        <f>VLOOKUP(ETF.com!T1502,mapping!$Z$3:$AA$200,2,0)</f>
        <v>110</v>
      </c>
      <c r="U1502">
        <f>VLOOKUP(ETF.com!U1502,mapping!$AC$3:$AD$100,2,0)</f>
        <v>6</v>
      </c>
      <c r="V1502">
        <f>VLOOKUP(ETF.com!V1502,mapping!$AF$3:$AG$100,2,0)</f>
        <v>5</v>
      </c>
      <c r="W1502">
        <f>VLOOKUP(ETF.com!W1502,mapping!$W$3:$X$100,2,0)</f>
        <v>1</v>
      </c>
    </row>
    <row r="1503" spans="2:23">
      <c r="B1503" t="s">
        <v>4884</v>
      </c>
      <c r="C1503" t="s">
        <v>4883</v>
      </c>
      <c r="D1503">
        <f>VLOOKUP(ETF.com!D1503,mapping!$B$3:$C$100,2,0)</f>
        <v>8</v>
      </c>
      <c r="E1503" s="16">
        <f>ETF.com!E1503*100</f>
        <v>0.38</v>
      </c>
      <c r="F1503">
        <f>ETF.com!Y1503</f>
        <v>14890000</v>
      </c>
      <c r="G1503" s="16">
        <f>ETF.com!G1503*100</f>
        <v>0.11</v>
      </c>
      <c r="I1503">
        <f>VLOOKUP(ETF.com!I1503,mapping!$E$3:$F$100,2,0)</f>
        <v>1</v>
      </c>
      <c r="J1503">
        <f>VLOOKUP(ETF.com!J1503,mapping!$H$3:$I$100,2,0)</f>
        <v>13</v>
      </c>
      <c r="K1503">
        <f>VLOOKUP(ETF.com!K1503,mapping!$K$3:$L$100,2,0)</f>
        <v>2</v>
      </c>
      <c r="M1503">
        <f>VLOOKUP(ETF.com!M1503,mapping!$N$3:$O$100,2,0)</f>
        <v>1</v>
      </c>
      <c r="N1503">
        <f>VLOOKUP(ETF.com!N1503,mapping!$Q$3:$R$100,2,0)</f>
        <v>2</v>
      </c>
      <c r="O1503">
        <f>VLOOKUP(ETF.com!O1503,mapping!$T$3:$U$100,2,0)</f>
        <v>1</v>
      </c>
      <c r="P1503">
        <f>VLOOKUP(ETF.com!P1503,mapping!$W$3:$X$100,2,0)</f>
        <v>1</v>
      </c>
      <c r="Q1503">
        <f>VLOOKUP(ETF.com!Q1503,mapping!$W$3:$X$100,2,0)</f>
        <v>1</v>
      </c>
      <c r="R1503">
        <f>VLOOKUP(ETF.com!R1503,mapping!$W$3:$X$100,2,0)</f>
        <v>1</v>
      </c>
      <c r="T1503">
        <f>VLOOKUP(ETF.com!T1503,mapping!$Z$3:$AA$200,2,0)</f>
        <v>14</v>
      </c>
      <c r="U1503">
        <f>VLOOKUP(ETF.com!U1503,mapping!$AC$3:$AD$100,2,0)</f>
        <v>5</v>
      </c>
      <c r="V1503">
        <f>VLOOKUP(ETF.com!V1503,mapping!$AF$3:$AG$100,2,0)</f>
        <v>7</v>
      </c>
      <c r="W1503">
        <f>VLOOKUP(ETF.com!W1503,mapping!$W$3:$X$100,2,0)</f>
        <v>1</v>
      </c>
    </row>
    <row r="1504" spans="2:23">
      <c r="B1504" t="s">
        <v>4887</v>
      </c>
      <c r="C1504" t="s">
        <v>4886</v>
      </c>
      <c r="D1504">
        <f>VLOOKUP(ETF.com!D1504,mapping!$B$3:$C$100,2,0)</f>
        <v>11</v>
      </c>
      <c r="E1504" s="16">
        <f>ETF.com!E1504*100</f>
        <v>0.75</v>
      </c>
      <c r="F1504">
        <f>ETF.com!Y1504</f>
        <v>14860000</v>
      </c>
      <c r="G1504" s="16">
        <f>ETF.com!G1504*100</f>
        <v>0.35000000000000003</v>
      </c>
      <c r="I1504">
        <f>VLOOKUP(ETF.com!I1504,mapping!$E$3:$F$100,2,0)</f>
        <v>3</v>
      </c>
      <c r="J1504">
        <f>VLOOKUP(ETF.com!J1504,mapping!$H$3:$I$100,2,0)</f>
        <v>16</v>
      </c>
      <c r="K1504">
        <f>VLOOKUP(ETF.com!K1504,mapping!$K$3:$L$100,2,0)</f>
        <v>4</v>
      </c>
      <c r="M1504">
        <f>VLOOKUP(ETF.com!M1504,mapping!$N$3:$O$100,2,0)</f>
        <v>4</v>
      </c>
      <c r="N1504">
        <f>VLOOKUP(ETF.com!N1504,mapping!$Q$3:$R$100,2,0)</f>
        <v>6</v>
      </c>
      <c r="O1504">
        <f>VLOOKUP(ETF.com!O1504,mapping!$T$3:$U$100,2,0)</f>
        <v>20</v>
      </c>
      <c r="P1504">
        <f>VLOOKUP(ETF.com!P1504,mapping!$W$3:$X$100,2,0)</f>
        <v>2</v>
      </c>
      <c r="Q1504">
        <f>VLOOKUP(ETF.com!Q1504,mapping!$W$3:$X$100,2,0)</f>
        <v>1</v>
      </c>
      <c r="R1504">
        <f>VLOOKUP(ETF.com!R1504,mapping!$W$3:$X$100,2,0)</f>
        <v>2</v>
      </c>
      <c r="T1504">
        <f>VLOOKUP(ETF.com!T1504,mapping!$Z$3:$AA$200,2,0)</f>
        <v>19</v>
      </c>
      <c r="U1504">
        <f>VLOOKUP(ETF.com!U1504,mapping!$AC$3:$AD$100,2,0)</f>
        <v>6</v>
      </c>
      <c r="V1504">
        <f>VLOOKUP(ETF.com!V1504,mapping!$AF$3:$AG$100,2,0)</f>
        <v>5</v>
      </c>
      <c r="W1504">
        <f>VLOOKUP(ETF.com!W1504,mapping!$W$3:$X$100,2,0)</f>
        <v>1</v>
      </c>
    </row>
    <row r="1505" spans="2:23">
      <c r="B1505" t="s">
        <v>4890</v>
      </c>
      <c r="C1505" t="s">
        <v>4889</v>
      </c>
      <c r="D1505">
        <f>VLOOKUP(ETF.com!D1505,mapping!$B$3:$C$100,2,0)</f>
        <v>9</v>
      </c>
      <c r="E1505" s="16">
        <f>ETF.com!E1505*100</f>
        <v>0.24</v>
      </c>
      <c r="F1505">
        <f>ETF.com!Y1505</f>
        <v>14820000</v>
      </c>
      <c r="G1505" s="16">
        <f>ETF.com!G1505*100</f>
        <v>0.33</v>
      </c>
      <c r="I1505">
        <f>VLOOKUP(ETF.com!I1505,mapping!$E$3:$F$100,2,0)</f>
        <v>2</v>
      </c>
      <c r="J1505">
        <f>VLOOKUP(ETF.com!J1505,mapping!$H$3:$I$100,2,0)</f>
        <v>1</v>
      </c>
      <c r="K1505">
        <f>VLOOKUP(ETF.com!K1505,mapping!$K$3:$L$100,2,0)</f>
        <v>1</v>
      </c>
      <c r="M1505">
        <f>VLOOKUP(ETF.com!M1505,mapping!$N$3:$O$100,2,0)</f>
        <v>10</v>
      </c>
      <c r="N1505">
        <f>VLOOKUP(ETF.com!N1505,mapping!$Q$3:$R$100,2,0)</f>
        <v>3</v>
      </c>
      <c r="O1505">
        <f>VLOOKUP(ETF.com!O1505,mapping!$T$3:$U$100,2,0)</f>
        <v>2</v>
      </c>
      <c r="P1505">
        <f>VLOOKUP(ETF.com!P1505,mapping!$W$3:$X$100,2,0)</f>
        <v>1</v>
      </c>
      <c r="Q1505">
        <f>VLOOKUP(ETF.com!Q1505,mapping!$W$3:$X$100,2,0)</f>
        <v>1</v>
      </c>
      <c r="R1505">
        <f>VLOOKUP(ETF.com!R1505,mapping!$W$3:$X$100,2,0)</f>
        <v>1</v>
      </c>
      <c r="T1505">
        <f>VLOOKUP(ETF.com!T1505,mapping!$Z$3:$AA$200,2,0)</f>
        <v>6</v>
      </c>
      <c r="U1505">
        <f>VLOOKUP(ETF.com!U1505,mapping!$AC$3:$AD$100,2,0)</f>
        <v>4</v>
      </c>
      <c r="V1505">
        <f>VLOOKUP(ETF.com!V1505,mapping!$AF$3:$AG$100,2,0)</f>
        <v>3</v>
      </c>
      <c r="W1505">
        <f>VLOOKUP(ETF.com!W1505,mapping!$W$3:$X$100,2,0)</f>
        <v>1</v>
      </c>
    </row>
    <row r="1506" spans="2:23">
      <c r="B1506" t="s">
        <v>4893</v>
      </c>
      <c r="C1506" t="s">
        <v>4892</v>
      </c>
      <c r="D1506">
        <f>VLOOKUP(ETF.com!D1506,mapping!$B$3:$C$100,2,0)</f>
        <v>1</v>
      </c>
      <c r="E1506" s="16">
        <f>ETF.com!E1506*100</f>
        <v>0.3</v>
      </c>
      <c r="F1506">
        <f>ETF.com!Y1506</f>
        <v>14820000</v>
      </c>
      <c r="G1506" s="16">
        <f>ETF.com!G1506*100</f>
        <v>0.33999999999999997</v>
      </c>
      <c r="I1506">
        <f>VLOOKUP(ETF.com!I1506,mapping!$E$3:$F$100,2,0)</f>
        <v>1</v>
      </c>
      <c r="J1506">
        <f>VLOOKUP(ETF.com!J1506,mapping!$H$3:$I$100,2,0)</f>
        <v>13</v>
      </c>
      <c r="K1506">
        <f>VLOOKUP(ETF.com!K1506,mapping!$K$3:$L$100,2,0)</f>
        <v>7</v>
      </c>
      <c r="M1506">
        <f>VLOOKUP(ETF.com!M1506,mapping!$N$3:$O$100,2,0)</f>
        <v>1</v>
      </c>
      <c r="N1506">
        <f>VLOOKUP(ETF.com!N1506,mapping!$Q$3:$R$100,2,0)</f>
        <v>2</v>
      </c>
      <c r="O1506">
        <f>VLOOKUP(ETF.com!O1506,mapping!$T$3:$U$100,2,0)</f>
        <v>1</v>
      </c>
      <c r="P1506">
        <f>VLOOKUP(ETF.com!P1506,mapping!$W$3:$X$100,2,0)</f>
        <v>1</v>
      </c>
      <c r="Q1506">
        <f>VLOOKUP(ETF.com!Q1506,mapping!$W$3:$X$100,2,0)</f>
        <v>1</v>
      </c>
      <c r="R1506">
        <f>VLOOKUP(ETF.com!R1506,mapping!$W$3:$X$100,2,0)</f>
        <v>1</v>
      </c>
      <c r="T1506">
        <f>VLOOKUP(ETF.com!T1506,mapping!$Z$3:$AA$200,2,0)</f>
        <v>3</v>
      </c>
      <c r="U1506">
        <f>VLOOKUP(ETF.com!U1506,mapping!$AC$3:$AD$100,2,0)</f>
        <v>5</v>
      </c>
      <c r="V1506">
        <f>VLOOKUP(ETF.com!V1506,mapping!$AF$3:$AG$100,2,0)</f>
        <v>2</v>
      </c>
      <c r="W1506">
        <f>VLOOKUP(ETF.com!W1506,mapping!$W$3:$X$100,2,0)</f>
        <v>1</v>
      </c>
    </row>
    <row r="1507" spans="2:23">
      <c r="B1507" t="s">
        <v>4895</v>
      </c>
      <c r="C1507" t="s">
        <v>4894</v>
      </c>
      <c r="D1507">
        <f>VLOOKUP(ETF.com!D1507,mapping!$B$3:$C$100,2,0)</f>
        <v>15</v>
      </c>
      <c r="E1507" s="16">
        <f>ETF.com!E1507*100</f>
        <v>0.95</v>
      </c>
      <c r="F1507">
        <f>ETF.com!Y1507</f>
        <v>14790000</v>
      </c>
      <c r="G1507" s="16">
        <f>ETF.com!G1507*100</f>
        <v>0.27999999999999997</v>
      </c>
      <c r="I1507">
        <f>VLOOKUP(ETF.com!I1507,mapping!$E$3:$F$100,2,0)</f>
        <v>1</v>
      </c>
      <c r="J1507">
        <f>VLOOKUP(ETF.com!J1507,mapping!$H$3:$I$100,2,0)</f>
        <v>1</v>
      </c>
      <c r="K1507">
        <f>VLOOKUP(ETF.com!K1507,mapping!$K$3:$L$100,2,0)</f>
        <v>1</v>
      </c>
      <c r="M1507">
        <f>VLOOKUP(ETF.com!M1507,mapping!$N$3:$O$100,2,0)</f>
        <v>5</v>
      </c>
      <c r="N1507">
        <f>VLOOKUP(ETF.com!N1507,mapping!$Q$3:$R$100,2,0)</f>
        <v>21</v>
      </c>
      <c r="O1507">
        <f>VLOOKUP(ETF.com!O1507,mapping!$T$3:$U$100,2,0)</f>
        <v>1</v>
      </c>
      <c r="P1507">
        <f>VLOOKUP(ETF.com!P1507,mapping!$W$3:$X$100,2,0)</f>
        <v>1</v>
      </c>
      <c r="Q1507">
        <f>VLOOKUP(ETF.com!Q1507,mapping!$W$3:$X$100,2,0)</f>
        <v>2</v>
      </c>
      <c r="R1507">
        <f>VLOOKUP(ETF.com!R1507,mapping!$W$3:$X$100,2,0)</f>
        <v>1</v>
      </c>
      <c r="T1507">
        <f>VLOOKUP(ETF.com!T1507,mapping!$Z$3:$AA$200,2,0)</f>
        <v>10</v>
      </c>
      <c r="U1507">
        <f>VLOOKUP(ETF.com!U1507,mapping!$AC$3:$AD$100,2,0)</f>
        <v>2</v>
      </c>
      <c r="V1507">
        <f>VLOOKUP(ETF.com!V1507,mapping!$AF$3:$AG$100,2,0)</f>
        <v>1</v>
      </c>
      <c r="W1507">
        <f>VLOOKUP(ETF.com!W1507,mapping!$W$3:$X$100,2,0)</f>
        <v>1</v>
      </c>
    </row>
    <row r="1508" spans="2:23">
      <c r="B1508" t="s">
        <v>4899</v>
      </c>
      <c r="C1508" t="s">
        <v>4898</v>
      </c>
      <c r="D1508">
        <f>VLOOKUP(ETF.com!D1508,mapping!$B$3:$C$100,2,0)</f>
        <v>28</v>
      </c>
      <c r="E1508" s="16">
        <f>ETF.com!E1508*100</f>
        <v>0.47000000000000003</v>
      </c>
      <c r="F1508">
        <f>ETF.com!Y1508</f>
        <v>14770000</v>
      </c>
      <c r="G1508" s="16">
        <f>ETF.com!G1508*100</f>
        <v>0.32</v>
      </c>
      <c r="I1508">
        <f>VLOOKUP(ETF.com!I1508,mapping!$E$3:$F$100,2,0)</f>
        <v>1</v>
      </c>
      <c r="J1508">
        <f>VLOOKUP(ETF.com!J1508,mapping!$H$3:$I$100,2,0)</f>
        <v>12</v>
      </c>
      <c r="K1508">
        <f>VLOOKUP(ETF.com!K1508,mapping!$K$3:$L$100,2,0)</f>
        <v>1</v>
      </c>
      <c r="M1508">
        <f>VLOOKUP(ETF.com!M1508,mapping!$N$3:$O$100,2,0)</f>
        <v>5</v>
      </c>
      <c r="N1508">
        <f>VLOOKUP(ETF.com!N1508,mapping!$Q$3:$R$100,2,0)</f>
        <v>26</v>
      </c>
      <c r="O1508">
        <f>VLOOKUP(ETF.com!O1508,mapping!$T$3:$U$100,2,0)</f>
        <v>21</v>
      </c>
      <c r="P1508">
        <f>VLOOKUP(ETF.com!P1508,mapping!$W$3:$X$100,2,0)</f>
        <v>1</v>
      </c>
      <c r="Q1508">
        <f>VLOOKUP(ETF.com!Q1508,mapping!$W$3:$X$100,2,0)</f>
        <v>1</v>
      </c>
      <c r="R1508">
        <f>VLOOKUP(ETF.com!R1508,mapping!$W$3:$X$100,2,0)</f>
        <v>1</v>
      </c>
      <c r="T1508">
        <f>VLOOKUP(ETF.com!T1508,mapping!$Z$3:$AA$200,2,0)</f>
        <v>49</v>
      </c>
      <c r="U1508">
        <f>VLOOKUP(ETF.com!U1508,mapping!$AC$3:$AD$100,2,0)</f>
        <v>12</v>
      </c>
      <c r="V1508">
        <f>VLOOKUP(ETF.com!V1508,mapping!$AF$3:$AG$100,2,0)</f>
        <v>1</v>
      </c>
      <c r="W1508">
        <f>VLOOKUP(ETF.com!W1508,mapping!$W$3:$X$100,2,0)</f>
        <v>1</v>
      </c>
    </row>
    <row r="1509" spans="2:23">
      <c r="B1509" t="s">
        <v>4902</v>
      </c>
      <c r="C1509" t="s">
        <v>4901</v>
      </c>
      <c r="D1509">
        <f>VLOOKUP(ETF.com!D1509,mapping!$B$3:$C$100,2,0)</f>
        <v>12</v>
      </c>
      <c r="E1509" s="16">
        <f>ETF.com!E1509*100</f>
        <v>0.8</v>
      </c>
      <c r="F1509">
        <f>ETF.com!Y1509</f>
        <v>14700000</v>
      </c>
      <c r="G1509" s="16">
        <f>ETF.com!G1509*100</f>
        <v>0.82000000000000006</v>
      </c>
      <c r="I1509">
        <f>VLOOKUP(ETF.com!I1509,mapping!$E$3:$F$100,2,0)</f>
        <v>1</v>
      </c>
      <c r="J1509">
        <f>VLOOKUP(ETF.com!J1509,mapping!$H$3:$I$100,2,0)</f>
        <v>13</v>
      </c>
      <c r="K1509">
        <f>VLOOKUP(ETF.com!K1509,mapping!$K$3:$L$100,2,0)</f>
        <v>6</v>
      </c>
      <c r="M1509">
        <f>VLOOKUP(ETF.com!M1509,mapping!$N$3:$O$100,2,0)</f>
        <v>1</v>
      </c>
      <c r="N1509">
        <f>VLOOKUP(ETF.com!N1509,mapping!$Q$3:$R$100,2,0)</f>
        <v>2</v>
      </c>
      <c r="O1509">
        <f>VLOOKUP(ETF.com!O1509,mapping!$T$3:$U$100,2,0)</f>
        <v>1</v>
      </c>
      <c r="P1509">
        <f>VLOOKUP(ETF.com!P1509,mapping!$W$3:$X$100,2,0)</f>
        <v>1</v>
      </c>
      <c r="Q1509">
        <f>VLOOKUP(ETF.com!Q1509,mapping!$W$3:$X$100,2,0)</f>
        <v>1</v>
      </c>
      <c r="R1509">
        <f>VLOOKUP(ETF.com!R1509,mapping!$W$3:$X$100,2,0)</f>
        <v>1</v>
      </c>
      <c r="T1509">
        <f>VLOOKUP(ETF.com!T1509,mapping!$Z$3:$AA$200,2,0)</f>
        <v>5</v>
      </c>
      <c r="U1509">
        <f>VLOOKUP(ETF.com!U1509,mapping!$AC$3:$AD$100,2,0)</f>
        <v>5</v>
      </c>
      <c r="V1509">
        <f>VLOOKUP(ETF.com!V1509,mapping!$AF$3:$AG$100,2,0)</f>
        <v>2</v>
      </c>
      <c r="W1509">
        <f>VLOOKUP(ETF.com!W1509,mapping!$W$3:$X$100,2,0)</f>
        <v>1</v>
      </c>
    </row>
    <row r="1510" spans="2:23">
      <c r="B1510" t="s">
        <v>4905</v>
      </c>
      <c r="C1510" t="s">
        <v>4904</v>
      </c>
      <c r="D1510">
        <f>VLOOKUP(ETF.com!D1510,mapping!$B$3:$C$100,2,0)</f>
        <v>1</v>
      </c>
      <c r="E1510" s="16">
        <f>ETF.com!E1510*100</f>
        <v>0.5</v>
      </c>
      <c r="F1510">
        <f>ETF.com!Y1510</f>
        <v>14630000</v>
      </c>
      <c r="G1510" s="16">
        <f>ETF.com!G1510*100</f>
        <v>0.38999999999999996</v>
      </c>
      <c r="I1510">
        <f>VLOOKUP(ETF.com!I1510,mapping!$E$3:$F$100,2,0)</f>
        <v>3</v>
      </c>
      <c r="J1510">
        <f>VLOOKUP(ETF.com!J1510,mapping!$H$3:$I$100,2,0)</f>
        <v>10</v>
      </c>
      <c r="K1510">
        <f>VLOOKUP(ETF.com!K1510,mapping!$K$3:$L$100,2,0)</f>
        <v>4</v>
      </c>
      <c r="M1510">
        <f>VLOOKUP(ETF.com!M1510,mapping!$N$3:$O$100,2,0)</f>
        <v>4</v>
      </c>
      <c r="N1510">
        <f>VLOOKUP(ETF.com!N1510,mapping!$Q$3:$R$100,2,0)</f>
        <v>6</v>
      </c>
      <c r="O1510">
        <f>VLOOKUP(ETF.com!O1510,mapping!$T$3:$U$100,2,0)</f>
        <v>5</v>
      </c>
      <c r="P1510">
        <f>VLOOKUP(ETF.com!P1510,mapping!$W$3:$X$100,2,0)</f>
        <v>1</v>
      </c>
      <c r="Q1510">
        <f>VLOOKUP(ETF.com!Q1510,mapping!$W$3:$X$100,2,0)</f>
        <v>1</v>
      </c>
      <c r="R1510">
        <f>VLOOKUP(ETF.com!R1510,mapping!$W$3:$X$100,2,0)</f>
        <v>1</v>
      </c>
      <c r="T1510">
        <f>VLOOKUP(ETF.com!T1510,mapping!$Z$3:$AA$200,2,0)</f>
        <v>46</v>
      </c>
      <c r="U1510">
        <f>VLOOKUP(ETF.com!U1510,mapping!$AC$3:$AD$100,2,0)</f>
        <v>6</v>
      </c>
      <c r="V1510">
        <f>VLOOKUP(ETF.com!V1510,mapping!$AF$3:$AG$100,2,0)</f>
        <v>5</v>
      </c>
      <c r="W1510">
        <f>VLOOKUP(ETF.com!W1510,mapping!$W$3:$X$100,2,0)</f>
        <v>1</v>
      </c>
    </row>
    <row r="1511" spans="2:23">
      <c r="B1511" t="s">
        <v>4908</v>
      </c>
      <c r="C1511" t="s">
        <v>4907</v>
      </c>
      <c r="D1511">
        <f>VLOOKUP(ETF.com!D1511,mapping!$B$3:$C$100,2,0)</f>
        <v>12</v>
      </c>
      <c r="E1511" s="16">
        <f>ETF.com!E1511*100</f>
        <v>0.8</v>
      </c>
      <c r="F1511">
        <f>ETF.com!Y1511</f>
        <v>14560000</v>
      </c>
      <c r="G1511" s="16">
        <f>ETF.com!G1511*100</f>
        <v>0.22999999999999998</v>
      </c>
      <c r="I1511">
        <f>VLOOKUP(ETF.com!I1511,mapping!$E$3:$F$100,2,0)</f>
        <v>1</v>
      </c>
      <c r="J1511">
        <f>VLOOKUP(ETF.com!J1511,mapping!$H$3:$I$100,2,0)</f>
        <v>13</v>
      </c>
      <c r="K1511">
        <f>VLOOKUP(ETF.com!K1511,mapping!$K$3:$L$100,2,0)</f>
        <v>8</v>
      </c>
      <c r="M1511">
        <f>VLOOKUP(ETF.com!M1511,mapping!$N$3:$O$100,2,0)</f>
        <v>1</v>
      </c>
      <c r="N1511">
        <f>VLOOKUP(ETF.com!N1511,mapping!$Q$3:$R$100,2,0)</f>
        <v>2</v>
      </c>
      <c r="O1511">
        <f>VLOOKUP(ETF.com!O1511,mapping!$T$3:$U$100,2,0)</f>
        <v>1</v>
      </c>
      <c r="P1511">
        <f>VLOOKUP(ETF.com!P1511,mapping!$W$3:$X$100,2,0)</f>
        <v>1</v>
      </c>
      <c r="Q1511">
        <f>VLOOKUP(ETF.com!Q1511,mapping!$W$3:$X$100,2,0)</f>
        <v>1</v>
      </c>
      <c r="R1511">
        <f>VLOOKUP(ETF.com!R1511,mapping!$W$3:$X$100,2,0)</f>
        <v>1</v>
      </c>
      <c r="T1511">
        <f>VLOOKUP(ETF.com!T1511,mapping!$Z$3:$AA$200,2,0)</f>
        <v>5</v>
      </c>
      <c r="U1511">
        <f>VLOOKUP(ETF.com!U1511,mapping!$AC$3:$AD$100,2,0)</f>
        <v>5</v>
      </c>
      <c r="V1511">
        <f>VLOOKUP(ETF.com!V1511,mapping!$AF$3:$AG$100,2,0)</f>
        <v>2</v>
      </c>
      <c r="W1511">
        <f>VLOOKUP(ETF.com!W1511,mapping!$W$3:$X$100,2,0)</f>
        <v>1</v>
      </c>
    </row>
    <row r="1512" spans="2:23">
      <c r="B1512" t="s">
        <v>4911</v>
      </c>
      <c r="C1512" t="s">
        <v>4910</v>
      </c>
      <c r="D1512">
        <f>VLOOKUP(ETF.com!D1512,mapping!$B$3:$C$100,2,0)</f>
        <v>28</v>
      </c>
      <c r="E1512" s="16">
        <f>ETF.com!E1512*100</f>
        <v>0.69</v>
      </c>
      <c r="F1512">
        <f>ETF.com!Y1512</f>
        <v>14520000</v>
      </c>
      <c r="G1512" s="16">
        <f>ETF.com!G1512*100</f>
        <v>0.44999999999999996</v>
      </c>
      <c r="I1512">
        <f>VLOOKUP(ETF.com!I1512,mapping!$E$3:$F$100,2,0)</f>
        <v>1</v>
      </c>
      <c r="J1512">
        <f>VLOOKUP(ETF.com!J1512,mapping!$H$3:$I$100,2,0)</f>
        <v>1</v>
      </c>
      <c r="K1512">
        <f>VLOOKUP(ETF.com!K1512,mapping!$K$3:$L$100,2,0)</f>
        <v>4</v>
      </c>
      <c r="M1512">
        <f>VLOOKUP(ETF.com!M1512,mapping!$N$3:$O$100,2,0)</f>
        <v>5</v>
      </c>
      <c r="N1512">
        <f>VLOOKUP(ETF.com!N1512,mapping!$Q$3:$R$100,2,0)</f>
        <v>26</v>
      </c>
      <c r="O1512">
        <f>VLOOKUP(ETF.com!O1512,mapping!$T$3:$U$100,2,0)</f>
        <v>37</v>
      </c>
      <c r="P1512">
        <f>VLOOKUP(ETF.com!P1512,mapping!$W$3:$X$100,2,0)</f>
        <v>1</v>
      </c>
      <c r="Q1512">
        <f>VLOOKUP(ETF.com!Q1512,mapping!$W$3:$X$100,2,0)</f>
        <v>1</v>
      </c>
      <c r="R1512">
        <f>VLOOKUP(ETF.com!R1512,mapping!$W$3:$X$100,2,0)</f>
        <v>1</v>
      </c>
      <c r="T1512">
        <f>VLOOKUP(ETF.com!T1512,mapping!$Z$3:$AA$200,2,0)</f>
        <v>38</v>
      </c>
      <c r="U1512">
        <f>VLOOKUP(ETF.com!U1512,mapping!$AC$3:$AD$100,2,0)</f>
        <v>2</v>
      </c>
      <c r="V1512">
        <f>VLOOKUP(ETF.com!V1512,mapping!$AF$3:$AG$100,2,0)</f>
        <v>1</v>
      </c>
      <c r="W1512">
        <f>VLOOKUP(ETF.com!W1512,mapping!$W$3:$X$100,2,0)</f>
        <v>1</v>
      </c>
    </row>
    <row r="1513" spans="2:23">
      <c r="B1513" t="s">
        <v>4914</v>
      </c>
      <c r="C1513" t="s">
        <v>4913</v>
      </c>
      <c r="D1513">
        <f>VLOOKUP(ETF.com!D1513,mapping!$B$3:$C$100,2,0)</f>
        <v>4</v>
      </c>
      <c r="E1513" s="16">
        <f>ETF.com!E1513*100</f>
        <v>0.3</v>
      </c>
      <c r="F1513">
        <f>ETF.com!Y1513</f>
        <v>14500000</v>
      </c>
      <c r="G1513" s="16">
        <f>ETF.com!G1513*100</f>
        <v>0.44</v>
      </c>
      <c r="I1513">
        <f>VLOOKUP(ETF.com!I1513,mapping!$E$3:$F$100,2,0)</f>
        <v>1</v>
      </c>
      <c r="J1513">
        <f>VLOOKUP(ETF.com!J1513,mapping!$H$3:$I$100,2,0)</f>
        <v>27</v>
      </c>
      <c r="K1513">
        <f>VLOOKUP(ETF.com!K1513,mapping!$K$3:$L$100,2,0)</f>
        <v>6</v>
      </c>
      <c r="M1513">
        <f>VLOOKUP(ETF.com!M1513,mapping!$N$3:$O$100,2,0)</f>
        <v>1</v>
      </c>
      <c r="N1513">
        <f>VLOOKUP(ETF.com!N1513,mapping!$Q$3:$R$100,2,0)</f>
        <v>1</v>
      </c>
      <c r="O1513">
        <f>VLOOKUP(ETF.com!O1513,mapping!$T$3:$U$100,2,0)</f>
        <v>1</v>
      </c>
      <c r="P1513">
        <f>VLOOKUP(ETF.com!P1513,mapping!$W$3:$X$100,2,0)</f>
        <v>1</v>
      </c>
      <c r="Q1513">
        <f>VLOOKUP(ETF.com!Q1513,mapping!$W$3:$X$100,2,0)</f>
        <v>1</v>
      </c>
      <c r="R1513">
        <f>VLOOKUP(ETF.com!R1513,mapping!$W$3:$X$100,2,0)</f>
        <v>1</v>
      </c>
      <c r="T1513">
        <f>VLOOKUP(ETF.com!T1513,mapping!$Z$3:$AA$200,2,0)</f>
        <v>73</v>
      </c>
      <c r="U1513">
        <f>VLOOKUP(ETF.com!U1513,mapping!$AC$3:$AD$100,2,0)</f>
        <v>24</v>
      </c>
      <c r="V1513">
        <f>VLOOKUP(ETF.com!V1513,mapping!$AF$3:$AG$100,2,0)</f>
        <v>1</v>
      </c>
      <c r="W1513">
        <f>VLOOKUP(ETF.com!W1513,mapping!$W$3:$X$100,2,0)</f>
        <v>1</v>
      </c>
    </row>
    <row r="1514" spans="2:23">
      <c r="B1514" t="s">
        <v>4917</v>
      </c>
      <c r="C1514" t="s">
        <v>4916</v>
      </c>
      <c r="D1514">
        <f>VLOOKUP(ETF.com!D1514,mapping!$B$3:$C$100,2,0)</f>
        <v>76</v>
      </c>
      <c r="E1514" s="16">
        <f>ETF.com!E1514*100</f>
        <v>1.06</v>
      </c>
      <c r="F1514">
        <f>ETF.com!Y1514</f>
        <v>14420000</v>
      </c>
      <c r="G1514" s="16">
        <f>ETF.com!G1514*100</f>
        <v>0.22999999999999998</v>
      </c>
      <c r="I1514">
        <f>VLOOKUP(ETF.com!I1514,mapping!$E$3:$F$100,2,0)</f>
        <v>5</v>
      </c>
      <c r="J1514">
        <f>VLOOKUP(ETF.com!J1514,mapping!$H$3:$I$100,2,0)</f>
        <v>26</v>
      </c>
      <c r="K1514">
        <f>VLOOKUP(ETF.com!K1514,mapping!$K$3:$L$100,2,0)</f>
        <v>4</v>
      </c>
      <c r="M1514">
        <f>VLOOKUP(ETF.com!M1514,mapping!$N$3:$O$100,2,0)</f>
        <v>14</v>
      </c>
      <c r="N1514">
        <f>VLOOKUP(ETF.com!N1514,mapping!$Q$3:$R$100,2,0)</f>
        <v>33</v>
      </c>
      <c r="O1514">
        <f>VLOOKUP(ETF.com!O1514,mapping!$T$3:$U$100,2,0)</f>
        <v>54</v>
      </c>
      <c r="P1514">
        <f>VLOOKUP(ETF.com!P1514,mapping!$W$3:$X$100,2,0)</f>
        <v>1</v>
      </c>
      <c r="Q1514">
        <f>VLOOKUP(ETF.com!Q1514,mapping!$W$3:$X$100,2,0)</f>
        <v>1</v>
      </c>
      <c r="R1514">
        <f>VLOOKUP(ETF.com!R1514,mapping!$W$3:$X$100,2,0)</f>
        <v>1</v>
      </c>
      <c r="T1514">
        <f>VLOOKUP(ETF.com!T1514,mapping!$Z$3:$AA$200,2,0)</f>
        <v>111</v>
      </c>
      <c r="U1514">
        <f>VLOOKUP(ETF.com!U1514,mapping!$AC$3:$AD$100,2,0)</f>
        <v>12</v>
      </c>
      <c r="V1514">
        <f>VLOOKUP(ETF.com!V1514,mapping!$AF$3:$AG$100,2,0)</f>
        <v>9</v>
      </c>
      <c r="W1514">
        <f>VLOOKUP(ETF.com!W1514,mapping!$W$3:$X$100,2,0)</f>
        <v>1</v>
      </c>
    </row>
    <row r="1515" spans="2:23">
      <c r="B1515" t="s">
        <v>4921</v>
      </c>
      <c r="C1515" t="s">
        <v>4920</v>
      </c>
      <c r="D1515">
        <f>VLOOKUP(ETF.com!D1515,mapping!$B$3:$C$100,2,0)</f>
        <v>19</v>
      </c>
      <c r="E1515" s="16">
        <f>ETF.com!E1515*100</f>
        <v>0.75</v>
      </c>
      <c r="F1515">
        <f>ETF.com!Y1515</f>
        <v>14410000</v>
      </c>
      <c r="G1515" s="16">
        <f>ETF.com!G1515*100</f>
        <v>0.42</v>
      </c>
      <c r="I1515">
        <f>VLOOKUP(ETF.com!I1515,mapping!$E$3:$F$100,2,0)</f>
        <v>2</v>
      </c>
      <c r="J1515">
        <f>VLOOKUP(ETF.com!J1515,mapping!$H$3:$I$100,2,0)</f>
        <v>8</v>
      </c>
      <c r="K1515">
        <f>VLOOKUP(ETF.com!K1515,mapping!$K$3:$L$100,2,0)</f>
        <v>1</v>
      </c>
      <c r="M1515">
        <f>VLOOKUP(ETF.com!M1515,mapping!$N$3:$O$100,2,0)</f>
        <v>6</v>
      </c>
      <c r="N1515">
        <f>VLOOKUP(ETF.com!N1515,mapping!$Q$3:$R$100,2,0)</f>
        <v>18</v>
      </c>
      <c r="O1515">
        <f>VLOOKUP(ETF.com!O1515,mapping!$T$3:$U$100,2,0)</f>
        <v>2</v>
      </c>
      <c r="P1515">
        <f>VLOOKUP(ETF.com!P1515,mapping!$W$3:$X$100,2,0)</f>
        <v>2</v>
      </c>
      <c r="Q1515">
        <f>VLOOKUP(ETF.com!Q1515,mapping!$W$3:$X$100,2,0)</f>
        <v>1</v>
      </c>
      <c r="R1515">
        <f>VLOOKUP(ETF.com!R1515,mapping!$W$3:$X$100,2,0)</f>
        <v>2</v>
      </c>
      <c r="T1515">
        <f>VLOOKUP(ETF.com!T1515,mapping!$Z$3:$AA$200,2,0)</f>
        <v>86</v>
      </c>
      <c r="U1515">
        <f>VLOOKUP(ETF.com!U1515,mapping!$AC$3:$AD$100,2,0)</f>
        <v>16</v>
      </c>
      <c r="V1515">
        <f>VLOOKUP(ETF.com!V1515,mapping!$AF$3:$AG$100,2,0)</f>
        <v>8</v>
      </c>
      <c r="W1515">
        <f>VLOOKUP(ETF.com!W1515,mapping!$W$3:$X$100,2,0)</f>
        <v>1</v>
      </c>
    </row>
    <row r="1516" spans="2:23">
      <c r="B1516" t="s">
        <v>4925</v>
      </c>
      <c r="C1516" t="s">
        <v>4924</v>
      </c>
      <c r="D1516">
        <f>VLOOKUP(ETF.com!D1516,mapping!$B$3:$C$100,2,0)</f>
        <v>15</v>
      </c>
      <c r="E1516" s="16">
        <f>ETF.com!E1516*100</f>
        <v>0.95</v>
      </c>
      <c r="F1516">
        <f>ETF.com!Y1516</f>
        <v>14410000</v>
      </c>
      <c r="G1516" s="16">
        <f>ETF.com!G1516*100</f>
        <v>0.57999999999999996</v>
      </c>
      <c r="I1516">
        <f>VLOOKUP(ETF.com!I1516,mapping!$E$3:$F$100,2,0)</f>
        <v>4</v>
      </c>
      <c r="J1516">
        <f>VLOOKUP(ETF.com!J1516,mapping!$H$3:$I$100,2,0)</f>
        <v>26</v>
      </c>
      <c r="K1516">
        <f>VLOOKUP(ETF.com!K1516,mapping!$K$3:$L$100,2,0)</f>
        <v>4</v>
      </c>
      <c r="M1516">
        <f>VLOOKUP(ETF.com!M1516,mapping!$N$3:$O$100,2,0)</f>
        <v>13</v>
      </c>
      <c r="N1516">
        <f>VLOOKUP(ETF.com!N1516,mapping!$Q$3:$R$100,2,0)</f>
        <v>31</v>
      </c>
      <c r="O1516">
        <f>VLOOKUP(ETF.com!O1516,mapping!$T$3:$U$100,2,0)</f>
        <v>62</v>
      </c>
      <c r="P1516">
        <f>VLOOKUP(ETF.com!P1516,mapping!$W$3:$X$100,2,0)</f>
        <v>1</v>
      </c>
      <c r="Q1516">
        <f>VLOOKUP(ETF.com!Q1516,mapping!$W$3:$X$100,2,0)</f>
        <v>1</v>
      </c>
      <c r="R1516">
        <f>VLOOKUP(ETF.com!R1516,mapping!$W$3:$X$100,2,0)</f>
        <v>1</v>
      </c>
      <c r="T1516">
        <f>VLOOKUP(ETF.com!T1516,mapping!$Z$3:$AA$200,2,0)</f>
        <v>17</v>
      </c>
      <c r="U1516">
        <f>VLOOKUP(ETF.com!U1516,mapping!$AC$3:$AD$100,2,0)</f>
        <v>12</v>
      </c>
      <c r="V1516">
        <f>VLOOKUP(ETF.com!V1516,mapping!$AF$3:$AG$100,2,0)</f>
        <v>17</v>
      </c>
      <c r="W1516">
        <f>VLOOKUP(ETF.com!W1516,mapping!$W$3:$X$100,2,0)</f>
        <v>1</v>
      </c>
    </row>
    <row r="1517" spans="2:23">
      <c r="B1517" t="s">
        <v>4927</v>
      </c>
      <c r="C1517" t="s">
        <v>4926</v>
      </c>
      <c r="D1517">
        <f>VLOOKUP(ETF.com!D1517,mapping!$B$3:$C$100,2,0)</f>
        <v>77</v>
      </c>
      <c r="E1517" s="16">
        <f>ETF.com!E1517*100</f>
        <v>0.6</v>
      </c>
      <c r="F1517">
        <f>ETF.com!Y1517</f>
        <v>14400000</v>
      </c>
      <c r="G1517" s="16">
        <f>ETF.com!G1517*100</f>
        <v>0.36</v>
      </c>
      <c r="I1517">
        <f>VLOOKUP(ETF.com!I1517,mapping!$E$3:$F$100,2,0)</f>
        <v>1</v>
      </c>
      <c r="J1517">
        <f>VLOOKUP(ETF.com!J1517,mapping!$H$3:$I$100,2,0)</f>
        <v>29</v>
      </c>
      <c r="K1517">
        <f>VLOOKUP(ETF.com!K1517,mapping!$K$3:$L$100,2,0)</f>
        <v>1</v>
      </c>
      <c r="M1517">
        <f>VLOOKUP(ETF.com!M1517,mapping!$N$3:$O$100,2,0)</f>
        <v>1</v>
      </c>
      <c r="N1517">
        <f>VLOOKUP(ETF.com!N1517,mapping!$Q$3:$R$100,2,0)</f>
        <v>2</v>
      </c>
      <c r="O1517">
        <f>VLOOKUP(ETF.com!O1517,mapping!$T$3:$U$100,2,0)</f>
        <v>1</v>
      </c>
      <c r="P1517">
        <f>VLOOKUP(ETF.com!P1517,mapping!$W$3:$X$100,2,0)</f>
        <v>1</v>
      </c>
      <c r="Q1517">
        <f>VLOOKUP(ETF.com!Q1517,mapping!$W$3:$X$100,2,0)</f>
        <v>1</v>
      </c>
      <c r="R1517">
        <f>VLOOKUP(ETF.com!R1517,mapping!$W$3:$X$100,2,0)</f>
        <v>1</v>
      </c>
      <c r="T1517">
        <f>VLOOKUP(ETF.com!T1517,mapping!$Z$3:$AA$200,2,0)</f>
        <v>112</v>
      </c>
      <c r="U1517">
        <f>VLOOKUP(ETF.com!U1517,mapping!$AC$3:$AD$100,2,0)</f>
        <v>25</v>
      </c>
      <c r="V1517">
        <f>VLOOKUP(ETF.com!V1517,mapping!$AF$3:$AG$100,2,0)</f>
        <v>1</v>
      </c>
      <c r="W1517">
        <f>VLOOKUP(ETF.com!W1517,mapping!$W$3:$X$100,2,0)</f>
        <v>1</v>
      </c>
    </row>
    <row r="1518" spans="2:23">
      <c r="B1518" t="s">
        <v>4931</v>
      </c>
      <c r="C1518" t="s">
        <v>4930</v>
      </c>
      <c r="D1518">
        <f>VLOOKUP(ETF.com!D1518,mapping!$B$3:$C$100,2,0)</f>
        <v>15</v>
      </c>
      <c r="E1518" s="16">
        <f>ETF.com!E1518*100</f>
        <v>0.95</v>
      </c>
      <c r="F1518">
        <f>ETF.com!Y1518</f>
        <v>14370000</v>
      </c>
      <c r="G1518" s="16">
        <f>ETF.com!G1518*100</f>
        <v>0.1</v>
      </c>
      <c r="I1518">
        <f>VLOOKUP(ETF.com!I1518,mapping!$E$3:$F$100,2,0)</f>
        <v>1</v>
      </c>
      <c r="J1518">
        <f>VLOOKUP(ETF.com!J1518,mapping!$H$3:$I$100,2,0)</f>
        <v>1</v>
      </c>
      <c r="K1518">
        <f>VLOOKUP(ETF.com!K1518,mapping!$K$3:$L$100,2,0)</f>
        <v>1</v>
      </c>
      <c r="M1518">
        <f>VLOOKUP(ETF.com!M1518,mapping!$N$3:$O$100,2,0)</f>
        <v>5</v>
      </c>
      <c r="N1518">
        <f>VLOOKUP(ETF.com!N1518,mapping!$Q$3:$R$100,2,0)</f>
        <v>7</v>
      </c>
      <c r="O1518">
        <f>VLOOKUP(ETF.com!O1518,mapping!$T$3:$U$100,2,0)</f>
        <v>1</v>
      </c>
      <c r="P1518">
        <f>VLOOKUP(ETF.com!P1518,mapping!$W$3:$X$100,2,0)</f>
        <v>2</v>
      </c>
      <c r="Q1518">
        <f>VLOOKUP(ETF.com!Q1518,mapping!$W$3:$X$100,2,0)</f>
        <v>1</v>
      </c>
      <c r="R1518">
        <f>VLOOKUP(ETF.com!R1518,mapping!$W$3:$X$100,2,0)</f>
        <v>1</v>
      </c>
      <c r="T1518">
        <f>VLOOKUP(ETF.com!T1518,mapping!$Z$3:$AA$200,2,0)</f>
        <v>10</v>
      </c>
      <c r="U1518">
        <f>VLOOKUP(ETF.com!U1518,mapping!$AC$3:$AD$100,2,0)</f>
        <v>2</v>
      </c>
      <c r="V1518">
        <f>VLOOKUP(ETF.com!V1518,mapping!$AF$3:$AG$100,2,0)</f>
        <v>1</v>
      </c>
      <c r="W1518">
        <f>VLOOKUP(ETF.com!W1518,mapping!$W$3:$X$100,2,0)</f>
        <v>1</v>
      </c>
    </row>
    <row r="1519" spans="2:23">
      <c r="B1519" t="s">
        <v>4934</v>
      </c>
      <c r="C1519" t="s">
        <v>4933</v>
      </c>
      <c r="D1519">
        <f>VLOOKUP(ETF.com!D1519,mapping!$B$3:$C$100,2,0)</f>
        <v>19</v>
      </c>
      <c r="E1519" s="16">
        <f>ETF.com!E1519*100</f>
        <v>0.75</v>
      </c>
      <c r="F1519">
        <f>ETF.com!Y1519</f>
        <v>14280000</v>
      </c>
      <c r="G1519" s="16">
        <f>ETF.com!G1519*100</f>
        <v>0.16</v>
      </c>
      <c r="I1519">
        <f>VLOOKUP(ETF.com!I1519,mapping!$E$3:$F$100,2,0)</f>
        <v>3</v>
      </c>
      <c r="J1519">
        <f>VLOOKUP(ETF.com!J1519,mapping!$H$3:$I$100,2,0)</f>
        <v>13</v>
      </c>
      <c r="K1519">
        <f>VLOOKUP(ETF.com!K1519,mapping!$K$3:$L$100,2,0)</f>
        <v>4</v>
      </c>
      <c r="M1519">
        <f>VLOOKUP(ETF.com!M1519,mapping!$N$3:$O$100,2,0)</f>
        <v>16</v>
      </c>
      <c r="N1519">
        <f>VLOOKUP(ETF.com!N1519,mapping!$Q$3:$R$100,2,0)</f>
        <v>16</v>
      </c>
      <c r="O1519">
        <f>VLOOKUP(ETF.com!O1519,mapping!$T$3:$U$100,2,0)</f>
        <v>39</v>
      </c>
      <c r="P1519">
        <f>VLOOKUP(ETF.com!P1519,mapping!$W$3:$X$100,2,0)</f>
        <v>1</v>
      </c>
      <c r="Q1519">
        <f>VLOOKUP(ETF.com!Q1519,mapping!$W$3:$X$100,2,0)</f>
        <v>1</v>
      </c>
      <c r="R1519">
        <f>VLOOKUP(ETF.com!R1519,mapping!$W$3:$X$100,2,0)</f>
        <v>2</v>
      </c>
      <c r="T1519">
        <f>VLOOKUP(ETF.com!T1519,mapping!$Z$3:$AA$200,2,0)</f>
        <v>42</v>
      </c>
      <c r="U1519">
        <f>VLOOKUP(ETF.com!U1519,mapping!$AC$3:$AD$100,2,0)</f>
        <v>16</v>
      </c>
      <c r="V1519">
        <f>VLOOKUP(ETF.com!V1519,mapping!$AF$3:$AG$100,2,0)</f>
        <v>4</v>
      </c>
      <c r="W1519">
        <f>VLOOKUP(ETF.com!W1519,mapping!$W$3:$X$100,2,0)</f>
        <v>1</v>
      </c>
    </row>
    <row r="1520" spans="2:23">
      <c r="B1520" t="s">
        <v>4937</v>
      </c>
      <c r="C1520" t="s">
        <v>4936</v>
      </c>
      <c r="D1520">
        <f>VLOOKUP(ETF.com!D1520,mapping!$B$3:$C$100,2,0)</f>
        <v>8</v>
      </c>
      <c r="E1520" s="16">
        <f>ETF.com!E1520*100</f>
        <v>0.48</v>
      </c>
      <c r="F1520">
        <f>ETF.com!Y1520</f>
        <v>14250000</v>
      </c>
      <c r="G1520" s="16">
        <f>ETF.com!G1520*100</f>
        <v>0.18</v>
      </c>
      <c r="I1520">
        <f>VLOOKUP(ETF.com!I1520,mapping!$E$3:$F$100,2,0)</f>
        <v>1</v>
      </c>
      <c r="J1520">
        <f>VLOOKUP(ETF.com!J1520,mapping!$H$3:$I$100,2,0)</f>
        <v>9</v>
      </c>
      <c r="K1520">
        <f>VLOOKUP(ETF.com!K1520,mapping!$K$3:$L$100,2,0)</f>
        <v>6</v>
      </c>
      <c r="M1520">
        <f>VLOOKUP(ETF.com!M1520,mapping!$N$3:$O$100,2,0)</f>
        <v>1</v>
      </c>
      <c r="N1520">
        <f>VLOOKUP(ETF.com!N1520,mapping!$Q$3:$R$100,2,0)</f>
        <v>2</v>
      </c>
      <c r="O1520">
        <f>VLOOKUP(ETF.com!O1520,mapping!$T$3:$U$100,2,0)</f>
        <v>1</v>
      </c>
      <c r="P1520">
        <f>VLOOKUP(ETF.com!P1520,mapping!$W$3:$X$100,2,0)</f>
        <v>1</v>
      </c>
      <c r="Q1520">
        <f>VLOOKUP(ETF.com!Q1520,mapping!$W$3:$X$100,2,0)</f>
        <v>1</v>
      </c>
      <c r="R1520">
        <f>VLOOKUP(ETF.com!R1520,mapping!$W$3:$X$100,2,0)</f>
        <v>1</v>
      </c>
      <c r="T1520">
        <f>VLOOKUP(ETF.com!T1520,mapping!$Z$3:$AA$200,2,0)</f>
        <v>14</v>
      </c>
      <c r="U1520">
        <f>VLOOKUP(ETF.com!U1520,mapping!$AC$3:$AD$100,2,0)</f>
        <v>8</v>
      </c>
      <c r="V1520">
        <f>VLOOKUP(ETF.com!V1520,mapping!$AF$3:$AG$100,2,0)</f>
        <v>7</v>
      </c>
      <c r="W1520">
        <f>VLOOKUP(ETF.com!W1520,mapping!$W$3:$X$100,2,0)</f>
        <v>1</v>
      </c>
    </row>
    <row r="1521" spans="2:23">
      <c r="B1521" t="s">
        <v>4940</v>
      </c>
      <c r="C1521" t="s">
        <v>4939</v>
      </c>
      <c r="D1521">
        <f>VLOOKUP(ETF.com!D1521,mapping!$B$3:$C$100,2,0)</f>
        <v>18</v>
      </c>
      <c r="E1521" s="16">
        <f>ETF.com!E1521*100</f>
        <v>0.70000000000000007</v>
      </c>
      <c r="F1521">
        <f>ETF.com!Y1521</f>
        <v>14240000</v>
      </c>
      <c r="G1521" s="16">
        <f>ETF.com!G1521*100</f>
        <v>0.38999999999999996</v>
      </c>
      <c r="I1521">
        <f>VLOOKUP(ETF.com!I1521,mapping!$E$3:$F$100,2,0)</f>
        <v>1</v>
      </c>
      <c r="J1521">
        <f>VLOOKUP(ETF.com!J1521,mapping!$H$3:$I$100,2,0)</f>
        <v>5</v>
      </c>
      <c r="K1521">
        <f>VLOOKUP(ETF.com!K1521,mapping!$K$3:$L$100,2,0)</f>
        <v>1</v>
      </c>
      <c r="M1521">
        <f>VLOOKUP(ETF.com!M1521,mapping!$N$3:$O$100,2,0)</f>
        <v>8</v>
      </c>
      <c r="N1521">
        <f>VLOOKUP(ETF.com!N1521,mapping!$Q$3:$R$100,2,0)</f>
        <v>10</v>
      </c>
      <c r="O1521">
        <f>VLOOKUP(ETF.com!O1521,mapping!$T$3:$U$100,2,0)</f>
        <v>1</v>
      </c>
      <c r="P1521">
        <f>VLOOKUP(ETF.com!P1521,mapping!$W$3:$X$100,2,0)</f>
        <v>1</v>
      </c>
      <c r="Q1521">
        <f>VLOOKUP(ETF.com!Q1521,mapping!$W$3:$X$100,2,0)</f>
        <v>2</v>
      </c>
      <c r="R1521">
        <f>VLOOKUP(ETF.com!R1521,mapping!$W$3:$X$100,2,0)</f>
        <v>2</v>
      </c>
      <c r="T1521">
        <f>VLOOKUP(ETF.com!T1521,mapping!$Z$3:$AA$200,2,0)</f>
        <v>1</v>
      </c>
      <c r="U1521">
        <f>VLOOKUP(ETF.com!U1521,mapping!$AC$3:$AD$100,2,0)</f>
        <v>7</v>
      </c>
      <c r="V1521">
        <f>VLOOKUP(ETF.com!V1521,mapping!$AF$3:$AG$100,2,0)</f>
        <v>7</v>
      </c>
      <c r="W1521">
        <f>VLOOKUP(ETF.com!W1521,mapping!$W$3:$X$100,2,0)</f>
        <v>1</v>
      </c>
    </row>
    <row r="1522" spans="2:23">
      <c r="B1522" t="s">
        <v>4943</v>
      </c>
      <c r="C1522" t="s">
        <v>4942</v>
      </c>
      <c r="D1522">
        <f>VLOOKUP(ETF.com!D1522,mapping!$B$3:$C$100,2,0)</f>
        <v>20</v>
      </c>
      <c r="E1522" s="16">
        <f>ETF.com!E1522*100</f>
        <v>0.89</v>
      </c>
      <c r="F1522">
        <f>ETF.com!Y1522</f>
        <v>14220000</v>
      </c>
      <c r="G1522" s="16">
        <f>ETF.com!G1522*100</f>
        <v>0.12</v>
      </c>
      <c r="I1522">
        <f>VLOOKUP(ETF.com!I1522,mapping!$E$3:$F$100,2,0)</f>
        <v>4</v>
      </c>
      <c r="J1522">
        <f>VLOOKUP(ETF.com!J1522,mapping!$H$3:$I$100,2,0)</f>
        <v>1</v>
      </c>
      <c r="K1522">
        <f>VLOOKUP(ETF.com!K1522,mapping!$K$3:$L$100,2,0)</f>
        <v>1</v>
      </c>
      <c r="M1522">
        <f>VLOOKUP(ETF.com!M1522,mapping!$N$3:$O$100,2,0)</f>
        <v>12</v>
      </c>
      <c r="N1522">
        <f>VLOOKUP(ETF.com!N1522,mapping!$Q$3:$R$100,2,0)</f>
        <v>29</v>
      </c>
      <c r="O1522">
        <f>VLOOKUP(ETF.com!O1522,mapping!$T$3:$U$100,2,0)</f>
        <v>23</v>
      </c>
      <c r="P1522">
        <f>VLOOKUP(ETF.com!P1522,mapping!$W$3:$X$100,2,0)</f>
        <v>1</v>
      </c>
      <c r="Q1522">
        <f>VLOOKUP(ETF.com!Q1522,mapping!$W$3:$X$100,2,0)</f>
        <v>1</v>
      </c>
      <c r="R1522">
        <f>VLOOKUP(ETF.com!R1522,mapping!$W$3:$X$100,2,0)</f>
        <v>2</v>
      </c>
      <c r="T1522">
        <f>VLOOKUP(ETF.com!T1522,mapping!$Z$3:$AA$200,2,0)</f>
        <v>1</v>
      </c>
      <c r="U1522">
        <f>VLOOKUP(ETF.com!U1522,mapping!$AC$3:$AD$100,2,0)</f>
        <v>6</v>
      </c>
      <c r="V1522">
        <f>VLOOKUP(ETF.com!V1522,mapping!$AF$3:$AG$100,2,0)</f>
        <v>5</v>
      </c>
      <c r="W1522">
        <f>VLOOKUP(ETF.com!W1522,mapping!$W$3:$X$100,2,0)</f>
        <v>1</v>
      </c>
    </row>
    <row r="1523" spans="2:23">
      <c r="B1523" t="s">
        <v>4946</v>
      </c>
      <c r="C1523" t="s">
        <v>4945</v>
      </c>
      <c r="D1523">
        <f>VLOOKUP(ETF.com!D1523,mapping!$B$3:$C$100,2,0)</f>
        <v>28</v>
      </c>
      <c r="E1523" s="16">
        <f>ETF.com!E1523*100</f>
        <v>0.65</v>
      </c>
      <c r="F1523">
        <f>ETF.com!Y1523</f>
        <v>14120000</v>
      </c>
      <c r="G1523" s="16">
        <f>ETF.com!G1523*100</f>
        <v>0.44999999999999996</v>
      </c>
      <c r="I1523">
        <f>VLOOKUP(ETF.com!I1523,mapping!$E$3:$F$100,2,0)</f>
        <v>1</v>
      </c>
      <c r="J1523">
        <f>VLOOKUP(ETF.com!J1523,mapping!$H$3:$I$100,2,0)</f>
        <v>1</v>
      </c>
      <c r="K1523">
        <f>VLOOKUP(ETF.com!K1523,mapping!$K$3:$L$100,2,0)</f>
        <v>7</v>
      </c>
      <c r="M1523">
        <f>VLOOKUP(ETF.com!M1523,mapping!$N$3:$O$100,2,0)</f>
        <v>1</v>
      </c>
      <c r="N1523">
        <f>VLOOKUP(ETF.com!N1523,mapping!$Q$3:$R$100,2,0)</f>
        <v>2</v>
      </c>
      <c r="O1523">
        <f>VLOOKUP(ETF.com!O1523,mapping!$T$3:$U$100,2,0)</f>
        <v>1</v>
      </c>
      <c r="P1523">
        <f>VLOOKUP(ETF.com!P1523,mapping!$W$3:$X$100,2,0)</f>
        <v>1</v>
      </c>
      <c r="Q1523">
        <f>VLOOKUP(ETF.com!Q1523,mapping!$W$3:$X$100,2,0)</f>
        <v>1</v>
      </c>
      <c r="R1523">
        <f>VLOOKUP(ETF.com!R1523,mapping!$W$3:$X$100,2,0)</f>
        <v>1</v>
      </c>
      <c r="T1523">
        <f>VLOOKUP(ETF.com!T1523,mapping!$Z$3:$AA$200,2,0)</f>
        <v>4</v>
      </c>
      <c r="U1523">
        <f>VLOOKUP(ETF.com!U1523,mapping!$AC$3:$AD$100,2,0)</f>
        <v>2</v>
      </c>
      <c r="V1523">
        <f>VLOOKUP(ETF.com!V1523,mapping!$AF$3:$AG$100,2,0)</f>
        <v>1</v>
      </c>
      <c r="W1523">
        <f>VLOOKUP(ETF.com!W1523,mapping!$W$3:$X$100,2,0)</f>
        <v>1</v>
      </c>
    </row>
    <row r="1524" spans="2:23">
      <c r="B1524" t="s">
        <v>4950</v>
      </c>
      <c r="C1524" t="s">
        <v>4949</v>
      </c>
      <c r="D1524">
        <f>VLOOKUP(ETF.com!D1524,mapping!$B$3:$C$100,2,0)</f>
        <v>15</v>
      </c>
      <c r="E1524" s="16">
        <f>ETF.com!E1524*100</f>
        <v>0.95</v>
      </c>
      <c r="F1524">
        <f>ETF.com!Y1524</f>
        <v>13870000</v>
      </c>
      <c r="G1524" s="16">
        <f>ETF.com!G1524*100</f>
        <v>0.97</v>
      </c>
      <c r="I1524">
        <f>VLOOKUP(ETF.com!I1524,mapping!$E$3:$F$100,2,0)</f>
        <v>1</v>
      </c>
      <c r="J1524">
        <f>VLOOKUP(ETF.com!J1524,mapping!$H$3:$I$100,2,0)</f>
        <v>1</v>
      </c>
      <c r="K1524">
        <f>VLOOKUP(ETF.com!K1524,mapping!$K$3:$L$100,2,0)</f>
        <v>6</v>
      </c>
      <c r="M1524">
        <f>VLOOKUP(ETF.com!M1524,mapping!$N$3:$O$100,2,0)</f>
        <v>1</v>
      </c>
      <c r="N1524">
        <f>VLOOKUP(ETF.com!N1524,mapping!$Q$3:$R$100,2,0)</f>
        <v>2</v>
      </c>
      <c r="O1524">
        <f>VLOOKUP(ETF.com!O1524,mapping!$T$3:$U$100,2,0)</f>
        <v>1</v>
      </c>
      <c r="P1524">
        <f>VLOOKUP(ETF.com!P1524,mapping!$W$3:$X$100,2,0)</f>
        <v>1</v>
      </c>
      <c r="Q1524">
        <f>VLOOKUP(ETF.com!Q1524,mapping!$W$3:$X$100,2,0)</f>
        <v>2</v>
      </c>
      <c r="R1524">
        <f>VLOOKUP(ETF.com!R1524,mapping!$W$3:$X$100,2,0)</f>
        <v>1</v>
      </c>
      <c r="T1524">
        <f>VLOOKUP(ETF.com!T1524,mapping!$Z$3:$AA$200,2,0)</f>
        <v>4</v>
      </c>
      <c r="U1524">
        <f>VLOOKUP(ETF.com!U1524,mapping!$AC$3:$AD$100,2,0)</f>
        <v>2</v>
      </c>
      <c r="V1524">
        <f>VLOOKUP(ETF.com!V1524,mapping!$AF$3:$AG$100,2,0)</f>
        <v>1</v>
      </c>
      <c r="W1524">
        <f>VLOOKUP(ETF.com!W1524,mapping!$W$3:$X$100,2,0)</f>
        <v>1</v>
      </c>
    </row>
    <row r="1525" spans="2:23">
      <c r="B1525" t="s">
        <v>4953</v>
      </c>
      <c r="C1525" t="s">
        <v>4952</v>
      </c>
      <c r="D1525">
        <f>VLOOKUP(ETF.com!D1525,mapping!$B$3:$C$100,2,0)</f>
        <v>2</v>
      </c>
      <c r="E1525" s="16">
        <f>ETF.com!E1525*100</f>
        <v>0.35000000000000003</v>
      </c>
      <c r="F1525">
        <f>ETF.com!Y1525</f>
        <v>13820000</v>
      </c>
      <c r="G1525" s="16">
        <f>ETF.com!G1525*100</f>
        <v>0.26</v>
      </c>
      <c r="I1525">
        <f>VLOOKUP(ETF.com!I1525,mapping!$E$3:$F$100,2,0)</f>
        <v>1</v>
      </c>
      <c r="J1525">
        <f>VLOOKUP(ETF.com!J1525,mapping!$H$3:$I$100,2,0)</f>
        <v>13</v>
      </c>
      <c r="K1525">
        <f>VLOOKUP(ETF.com!K1525,mapping!$K$3:$L$100,2,0)</f>
        <v>1</v>
      </c>
      <c r="M1525">
        <f>VLOOKUP(ETF.com!M1525,mapping!$N$3:$O$100,2,0)</f>
        <v>5</v>
      </c>
      <c r="N1525">
        <f>VLOOKUP(ETF.com!N1525,mapping!$Q$3:$R$100,2,0)</f>
        <v>13</v>
      </c>
      <c r="O1525">
        <f>VLOOKUP(ETF.com!O1525,mapping!$T$3:$U$100,2,0)</f>
        <v>1</v>
      </c>
      <c r="P1525">
        <f>VLOOKUP(ETF.com!P1525,mapping!$W$3:$X$100,2,0)</f>
        <v>1</v>
      </c>
      <c r="Q1525">
        <f>VLOOKUP(ETF.com!Q1525,mapping!$W$3:$X$100,2,0)</f>
        <v>1</v>
      </c>
      <c r="R1525">
        <f>VLOOKUP(ETF.com!R1525,mapping!$W$3:$X$100,2,0)</f>
        <v>1</v>
      </c>
      <c r="T1525">
        <f>VLOOKUP(ETF.com!T1525,mapping!$Z$3:$AA$200,2,0)</f>
        <v>3</v>
      </c>
      <c r="U1525">
        <f>VLOOKUP(ETF.com!U1525,mapping!$AC$3:$AD$100,2,0)</f>
        <v>5</v>
      </c>
      <c r="V1525">
        <f>VLOOKUP(ETF.com!V1525,mapping!$AF$3:$AG$100,2,0)</f>
        <v>4</v>
      </c>
      <c r="W1525">
        <f>VLOOKUP(ETF.com!W1525,mapping!$W$3:$X$100,2,0)</f>
        <v>1</v>
      </c>
    </row>
    <row r="1526" spans="2:23">
      <c r="B1526" t="s">
        <v>4956</v>
      </c>
      <c r="C1526" t="s">
        <v>4955</v>
      </c>
      <c r="D1526">
        <f>VLOOKUP(ETF.com!D1526,mapping!$B$3:$C$100,2,0)</f>
        <v>23</v>
      </c>
      <c r="E1526" s="16">
        <f>ETF.com!E1526*100</f>
        <v>1.6199999999999999</v>
      </c>
      <c r="F1526">
        <f>ETF.com!Y1526</f>
        <v>13780000</v>
      </c>
      <c r="G1526" s="16">
        <f>ETF.com!G1526*100</f>
        <v>0.33</v>
      </c>
      <c r="I1526">
        <f>VLOOKUP(ETF.com!I1526,mapping!$E$3:$F$100,2,0)</f>
        <v>1</v>
      </c>
      <c r="J1526">
        <f>VLOOKUP(ETF.com!J1526,mapping!$H$3:$I$100,2,0)</f>
        <v>12</v>
      </c>
      <c r="K1526">
        <f>VLOOKUP(ETF.com!K1526,mapping!$K$3:$L$100,2,0)</f>
        <v>1</v>
      </c>
      <c r="M1526">
        <f>VLOOKUP(ETF.com!M1526,mapping!$N$3:$O$100,2,0)</f>
        <v>1</v>
      </c>
      <c r="N1526">
        <f>VLOOKUP(ETF.com!N1526,mapping!$Q$3:$R$100,2,0)</f>
        <v>1</v>
      </c>
      <c r="O1526">
        <f>VLOOKUP(ETF.com!O1526,mapping!$T$3:$U$100,2,0)</f>
        <v>1</v>
      </c>
      <c r="P1526">
        <f>VLOOKUP(ETF.com!P1526,mapping!$W$3:$X$100,2,0)</f>
        <v>1</v>
      </c>
      <c r="Q1526">
        <f>VLOOKUP(ETF.com!Q1526,mapping!$W$3:$X$100,2,0)</f>
        <v>1</v>
      </c>
      <c r="R1526">
        <f>VLOOKUP(ETF.com!R1526,mapping!$W$3:$X$100,2,0)</f>
        <v>1</v>
      </c>
      <c r="T1526">
        <f>VLOOKUP(ETF.com!T1526,mapping!$Z$3:$AA$200,2,0)</f>
        <v>113</v>
      </c>
      <c r="U1526">
        <f>VLOOKUP(ETF.com!U1526,mapping!$AC$3:$AD$100,2,0)</f>
        <v>8</v>
      </c>
      <c r="V1526">
        <f>VLOOKUP(ETF.com!V1526,mapping!$AF$3:$AG$100,2,0)</f>
        <v>11</v>
      </c>
      <c r="W1526">
        <f>VLOOKUP(ETF.com!W1526,mapping!$W$3:$X$100,2,0)</f>
        <v>1</v>
      </c>
    </row>
    <row r="1527" spans="2:23">
      <c r="B1527" t="s">
        <v>4959</v>
      </c>
      <c r="C1527" t="s">
        <v>4958</v>
      </c>
      <c r="D1527">
        <f>VLOOKUP(ETF.com!D1527,mapping!$B$3:$C$100,2,0)</f>
        <v>18</v>
      </c>
      <c r="E1527" s="16">
        <f>ETF.com!E1527*100</f>
        <v>0.85000000000000009</v>
      </c>
      <c r="F1527">
        <f>ETF.com!Y1527</f>
        <v>13740000</v>
      </c>
      <c r="G1527" s="16">
        <f>ETF.com!G1527*100</f>
        <v>0.6</v>
      </c>
      <c r="I1527">
        <f>VLOOKUP(ETF.com!I1527,mapping!$E$3:$F$100,2,0)</f>
        <v>1</v>
      </c>
      <c r="J1527">
        <f>VLOOKUP(ETF.com!J1527,mapping!$H$3:$I$100,2,0)</f>
        <v>5</v>
      </c>
      <c r="K1527">
        <f>VLOOKUP(ETF.com!K1527,mapping!$K$3:$L$100,2,0)</f>
        <v>1</v>
      </c>
      <c r="M1527">
        <f>VLOOKUP(ETF.com!M1527,mapping!$N$3:$O$100,2,0)</f>
        <v>5</v>
      </c>
      <c r="N1527">
        <f>VLOOKUP(ETF.com!N1527,mapping!$Q$3:$R$100,2,0)</f>
        <v>15</v>
      </c>
      <c r="O1527">
        <f>VLOOKUP(ETF.com!O1527,mapping!$T$3:$U$100,2,0)</f>
        <v>8</v>
      </c>
      <c r="P1527">
        <f>VLOOKUP(ETF.com!P1527,mapping!$W$3:$X$100,2,0)</f>
        <v>1</v>
      </c>
      <c r="Q1527">
        <f>VLOOKUP(ETF.com!Q1527,mapping!$W$3:$X$100,2,0)</f>
        <v>1</v>
      </c>
      <c r="R1527">
        <f>VLOOKUP(ETF.com!R1527,mapping!$W$3:$X$100,2,0)</f>
        <v>2</v>
      </c>
      <c r="T1527">
        <f>VLOOKUP(ETF.com!T1527,mapping!$Z$3:$AA$200,2,0)</f>
        <v>13</v>
      </c>
      <c r="U1527">
        <f>VLOOKUP(ETF.com!U1527,mapping!$AC$3:$AD$100,2,0)</f>
        <v>10</v>
      </c>
      <c r="V1527">
        <f>VLOOKUP(ETF.com!V1527,mapping!$AF$3:$AG$100,2,0)</f>
        <v>8</v>
      </c>
      <c r="W1527">
        <f>VLOOKUP(ETF.com!W1527,mapping!$W$3:$X$100,2,0)</f>
        <v>1</v>
      </c>
    </row>
    <row r="1528" spans="2:23">
      <c r="B1528" t="s">
        <v>4962</v>
      </c>
      <c r="C1528" t="s">
        <v>4961</v>
      </c>
      <c r="D1528">
        <f>VLOOKUP(ETF.com!D1528,mapping!$B$3:$C$100,2,0)</f>
        <v>15</v>
      </c>
      <c r="E1528" s="16">
        <f>ETF.com!E1528*100</f>
        <v>0.95</v>
      </c>
      <c r="F1528">
        <f>ETF.com!Y1528</f>
        <v>13720000</v>
      </c>
      <c r="G1528" s="16">
        <f>ETF.com!G1528*100</f>
        <v>0.08</v>
      </c>
      <c r="I1528">
        <f>VLOOKUP(ETF.com!I1528,mapping!$E$3:$F$100,2,0)</f>
        <v>1</v>
      </c>
      <c r="J1528">
        <f>VLOOKUP(ETF.com!J1528,mapping!$H$3:$I$100,2,0)</f>
        <v>1</v>
      </c>
      <c r="K1528">
        <f>VLOOKUP(ETF.com!K1528,mapping!$K$3:$L$100,2,0)</f>
        <v>1</v>
      </c>
      <c r="M1528">
        <f>VLOOKUP(ETF.com!M1528,mapping!$N$3:$O$100,2,0)</f>
        <v>1</v>
      </c>
      <c r="N1528">
        <f>VLOOKUP(ETF.com!N1528,mapping!$Q$3:$R$100,2,0)</f>
        <v>4</v>
      </c>
      <c r="O1528">
        <f>VLOOKUP(ETF.com!O1528,mapping!$T$3:$U$100,2,0)</f>
        <v>1</v>
      </c>
      <c r="P1528">
        <f>VLOOKUP(ETF.com!P1528,mapping!$W$3:$X$100,2,0)</f>
        <v>2</v>
      </c>
      <c r="Q1528">
        <f>VLOOKUP(ETF.com!Q1528,mapping!$W$3:$X$100,2,0)</f>
        <v>1</v>
      </c>
      <c r="R1528">
        <f>VLOOKUP(ETF.com!R1528,mapping!$W$3:$X$100,2,0)</f>
        <v>1</v>
      </c>
      <c r="T1528">
        <f>VLOOKUP(ETF.com!T1528,mapping!$Z$3:$AA$200,2,0)</f>
        <v>1</v>
      </c>
      <c r="U1528">
        <f>VLOOKUP(ETF.com!U1528,mapping!$AC$3:$AD$100,2,0)</f>
        <v>1</v>
      </c>
      <c r="V1528">
        <f>VLOOKUP(ETF.com!V1528,mapping!$AF$3:$AG$100,2,0)</f>
        <v>1</v>
      </c>
      <c r="W1528">
        <f>VLOOKUP(ETF.com!W1528,mapping!$W$3:$X$100,2,0)</f>
        <v>1</v>
      </c>
    </row>
    <row r="1529" spans="2:23">
      <c r="B1529" t="s">
        <v>4966</v>
      </c>
      <c r="C1529" t="s">
        <v>4965</v>
      </c>
      <c r="D1529">
        <f>VLOOKUP(ETF.com!D1529,mapping!$B$3:$C$100,2,0)</f>
        <v>5</v>
      </c>
      <c r="E1529" s="16">
        <f>ETF.com!E1529*100</f>
        <v>0.84</v>
      </c>
      <c r="F1529">
        <f>ETF.com!Y1529</f>
        <v>13670000</v>
      </c>
      <c r="G1529" s="16">
        <f>ETF.com!G1529*100</f>
        <v>0.31</v>
      </c>
      <c r="I1529">
        <f>VLOOKUP(ETF.com!I1529,mapping!$E$3:$F$100,2,0)</f>
        <v>5</v>
      </c>
      <c r="J1529">
        <f>VLOOKUP(ETF.com!J1529,mapping!$H$3:$I$100,2,0)</f>
        <v>13</v>
      </c>
      <c r="K1529">
        <f>VLOOKUP(ETF.com!K1529,mapping!$K$3:$L$100,2,0)</f>
        <v>4</v>
      </c>
      <c r="M1529">
        <f>VLOOKUP(ETF.com!M1529,mapping!$N$3:$O$100,2,0)</f>
        <v>14</v>
      </c>
      <c r="N1529">
        <f>VLOOKUP(ETF.com!N1529,mapping!$Q$3:$R$100,2,0)</f>
        <v>33</v>
      </c>
      <c r="O1529">
        <f>VLOOKUP(ETF.com!O1529,mapping!$T$3:$U$100,2,0)</f>
        <v>34</v>
      </c>
      <c r="P1529">
        <f>VLOOKUP(ETF.com!P1529,mapping!$W$3:$X$100,2,0)</f>
        <v>1</v>
      </c>
      <c r="Q1529">
        <f>VLOOKUP(ETF.com!Q1529,mapping!$W$3:$X$100,2,0)</f>
        <v>1</v>
      </c>
      <c r="R1529">
        <f>VLOOKUP(ETF.com!R1529,mapping!$W$3:$X$100,2,0)</f>
        <v>1</v>
      </c>
      <c r="T1529">
        <f>VLOOKUP(ETF.com!T1529,mapping!$Z$3:$AA$200,2,0)</f>
        <v>56</v>
      </c>
      <c r="U1529">
        <f>VLOOKUP(ETF.com!U1529,mapping!$AC$3:$AD$100,2,0)</f>
        <v>5</v>
      </c>
      <c r="V1529">
        <f>VLOOKUP(ETF.com!V1529,mapping!$AF$3:$AG$100,2,0)</f>
        <v>4</v>
      </c>
      <c r="W1529">
        <f>VLOOKUP(ETF.com!W1529,mapping!$W$3:$X$100,2,0)</f>
        <v>1</v>
      </c>
    </row>
    <row r="1530" spans="2:23">
      <c r="B1530" t="s">
        <v>4969</v>
      </c>
      <c r="C1530" t="s">
        <v>4968</v>
      </c>
      <c r="D1530">
        <f>VLOOKUP(ETF.com!D1530,mapping!$B$3:$C$100,2,0)</f>
        <v>21</v>
      </c>
      <c r="E1530" s="16">
        <f>ETF.com!E1530*100</f>
        <v>0.65</v>
      </c>
      <c r="F1530">
        <f>ETF.com!Y1530</f>
        <v>13670000</v>
      </c>
      <c r="G1530" s="16">
        <f>ETF.com!G1530*100</f>
        <v>0.2</v>
      </c>
      <c r="I1530">
        <f>VLOOKUP(ETF.com!I1530,mapping!$E$3:$F$100,2,0)</f>
        <v>1</v>
      </c>
      <c r="J1530">
        <f>VLOOKUP(ETF.com!J1530,mapping!$H$3:$I$100,2,0)</f>
        <v>28</v>
      </c>
      <c r="K1530">
        <f>VLOOKUP(ETF.com!K1530,mapping!$K$3:$L$100,2,0)</f>
        <v>1</v>
      </c>
      <c r="M1530">
        <f>VLOOKUP(ETF.com!M1530,mapping!$N$3:$O$100,2,0)</f>
        <v>1</v>
      </c>
      <c r="N1530">
        <f>VLOOKUP(ETF.com!N1530,mapping!$Q$3:$R$100,2,0)</f>
        <v>2</v>
      </c>
      <c r="O1530">
        <f>VLOOKUP(ETF.com!O1530,mapping!$T$3:$U$100,2,0)</f>
        <v>1</v>
      </c>
      <c r="P1530">
        <f>VLOOKUP(ETF.com!P1530,mapping!$W$3:$X$100,2,0)</f>
        <v>1</v>
      </c>
      <c r="Q1530">
        <f>VLOOKUP(ETF.com!Q1530,mapping!$W$3:$X$100,2,0)</f>
        <v>1</v>
      </c>
      <c r="R1530">
        <f>VLOOKUP(ETF.com!R1530,mapping!$W$3:$X$100,2,0)</f>
        <v>1</v>
      </c>
      <c r="T1530">
        <f>VLOOKUP(ETF.com!T1530,mapping!$Z$3:$AA$200,2,0)</f>
        <v>114</v>
      </c>
      <c r="U1530">
        <f>VLOOKUP(ETF.com!U1530,mapping!$AC$3:$AD$100,2,0)</f>
        <v>12</v>
      </c>
      <c r="V1530">
        <f>VLOOKUP(ETF.com!V1530,mapping!$AF$3:$AG$100,2,0)</f>
        <v>9</v>
      </c>
      <c r="W1530">
        <f>VLOOKUP(ETF.com!W1530,mapping!$W$3:$X$100,2,0)</f>
        <v>1</v>
      </c>
    </row>
    <row r="1531" spans="2:23">
      <c r="B1531" t="s">
        <v>4971</v>
      </c>
      <c r="C1531" t="s">
        <v>4970</v>
      </c>
      <c r="D1531">
        <f>VLOOKUP(ETF.com!D1531,mapping!$B$3:$C$100,2,0)</f>
        <v>46</v>
      </c>
      <c r="E1531" s="16">
        <f>ETF.com!E1531*100</f>
        <v>0.2</v>
      </c>
      <c r="F1531">
        <f>ETF.com!Y1531</f>
        <v>13670000</v>
      </c>
      <c r="G1531" s="16">
        <f>ETF.com!G1531*100</f>
        <v>0.33</v>
      </c>
      <c r="I1531">
        <f>VLOOKUP(ETF.com!I1531,mapping!$E$3:$F$100,2,0)</f>
        <v>1</v>
      </c>
      <c r="J1531">
        <f>VLOOKUP(ETF.com!J1531,mapping!$H$3:$I$100,2,0)</f>
        <v>1</v>
      </c>
      <c r="K1531">
        <f>VLOOKUP(ETF.com!K1531,mapping!$K$3:$L$100,2,0)</f>
        <v>6</v>
      </c>
      <c r="M1531">
        <f>VLOOKUP(ETF.com!M1531,mapping!$N$3:$O$100,2,0)</f>
        <v>1</v>
      </c>
      <c r="N1531">
        <f>VLOOKUP(ETF.com!N1531,mapping!$Q$3:$R$100,2,0)</f>
        <v>1</v>
      </c>
      <c r="O1531">
        <f>VLOOKUP(ETF.com!O1531,mapping!$T$3:$U$100,2,0)</f>
        <v>1</v>
      </c>
      <c r="P1531">
        <f>VLOOKUP(ETF.com!P1531,mapping!$W$3:$X$100,2,0)</f>
        <v>1</v>
      </c>
      <c r="Q1531">
        <f>VLOOKUP(ETF.com!Q1531,mapping!$W$3:$X$100,2,0)</f>
        <v>1</v>
      </c>
      <c r="R1531">
        <f>VLOOKUP(ETF.com!R1531,mapping!$W$3:$X$100,2,0)</f>
        <v>1</v>
      </c>
      <c r="T1531">
        <f>VLOOKUP(ETF.com!T1531,mapping!$Z$3:$AA$200,2,0)</f>
        <v>115</v>
      </c>
      <c r="U1531">
        <f>VLOOKUP(ETF.com!U1531,mapping!$AC$3:$AD$100,2,0)</f>
        <v>2</v>
      </c>
      <c r="V1531">
        <f>VLOOKUP(ETF.com!V1531,mapping!$AF$3:$AG$100,2,0)</f>
        <v>1</v>
      </c>
      <c r="W1531">
        <f>VLOOKUP(ETF.com!W1531,mapping!$W$3:$X$100,2,0)</f>
        <v>1</v>
      </c>
    </row>
    <row r="1532" spans="2:23">
      <c r="B1532" t="s">
        <v>4974</v>
      </c>
      <c r="C1532" t="s">
        <v>4973</v>
      </c>
      <c r="D1532">
        <f>VLOOKUP(ETF.com!D1532,mapping!$B$3:$C$100,2,0)</f>
        <v>4</v>
      </c>
      <c r="E1532" s="16">
        <f>ETF.com!E1532*100</f>
        <v>0.63</v>
      </c>
      <c r="F1532">
        <f>ETF.com!Y1532</f>
        <v>13660000</v>
      </c>
      <c r="G1532" s="16">
        <f>ETF.com!G1532*100</f>
        <v>0.33</v>
      </c>
      <c r="I1532">
        <f>VLOOKUP(ETF.com!I1532,mapping!$E$3:$F$100,2,0)</f>
        <v>1</v>
      </c>
      <c r="J1532">
        <f>VLOOKUP(ETF.com!J1532,mapping!$H$3:$I$100,2,0)</f>
        <v>13</v>
      </c>
      <c r="K1532">
        <f>VLOOKUP(ETF.com!K1532,mapping!$K$3:$L$100,2,0)</f>
        <v>1</v>
      </c>
      <c r="M1532">
        <f>VLOOKUP(ETF.com!M1532,mapping!$N$3:$O$100,2,0)</f>
        <v>5</v>
      </c>
      <c r="N1532">
        <f>VLOOKUP(ETF.com!N1532,mapping!$Q$3:$R$100,2,0)</f>
        <v>17</v>
      </c>
      <c r="O1532">
        <f>VLOOKUP(ETF.com!O1532,mapping!$T$3:$U$100,2,0)</f>
        <v>47</v>
      </c>
      <c r="P1532">
        <f>VLOOKUP(ETF.com!P1532,mapping!$W$3:$X$100,2,0)</f>
        <v>1</v>
      </c>
      <c r="Q1532">
        <f>VLOOKUP(ETF.com!Q1532,mapping!$W$3:$X$100,2,0)</f>
        <v>1</v>
      </c>
      <c r="R1532">
        <f>VLOOKUP(ETF.com!R1532,mapping!$W$3:$X$100,2,0)</f>
        <v>1</v>
      </c>
      <c r="T1532">
        <f>VLOOKUP(ETF.com!T1532,mapping!$Z$3:$AA$200,2,0)</f>
        <v>15</v>
      </c>
      <c r="U1532">
        <f>VLOOKUP(ETF.com!U1532,mapping!$AC$3:$AD$100,2,0)</f>
        <v>5</v>
      </c>
      <c r="V1532">
        <f>VLOOKUP(ETF.com!V1532,mapping!$AF$3:$AG$100,2,0)</f>
        <v>2</v>
      </c>
      <c r="W1532">
        <f>VLOOKUP(ETF.com!W1532,mapping!$W$3:$X$100,2,0)</f>
        <v>1</v>
      </c>
    </row>
    <row r="1533" spans="2:23">
      <c r="B1533" t="s">
        <v>4977</v>
      </c>
      <c r="C1533" t="s">
        <v>4976</v>
      </c>
      <c r="D1533">
        <f>VLOOKUP(ETF.com!D1533,mapping!$B$3:$C$100,2,0)</f>
        <v>15</v>
      </c>
      <c r="E1533" s="16">
        <f>ETF.com!E1533*100</f>
        <v>1.1499999999999999</v>
      </c>
      <c r="F1533">
        <f>ETF.com!Y1533</f>
        <v>13620000</v>
      </c>
      <c r="G1533" s="16">
        <f>ETF.com!G1533*100</f>
        <v>0.31</v>
      </c>
      <c r="I1533">
        <f>VLOOKUP(ETF.com!I1533,mapping!$E$3:$F$100,2,0)</f>
        <v>1</v>
      </c>
      <c r="J1533">
        <f>VLOOKUP(ETF.com!J1533,mapping!$H$3:$I$100,2,0)</f>
        <v>1</v>
      </c>
      <c r="K1533">
        <f>VLOOKUP(ETF.com!K1533,mapping!$K$3:$L$100,2,0)</f>
        <v>4</v>
      </c>
      <c r="M1533">
        <f>VLOOKUP(ETF.com!M1533,mapping!$N$3:$O$100,2,0)</f>
        <v>5</v>
      </c>
      <c r="N1533">
        <f>VLOOKUP(ETF.com!N1533,mapping!$Q$3:$R$100,2,0)</f>
        <v>22</v>
      </c>
      <c r="O1533">
        <f>VLOOKUP(ETF.com!O1533,mapping!$T$3:$U$100,2,0)</f>
        <v>12</v>
      </c>
      <c r="P1533">
        <f>VLOOKUP(ETF.com!P1533,mapping!$W$3:$X$100,2,0)</f>
        <v>1</v>
      </c>
      <c r="Q1533">
        <f>VLOOKUP(ETF.com!Q1533,mapping!$W$3:$X$100,2,0)</f>
        <v>2</v>
      </c>
      <c r="R1533">
        <f>VLOOKUP(ETF.com!R1533,mapping!$W$3:$X$100,2,0)</f>
        <v>1</v>
      </c>
      <c r="T1533">
        <f>VLOOKUP(ETF.com!T1533,mapping!$Z$3:$AA$200,2,0)</f>
        <v>15</v>
      </c>
      <c r="U1533">
        <f>VLOOKUP(ETF.com!U1533,mapping!$AC$3:$AD$100,2,0)</f>
        <v>2</v>
      </c>
      <c r="V1533">
        <f>VLOOKUP(ETF.com!V1533,mapping!$AF$3:$AG$100,2,0)</f>
        <v>1</v>
      </c>
      <c r="W1533">
        <f>VLOOKUP(ETF.com!W1533,mapping!$W$3:$X$100,2,0)</f>
        <v>1</v>
      </c>
    </row>
    <row r="1534" spans="2:23">
      <c r="B1534" t="s">
        <v>4980</v>
      </c>
      <c r="C1534" t="s">
        <v>4979</v>
      </c>
      <c r="D1534">
        <f>VLOOKUP(ETF.com!D1534,mapping!$B$3:$C$100,2,0)</f>
        <v>61</v>
      </c>
      <c r="E1534" s="16">
        <f>ETF.com!E1534*100</f>
        <v>0.44999999999999996</v>
      </c>
      <c r="F1534">
        <f>ETF.com!Y1534</f>
        <v>13570000</v>
      </c>
      <c r="G1534" s="16">
        <f>ETF.com!G1534*100</f>
        <v>0.25</v>
      </c>
      <c r="I1534">
        <f>VLOOKUP(ETF.com!I1534,mapping!$E$3:$F$100,2,0)</f>
        <v>1</v>
      </c>
      <c r="J1534">
        <f>VLOOKUP(ETF.com!J1534,mapping!$H$3:$I$100,2,0)</f>
        <v>13</v>
      </c>
      <c r="K1534">
        <f>VLOOKUP(ETF.com!K1534,mapping!$K$3:$L$100,2,0)</f>
        <v>3</v>
      </c>
      <c r="M1534">
        <f>VLOOKUP(ETF.com!M1534,mapping!$N$3:$O$100,2,0)</f>
        <v>1</v>
      </c>
      <c r="N1534">
        <f>VLOOKUP(ETF.com!N1534,mapping!$Q$3:$R$100,2,0)</f>
        <v>2</v>
      </c>
      <c r="O1534">
        <f>VLOOKUP(ETF.com!O1534,mapping!$T$3:$U$100,2,0)</f>
        <v>1</v>
      </c>
      <c r="P1534">
        <f>VLOOKUP(ETF.com!P1534,mapping!$W$3:$X$100,2,0)</f>
        <v>1</v>
      </c>
      <c r="Q1534">
        <f>VLOOKUP(ETF.com!Q1534,mapping!$W$3:$X$100,2,0)</f>
        <v>1</v>
      </c>
      <c r="R1534">
        <f>VLOOKUP(ETF.com!R1534,mapping!$W$3:$X$100,2,0)</f>
        <v>1</v>
      </c>
      <c r="T1534">
        <f>VLOOKUP(ETF.com!T1534,mapping!$Z$3:$AA$200,2,0)</f>
        <v>3</v>
      </c>
      <c r="U1534">
        <f>VLOOKUP(ETF.com!U1534,mapping!$AC$3:$AD$100,2,0)</f>
        <v>22</v>
      </c>
      <c r="V1534">
        <f>VLOOKUP(ETF.com!V1534,mapping!$AF$3:$AG$100,2,0)</f>
        <v>4</v>
      </c>
      <c r="W1534">
        <f>VLOOKUP(ETF.com!W1534,mapping!$W$3:$X$100,2,0)</f>
        <v>1</v>
      </c>
    </row>
    <row r="1535" spans="2:23">
      <c r="B1535" t="s">
        <v>4983</v>
      </c>
      <c r="C1535" t="s">
        <v>4982</v>
      </c>
      <c r="D1535">
        <f>VLOOKUP(ETF.com!D1535,mapping!$B$3:$C$100,2,0)</f>
        <v>5</v>
      </c>
      <c r="E1535" s="16">
        <f>ETF.com!E1535*100</f>
        <v>0.70000000000000007</v>
      </c>
      <c r="F1535">
        <f>ETF.com!Y1535</f>
        <v>13560000</v>
      </c>
      <c r="G1535" s="16">
        <f>ETF.com!G1535*100</f>
        <v>0.11</v>
      </c>
      <c r="I1535">
        <f>VLOOKUP(ETF.com!I1535,mapping!$E$3:$F$100,2,0)</f>
        <v>1</v>
      </c>
      <c r="J1535">
        <f>VLOOKUP(ETF.com!J1535,mapping!$H$3:$I$100,2,0)</f>
        <v>8</v>
      </c>
      <c r="K1535">
        <f>VLOOKUP(ETF.com!K1535,mapping!$K$3:$L$100,2,0)</f>
        <v>3</v>
      </c>
      <c r="M1535">
        <f>VLOOKUP(ETF.com!M1535,mapping!$N$3:$O$100,2,0)</f>
        <v>1</v>
      </c>
      <c r="N1535">
        <f>VLOOKUP(ETF.com!N1535,mapping!$Q$3:$R$100,2,0)</f>
        <v>2</v>
      </c>
      <c r="O1535">
        <f>VLOOKUP(ETF.com!O1535,mapping!$T$3:$U$100,2,0)</f>
        <v>1</v>
      </c>
      <c r="P1535">
        <f>VLOOKUP(ETF.com!P1535,mapping!$W$3:$X$100,2,0)</f>
        <v>1</v>
      </c>
      <c r="Q1535">
        <f>VLOOKUP(ETF.com!Q1535,mapping!$W$3:$X$100,2,0)</f>
        <v>1</v>
      </c>
      <c r="R1535">
        <f>VLOOKUP(ETF.com!R1535,mapping!$W$3:$X$100,2,0)</f>
        <v>1</v>
      </c>
      <c r="T1535">
        <f>VLOOKUP(ETF.com!T1535,mapping!$Z$3:$AA$200,2,0)</f>
        <v>3</v>
      </c>
      <c r="U1535">
        <f>VLOOKUP(ETF.com!U1535,mapping!$AC$3:$AD$100,2,0)</f>
        <v>2</v>
      </c>
      <c r="V1535">
        <f>VLOOKUP(ETF.com!V1535,mapping!$AF$3:$AG$100,2,0)</f>
        <v>2</v>
      </c>
      <c r="W1535">
        <f>VLOOKUP(ETF.com!W1535,mapping!$W$3:$X$100,2,0)</f>
        <v>1</v>
      </c>
    </row>
    <row r="1536" spans="2:23">
      <c r="B1536" t="s">
        <v>4986</v>
      </c>
      <c r="C1536" t="s">
        <v>4985</v>
      </c>
      <c r="D1536">
        <f>VLOOKUP(ETF.com!D1536,mapping!$B$3:$C$100,2,0)</f>
        <v>12</v>
      </c>
      <c r="E1536" s="16">
        <f>ETF.com!E1536*100</f>
        <v>1.91</v>
      </c>
      <c r="F1536">
        <f>ETF.com!Y1536</f>
        <v>13560000</v>
      </c>
      <c r="G1536" s="16">
        <f>ETF.com!G1536*100</f>
        <v>0.41000000000000003</v>
      </c>
      <c r="I1536">
        <f>VLOOKUP(ETF.com!I1536,mapping!$E$3:$F$100,2,0)</f>
        <v>2</v>
      </c>
      <c r="J1536">
        <f>VLOOKUP(ETF.com!J1536,mapping!$H$3:$I$100,2,0)</f>
        <v>11</v>
      </c>
      <c r="K1536">
        <f>VLOOKUP(ETF.com!K1536,mapping!$K$3:$L$100,2,0)</f>
        <v>1</v>
      </c>
      <c r="M1536">
        <f>VLOOKUP(ETF.com!M1536,mapping!$N$3:$O$100,2,0)</f>
        <v>10</v>
      </c>
      <c r="N1536">
        <f>VLOOKUP(ETF.com!N1536,mapping!$Q$3:$R$100,2,0)</f>
        <v>16</v>
      </c>
      <c r="O1536">
        <f>VLOOKUP(ETF.com!O1536,mapping!$T$3:$U$100,2,0)</f>
        <v>2</v>
      </c>
      <c r="P1536">
        <f>VLOOKUP(ETF.com!P1536,mapping!$W$3:$X$100,2,0)</f>
        <v>1</v>
      </c>
      <c r="Q1536">
        <f>VLOOKUP(ETF.com!Q1536,mapping!$W$3:$X$100,2,0)</f>
        <v>1</v>
      </c>
      <c r="R1536">
        <f>VLOOKUP(ETF.com!R1536,mapping!$W$3:$X$100,2,0)</f>
        <v>1</v>
      </c>
      <c r="T1536">
        <f>VLOOKUP(ETF.com!T1536,mapping!$Z$3:$AA$200,2,0)</f>
        <v>16</v>
      </c>
      <c r="U1536">
        <f>VLOOKUP(ETF.com!U1536,mapping!$AC$3:$AD$100,2,0)</f>
        <v>12</v>
      </c>
      <c r="V1536">
        <f>VLOOKUP(ETF.com!V1536,mapping!$AF$3:$AG$100,2,0)</f>
        <v>9</v>
      </c>
      <c r="W1536">
        <f>VLOOKUP(ETF.com!W1536,mapping!$W$3:$X$100,2,0)</f>
        <v>2</v>
      </c>
    </row>
    <row r="1537" spans="2:23">
      <c r="B1537" t="s">
        <v>4988</v>
      </c>
      <c r="C1537" t="s">
        <v>4987</v>
      </c>
      <c r="D1537">
        <f>VLOOKUP(ETF.com!D1537,mapping!$B$3:$C$100,2,0)</f>
        <v>61</v>
      </c>
      <c r="E1537" s="16">
        <f>ETF.com!E1537*100</f>
        <v>0.35000000000000003</v>
      </c>
      <c r="F1537">
        <f>ETF.com!Y1537</f>
        <v>13540000</v>
      </c>
      <c r="G1537" s="16">
        <f>ETF.com!G1537*100</f>
        <v>0.37</v>
      </c>
      <c r="I1537">
        <f>VLOOKUP(ETF.com!I1537,mapping!$E$3:$F$100,2,0)</f>
        <v>1</v>
      </c>
      <c r="J1537">
        <f>VLOOKUP(ETF.com!J1537,mapping!$H$3:$I$100,2,0)</f>
        <v>4</v>
      </c>
      <c r="K1537">
        <f>VLOOKUP(ETF.com!K1537,mapping!$K$3:$L$100,2,0)</f>
        <v>1</v>
      </c>
      <c r="M1537">
        <f>VLOOKUP(ETF.com!M1537,mapping!$N$3:$O$100,2,0)</f>
        <v>1</v>
      </c>
      <c r="N1537">
        <f>VLOOKUP(ETF.com!N1537,mapping!$Q$3:$R$100,2,0)</f>
        <v>1</v>
      </c>
      <c r="O1537">
        <f>VLOOKUP(ETF.com!O1537,mapping!$T$3:$U$100,2,0)</f>
        <v>4</v>
      </c>
      <c r="P1537">
        <f>VLOOKUP(ETF.com!P1537,mapping!$W$3:$X$100,2,0)</f>
        <v>1</v>
      </c>
      <c r="Q1537">
        <f>VLOOKUP(ETF.com!Q1537,mapping!$W$3:$X$100,2,0)</f>
        <v>1</v>
      </c>
      <c r="R1537">
        <f>VLOOKUP(ETF.com!R1537,mapping!$W$3:$X$100,2,0)</f>
        <v>1</v>
      </c>
      <c r="T1537">
        <f>VLOOKUP(ETF.com!T1537,mapping!$Z$3:$AA$200,2,0)</f>
        <v>3</v>
      </c>
      <c r="U1537">
        <f>VLOOKUP(ETF.com!U1537,mapping!$AC$3:$AD$100,2,0)</f>
        <v>22</v>
      </c>
      <c r="V1537">
        <f>VLOOKUP(ETF.com!V1537,mapping!$AF$3:$AG$100,2,0)</f>
        <v>4</v>
      </c>
      <c r="W1537">
        <f>VLOOKUP(ETF.com!W1537,mapping!$W$3:$X$100,2,0)</f>
        <v>1</v>
      </c>
    </row>
    <row r="1538" spans="2:23">
      <c r="B1538" t="s">
        <v>4991</v>
      </c>
      <c r="C1538" t="s">
        <v>4990</v>
      </c>
      <c r="D1538">
        <f>VLOOKUP(ETF.com!D1538,mapping!$B$3:$C$100,2,0)</f>
        <v>2</v>
      </c>
      <c r="E1538" s="16">
        <f>ETF.com!E1538*100</f>
        <v>0.59</v>
      </c>
      <c r="F1538">
        <f>ETF.com!Y1538</f>
        <v>13500000</v>
      </c>
      <c r="G1538" s="16">
        <f>ETF.com!G1538*100</f>
        <v>0.16</v>
      </c>
      <c r="I1538">
        <f>VLOOKUP(ETF.com!I1538,mapping!$E$3:$F$100,2,0)</f>
        <v>1</v>
      </c>
      <c r="J1538">
        <f>VLOOKUP(ETF.com!J1538,mapping!$H$3:$I$100,2,0)</f>
        <v>1</v>
      </c>
      <c r="K1538">
        <f>VLOOKUP(ETF.com!K1538,mapping!$K$3:$L$100,2,0)</f>
        <v>8</v>
      </c>
      <c r="M1538">
        <f>VLOOKUP(ETF.com!M1538,mapping!$N$3:$O$100,2,0)</f>
        <v>1</v>
      </c>
      <c r="N1538">
        <f>VLOOKUP(ETF.com!N1538,mapping!$Q$3:$R$100,2,0)</f>
        <v>2</v>
      </c>
      <c r="O1538">
        <f>VLOOKUP(ETF.com!O1538,mapping!$T$3:$U$100,2,0)</f>
        <v>1</v>
      </c>
      <c r="P1538">
        <f>VLOOKUP(ETF.com!P1538,mapping!$W$3:$X$100,2,0)</f>
        <v>1</v>
      </c>
      <c r="Q1538">
        <f>VLOOKUP(ETF.com!Q1538,mapping!$W$3:$X$100,2,0)</f>
        <v>1</v>
      </c>
      <c r="R1538">
        <f>VLOOKUP(ETF.com!R1538,mapping!$W$3:$X$100,2,0)</f>
        <v>1</v>
      </c>
      <c r="T1538">
        <f>VLOOKUP(ETF.com!T1538,mapping!$Z$3:$AA$200,2,0)</f>
        <v>3</v>
      </c>
      <c r="U1538">
        <f>VLOOKUP(ETF.com!U1538,mapping!$AC$3:$AD$100,2,0)</f>
        <v>2</v>
      </c>
      <c r="V1538">
        <f>VLOOKUP(ETF.com!V1538,mapping!$AF$3:$AG$100,2,0)</f>
        <v>1</v>
      </c>
      <c r="W1538">
        <f>VLOOKUP(ETF.com!W1538,mapping!$W$3:$X$100,2,0)</f>
        <v>1</v>
      </c>
    </row>
    <row r="1539" spans="2:23">
      <c r="B1539" t="s">
        <v>4994</v>
      </c>
      <c r="C1539" t="s">
        <v>4993</v>
      </c>
      <c r="D1539">
        <f>VLOOKUP(ETF.com!D1539,mapping!$B$3:$C$100,2,0)</f>
        <v>30</v>
      </c>
      <c r="E1539" s="16">
        <f>ETF.com!E1539*100</f>
        <v>0.45999999999999996</v>
      </c>
      <c r="F1539">
        <f>ETF.com!Y1539</f>
        <v>13500000</v>
      </c>
      <c r="G1539" s="16">
        <f>ETF.com!G1539*100</f>
        <v>0.12</v>
      </c>
      <c r="I1539">
        <f>VLOOKUP(ETF.com!I1539,mapping!$E$3:$F$100,2,0)</f>
        <v>1</v>
      </c>
      <c r="J1539">
        <f>VLOOKUP(ETF.com!J1539,mapping!$H$3:$I$100,2,0)</f>
        <v>12</v>
      </c>
      <c r="K1539">
        <f>VLOOKUP(ETF.com!K1539,mapping!$K$3:$L$100,2,0)</f>
        <v>3</v>
      </c>
      <c r="M1539">
        <f>VLOOKUP(ETF.com!M1539,mapping!$N$3:$O$100,2,0)</f>
        <v>1</v>
      </c>
      <c r="N1539">
        <f>VLOOKUP(ETF.com!N1539,mapping!$Q$3:$R$100,2,0)</f>
        <v>2</v>
      </c>
      <c r="O1539">
        <f>VLOOKUP(ETF.com!O1539,mapping!$T$3:$U$100,2,0)</f>
        <v>1</v>
      </c>
      <c r="P1539">
        <f>VLOOKUP(ETF.com!P1539,mapping!$W$3:$X$100,2,0)</f>
        <v>1</v>
      </c>
      <c r="Q1539">
        <f>VLOOKUP(ETF.com!Q1539,mapping!$W$3:$X$100,2,0)</f>
        <v>1</v>
      </c>
      <c r="R1539">
        <f>VLOOKUP(ETF.com!R1539,mapping!$W$3:$X$100,2,0)</f>
        <v>1</v>
      </c>
      <c r="T1539">
        <f>VLOOKUP(ETF.com!T1539,mapping!$Z$3:$AA$200,2,0)</f>
        <v>3</v>
      </c>
      <c r="U1539">
        <f>VLOOKUP(ETF.com!U1539,mapping!$AC$3:$AD$100,2,0)</f>
        <v>2</v>
      </c>
      <c r="V1539">
        <f>VLOOKUP(ETF.com!V1539,mapping!$AF$3:$AG$100,2,0)</f>
        <v>16</v>
      </c>
      <c r="W1539">
        <f>VLOOKUP(ETF.com!W1539,mapping!$W$3:$X$100,2,0)</f>
        <v>1</v>
      </c>
    </row>
    <row r="1540" spans="2:23">
      <c r="B1540" t="s">
        <v>4996</v>
      </c>
      <c r="C1540" t="s">
        <v>4995</v>
      </c>
      <c r="D1540">
        <f>VLOOKUP(ETF.com!D1540,mapping!$B$3:$C$100,2,0)</f>
        <v>8</v>
      </c>
      <c r="E1540" s="16">
        <f>ETF.com!E1540*100</f>
        <v>0.43</v>
      </c>
      <c r="F1540">
        <f>ETF.com!Y1540</f>
        <v>13270000</v>
      </c>
      <c r="G1540" s="16">
        <f>ETF.com!G1540*100</f>
        <v>0.12</v>
      </c>
      <c r="I1540">
        <f>VLOOKUP(ETF.com!I1540,mapping!$E$3:$F$100,2,0)</f>
        <v>1</v>
      </c>
      <c r="J1540">
        <f>VLOOKUP(ETF.com!J1540,mapping!$H$3:$I$100,2,0)</f>
        <v>22</v>
      </c>
      <c r="K1540">
        <f>VLOOKUP(ETF.com!K1540,mapping!$K$3:$L$100,2,0)</f>
        <v>7</v>
      </c>
      <c r="M1540">
        <f>VLOOKUP(ETF.com!M1540,mapping!$N$3:$O$100,2,0)</f>
        <v>1</v>
      </c>
      <c r="N1540">
        <f>VLOOKUP(ETF.com!N1540,mapping!$Q$3:$R$100,2,0)</f>
        <v>2</v>
      </c>
      <c r="O1540">
        <f>VLOOKUP(ETF.com!O1540,mapping!$T$3:$U$100,2,0)</f>
        <v>1</v>
      </c>
      <c r="P1540">
        <f>VLOOKUP(ETF.com!P1540,mapping!$W$3:$X$100,2,0)</f>
        <v>1</v>
      </c>
      <c r="Q1540">
        <f>VLOOKUP(ETF.com!Q1540,mapping!$W$3:$X$100,2,0)</f>
        <v>1</v>
      </c>
      <c r="R1540">
        <f>VLOOKUP(ETF.com!R1540,mapping!$W$3:$X$100,2,0)</f>
        <v>1</v>
      </c>
      <c r="T1540">
        <f>VLOOKUP(ETF.com!T1540,mapping!$Z$3:$AA$200,2,0)</f>
        <v>14</v>
      </c>
      <c r="U1540">
        <f>VLOOKUP(ETF.com!U1540,mapping!$AC$3:$AD$100,2,0)</f>
        <v>5</v>
      </c>
      <c r="V1540">
        <f>VLOOKUP(ETF.com!V1540,mapping!$AF$3:$AG$100,2,0)</f>
        <v>7</v>
      </c>
      <c r="W1540">
        <f>VLOOKUP(ETF.com!W1540,mapping!$W$3:$X$100,2,0)</f>
        <v>1</v>
      </c>
    </row>
    <row r="1541" spans="2:23">
      <c r="B1541" t="s">
        <v>4999</v>
      </c>
      <c r="C1541" t="s">
        <v>4998</v>
      </c>
      <c r="D1541">
        <f>VLOOKUP(ETF.com!D1541,mapping!$B$3:$C$100,2,0)</f>
        <v>42</v>
      </c>
      <c r="E1541" s="16">
        <f>ETF.com!E1541*100</f>
        <v>1.58</v>
      </c>
      <c r="F1541">
        <f>ETF.com!Y1541</f>
        <v>13260000</v>
      </c>
      <c r="G1541" s="16">
        <f>ETF.com!G1541*100</f>
        <v>0.43</v>
      </c>
      <c r="I1541">
        <f>VLOOKUP(ETF.com!I1541,mapping!$E$3:$F$100,2,0)</f>
        <v>4</v>
      </c>
      <c r="J1541">
        <f>VLOOKUP(ETF.com!J1541,mapping!$H$3:$I$100,2,0)</f>
        <v>11</v>
      </c>
      <c r="K1541">
        <f>VLOOKUP(ETF.com!K1541,mapping!$K$3:$L$100,2,0)</f>
        <v>4</v>
      </c>
      <c r="M1541">
        <f>VLOOKUP(ETF.com!M1541,mapping!$N$3:$O$100,2,0)</f>
        <v>13</v>
      </c>
      <c r="N1541">
        <f>VLOOKUP(ETF.com!N1541,mapping!$Q$3:$R$100,2,0)</f>
        <v>31</v>
      </c>
      <c r="O1541">
        <f>VLOOKUP(ETF.com!O1541,mapping!$T$3:$U$100,2,0)</f>
        <v>62</v>
      </c>
      <c r="P1541">
        <f>VLOOKUP(ETF.com!P1541,mapping!$W$3:$X$100,2,0)</f>
        <v>1</v>
      </c>
      <c r="Q1541">
        <f>VLOOKUP(ETF.com!Q1541,mapping!$W$3:$X$100,2,0)</f>
        <v>1</v>
      </c>
      <c r="R1541">
        <f>VLOOKUP(ETF.com!R1541,mapping!$W$3:$X$100,2,0)</f>
        <v>1</v>
      </c>
      <c r="T1541">
        <f>VLOOKUP(ETF.com!T1541,mapping!$Z$3:$AA$200,2,0)</f>
        <v>16</v>
      </c>
      <c r="U1541">
        <f>VLOOKUP(ETF.com!U1541,mapping!$AC$3:$AD$100,2,0)</f>
        <v>12</v>
      </c>
      <c r="V1541">
        <f>VLOOKUP(ETF.com!V1541,mapping!$AF$3:$AG$100,2,0)</f>
        <v>9</v>
      </c>
      <c r="W1541">
        <f>VLOOKUP(ETF.com!W1541,mapping!$W$3:$X$100,2,0)</f>
        <v>2</v>
      </c>
    </row>
    <row r="1542" spans="2:23">
      <c r="B1542" t="s">
        <v>5002</v>
      </c>
      <c r="C1542" t="s">
        <v>5001</v>
      </c>
      <c r="D1542">
        <f>VLOOKUP(ETF.com!D1542,mapping!$B$3:$C$100,2,0)</f>
        <v>11</v>
      </c>
      <c r="E1542" s="16">
        <f>ETF.com!E1542*100</f>
        <v>1.7500000000000002</v>
      </c>
      <c r="F1542">
        <f>ETF.com!Y1542</f>
        <v>13230000</v>
      </c>
      <c r="G1542" s="16">
        <f>ETF.com!G1542*100</f>
        <v>0.43</v>
      </c>
      <c r="I1542">
        <f>VLOOKUP(ETF.com!I1542,mapping!$E$3:$F$100,2,0)</f>
        <v>1</v>
      </c>
      <c r="J1542">
        <f>VLOOKUP(ETF.com!J1542,mapping!$H$3:$I$100,2,0)</f>
        <v>5</v>
      </c>
      <c r="K1542">
        <f>VLOOKUP(ETF.com!K1542,mapping!$K$3:$L$100,2,0)</f>
        <v>2</v>
      </c>
      <c r="M1542">
        <f>VLOOKUP(ETF.com!M1542,mapping!$N$3:$O$100,2,0)</f>
        <v>8</v>
      </c>
      <c r="N1542">
        <f>VLOOKUP(ETF.com!N1542,mapping!$Q$3:$R$100,2,0)</f>
        <v>10</v>
      </c>
      <c r="O1542">
        <f>VLOOKUP(ETF.com!O1542,mapping!$T$3:$U$100,2,0)</f>
        <v>1</v>
      </c>
      <c r="P1542">
        <f>VLOOKUP(ETF.com!P1542,mapping!$W$3:$X$100,2,0)</f>
        <v>1</v>
      </c>
      <c r="Q1542">
        <f>VLOOKUP(ETF.com!Q1542,mapping!$W$3:$X$100,2,0)</f>
        <v>2</v>
      </c>
      <c r="R1542">
        <f>VLOOKUP(ETF.com!R1542,mapping!$W$3:$X$100,2,0)</f>
        <v>2</v>
      </c>
      <c r="T1542">
        <f>VLOOKUP(ETF.com!T1542,mapping!$Z$3:$AA$200,2,0)</f>
        <v>3</v>
      </c>
      <c r="U1542">
        <f>VLOOKUP(ETF.com!U1542,mapping!$AC$3:$AD$100,2,0)</f>
        <v>7</v>
      </c>
      <c r="V1542">
        <f>VLOOKUP(ETF.com!V1542,mapping!$AF$3:$AG$100,2,0)</f>
        <v>1</v>
      </c>
      <c r="W1542">
        <f>VLOOKUP(ETF.com!W1542,mapping!$W$3:$X$100,2,0)</f>
        <v>1</v>
      </c>
    </row>
    <row r="1543" spans="2:23">
      <c r="B1543" t="s">
        <v>5005</v>
      </c>
      <c r="C1543" t="s">
        <v>5004</v>
      </c>
      <c r="D1543">
        <f>VLOOKUP(ETF.com!D1543,mapping!$B$3:$C$100,2,0)</f>
        <v>11</v>
      </c>
      <c r="E1543" s="16">
        <f>ETF.com!E1543*100</f>
        <v>0.5</v>
      </c>
      <c r="F1543">
        <f>ETF.com!Y1543</f>
        <v>13210000</v>
      </c>
      <c r="G1543" s="16">
        <f>ETF.com!G1543*100</f>
        <v>0.22</v>
      </c>
      <c r="I1543">
        <f>VLOOKUP(ETF.com!I1543,mapping!$E$3:$F$100,2,0)</f>
        <v>1</v>
      </c>
      <c r="J1543">
        <f>VLOOKUP(ETF.com!J1543,mapping!$H$3:$I$100,2,0)</f>
        <v>13</v>
      </c>
      <c r="K1543">
        <f>VLOOKUP(ETF.com!K1543,mapping!$K$3:$L$100,2,0)</f>
        <v>3</v>
      </c>
      <c r="M1543">
        <f>VLOOKUP(ETF.com!M1543,mapping!$N$3:$O$100,2,0)</f>
        <v>1</v>
      </c>
      <c r="N1543">
        <f>VLOOKUP(ETF.com!N1543,mapping!$Q$3:$R$100,2,0)</f>
        <v>2</v>
      </c>
      <c r="O1543">
        <f>VLOOKUP(ETF.com!O1543,mapping!$T$3:$U$100,2,0)</f>
        <v>1</v>
      </c>
      <c r="P1543">
        <f>VLOOKUP(ETF.com!P1543,mapping!$W$3:$X$100,2,0)</f>
        <v>1</v>
      </c>
      <c r="Q1543">
        <f>VLOOKUP(ETF.com!Q1543,mapping!$W$3:$X$100,2,0)</f>
        <v>1</v>
      </c>
      <c r="R1543">
        <f>VLOOKUP(ETF.com!R1543,mapping!$W$3:$X$100,2,0)</f>
        <v>1</v>
      </c>
      <c r="T1543">
        <f>VLOOKUP(ETF.com!T1543,mapping!$Z$3:$AA$200,2,0)</f>
        <v>4</v>
      </c>
      <c r="U1543">
        <f>VLOOKUP(ETF.com!U1543,mapping!$AC$3:$AD$100,2,0)</f>
        <v>5</v>
      </c>
      <c r="V1543">
        <f>VLOOKUP(ETF.com!V1543,mapping!$AF$3:$AG$100,2,0)</f>
        <v>4</v>
      </c>
      <c r="W1543">
        <f>VLOOKUP(ETF.com!W1543,mapping!$W$3:$X$100,2,0)</f>
        <v>1</v>
      </c>
    </row>
    <row r="1544" spans="2:23">
      <c r="B1544" t="s">
        <v>5008</v>
      </c>
      <c r="C1544" t="s">
        <v>5007</v>
      </c>
      <c r="D1544">
        <f>VLOOKUP(ETF.com!D1544,mapping!$B$3:$C$100,2,0)</f>
        <v>13</v>
      </c>
      <c r="E1544" s="16">
        <f>ETF.com!E1544*100</f>
        <v>0.32</v>
      </c>
      <c r="F1544">
        <f>ETF.com!Y1544</f>
        <v>13210000</v>
      </c>
      <c r="G1544" s="16">
        <f>ETF.com!G1544*100</f>
        <v>0.22999999999999998</v>
      </c>
      <c r="I1544">
        <f>VLOOKUP(ETF.com!I1544,mapping!$E$3:$F$100,2,0)</f>
        <v>1</v>
      </c>
      <c r="J1544">
        <f>VLOOKUP(ETF.com!J1544,mapping!$H$3:$I$100,2,0)</f>
        <v>19</v>
      </c>
      <c r="K1544">
        <f>VLOOKUP(ETF.com!K1544,mapping!$K$3:$L$100,2,0)</f>
        <v>1</v>
      </c>
      <c r="M1544">
        <f>VLOOKUP(ETF.com!M1544,mapping!$N$3:$O$100,2,0)</f>
        <v>1</v>
      </c>
      <c r="N1544">
        <f>VLOOKUP(ETF.com!N1544,mapping!$Q$3:$R$100,2,0)</f>
        <v>2</v>
      </c>
      <c r="O1544">
        <f>VLOOKUP(ETF.com!O1544,mapping!$T$3:$U$100,2,0)</f>
        <v>1</v>
      </c>
      <c r="P1544">
        <f>VLOOKUP(ETF.com!P1544,mapping!$W$3:$X$100,2,0)</f>
        <v>1</v>
      </c>
      <c r="Q1544">
        <f>VLOOKUP(ETF.com!Q1544,mapping!$W$3:$X$100,2,0)</f>
        <v>1</v>
      </c>
      <c r="R1544">
        <f>VLOOKUP(ETF.com!R1544,mapping!$W$3:$X$100,2,0)</f>
        <v>1</v>
      </c>
      <c r="T1544">
        <f>VLOOKUP(ETF.com!T1544,mapping!$Z$3:$AA$200,2,0)</f>
        <v>20</v>
      </c>
      <c r="U1544">
        <f>VLOOKUP(ETF.com!U1544,mapping!$AC$3:$AD$100,2,0)</f>
        <v>22</v>
      </c>
      <c r="V1544">
        <f>VLOOKUP(ETF.com!V1544,mapping!$AF$3:$AG$100,2,0)</f>
        <v>20</v>
      </c>
      <c r="W1544">
        <f>VLOOKUP(ETF.com!W1544,mapping!$W$3:$X$100,2,0)</f>
        <v>1</v>
      </c>
    </row>
    <row r="1545" spans="2:23">
      <c r="B1545" t="s">
        <v>5010</v>
      </c>
      <c r="C1545" t="s">
        <v>5009</v>
      </c>
      <c r="D1545">
        <f>VLOOKUP(ETF.com!D1545,mapping!$B$3:$C$100,2,0)</f>
        <v>30</v>
      </c>
      <c r="E1545" s="16">
        <f>ETF.com!E1545*100</f>
        <v>0.42</v>
      </c>
      <c r="F1545">
        <f>ETF.com!Y1545</f>
        <v>13190000</v>
      </c>
      <c r="G1545" s="16">
        <f>ETF.com!G1545*100</f>
        <v>0.12</v>
      </c>
      <c r="I1545">
        <f>VLOOKUP(ETF.com!I1545,mapping!$E$3:$F$100,2,0)</f>
        <v>1</v>
      </c>
      <c r="J1545">
        <f>VLOOKUP(ETF.com!J1545,mapping!$H$3:$I$100,2,0)</f>
        <v>12</v>
      </c>
      <c r="K1545">
        <f>VLOOKUP(ETF.com!K1545,mapping!$K$3:$L$100,2,0)</f>
        <v>2</v>
      </c>
      <c r="M1545">
        <f>VLOOKUP(ETF.com!M1545,mapping!$N$3:$O$100,2,0)</f>
        <v>1</v>
      </c>
      <c r="N1545">
        <f>VLOOKUP(ETF.com!N1545,mapping!$Q$3:$R$100,2,0)</f>
        <v>2</v>
      </c>
      <c r="O1545">
        <f>VLOOKUP(ETF.com!O1545,mapping!$T$3:$U$100,2,0)</f>
        <v>1</v>
      </c>
      <c r="P1545">
        <f>VLOOKUP(ETF.com!P1545,mapping!$W$3:$X$100,2,0)</f>
        <v>1</v>
      </c>
      <c r="Q1545">
        <f>VLOOKUP(ETF.com!Q1545,mapping!$W$3:$X$100,2,0)</f>
        <v>1</v>
      </c>
      <c r="R1545">
        <f>VLOOKUP(ETF.com!R1545,mapping!$W$3:$X$100,2,0)</f>
        <v>1</v>
      </c>
      <c r="T1545">
        <f>VLOOKUP(ETF.com!T1545,mapping!$Z$3:$AA$200,2,0)</f>
        <v>3</v>
      </c>
      <c r="U1545">
        <f>VLOOKUP(ETF.com!U1545,mapping!$AC$3:$AD$100,2,0)</f>
        <v>2</v>
      </c>
      <c r="V1545">
        <f>VLOOKUP(ETF.com!V1545,mapping!$AF$3:$AG$100,2,0)</f>
        <v>16</v>
      </c>
      <c r="W1545">
        <f>VLOOKUP(ETF.com!W1545,mapping!$W$3:$X$100,2,0)</f>
        <v>1</v>
      </c>
    </row>
    <row r="1546" spans="2:23">
      <c r="B1546" t="s">
        <v>5013</v>
      </c>
      <c r="C1546" t="s">
        <v>5012</v>
      </c>
      <c r="D1546">
        <f>VLOOKUP(ETF.com!D1546,mapping!$B$3:$C$100,2,0)</f>
        <v>30</v>
      </c>
      <c r="E1546" s="16">
        <f>ETF.com!E1546*100</f>
        <v>0.43</v>
      </c>
      <c r="F1546">
        <f>ETF.com!Y1546</f>
        <v>13140000</v>
      </c>
      <c r="G1546" s="16">
        <f>ETF.com!G1546*100</f>
        <v>0.16999999999999998</v>
      </c>
      <c r="I1546">
        <f>VLOOKUP(ETF.com!I1546,mapping!$E$3:$F$100,2,0)</f>
        <v>1</v>
      </c>
      <c r="J1546">
        <f>VLOOKUP(ETF.com!J1546,mapping!$H$3:$I$100,2,0)</f>
        <v>12</v>
      </c>
      <c r="K1546">
        <f>VLOOKUP(ETF.com!K1546,mapping!$K$3:$L$100,2,0)</f>
        <v>4</v>
      </c>
      <c r="M1546">
        <f>VLOOKUP(ETF.com!M1546,mapping!$N$3:$O$100,2,0)</f>
        <v>1</v>
      </c>
      <c r="N1546">
        <f>VLOOKUP(ETF.com!N1546,mapping!$Q$3:$R$100,2,0)</f>
        <v>2</v>
      </c>
      <c r="O1546">
        <f>VLOOKUP(ETF.com!O1546,mapping!$T$3:$U$100,2,0)</f>
        <v>1</v>
      </c>
      <c r="P1546">
        <f>VLOOKUP(ETF.com!P1546,mapping!$W$3:$X$100,2,0)</f>
        <v>1</v>
      </c>
      <c r="Q1546">
        <f>VLOOKUP(ETF.com!Q1546,mapping!$W$3:$X$100,2,0)</f>
        <v>1</v>
      </c>
      <c r="R1546">
        <f>VLOOKUP(ETF.com!R1546,mapping!$W$3:$X$100,2,0)</f>
        <v>1</v>
      </c>
      <c r="T1546">
        <f>VLOOKUP(ETF.com!T1546,mapping!$Z$3:$AA$200,2,0)</f>
        <v>3</v>
      </c>
      <c r="U1546">
        <f>VLOOKUP(ETF.com!U1546,mapping!$AC$3:$AD$100,2,0)</f>
        <v>2</v>
      </c>
      <c r="V1546">
        <f>VLOOKUP(ETF.com!V1546,mapping!$AF$3:$AG$100,2,0)</f>
        <v>16</v>
      </c>
      <c r="W1546">
        <f>VLOOKUP(ETF.com!W1546,mapping!$W$3:$X$100,2,0)</f>
        <v>1</v>
      </c>
    </row>
    <row r="1547" spans="2:23">
      <c r="B1547" t="s">
        <v>5016</v>
      </c>
      <c r="C1547" t="s">
        <v>5015</v>
      </c>
      <c r="D1547">
        <f>VLOOKUP(ETF.com!D1547,mapping!$B$3:$C$100,2,0)</f>
        <v>36</v>
      </c>
      <c r="E1547" s="16">
        <f>ETF.com!E1547*100</f>
        <v>0.57999999999999996</v>
      </c>
      <c r="F1547">
        <f>ETF.com!Y1547</f>
        <v>13100000</v>
      </c>
      <c r="G1547" s="16">
        <f>ETF.com!G1547*100</f>
        <v>1.8499999999999999</v>
      </c>
      <c r="I1547">
        <f>VLOOKUP(ETF.com!I1547,mapping!$E$3:$F$100,2,0)</f>
        <v>1</v>
      </c>
      <c r="J1547">
        <f>VLOOKUP(ETF.com!J1547,mapping!$H$3:$I$100,2,0)</f>
        <v>13</v>
      </c>
      <c r="K1547">
        <f>VLOOKUP(ETF.com!K1547,mapping!$K$3:$L$100,2,0)</f>
        <v>7</v>
      </c>
      <c r="M1547">
        <f>VLOOKUP(ETF.com!M1547,mapping!$N$3:$O$100,2,0)</f>
        <v>1</v>
      </c>
      <c r="N1547">
        <f>VLOOKUP(ETF.com!N1547,mapping!$Q$3:$R$100,2,0)</f>
        <v>2</v>
      </c>
      <c r="O1547">
        <f>VLOOKUP(ETF.com!O1547,mapping!$T$3:$U$100,2,0)</f>
        <v>1</v>
      </c>
      <c r="P1547">
        <f>VLOOKUP(ETF.com!P1547,mapping!$W$3:$X$100,2,0)</f>
        <v>1</v>
      </c>
      <c r="Q1547">
        <f>VLOOKUP(ETF.com!Q1547,mapping!$W$3:$X$100,2,0)</f>
        <v>1</v>
      </c>
      <c r="R1547">
        <f>VLOOKUP(ETF.com!R1547,mapping!$W$3:$X$100,2,0)</f>
        <v>1</v>
      </c>
      <c r="T1547">
        <f>VLOOKUP(ETF.com!T1547,mapping!$Z$3:$AA$200,2,0)</f>
        <v>4</v>
      </c>
      <c r="U1547">
        <f>VLOOKUP(ETF.com!U1547,mapping!$AC$3:$AD$100,2,0)</f>
        <v>5</v>
      </c>
      <c r="V1547">
        <f>VLOOKUP(ETF.com!V1547,mapping!$AF$3:$AG$100,2,0)</f>
        <v>4</v>
      </c>
      <c r="W1547">
        <f>VLOOKUP(ETF.com!W1547,mapping!$W$3:$X$100,2,0)</f>
        <v>1</v>
      </c>
    </row>
    <row r="1548" spans="2:23">
      <c r="B1548" t="s">
        <v>5019</v>
      </c>
      <c r="C1548" t="s">
        <v>5018</v>
      </c>
      <c r="D1548">
        <f>VLOOKUP(ETF.com!D1548,mapping!$B$3:$C$100,2,0)</f>
        <v>42</v>
      </c>
      <c r="E1548" s="16">
        <f>ETF.com!E1548*100</f>
        <v>0.65</v>
      </c>
      <c r="F1548">
        <f>ETF.com!Y1548</f>
        <v>13000000</v>
      </c>
      <c r="G1548" s="16">
        <f>ETF.com!G1548*100</f>
        <v>0.18</v>
      </c>
      <c r="I1548">
        <f>VLOOKUP(ETF.com!I1548,mapping!$E$3:$F$100,2,0)</f>
        <v>3</v>
      </c>
      <c r="J1548">
        <f>VLOOKUP(ETF.com!J1548,mapping!$H$3:$I$100,2,0)</f>
        <v>10</v>
      </c>
      <c r="K1548">
        <f>VLOOKUP(ETF.com!K1548,mapping!$K$3:$L$100,2,0)</f>
        <v>4</v>
      </c>
      <c r="M1548">
        <f>VLOOKUP(ETF.com!M1548,mapping!$N$3:$O$100,2,0)</f>
        <v>4</v>
      </c>
      <c r="N1548">
        <f>VLOOKUP(ETF.com!N1548,mapping!$Q$3:$R$100,2,0)</f>
        <v>6</v>
      </c>
      <c r="O1548">
        <f>VLOOKUP(ETF.com!O1548,mapping!$T$3:$U$100,2,0)</f>
        <v>55</v>
      </c>
      <c r="P1548">
        <f>VLOOKUP(ETF.com!P1548,mapping!$W$3:$X$100,2,0)</f>
        <v>1</v>
      </c>
      <c r="Q1548">
        <f>VLOOKUP(ETF.com!Q1548,mapping!$W$3:$X$100,2,0)</f>
        <v>1</v>
      </c>
      <c r="R1548">
        <f>VLOOKUP(ETF.com!R1548,mapping!$W$3:$X$100,2,0)</f>
        <v>1</v>
      </c>
      <c r="T1548">
        <f>VLOOKUP(ETF.com!T1548,mapping!$Z$3:$AA$200,2,0)</f>
        <v>16</v>
      </c>
      <c r="U1548">
        <f>VLOOKUP(ETF.com!U1548,mapping!$AC$3:$AD$100,2,0)</f>
        <v>16</v>
      </c>
      <c r="V1548">
        <f>VLOOKUP(ETF.com!V1548,mapping!$AF$3:$AG$100,2,0)</f>
        <v>13</v>
      </c>
      <c r="W1548">
        <f>VLOOKUP(ETF.com!W1548,mapping!$W$3:$X$100,2,0)</f>
        <v>2</v>
      </c>
    </row>
    <row r="1549" spans="2:23">
      <c r="B1549" t="s">
        <v>5022</v>
      </c>
      <c r="C1549" t="s">
        <v>5021</v>
      </c>
      <c r="D1549">
        <f>VLOOKUP(ETF.com!D1549,mapping!$B$3:$C$100,2,0)</f>
        <v>34</v>
      </c>
      <c r="E1549" s="16">
        <f>ETF.com!E1549*100</f>
        <v>0.91999999999999993</v>
      </c>
      <c r="F1549">
        <f>ETF.com!Y1549</f>
        <v>12990000</v>
      </c>
      <c r="G1549" s="16">
        <f>ETF.com!G1549*100</f>
        <v>0.53</v>
      </c>
      <c r="I1549">
        <f>VLOOKUP(ETF.com!I1549,mapping!$E$3:$F$100,2,0)</f>
        <v>5</v>
      </c>
      <c r="J1549">
        <f>VLOOKUP(ETF.com!J1549,mapping!$H$3:$I$100,2,0)</f>
        <v>13</v>
      </c>
      <c r="K1549">
        <f>VLOOKUP(ETF.com!K1549,mapping!$K$3:$L$100,2,0)</f>
        <v>1</v>
      </c>
      <c r="M1549">
        <f>VLOOKUP(ETF.com!M1549,mapping!$N$3:$O$100,2,0)</f>
        <v>14</v>
      </c>
      <c r="N1549">
        <f>VLOOKUP(ETF.com!N1549,mapping!$Q$3:$R$100,2,0)</f>
        <v>33</v>
      </c>
      <c r="O1549">
        <f>VLOOKUP(ETF.com!O1549,mapping!$T$3:$U$100,2,0)</f>
        <v>54</v>
      </c>
      <c r="P1549">
        <f>VLOOKUP(ETF.com!P1549,mapping!$W$3:$X$100,2,0)</f>
        <v>1</v>
      </c>
      <c r="Q1549">
        <f>VLOOKUP(ETF.com!Q1549,mapping!$W$3:$X$100,2,0)</f>
        <v>1</v>
      </c>
      <c r="R1549">
        <f>VLOOKUP(ETF.com!R1549,mapping!$W$3:$X$100,2,0)</f>
        <v>1</v>
      </c>
      <c r="T1549">
        <f>VLOOKUP(ETF.com!T1549,mapping!$Z$3:$AA$200,2,0)</f>
        <v>16</v>
      </c>
      <c r="U1549">
        <f>VLOOKUP(ETF.com!U1549,mapping!$AC$3:$AD$100,2,0)</f>
        <v>16</v>
      </c>
      <c r="V1549">
        <f>VLOOKUP(ETF.com!V1549,mapping!$AF$3:$AG$100,2,0)</f>
        <v>4</v>
      </c>
      <c r="W1549">
        <f>VLOOKUP(ETF.com!W1549,mapping!$W$3:$X$100,2,0)</f>
        <v>2</v>
      </c>
    </row>
    <row r="1550" spans="2:23">
      <c r="B1550" t="s">
        <v>5025</v>
      </c>
      <c r="C1550" t="s">
        <v>5024</v>
      </c>
      <c r="D1550">
        <f>VLOOKUP(ETF.com!D1550,mapping!$B$3:$C$100,2,0)</f>
        <v>45</v>
      </c>
      <c r="E1550" s="16">
        <f>ETF.com!E1550*100</f>
        <v>0.61</v>
      </c>
      <c r="F1550">
        <f>ETF.com!Y1550</f>
        <v>12940000</v>
      </c>
      <c r="G1550" s="16">
        <f>ETF.com!G1550*100</f>
        <v>0.89</v>
      </c>
      <c r="I1550">
        <f>VLOOKUP(ETF.com!I1550,mapping!$E$3:$F$100,2,0)</f>
        <v>2</v>
      </c>
      <c r="J1550">
        <f>VLOOKUP(ETF.com!J1550,mapping!$H$3:$I$100,2,0)</f>
        <v>11</v>
      </c>
      <c r="K1550">
        <f>VLOOKUP(ETF.com!K1550,mapping!$K$3:$L$100,2,0)</f>
        <v>4</v>
      </c>
      <c r="M1550">
        <f>VLOOKUP(ETF.com!M1550,mapping!$N$3:$O$100,2,0)</f>
        <v>9</v>
      </c>
      <c r="N1550">
        <f>VLOOKUP(ETF.com!N1550,mapping!$Q$3:$R$100,2,0)</f>
        <v>12</v>
      </c>
      <c r="O1550">
        <f>VLOOKUP(ETF.com!O1550,mapping!$T$3:$U$100,2,0)</f>
        <v>2</v>
      </c>
      <c r="P1550">
        <f>VLOOKUP(ETF.com!P1550,mapping!$W$3:$X$100,2,0)</f>
        <v>1</v>
      </c>
      <c r="Q1550">
        <f>VLOOKUP(ETF.com!Q1550,mapping!$W$3:$X$100,2,0)</f>
        <v>1</v>
      </c>
      <c r="R1550">
        <f>VLOOKUP(ETF.com!R1550,mapping!$W$3:$X$100,2,0)</f>
        <v>1</v>
      </c>
      <c r="T1550">
        <f>VLOOKUP(ETF.com!T1550,mapping!$Z$3:$AA$200,2,0)</f>
        <v>16</v>
      </c>
      <c r="U1550">
        <f>VLOOKUP(ETF.com!U1550,mapping!$AC$3:$AD$100,2,0)</f>
        <v>12</v>
      </c>
      <c r="V1550">
        <f>VLOOKUP(ETF.com!V1550,mapping!$AF$3:$AG$100,2,0)</f>
        <v>9</v>
      </c>
      <c r="W1550">
        <f>VLOOKUP(ETF.com!W1550,mapping!$W$3:$X$100,2,0)</f>
        <v>2</v>
      </c>
    </row>
    <row r="1551" spans="2:23">
      <c r="B1551" t="s">
        <v>5029</v>
      </c>
      <c r="C1551" t="s">
        <v>5028</v>
      </c>
      <c r="D1551">
        <f>VLOOKUP(ETF.com!D1551,mapping!$B$3:$C$100,2,0)</f>
        <v>12</v>
      </c>
      <c r="E1551" s="16">
        <f>ETF.com!E1551*100</f>
        <v>0.65</v>
      </c>
      <c r="F1551">
        <f>ETF.com!Y1551</f>
        <v>12560000</v>
      </c>
      <c r="G1551" s="16">
        <f>ETF.com!G1551*100</f>
        <v>0.33</v>
      </c>
      <c r="I1551">
        <f>VLOOKUP(ETF.com!I1551,mapping!$E$3:$F$100,2,0)</f>
        <v>5</v>
      </c>
      <c r="J1551">
        <f>VLOOKUP(ETF.com!J1551,mapping!$H$3:$I$100,2,0)</f>
        <v>11</v>
      </c>
      <c r="K1551">
        <f>VLOOKUP(ETF.com!K1551,mapping!$K$3:$L$100,2,0)</f>
        <v>1</v>
      </c>
      <c r="M1551">
        <f>VLOOKUP(ETF.com!M1551,mapping!$N$3:$O$100,2,0)</f>
        <v>14</v>
      </c>
      <c r="N1551">
        <f>VLOOKUP(ETF.com!N1551,mapping!$Q$3:$R$100,2,0)</f>
        <v>33</v>
      </c>
      <c r="O1551">
        <f>VLOOKUP(ETF.com!O1551,mapping!$T$3:$U$100,2,0)</f>
        <v>54</v>
      </c>
      <c r="P1551">
        <f>VLOOKUP(ETF.com!P1551,mapping!$W$3:$X$100,2,0)</f>
        <v>1</v>
      </c>
      <c r="Q1551">
        <f>VLOOKUP(ETF.com!Q1551,mapping!$W$3:$X$100,2,0)</f>
        <v>1</v>
      </c>
      <c r="R1551">
        <f>VLOOKUP(ETF.com!R1551,mapping!$W$3:$X$100,2,0)</f>
        <v>1</v>
      </c>
      <c r="T1551">
        <f>VLOOKUP(ETF.com!T1551,mapping!$Z$3:$AA$200,2,0)</f>
        <v>16</v>
      </c>
      <c r="U1551">
        <f>VLOOKUP(ETF.com!U1551,mapping!$AC$3:$AD$100,2,0)</f>
        <v>12</v>
      </c>
      <c r="V1551">
        <f>VLOOKUP(ETF.com!V1551,mapping!$AF$3:$AG$100,2,0)</f>
        <v>9</v>
      </c>
      <c r="W1551">
        <f>VLOOKUP(ETF.com!W1551,mapping!$W$3:$X$100,2,0)</f>
        <v>2</v>
      </c>
    </row>
    <row r="1552" spans="2:23">
      <c r="B1552" t="s">
        <v>5032</v>
      </c>
      <c r="C1552" t="s">
        <v>5031</v>
      </c>
      <c r="D1552">
        <f>VLOOKUP(ETF.com!D1552,mapping!$B$3:$C$100,2,0)</f>
        <v>9</v>
      </c>
      <c r="E1552" s="16">
        <f>ETF.com!E1552*100</f>
        <v>0.4</v>
      </c>
      <c r="F1552">
        <f>ETF.com!Y1552</f>
        <v>12480000</v>
      </c>
      <c r="G1552" s="16">
        <f>ETF.com!G1552*100</f>
        <v>0.32</v>
      </c>
      <c r="I1552">
        <f>VLOOKUP(ETF.com!I1552,mapping!$E$3:$F$100,2,0)</f>
        <v>2</v>
      </c>
      <c r="J1552">
        <f>VLOOKUP(ETF.com!J1552,mapping!$H$3:$I$100,2,0)</f>
        <v>1</v>
      </c>
      <c r="K1552">
        <f>VLOOKUP(ETF.com!K1552,mapping!$K$3:$L$100,2,0)</f>
        <v>3</v>
      </c>
      <c r="M1552">
        <f>VLOOKUP(ETF.com!M1552,mapping!$N$3:$O$100,2,0)</f>
        <v>9</v>
      </c>
      <c r="N1552">
        <f>VLOOKUP(ETF.com!N1552,mapping!$Q$3:$R$100,2,0)</f>
        <v>16</v>
      </c>
      <c r="O1552">
        <f>VLOOKUP(ETF.com!O1552,mapping!$T$3:$U$100,2,0)</f>
        <v>2</v>
      </c>
      <c r="P1552">
        <f>VLOOKUP(ETF.com!P1552,mapping!$W$3:$X$100,2,0)</f>
        <v>1</v>
      </c>
      <c r="Q1552">
        <f>VLOOKUP(ETF.com!Q1552,mapping!$W$3:$X$100,2,0)</f>
        <v>1</v>
      </c>
      <c r="R1552">
        <f>VLOOKUP(ETF.com!R1552,mapping!$W$3:$X$100,2,0)</f>
        <v>1</v>
      </c>
      <c r="T1552">
        <f>VLOOKUP(ETF.com!T1552,mapping!$Z$3:$AA$200,2,0)</f>
        <v>11</v>
      </c>
      <c r="U1552">
        <f>VLOOKUP(ETF.com!U1552,mapping!$AC$3:$AD$100,2,0)</f>
        <v>9</v>
      </c>
      <c r="V1552">
        <f>VLOOKUP(ETF.com!V1552,mapping!$AF$3:$AG$100,2,0)</f>
        <v>2</v>
      </c>
      <c r="W1552">
        <f>VLOOKUP(ETF.com!W1552,mapping!$W$3:$X$100,2,0)</f>
        <v>1</v>
      </c>
    </row>
    <row r="1553" spans="2:23">
      <c r="B1553" t="s">
        <v>5035</v>
      </c>
      <c r="C1553" t="s">
        <v>5034</v>
      </c>
      <c r="D1553">
        <f>VLOOKUP(ETF.com!D1553,mapping!$B$3:$C$100,2,0)</f>
        <v>15</v>
      </c>
      <c r="E1553" s="16">
        <f>ETF.com!E1553*100</f>
        <v>0.6</v>
      </c>
      <c r="F1553">
        <f>ETF.com!Y1553</f>
        <v>12470000</v>
      </c>
      <c r="G1553" s="16">
        <f>ETF.com!G1553*100</f>
        <v>1.1400000000000001</v>
      </c>
      <c r="I1553">
        <f>VLOOKUP(ETF.com!I1553,mapping!$E$3:$F$100,2,0)</f>
        <v>1</v>
      </c>
      <c r="J1553">
        <f>VLOOKUP(ETF.com!J1553,mapping!$H$3:$I$100,2,0)</f>
        <v>12</v>
      </c>
      <c r="K1553">
        <f>VLOOKUP(ETF.com!K1553,mapping!$K$3:$L$100,2,0)</f>
        <v>3</v>
      </c>
      <c r="M1553">
        <f>VLOOKUP(ETF.com!M1553,mapping!$N$3:$O$100,2,0)</f>
        <v>1</v>
      </c>
      <c r="N1553">
        <f>VLOOKUP(ETF.com!N1553,mapping!$Q$3:$R$100,2,0)</f>
        <v>2</v>
      </c>
      <c r="O1553">
        <f>VLOOKUP(ETF.com!O1553,mapping!$T$3:$U$100,2,0)</f>
        <v>1</v>
      </c>
      <c r="P1553">
        <f>VLOOKUP(ETF.com!P1553,mapping!$W$3:$X$100,2,0)</f>
        <v>1</v>
      </c>
      <c r="Q1553">
        <f>VLOOKUP(ETF.com!Q1553,mapping!$W$3:$X$100,2,0)</f>
        <v>1</v>
      </c>
      <c r="R1553">
        <f>VLOOKUP(ETF.com!R1553,mapping!$W$3:$X$100,2,0)</f>
        <v>1</v>
      </c>
      <c r="T1553">
        <f>VLOOKUP(ETF.com!T1553,mapping!$Z$3:$AA$200,2,0)</f>
        <v>3</v>
      </c>
      <c r="U1553">
        <f>VLOOKUP(ETF.com!U1553,mapping!$AC$3:$AD$100,2,0)</f>
        <v>8</v>
      </c>
      <c r="V1553">
        <f>VLOOKUP(ETF.com!V1553,mapping!$AF$3:$AG$100,2,0)</f>
        <v>8</v>
      </c>
      <c r="W1553">
        <f>VLOOKUP(ETF.com!W1553,mapping!$W$3:$X$100,2,0)</f>
        <v>1</v>
      </c>
    </row>
    <row r="1554" spans="2:23">
      <c r="B1554" t="s">
        <v>5038</v>
      </c>
      <c r="C1554" t="s">
        <v>5037</v>
      </c>
      <c r="D1554">
        <f>VLOOKUP(ETF.com!D1554,mapping!$B$3:$C$100,2,0)</f>
        <v>29</v>
      </c>
      <c r="E1554" s="16">
        <f>ETF.com!E1554*100</f>
        <v>0.85000000000000009</v>
      </c>
      <c r="F1554">
        <f>ETF.com!Y1554</f>
        <v>12470000</v>
      </c>
      <c r="G1554" s="16">
        <f>ETF.com!G1554*100</f>
        <v>0.89</v>
      </c>
      <c r="I1554">
        <f>VLOOKUP(ETF.com!I1554,mapping!$E$3:$F$100,2,0)</f>
        <v>1</v>
      </c>
      <c r="J1554">
        <f>VLOOKUP(ETF.com!J1554,mapping!$H$3:$I$100,2,0)</f>
        <v>13</v>
      </c>
      <c r="K1554">
        <f>VLOOKUP(ETF.com!K1554,mapping!$K$3:$L$100,2,0)</f>
        <v>3</v>
      </c>
      <c r="M1554">
        <f>VLOOKUP(ETF.com!M1554,mapping!$N$3:$O$100,2,0)</f>
        <v>8</v>
      </c>
      <c r="N1554">
        <f>VLOOKUP(ETF.com!N1554,mapping!$Q$3:$R$100,2,0)</f>
        <v>10</v>
      </c>
      <c r="O1554">
        <f>VLOOKUP(ETF.com!O1554,mapping!$T$3:$U$100,2,0)</f>
        <v>1</v>
      </c>
      <c r="P1554">
        <f>VLOOKUP(ETF.com!P1554,mapping!$W$3:$X$100,2,0)</f>
        <v>1</v>
      </c>
      <c r="Q1554">
        <f>VLOOKUP(ETF.com!Q1554,mapping!$W$3:$X$100,2,0)</f>
        <v>1</v>
      </c>
      <c r="R1554">
        <f>VLOOKUP(ETF.com!R1554,mapping!$W$3:$X$100,2,0)</f>
        <v>1</v>
      </c>
      <c r="T1554">
        <f>VLOOKUP(ETF.com!T1554,mapping!$Z$3:$AA$200,2,0)</f>
        <v>116</v>
      </c>
      <c r="U1554">
        <f>VLOOKUP(ETF.com!U1554,mapping!$AC$3:$AD$100,2,0)</f>
        <v>5</v>
      </c>
      <c r="V1554">
        <f>VLOOKUP(ETF.com!V1554,mapping!$AF$3:$AG$100,2,0)</f>
        <v>8</v>
      </c>
      <c r="W1554">
        <f>VLOOKUP(ETF.com!W1554,mapping!$W$3:$X$100,2,0)</f>
        <v>1</v>
      </c>
    </row>
    <row r="1555" spans="2:23">
      <c r="B1555" t="s">
        <v>5040</v>
      </c>
      <c r="C1555" t="s">
        <v>5039</v>
      </c>
      <c r="D1555">
        <f>VLOOKUP(ETF.com!D1555,mapping!$B$3:$C$100,2,0)</f>
        <v>8</v>
      </c>
      <c r="E1555" s="16">
        <f>ETF.com!E1555*100</f>
        <v>0.43</v>
      </c>
      <c r="F1555">
        <f>ETF.com!Y1555</f>
        <v>12450000</v>
      </c>
      <c r="G1555" s="16">
        <f>ETF.com!G1555*100</f>
        <v>0.36</v>
      </c>
      <c r="I1555">
        <f>VLOOKUP(ETF.com!I1555,mapping!$E$3:$F$100,2,0)</f>
        <v>1</v>
      </c>
      <c r="J1555">
        <f>VLOOKUP(ETF.com!J1555,mapping!$H$3:$I$100,2,0)</f>
        <v>23</v>
      </c>
      <c r="K1555">
        <f>VLOOKUP(ETF.com!K1555,mapping!$K$3:$L$100,2,0)</f>
        <v>6</v>
      </c>
      <c r="M1555">
        <f>VLOOKUP(ETF.com!M1555,mapping!$N$3:$O$100,2,0)</f>
        <v>1</v>
      </c>
      <c r="N1555">
        <f>VLOOKUP(ETF.com!N1555,mapping!$Q$3:$R$100,2,0)</f>
        <v>2</v>
      </c>
      <c r="O1555">
        <f>VLOOKUP(ETF.com!O1555,mapping!$T$3:$U$100,2,0)</f>
        <v>1</v>
      </c>
      <c r="P1555">
        <f>VLOOKUP(ETF.com!P1555,mapping!$W$3:$X$100,2,0)</f>
        <v>1</v>
      </c>
      <c r="Q1555">
        <f>VLOOKUP(ETF.com!Q1555,mapping!$W$3:$X$100,2,0)</f>
        <v>1</v>
      </c>
      <c r="R1555">
        <f>VLOOKUP(ETF.com!R1555,mapping!$W$3:$X$100,2,0)</f>
        <v>1</v>
      </c>
      <c r="T1555">
        <f>VLOOKUP(ETF.com!T1555,mapping!$Z$3:$AA$200,2,0)</f>
        <v>14</v>
      </c>
      <c r="U1555">
        <f>VLOOKUP(ETF.com!U1555,mapping!$AC$3:$AD$100,2,0)</f>
        <v>7</v>
      </c>
      <c r="V1555">
        <f>VLOOKUP(ETF.com!V1555,mapping!$AF$3:$AG$100,2,0)</f>
        <v>7</v>
      </c>
      <c r="W1555">
        <f>VLOOKUP(ETF.com!W1555,mapping!$W$3:$X$100,2,0)</f>
        <v>1</v>
      </c>
    </row>
    <row r="1556" spans="2:23">
      <c r="B1556" t="s">
        <v>5043</v>
      </c>
      <c r="C1556" t="s">
        <v>5042</v>
      </c>
      <c r="D1556">
        <f>VLOOKUP(ETF.com!D1556,mapping!$B$3:$C$100,2,0)</f>
        <v>28</v>
      </c>
      <c r="E1556" s="16">
        <f>ETF.com!E1556*100</f>
        <v>0.65</v>
      </c>
      <c r="F1556">
        <f>ETF.com!Y1556</f>
        <v>12430000</v>
      </c>
      <c r="G1556" s="16">
        <f>ETF.com!G1556*100</f>
        <v>0.21</v>
      </c>
      <c r="I1556">
        <f>VLOOKUP(ETF.com!I1556,mapping!$E$3:$F$100,2,0)</f>
        <v>1</v>
      </c>
      <c r="J1556">
        <f>VLOOKUP(ETF.com!J1556,mapping!$H$3:$I$100,2,0)</f>
        <v>13</v>
      </c>
      <c r="K1556">
        <f>VLOOKUP(ETF.com!K1556,mapping!$K$3:$L$100,2,0)</f>
        <v>3</v>
      </c>
      <c r="M1556">
        <f>VLOOKUP(ETF.com!M1556,mapping!$N$3:$O$100,2,0)</f>
        <v>8</v>
      </c>
      <c r="N1556">
        <f>VLOOKUP(ETF.com!N1556,mapping!$Q$3:$R$100,2,0)</f>
        <v>10</v>
      </c>
      <c r="O1556">
        <f>VLOOKUP(ETF.com!O1556,mapping!$T$3:$U$100,2,0)</f>
        <v>1</v>
      </c>
      <c r="P1556">
        <f>VLOOKUP(ETF.com!P1556,mapping!$W$3:$X$100,2,0)</f>
        <v>1</v>
      </c>
      <c r="Q1556">
        <f>VLOOKUP(ETF.com!Q1556,mapping!$W$3:$X$100,2,0)</f>
        <v>1</v>
      </c>
      <c r="R1556">
        <f>VLOOKUP(ETF.com!R1556,mapping!$W$3:$X$100,2,0)</f>
        <v>1</v>
      </c>
      <c r="T1556">
        <f>VLOOKUP(ETF.com!T1556,mapping!$Z$3:$AA$200,2,0)</f>
        <v>3</v>
      </c>
      <c r="U1556">
        <f>VLOOKUP(ETF.com!U1556,mapping!$AC$3:$AD$100,2,0)</f>
        <v>5</v>
      </c>
      <c r="V1556">
        <f>VLOOKUP(ETF.com!V1556,mapping!$AF$3:$AG$100,2,0)</f>
        <v>8</v>
      </c>
      <c r="W1556">
        <f>VLOOKUP(ETF.com!W1556,mapping!$W$3:$X$100,2,0)</f>
        <v>1</v>
      </c>
    </row>
    <row r="1557" spans="2:23">
      <c r="B1557" t="s">
        <v>5046</v>
      </c>
      <c r="C1557" t="s">
        <v>5045</v>
      </c>
      <c r="D1557">
        <f>VLOOKUP(ETF.com!D1557,mapping!$B$3:$C$100,2,0)</f>
        <v>15</v>
      </c>
      <c r="E1557" s="16">
        <f>ETF.com!E1557*100</f>
        <v>0.95</v>
      </c>
      <c r="F1557">
        <f>ETF.com!Y1557</f>
        <v>12270000</v>
      </c>
      <c r="G1557" s="16">
        <f>ETF.com!G1557*100</f>
        <v>0.1</v>
      </c>
      <c r="I1557">
        <f>VLOOKUP(ETF.com!I1557,mapping!$E$3:$F$100,2,0)</f>
        <v>1</v>
      </c>
      <c r="J1557">
        <f>VLOOKUP(ETF.com!J1557,mapping!$H$3:$I$100,2,0)</f>
        <v>1</v>
      </c>
      <c r="K1557">
        <f>VLOOKUP(ETF.com!K1557,mapping!$K$3:$L$100,2,0)</f>
        <v>2</v>
      </c>
      <c r="M1557">
        <f>VLOOKUP(ETF.com!M1557,mapping!$N$3:$O$100,2,0)</f>
        <v>1</v>
      </c>
      <c r="N1557">
        <f>VLOOKUP(ETF.com!N1557,mapping!$Q$3:$R$100,2,0)</f>
        <v>2</v>
      </c>
      <c r="O1557">
        <f>VLOOKUP(ETF.com!O1557,mapping!$T$3:$U$100,2,0)</f>
        <v>1</v>
      </c>
      <c r="P1557">
        <f>VLOOKUP(ETF.com!P1557,mapping!$W$3:$X$100,2,0)</f>
        <v>1</v>
      </c>
      <c r="Q1557">
        <f>VLOOKUP(ETF.com!Q1557,mapping!$W$3:$X$100,2,0)</f>
        <v>2</v>
      </c>
      <c r="R1557">
        <f>VLOOKUP(ETF.com!R1557,mapping!$W$3:$X$100,2,0)</f>
        <v>1</v>
      </c>
      <c r="T1557">
        <f>VLOOKUP(ETF.com!T1557,mapping!$Z$3:$AA$200,2,0)</f>
        <v>3</v>
      </c>
      <c r="U1557">
        <f>VLOOKUP(ETF.com!U1557,mapping!$AC$3:$AD$100,2,0)</f>
        <v>2</v>
      </c>
      <c r="V1557">
        <f>VLOOKUP(ETF.com!V1557,mapping!$AF$3:$AG$100,2,0)</f>
        <v>1</v>
      </c>
      <c r="W1557">
        <f>VLOOKUP(ETF.com!W1557,mapping!$W$3:$X$100,2,0)</f>
        <v>1</v>
      </c>
    </row>
    <row r="1558" spans="2:23">
      <c r="B1558" t="s">
        <v>5049</v>
      </c>
      <c r="C1558" t="s">
        <v>5048</v>
      </c>
      <c r="D1558">
        <f>VLOOKUP(ETF.com!D1558,mapping!$B$3:$C$100,2,0)</f>
        <v>25</v>
      </c>
      <c r="E1558" s="16">
        <f>ETF.com!E1558*100</f>
        <v>0.63</v>
      </c>
      <c r="F1558">
        <f>ETF.com!Y1558</f>
        <v>12270000</v>
      </c>
      <c r="G1558" s="16">
        <f>ETF.com!G1558*100</f>
        <v>0.38999999999999996</v>
      </c>
      <c r="I1558">
        <f>VLOOKUP(ETF.com!I1558,mapping!$E$3:$F$100,2,0)</f>
        <v>2</v>
      </c>
      <c r="J1558">
        <f>VLOOKUP(ETF.com!J1558,mapping!$H$3:$I$100,2,0)</f>
        <v>1</v>
      </c>
      <c r="K1558">
        <f>VLOOKUP(ETF.com!K1558,mapping!$K$3:$L$100,2,0)</f>
        <v>7</v>
      </c>
      <c r="M1558">
        <f>VLOOKUP(ETF.com!M1558,mapping!$N$3:$O$100,2,0)</f>
        <v>7</v>
      </c>
      <c r="N1558">
        <f>VLOOKUP(ETF.com!N1558,mapping!$Q$3:$R$100,2,0)</f>
        <v>3</v>
      </c>
      <c r="O1558">
        <f>VLOOKUP(ETF.com!O1558,mapping!$T$3:$U$100,2,0)</f>
        <v>13</v>
      </c>
      <c r="P1558">
        <f>VLOOKUP(ETF.com!P1558,mapping!$W$3:$X$100,2,0)</f>
        <v>1</v>
      </c>
      <c r="Q1558">
        <f>VLOOKUP(ETF.com!Q1558,mapping!$W$3:$X$100,2,0)</f>
        <v>1</v>
      </c>
      <c r="R1558">
        <f>VLOOKUP(ETF.com!R1558,mapping!$W$3:$X$100,2,0)</f>
        <v>1</v>
      </c>
      <c r="T1558">
        <f>VLOOKUP(ETF.com!T1558,mapping!$Z$3:$AA$200,2,0)</f>
        <v>36</v>
      </c>
      <c r="U1558">
        <f>VLOOKUP(ETF.com!U1558,mapping!$AC$3:$AD$100,2,0)</f>
        <v>29</v>
      </c>
      <c r="V1558">
        <f>VLOOKUP(ETF.com!V1558,mapping!$AF$3:$AG$100,2,0)</f>
        <v>3</v>
      </c>
      <c r="W1558">
        <f>VLOOKUP(ETF.com!W1558,mapping!$W$3:$X$100,2,0)</f>
        <v>1</v>
      </c>
    </row>
    <row r="1559" spans="2:23">
      <c r="B1559" t="s">
        <v>5052</v>
      </c>
      <c r="C1559" t="s">
        <v>5051</v>
      </c>
      <c r="D1559">
        <f>VLOOKUP(ETF.com!D1559,mapping!$B$3:$C$100,2,0)</f>
        <v>12</v>
      </c>
      <c r="E1559" s="16">
        <f>ETF.com!E1559*100</f>
        <v>0.77999999999999992</v>
      </c>
      <c r="F1559">
        <f>ETF.com!Y1559</f>
        <v>12230000</v>
      </c>
      <c r="G1559" s="16">
        <f>ETF.com!G1559*100</f>
        <v>1.81</v>
      </c>
      <c r="I1559">
        <f>VLOOKUP(ETF.com!I1559,mapping!$E$3:$F$100,2,0)</f>
        <v>5</v>
      </c>
      <c r="J1559">
        <f>VLOOKUP(ETF.com!J1559,mapping!$H$3:$I$100,2,0)</f>
        <v>13</v>
      </c>
      <c r="K1559">
        <f>VLOOKUP(ETF.com!K1559,mapping!$K$3:$L$100,2,0)</f>
        <v>5</v>
      </c>
      <c r="M1559">
        <f>VLOOKUP(ETF.com!M1559,mapping!$N$3:$O$100,2,0)</f>
        <v>14</v>
      </c>
      <c r="N1559">
        <f>VLOOKUP(ETF.com!N1559,mapping!$Q$3:$R$100,2,0)</f>
        <v>33</v>
      </c>
      <c r="O1559">
        <f>VLOOKUP(ETF.com!O1559,mapping!$T$3:$U$100,2,0)</f>
        <v>34</v>
      </c>
      <c r="P1559">
        <f>VLOOKUP(ETF.com!P1559,mapping!$W$3:$X$100,2,0)</f>
        <v>1</v>
      </c>
      <c r="Q1559">
        <f>VLOOKUP(ETF.com!Q1559,mapping!$W$3:$X$100,2,0)</f>
        <v>1</v>
      </c>
      <c r="R1559">
        <f>VLOOKUP(ETF.com!R1559,mapping!$W$3:$X$100,2,0)</f>
        <v>1</v>
      </c>
      <c r="T1559">
        <f>VLOOKUP(ETF.com!T1559,mapping!$Z$3:$AA$200,2,0)</f>
        <v>5</v>
      </c>
      <c r="U1559">
        <f>VLOOKUP(ETF.com!U1559,mapping!$AC$3:$AD$100,2,0)</f>
        <v>16</v>
      </c>
      <c r="V1559">
        <f>VLOOKUP(ETF.com!V1559,mapping!$AF$3:$AG$100,2,0)</f>
        <v>13</v>
      </c>
      <c r="W1559">
        <f>VLOOKUP(ETF.com!W1559,mapping!$W$3:$X$100,2,0)</f>
        <v>1</v>
      </c>
    </row>
    <row r="1560" spans="2:23">
      <c r="B1560" t="s">
        <v>5055</v>
      </c>
      <c r="C1560" t="s">
        <v>5054</v>
      </c>
      <c r="D1560">
        <f>VLOOKUP(ETF.com!D1560,mapping!$B$3:$C$100,2,0)</f>
        <v>16</v>
      </c>
      <c r="E1560" s="16">
        <f>ETF.com!E1560*100</f>
        <v>0.09</v>
      </c>
      <c r="F1560">
        <f>ETF.com!Y1560</f>
        <v>12190000</v>
      </c>
      <c r="G1560" s="16">
        <f>ETF.com!G1560*100</f>
        <v>6.9999999999999993E-2</v>
      </c>
      <c r="I1560">
        <f>VLOOKUP(ETF.com!I1560,mapping!$E$3:$F$100,2,0)</f>
        <v>1</v>
      </c>
      <c r="J1560">
        <f>VLOOKUP(ETF.com!J1560,mapping!$H$3:$I$100,2,0)</f>
        <v>8</v>
      </c>
      <c r="K1560">
        <f>VLOOKUP(ETF.com!K1560,mapping!$K$3:$L$100,2,0)</f>
        <v>1</v>
      </c>
      <c r="M1560">
        <f>VLOOKUP(ETF.com!M1560,mapping!$N$3:$O$100,2,0)</f>
        <v>1</v>
      </c>
      <c r="N1560">
        <f>VLOOKUP(ETF.com!N1560,mapping!$Q$3:$R$100,2,0)</f>
        <v>1</v>
      </c>
      <c r="O1560">
        <f>VLOOKUP(ETF.com!O1560,mapping!$T$3:$U$100,2,0)</f>
        <v>1</v>
      </c>
      <c r="P1560">
        <f>VLOOKUP(ETF.com!P1560,mapping!$W$3:$X$100,2,0)</f>
        <v>1</v>
      </c>
      <c r="Q1560">
        <f>VLOOKUP(ETF.com!Q1560,mapping!$W$3:$X$100,2,0)</f>
        <v>1</v>
      </c>
      <c r="R1560">
        <f>VLOOKUP(ETF.com!R1560,mapping!$W$3:$X$100,2,0)</f>
        <v>1</v>
      </c>
      <c r="T1560">
        <f>VLOOKUP(ETF.com!T1560,mapping!$Z$3:$AA$200,2,0)</f>
        <v>46</v>
      </c>
      <c r="U1560">
        <f>VLOOKUP(ETF.com!U1560,mapping!$AC$3:$AD$100,2,0)</f>
        <v>2</v>
      </c>
      <c r="V1560">
        <f>VLOOKUP(ETF.com!V1560,mapping!$AF$3:$AG$100,2,0)</f>
        <v>8</v>
      </c>
      <c r="W1560">
        <f>VLOOKUP(ETF.com!W1560,mapping!$W$3:$X$100,2,0)</f>
        <v>1</v>
      </c>
    </row>
    <row r="1561" spans="2:23">
      <c r="B1561" t="s">
        <v>5058</v>
      </c>
      <c r="C1561" t="s">
        <v>5057</v>
      </c>
      <c r="D1561">
        <f>VLOOKUP(ETF.com!D1561,mapping!$B$3:$C$100,2,0)</f>
        <v>12</v>
      </c>
      <c r="E1561" s="16">
        <f>ETF.com!E1561*100</f>
        <v>0.70000000000000007</v>
      </c>
      <c r="F1561">
        <f>ETF.com!Y1561</f>
        <v>12170000</v>
      </c>
      <c r="G1561" s="16">
        <f>ETF.com!G1561*100</f>
        <v>0.70000000000000007</v>
      </c>
      <c r="I1561">
        <f>VLOOKUP(ETF.com!I1561,mapping!$E$3:$F$100,2,0)</f>
        <v>1</v>
      </c>
      <c r="J1561">
        <f>VLOOKUP(ETF.com!J1561,mapping!$H$3:$I$100,2,0)</f>
        <v>13</v>
      </c>
      <c r="K1561">
        <f>VLOOKUP(ETF.com!K1561,mapping!$K$3:$L$100,2,0)</f>
        <v>1</v>
      </c>
      <c r="M1561">
        <f>VLOOKUP(ETF.com!M1561,mapping!$N$3:$O$100,2,0)</f>
        <v>1</v>
      </c>
      <c r="N1561">
        <f>VLOOKUP(ETF.com!N1561,mapping!$Q$3:$R$100,2,0)</f>
        <v>2</v>
      </c>
      <c r="O1561">
        <f>VLOOKUP(ETF.com!O1561,mapping!$T$3:$U$100,2,0)</f>
        <v>1</v>
      </c>
      <c r="P1561">
        <f>VLOOKUP(ETF.com!P1561,mapping!$W$3:$X$100,2,0)</f>
        <v>1</v>
      </c>
      <c r="Q1561">
        <f>VLOOKUP(ETF.com!Q1561,mapping!$W$3:$X$100,2,0)</f>
        <v>1</v>
      </c>
      <c r="R1561">
        <f>VLOOKUP(ETF.com!R1561,mapping!$W$3:$X$100,2,0)</f>
        <v>1</v>
      </c>
      <c r="T1561">
        <f>VLOOKUP(ETF.com!T1561,mapping!$Z$3:$AA$200,2,0)</f>
        <v>5</v>
      </c>
      <c r="U1561">
        <f>VLOOKUP(ETF.com!U1561,mapping!$AC$3:$AD$100,2,0)</f>
        <v>5</v>
      </c>
      <c r="V1561">
        <f>VLOOKUP(ETF.com!V1561,mapping!$AF$3:$AG$100,2,0)</f>
        <v>4</v>
      </c>
      <c r="W1561">
        <f>VLOOKUP(ETF.com!W1561,mapping!$W$3:$X$100,2,0)</f>
        <v>1</v>
      </c>
    </row>
    <row r="1562" spans="2:23">
      <c r="B1562" t="s">
        <v>5061</v>
      </c>
      <c r="C1562" t="s">
        <v>5060</v>
      </c>
      <c r="D1562">
        <f>VLOOKUP(ETF.com!D1562,mapping!$B$3:$C$100,2,0)</f>
        <v>32</v>
      </c>
      <c r="E1562" s="16">
        <f>ETF.com!E1562*100</f>
        <v>0.49</v>
      </c>
      <c r="F1562">
        <f>ETF.com!Y1562</f>
        <v>12160000</v>
      </c>
      <c r="G1562" s="16">
        <f>ETF.com!G1562*100</f>
        <v>0.1</v>
      </c>
      <c r="I1562">
        <f>VLOOKUP(ETF.com!I1562,mapping!$E$3:$F$100,2,0)</f>
        <v>1</v>
      </c>
      <c r="J1562">
        <f>VLOOKUP(ETF.com!J1562,mapping!$H$3:$I$100,2,0)</f>
        <v>12</v>
      </c>
      <c r="K1562">
        <f>VLOOKUP(ETF.com!K1562,mapping!$K$3:$L$100,2,0)</f>
        <v>1</v>
      </c>
      <c r="M1562">
        <f>VLOOKUP(ETF.com!M1562,mapping!$N$3:$O$100,2,0)</f>
        <v>1</v>
      </c>
      <c r="N1562">
        <f>VLOOKUP(ETF.com!N1562,mapping!$Q$3:$R$100,2,0)</f>
        <v>1</v>
      </c>
      <c r="O1562">
        <f>VLOOKUP(ETF.com!O1562,mapping!$T$3:$U$100,2,0)</f>
        <v>1</v>
      </c>
      <c r="P1562">
        <f>VLOOKUP(ETF.com!P1562,mapping!$W$3:$X$100,2,0)</f>
        <v>1</v>
      </c>
      <c r="Q1562">
        <f>VLOOKUP(ETF.com!Q1562,mapping!$W$3:$X$100,2,0)</f>
        <v>1</v>
      </c>
      <c r="R1562">
        <f>VLOOKUP(ETF.com!R1562,mapping!$W$3:$X$100,2,0)</f>
        <v>1</v>
      </c>
      <c r="T1562">
        <f>VLOOKUP(ETF.com!T1562,mapping!$Z$3:$AA$200,2,0)</f>
        <v>47</v>
      </c>
      <c r="U1562">
        <f>VLOOKUP(ETF.com!U1562,mapping!$AC$3:$AD$100,2,0)</f>
        <v>8</v>
      </c>
      <c r="V1562">
        <f>VLOOKUP(ETF.com!V1562,mapping!$AF$3:$AG$100,2,0)</f>
        <v>11</v>
      </c>
      <c r="W1562">
        <f>VLOOKUP(ETF.com!W1562,mapping!$W$3:$X$100,2,0)</f>
        <v>1</v>
      </c>
    </row>
    <row r="1563" spans="2:23">
      <c r="B1563" t="s">
        <v>5064</v>
      </c>
      <c r="C1563" t="s">
        <v>5063</v>
      </c>
      <c r="D1563">
        <f>VLOOKUP(ETF.com!D1563,mapping!$B$3:$C$100,2,0)</f>
        <v>16</v>
      </c>
      <c r="E1563" s="16">
        <f>ETF.com!E1563*100</f>
        <v>0.2</v>
      </c>
      <c r="F1563">
        <f>ETF.com!Y1563</f>
        <v>12110000</v>
      </c>
      <c r="G1563" s="16">
        <f>ETF.com!G1563*100</f>
        <v>0.16999999999999998</v>
      </c>
      <c r="I1563">
        <f>VLOOKUP(ETF.com!I1563,mapping!$E$3:$F$100,2,0)</f>
        <v>1</v>
      </c>
      <c r="J1563">
        <f>VLOOKUP(ETF.com!J1563,mapping!$H$3:$I$100,2,0)</f>
        <v>13</v>
      </c>
      <c r="K1563">
        <f>VLOOKUP(ETF.com!K1563,mapping!$K$3:$L$100,2,0)</f>
        <v>1</v>
      </c>
      <c r="M1563">
        <f>VLOOKUP(ETF.com!M1563,mapping!$N$3:$O$100,2,0)</f>
        <v>1</v>
      </c>
      <c r="N1563">
        <f>VLOOKUP(ETF.com!N1563,mapping!$Q$3:$R$100,2,0)</f>
        <v>5</v>
      </c>
      <c r="O1563">
        <f>VLOOKUP(ETF.com!O1563,mapping!$T$3:$U$100,2,0)</f>
        <v>1</v>
      </c>
      <c r="P1563">
        <f>VLOOKUP(ETF.com!P1563,mapping!$W$3:$X$100,2,0)</f>
        <v>1</v>
      </c>
      <c r="Q1563">
        <f>VLOOKUP(ETF.com!Q1563,mapping!$W$3:$X$100,2,0)</f>
        <v>1</v>
      </c>
      <c r="R1563">
        <f>VLOOKUP(ETF.com!R1563,mapping!$W$3:$X$100,2,0)</f>
        <v>1</v>
      </c>
      <c r="T1563">
        <f>VLOOKUP(ETF.com!T1563,mapping!$Z$3:$AA$200,2,0)</f>
        <v>24</v>
      </c>
      <c r="U1563">
        <f>VLOOKUP(ETF.com!U1563,mapping!$AC$3:$AD$100,2,0)</f>
        <v>2</v>
      </c>
      <c r="V1563">
        <f>VLOOKUP(ETF.com!V1563,mapping!$AF$3:$AG$100,2,0)</f>
        <v>2</v>
      </c>
      <c r="W1563">
        <f>VLOOKUP(ETF.com!W1563,mapping!$W$3:$X$100,2,0)</f>
        <v>1</v>
      </c>
    </row>
    <row r="1564" spans="2:23">
      <c r="B1564" t="s">
        <v>5067</v>
      </c>
      <c r="C1564" t="s">
        <v>5066</v>
      </c>
      <c r="D1564">
        <f>VLOOKUP(ETF.com!D1564,mapping!$B$3:$C$100,2,0)</f>
        <v>42</v>
      </c>
      <c r="E1564" s="16">
        <f>ETF.com!E1564*100</f>
        <v>0.75</v>
      </c>
      <c r="F1564">
        <f>ETF.com!Y1564</f>
        <v>12110000</v>
      </c>
      <c r="G1564" s="16">
        <f>ETF.com!G1564*100</f>
        <v>0.51</v>
      </c>
      <c r="I1564">
        <f>VLOOKUP(ETF.com!I1564,mapping!$E$3:$F$100,2,0)</f>
        <v>1</v>
      </c>
      <c r="J1564">
        <f>VLOOKUP(ETF.com!J1564,mapping!$H$3:$I$100,2,0)</f>
        <v>11</v>
      </c>
      <c r="K1564">
        <f>VLOOKUP(ETF.com!K1564,mapping!$K$3:$L$100,2,0)</f>
        <v>1</v>
      </c>
      <c r="M1564">
        <f>VLOOKUP(ETF.com!M1564,mapping!$N$3:$O$100,2,0)</f>
        <v>1</v>
      </c>
      <c r="N1564">
        <f>VLOOKUP(ETF.com!N1564,mapping!$Q$3:$R$100,2,0)</f>
        <v>2</v>
      </c>
      <c r="O1564">
        <f>VLOOKUP(ETF.com!O1564,mapping!$T$3:$U$100,2,0)</f>
        <v>1</v>
      </c>
      <c r="P1564">
        <f>VLOOKUP(ETF.com!P1564,mapping!$W$3:$X$100,2,0)</f>
        <v>1</v>
      </c>
      <c r="Q1564">
        <f>VLOOKUP(ETF.com!Q1564,mapping!$W$3:$X$100,2,0)</f>
        <v>1</v>
      </c>
      <c r="R1564">
        <f>VLOOKUP(ETF.com!R1564,mapping!$W$3:$X$100,2,0)</f>
        <v>1</v>
      </c>
      <c r="T1564">
        <f>VLOOKUP(ETF.com!T1564,mapping!$Z$3:$AA$200,2,0)</f>
        <v>16</v>
      </c>
      <c r="U1564">
        <f>VLOOKUP(ETF.com!U1564,mapping!$AC$3:$AD$100,2,0)</f>
        <v>12</v>
      </c>
      <c r="V1564">
        <f>VLOOKUP(ETF.com!V1564,mapping!$AF$3:$AG$100,2,0)</f>
        <v>9</v>
      </c>
      <c r="W1564">
        <f>VLOOKUP(ETF.com!W1564,mapping!$W$3:$X$100,2,0)</f>
        <v>2</v>
      </c>
    </row>
    <row r="1565" spans="2:23">
      <c r="B1565" t="s">
        <v>5069</v>
      </c>
      <c r="C1565" t="s">
        <v>5068</v>
      </c>
      <c r="D1565">
        <f>VLOOKUP(ETF.com!D1565,mapping!$B$3:$C$100,2,0)</f>
        <v>27</v>
      </c>
      <c r="E1565" s="16">
        <f>ETF.com!E1565*100</f>
        <v>0.76</v>
      </c>
      <c r="F1565">
        <f>ETF.com!Y1565</f>
        <v>12100000</v>
      </c>
      <c r="G1565" s="16">
        <f>ETF.com!G1565*100</f>
        <v>0.09</v>
      </c>
      <c r="I1565">
        <f>VLOOKUP(ETF.com!I1565,mapping!$E$3:$F$100,2,0)</f>
        <v>1</v>
      </c>
      <c r="J1565">
        <f>VLOOKUP(ETF.com!J1565,mapping!$H$3:$I$100,2,0)</f>
        <v>1</v>
      </c>
      <c r="K1565">
        <f>VLOOKUP(ETF.com!K1565,mapping!$K$3:$L$100,2,0)</f>
        <v>4</v>
      </c>
      <c r="M1565">
        <f>VLOOKUP(ETF.com!M1565,mapping!$N$3:$O$100,2,0)</f>
        <v>5</v>
      </c>
      <c r="N1565">
        <f>VLOOKUP(ETF.com!N1565,mapping!$Q$3:$R$100,2,0)</f>
        <v>26</v>
      </c>
      <c r="O1565">
        <f>VLOOKUP(ETF.com!O1565,mapping!$T$3:$U$100,2,0)</f>
        <v>37</v>
      </c>
      <c r="P1565">
        <f>VLOOKUP(ETF.com!P1565,mapping!$W$3:$X$100,2,0)</f>
        <v>1</v>
      </c>
      <c r="Q1565">
        <f>VLOOKUP(ETF.com!Q1565,mapping!$W$3:$X$100,2,0)</f>
        <v>1</v>
      </c>
      <c r="R1565">
        <f>VLOOKUP(ETF.com!R1565,mapping!$W$3:$X$100,2,0)</f>
        <v>1</v>
      </c>
      <c r="T1565">
        <f>VLOOKUP(ETF.com!T1565,mapping!$Z$3:$AA$200,2,0)</f>
        <v>37</v>
      </c>
      <c r="U1565">
        <f>VLOOKUP(ETF.com!U1565,mapping!$AC$3:$AD$100,2,0)</f>
        <v>2</v>
      </c>
      <c r="V1565">
        <f>VLOOKUP(ETF.com!V1565,mapping!$AF$3:$AG$100,2,0)</f>
        <v>1</v>
      </c>
      <c r="W1565">
        <f>VLOOKUP(ETF.com!W1565,mapping!$W$3:$X$100,2,0)</f>
        <v>1</v>
      </c>
    </row>
    <row r="1566" spans="2:23">
      <c r="B1566" t="s">
        <v>5072</v>
      </c>
      <c r="C1566" t="s">
        <v>5071</v>
      </c>
      <c r="D1566">
        <f>VLOOKUP(ETF.com!D1566,mapping!$B$3:$C$100,2,0)</f>
        <v>21</v>
      </c>
      <c r="E1566" s="16">
        <f>ETF.com!E1566*100</f>
        <v>1.1900000000000002</v>
      </c>
      <c r="F1566">
        <f>ETF.com!Y1566</f>
        <v>12050000</v>
      </c>
      <c r="G1566" s="16">
        <f>ETF.com!G1566*100</f>
        <v>0.37</v>
      </c>
      <c r="I1566">
        <f>VLOOKUP(ETF.com!I1566,mapping!$E$3:$F$100,2,0)</f>
        <v>1</v>
      </c>
      <c r="J1566">
        <f>VLOOKUP(ETF.com!J1566,mapping!$H$3:$I$100,2,0)</f>
        <v>1</v>
      </c>
      <c r="K1566">
        <f>VLOOKUP(ETF.com!K1566,mapping!$K$3:$L$100,2,0)</f>
        <v>1</v>
      </c>
      <c r="M1566">
        <f>VLOOKUP(ETF.com!M1566,mapping!$N$3:$O$100,2,0)</f>
        <v>5</v>
      </c>
      <c r="N1566">
        <f>VLOOKUP(ETF.com!N1566,mapping!$Q$3:$R$100,2,0)</f>
        <v>17</v>
      </c>
      <c r="O1566">
        <f>VLOOKUP(ETF.com!O1566,mapping!$T$3:$U$100,2,0)</f>
        <v>22</v>
      </c>
      <c r="P1566">
        <f>VLOOKUP(ETF.com!P1566,mapping!$W$3:$X$100,2,0)</f>
        <v>1</v>
      </c>
      <c r="Q1566">
        <f>VLOOKUP(ETF.com!Q1566,mapping!$W$3:$X$100,2,0)</f>
        <v>2</v>
      </c>
      <c r="R1566">
        <f>VLOOKUP(ETF.com!R1566,mapping!$W$3:$X$100,2,0)</f>
        <v>1</v>
      </c>
      <c r="T1566">
        <f>VLOOKUP(ETF.com!T1566,mapping!$Z$3:$AA$200,2,0)</f>
        <v>10</v>
      </c>
      <c r="U1566">
        <f>VLOOKUP(ETF.com!U1566,mapping!$AC$3:$AD$100,2,0)</f>
        <v>2</v>
      </c>
      <c r="V1566">
        <f>VLOOKUP(ETF.com!V1566,mapping!$AF$3:$AG$100,2,0)</f>
        <v>1</v>
      </c>
      <c r="W1566">
        <f>VLOOKUP(ETF.com!W1566,mapping!$W$3:$X$100,2,0)</f>
        <v>1</v>
      </c>
    </row>
    <row r="1567" spans="2:23">
      <c r="B1567" t="s">
        <v>5076</v>
      </c>
      <c r="C1567" t="s">
        <v>5075</v>
      </c>
      <c r="D1567">
        <f>VLOOKUP(ETF.com!D1567,mapping!$B$3:$C$100,2,0)</f>
        <v>42</v>
      </c>
      <c r="E1567" s="16">
        <f>ETF.com!E1567*100</f>
        <v>1.25</v>
      </c>
      <c r="F1567">
        <f>ETF.com!Y1567</f>
        <v>12020000</v>
      </c>
      <c r="G1567" s="16">
        <f>ETF.com!G1567*100</f>
        <v>0.28999999999999998</v>
      </c>
      <c r="I1567">
        <f>VLOOKUP(ETF.com!I1567,mapping!$E$3:$F$100,2,0)</f>
        <v>1</v>
      </c>
      <c r="J1567">
        <f>VLOOKUP(ETF.com!J1567,mapping!$H$3:$I$100,2,0)</f>
        <v>11</v>
      </c>
      <c r="K1567">
        <f>VLOOKUP(ETF.com!K1567,mapping!$K$3:$L$100,2,0)</f>
        <v>5</v>
      </c>
      <c r="M1567">
        <f>VLOOKUP(ETF.com!M1567,mapping!$N$3:$O$100,2,0)</f>
        <v>1</v>
      </c>
      <c r="N1567">
        <f>VLOOKUP(ETF.com!N1567,mapping!$Q$3:$R$100,2,0)</f>
        <v>1</v>
      </c>
      <c r="O1567">
        <f>VLOOKUP(ETF.com!O1567,mapping!$T$3:$U$100,2,0)</f>
        <v>1</v>
      </c>
      <c r="P1567">
        <f>VLOOKUP(ETF.com!P1567,mapping!$W$3:$X$100,2,0)</f>
        <v>1</v>
      </c>
      <c r="Q1567">
        <f>VLOOKUP(ETF.com!Q1567,mapping!$W$3:$X$100,2,0)</f>
        <v>1</v>
      </c>
      <c r="R1567">
        <f>VLOOKUP(ETF.com!R1567,mapping!$W$3:$X$100,2,0)</f>
        <v>1</v>
      </c>
      <c r="T1567">
        <f>VLOOKUP(ETF.com!T1567,mapping!$Z$3:$AA$200,2,0)</f>
        <v>16</v>
      </c>
      <c r="U1567">
        <f>VLOOKUP(ETF.com!U1567,mapping!$AC$3:$AD$100,2,0)</f>
        <v>24</v>
      </c>
      <c r="V1567">
        <f>VLOOKUP(ETF.com!V1567,mapping!$AF$3:$AG$100,2,0)</f>
        <v>9</v>
      </c>
      <c r="W1567">
        <f>VLOOKUP(ETF.com!W1567,mapping!$W$3:$X$100,2,0)</f>
        <v>2</v>
      </c>
    </row>
    <row r="1568" spans="2:23">
      <c r="B1568" t="s">
        <v>5080</v>
      </c>
      <c r="C1568" t="s">
        <v>5079</v>
      </c>
      <c r="D1568">
        <f>VLOOKUP(ETF.com!D1568,mapping!$B$3:$C$100,2,0)</f>
        <v>29</v>
      </c>
      <c r="E1568" s="16">
        <f>ETF.com!E1568*100</f>
        <v>0.44999999999999996</v>
      </c>
      <c r="F1568">
        <f>ETF.com!Y1568</f>
        <v>11890000</v>
      </c>
      <c r="G1568" s="16">
        <f>ETF.com!G1568*100</f>
        <v>0.67999999999999994</v>
      </c>
      <c r="I1568">
        <f>VLOOKUP(ETF.com!I1568,mapping!$E$3:$F$100,2,0)</f>
        <v>1</v>
      </c>
      <c r="J1568">
        <f>VLOOKUP(ETF.com!J1568,mapping!$H$3:$I$100,2,0)</f>
        <v>12</v>
      </c>
      <c r="K1568">
        <f>VLOOKUP(ETF.com!K1568,mapping!$K$3:$L$100,2,0)</f>
        <v>2</v>
      </c>
      <c r="M1568">
        <f>VLOOKUP(ETF.com!M1568,mapping!$N$3:$O$100,2,0)</f>
        <v>1</v>
      </c>
      <c r="N1568">
        <f>VLOOKUP(ETF.com!N1568,mapping!$Q$3:$R$100,2,0)</f>
        <v>2</v>
      </c>
      <c r="O1568">
        <f>VLOOKUP(ETF.com!O1568,mapping!$T$3:$U$100,2,0)</f>
        <v>1</v>
      </c>
      <c r="P1568">
        <f>VLOOKUP(ETF.com!P1568,mapping!$W$3:$X$100,2,0)</f>
        <v>1</v>
      </c>
      <c r="Q1568">
        <f>VLOOKUP(ETF.com!Q1568,mapping!$W$3:$X$100,2,0)</f>
        <v>1</v>
      </c>
      <c r="R1568">
        <f>VLOOKUP(ETF.com!R1568,mapping!$W$3:$X$100,2,0)</f>
        <v>1</v>
      </c>
      <c r="T1568">
        <f>VLOOKUP(ETF.com!T1568,mapping!$Z$3:$AA$200,2,0)</f>
        <v>3</v>
      </c>
      <c r="U1568">
        <f>VLOOKUP(ETF.com!U1568,mapping!$AC$3:$AD$100,2,0)</f>
        <v>22</v>
      </c>
      <c r="V1568">
        <f>VLOOKUP(ETF.com!V1568,mapping!$AF$3:$AG$100,2,0)</f>
        <v>11</v>
      </c>
      <c r="W1568">
        <f>VLOOKUP(ETF.com!W1568,mapping!$W$3:$X$100,2,0)</f>
        <v>1</v>
      </c>
    </row>
    <row r="1569" spans="2:23">
      <c r="B1569" t="s">
        <v>5083</v>
      </c>
      <c r="C1569" t="s">
        <v>5082</v>
      </c>
      <c r="D1569">
        <f>VLOOKUP(ETF.com!D1569,mapping!$B$3:$C$100,2,0)</f>
        <v>21</v>
      </c>
      <c r="E1569" s="16">
        <f>ETF.com!E1569*100</f>
        <v>1.31</v>
      </c>
      <c r="F1569">
        <f>ETF.com!Y1569</f>
        <v>11840000</v>
      </c>
      <c r="G1569" s="16">
        <f>ETF.com!G1569*100</f>
        <v>0.71000000000000008</v>
      </c>
      <c r="I1569">
        <f>VLOOKUP(ETF.com!I1569,mapping!$E$3:$F$100,2,0)</f>
        <v>1</v>
      </c>
      <c r="J1569">
        <f>VLOOKUP(ETF.com!J1569,mapping!$H$3:$I$100,2,0)</f>
        <v>1</v>
      </c>
      <c r="K1569">
        <f>VLOOKUP(ETF.com!K1569,mapping!$K$3:$L$100,2,0)</f>
        <v>7</v>
      </c>
      <c r="M1569">
        <f>VLOOKUP(ETF.com!M1569,mapping!$N$3:$O$100,2,0)</f>
        <v>1</v>
      </c>
      <c r="N1569">
        <f>VLOOKUP(ETF.com!N1569,mapping!$Q$3:$R$100,2,0)</f>
        <v>2</v>
      </c>
      <c r="O1569">
        <f>VLOOKUP(ETF.com!O1569,mapping!$T$3:$U$100,2,0)</f>
        <v>1</v>
      </c>
      <c r="P1569">
        <f>VLOOKUP(ETF.com!P1569,mapping!$W$3:$X$100,2,0)</f>
        <v>1</v>
      </c>
      <c r="Q1569">
        <f>VLOOKUP(ETF.com!Q1569,mapping!$W$3:$X$100,2,0)</f>
        <v>2</v>
      </c>
      <c r="R1569">
        <f>VLOOKUP(ETF.com!R1569,mapping!$W$3:$X$100,2,0)</f>
        <v>1</v>
      </c>
      <c r="T1569">
        <f>VLOOKUP(ETF.com!T1569,mapping!$Z$3:$AA$200,2,0)</f>
        <v>3</v>
      </c>
      <c r="U1569">
        <f>VLOOKUP(ETF.com!U1569,mapping!$AC$3:$AD$100,2,0)</f>
        <v>2</v>
      </c>
      <c r="V1569">
        <f>VLOOKUP(ETF.com!V1569,mapping!$AF$3:$AG$100,2,0)</f>
        <v>1</v>
      </c>
      <c r="W1569">
        <f>VLOOKUP(ETF.com!W1569,mapping!$W$3:$X$100,2,0)</f>
        <v>1</v>
      </c>
    </row>
    <row r="1570" spans="2:23">
      <c r="B1570" t="s">
        <v>5087</v>
      </c>
      <c r="C1570" t="s">
        <v>5086</v>
      </c>
      <c r="D1570">
        <f>VLOOKUP(ETF.com!D1570,mapping!$B$3:$C$100,2,0)</f>
        <v>21</v>
      </c>
      <c r="E1570" s="16">
        <f>ETF.com!E1570*100</f>
        <v>0.70000000000000007</v>
      </c>
      <c r="F1570">
        <f>ETF.com!Y1570</f>
        <v>11790000</v>
      </c>
      <c r="G1570" s="16">
        <f>ETF.com!G1570*100</f>
        <v>0.75</v>
      </c>
      <c r="I1570">
        <f>VLOOKUP(ETF.com!I1570,mapping!$E$3:$F$100,2,0)</f>
        <v>3</v>
      </c>
      <c r="J1570">
        <f>VLOOKUP(ETF.com!J1570,mapping!$H$3:$I$100,2,0)</f>
        <v>16</v>
      </c>
      <c r="K1570">
        <f>VLOOKUP(ETF.com!K1570,mapping!$K$3:$L$100,2,0)</f>
        <v>4</v>
      </c>
      <c r="M1570">
        <f>VLOOKUP(ETF.com!M1570,mapping!$N$3:$O$100,2,0)</f>
        <v>2</v>
      </c>
      <c r="N1570">
        <f>VLOOKUP(ETF.com!N1570,mapping!$Q$3:$R$100,2,0)</f>
        <v>16</v>
      </c>
      <c r="O1570">
        <f>VLOOKUP(ETF.com!O1570,mapping!$T$3:$U$100,2,0)</f>
        <v>20</v>
      </c>
      <c r="P1570">
        <f>VLOOKUP(ETF.com!P1570,mapping!$W$3:$X$100,2,0)</f>
        <v>1</v>
      </c>
      <c r="Q1570">
        <f>VLOOKUP(ETF.com!Q1570,mapping!$W$3:$X$100,2,0)</f>
        <v>1</v>
      </c>
      <c r="R1570">
        <f>VLOOKUP(ETF.com!R1570,mapping!$W$3:$X$100,2,0)</f>
        <v>1</v>
      </c>
      <c r="T1570">
        <f>VLOOKUP(ETF.com!T1570,mapping!$Z$3:$AA$200,2,0)</f>
        <v>16</v>
      </c>
      <c r="U1570">
        <f>VLOOKUP(ETF.com!U1570,mapping!$AC$3:$AD$100,2,0)</f>
        <v>16</v>
      </c>
      <c r="V1570">
        <f>VLOOKUP(ETF.com!V1570,mapping!$AF$3:$AG$100,2,0)</f>
        <v>17</v>
      </c>
      <c r="W1570">
        <f>VLOOKUP(ETF.com!W1570,mapping!$W$3:$X$100,2,0)</f>
        <v>2</v>
      </c>
    </row>
    <row r="1571" spans="2:23">
      <c r="B1571" t="s">
        <v>5090</v>
      </c>
      <c r="C1571" t="s">
        <v>5089</v>
      </c>
      <c r="D1571">
        <f>VLOOKUP(ETF.com!D1571,mapping!$B$3:$C$100,2,0)</f>
        <v>66</v>
      </c>
      <c r="E1571" s="16">
        <f>ETF.com!E1571*100</f>
        <v>0.54999999999999993</v>
      </c>
      <c r="F1571">
        <f>ETF.com!Y1571</f>
        <v>11720000</v>
      </c>
      <c r="G1571" s="16">
        <f>ETF.com!G1571*100</f>
        <v>3.29</v>
      </c>
      <c r="I1571">
        <f>VLOOKUP(ETF.com!I1571,mapping!$E$3:$F$100,2,0)</f>
        <v>6</v>
      </c>
      <c r="J1571">
        <f>VLOOKUP(ETF.com!J1571,mapping!$H$3:$I$100,2,0)</f>
        <v>1</v>
      </c>
      <c r="K1571">
        <f>VLOOKUP(ETF.com!K1571,mapping!$K$3:$L$100,2,0)</f>
        <v>7</v>
      </c>
      <c r="M1571">
        <f>VLOOKUP(ETF.com!M1571,mapping!$N$3:$O$100,2,0)</f>
        <v>26</v>
      </c>
      <c r="N1571">
        <f>VLOOKUP(ETF.com!N1571,mapping!$Q$3:$R$100,2,0)</f>
        <v>61</v>
      </c>
      <c r="O1571">
        <f>VLOOKUP(ETF.com!O1571,mapping!$T$3:$U$100,2,0)</f>
        <v>42</v>
      </c>
      <c r="P1571">
        <f>VLOOKUP(ETF.com!P1571,mapping!$W$3:$X$100,2,0)</f>
        <v>1</v>
      </c>
      <c r="Q1571">
        <f>VLOOKUP(ETF.com!Q1571,mapping!$W$3:$X$100,2,0)</f>
        <v>1</v>
      </c>
      <c r="R1571">
        <f>VLOOKUP(ETF.com!R1571,mapping!$W$3:$X$100,2,0)</f>
        <v>2</v>
      </c>
      <c r="T1571">
        <f>VLOOKUP(ETF.com!T1571,mapping!$Z$3:$AA$200,2,0)</f>
        <v>1</v>
      </c>
      <c r="U1571">
        <f>VLOOKUP(ETF.com!U1571,mapping!$AC$3:$AD$100,2,0)</f>
        <v>6</v>
      </c>
      <c r="V1571">
        <f>VLOOKUP(ETF.com!V1571,mapping!$AF$3:$AG$100,2,0)</f>
        <v>5</v>
      </c>
      <c r="W1571">
        <f>VLOOKUP(ETF.com!W1571,mapping!$W$3:$X$100,2,0)</f>
        <v>1</v>
      </c>
    </row>
    <row r="1572" spans="2:23">
      <c r="B1572" t="s">
        <v>5093</v>
      </c>
      <c r="C1572" t="s">
        <v>5092</v>
      </c>
      <c r="D1572">
        <f>VLOOKUP(ETF.com!D1572,mapping!$B$3:$C$100,2,0)</f>
        <v>15</v>
      </c>
      <c r="E1572" s="16">
        <f>ETF.com!E1572*100</f>
        <v>0.5</v>
      </c>
      <c r="F1572">
        <f>ETF.com!Y1572</f>
        <v>11700000</v>
      </c>
      <c r="G1572" s="16">
        <f>ETF.com!G1572*100</f>
        <v>0.73</v>
      </c>
      <c r="I1572">
        <f>VLOOKUP(ETF.com!I1572,mapping!$E$3:$F$100,2,0)</f>
        <v>2</v>
      </c>
      <c r="J1572">
        <f>VLOOKUP(ETF.com!J1572,mapping!$H$3:$I$100,2,0)</f>
        <v>1</v>
      </c>
      <c r="K1572">
        <f>VLOOKUP(ETF.com!K1572,mapping!$K$3:$L$100,2,0)</f>
        <v>3</v>
      </c>
      <c r="M1572">
        <f>VLOOKUP(ETF.com!M1572,mapping!$N$3:$O$100,2,0)</f>
        <v>9</v>
      </c>
      <c r="N1572">
        <f>VLOOKUP(ETF.com!N1572,mapping!$Q$3:$R$100,2,0)</f>
        <v>16</v>
      </c>
      <c r="O1572">
        <f>VLOOKUP(ETF.com!O1572,mapping!$T$3:$U$100,2,0)</f>
        <v>6</v>
      </c>
      <c r="P1572">
        <f>VLOOKUP(ETF.com!P1572,mapping!$W$3:$X$100,2,0)</f>
        <v>1</v>
      </c>
      <c r="Q1572">
        <f>VLOOKUP(ETF.com!Q1572,mapping!$W$3:$X$100,2,0)</f>
        <v>1</v>
      </c>
      <c r="R1572">
        <f>VLOOKUP(ETF.com!R1572,mapping!$W$3:$X$100,2,0)</f>
        <v>1</v>
      </c>
      <c r="T1572">
        <f>VLOOKUP(ETF.com!T1572,mapping!$Z$3:$AA$200,2,0)</f>
        <v>19</v>
      </c>
      <c r="U1572">
        <f>VLOOKUP(ETF.com!U1572,mapping!$AC$3:$AD$100,2,0)</f>
        <v>9</v>
      </c>
      <c r="V1572">
        <f>VLOOKUP(ETF.com!V1572,mapping!$AF$3:$AG$100,2,0)</f>
        <v>3</v>
      </c>
      <c r="W1572">
        <f>VLOOKUP(ETF.com!W1572,mapping!$W$3:$X$100,2,0)</f>
        <v>1</v>
      </c>
    </row>
    <row r="1573" spans="2:23">
      <c r="B1573" t="s">
        <v>5097</v>
      </c>
      <c r="C1573" t="s">
        <v>5096</v>
      </c>
      <c r="D1573">
        <f>VLOOKUP(ETF.com!D1573,mapping!$B$3:$C$100,2,0)</f>
        <v>44</v>
      </c>
      <c r="E1573" s="16">
        <f>ETF.com!E1573*100</f>
        <v>1.1199999999999999</v>
      </c>
      <c r="F1573">
        <f>ETF.com!Y1573</f>
        <v>11700000</v>
      </c>
      <c r="G1573" s="16">
        <f>ETF.com!G1573*100</f>
        <v>0.4</v>
      </c>
      <c r="I1573">
        <f>VLOOKUP(ETF.com!I1573,mapping!$E$3:$F$100,2,0)</f>
        <v>5</v>
      </c>
      <c r="J1573">
        <f>VLOOKUP(ETF.com!J1573,mapping!$H$3:$I$100,2,0)</f>
        <v>26</v>
      </c>
      <c r="K1573">
        <f>VLOOKUP(ETF.com!K1573,mapping!$K$3:$L$100,2,0)</f>
        <v>4</v>
      </c>
      <c r="M1573">
        <f>VLOOKUP(ETF.com!M1573,mapping!$N$3:$O$100,2,0)</f>
        <v>14</v>
      </c>
      <c r="N1573">
        <f>VLOOKUP(ETF.com!N1573,mapping!$Q$3:$R$100,2,0)</f>
        <v>33</v>
      </c>
      <c r="O1573">
        <f>VLOOKUP(ETF.com!O1573,mapping!$T$3:$U$100,2,0)</f>
        <v>34</v>
      </c>
      <c r="P1573">
        <f>VLOOKUP(ETF.com!P1573,mapping!$W$3:$X$100,2,0)</f>
        <v>1</v>
      </c>
      <c r="Q1573">
        <f>VLOOKUP(ETF.com!Q1573,mapping!$W$3:$X$100,2,0)</f>
        <v>1</v>
      </c>
      <c r="R1573">
        <f>VLOOKUP(ETF.com!R1573,mapping!$W$3:$X$100,2,0)</f>
        <v>1</v>
      </c>
      <c r="T1573">
        <f>VLOOKUP(ETF.com!T1573,mapping!$Z$3:$AA$200,2,0)</f>
        <v>88</v>
      </c>
      <c r="U1573">
        <f>VLOOKUP(ETF.com!U1573,mapping!$AC$3:$AD$100,2,0)</f>
        <v>12</v>
      </c>
      <c r="V1573">
        <f>VLOOKUP(ETF.com!V1573,mapping!$AF$3:$AG$100,2,0)</f>
        <v>17</v>
      </c>
      <c r="W1573">
        <f>VLOOKUP(ETF.com!W1573,mapping!$W$3:$X$100,2,0)</f>
        <v>1</v>
      </c>
    </row>
    <row r="1574" spans="2:23">
      <c r="B1574" t="s">
        <v>5099</v>
      </c>
      <c r="C1574" t="s">
        <v>5098</v>
      </c>
      <c r="D1574">
        <f>VLOOKUP(ETF.com!D1574,mapping!$B$3:$C$100,2,0)</f>
        <v>12</v>
      </c>
      <c r="E1574" s="16">
        <f>ETF.com!E1574*100</f>
        <v>1.02</v>
      </c>
      <c r="F1574">
        <f>ETF.com!Y1574</f>
        <v>11630000</v>
      </c>
      <c r="G1574" s="16">
        <f>ETF.com!G1574*100</f>
        <v>0.3</v>
      </c>
      <c r="I1574">
        <f>VLOOKUP(ETF.com!I1574,mapping!$E$3:$F$100,2,0)</f>
        <v>4</v>
      </c>
      <c r="J1574">
        <f>VLOOKUP(ETF.com!J1574,mapping!$H$3:$I$100,2,0)</f>
        <v>11</v>
      </c>
      <c r="K1574">
        <f>VLOOKUP(ETF.com!K1574,mapping!$K$3:$L$100,2,0)</f>
        <v>4</v>
      </c>
      <c r="M1574">
        <f>VLOOKUP(ETF.com!M1574,mapping!$N$3:$O$100,2,0)</f>
        <v>13</v>
      </c>
      <c r="N1574">
        <f>VLOOKUP(ETF.com!N1574,mapping!$Q$3:$R$100,2,0)</f>
        <v>41</v>
      </c>
      <c r="O1574">
        <f>VLOOKUP(ETF.com!O1574,mapping!$T$3:$U$100,2,0)</f>
        <v>57</v>
      </c>
      <c r="P1574">
        <f>VLOOKUP(ETF.com!P1574,mapping!$W$3:$X$100,2,0)</f>
        <v>1</v>
      </c>
      <c r="Q1574">
        <f>VLOOKUP(ETF.com!Q1574,mapping!$W$3:$X$100,2,0)</f>
        <v>1</v>
      </c>
      <c r="R1574">
        <f>VLOOKUP(ETF.com!R1574,mapping!$W$3:$X$100,2,0)</f>
        <v>1</v>
      </c>
      <c r="T1574">
        <f>VLOOKUP(ETF.com!T1574,mapping!$Z$3:$AA$200,2,0)</f>
        <v>16</v>
      </c>
      <c r="U1574">
        <f>VLOOKUP(ETF.com!U1574,mapping!$AC$3:$AD$100,2,0)</f>
        <v>12</v>
      </c>
      <c r="V1574">
        <f>VLOOKUP(ETF.com!V1574,mapping!$AF$3:$AG$100,2,0)</f>
        <v>9</v>
      </c>
      <c r="W1574">
        <f>VLOOKUP(ETF.com!W1574,mapping!$W$3:$X$100,2,0)</f>
        <v>2</v>
      </c>
    </row>
    <row r="1575" spans="2:23">
      <c r="B1575" t="s">
        <v>5102</v>
      </c>
      <c r="C1575" t="s">
        <v>5101</v>
      </c>
      <c r="D1575">
        <f>VLOOKUP(ETF.com!D1575,mapping!$B$3:$C$100,2,0)</f>
        <v>12</v>
      </c>
      <c r="E1575" s="16">
        <f>ETF.com!E1575*100</f>
        <v>0.8</v>
      </c>
      <c r="F1575">
        <f>ETF.com!Y1575</f>
        <v>11590000</v>
      </c>
      <c r="G1575" s="16">
        <f>ETF.com!G1575*100</f>
        <v>0.65</v>
      </c>
      <c r="I1575">
        <f>VLOOKUP(ETF.com!I1575,mapping!$E$3:$F$100,2,0)</f>
        <v>1</v>
      </c>
      <c r="J1575">
        <f>VLOOKUP(ETF.com!J1575,mapping!$H$3:$I$100,2,0)</f>
        <v>13</v>
      </c>
      <c r="K1575">
        <f>VLOOKUP(ETF.com!K1575,mapping!$K$3:$L$100,2,0)</f>
        <v>7</v>
      </c>
      <c r="M1575">
        <f>VLOOKUP(ETF.com!M1575,mapping!$N$3:$O$100,2,0)</f>
        <v>1</v>
      </c>
      <c r="N1575">
        <f>VLOOKUP(ETF.com!N1575,mapping!$Q$3:$R$100,2,0)</f>
        <v>2</v>
      </c>
      <c r="O1575">
        <f>VLOOKUP(ETF.com!O1575,mapping!$T$3:$U$100,2,0)</f>
        <v>1</v>
      </c>
      <c r="P1575">
        <f>VLOOKUP(ETF.com!P1575,mapping!$W$3:$X$100,2,0)</f>
        <v>1</v>
      </c>
      <c r="Q1575">
        <f>VLOOKUP(ETF.com!Q1575,mapping!$W$3:$X$100,2,0)</f>
        <v>1</v>
      </c>
      <c r="R1575">
        <f>VLOOKUP(ETF.com!R1575,mapping!$W$3:$X$100,2,0)</f>
        <v>1</v>
      </c>
      <c r="T1575">
        <f>VLOOKUP(ETF.com!T1575,mapping!$Z$3:$AA$200,2,0)</f>
        <v>5</v>
      </c>
      <c r="U1575">
        <f>VLOOKUP(ETF.com!U1575,mapping!$AC$3:$AD$100,2,0)</f>
        <v>5</v>
      </c>
      <c r="V1575">
        <f>VLOOKUP(ETF.com!V1575,mapping!$AF$3:$AG$100,2,0)</f>
        <v>2</v>
      </c>
      <c r="W1575">
        <f>VLOOKUP(ETF.com!W1575,mapping!$W$3:$X$100,2,0)</f>
        <v>1</v>
      </c>
    </row>
    <row r="1576" spans="2:23">
      <c r="B1576" t="s">
        <v>5105</v>
      </c>
      <c r="C1576" t="s">
        <v>5104</v>
      </c>
      <c r="D1576">
        <f>VLOOKUP(ETF.com!D1576,mapping!$B$3:$C$100,2,0)</f>
        <v>38</v>
      </c>
      <c r="E1576" s="16">
        <f>ETF.com!E1576*100</f>
        <v>0.41000000000000003</v>
      </c>
      <c r="F1576">
        <f>ETF.com!Y1576</f>
        <v>11510000</v>
      </c>
      <c r="G1576" s="16">
        <f>ETF.com!G1576*100</f>
        <v>0.24</v>
      </c>
      <c r="I1576">
        <f>VLOOKUP(ETF.com!I1576,mapping!$E$3:$F$100,2,0)</f>
        <v>1</v>
      </c>
      <c r="J1576">
        <f>VLOOKUP(ETF.com!J1576,mapping!$H$3:$I$100,2,0)</f>
        <v>8</v>
      </c>
      <c r="K1576">
        <f>VLOOKUP(ETF.com!K1576,mapping!$K$3:$L$100,2,0)</f>
        <v>2</v>
      </c>
      <c r="M1576">
        <f>VLOOKUP(ETF.com!M1576,mapping!$N$3:$O$100,2,0)</f>
        <v>1</v>
      </c>
      <c r="N1576">
        <f>VLOOKUP(ETF.com!N1576,mapping!$Q$3:$R$100,2,0)</f>
        <v>2</v>
      </c>
      <c r="O1576">
        <f>VLOOKUP(ETF.com!O1576,mapping!$T$3:$U$100,2,0)</f>
        <v>1</v>
      </c>
      <c r="P1576">
        <f>VLOOKUP(ETF.com!P1576,mapping!$W$3:$X$100,2,0)</f>
        <v>1</v>
      </c>
      <c r="Q1576">
        <f>VLOOKUP(ETF.com!Q1576,mapping!$W$3:$X$100,2,0)</f>
        <v>1</v>
      </c>
      <c r="R1576">
        <f>VLOOKUP(ETF.com!R1576,mapping!$W$3:$X$100,2,0)</f>
        <v>1</v>
      </c>
      <c r="T1576">
        <f>VLOOKUP(ETF.com!T1576,mapping!$Z$3:$AA$200,2,0)</f>
        <v>52</v>
      </c>
      <c r="U1576">
        <f>VLOOKUP(ETF.com!U1576,mapping!$AC$3:$AD$100,2,0)</f>
        <v>12</v>
      </c>
      <c r="V1576">
        <f>VLOOKUP(ETF.com!V1576,mapping!$AF$3:$AG$100,2,0)</f>
        <v>9</v>
      </c>
      <c r="W1576">
        <f>VLOOKUP(ETF.com!W1576,mapping!$W$3:$X$100,2,0)</f>
        <v>1</v>
      </c>
    </row>
    <row r="1577" spans="2:23">
      <c r="B1577" t="s">
        <v>5108</v>
      </c>
      <c r="C1577" t="s">
        <v>5107</v>
      </c>
      <c r="D1577">
        <f>VLOOKUP(ETF.com!D1577,mapping!$B$3:$C$100,2,0)</f>
        <v>18</v>
      </c>
      <c r="E1577" s="16">
        <f>ETF.com!E1577*100</f>
        <v>0.65</v>
      </c>
      <c r="F1577">
        <f>ETF.com!Y1577</f>
        <v>11470000</v>
      </c>
      <c r="G1577" s="16">
        <f>ETF.com!G1577*100</f>
        <v>4.83</v>
      </c>
      <c r="I1577">
        <f>VLOOKUP(ETF.com!I1577,mapping!$E$3:$F$100,2,0)</f>
        <v>3</v>
      </c>
      <c r="J1577">
        <f>VLOOKUP(ETF.com!J1577,mapping!$H$3:$I$100,2,0)</f>
        <v>31</v>
      </c>
      <c r="K1577">
        <f>VLOOKUP(ETF.com!K1577,mapping!$K$3:$L$100,2,0)</f>
        <v>4</v>
      </c>
      <c r="M1577">
        <f>VLOOKUP(ETF.com!M1577,mapping!$N$3:$O$100,2,0)</f>
        <v>4</v>
      </c>
      <c r="N1577">
        <f>VLOOKUP(ETF.com!N1577,mapping!$Q$3:$R$100,2,0)</f>
        <v>36</v>
      </c>
      <c r="O1577">
        <f>VLOOKUP(ETF.com!O1577,mapping!$T$3:$U$100,2,0)</f>
        <v>58</v>
      </c>
      <c r="P1577">
        <f>VLOOKUP(ETF.com!P1577,mapping!$W$3:$X$100,2,0)</f>
        <v>1</v>
      </c>
      <c r="Q1577">
        <f>VLOOKUP(ETF.com!Q1577,mapping!$W$3:$X$100,2,0)</f>
        <v>1</v>
      </c>
      <c r="R1577">
        <f>VLOOKUP(ETF.com!R1577,mapping!$W$3:$X$100,2,0)</f>
        <v>2</v>
      </c>
      <c r="T1577">
        <f>VLOOKUP(ETF.com!T1577,mapping!$Z$3:$AA$200,2,0)</f>
        <v>42</v>
      </c>
      <c r="U1577">
        <f>VLOOKUP(ETF.com!U1577,mapping!$AC$3:$AD$100,2,0)</f>
        <v>6</v>
      </c>
      <c r="V1577">
        <f>VLOOKUP(ETF.com!V1577,mapping!$AF$3:$AG$100,2,0)</f>
        <v>5</v>
      </c>
      <c r="W1577">
        <f>VLOOKUP(ETF.com!W1577,mapping!$W$3:$X$100,2,0)</f>
        <v>1</v>
      </c>
    </row>
    <row r="1578" spans="2:23">
      <c r="B1578" t="s">
        <v>5111</v>
      </c>
      <c r="C1578" t="s">
        <v>5110</v>
      </c>
      <c r="D1578">
        <f>VLOOKUP(ETF.com!D1578,mapping!$B$3:$C$100,2,0)</f>
        <v>59</v>
      </c>
      <c r="E1578" s="16">
        <f>ETF.com!E1578*100</f>
        <v>2.63</v>
      </c>
      <c r="F1578">
        <f>ETF.com!Y1578</f>
        <v>11470000</v>
      </c>
      <c r="G1578" s="16">
        <f>ETF.com!G1578*100</f>
        <v>0.13999999999999999</v>
      </c>
      <c r="I1578">
        <f>VLOOKUP(ETF.com!I1578,mapping!$E$3:$F$100,2,0)</f>
        <v>3</v>
      </c>
      <c r="J1578">
        <f>VLOOKUP(ETF.com!J1578,mapping!$H$3:$I$100,2,0)</f>
        <v>31</v>
      </c>
      <c r="K1578">
        <f>VLOOKUP(ETF.com!K1578,mapping!$K$3:$L$100,2,0)</f>
        <v>4</v>
      </c>
      <c r="M1578">
        <f>VLOOKUP(ETF.com!M1578,mapping!$N$3:$O$100,2,0)</f>
        <v>16</v>
      </c>
      <c r="N1578">
        <f>VLOOKUP(ETF.com!N1578,mapping!$Q$3:$R$100,2,0)</f>
        <v>65</v>
      </c>
      <c r="O1578">
        <f>VLOOKUP(ETF.com!O1578,mapping!$T$3:$U$100,2,0)</f>
        <v>58</v>
      </c>
      <c r="P1578">
        <f>VLOOKUP(ETF.com!P1578,mapping!$W$3:$X$100,2,0)</f>
        <v>1</v>
      </c>
      <c r="Q1578">
        <f>VLOOKUP(ETF.com!Q1578,mapping!$W$3:$X$100,2,0)</f>
        <v>1</v>
      </c>
      <c r="R1578">
        <f>VLOOKUP(ETF.com!R1578,mapping!$W$3:$X$100,2,0)</f>
        <v>1</v>
      </c>
      <c r="T1578">
        <f>VLOOKUP(ETF.com!T1578,mapping!$Z$3:$AA$200,2,0)</f>
        <v>89</v>
      </c>
      <c r="U1578">
        <f>VLOOKUP(ETF.com!U1578,mapping!$AC$3:$AD$100,2,0)</f>
        <v>6</v>
      </c>
      <c r="V1578">
        <f>VLOOKUP(ETF.com!V1578,mapping!$AF$3:$AG$100,2,0)</f>
        <v>5</v>
      </c>
      <c r="W1578">
        <f>VLOOKUP(ETF.com!W1578,mapping!$W$3:$X$100,2,0)</f>
        <v>1</v>
      </c>
    </row>
    <row r="1579" spans="2:23">
      <c r="B1579" t="s">
        <v>5114</v>
      </c>
      <c r="C1579" t="s">
        <v>5113</v>
      </c>
      <c r="D1579">
        <f>VLOOKUP(ETF.com!D1579,mapping!$B$3:$C$100,2,0)</f>
        <v>27</v>
      </c>
      <c r="E1579" s="16">
        <f>ETF.com!E1579*100</f>
        <v>0.95</v>
      </c>
      <c r="F1579">
        <f>ETF.com!Y1579</f>
        <v>11460000</v>
      </c>
      <c r="G1579" s="16">
        <f>ETF.com!G1579*100</f>
        <v>0.19</v>
      </c>
      <c r="I1579">
        <f>VLOOKUP(ETF.com!I1579,mapping!$E$3:$F$100,2,0)</f>
        <v>4</v>
      </c>
      <c r="J1579">
        <f>VLOOKUP(ETF.com!J1579,mapping!$H$3:$I$100,2,0)</f>
        <v>13</v>
      </c>
      <c r="K1579">
        <f>VLOOKUP(ETF.com!K1579,mapping!$K$3:$L$100,2,0)</f>
        <v>4</v>
      </c>
      <c r="M1579">
        <f>VLOOKUP(ETF.com!M1579,mapping!$N$3:$O$100,2,0)</f>
        <v>13</v>
      </c>
      <c r="N1579">
        <f>VLOOKUP(ETF.com!N1579,mapping!$Q$3:$R$100,2,0)</f>
        <v>41</v>
      </c>
      <c r="O1579">
        <f>VLOOKUP(ETF.com!O1579,mapping!$T$3:$U$100,2,0)</f>
        <v>57</v>
      </c>
      <c r="P1579">
        <f>VLOOKUP(ETF.com!P1579,mapping!$W$3:$X$100,2,0)</f>
        <v>1</v>
      </c>
      <c r="Q1579">
        <f>VLOOKUP(ETF.com!Q1579,mapping!$W$3:$X$100,2,0)</f>
        <v>1</v>
      </c>
      <c r="R1579">
        <f>VLOOKUP(ETF.com!R1579,mapping!$W$3:$X$100,2,0)</f>
        <v>1</v>
      </c>
      <c r="T1579">
        <f>VLOOKUP(ETF.com!T1579,mapping!$Z$3:$AA$200,2,0)</f>
        <v>37</v>
      </c>
      <c r="U1579">
        <f>VLOOKUP(ETF.com!U1579,mapping!$AC$3:$AD$100,2,0)</f>
        <v>5</v>
      </c>
      <c r="V1579">
        <f>VLOOKUP(ETF.com!V1579,mapping!$AF$3:$AG$100,2,0)</f>
        <v>4</v>
      </c>
      <c r="W1579">
        <f>VLOOKUP(ETF.com!W1579,mapping!$W$3:$X$100,2,0)</f>
        <v>1</v>
      </c>
    </row>
    <row r="1580" spans="2:23">
      <c r="B1580" t="s">
        <v>5117</v>
      </c>
      <c r="C1580" t="s">
        <v>5116</v>
      </c>
      <c r="D1580">
        <f>VLOOKUP(ETF.com!D1580,mapping!$B$3:$C$100,2,0)</f>
        <v>15</v>
      </c>
      <c r="E1580" s="16">
        <f>ETF.com!E1580*100</f>
        <v>1.0999999999999999</v>
      </c>
      <c r="F1580">
        <f>ETF.com!Y1580</f>
        <v>11410000</v>
      </c>
      <c r="G1580" s="16">
        <f>ETF.com!G1580*100</f>
        <v>0.12</v>
      </c>
      <c r="I1580">
        <f>VLOOKUP(ETF.com!I1580,mapping!$E$3:$F$100,2,0)</f>
        <v>3</v>
      </c>
      <c r="J1580">
        <f>VLOOKUP(ETF.com!J1580,mapping!$H$3:$I$100,2,0)</f>
        <v>20</v>
      </c>
      <c r="K1580">
        <f>VLOOKUP(ETF.com!K1580,mapping!$K$3:$L$100,2,0)</f>
        <v>4</v>
      </c>
      <c r="M1580">
        <f>VLOOKUP(ETF.com!M1580,mapping!$N$3:$O$100,2,0)</f>
        <v>11</v>
      </c>
      <c r="N1580">
        <f>VLOOKUP(ETF.com!N1580,mapping!$Q$3:$R$100,2,0)</f>
        <v>28</v>
      </c>
      <c r="O1580">
        <f>VLOOKUP(ETF.com!O1580,mapping!$T$3:$U$100,2,0)</f>
        <v>39</v>
      </c>
      <c r="P1580">
        <f>VLOOKUP(ETF.com!P1580,mapping!$W$3:$X$100,2,0)</f>
        <v>2</v>
      </c>
      <c r="Q1580">
        <f>VLOOKUP(ETF.com!Q1580,mapping!$W$3:$X$100,2,0)</f>
        <v>1</v>
      </c>
      <c r="R1580">
        <f>VLOOKUP(ETF.com!R1580,mapping!$W$3:$X$100,2,0)</f>
        <v>1</v>
      </c>
      <c r="T1580">
        <f>VLOOKUP(ETF.com!T1580,mapping!$Z$3:$AA$200,2,0)</f>
        <v>42</v>
      </c>
      <c r="U1580">
        <f>VLOOKUP(ETF.com!U1580,mapping!$AC$3:$AD$100,2,0)</f>
        <v>6</v>
      </c>
      <c r="V1580">
        <f>VLOOKUP(ETF.com!V1580,mapping!$AF$3:$AG$100,2,0)</f>
        <v>5</v>
      </c>
      <c r="W1580">
        <f>VLOOKUP(ETF.com!W1580,mapping!$W$3:$X$100,2,0)</f>
        <v>1</v>
      </c>
    </row>
    <row r="1581" spans="2:23">
      <c r="B1581" t="s">
        <v>5120</v>
      </c>
      <c r="C1581" t="s">
        <v>5119</v>
      </c>
      <c r="D1581">
        <f>VLOOKUP(ETF.com!D1581,mapping!$B$3:$C$100,2,0)</f>
        <v>15</v>
      </c>
      <c r="E1581" s="16">
        <f>ETF.com!E1581*100</f>
        <v>1.01</v>
      </c>
      <c r="F1581">
        <f>ETF.com!Y1581</f>
        <v>11390000</v>
      </c>
      <c r="G1581" s="16">
        <f>ETF.com!G1581*100</f>
        <v>0.19</v>
      </c>
      <c r="I1581">
        <f>VLOOKUP(ETF.com!I1581,mapping!$E$3:$F$100,2,0)</f>
        <v>6</v>
      </c>
      <c r="J1581">
        <f>VLOOKUP(ETF.com!J1581,mapping!$H$3:$I$100,2,0)</f>
        <v>1</v>
      </c>
      <c r="K1581">
        <f>VLOOKUP(ETF.com!K1581,mapping!$K$3:$L$100,2,0)</f>
        <v>6</v>
      </c>
      <c r="M1581">
        <f>VLOOKUP(ETF.com!M1581,mapping!$N$3:$O$100,2,0)</f>
        <v>18</v>
      </c>
      <c r="N1581">
        <f>VLOOKUP(ETF.com!N1581,mapping!$Q$3:$R$100,2,0)</f>
        <v>40</v>
      </c>
      <c r="O1581">
        <f>VLOOKUP(ETF.com!O1581,mapping!$T$3:$U$100,2,0)</f>
        <v>42</v>
      </c>
      <c r="P1581">
        <f>VLOOKUP(ETF.com!P1581,mapping!$W$3:$X$100,2,0)</f>
        <v>1</v>
      </c>
      <c r="Q1581">
        <f>VLOOKUP(ETF.com!Q1581,mapping!$W$3:$X$100,2,0)</f>
        <v>2</v>
      </c>
      <c r="R1581">
        <f>VLOOKUP(ETF.com!R1581,mapping!$W$3:$X$100,2,0)</f>
        <v>1</v>
      </c>
      <c r="T1581">
        <f>VLOOKUP(ETF.com!T1581,mapping!$Z$3:$AA$200,2,0)</f>
        <v>59</v>
      </c>
      <c r="U1581">
        <f>VLOOKUP(ETF.com!U1581,mapping!$AC$3:$AD$100,2,0)</f>
        <v>6</v>
      </c>
      <c r="V1581">
        <f>VLOOKUP(ETF.com!V1581,mapping!$AF$3:$AG$100,2,0)</f>
        <v>5</v>
      </c>
      <c r="W1581">
        <f>VLOOKUP(ETF.com!W1581,mapping!$W$3:$X$100,2,0)</f>
        <v>1</v>
      </c>
    </row>
    <row r="1582" spans="2:23">
      <c r="B1582" t="s">
        <v>5124</v>
      </c>
      <c r="C1582" t="s">
        <v>5123</v>
      </c>
      <c r="D1582">
        <f>VLOOKUP(ETF.com!D1582,mapping!$B$3:$C$100,2,0)</f>
        <v>36</v>
      </c>
      <c r="E1582" s="16">
        <f>ETF.com!E1582*100</f>
        <v>1.59</v>
      </c>
      <c r="F1582">
        <f>ETF.com!Y1582</f>
        <v>11350000</v>
      </c>
      <c r="G1582" s="16">
        <f>ETF.com!G1582*100</f>
        <v>0.49</v>
      </c>
      <c r="I1582">
        <f>VLOOKUP(ETF.com!I1582,mapping!$E$3:$F$100,2,0)</f>
        <v>4</v>
      </c>
      <c r="J1582">
        <f>VLOOKUP(ETF.com!J1582,mapping!$H$3:$I$100,2,0)</f>
        <v>5</v>
      </c>
      <c r="K1582">
        <f>VLOOKUP(ETF.com!K1582,mapping!$K$3:$L$100,2,0)</f>
        <v>1</v>
      </c>
      <c r="M1582">
        <f>VLOOKUP(ETF.com!M1582,mapping!$N$3:$O$100,2,0)</f>
        <v>13</v>
      </c>
      <c r="N1582">
        <f>VLOOKUP(ETF.com!N1582,mapping!$Q$3:$R$100,2,0)</f>
        <v>41</v>
      </c>
      <c r="O1582">
        <f>VLOOKUP(ETF.com!O1582,mapping!$T$3:$U$100,2,0)</f>
        <v>64</v>
      </c>
      <c r="P1582">
        <f>VLOOKUP(ETF.com!P1582,mapping!$W$3:$X$100,2,0)</f>
        <v>1</v>
      </c>
      <c r="Q1582">
        <f>VLOOKUP(ETF.com!Q1582,mapping!$W$3:$X$100,2,0)</f>
        <v>1</v>
      </c>
      <c r="R1582">
        <f>VLOOKUP(ETF.com!R1582,mapping!$W$3:$X$100,2,0)</f>
        <v>1</v>
      </c>
      <c r="T1582">
        <f>VLOOKUP(ETF.com!T1582,mapping!$Z$3:$AA$200,2,0)</f>
        <v>49</v>
      </c>
      <c r="U1582">
        <f>VLOOKUP(ETF.com!U1582,mapping!$AC$3:$AD$100,2,0)</f>
        <v>7</v>
      </c>
      <c r="V1582">
        <f>VLOOKUP(ETF.com!V1582,mapping!$AF$3:$AG$100,2,0)</f>
        <v>8</v>
      </c>
      <c r="W1582">
        <f>VLOOKUP(ETF.com!W1582,mapping!$W$3:$X$100,2,0)</f>
        <v>1</v>
      </c>
    </row>
    <row r="1583" spans="2:23">
      <c r="B1583" t="s">
        <v>5127</v>
      </c>
      <c r="C1583" t="s">
        <v>5126</v>
      </c>
      <c r="D1583">
        <f>VLOOKUP(ETF.com!D1583,mapping!$B$3:$C$100,2,0)</f>
        <v>27</v>
      </c>
      <c r="E1583" s="16">
        <f>ETF.com!E1583*100</f>
        <v>0.70000000000000007</v>
      </c>
      <c r="F1583">
        <f>ETF.com!Y1583</f>
        <v>11140000</v>
      </c>
      <c r="G1583" s="16">
        <f>ETF.com!G1583*100</f>
        <v>0.2</v>
      </c>
      <c r="I1583">
        <f>VLOOKUP(ETF.com!I1583,mapping!$E$3:$F$100,2,0)</f>
        <v>1</v>
      </c>
      <c r="J1583">
        <f>VLOOKUP(ETF.com!J1583,mapping!$H$3:$I$100,2,0)</f>
        <v>1</v>
      </c>
      <c r="K1583">
        <f>VLOOKUP(ETF.com!K1583,mapping!$K$3:$L$100,2,0)</f>
        <v>1</v>
      </c>
      <c r="M1583">
        <f>VLOOKUP(ETF.com!M1583,mapping!$N$3:$O$100,2,0)</f>
        <v>1</v>
      </c>
      <c r="N1583">
        <f>VLOOKUP(ETF.com!N1583,mapping!$Q$3:$R$100,2,0)</f>
        <v>5</v>
      </c>
      <c r="O1583">
        <f>VLOOKUP(ETF.com!O1583,mapping!$T$3:$U$100,2,0)</f>
        <v>1</v>
      </c>
      <c r="P1583">
        <f>VLOOKUP(ETF.com!P1583,mapping!$W$3:$X$100,2,0)</f>
        <v>1</v>
      </c>
      <c r="Q1583">
        <f>VLOOKUP(ETF.com!Q1583,mapping!$W$3:$X$100,2,0)</f>
        <v>1</v>
      </c>
      <c r="R1583">
        <f>VLOOKUP(ETF.com!R1583,mapping!$W$3:$X$100,2,0)</f>
        <v>1</v>
      </c>
      <c r="T1583">
        <f>VLOOKUP(ETF.com!T1583,mapping!$Z$3:$AA$200,2,0)</f>
        <v>37</v>
      </c>
      <c r="U1583">
        <f>VLOOKUP(ETF.com!U1583,mapping!$AC$3:$AD$100,2,0)</f>
        <v>2</v>
      </c>
      <c r="V1583">
        <f>VLOOKUP(ETF.com!V1583,mapping!$AF$3:$AG$100,2,0)</f>
        <v>1</v>
      </c>
      <c r="W1583">
        <f>VLOOKUP(ETF.com!W1583,mapping!$W$3:$X$100,2,0)</f>
        <v>1</v>
      </c>
    </row>
    <row r="1584" spans="2:23">
      <c r="B1584" t="s">
        <v>5131</v>
      </c>
      <c r="C1584" t="s">
        <v>5130</v>
      </c>
      <c r="D1584">
        <f>VLOOKUP(ETF.com!D1584,mapping!$B$3:$C$100,2,0)</f>
        <v>5</v>
      </c>
      <c r="E1584" s="16">
        <f>ETF.com!E1584*100</f>
        <v>0.3</v>
      </c>
      <c r="F1584">
        <f>ETF.com!Y1584</f>
        <v>11080000</v>
      </c>
      <c r="G1584" s="16">
        <f>ETF.com!G1584*100</f>
        <v>0.62</v>
      </c>
      <c r="I1584">
        <f>VLOOKUP(ETF.com!I1584,mapping!$E$3:$F$100,2,0)</f>
        <v>1</v>
      </c>
      <c r="J1584">
        <f>VLOOKUP(ETF.com!J1584,mapping!$H$3:$I$100,2,0)</f>
        <v>5</v>
      </c>
      <c r="K1584">
        <f>VLOOKUP(ETF.com!K1584,mapping!$K$3:$L$100,2,0)</f>
        <v>1</v>
      </c>
      <c r="M1584">
        <f>VLOOKUP(ETF.com!M1584,mapping!$N$3:$O$100,2,0)</f>
        <v>1</v>
      </c>
      <c r="N1584">
        <f>VLOOKUP(ETF.com!N1584,mapping!$Q$3:$R$100,2,0)</f>
        <v>1</v>
      </c>
      <c r="O1584">
        <f>VLOOKUP(ETF.com!O1584,mapping!$T$3:$U$100,2,0)</f>
        <v>1</v>
      </c>
      <c r="P1584">
        <f>VLOOKUP(ETF.com!P1584,mapping!$W$3:$X$100,2,0)</f>
        <v>1</v>
      </c>
      <c r="Q1584">
        <f>VLOOKUP(ETF.com!Q1584,mapping!$W$3:$X$100,2,0)</f>
        <v>1</v>
      </c>
      <c r="R1584">
        <f>VLOOKUP(ETF.com!R1584,mapping!$W$3:$X$100,2,0)</f>
        <v>1</v>
      </c>
      <c r="T1584">
        <f>VLOOKUP(ETF.com!T1584,mapping!$Z$3:$AA$200,2,0)</f>
        <v>1</v>
      </c>
      <c r="U1584">
        <f>VLOOKUP(ETF.com!U1584,mapping!$AC$3:$AD$100,2,0)</f>
        <v>1</v>
      </c>
      <c r="V1584">
        <f>VLOOKUP(ETF.com!V1584,mapping!$AF$3:$AG$100,2,0)</f>
        <v>7</v>
      </c>
      <c r="W1584">
        <f>VLOOKUP(ETF.com!W1584,mapping!$W$3:$X$100,2,0)</f>
        <v>1</v>
      </c>
    </row>
    <row r="1585" spans="2:23">
      <c r="B1585" t="s">
        <v>5134</v>
      </c>
      <c r="C1585" t="s">
        <v>5133</v>
      </c>
      <c r="D1585">
        <f>VLOOKUP(ETF.com!D1585,mapping!$B$3:$C$100,2,0)</f>
        <v>15</v>
      </c>
      <c r="E1585" s="16">
        <f>ETF.com!E1585*100</f>
        <v>0.95</v>
      </c>
      <c r="F1585">
        <f>ETF.com!Y1585</f>
        <v>11060000</v>
      </c>
      <c r="G1585" s="16">
        <f>ETF.com!G1585*100</f>
        <v>0.55999999999999994</v>
      </c>
      <c r="I1585">
        <f>VLOOKUP(ETF.com!I1585,mapping!$E$3:$F$100,2,0)</f>
        <v>1</v>
      </c>
      <c r="J1585">
        <f>VLOOKUP(ETF.com!J1585,mapping!$H$3:$I$100,2,0)</f>
        <v>1</v>
      </c>
      <c r="K1585">
        <f>VLOOKUP(ETF.com!K1585,mapping!$K$3:$L$100,2,0)</f>
        <v>7</v>
      </c>
      <c r="M1585">
        <f>VLOOKUP(ETF.com!M1585,mapping!$N$3:$O$100,2,0)</f>
        <v>1</v>
      </c>
      <c r="N1585">
        <f>VLOOKUP(ETF.com!N1585,mapping!$Q$3:$R$100,2,0)</f>
        <v>2</v>
      </c>
      <c r="O1585">
        <f>VLOOKUP(ETF.com!O1585,mapping!$T$3:$U$100,2,0)</f>
        <v>1</v>
      </c>
      <c r="P1585">
        <f>VLOOKUP(ETF.com!P1585,mapping!$W$3:$X$100,2,0)</f>
        <v>1</v>
      </c>
      <c r="Q1585">
        <f>VLOOKUP(ETF.com!Q1585,mapping!$W$3:$X$100,2,0)</f>
        <v>2</v>
      </c>
      <c r="R1585">
        <f>VLOOKUP(ETF.com!R1585,mapping!$W$3:$X$100,2,0)</f>
        <v>1</v>
      </c>
      <c r="T1585">
        <f>VLOOKUP(ETF.com!T1585,mapping!$Z$3:$AA$200,2,0)</f>
        <v>3</v>
      </c>
      <c r="U1585">
        <f>VLOOKUP(ETF.com!U1585,mapping!$AC$3:$AD$100,2,0)</f>
        <v>2</v>
      </c>
      <c r="V1585">
        <f>VLOOKUP(ETF.com!V1585,mapping!$AF$3:$AG$100,2,0)</f>
        <v>1</v>
      </c>
      <c r="W1585">
        <f>VLOOKUP(ETF.com!W1585,mapping!$W$3:$X$100,2,0)</f>
        <v>1</v>
      </c>
    </row>
    <row r="1586" spans="2:23">
      <c r="B1586" t="s">
        <v>5138</v>
      </c>
      <c r="C1586" t="s">
        <v>5137</v>
      </c>
      <c r="D1586">
        <f>VLOOKUP(ETF.com!D1586,mapping!$B$3:$C$100,2,0)</f>
        <v>2</v>
      </c>
      <c r="E1586" s="16">
        <f>ETF.com!E1586*100</f>
        <v>0.25</v>
      </c>
      <c r="F1586">
        <f>ETF.com!Y1586</f>
        <v>10970000</v>
      </c>
      <c r="G1586" s="16">
        <f>ETF.com!G1586*100</f>
        <v>0.12</v>
      </c>
      <c r="I1586">
        <f>VLOOKUP(ETF.com!I1586,mapping!$E$3:$F$100,2,0)</f>
        <v>2</v>
      </c>
      <c r="J1586">
        <f>VLOOKUP(ETF.com!J1586,mapping!$H$3:$I$100,2,0)</f>
        <v>12</v>
      </c>
      <c r="K1586">
        <f>VLOOKUP(ETF.com!K1586,mapping!$K$3:$L$100,2,0)</f>
        <v>1</v>
      </c>
      <c r="M1586">
        <f>VLOOKUP(ETF.com!M1586,mapping!$N$3:$O$100,2,0)</f>
        <v>3</v>
      </c>
      <c r="N1586">
        <f>VLOOKUP(ETF.com!N1586,mapping!$Q$3:$R$100,2,0)</f>
        <v>12</v>
      </c>
      <c r="O1586">
        <f>VLOOKUP(ETF.com!O1586,mapping!$T$3:$U$100,2,0)</f>
        <v>2</v>
      </c>
      <c r="P1586">
        <f>VLOOKUP(ETF.com!P1586,mapping!$W$3:$X$100,2,0)</f>
        <v>1</v>
      </c>
      <c r="Q1586">
        <f>VLOOKUP(ETF.com!Q1586,mapping!$W$3:$X$100,2,0)</f>
        <v>1</v>
      </c>
      <c r="R1586">
        <f>VLOOKUP(ETF.com!R1586,mapping!$W$3:$X$100,2,0)</f>
        <v>1</v>
      </c>
      <c r="T1586">
        <f>VLOOKUP(ETF.com!T1586,mapping!$Z$3:$AA$200,2,0)</f>
        <v>6</v>
      </c>
      <c r="U1586">
        <f>VLOOKUP(ETF.com!U1586,mapping!$AC$3:$AD$100,2,0)</f>
        <v>21</v>
      </c>
      <c r="V1586">
        <f>VLOOKUP(ETF.com!V1586,mapping!$AF$3:$AG$100,2,0)</f>
        <v>3</v>
      </c>
      <c r="W1586">
        <f>VLOOKUP(ETF.com!W1586,mapping!$W$3:$X$100,2,0)</f>
        <v>1</v>
      </c>
    </row>
    <row r="1587" spans="2:23">
      <c r="B1587" t="s">
        <v>5141</v>
      </c>
      <c r="C1587" t="s">
        <v>5140</v>
      </c>
      <c r="D1587">
        <f>VLOOKUP(ETF.com!D1587,mapping!$B$3:$C$100,2,0)</f>
        <v>2</v>
      </c>
      <c r="E1587" s="16">
        <f>ETF.com!E1587*100</f>
        <v>0.15</v>
      </c>
      <c r="F1587">
        <f>ETF.com!Y1587</f>
        <v>10960000</v>
      </c>
      <c r="G1587" s="16">
        <f>ETF.com!G1587*100</f>
        <v>0.15</v>
      </c>
      <c r="I1587">
        <f>VLOOKUP(ETF.com!I1587,mapping!$E$3:$F$100,2,0)</f>
        <v>1</v>
      </c>
      <c r="J1587">
        <f>VLOOKUP(ETF.com!J1587,mapping!$H$3:$I$100,2,0)</f>
        <v>19</v>
      </c>
      <c r="K1587">
        <f>VLOOKUP(ETF.com!K1587,mapping!$K$3:$L$100,2,0)</f>
        <v>1</v>
      </c>
      <c r="M1587">
        <f>VLOOKUP(ETF.com!M1587,mapping!$N$3:$O$100,2,0)</f>
        <v>1</v>
      </c>
      <c r="N1587">
        <f>VLOOKUP(ETF.com!N1587,mapping!$Q$3:$R$100,2,0)</f>
        <v>2</v>
      </c>
      <c r="O1587">
        <f>VLOOKUP(ETF.com!O1587,mapping!$T$3:$U$100,2,0)</f>
        <v>1</v>
      </c>
      <c r="P1587">
        <f>VLOOKUP(ETF.com!P1587,mapping!$W$3:$X$100,2,0)</f>
        <v>1</v>
      </c>
      <c r="Q1587">
        <f>VLOOKUP(ETF.com!Q1587,mapping!$W$3:$X$100,2,0)</f>
        <v>1</v>
      </c>
      <c r="R1587">
        <f>VLOOKUP(ETF.com!R1587,mapping!$W$3:$X$100,2,0)</f>
        <v>1</v>
      </c>
      <c r="T1587">
        <f>VLOOKUP(ETF.com!T1587,mapping!$Z$3:$AA$200,2,0)</f>
        <v>3</v>
      </c>
      <c r="U1587">
        <f>VLOOKUP(ETF.com!U1587,mapping!$AC$3:$AD$100,2,0)</f>
        <v>22</v>
      </c>
      <c r="V1587">
        <f>VLOOKUP(ETF.com!V1587,mapping!$AF$3:$AG$100,2,0)</f>
        <v>20</v>
      </c>
      <c r="W1587">
        <f>VLOOKUP(ETF.com!W1587,mapping!$W$3:$X$100,2,0)</f>
        <v>1</v>
      </c>
    </row>
    <row r="1588" spans="2:23">
      <c r="B1588" t="s">
        <v>5144</v>
      </c>
      <c r="C1588" t="s">
        <v>5143</v>
      </c>
      <c r="D1588">
        <f>VLOOKUP(ETF.com!D1588,mapping!$B$3:$C$100,2,0)</f>
        <v>28</v>
      </c>
      <c r="E1588" s="16">
        <f>ETF.com!E1588*100</f>
        <v>3.19</v>
      </c>
      <c r="F1588">
        <f>ETF.com!Y1588</f>
        <v>10910000</v>
      </c>
      <c r="G1588" s="16">
        <f>ETF.com!G1588*100</f>
        <v>0.51</v>
      </c>
      <c r="I1588">
        <f>VLOOKUP(ETF.com!I1588,mapping!$E$3:$F$100,2,0)</f>
        <v>5</v>
      </c>
      <c r="J1588">
        <f>VLOOKUP(ETF.com!J1588,mapping!$H$3:$I$100,2,0)</f>
        <v>13</v>
      </c>
      <c r="K1588">
        <f>VLOOKUP(ETF.com!K1588,mapping!$K$3:$L$100,2,0)</f>
        <v>4</v>
      </c>
      <c r="M1588">
        <f>VLOOKUP(ETF.com!M1588,mapping!$N$3:$O$100,2,0)</f>
        <v>14</v>
      </c>
      <c r="N1588">
        <f>VLOOKUP(ETF.com!N1588,mapping!$Q$3:$R$100,2,0)</f>
        <v>33</v>
      </c>
      <c r="O1588">
        <f>VLOOKUP(ETF.com!O1588,mapping!$T$3:$U$100,2,0)</f>
        <v>34</v>
      </c>
      <c r="P1588">
        <f>VLOOKUP(ETF.com!P1588,mapping!$W$3:$X$100,2,0)</f>
        <v>1</v>
      </c>
      <c r="Q1588">
        <f>VLOOKUP(ETF.com!Q1588,mapping!$W$3:$X$100,2,0)</f>
        <v>1</v>
      </c>
      <c r="R1588">
        <f>VLOOKUP(ETF.com!R1588,mapping!$W$3:$X$100,2,0)</f>
        <v>1</v>
      </c>
      <c r="T1588">
        <f>VLOOKUP(ETF.com!T1588,mapping!$Z$3:$AA$200,2,0)</f>
        <v>49</v>
      </c>
      <c r="U1588">
        <f>VLOOKUP(ETF.com!U1588,mapping!$AC$3:$AD$100,2,0)</f>
        <v>5</v>
      </c>
      <c r="V1588">
        <f>VLOOKUP(ETF.com!V1588,mapping!$AF$3:$AG$100,2,0)</f>
        <v>17</v>
      </c>
      <c r="W1588">
        <f>VLOOKUP(ETF.com!W1588,mapping!$W$3:$X$100,2,0)</f>
        <v>1</v>
      </c>
    </row>
    <row r="1589" spans="2:23">
      <c r="B1589" t="s">
        <v>5147</v>
      </c>
      <c r="C1589" t="s">
        <v>5146</v>
      </c>
      <c r="D1589">
        <f>VLOOKUP(ETF.com!D1589,mapping!$B$3:$C$100,2,0)</f>
        <v>23</v>
      </c>
      <c r="E1589" s="16">
        <f>ETF.com!E1589*100</f>
        <v>1.43</v>
      </c>
      <c r="F1589">
        <f>ETF.com!Y1589</f>
        <v>10820000</v>
      </c>
      <c r="G1589" s="16">
        <f>ETF.com!G1589*100</f>
        <v>1.18</v>
      </c>
      <c r="I1589">
        <f>VLOOKUP(ETF.com!I1589,mapping!$E$3:$F$100,2,0)</f>
        <v>5</v>
      </c>
      <c r="J1589">
        <f>VLOOKUP(ETF.com!J1589,mapping!$H$3:$I$100,2,0)</f>
        <v>12</v>
      </c>
      <c r="K1589">
        <f>VLOOKUP(ETF.com!K1589,mapping!$K$3:$L$100,2,0)</f>
        <v>4</v>
      </c>
      <c r="M1589">
        <f>VLOOKUP(ETF.com!M1589,mapping!$N$3:$O$100,2,0)</f>
        <v>14</v>
      </c>
      <c r="N1589">
        <f>VLOOKUP(ETF.com!N1589,mapping!$Q$3:$R$100,2,0)</f>
        <v>33</v>
      </c>
      <c r="O1589">
        <f>VLOOKUP(ETF.com!O1589,mapping!$T$3:$U$100,2,0)</f>
        <v>34</v>
      </c>
      <c r="P1589">
        <f>VLOOKUP(ETF.com!P1589,mapping!$W$3:$X$100,2,0)</f>
        <v>1</v>
      </c>
      <c r="Q1589">
        <f>VLOOKUP(ETF.com!Q1589,mapping!$W$3:$X$100,2,0)</f>
        <v>1</v>
      </c>
      <c r="R1589">
        <f>VLOOKUP(ETF.com!R1589,mapping!$W$3:$X$100,2,0)</f>
        <v>1</v>
      </c>
      <c r="T1589">
        <f>VLOOKUP(ETF.com!T1589,mapping!$Z$3:$AA$200,2,0)</f>
        <v>117</v>
      </c>
      <c r="U1589">
        <f>VLOOKUP(ETF.com!U1589,mapping!$AC$3:$AD$100,2,0)</f>
        <v>12</v>
      </c>
      <c r="V1589">
        <f>VLOOKUP(ETF.com!V1589,mapping!$AF$3:$AG$100,2,0)</f>
        <v>1</v>
      </c>
      <c r="W1589">
        <f>VLOOKUP(ETF.com!W1589,mapping!$W$3:$X$100,2,0)</f>
        <v>1</v>
      </c>
    </row>
    <row r="1590" spans="2:23">
      <c r="B1590" t="s">
        <v>5150</v>
      </c>
      <c r="C1590" t="s">
        <v>5149</v>
      </c>
      <c r="D1590">
        <f>VLOOKUP(ETF.com!D1590,mapping!$B$3:$C$100,2,0)</f>
        <v>9</v>
      </c>
      <c r="E1590" s="16">
        <f>ETF.com!E1590*100</f>
        <v>0.4</v>
      </c>
      <c r="F1590">
        <f>ETF.com!Y1590</f>
        <v>10820000</v>
      </c>
      <c r="G1590" s="16">
        <f>ETF.com!G1590*100</f>
        <v>0.15</v>
      </c>
      <c r="I1590">
        <f>VLOOKUP(ETF.com!I1590,mapping!$E$3:$F$100,2,0)</f>
        <v>2</v>
      </c>
      <c r="J1590">
        <f>VLOOKUP(ETF.com!J1590,mapping!$H$3:$I$100,2,0)</f>
        <v>19</v>
      </c>
      <c r="K1590">
        <f>VLOOKUP(ETF.com!K1590,mapping!$K$3:$L$100,2,0)</f>
        <v>4</v>
      </c>
      <c r="M1590">
        <f>VLOOKUP(ETF.com!M1590,mapping!$N$3:$O$100,2,0)</f>
        <v>2</v>
      </c>
      <c r="N1590">
        <f>VLOOKUP(ETF.com!N1590,mapping!$Q$3:$R$100,2,0)</f>
        <v>16</v>
      </c>
      <c r="O1590">
        <f>VLOOKUP(ETF.com!O1590,mapping!$T$3:$U$100,2,0)</f>
        <v>2</v>
      </c>
      <c r="P1590">
        <f>VLOOKUP(ETF.com!P1590,mapping!$W$3:$X$100,2,0)</f>
        <v>1</v>
      </c>
      <c r="Q1590">
        <f>VLOOKUP(ETF.com!Q1590,mapping!$W$3:$X$100,2,0)</f>
        <v>1</v>
      </c>
      <c r="R1590">
        <f>VLOOKUP(ETF.com!R1590,mapping!$W$3:$X$100,2,0)</f>
        <v>1</v>
      </c>
      <c r="T1590">
        <f>VLOOKUP(ETF.com!T1590,mapping!$Z$3:$AA$200,2,0)</f>
        <v>1</v>
      </c>
      <c r="U1590">
        <f>VLOOKUP(ETF.com!U1590,mapping!$AC$3:$AD$100,2,0)</f>
        <v>22</v>
      </c>
      <c r="V1590">
        <f>VLOOKUP(ETF.com!V1590,mapping!$AF$3:$AG$100,2,0)</f>
        <v>3</v>
      </c>
      <c r="W1590">
        <f>VLOOKUP(ETF.com!W1590,mapping!$W$3:$X$100,2,0)</f>
        <v>1</v>
      </c>
    </row>
    <row r="1591" spans="2:23">
      <c r="B1591" t="s">
        <v>5152</v>
      </c>
      <c r="C1591" t="s">
        <v>5151</v>
      </c>
      <c r="D1591">
        <f>VLOOKUP(ETF.com!D1591,mapping!$B$3:$C$100,2,0)</f>
        <v>2</v>
      </c>
      <c r="E1591" s="16">
        <f>ETF.com!E1591*100</f>
        <v>0.65</v>
      </c>
      <c r="F1591">
        <f>ETF.com!Y1591</f>
        <v>10780000</v>
      </c>
      <c r="G1591" s="16">
        <f>ETF.com!G1591*100</f>
        <v>0.21</v>
      </c>
      <c r="I1591">
        <f>VLOOKUP(ETF.com!I1591,mapping!$E$3:$F$100,2,0)</f>
        <v>1</v>
      </c>
      <c r="J1591">
        <f>VLOOKUP(ETF.com!J1591,mapping!$H$3:$I$100,2,0)</f>
        <v>1</v>
      </c>
      <c r="K1591">
        <f>VLOOKUP(ETF.com!K1591,mapping!$K$3:$L$100,2,0)</f>
        <v>7</v>
      </c>
      <c r="M1591">
        <f>VLOOKUP(ETF.com!M1591,mapping!$N$3:$O$100,2,0)</f>
        <v>1</v>
      </c>
      <c r="N1591">
        <f>VLOOKUP(ETF.com!N1591,mapping!$Q$3:$R$100,2,0)</f>
        <v>2</v>
      </c>
      <c r="O1591">
        <f>VLOOKUP(ETF.com!O1591,mapping!$T$3:$U$100,2,0)</f>
        <v>1</v>
      </c>
      <c r="P1591">
        <f>VLOOKUP(ETF.com!P1591,mapping!$W$3:$X$100,2,0)</f>
        <v>1</v>
      </c>
      <c r="Q1591">
        <f>VLOOKUP(ETF.com!Q1591,mapping!$W$3:$X$100,2,0)</f>
        <v>1</v>
      </c>
      <c r="R1591">
        <f>VLOOKUP(ETF.com!R1591,mapping!$W$3:$X$100,2,0)</f>
        <v>1</v>
      </c>
      <c r="T1591">
        <f>VLOOKUP(ETF.com!T1591,mapping!$Z$3:$AA$200,2,0)</f>
        <v>3</v>
      </c>
      <c r="U1591">
        <f>VLOOKUP(ETF.com!U1591,mapping!$AC$3:$AD$100,2,0)</f>
        <v>2</v>
      </c>
      <c r="V1591">
        <f>VLOOKUP(ETF.com!V1591,mapping!$AF$3:$AG$100,2,0)</f>
        <v>1</v>
      </c>
      <c r="W1591">
        <f>VLOOKUP(ETF.com!W1591,mapping!$W$3:$X$100,2,0)</f>
        <v>1</v>
      </c>
    </row>
    <row r="1592" spans="2:23">
      <c r="B1592" t="s">
        <v>5155</v>
      </c>
      <c r="C1592" t="s">
        <v>5154</v>
      </c>
      <c r="D1592">
        <f>VLOOKUP(ETF.com!D1592,mapping!$B$3:$C$100,2,0)</f>
        <v>45</v>
      </c>
      <c r="E1592" s="16">
        <f>ETF.com!E1592*100</f>
        <v>0.59</v>
      </c>
      <c r="F1592">
        <f>ETF.com!Y1592</f>
        <v>10780000</v>
      </c>
      <c r="G1592" s="16">
        <f>ETF.com!G1592*100</f>
        <v>0.25</v>
      </c>
      <c r="I1592">
        <f>VLOOKUP(ETF.com!I1592,mapping!$E$3:$F$100,2,0)</f>
        <v>1</v>
      </c>
      <c r="J1592">
        <f>VLOOKUP(ETF.com!J1592,mapping!$H$3:$I$100,2,0)</f>
        <v>8</v>
      </c>
      <c r="K1592">
        <f>VLOOKUP(ETF.com!K1592,mapping!$K$3:$L$100,2,0)</f>
        <v>1</v>
      </c>
      <c r="M1592">
        <f>VLOOKUP(ETF.com!M1592,mapping!$N$3:$O$100,2,0)</f>
        <v>1</v>
      </c>
      <c r="N1592">
        <f>VLOOKUP(ETF.com!N1592,mapping!$Q$3:$R$100,2,0)</f>
        <v>1</v>
      </c>
      <c r="O1592">
        <f>VLOOKUP(ETF.com!O1592,mapping!$T$3:$U$100,2,0)</f>
        <v>1</v>
      </c>
      <c r="P1592">
        <f>VLOOKUP(ETF.com!P1592,mapping!$W$3:$X$100,2,0)</f>
        <v>1</v>
      </c>
      <c r="Q1592">
        <f>VLOOKUP(ETF.com!Q1592,mapping!$W$3:$X$100,2,0)</f>
        <v>1</v>
      </c>
      <c r="R1592">
        <f>VLOOKUP(ETF.com!R1592,mapping!$W$3:$X$100,2,0)</f>
        <v>1</v>
      </c>
      <c r="T1592">
        <f>VLOOKUP(ETF.com!T1592,mapping!$Z$3:$AA$200,2,0)</f>
        <v>16</v>
      </c>
      <c r="U1592">
        <f>VLOOKUP(ETF.com!U1592,mapping!$AC$3:$AD$100,2,0)</f>
        <v>16</v>
      </c>
      <c r="V1592">
        <f>VLOOKUP(ETF.com!V1592,mapping!$AF$3:$AG$100,2,0)</f>
        <v>8</v>
      </c>
      <c r="W1592">
        <f>VLOOKUP(ETF.com!W1592,mapping!$W$3:$X$100,2,0)</f>
        <v>2</v>
      </c>
    </row>
    <row r="1593" spans="2:23">
      <c r="B1593" t="s">
        <v>5157</v>
      </c>
      <c r="C1593" t="s">
        <v>5156</v>
      </c>
      <c r="D1593">
        <f>VLOOKUP(ETF.com!D1593,mapping!$B$3:$C$100,2,0)</f>
        <v>54</v>
      </c>
      <c r="E1593" s="16">
        <f>ETF.com!E1593*100</f>
        <v>0.95</v>
      </c>
      <c r="F1593">
        <f>ETF.com!Y1593</f>
        <v>10760000</v>
      </c>
      <c r="G1593" s="16">
        <f>ETF.com!G1593*100</f>
        <v>0.43</v>
      </c>
      <c r="I1593">
        <f>VLOOKUP(ETF.com!I1593,mapping!$E$3:$F$100,2,0)</f>
        <v>1</v>
      </c>
      <c r="J1593">
        <f>VLOOKUP(ETF.com!J1593,mapping!$H$3:$I$100,2,0)</f>
        <v>11</v>
      </c>
      <c r="K1593">
        <f>VLOOKUP(ETF.com!K1593,mapping!$K$3:$L$100,2,0)</f>
        <v>1</v>
      </c>
      <c r="M1593">
        <f>VLOOKUP(ETF.com!M1593,mapping!$N$3:$O$100,2,0)</f>
        <v>1</v>
      </c>
      <c r="N1593">
        <f>VLOOKUP(ETF.com!N1593,mapping!$Q$3:$R$100,2,0)</f>
        <v>1</v>
      </c>
      <c r="O1593">
        <f>VLOOKUP(ETF.com!O1593,mapping!$T$3:$U$100,2,0)</f>
        <v>1</v>
      </c>
      <c r="P1593">
        <f>VLOOKUP(ETF.com!P1593,mapping!$W$3:$X$100,2,0)</f>
        <v>1</v>
      </c>
      <c r="Q1593">
        <f>VLOOKUP(ETF.com!Q1593,mapping!$W$3:$X$100,2,0)</f>
        <v>1</v>
      </c>
      <c r="R1593">
        <f>VLOOKUP(ETF.com!R1593,mapping!$W$3:$X$100,2,0)</f>
        <v>1</v>
      </c>
      <c r="T1593">
        <f>VLOOKUP(ETF.com!T1593,mapping!$Z$3:$AA$200,2,0)</f>
        <v>16</v>
      </c>
      <c r="U1593">
        <f>VLOOKUP(ETF.com!U1593,mapping!$AC$3:$AD$100,2,0)</f>
        <v>12</v>
      </c>
      <c r="V1593">
        <f>VLOOKUP(ETF.com!V1593,mapping!$AF$3:$AG$100,2,0)</f>
        <v>9</v>
      </c>
      <c r="W1593">
        <f>VLOOKUP(ETF.com!W1593,mapping!$W$3:$X$100,2,0)</f>
        <v>2</v>
      </c>
    </row>
    <row r="1594" spans="2:23">
      <c r="B1594" t="s">
        <v>5160</v>
      </c>
      <c r="C1594" t="s">
        <v>5159</v>
      </c>
      <c r="D1594">
        <f>VLOOKUP(ETF.com!D1594,mapping!$B$3:$C$100,2,0)</f>
        <v>11</v>
      </c>
      <c r="E1594" s="16">
        <f>ETF.com!E1594*100</f>
        <v>0.4</v>
      </c>
      <c r="F1594">
        <f>ETF.com!Y1594</f>
        <v>10750000</v>
      </c>
      <c r="G1594" s="16">
        <f>ETF.com!G1594*100</f>
        <v>0.19</v>
      </c>
      <c r="I1594">
        <f>VLOOKUP(ETF.com!I1594,mapping!$E$3:$F$100,2,0)</f>
        <v>1</v>
      </c>
      <c r="J1594">
        <f>VLOOKUP(ETF.com!J1594,mapping!$H$3:$I$100,2,0)</f>
        <v>12</v>
      </c>
      <c r="K1594">
        <f>VLOOKUP(ETF.com!K1594,mapping!$K$3:$L$100,2,0)</f>
        <v>7</v>
      </c>
      <c r="M1594">
        <f>VLOOKUP(ETF.com!M1594,mapping!$N$3:$O$100,2,0)</f>
        <v>1</v>
      </c>
      <c r="N1594">
        <f>VLOOKUP(ETF.com!N1594,mapping!$Q$3:$R$100,2,0)</f>
        <v>2</v>
      </c>
      <c r="O1594">
        <f>VLOOKUP(ETF.com!O1594,mapping!$T$3:$U$100,2,0)</f>
        <v>1</v>
      </c>
      <c r="P1594">
        <f>VLOOKUP(ETF.com!P1594,mapping!$W$3:$X$100,2,0)</f>
        <v>1</v>
      </c>
      <c r="Q1594">
        <f>VLOOKUP(ETF.com!Q1594,mapping!$W$3:$X$100,2,0)</f>
        <v>1</v>
      </c>
      <c r="R1594">
        <f>VLOOKUP(ETF.com!R1594,mapping!$W$3:$X$100,2,0)</f>
        <v>1</v>
      </c>
      <c r="T1594">
        <f>VLOOKUP(ETF.com!T1594,mapping!$Z$3:$AA$200,2,0)</f>
        <v>85</v>
      </c>
      <c r="U1594">
        <f>VLOOKUP(ETF.com!U1594,mapping!$AC$3:$AD$100,2,0)</f>
        <v>8</v>
      </c>
      <c r="V1594">
        <f>VLOOKUP(ETF.com!V1594,mapping!$AF$3:$AG$100,2,0)</f>
        <v>1</v>
      </c>
      <c r="W1594">
        <f>VLOOKUP(ETF.com!W1594,mapping!$W$3:$X$100,2,0)</f>
        <v>1</v>
      </c>
    </row>
    <row r="1595" spans="2:23">
      <c r="B1595" t="s">
        <v>5163</v>
      </c>
      <c r="C1595" t="s">
        <v>5162</v>
      </c>
      <c r="D1595">
        <f>VLOOKUP(ETF.com!D1595,mapping!$B$3:$C$100,2,0)</f>
        <v>15</v>
      </c>
      <c r="E1595" s="16">
        <f>ETF.com!E1595*100</f>
        <v>0.72</v>
      </c>
      <c r="F1595">
        <f>ETF.com!Y1595</f>
        <v>10630000</v>
      </c>
      <c r="G1595" s="16">
        <f>ETF.com!G1595*100</f>
        <v>0.38999999999999996</v>
      </c>
      <c r="I1595">
        <f>VLOOKUP(ETF.com!I1595,mapping!$E$3:$F$100,2,0)</f>
        <v>1</v>
      </c>
      <c r="J1595">
        <f>VLOOKUP(ETF.com!J1595,mapping!$H$3:$I$100,2,0)</f>
        <v>1</v>
      </c>
      <c r="K1595">
        <f>VLOOKUP(ETF.com!K1595,mapping!$K$3:$L$100,2,0)</f>
        <v>4</v>
      </c>
      <c r="M1595">
        <f>VLOOKUP(ETF.com!M1595,mapping!$N$3:$O$100,2,0)</f>
        <v>5</v>
      </c>
      <c r="N1595">
        <f>VLOOKUP(ETF.com!N1595,mapping!$Q$3:$R$100,2,0)</f>
        <v>8</v>
      </c>
      <c r="O1595">
        <f>VLOOKUP(ETF.com!O1595,mapping!$T$3:$U$100,2,0)</f>
        <v>50</v>
      </c>
      <c r="P1595">
        <f>VLOOKUP(ETF.com!P1595,mapping!$W$3:$X$100,2,0)</f>
        <v>1</v>
      </c>
      <c r="Q1595">
        <f>VLOOKUP(ETF.com!Q1595,mapping!$W$3:$X$100,2,0)</f>
        <v>1</v>
      </c>
      <c r="R1595">
        <f>VLOOKUP(ETF.com!R1595,mapping!$W$3:$X$100,2,0)</f>
        <v>1</v>
      </c>
      <c r="T1595">
        <f>VLOOKUP(ETF.com!T1595,mapping!$Z$3:$AA$200,2,0)</f>
        <v>118</v>
      </c>
      <c r="U1595">
        <f>VLOOKUP(ETF.com!U1595,mapping!$AC$3:$AD$100,2,0)</f>
        <v>2</v>
      </c>
      <c r="V1595">
        <f>VLOOKUP(ETF.com!V1595,mapping!$AF$3:$AG$100,2,0)</f>
        <v>1</v>
      </c>
      <c r="W1595">
        <f>VLOOKUP(ETF.com!W1595,mapping!$W$3:$X$100,2,0)</f>
        <v>1</v>
      </c>
    </row>
    <row r="1596" spans="2:23">
      <c r="B1596" t="s">
        <v>5166</v>
      </c>
      <c r="C1596" t="s">
        <v>5165</v>
      </c>
      <c r="D1596">
        <f>VLOOKUP(ETF.com!D1596,mapping!$B$3:$C$100,2,0)</f>
        <v>7</v>
      </c>
      <c r="E1596" s="16">
        <f>ETF.com!E1596*100</f>
        <v>0.53</v>
      </c>
      <c r="F1596">
        <f>ETF.com!Y1596</f>
        <v>10570000</v>
      </c>
      <c r="G1596" s="16">
        <f>ETF.com!G1596*100</f>
        <v>0.15</v>
      </c>
      <c r="I1596">
        <f>VLOOKUP(ETF.com!I1596,mapping!$E$3:$F$100,2,0)</f>
        <v>2</v>
      </c>
      <c r="J1596">
        <f>VLOOKUP(ETF.com!J1596,mapping!$H$3:$I$100,2,0)</f>
        <v>11</v>
      </c>
      <c r="K1596">
        <f>VLOOKUP(ETF.com!K1596,mapping!$K$3:$L$100,2,0)</f>
        <v>4</v>
      </c>
      <c r="M1596">
        <f>VLOOKUP(ETF.com!M1596,mapping!$N$3:$O$100,2,0)</f>
        <v>2</v>
      </c>
      <c r="N1596">
        <f>VLOOKUP(ETF.com!N1596,mapping!$Q$3:$R$100,2,0)</f>
        <v>16</v>
      </c>
      <c r="O1596">
        <f>VLOOKUP(ETF.com!O1596,mapping!$T$3:$U$100,2,0)</f>
        <v>2</v>
      </c>
      <c r="P1596">
        <f>VLOOKUP(ETF.com!P1596,mapping!$W$3:$X$100,2,0)</f>
        <v>1</v>
      </c>
      <c r="Q1596">
        <f>VLOOKUP(ETF.com!Q1596,mapping!$W$3:$X$100,2,0)</f>
        <v>1</v>
      </c>
      <c r="R1596">
        <f>VLOOKUP(ETF.com!R1596,mapping!$W$3:$X$100,2,0)</f>
        <v>1</v>
      </c>
      <c r="T1596">
        <f>VLOOKUP(ETF.com!T1596,mapping!$Z$3:$AA$200,2,0)</f>
        <v>16</v>
      </c>
      <c r="U1596">
        <f>VLOOKUP(ETF.com!U1596,mapping!$AC$3:$AD$100,2,0)</f>
        <v>12</v>
      </c>
      <c r="V1596">
        <f>VLOOKUP(ETF.com!V1596,mapping!$AF$3:$AG$100,2,0)</f>
        <v>9</v>
      </c>
      <c r="W1596">
        <f>VLOOKUP(ETF.com!W1596,mapping!$W$3:$X$100,2,0)</f>
        <v>2</v>
      </c>
    </row>
    <row r="1597" spans="2:23">
      <c r="B1597" t="s">
        <v>5169</v>
      </c>
      <c r="C1597" t="s">
        <v>5168</v>
      </c>
      <c r="D1597">
        <f>VLOOKUP(ETF.com!D1597,mapping!$B$3:$C$100,2,0)</f>
        <v>78</v>
      </c>
      <c r="E1597" s="16">
        <f>ETF.com!E1597*100</f>
        <v>0.5</v>
      </c>
      <c r="F1597">
        <f>ETF.com!Y1597</f>
        <v>10540000</v>
      </c>
      <c r="G1597" s="16">
        <f>ETF.com!G1597*100</f>
        <v>0.75</v>
      </c>
      <c r="I1597">
        <f>VLOOKUP(ETF.com!I1597,mapping!$E$3:$F$100,2,0)</f>
        <v>1</v>
      </c>
      <c r="J1597">
        <f>VLOOKUP(ETF.com!J1597,mapping!$H$3:$I$100,2,0)</f>
        <v>1</v>
      </c>
      <c r="K1597">
        <f>VLOOKUP(ETF.com!K1597,mapping!$K$3:$L$100,2,0)</f>
        <v>4</v>
      </c>
      <c r="M1597">
        <f>VLOOKUP(ETF.com!M1597,mapping!$N$3:$O$100,2,0)</f>
        <v>5</v>
      </c>
      <c r="N1597">
        <f>VLOOKUP(ETF.com!N1597,mapping!$Q$3:$R$100,2,0)</f>
        <v>7</v>
      </c>
      <c r="O1597">
        <f>VLOOKUP(ETF.com!O1597,mapping!$T$3:$U$100,2,0)</f>
        <v>1</v>
      </c>
      <c r="P1597">
        <f>VLOOKUP(ETF.com!P1597,mapping!$W$3:$X$100,2,0)</f>
        <v>1</v>
      </c>
      <c r="Q1597">
        <f>VLOOKUP(ETF.com!Q1597,mapping!$W$3:$X$100,2,0)</f>
        <v>1</v>
      </c>
      <c r="R1597">
        <f>VLOOKUP(ETF.com!R1597,mapping!$W$3:$X$100,2,0)</f>
        <v>1</v>
      </c>
      <c r="T1597">
        <f>VLOOKUP(ETF.com!T1597,mapping!$Z$3:$AA$200,2,0)</f>
        <v>46</v>
      </c>
      <c r="U1597">
        <f>VLOOKUP(ETF.com!U1597,mapping!$AC$3:$AD$100,2,0)</f>
        <v>2</v>
      </c>
      <c r="V1597">
        <f>VLOOKUP(ETF.com!V1597,mapping!$AF$3:$AG$100,2,0)</f>
        <v>1</v>
      </c>
      <c r="W1597">
        <f>VLOOKUP(ETF.com!W1597,mapping!$W$3:$X$100,2,0)</f>
        <v>1</v>
      </c>
    </row>
    <row r="1598" spans="2:23">
      <c r="B1598" t="s">
        <v>5173</v>
      </c>
      <c r="C1598" t="s">
        <v>5172</v>
      </c>
      <c r="D1598">
        <f>VLOOKUP(ETF.com!D1598,mapping!$B$3:$C$100,2,0)</f>
        <v>11</v>
      </c>
      <c r="E1598" s="16">
        <f>ETF.com!E1598*100</f>
        <v>0.35000000000000003</v>
      </c>
      <c r="F1598">
        <f>ETF.com!Y1598</f>
        <v>10410000</v>
      </c>
      <c r="G1598" s="16">
        <f>ETF.com!G1598*100</f>
        <v>0.52</v>
      </c>
      <c r="I1598">
        <f>VLOOKUP(ETF.com!I1598,mapping!$E$3:$F$100,2,0)</f>
        <v>2</v>
      </c>
      <c r="J1598">
        <f>VLOOKUP(ETF.com!J1598,mapping!$H$3:$I$100,2,0)</f>
        <v>24</v>
      </c>
      <c r="K1598">
        <f>VLOOKUP(ETF.com!K1598,mapping!$K$3:$L$100,2,0)</f>
        <v>1</v>
      </c>
      <c r="M1598">
        <f>VLOOKUP(ETF.com!M1598,mapping!$N$3:$O$100,2,0)</f>
        <v>3</v>
      </c>
      <c r="N1598">
        <f>VLOOKUP(ETF.com!N1598,mapping!$Q$3:$R$100,2,0)</f>
        <v>12</v>
      </c>
      <c r="O1598">
        <f>VLOOKUP(ETF.com!O1598,mapping!$T$3:$U$100,2,0)</f>
        <v>2</v>
      </c>
      <c r="P1598">
        <f>VLOOKUP(ETF.com!P1598,mapping!$W$3:$X$100,2,0)</f>
        <v>1</v>
      </c>
      <c r="Q1598">
        <f>VLOOKUP(ETF.com!Q1598,mapping!$W$3:$X$100,2,0)</f>
        <v>1</v>
      </c>
      <c r="R1598">
        <f>VLOOKUP(ETF.com!R1598,mapping!$W$3:$X$100,2,0)</f>
        <v>1</v>
      </c>
      <c r="T1598">
        <f>VLOOKUP(ETF.com!T1598,mapping!$Z$3:$AA$200,2,0)</f>
        <v>46</v>
      </c>
      <c r="U1598">
        <f>VLOOKUP(ETF.com!U1598,mapping!$AC$3:$AD$100,2,0)</f>
        <v>4</v>
      </c>
      <c r="V1598">
        <f>VLOOKUP(ETF.com!V1598,mapping!$AF$3:$AG$100,2,0)</f>
        <v>3</v>
      </c>
      <c r="W1598">
        <f>VLOOKUP(ETF.com!W1598,mapping!$W$3:$X$100,2,0)</f>
        <v>1</v>
      </c>
    </row>
    <row r="1599" spans="2:23">
      <c r="B1599" t="s">
        <v>5176</v>
      </c>
      <c r="C1599" t="s">
        <v>5175</v>
      </c>
      <c r="D1599">
        <f>VLOOKUP(ETF.com!D1599,mapping!$B$3:$C$100,2,0)</f>
        <v>2</v>
      </c>
      <c r="E1599" s="16">
        <f>ETF.com!E1599*100</f>
        <v>0.5</v>
      </c>
      <c r="F1599">
        <f>ETF.com!Y1599</f>
        <v>10390000</v>
      </c>
      <c r="G1599" s="16">
        <f>ETF.com!G1599*100</f>
        <v>0.1</v>
      </c>
      <c r="I1599">
        <f>VLOOKUP(ETF.com!I1599,mapping!$E$3:$F$100,2,0)</f>
        <v>2</v>
      </c>
      <c r="J1599">
        <f>VLOOKUP(ETF.com!J1599,mapping!$H$3:$I$100,2,0)</f>
        <v>1</v>
      </c>
      <c r="K1599">
        <f>VLOOKUP(ETF.com!K1599,mapping!$K$3:$L$100,2,0)</f>
        <v>1</v>
      </c>
      <c r="M1599">
        <f>VLOOKUP(ETF.com!M1599,mapping!$N$3:$O$100,2,0)</f>
        <v>3</v>
      </c>
      <c r="N1599">
        <f>VLOOKUP(ETF.com!N1599,mapping!$Q$3:$R$100,2,0)</f>
        <v>12</v>
      </c>
      <c r="O1599">
        <f>VLOOKUP(ETF.com!O1599,mapping!$T$3:$U$100,2,0)</f>
        <v>2</v>
      </c>
      <c r="P1599">
        <f>VLOOKUP(ETF.com!P1599,mapping!$W$3:$X$100,2,0)</f>
        <v>1</v>
      </c>
      <c r="Q1599">
        <f>VLOOKUP(ETF.com!Q1599,mapping!$W$3:$X$100,2,0)</f>
        <v>1</v>
      </c>
      <c r="R1599">
        <f>VLOOKUP(ETF.com!R1599,mapping!$W$3:$X$100,2,0)</f>
        <v>1</v>
      </c>
      <c r="T1599">
        <f>VLOOKUP(ETF.com!T1599,mapping!$Z$3:$AA$200,2,0)</f>
        <v>8</v>
      </c>
      <c r="U1599">
        <f>VLOOKUP(ETF.com!U1599,mapping!$AC$3:$AD$100,2,0)</f>
        <v>4</v>
      </c>
      <c r="V1599">
        <f>VLOOKUP(ETF.com!V1599,mapping!$AF$3:$AG$100,2,0)</f>
        <v>3</v>
      </c>
      <c r="W1599">
        <f>VLOOKUP(ETF.com!W1599,mapping!$W$3:$X$100,2,0)</f>
        <v>1</v>
      </c>
    </row>
    <row r="1600" spans="2:23">
      <c r="B1600" t="s">
        <v>5179</v>
      </c>
      <c r="C1600" t="s">
        <v>5178</v>
      </c>
      <c r="D1600">
        <f>VLOOKUP(ETF.com!D1600,mapping!$B$3:$C$100,2,0)</f>
        <v>2</v>
      </c>
      <c r="E1600" s="16">
        <f>ETF.com!E1600*100</f>
        <v>0.49</v>
      </c>
      <c r="F1600">
        <f>ETF.com!Y1600</f>
        <v>10350000</v>
      </c>
      <c r="G1600" s="16">
        <f>ETF.com!G1600*100</f>
        <v>0.13</v>
      </c>
      <c r="I1600">
        <f>VLOOKUP(ETF.com!I1600,mapping!$E$3:$F$100,2,0)</f>
        <v>1</v>
      </c>
      <c r="J1600">
        <f>VLOOKUP(ETF.com!J1600,mapping!$H$3:$I$100,2,0)</f>
        <v>1</v>
      </c>
      <c r="K1600">
        <f>VLOOKUP(ETF.com!K1600,mapping!$K$3:$L$100,2,0)</f>
        <v>3</v>
      </c>
      <c r="M1600">
        <f>VLOOKUP(ETF.com!M1600,mapping!$N$3:$O$100,2,0)</f>
        <v>1</v>
      </c>
      <c r="N1600">
        <f>VLOOKUP(ETF.com!N1600,mapping!$Q$3:$R$100,2,0)</f>
        <v>2</v>
      </c>
      <c r="O1600">
        <f>VLOOKUP(ETF.com!O1600,mapping!$T$3:$U$100,2,0)</f>
        <v>1</v>
      </c>
      <c r="P1600">
        <f>VLOOKUP(ETF.com!P1600,mapping!$W$3:$X$100,2,0)</f>
        <v>1</v>
      </c>
      <c r="Q1600">
        <f>VLOOKUP(ETF.com!Q1600,mapping!$W$3:$X$100,2,0)</f>
        <v>1</v>
      </c>
      <c r="R1600">
        <f>VLOOKUP(ETF.com!R1600,mapping!$W$3:$X$100,2,0)</f>
        <v>1</v>
      </c>
      <c r="T1600">
        <f>VLOOKUP(ETF.com!T1600,mapping!$Z$3:$AA$200,2,0)</f>
        <v>3</v>
      </c>
      <c r="U1600">
        <f>VLOOKUP(ETF.com!U1600,mapping!$AC$3:$AD$100,2,0)</f>
        <v>2</v>
      </c>
      <c r="V1600">
        <f>VLOOKUP(ETF.com!V1600,mapping!$AF$3:$AG$100,2,0)</f>
        <v>1</v>
      </c>
      <c r="W1600">
        <f>VLOOKUP(ETF.com!W1600,mapping!$W$3:$X$100,2,0)</f>
        <v>1</v>
      </c>
    </row>
    <row r="1601" spans="2:23">
      <c r="B1601" t="s">
        <v>5182</v>
      </c>
      <c r="C1601" t="s">
        <v>5181</v>
      </c>
      <c r="D1601">
        <f>VLOOKUP(ETF.com!D1601,mapping!$B$3:$C$100,2,0)</f>
        <v>61</v>
      </c>
      <c r="E1601" s="16">
        <f>ETF.com!E1601*100</f>
        <v>0.4</v>
      </c>
      <c r="F1601">
        <f>ETF.com!Y1601</f>
        <v>10310000</v>
      </c>
      <c r="G1601" s="16">
        <f>ETF.com!G1601*100</f>
        <v>0.21</v>
      </c>
      <c r="I1601">
        <f>VLOOKUP(ETF.com!I1601,mapping!$E$3:$F$100,2,0)</f>
        <v>1</v>
      </c>
      <c r="J1601">
        <f>VLOOKUP(ETF.com!J1601,mapping!$H$3:$I$100,2,0)</f>
        <v>13</v>
      </c>
      <c r="K1601">
        <f>VLOOKUP(ETF.com!K1601,mapping!$K$3:$L$100,2,0)</f>
        <v>2</v>
      </c>
      <c r="M1601">
        <f>VLOOKUP(ETF.com!M1601,mapping!$N$3:$O$100,2,0)</f>
        <v>1</v>
      </c>
      <c r="N1601">
        <f>VLOOKUP(ETF.com!N1601,mapping!$Q$3:$R$100,2,0)</f>
        <v>2</v>
      </c>
      <c r="O1601">
        <f>VLOOKUP(ETF.com!O1601,mapping!$T$3:$U$100,2,0)</f>
        <v>1</v>
      </c>
      <c r="P1601">
        <f>VLOOKUP(ETF.com!P1601,mapping!$W$3:$X$100,2,0)</f>
        <v>1</v>
      </c>
      <c r="Q1601">
        <f>VLOOKUP(ETF.com!Q1601,mapping!$W$3:$X$100,2,0)</f>
        <v>1</v>
      </c>
      <c r="R1601">
        <f>VLOOKUP(ETF.com!R1601,mapping!$W$3:$X$100,2,0)</f>
        <v>1</v>
      </c>
      <c r="T1601">
        <f>VLOOKUP(ETF.com!T1601,mapping!$Z$3:$AA$200,2,0)</f>
        <v>3</v>
      </c>
      <c r="U1601">
        <f>VLOOKUP(ETF.com!U1601,mapping!$AC$3:$AD$100,2,0)</f>
        <v>22</v>
      </c>
      <c r="V1601">
        <f>VLOOKUP(ETF.com!V1601,mapping!$AF$3:$AG$100,2,0)</f>
        <v>4</v>
      </c>
      <c r="W1601">
        <f>VLOOKUP(ETF.com!W1601,mapping!$W$3:$X$100,2,0)</f>
        <v>1</v>
      </c>
    </row>
    <row r="1602" spans="2:23">
      <c r="B1602" t="s">
        <v>5185</v>
      </c>
      <c r="C1602" t="s">
        <v>5184</v>
      </c>
      <c r="D1602">
        <f>VLOOKUP(ETF.com!D1602,mapping!$B$3:$C$100,2,0)</f>
        <v>42</v>
      </c>
      <c r="E1602" s="16">
        <f>ETF.com!E1602*100</f>
        <v>0.9900000000000001</v>
      </c>
      <c r="F1602">
        <f>ETF.com!Y1602</f>
        <v>10170000</v>
      </c>
      <c r="G1602" s="16">
        <f>ETF.com!G1602*100</f>
        <v>2.35</v>
      </c>
      <c r="I1602">
        <f>VLOOKUP(ETF.com!I1602,mapping!$E$3:$F$100,2,0)</f>
        <v>1</v>
      </c>
      <c r="J1602">
        <f>VLOOKUP(ETF.com!J1602,mapping!$H$3:$I$100,2,0)</f>
        <v>11</v>
      </c>
      <c r="K1602">
        <f>VLOOKUP(ETF.com!K1602,mapping!$K$3:$L$100,2,0)</f>
        <v>7</v>
      </c>
      <c r="M1602">
        <f>VLOOKUP(ETF.com!M1602,mapping!$N$3:$O$100,2,0)</f>
        <v>1</v>
      </c>
      <c r="N1602">
        <f>VLOOKUP(ETF.com!N1602,mapping!$Q$3:$R$100,2,0)</f>
        <v>2</v>
      </c>
      <c r="O1602">
        <f>VLOOKUP(ETF.com!O1602,mapping!$T$3:$U$100,2,0)</f>
        <v>1</v>
      </c>
      <c r="P1602">
        <f>VLOOKUP(ETF.com!P1602,mapping!$W$3:$X$100,2,0)</f>
        <v>1</v>
      </c>
      <c r="Q1602">
        <f>VLOOKUP(ETF.com!Q1602,mapping!$W$3:$X$100,2,0)</f>
        <v>1</v>
      </c>
      <c r="R1602">
        <f>VLOOKUP(ETF.com!R1602,mapping!$W$3:$X$100,2,0)</f>
        <v>1</v>
      </c>
      <c r="T1602">
        <f>VLOOKUP(ETF.com!T1602,mapping!$Z$3:$AA$200,2,0)</f>
        <v>16</v>
      </c>
      <c r="U1602">
        <f>VLOOKUP(ETF.com!U1602,mapping!$AC$3:$AD$100,2,0)</f>
        <v>12</v>
      </c>
      <c r="V1602">
        <f>VLOOKUP(ETF.com!V1602,mapping!$AF$3:$AG$100,2,0)</f>
        <v>9</v>
      </c>
      <c r="W1602">
        <f>VLOOKUP(ETF.com!W1602,mapping!$W$3:$X$100,2,0)</f>
        <v>2</v>
      </c>
    </row>
    <row r="1603" spans="2:23">
      <c r="B1603" t="s">
        <v>5188</v>
      </c>
      <c r="C1603" t="s">
        <v>5187</v>
      </c>
      <c r="D1603">
        <f>VLOOKUP(ETF.com!D1603,mapping!$B$3:$C$100,2,0)</f>
        <v>17</v>
      </c>
      <c r="E1603" s="16">
        <f>ETF.com!E1603*100</f>
        <v>0.73</v>
      </c>
      <c r="F1603">
        <f>ETF.com!Y1603</f>
        <v>10160000</v>
      </c>
      <c r="G1603" s="16">
        <f>ETF.com!G1603*100</f>
        <v>0.09</v>
      </c>
      <c r="I1603">
        <f>VLOOKUP(ETF.com!I1603,mapping!$E$3:$F$100,2,0)</f>
        <v>3</v>
      </c>
      <c r="J1603">
        <f>VLOOKUP(ETF.com!J1603,mapping!$H$3:$I$100,2,0)</f>
        <v>1</v>
      </c>
      <c r="K1603">
        <f>VLOOKUP(ETF.com!K1603,mapping!$K$3:$L$100,2,0)</f>
        <v>4</v>
      </c>
      <c r="M1603">
        <f>VLOOKUP(ETF.com!M1603,mapping!$N$3:$O$100,2,0)</f>
        <v>11</v>
      </c>
      <c r="N1603">
        <f>VLOOKUP(ETF.com!N1603,mapping!$Q$3:$R$100,2,0)</f>
        <v>28</v>
      </c>
      <c r="O1603">
        <f>VLOOKUP(ETF.com!O1603,mapping!$T$3:$U$100,2,0)</f>
        <v>19</v>
      </c>
      <c r="P1603">
        <f>VLOOKUP(ETF.com!P1603,mapping!$W$3:$X$100,2,0)</f>
        <v>2</v>
      </c>
      <c r="Q1603">
        <f>VLOOKUP(ETF.com!Q1603,mapping!$W$3:$X$100,2,0)</f>
        <v>1</v>
      </c>
      <c r="R1603">
        <f>VLOOKUP(ETF.com!R1603,mapping!$W$3:$X$100,2,0)</f>
        <v>1</v>
      </c>
      <c r="T1603">
        <f>VLOOKUP(ETF.com!T1603,mapping!$Z$3:$AA$200,2,0)</f>
        <v>25</v>
      </c>
      <c r="U1603">
        <f>VLOOKUP(ETF.com!U1603,mapping!$AC$3:$AD$100,2,0)</f>
        <v>6</v>
      </c>
      <c r="V1603">
        <f>VLOOKUP(ETF.com!V1603,mapping!$AF$3:$AG$100,2,0)</f>
        <v>5</v>
      </c>
      <c r="W1603">
        <f>VLOOKUP(ETF.com!W1603,mapping!$W$3:$X$100,2,0)</f>
        <v>1</v>
      </c>
    </row>
    <row r="1604" spans="2:23">
      <c r="B1604" t="s">
        <v>5191</v>
      </c>
      <c r="C1604" t="s">
        <v>5190</v>
      </c>
      <c r="D1604">
        <f>VLOOKUP(ETF.com!D1604,mapping!$B$3:$C$100,2,0)</f>
        <v>12</v>
      </c>
      <c r="E1604" s="16">
        <f>ETF.com!E1604*100</f>
        <v>0.5</v>
      </c>
      <c r="F1604">
        <f>ETF.com!Y1604</f>
        <v>10160000</v>
      </c>
      <c r="G1604" s="16">
        <f>ETF.com!G1604*100</f>
        <v>0.3</v>
      </c>
      <c r="I1604">
        <f>VLOOKUP(ETF.com!I1604,mapping!$E$3:$F$100,2,0)</f>
        <v>2</v>
      </c>
      <c r="J1604">
        <f>VLOOKUP(ETF.com!J1604,mapping!$H$3:$I$100,2,0)</f>
        <v>11</v>
      </c>
      <c r="K1604">
        <f>VLOOKUP(ETF.com!K1604,mapping!$K$3:$L$100,2,0)</f>
        <v>1</v>
      </c>
      <c r="M1604">
        <f>VLOOKUP(ETF.com!M1604,mapping!$N$3:$O$100,2,0)</f>
        <v>10</v>
      </c>
      <c r="N1604">
        <f>VLOOKUP(ETF.com!N1604,mapping!$Q$3:$R$100,2,0)</f>
        <v>16</v>
      </c>
      <c r="O1604">
        <f>VLOOKUP(ETF.com!O1604,mapping!$T$3:$U$100,2,0)</f>
        <v>2</v>
      </c>
      <c r="P1604">
        <f>VLOOKUP(ETF.com!P1604,mapping!$W$3:$X$100,2,0)</f>
        <v>1</v>
      </c>
      <c r="Q1604">
        <f>VLOOKUP(ETF.com!Q1604,mapping!$W$3:$X$100,2,0)</f>
        <v>1</v>
      </c>
      <c r="R1604">
        <f>VLOOKUP(ETF.com!R1604,mapping!$W$3:$X$100,2,0)</f>
        <v>1</v>
      </c>
      <c r="T1604">
        <f>VLOOKUP(ETF.com!T1604,mapping!$Z$3:$AA$200,2,0)</f>
        <v>16</v>
      </c>
      <c r="U1604">
        <f>VLOOKUP(ETF.com!U1604,mapping!$AC$3:$AD$100,2,0)</f>
        <v>12</v>
      </c>
      <c r="V1604">
        <f>VLOOKUP(ETF.com!V1604,mapping!$AF$3:$AG$100,2,0)</f>
        <v>9</v>
      </c>
      <c r="W1604">
        <f>VLOOKUP(ETF.com!W1604,mapping!$W$3:$X$100,2,0)</f>
        <v>2</v>
      </c>
    </row>
    <row r="1605" spans="2:23">
      <c r="B1605" t="s">
        <v>5194</v>
      </c>
      <c r="C1605" t="s">
        <v>5193</v>
      </c>
      <c r="D1605">
        <f>VLOOKUP(ETF.com!D1605,mapping!$B$3:$C$100,2,0)</f>
        <v>2</v>
      </c>
      <c r="E1605" s="16">
        <f>ETF.com!E1605*100</f>
        <v>0.35000000000000003</v>
      </c>
      <c r="F1605">
        <f>ETF.com!Y1605</f>
        <v>10140000</v>
      </c>
      <c r="G1605" s="16">
        <f>ETF.com!G1605*100</f>
        <v>0.1</v>
      </c>
      <c r="I1605">
        <f>VLOOKUP(ETF.com!I1605,mapping!$E$3:$F$100,2,0)</f>
        <v>2</v>
      </c>
      <c r="J1605">
        <f>VLOOKUP(ETF.com!J1605,mapping!$H$3:$I$100,2,0)</f>
        <v>13</v>
      </c>
      <c r="K1605">
        <f>VLOOKUP(ETF.com!K1605,mapping!$K$3:$L$100,2,0)</f>
        <v>1</v>
      </c>
      <c r="M1605">
        <f>VLOOKUP(ETF.com!M1605,mapping!$N$3:$O$100,2,0)</f>
        <v>3</v>
      </c>
      <c r="N1605">
        <f>VLOOKUP(ETF.com!N1605,mapping!$Q$3:$R$100,2,0)</f>
        <v>12</v>
      </c>
      <c r="O1605">
        <f>VLOOKUP(ETF.com!O1605,mapping!$T$3:$U$100,2,0)</f>
        <v>2</v>
      </c>
      <c r="P1605">
        <f>VLOOKUP(ETF.com!P1605,mapping!$W$3:$X$100,2,0)</f>
        <v>1</v>
      </c>
      <c r="Q1605">
        <f>VLOOKUP(ETF.com!Q1605,mapping!$W$3:$X$100,2,0)</f>
        <v>1</v>
      </c>
      <c r="R1605">
        <f>VLOOKUP(ETF.com!R1605,mapping!$W$3:$X$100,2,0)</f>
        <v>1</v>
      </c>
      <c r="T1605">
        <f>VLOOKUP(ETF.com!T1605,mapping!$Z$3:$AA$200,2,0)</f>
        <v>119</v>
      </c>
      <c r="U1605">
        <f>VLOOKUP(ETF.com!U1605,mapping!$AC$3:$AD$100,2,0)</f>
        <v>5</v>
      </c>
      <c r="V1605">
        <f>VLOOKUP(ETF.com!V1605,mapping!$AF$3:$AG$100,2,0)</f>
        <v>4</v>
      </c>
      <c r="W1605">
        <f>VLOOKUP(ETF.com!W1605,mapping!$W$3:$X$100,2,0)</f>
        <v>1</v>
      </c>
    </row>
    <row r="1606" spans="2:23">
      <c r="B1606" t="s">
        <v>5197</v>
      </c>
      <c r="C1606" t="s">
        <v>5196</v>
      </c>
      <c r="D1606">
        <f>VLOOKUP(ETF.com!D1606,mapping!$B$3:$C$100,2,0)</f>
        <v>2</v>
      </c>
      <c r="E1606" s="16">
        <f>ETF.com!E1606*100</f>
        <v>0.18</v>
      </c>
      <c r="F1606">
        <f>ETF.com!Y1606</f>
        <v>10090000</v>
      </c>
      <c r="G1606" s="16">
        <f>ETF.com!G1606*100</f>
        <v>0.08</v>
      </c>
      <c r="I1606">
        <f>VLOOKUP(ETF.com!I1606,mapping!$E$3:$F$100,2,0)</f>
        <v>2</v>
      </c>
      <c r="J1606">
        <f>VLOOKUP(ETF.com!J1606,mapping!$H$3:$I$100,2,0)</f>
        <v>13</v>
      </c>
      <c r="K1606">
        <f>VLOOKUP(ETF.com!K1606,mapping!$K$3:$L$100,2,0)</f>
        <v>1</v>
      </c>
      <c r="M1606">
        <f>VLOOKUP(ETF.com!M1606,mapping!$N$3:$O$100,2,0)</f>
        <v>3</v>
      </c>
      <c r="N1606">
        <f>VLOOKUP(ETF.com!N1606,mapping!$Q$3:$R$100,2,0)</f>
        <v>3</v>
      </c>
      <c r="O1606">
        <f>VLOOKUP(ETF.com!O1606,mapping!$T$3:$U$100,2,0)</f>
        <v>2</v>
      </c>
      <c r="P1606">
        <f>VLOOKUP(ETF.com!P1606,mapping!$W$3:$X$100,2,0)</f>
        <v>1</v>
      </c>
      <c r="Q1606">
        <f>VLOOKUP(ETF.com!Q1606,mapping!$W$3:$X$100,2,0)</f>
        <v>1</v>
      </c>
      <c r="R1606">
        <f>VLOOKUP(ETF.com!R1606,mapping!$W$3:$X$100,2,0)</f>
        <v>1</v>
      </c>
      <c r="T1606">
        <f>VLOOKUP(ETF.com!T1606,mapping!$Z$3:$AA$200,2,0)</f>
        <v>119</v>
      </c>
      <c r="U1606">
        <f>VLOOKUP(ETF.com!U1606,mapping!$AC$3:$AD$100,2,0)</f>
        <v>5</v>
      </c>
      <c r="V1606">
        <f>VLOOKUP(ETF.com!V1606,mapping!$AF$3:$AG$100,2,0)</f>
        <v>4</v>
      </c>
      <c r="W1606">
        <f>VLOOKUP(ETF.com!W1606,mapping!$W$3:$X$100,2,0)</f>
        <v>1</v>
      </c>
    </row>
    <row r="1607" spans="2:23">
      <c r="B1607" t="s">
        <v>5200</v>
      </c>
      <c r="C1607" t="s">
        <v>5199</v>
      </c>
      <c r="D1607">
        <f>VLOOKUP(ETF.com!D1607,mapping!$B$3:$C$100,2,0)</f>
        <v>2</v>
      </c>
      <c r="E1607" s="16">
        <f>ETF.com!E1607*100</f>
        <v>0.18</v>
      </c>
      <c r="F1607">
        <f>ETF.com!Y1607</f>
        <v>10090000</v>
      </c>
      <c r="G1607" s="16">
        <f>ETF.com!G1607*100</f>
        <v>0.16999999999999998</v>
      </c>
      <c r="I1607">
        <f>VLOOKUP(ETF.com!I1607,mapping!$E$3:$F$100,2,0)</f>
        <v>2</v>
      </c>
      <c r="J1607">
        <f>VLOOKUP(ETF.com!J1607,mapping!$H$3:$I$100,2,0)</f>
        <v>19</v>
      </c>
      <c r="K1607">
        <f>VLOOKUP(ETF.com!K1607,mapping!$K$3:$L$100,2,0)</f>
        <v>1</v>
      </c>
      <c r="M1607">
        <f>VLOOKUP(ETF.com!M1607,mapping!$N$3:$O$100,2,0)</f>
        <v>3</v>
      </c>
      <c r="N1607">
        <f>VLOOKUP(ETF.com!N1607,mapping!$Q$3:$R$100,2,0)</f>
        <v>3</v>
      </c>
      <c r="O1607">
        <f>VLOOKUP(ETF.com!O1607,mapping!$T$3:$U$100,2,0)</f>
        <v>2</v>
      </c>
      <c r="P1607">
        <f>VLOOKUP(ETF.com!P1607,mapping!$W$3:$X$100,2,0)</f>
        <v>1</v>
      </c>
      <c r="Q1607">
        <f>VLOOKUP(ETF.com!Q1607,mapping!$W$3:$X$100,2,0)</f>
        <v>1</v>
      </c>
      <c r="R1607">
        <f>VLOOKUP(ETF.com!R1607,mapping!$W$3:$X$100,2,0)</f>
        <v>1</v>
      </c>
      <c r="T1607">
        <f>VLOOKUP(ETF.com!T1607,mapping!$Z$3:$AA$200,2,0)</f>
        <v>6</v>
      </c>
      <c r="U1607">
        <f>VLOOKUP(ETF.com!U1607,mapping!$AC$3:$AD$100,2,0)</f>
        <v>22</v>
      </c>
      <c r="V1607">
        <f>VLOOKUP(ETF.com!V1607,mapping!$AF$3:$AG$100,2,0)</f>
        <v>20</v>
      </c>
      <c r="W1607">
        <f>VLOOKUP(ETF.com!W1607,mapping!$W$3:$X$100,2,0)</f>
        <v>1</v>
      </c>
    </row>
    <row r="1608" spans="2:23">
      <c r="B1608" t="s">
        <v>5202</v>
      </c>
      <c r="C1608" t="s">
        <v>5201</v>
      </c>
      <c r="D1608">
        <f>VLOOKUP(ETF.com!D1608,mapping!$B$3:$C$100,2,0)</f>
        <v>39</v>
      </c>
      <c r="E1608" s="16">
        <f>ETF.com!E1608*100</f>
        <v>1.5</v>
      </c>
      <c r="F1608">
        <f>ETF.com!Y1608</f>
        <v>10080000</v>
      </c>
      <c r="G1608" s="16">
        <f>ETF.com!G1608*100</f>
        <v>0.96</v>
      </c>
      <c r="I1608">
        <f>VLOOKUP(ETF.com!I1608,mapping!$E$3:$F$100,2,0)</f>
        <v>2</v>
      </c>
      <c r="J1608">
        <f>VLOOKUP(ETF.com!J1608,mapping!$H$3:$I$100,2,0)</f>
        <v>31</v>
      </c>
      <c r="K1608">
        <f>VLOOKUP(ETF.com!K1608,mapping!$K$3:$L$100,2,0)</f>
        <v>1</v>
      </c>
      <c r="M1608">
        <f>VLOOKUP(ETF.com!M1608,mapping!$N$3:$O$100,2,0)</f>
        <v>3</v>
      </c>
      <c r="N1608">
        <f>VLOOKUP(ETF.com!N1608,mapping!$Q$3:$R$100,2,0)</f>
        <v>16</v>
      </c>
      <c r="O1608">
        <f>VLOOKUP(ETF.com!O1608,mapping!$T$3:$U$100,2,0)</f>
        <v>13</v>
      </c>
      <c r="P1608">
        <f>VLOOKUP(ETF.com!P1608,mapping!$W$3:$X$100,2,0)</f>
        <v>1</v>
      </c>
      <c r="Q1608">
        <f>VLOOKUP(ETF.com!Q1608,mapping!$W$3:$X$100,2,0)</f>
        <v>2</v>
      </c>
      <c r="R1608">
        <f>VLOOKUP(ETF.com!R1608,mapping!$W$3:$X$100,2,0)</f>
        <v>2</v>
      </c>
      <c r="T1608">
        <f>VLOOKUP(ETF.com!T1608,mapping!$Z$3:$AA$200,2,0)</f>
        <v>90</v>
      </c>
      <c r="U1608">
        <f>VLOOKUP(ETF.com!U1608,mapping!$AC$3:$AD$100,2,0)</f>
        <v>6</v>
      </c>
      <c r="V1608">
        <f>VLOOKUP(ETF.com!V1608,mapping!$AF$3:$AG$100,2,0)</f>
        <v>5</v>
      </c>
      <c r="W1608">
        <f>VLOOKUP(ETF.com!W1608,mapping!$W$3:$X$100,2,0)</f>
        <v>1</v>
      </c>
    </row>
    <row r="1609" spans="2:23">
      <c r="B1609" t="s">
        <v>5206</v>
      </c>
      <c r="C1609" t="s">
        <v>5205</v>
      </c>
      <c r="D1609">
        <f>VLOOKUP(ETF.com!D1609,mapping!$B$3:$C$100,2,0)</f>
        <v>2</v>
      </c>
      <c r="E1609" s="16">
        <f>ETF.com!E1609*100</f>
        <v>0.12</v>
      </c>
      <c r="F1609">
        <f>ETF.com!Y1609</f>
        <v>10030000</v>
      </c>
      <c r="G1609" s="16">
        <f>ETF.com!G1609*100</f>
        <v>0.15</v>
      </c>
      <c r="I1609">
        <f>VLOOKUP(ETF.com!I1609,mapping!$E$3:$F$100,2,0)</f>
        <v>2</v>
      </c>
      <c r="J1609">
        <f>VLOOKUP(ETF.com!J1609,mapping!$H$3:$I$100,2,0)</f>
        <v>19</v>
      </c>
      <c r="K1609">
        <f>VLOOKUP(ETF.com!K1609,mapping!$K$3:$L$100,2,0)</f>
        <v>1</v>
      </c>
      <c r="M1609">
        <f>VLOOKUP(ETF.com!M1609,mapping!$N$3:$O$100,2,0)</f>
        <v>3</v>
      </c>
      <c r="N1609">
        <f>VLOOKUP(ETF.com!N1609,mapping!$Q$3:$R$100,2,0)</f>
        <v>3</v>
      </c>
      <c r="O1609">
        <f>VLOOKUP(ETF.com!O1609,mapping!$T$3:$U$100,2,0)</f>
        <v>6</v>
      </c>
      <c r="P1609">
        <f>VLOOKUP(ETF.com!P1609,mapping!$W$3:$X$100,2,0)</f>
        <v>1</v>
      </c>
      <c r="Q1609">
        <f>VLOOKUP(ETF.com!Q1609,mapping!$W$3:$X$100,2,0)</f>
        <v>1</v>
      </c>
      <c r="R1609">
        <f>VLOOKUP(ETF.com!R1609,mapping!$W$3:$X$100,2,0)</f>
        <v>1</v>
      </c>
      <c r="T1609">
        <f>VLOOKUP(ETF.com!T1609,mapping!$Z$3:$AA$200,2,0)</f>
        <v>6</v>
      </c>
      <c r="U1609">
        <f>VLOOKUP(ETF.com!U1609,mapping!$AC$3:$AD$100,2,0)</f>
        <v>22</v>
      </c>
      <c r="V1609">
        <f>VLOOKUP(ETF.com!V1609,mapping!$AF$3:$AG$100,2,0)</f>
        <v>20</v>
      </c>
      <c r="W1609">
        <f>VLOOKUP(ETF.com!W1609,mapping!$W$3:$X$100,2,0)</f>
        <v>1</v>
      </c>
    </row>
    <row r="1610" spans="2:23">
      <c r="B1610" t="s">
        <v>5209</v>
      </c>
      <c r="C1610" t="s">
        <v>5208</v>
      </c>
      <c r="D1610">
        <f>VLOOKUP(ETF.com!D1610,mapping!$B$3:$C$100,2,0)</f>
        <v>44</v>
      </c>
      <c r="E1610" s="16">
        <f>ETF.com!E1610*100</f>
        <v>1.22</v>
      </c>
      <c r="F1610">
        <f>ETF.com!Y1610</f>
        <v>10020000</v>
      </c>
      <c r="G1610" s="16">
        <f>ETF.com!G1610*100</f>
        <v>0.44</v>
      </c>
      <c r="I1610">
        <f>VLOOKUP(ETF.com!I1610,mapping!$E$3:$F$100,2,0)</f>
        <v>4</v>
      </c>
      <c r="J1610">
        <f>VLOOKUP(ETF.com!J1610,mapping!$H$3:$I$100,2,0)</f>
        <v>26</v>
      </c>
      <c r="K1610">
        <f>VLOOKUP(ETF.com!K1610,mapping!$K$3:$L$100,2,0)</f>
        <v>4</v>
      </c>
      <c r="M1610">
        <f>VLOOKUP(ETF.com!M1610,mapping!$N$3:$O$100,2,0)</f>
        <v>13</v>
      </c>
      <c r="N1610">
        <f>VLOOKUP(ETF.com!N1610,mapping!$Q$3:$R$100,2,0)</f>
        <v>31</v>
      </c>
      <c r="O1610">
        <f>VLOOKUP(ETF.com!O1610,mapping!$T$3:$U$100,2,0)</f>
        <v>67</v>
      </c>
      <c r="P1610">
        <f>VLOOKUP(ETF.com!P1610,mapping!$W$3:$X$100,2,0)</f>
        <v>1</v>
      </c>
      <c r="Q1610">
        <f>VLOOKUP(ETF.com!Q1610,mapping!$W$3:$X$100,2,0)</f>
        <v>1</v>
      </c>
      <c r="R1610">
        <f>VLOOKUP(ETF.com!R1610,mapping!$W$3:$X$100,2,0)</f>
        <v>1</v>
      </c>
      <c r="T1610">
        <f>VLOOKUP(ETF.com!T1610,mapping!$Z$3:$AA$200,2,0)</f>
        <v>88</v>
      </c>
      <c r="U1610">
        <f>VLOOKUP(ETF.com!U1610,mapping!$AC$3:$AD$100,2,0)</f>
        <v>23</v>
      </c>
      <c r="V1610">
        <f>VLOOKUP(ETF.com!V1610,mapping!$AF$3:$AG$100,2,0)</f>
        <v>9</v>
      </c>
      <c r="W1610">
        <f>VLOOKUP(ETF.com!W1610,mapping!$W$3:$X$100,2,0)</f>
        <v>1</v>
      </c>
    </row>
    <row r="1611" spans="2:23">
      <c r="B1611" t="s">
        <v>5212</v>
      </c>
      <c r="C1611" t="s">
        <v>5211</v>
      </c>
      <c r="D1611">
        <f>VLOOKUP(ETF.com!D1611,mapping!$B$3:$C$100,2,0)</f>
        <v>36</v>
      </c>
      <c r="E1611" s="16">
        <f>ETF.com!E1611*100</f>
        <v>2.15</v>
      </c>
      <c r="F1611">
        <f>ETF.com!Y1611</f>
        <v>10020000</v>
      </c>
      <c r="G1611" s="16">
        <f>ETF.com!G1611*100</f>
        <v>0.27999999999999997</v>
      </c>
      <c r="I1611">
        <f>VLOOKUP(ETF.com!I1611,mapping!$E$3:$F$100,2,0)</f>
        <v>4</v>
      </c>
      <c r="J1611">
        <f>VLOOKUP(ETF.com!J1611,mapping!$H$3:$I$100,2,0)</f>
        <v>26</v>
      </c>
      <c r="K1611">
        <f>VLOOKUP(ETF.com!K1611,mapping!$K$3:$L$100,2,0)</f>
        <v>1</v>
      </c>
      <c r="M1611">
        <f>VLOOKUP(ETF.com!M1611,mapping!$N$3:$O$100,2,0)</f>
        <v>13</v>
      </c>
      <c r="N1611">
        <f>VLOOKUP(ETF.com!N1611,mapping!$Q$3:$R$100,2,0)</f>
        <v>41</v>
      </c>
      <c r="O1611">
        <f>VLOOKUP(ETF.com!O1611,mapping!$T$3:$U$100,2,0)</f>
        <v>64</v>
      </c>
      <c r="P1611">
        <f>VLOOKUP(ETF.com!P1611,mapping!$W$3:$X$100,2,0)</f>
        <v>1</v>
      </c>
      <c r="Q1611">
        <f>VLOOKUP(ETF.com!Q1611,mapping!$W$3:$X$100,2,0)</f>
        <v>1</v>
      </c>
      <c r="R1611">
        <f>VLOOKUP(ETF.com!R1611,mapping!$W$3:$X$100,2,0)</f>
        <v>1</v>
      </c>
      <c r="T1611">
        <f>VLOOKUP(ETF.com!T1611,mapping!$Z$3:$AA$200,2,0)</f>
        <v>10</v>
      </c>
      <c r="U1611">
        <f>VLOOKUP(ETF.com!U1611,mapping!$AC$3:$AD$100,2,0)</f>
        <v>26</v>
      </c>
      <c r="V1611">
        <f>VLOOKUP(ETF.com!V1611,mapping!$AF$3:$AG$100,2,0)</f>
        <v>8</v>
      </c>
      <c r="W1611">
        <f>VLOOKUP(ETF.com!W1611,mapping!$W$3:$X$100,2,0)</f>
        <v>1</v>
      </c>
    </row>
    <row r="1612" spans="2:23">
      <c r="B1612" t="s">
        <v>5214</v>
      </c>
      <c r="C1612" t="s">
        <v>5213</v>
      </c>
      <c r="D1612">
        <f>VLOOKUP(ETF.com!D1612,mapping!$B$3:$C$100,2,0)</f>
        <v>43</v>
      </c>
      <c r="E1612" s="16">
        <f>ETF.com!E1612*100</f>
        <v>0.75</v>
      </c>
      <c r="F1612">
        <f>ETF.com!Y1612</f>
        <v>10000000</v>
      </c>
      <c r="G1612" s="16">
        <f>ETF.com!G1612*100</f>
        <v>0.65</v>
      </c>
      <c r="I1612">
        <f>VLOOKUP(ETF.com!I1612,mapping!$E$3:$F$100,2,0)</f>
        <v>3</v>
      </c>
      <c r="J1612">
        <f>VLOOKUP(ETF.com!J1612,mapping!$H$3:$I$100,2,0)</f>
        <v>12</v>
      </c>
      <c r="K1612">
        <f>VLOOKUP(ETF.com!K1612,mapping!$K$3:$L$100,2,0)</f>
        <v>4</v>
      </c>
      <c r="M1612">
        <f>VLOOKUP(ETF.com!M1612,mapping!$N$3:$O$100,2,0)</f>
        <v>2</v>
      </c>
      <c r="N1612">
        <f>VLOOKUP(ETF.com!N1612,mapping!$Q$3:$R$100,2,0)</f>
        <v>66</v>
      </c>
      <c r="O1612">
        <f>VLOOKUP(ETF.com!O1612,mapping!$T$3:$U$100,2,0)</f>
        <v>19</v>
      </c>
      <c r="P1612">
        <f>VLOOKUP(ETF.com!P1612,mapping!$W$3:$X$100,2,0)</f>
        <v>1</v>
      </c>
      <c r="Q1612">
        <f>VLOOKUP(ETF.com!Q1612,mapping!$W$3:$X$100,2,0)</f>
        <v>1</v>
      </c>
      <c r="R1612">
        <f>VLOOKUP(ETF.com!R1612,mapping!$W$3:$X$100,2,0)</f>
        <v>2</v>
      </c>
      <c r="T1612">
        <f>VLOOKUP(ETF.com!T1612,mapping!$Z$3:$AA$200,2,0)</f>
        <v>65</v>
      </c>
      <c r="U1612">
        <f>VLOOKUP(ETF.com!U1612,mapping!$AC$3:$AD$100,2,0)</f>
        <v>1</v>
      </c>
      <c r="V1612">
        <f>VLOOKUP(ETF.com!V1612,mapping!$AF$3:$AG$100,2,0)</f>
        <v>9</v>
      </c>
      <c r="W1612">
        <f>VLOOKUP(ETF.com!W1612,mapping!$W$3:$X$100,2,0)</f>
        <v>1</v>
      </c>
    </row>
    <row r="1613" spans="2:23">
      <c r="B1613" t="s">
        <v>5218</v>
      </c>
      <c r="C1613" t="s">
        <v>5217</v>
      </c>
      <c r="D1613">
        <f>VLOOKUP(ETF.com!D1613,mapping!$B$3:$C$100,2,0)</f>
        <v>19</v>
      </c>
      <c r="E1613" s="16">
        <f>ETF.com!E1613*100</f>
        <v>0.75</v>
      </c>
      <c r="F1613">
        <f>ETF.com!Y1613</f>
        <v>9990000</v>
      </c>
      <c r="G1613" s="16">
        <f>ETF.com!G1613*100</f>
        <v>0.64</v>
      </c>
      <c r="I1613">
        <f>VLOOKUP(ETF.com!I1613,mapping!$E$3:$F$100,2,0)</f>
        <v>3</v>
      </c>
      <c r="J1613">
        <f>VLOOKUP(ETF.com!J1613,mapping!$H$3:$I$100,2,0)</f>
        <v>20</v>
      </c>
      <c r="K1613">
        <f>VLOOKUP(ETF.com!K1613,mapping!$K$3:$L$100,2,0)</f>
        <v>4</v>
      </c>
      <c r="M1613">
        <f>VLOOKUP(ETF.com!M1613,mapping!$N$3:$O$100,2,0)</f>
        <v>19</v>
      </c>
      <c r="N1613">
        <f>VLOOKUP(ETF.com!N1613,mapping!$Q$3:$R$100,2,0)</f>
        <v>67</v>
      </c>
      <c r="O1613">
        <f>VLOOKUP(ETF.com!O1613,mapping!$T$3:$U$100,2,0)</f>
        <v>39</v>
      </c>
      <c r="P1613">
        <f>VLOOKUP(ETF.com!P1613,mapping!$W$3:$X$100,2,0)</f>
        <v>1</v>
      </c>
      <c r="Q1613">
        <f>VLOOKUP(ETF.com!Q1613,mapping!$W$3:$X$100,2,0)</f>
        <v>1</v>
      </c>
      <c r="R1613">
        <f>VLOOKUP(ETF.com!R1613,mapping!$W$3:$X$100,2,0)</f>
        <v>2</v>
      </c>
      <c r="T1613">
        <f>VLOOKUP(ETF.com!T1613,mapping!$Z$3:$AA$200,2,0)</f>
        <v>42</v>
      </c>
      <c r="U1613">
        <f>VLOOKUP(ETF.com!U1613,mapping!$AC$3:$AD$100,2,0)</f>
        <v>6</v>
      </c>
      <c r="V1613">
        <f>VLOOKUP(ETF.com!V1613,mapping!$AF$3:$AG$100,2,0)</f>
        <v>5</v>
      </c>
      <c r="W1613">
        <f>VLOOKUP(ETF.com!W1613,mapping!$W$3:$X$100,2,0)</f>
        <v>1</v>
      </c>
    </row>
    <row r="1614" spans="2:23">
      <c r="B1614" t="s">
        <v>5222</v>
      </c>
      <c r="C1614" t="s">
        <v>5221</v>
      </c>
      <c r="D1614">
        <f>VLOOKUP(ETF.com!D1614,mapping!$B$3:$C$100,2,0)</f>
        <v>21</v>
      </c>
      <c r="E1614" s="16">
        <f>ETF.com!E1614*100</f>
        <v>0.44</v>
      </c>
      <c r="F1614">
        <f>ETF.com!Y1614</f>
        <v>9970000</v>
      </c>
      <c r="G1614" s="16">
        <f>ETF.com!G1614*100</f>
        <v>0.04</v>
      </c>
      <c r="I1614">
        <f>VLOOKUP(ETF.com!I1614,mapping!$E$3:$F$100,2,0)</f>
        <v>1</v>
      </c>
      <c r="J1614">
        <f>VLOOKUP(ETF.com!J1614,mapping!$H$3:$I$100,2,0)</f>
        <v>1</v>
      </c>
      <c r="K1614">
        <f>VLOOKUP(ETF.com!K1614,mapping!$K$3:$L$100,2,0)</f>
        <v>1</v>
      </c>
      <c r="M1614">
        <f>VLOOKUP(ETF.com!M1614,mapping!$N$3:$O$100,2,0)</f>
        <v>1</v>
      </c>
      <c r="N1614">
        <f>VLOOKUP(ETF.com!N1614,mapping!$Q$3:$R$100,2,0)</f>
        <v>1</v>
      </c>
      <c r="O1614">
        <f>VLOOKUP(ETF.com!O1614,mapping!$T$3:$U$100,2,0)</f>
        <v>1</v>
      </c>
      <c r="P1614">
        <f>VLOOKUP(ETF.com!P1614,mapping!$W$3:$X$100,2,0)</f>
        <v>1</v>
      </c>
      <c r="Q1614">
        <f>VLOOKUP(ETF.com!Q1614,mapping!$W$3:$X$100,2,0)</f>
        <v>2</v>
      </c>
      <c r="R1614">
        <f>VLOOKUP(ETF.com!R1614,mapping!$W$3:$X$100,2,0)</f>
        <v>1</v>
      </c>
      <c r="T1614">
        <f>VLOOKUP(ETF.com!T1614,mapping!$Z$3:$AA$200,2,0)</f>
        <v>1</v>
      </c>
      <c r="U1614">
        <f>VLOOKUP(ETF.com!U1614,mapping!$AC$3:$AD$100,2,0)</f>
        <v>1</v>
      </c>
      <c r="V1614">
        <f>VLOOKUP(ETF.com!V1614,mapping!$AF$3:$AG$100,2,0)</f>
        <v>1</v>
      </c>
      <c r="W1614">
        <f>VLOOKUP(ETF.com!W1614,mapping!$W$3:$X$100,2,0)</f>
        <v>1</v>
      </c>
    </row>
    <row r="1615" spans="2:23">
      <c r="B1615" t="s">
        <v>5225</v>
      </c>
      <c r="C1615" t="s">
        <v>5224</v>
      </c>
      <c r="D1615">
        <f>VLOOKUP(ETF.com!D1615,mapping!$B$3:$C$100,2,0)</f>
        <v>2</v>
      </c>
      <c r="E1615" s="16">
        <f>ETF.com!E1615*100</f>
        <v>0.06</v>
      </c>
      <c r="F1615">
        <f>ETF.com!Y1615</f>
        <v>9970000</v>
      </c>
      <c r="G1615" s="16">
        <f>ETF.com!G1615*100</f>
        <v>0.12</v>
      </c>
      <c r="I1615">
        <f>VLOOKUP(ETF.com!I1615,mapping!$E$3:$F$100,2,0)</f>
        <v>2</v>
      </c>
      <c r="J1615">
        <f>VLOOKUP(ETF.com!J1615,mapping!$H$3:$I$100,2,0)</f>
        <v>1</v>
      </c>
      <c r="K1615">
        <f>VLOOKUP(ETF.com!K1615,mapping!$K$3:$L$100,2,0)</f>
        <v>1</v>
      </c>
      <c r="M1615">
        <f>VLOOKUP(ETF.com!M1615,mapping!$N$3:$O$100,2,0)</f>
        <v>3</v>
      </c>
      <c r="N1615">
        <f>VLOOKUP(ETF.com!N1615,mapping!$Q$3:$R$100,2,0)</f>
        <v>3</v>
      </c>
      <c r="O1615">
        <f>VLOOKUP(ETF.com!O1615,mapping!$T$3:$U$100,2,0)</f>
        <v>9</v>
      </c>
      <c r="P1615">
        <f>VLOOKUP(ETF.com!P1615,mapping!$W$3:$X$100,2,0)</f>
        <v>1</v>
      </c>
      <c r="Q1615">
        <f>VLOOKUP(ETF.com!Q1615,mapping!$W$3:$X$100,2,0)</f>
        <v>1</v>
      </c>
      <c r="R1615">
        <f>VLOOKUP(ETF.com!R1615,mapping!$W$3:$X$100,2,0)</f>
        <v>1</v>
      </c>
      <c r="T1615">
        <f>VLOOKUP(ETF.com!T1615,mapping!$Z$3:$AA$200,2,0)</f>
        <v>8</v>
      </c>
      <c r="U1615">
        <f>VLOOKUP(ETF.com!U1615,mapping!$AC$3:$AD$100,2,0)</f>
        <v>4</v>
      </c>
      <c r="V1615">
        <f>VLOOKUP(ETF.com!V1615,mapping!$AF$3:$AG$100,2,0)</f>
        <v>3</v>
      </c>
      <c r="W1615">
        <f>VLOOKUP(ETF.com!W1615,mapping!$W$3:$X$100,2,0)</f>
        <v>1</v>
      </c>
    </row>
    <row r="1616" spans="2:23">
      <c r="B1616" t="s">
        <v>5227</v>
      </c>
      <c r="C1616" t="s">
        <v>5226</v>
      </c>
      <c r="D1616">
        <f>VLOOKUP(ETF.com!D1616,mapping!$B$3:$C$100,2,0)</f>
        <v>2</v>
      </c>
      <c r="E1616" s="16">
        <f>ETF.com!E1616*100</f>
        <v>0.1</v>
      </c>
      <c r="F1616">
        <f>ETF.com!Y1616</f>
        <v>9950000</v>
      </c>
      <c r="G1616" s="16">
        <f>ETF.com!G1616*100</f>
        <v>0.18</v>
      </c>
      <c r="I1616">
        <f>VLOOKUP(ETF.com!I1616,mapping!$E$3:$F$100,2,0)</f>
        <v>2</v>
      </c>
      <c r="J1616">
        <f>VLOOKUP(ETF.com!J1616,mapping!$H$3:$I$100,2,0)</f>
        <v>17</v>
      </c>
      <c r="K1616">
        <f>VLOOKUP(ETF.com!K1616,mapping!$K$3:$L$100,2,0)</f>
        <v>1</v>
      </c>
      <c r="M1616">
        <f>VLOOKUP(ETF.com!M1616,mapping!$N$3:$O$100,2,0)</f>
        <v>3</v>
      </c>
      <c r="N1616">
        <f>VLOOKUP(ETF.com!N1616,mapping!$Q$3:$R$100,2,0)</f>
        <v>3</v>
      </c>
      <c r="O1616">
        <f>VLOOKUP(ETF.com!O1616,mapping!$T$3:$U$100,2,0)</f>
        <v>7</v>
      </c>
      <c r="P1616">
        <f>VLOOKUP(ETF.com!P1616,mapping!$W$3:$X$100,2,0)</f>
        <v>1</v>
      </c>
      <c r="Q1616">
        <f>VLOOKUP(ETF.com!Q1616,mapping!$W$3:$X$100,2,0)</f>
        <v>1</v>
      </c>
      <c r="R1616">
        <f>VLOOKUP(ETF.com!R1616,mapping!$W$3:$X$100,2,0)</f>
        <v>1</v>
      </c>
      <c r="T1616">
        <f>VLOOKUP(ETF.com!T1616,mapping!$Z$3:$AA$200,2,0)</f>
        <v>6</v>
      </c>
      <c r="U1616">
        <f>VLOOKUP(ETF.com!U1616,mapping!$AC$3:$AD$100,2,0)</f>
        <v>20</v>
      </c>
      <c r="V1616">
        <f>VLOOKUP(ETF.com!V1616,mapping!$AF$3:$AG$100,2,0)</f>
        <v>3</v>
      </c>
      <c r="W1616">
        <f>VLOOKUP(ETF.com!W1616,mapping!$W$3:$X$100,2,0)</f>
        <v>1</v>
      </c>
    </row>
    <row r="1617" spans="2:23">
      <c r="B1617" t="s">
        <v>5230</v>
      </c>
      <c r="C1617" t="s">
        <v>5229</v>
      </c>
      <c r="D1617">
        <f>VLOOKUP(ETF.com!D1617,mapping!$B$3:$C$100,2,0)</f>
        <v>2</v>
      </c>
      <c r="E1617" s="16">
        <f>ETF.com!E1617*100</f>
        <v>0.06</v>
      </c>
      <c r="F1617">
        <f>ETF.com!Y1617</f>
        <v>9940000</v>
      </c>
      <c r="G1617" s="16">
        <f>ETF.com!G1617*100</f>
        <v>0.09</v>
      </c>
      <c r="I1617">
        <f>VLOOKUP(ETF.com!I1617,mapping!$E$3:$F$100,2,0)</f>
        <v>2</v>
      </c>
      <c r="J1617">
        <f>VLOOKUP(ETF.com!J1617,mapping!$H$3:$I$100,2,0)</f>
        <v>1</v>
      </c>
      <c r="K1617">
        <f>VLOOKUP(ETF.com!K1617,mapping!$K$3:$L$100,2,0)</f>
        <v>1</v>
      </c>
      <c r="M1617">
        <f>VLOOKUP(ETF.com!M1617,mapping!$N$3:$O$100,2,0)</f>
        <v>3</v>
      </c>
      <c r="N1617">
        <f>VLOOKUP(ETF.com!N1617,mapping!$Q$3:$R$100,2,0)</f>
        <v>3</v>
      </c>
      <c r="O1617">
        <f>VLOOKUP(ETF.com!O1617,mapping!$T$3:$U$100,2,0)</f>
        <v>7</v>
      </c>
      <c r="P1617">
        <f>VLOOKUP(ETF.com!P1617,mapping!$W$3:$X$100,2,0)</f>
        <v>1</v>
      </c>
      <c r="Q1617">
        <f>VLOOKUP(ETF.com!Q1617,mapping!$W$3:$X$100,2,0)</f>
        <v>1</v>
      </c>
      <c r="R1617">
        <f>VLOOKUP(ETF.com!R1617,mapping!$W$3:$X$100,2,0)</f>
        <v>1</v>
      </c>
      <c r="T1617">
        <f>VLOOKUP(ETF.com!T1617,mapping!$Z$3:$AA$200,2,0)</f>
        <v>8</v>
      </c>
      <c r="U1617">
        <f>VLOOKUP(ETF.com!U1617,mapping!$AC$3:$AD$100,2,0)</f>
        <v>4</v>
      </c>
      <c r="V1617">
        <f>VLOOKUP(ETF.com!V1617,mapping!$AF$3:$AG$100,2,0)</f>
        <v>3</v>
      </c>
      <c r="W1617">
        <f>VLOOKUP(ETF.com!W1617,mapping!$W$3:$X$100,2,0)</f>
        <v>1</v>
      </c>
    </row>
    <row r="1618" spans="2:23">
      <c r="B1618" t="s">
        <v>5233</v>
      </c>
      <c r="C1618" t="s">
        <v>5232</v>
      </c>
      <c r="D1618">
        <f>VLOOKUP(ETF.com!D1618,mapping!$B$3:$C$100,2,0)</f>
        <v>19</v>
      </c>
      <c r="E1618" s="16">
        <f>ETF.com!E1618*100</f>
        <v>0.75</v>
      </c>
      <c r="F1618">
        <f>ETF.com!Y1618</f>
        <v>9850000</v>
      </c>
      <c r="G1618" s="16">
        <f>ETF.com!G1618*100</f>
        <v>0.16</v>
      </c>
      <c r="I1618">
        <f>VLOOKUP(ETF.com!I1618,mapping!$E$3:$F$100,2,0)</f>
        <v>3</v>
      </c>
      <c r="J1618">
        <f>VLOOKUP(ETF.com!J1618,mapping!$H$3:$I$100,2,0)</f>
        <v>20</v>
      </c>
      <c r="K1618">
        <f>VLOOKUP(ETF.com!K1618,mapping!$K$3:$L$100,2,0)</f>
        <v>4</v>
      </c>
      <c r="M1618">
        <f>VLOOKUP(ETF.com!M1618,mapping!$N$3:$O$100,2,0)</f>
        <v>16</v>
      </c>
      <c r="N1618">
        <f>VLOOKUP(ETF.com!N1618,mapping!$Q$3:$R$100,2,0)</f>
        <v>68</v>
      </c>
      <c r="O1618">
        <f>VLOOKUP(ETF.com!O1618,mapping!$T$3:$U$100,2,0)</f>
        <v>39</v>
      </c>
      <c r="P1618">
        <f>VLOOKUP(ETF.com!P1618,mapping!$W$3:$X$100,2,0)</f>
        <v>1</v>
      </c>
      <c r="Q1618">
        <f>VLOOKUP(ETF.com!Q1618,mapping!$W$3:$X$100,2,0)</f>
        <v>1</v>
      </c>
      <c r="R1618">
        <f>VLOOKUP(ETF.com!R1618,mapping!$W$3:$X$100,2,0)</f>
        <v>2</v>
      </c>
      <c r="T1618">
        <f>VLOOKUP(ETF.com!T1618,mapping!$Z$3:$AA$200,2,0)</f>
        <v>42</v>
      </c>
      <c r="U1618">
        <f>VLOOKUP(ETF.com!U1618,mapping!$AC$3:$AD$100,2,0)</f>
        <v>6</v>
      </c>
      <c r="V1618">
        <f>VLOOKUP(ETF.com!V1618,mapping!$AF$3:$AG$100,2,0)</f>
        <v>5</v>
      </c>
      <c r="W1618">
        <f>VLOOKUP(ETF.com!W1618,mapping!$W$3:$X$100,2,0)</f>
        <v>1</v>
      </c>
    </row>
    <row r="1619" spans="2:23">
      <c r="B1619" t="s">
        <v>5237</v>
      </c>
      <c r="C1619" t="s">
        <v>5236</v>
      </c>
      <c r="D1619">
        <f>VLOOKUP(ETF.com!D1619,mapping!$B$3:$C$100,2,0)</f>
        <v>29</v>
      </c>
      <c r="E1619" s="16">
        <f>ETF.com!E1619*100</f>
        <v>0.35000000000000003</v>
      </c>
      <c r="F1619">
        <f>ETF.com!Y1619</f>
        <v>9830000</v>
      </c>
      <c r="G1619" s="16">
        <f>ETF.com!G1619*100</f>
        <v>0.85000000000000009</v>
      </c>
      <c r="I1619">
        <f>VLOOKUP(ETF.com!I1619,mapping!$E$3:$F$100,2,0)</f>
        <v>1</v>
      </c>
      <c r="J1619">
        <f>VLOOKUP(ETF.com!J1619,mapping!$H$3:$I$100,2,0)</f>
        <v>1</v>
      </c>
      <c r="K1619">
        <f>VLOOKUP(ETF.com!K1619,mapping!$K$3:$L$100,2,0)</f>
        <v>3</v>
      </c>
      <c r="M1619">
        <f>VLOOKUP(ETF.com!M1619,mapping!$N$3:$O$100,2,0)</f>
        <v>1</v>
      </c>
      <c r="N1619">
        <f>VLOOKUP(ETF.com!N1619,mapping!$Q$3:$R$100,2,0)</f>
        <v>2</v>
      </c>
      <c r="O1619">
        <f>VLOOKUP(ETF.com!O1619,mapping!$T$3:$U$100,2,0)</f>
        <v>1</v>
      </c>
      <c r="P1619">
        <f>VLOOKUP(ETF.com!P1619,mapping!$W$3:$X$100,2,0)</f>
        <v>1</v>
      </c>
      <c r="Q1619">
        <f>VLOOKUP(ETF.com!Q1619,mapping!$W$3:$X$100,2,0)</f>
        <v>1</v>
      </c>
      <c r="R1619">
        <f>VLOOKUP(ETF.com!R1619,mapping!$W$3:$X$100,2,0)</f>
        <v>1</v>
      </c>
      <c r="T1619">
        <f>VLOOKUP(ETF.com!T1619,mapping!$Z$3:$AA$200,2,0)</f>
        <v>116</v>
      </c>
      <c r="U1619">
        <f>VLOOKUP(ETF.com!U1619,mapping!$AC$3:$AD$100,2,0)</f>
        <v>2</v>
      </c>
      <c r="V1619">
        <f>VLOOKUP(ETF.com!V1619,mapping!$AF$3:$AG$100,2,0)</f>
        <v>1</v>
      </c>
      <c r="W1619">
        <f>VLOOKUP(ETF.com!W1619,mapping!$W$3:$X$100,2,0)</f>
        <v>1</v>
      </c>
    </row>
    <row r="1620" spans="2:23">
      <c r="B1620" t="s">
        <v>5240</v>
      </c>
      <c r="C1620" t="s">
        <v>5239</v>
      </c>
      <c r="D1620">
        <f>VLOOKUP(ETF.com!D1620,mapping!$B$3:$C$100,2,0)</f>
        <v>37</v>
      </c>
      <c r="E1620" s="16">
        <f>ETF.com!E1620*100</f>
        <v>0.4</v>
      </c>
      <c r="F1620">
        <f>ETF.com!Y1620</f>
        <v>9710000</v>
      </c>
      <c r="G1620" s="16">
        <f>ETF.com!G1620*100</f>
        <v>0.2</v>
      </c>
      <c r="I1620">
        <f>VLOOKUP(ETF.com!I1620,mapping!$E$3:$F$100,2,0)</f>
        <v>1</v>
      </c>
      <c r="J1620">
        <f>VLOOKUP(ETF.com!J1620,mapping!$H$3:$I$100,2,0)</f>
        <v>22</v>
      </c>
      <c r="K1620">
        <f>VLOOKUP(ETF.com!K1620,mapping!$K$3:$L$100,2,0)</f>
        <v>2</v>
      </c>
      <c r="M1620">
        <f>VLOOKUP(ETF.com!M1620,mapping!$N$3:$O$100,2,0)</f>
        <v>1</v>
      </c>
      <c r="N1620">
        <f>VLOOKUP(ETF.com!N1620,mapping!$Q$3:$R$100,2,0)</f>
        <v>2</v>
      </c>
      <c r="O1620">
        <f>VLOOKUP(ETF.com!O1620,mapping!$T$3:$U$100,2,0)</f>
        <v>1</v>
      </c>
      <c r="P1620">
        <f>VLOOKUP(ETF.com!P1620,mapping!$W$3:$X$100,2,0)</f>
        <v>1</v>
      </c>
      <c r="Q1620">
        <f>VLOOKUP(ETF.com!Q1620,mapping!$W$3:$X$100,2,0)</f>
        <v>1</v>
      </c>
      <c r="R1620">
        <f>VLOOKUP(ETF.com!R1620,mapping!$W$3:$X$100,2,0)</f>
        <v>1</v>
      </c>
      <c r="T1620">
        <f>VLOOKUP(ETF.com!T1620,mapping!$Z$3:$AA$200,2,0)</f>
        <v>3</v>
      </c>
      <c r="U1620">
        <f>VLOOKUP(ETF.com!U1620,mapping!$AC$3:$AD$100,2,0)</f>
        <v>5</v>
      </c>
      <c r="V1620">
        <f>VLOOKUP(ETF.com!V1620,mapping!$AF$3:$AG$100,2,0)</f>
        <v>4</v>
      </c>
      <c r="W1620">
        <f>VLOOKUP(ETF.com!W1620,mapping!$W$3:$X$100,2,0)</f>
        <v>1</v>
      </c>
    </row>
    <row r="1621" spans="2:23">
      <c r="B1621" t="s">
        <v>5243</v>
      </c>
      <c r="C1621" t="s">
        <v>5242</v>
      </c>
      <c r="D1621">
        <f>VLOOKUP(ETF.com!D1621,mapping!$B$3:$C$100,2,0)</f>
        <v>19</v>
      </c>
      <c r="E1621" s="16">
        <f>ETF.com!E1621*100</f>
        <v>0.75</v>
      </c>
      <c r="F1621">
        <f>ETF.com!Y1621</f>
        <v>9660000</v>
      </c>
      <c r="G1621" s="16">
        <f>ETF.com!G1621*100</f>
        <v>0.85000000000000009</v>
      </c>
      <c r="I1621">
        <f>VLOOKUP(ETF.com!I1621,mapping!$E$3:$F$100,2,0)</f>
        <v>1</v>
      </c>
      <c r="J1621">
        <f>VLOOKUP(ETF.com!J1621,mapping!$H$3:$I$100,2,0)</f>
        <v>25</v>
      </c>
      <c r="K1621">
        <f>VLOOKUP(ETF.com!K1621,mapping!$K$3:$L$100,2,0)</f>
        <v>1</v>
      </c>
      <c r="M1621">
        <f>VLOOKUP(ETF.com!M1621,mapping!$N$3:$O$100,2,0)</f>
        <v>1</v>
      </c>
      <c r="N1621">
        <f>VLOOKUP(ETF.com!N1621,mapping!$Q$3:$R$100,2,0)</f>
        <v>1</v>
      </c>
      <c r="O1621">
        <f>VLOOKUP(ETF.com!O1621,mapping!$T$3:$U$100,2,0)</f>
        <v>1</v>
      </c>
      <c r="P1621">
        <f>VLOOKUP(ETF.com!P1621,mapping!$W$3:$X$100,2,0)</f>
        <v>1</v>
      </c>
      <c r="Q1621">
        <f>VLOOKUP(ETF.com!Q1621,mapping!$W$3:$X$100,2,0)</f>
        <v>1</v>
      </c>
      <c r="R1621">
        <f>VLOOKUP(ETF.com!R1621,mapping!$W$3:$X$100,2,0)</f>
        <v>2</v>
      </c>
      <c r="T1621">
        <f>VLOOKUP(ETF.com!T1621,mapping!$Z$3:$AA$200,2,0)</f>
        <v>58</v>
      </c>
      <c r="U1621">
        <f>VLOOKUP(ETF.com!U1621,mapping!$AC$3:$AD$100,2,0)</f>
        <v>16</v>
      </c>
      <c r="V1621">
        <f>VLOOKUP(ETF.com!V1621,mapping!$AF$3:$AG$100,2,0)</f>
        <v>13</v>
      </c>
      <c r="W1621">
        <f>VLOOKUP(ETF.com!W1621,mapping!$W$3:$X$100,2,0)</f>
        <v>1</v>
      </c>
    </row>
    <row r="1622" spans="2:23">
      <c r="B1622" t="s">
        <v>5246</v>
      </c>
      <c r="C1622" t="s">
        <v>5245</v>
      </c>
      <c r="D1622">
        <f>VLOOKUP(ETF.com!D1622,mapping!$B$3:$C$100,2,0)</f>
        <v>17</v>
      </c>
      <c r="E1622" s="16">
        <f>ETF.com!E1622*100</f>
        <v>0.89</v>
      </c>
      <c r="F1622">
        <f>ETF.com!Y1622</f>
        <v>9620000</v>
      </c>
      <c r="G1622" s="16">
        <f>ETF.com!G1622*100</f>
        <v>0.27</v>
      </c>
      <c r="I1622">
        <f>VLOOKUP(ETF.com!I1622,mapping!$E$3:$F$100,2,0)</f>
        <v>3</v>
      </c>
      <c r="J1622">
        <f>VLOOKUP(ETF.com!J1622,mapping!$H$3:$I$100,2,0)</f>
        <v>31</v>
      </c>
      <c r="K1622">
        <f>VLOOKUP(ETF.com!K1622,mapping!$K$3:$L$100,2,0)</f>
        <v>4</v>
      </c>
      <c r="M1622">
        <f>VLOOKUP(ETF.com!M1622,mapping!$N$3:$O$100,2,0)</f>
        <v>11</v>
      </c>
      <c r="N1622">
        <f>VLOOKUP(ETF.com!N1622,mapping!$Q$3:$R$100,2,0)</f>
        <v>37</v>
      </c>
      <c r="O1622">
        <f>VLOOKUP(ETF.com!O1622,mapping!$T$3:$U$100,2,0)</f>
        <v>58</v>
      </c>
      <c r="P1622">
        <f>VLOOKUP(ETF.com!P1622,mapping!$W$3:$X$100,2,0)</f>
        <v>1</v>
      </c>
      <c r="Q1622">
        <f>VLOOKUP(ETF.com!Q1622,mapping!$W$3:$X$100,2,0)</f>
        <v>1</v>
      </c>
      <c r="R1622">
        <f>VLOOKUP(ETF.com!R1622,mapping!$W$3:$X$100,2,0)</f>
        <v>1</v>
      </c>
      <c r="T1622">
        <f>VLOOKUP(ETF.com!T1622,mapping!$Z$3:$AA$200,2,0)</f>
        <v>25</v>
      </c>
      <c r="U1622">
        <f>VLOOKUP(ETF.com!U1622,mapping!$AC$3:$AD$100,2,0)</f>
        <v>6</v>
      </c>
      <c r="V1622">
        <f>VLOOKUP(ETF.com!V1622,mapping!$AF$3:$AG$100,2,0)</f>
        <v>5</v>
      </c>
      <c r="W1622">
        <f>VLOOKUP(ETF.com!W1622,mapping!$W$3:$X$100,2,0)</f>
        <v>1</v>
      </c>
    </row>
    <row r="1623" spans="2:23">
      <c r="B1623" t="s">
        <v>5249</v>
      </c>
      <c r="C1623" t="s">
        <v>5248</v>
      </c>
      <c r="D1623">
        <f>VLOOKUP(ETF.com!D1623,mapping!$B$3:$C$100,2,0)</f>
        <v>21</v>
      </c>
      <c r="E1623" s="16">
        <f>ETF.com!E1623*100</f>
        <v>0.9900000000000001</v>
      </c>
      <c r="F1623">
        <f>ETF.com!Y1623</f>
        <v>9580000</v>
      </c>
      <c r="G1623" s="16">
        <f>ETF.com!G1623*100</f>
        <v>0.44</v>
      </c>
      <c r="I1623">
        <f>VLOOKUP(ETF.com!I1623,mapping!$E$3:$F$100,2,0)</f>
        <v>1</v>
      </c>
      <c r="J1623">
        <f>VLOOKUP(ETF.com!J1623,mapping!$H$3:$I$100,2,0)</f>
        <v>1</v>
      </c>
      <c r="K1623">
        <f>VLOOKUP(ETF.com!K1623,mapping!$K$3:$L$100,2,0)</f>
        <v>6</v>
      </c>
      <c r="M1623">
        <f>VLOOKUP(ETF.com!M1623,mapping!$N$3:$O$100,2,0)</f>
        <v>5</v>
      </c>
      <c r="N1623">
        <f>VLOOKUP(ETF.com!N1623,mapping!$Q$3:$R$100,2,0)</f>
        <v>8</v>
      </c>
      <c r="O1623">
        <f>VLOOKUP(ETF.com!O1623,mapping!$T$3:$U$100,2,0)</f>
        <v>1</v>
      </c>
      <c r="P1623">
        <f>VLOOKUP(ETF.com!P1623,mapping!$W$3:$X$100,2,0)</f>
        <v>1</v>
      </c>
      <c r="Q1623">
        <f>VLOOKUP(ETF.com!Q1623,mapping!$W$3:$X$100,2,0)</f>
        <v>2</v>
      </c>
      <c r="R1623">
        <f>VLOOKUP(ETF.com!R1623,mapping!$W$3:$X$100,2,0)</f>
        <v>1</v>
      </c>
      <c r="T1623">
        <f>VLOOKUP(ETF.com!T1623,mapping!$Z$3:$AA$200,2,0)</f>
        <v>3</v>
      </c>
      <c r="U1623">
        <f>VLOOKUP(ETF.com!U1623,mapping!$AC$3:$AD$100,2,0)</f>
        <v>2</v>
      </c>
      <c r="V1623">
        <f>VLOOKUP(ETF.com!V1623,mapping!$AF$3:$AG$100,2,0)</f>
        <v>1</v>
      </c>
      <c r="W1623">
        <f>VLOOKUP(ETF.com!W1623,mapping!$W$3:$X$100,2,0)</f>
        <v>1</v>
      </c>
    </row>
    <row r="1624" spans="2:23">
      <c r="B1624" t="s">
        <v>5253</v>
      </c>
      <c r="C1624" t="s">
        <v>5252</v>
      </c>
      <c r="D1624">
        <f>VLOOKUP(ETF.com!D1624,mapping!$B$3:$C$100,2,0)</f>
        <v>45</v>
      </c>
      <c r="E1624" s="16">
        <f>ETF.com!E1624*100</f>
        <v>0.59</v>
      </c>
      <c r="F1624">
        <f>ETF.com!Y1624</f>
        <v>9580000</v>
      </c>
      <c r="G1624" s="16">
        <f>ETF.com!G1624*100</f>
        <v>0.5</v>
      </c>
      <c r="I1624">
        <f>VLOOKUP(ETF.com!I1624,mapping!$E$3:$F$100,2,0)</f>
        <v>1</v>
      </c>
      <c r="J1624">
        <f>VLOOKUP(ETF.com!J1624,mapping!$H$3:$I$100,2,0)</f>
        <v>11</v>
      </c>
      <c r="K1624">
        <f>VLOOKUP(ETF.com!K1624,mapping!$K$3:$L$100,2,0)</f>
        <v>1</v>
      </c>
      <c r="M1624">
        <f>VLOOKUP(ETF.com!M1624,mapping!$N$3:$O$100,2,0)</f>
        <v>1</v>
      </c>
      <c r="N1624">
        <f>VLOOKUP(ETF.com!N1624,mapping!$Q$3:$R$100,2,0)</f>
        <v>2</v>
      </c>
      <c r="O1624">
        <f>VLOOKUP(ETF.com!O1624,mapping!$T$3:$U$100,2,0)</f>
        <v>1</v>
      </c>
      <c r="P1624">
        <f>VLOOKUP(ETF.com!P1624,mapping!$W$3:$X$100,2,0)</f>
        <v>1</v>
      </c>
      <c r="Q1624">
        <f>VLOOKUP(ETF.com!Q1624,mapping!$W$3:$X$100,2,0)</f>
        <v>1</v>
      </c>
      <c r="R1624">
        <f>VLOOKUP(ETF.com!R1624,mapping!$W$3:$X$100,2,0)</f>
        <v>1</v>
      </c>
      <c r="T1624">
        <f>VLOOKUP(ETF.com!T1624,mapping!$Z$3:$AA$200,2,0)</f>
        <v>16</v>
      </c>
      <c r="U1624">
        <f>VLOOKUP(ETF.com!U1624,mapping!$AC$3:$AD$100,2,0)</f>
        <v>12</v>
      </c>
      <c r="V1624">
        <f>VLOOKUP(ETF.com!V1624,mapping!$AF$3:$AG$100,2,0)</f>
        <v>9</v>
      </c>
      <c r="W1624">
        <f>VLOOKUP(ETF.com!W1624,mapping!$W$3:$X$100,2,0)</f>
        <v>2</v>
      </c>
    </row>
    <row r="1625" spans="2:23">
      <c r="B1625" t="s">
        <v>5255</v>
      </c>
      <c r="C1625" t="s">
        <v>5254</v>
      </c>
      <c r="D1625">
        <f>VLOOKUP(ETF.com!D1625,mapping!$B$3:$C$100,2,0)</f>
        <v>19</v>
      </c>
      <c r="E1625" s="16">
        <f>ETF.com!E1625*100</f>
        <v>0.75</v>
      </c>
      <c r="F1625">
        <f>ETF.com!Y1625</f>
        <v>9550000</v>
      </c>
      <c r="G1625" s="16">
        <f>ETF.com!G1625*100</f>
        <v>0.33</v>
      </c>
      <c r="I1625">
        <f>VLOOKUP(ETF.com!I1625,mapping!$E$3:$F$100,2,0)</f>
        <v>3</v>
      </c>
      <c r="J1625">
        <f>VLOOKUP(ETF.com!J1625,mapping!$H$3:$I$100,2,0)</f>
        <v>13</v>
      </c>
      <c r="K1625">
        <f>VLOOKUP(ETF.com!K1625,mapping!$K$3:$L$100,2,0)</f>
        <v>4</v>
      </c>
      <c r="M1625">
        <f>VLOOKUP(ETF.com!M1625,mapping!$N$3:$O$100,2,0)</f>
        <v>19</v>
      </c>
      <c r="N1625">
        <f>VLOOKUP(ETF.com!N1625,mapping!$Q$3:$R$100,2,0)</f>
        <v>16</v>
      </c>
      <c r="O1625">
        <f>VLOOKUP(ETF.com!O1625,mapping!$T$3:$U$100,2,0)</f>
        <v>39</v>
      </c>
      <c r="P1625">
        <f>VLOOKUP(ETF.com!P1625,mapping!$W$3:$X$100,2,0)</f>
        <v>1</v>
      </c>
      <c r="Q1625">
        <f>VLOOKUP(ETF.com!Q1625,mapping!$W$3:$X$100,2,0)</f>
        <v>1</v>
      </c>
      <c r="R1625">
        <f>VLOOKUP(ETF.com!R1625,mapping!$W$3:$X$100,2,0)</f>
        <v>2</v>
      </c>
      <c r="T1625">
        <f>VLOOKUP(ETF.com!T1625,mapping!$Z$3:$AA$200,2,0)</f>
        <v>42</v>
      </c>
      <c r="U1625">
        <f>VLOOKUP(ETF.com!U1625,mapping!$AC$3:$AD$100,2,0)</f>
        <v>16</v>
      </c>
      <c r="V1625">
        <f>VLOOKUP(ETF.com!V1625,mapping!$AF$3:$AG$100,2,0)</f>
        <v>4</v>
      </c>
      <c r="W1625">
        <f>VLOOKUP(ETF.com!W1625,mapping!$W$3:$X$100,2,0)</f>
        <v>1</v>
      </c>
    </row>
    <row r="1626" spans="2:23">
      <c r="B1626" t="s">
        <v>5258</v>
      </c>
      <c r="C1626" t="s">
        <v>5257</v>
      </c>
      <c r="D1626">
        <f>VLOOKUP(ETF.com!D1626,mapping!$B$3:$C$100,2,0)</f>
        <v>15</v>
      </c>
      <c r="E1626" s="16">
        <f>ETF.com!E1626*100</f>
        <v>0.95</v>
      </c>
      <c r="F1626">
        <f>ETF.com!Y1626</f>
        <v>9490000</v>
      </c>
      <c r="G1626" s="16">
        <f>ETF.com!G1626*100</f>
        <v>0.54999999999999993</v>
      </c>
      <c r="I1626">
        <f>VLOOKUP(ETF.com!I1626,mapping!$E$3:$F$100,2,0)</f>
        <v>1</v>
      </c>
      <c r="J1626">
        <f>VLOOKUP(ETF.com!J1626,mapping!$H$3:$I$100,2,0)</f>
        <v>1</v>
      </c>
      <c r="K1626">
        <f>VLOOKUP(ETF.com!K1626,mapping!$K$3:$L$100,2,0)</f>
        <v>7</v>
      </c>
      <c r="M1626">
        <f>VLOOKUP(ETF.com!M1626,mapping!$N$3:$O$100,2,0)</f>
        <v>1</v>
      </c>
      <c r="N1626">
        <f>VLOOKUP(ETF.com!N1626,mapping!$Q$3:$R$100,2,0)</f>
        <v>2</v>
      </c>
      <c r="O1626">
        <f>VLOOKUP(ETF.com!O1626,mapping!$T$3:$U$100,2,0)</f>
        <v>1</v>
      </c>
      <c r="P1626">
        <f>VLOOKUP(ETF.com!P1626,mapping!$W$3:$X$100,2,0)</f>
        <v>2</v>
      </c>
      <c r="Q1626">
        <f>VLOOKUP(ETF.com!Q1626,mapping!$W$3:$X$100,2,0)</f>
        <v>1</v>
      </c>
      <c r="R1626">
        <f>VLOOKUP(ETF.com!R1626,mapping!$W$3:$X$100,2,0)</f>
        <v>1</v>
      </c>
      <c r="T1626">
        <f>VLOOKUP(ETF.com!T1626,mapping!$Z$3:$AA$200,2,0)</f>
        <v>3</v>
      </c>
      <c r="U1626">
        <f>VLOOKUP(ETF.com!U1626,mapping!$AC$3:$AD$100,2,0)</f>
        <v>2</v>
      </c>
      <c r="V1626">
        <f>VLOOKUP(ETF.com!V1626,mapping!$AF$3:$AG$100,2,0)</f>
        <v>1</v>
      </c>
      <c r="W1626">
        <f>VLOOKUP(ETF.com!W1626,mapping!$W$3:$X$100,2,0)</f>
        <v>1</v>
      </c>
    </row>
    <row r="1627" spans="2:23">
      <c r="B1627" t="s">
        <v>5262</v>
      </c>
      <c r="C1627" t="s">
        <v>5261</v>
      </c>
      <c r="D1627">
        <f>VLOOKUP(ETF.com!D1627,mapping!$B$3:$C$100,2,0)</f>
        <v>51</v>
      </c>
      <c r="E1627" s="16">
        <f>ETF.com!E1627*100</f>
        <v>0.44999999999999996</v>
      </c>
      <c r="F1627">
        <f>ETF.com!Y1627</f>
        <v>9490000</v>
      </c>
      <c r="G1627" s="16">
        <f>ETF.com!G1627*100</f>
        <v>0.28999999999999998</v>
      </c>
      <c r="I1627">
        <f>VLOOKUP(ETF.com!I1627,mapping!$E$3:$F$100,2,0)</f>
        <v>1</v>
      </c>
      <c r="J1627">
        <f>VLOOKUP(ETF.com!J1627,mapping!$H$3:$I$100,2,0)</f>
        <v>13</v>
      </c>
      <c r="K1627">
        <f>VLOOKUP(ETF.com!K1627,mapping!$K$3:$L$100,2,0)</f>
        <v>1</v>
      </c>
      <c r="M1627">
        <f>VLOOKUP(ETF.com!M1627,mapping!$N$3:$O$100,2,0)</f>
        <v>5</v>
      </c>
      <c r="N1627">
        <f>VLOOKUP(ETF.com!N1627,mapping!$Q$3:$R$100,2,0)</f>
        <v>7</v>
      </c>
      <c r="O1627">
        <f>VLOOKUP(ETF.com!O1627,mapping!$T$3:$U$100,2,0)</f>
        <v>1</v>
      </c>
      <c r="P1627">
        <f>VLOOKUP(ETF.com!P1627,mapping!$W$3:$X$100,2,0)</f>
        <v>1</v>
      </c>
      <c r="Q1627">
        <f>VLOOKUP(ETF.com!Q1627,mapping!$W$3:$X$100,2,0)</f>
        <v>1</v>
      </c>
      <c r="R1627">
        <f>VLOOKUP(ETF.com!R1627,mapping!$W$3:$X$100,2,0)</f>
        <v>1</v>
      </c>
      <c r="T1627">
        <f>VLOOKUP(ETF.com!T1627,mapping!$Z$3:$AA$200,2,0)</f>
        <v>78</v>
      </c>
      <c r="U1627">
        <f>VLOOKUP(ETF.com!U1627,mapping!$AC$3:$AD$100,2,0)</f>
        <v>5</v>
      </c>
      <c r="V1627">
        <f>VLOOKUP(ETF.com!V1627,mapping!$AF$3:$AG$100,2,0)</f>
        <v>4</v>
      </c>
      <c r="W1627">
        <f>VLOOKUP(ETF.com!W1627,mapping!$W$3:$X$100,2,0)</f>
        <v>1</v>
      </c>
    </row>
    <row r="1628" spans="2:23">
      <c r="B1628" t="s">
        <v>5264</v>
      </c>
      <c r="C1628" t="s">
        <v>5263</v>
      </c>
      <c r="D1628">
        <f>VLOOKUP(ETF.com!D1628,mapping!$B$3:$C$100,2,0)</f>
        <v>1</v>
      </c>
      <c r="E1628" s="16">
        <f>ETF.com!E1628*100</f>
        <v>0.12</v>
      </c>
      <c r="F1628">
        <f>ETF.com!Y1628</f>
        <v>9420000</v>
      </c>
      <c r="G1628" s="16">
        <f>ETF.com!G1628*100</f>
        <v>0.62</v>
      </c>
      <c r="I1628">
        <f>VLOOKUP(ETF.com!I1628,mapping!$E$3:$F$100,2,0)</f>
        <v>1</v>
      </c>
      <c r="J1628">
        <f>VLOOKUP(ETF.com!J1628,mapping!$H$3:$I$100,2,0)</f>
        <v>4</v>
      </c>
      <c r="K1628">
        <f>VLOOKUP(ETF.com!K1628,mapping!$K$3:$L$100,2,0)</f>
        <v>1</v>
      </c>
      <c r="M1628">
        <f>VLOOKUP(ETF.com!M1628,mapping!$N$3:$O$100,2,0)</f>
        <v>1</v>
      </c>
      <c r="N1628">
        <f>VLOOKUP(ETF.com!N1628,mapping!$Q$3:$R$100,2,0)</f>
        <v>2</v>
      </c>
      <c r="O1628">
        <f>VLOOKUP(ETF.com!O1628,mapping!$T$3:$U$100,2,0)</f>
        <v>4</v>
      </c>
      <c r="P1628">
        <f>VLOOKUP(ETF.com!P1628,mapping!$W$3:$X$100,2,0)</f>
        <v>1</v>
      </c>
      <c r="Q1628">
        <f>VLOOKUP(ETF.com!Q1628,mapping!$W$3:$X$100,2,0)</f>
        <v>1</v>
      </c>
      <c r="R1628">
        <f>VLOOKUP(ETF.com!R1628,mapping!$W$3:$X$100,2,0)</f>
        <v>1</v>
      </c>
      <c r="T1628">
        <f>VLOOKUP(ETF.com!T1628,mapping!$Z$3:$AA$200,2,0)</f>
        <v>1</v>
      </c>
      <c r="U1628">
        <f>VLOOKUP(ETF.com!U1628,mapping!$AC$3:$AD$100,2,0)</f>
        <v>2</v>
      </c>
      <c r="V1628">
        <f>VLOOKUP(ETF.com!V1628,mapping!$AF$3:$AG$100,2,0)</f>
        <v>11</v>
      </c>
      <c r="W1628">
        <f>VLOOKUP(ETF.com!W1628,mapping!$W$3:$X$100,2,0)</f>
        <v>1</v>
      </c>
    </row>
    <row r="1629" spans="2:23">
      <c r="B1629" t="s">
        <v>5267</v>
      </c>
      <c r="C1629" t="s">
        <v>5266</v>
      </c>
      <c r="D1629">
        <f>VLOOKUP(ETF.com!D1629,mapping!$B$3:$C$100,2,0)</f>
        <v>15</v>
      </c>
      <c r="E1629" s="16">
        <f>ETF.com!E1629*100</f>
        <v>0.54999999999999993</v>
      </c>
      <c r="F1629">
        <f>ETF.com!Y1629</f>
        <v>9390000</v>
      </c>
      <c r="G1629" s="16">
        <f>ETF.com!G1629*100</f>
        <v>0.32</v>
      </c>
      <c r="I1629">
        <f>VLOOKUP(ETF.com!I1629,mapping!$E$3:$F$100,2,0)</f>
        <v>1</v>
      </c>
      <c r="J1629">
        <f>VLOOKUP(ETF.com!J1629,mapping!$H$3:$I$100,2,0)</f>
        <v>5</v>
      </c>
      <c r="K1629">
        <f>VLOOKUP(ETF.com!K1629,mapping!$K$3:$L$100,2,0)</f>
        <v>6</v>
      </c>
      <c r="M1629">
        <f>VLOOKUP(ETF.com!M1629,mapping!$N$3:$O$100,2,0)</f>
        <v>1</v>
      </c>
      <c r="N1629">
        <f>VLOOKUP(ETF.com!N1629,mapping!$Q$3:$R$100,2,0)</f>
        <v>2</v>
      </c>
      <c r="O1629">
        <f>VLOOKUP(ETF.com!O1629,mapping!$T$3:$U$100,2,0)</f>
        <v>1</v>
      </c>
      <c r="P1629">
        <f>VLOOKUP(ETF.com!P1629,mapping!$W$3:$X$100,2,0)</f>
        <v>1</v>
      </c>
      <c r="Q1629">
        <f>VLOOKUP(ETF.com!Q1629,mapping!$W$3:$X$100,2,0)</f>
        <v>1</v>
      </c>
      <c r="R1629">
        <f>VLOOKUP(ETF.com!R1629,mapping!$W$3:$X$100,2,0)</f>
        <v>1</v>
      </c>
      <c r="T1629">
        <f>VLOOKUP(ETF.com!T1629,mapping!$Z$3:$AA$200,2,0)</f>
        <v>3</v>
      </c>
      <c r="U1629">
        <f>VLOOKUP(ETF.com!U1629,mapping!$AC$3:$AD$100,2,0)</f>
        <v>7</v>
      </c>
      <c r="V1629">
        <f>VLOOKUP(ETF.com!V1629,mapping!$AF$3:$AG$100,2,0)</f>
        <v>8</v>
      </c>
      <c r="W1629">
        <f>VLOOKUP(ETF.com!W1629,mapping!$W$3:$X$100,2,0)</f>
        <v>1</v>
      </c>
    </row>
    <row r="1630" spans="2:23">
      <c r="B1630" t="s">
        <v>5270</v>
      </c>
      <c r="C1630" t="s">
        <v>5269</v>
      </c>
      <c r="D1630">
        <f>VLOOKUP(ETF.com!D1630,mapping!$B$3:$C$100,2,0)</f>
        <v>21</v>
      </c>
      <c r="E1630" s="16">
        <f>ETF.com!E1630*100</f>
        <v>1.06</v>
      </c>
      <c r="F1630">
        <f>ETF.com!Y1630</f>
        <v>9220000</v>
      </c>
      <c r="G1630" s="16">
        <f>ETF.com!G1630*100</f>
        <v>0.35000000000000003</v>
      </c>
      <c r="I1630">
        <f>VLOOKUP(ETF.com!I1630,mapping!$E$3:$F$100,2,0)</f>
        <v>2</v>
      </c>
      <c r="J1630">
        <f>VLOOKUP(ETF.com!J1630,mapping!$H$3:$I$100,2,0)</f>
        <v>1</v>
      </c>
      <c r="K1630">
        <f>VLOOKUP(ETF.com!K1630,mapping!$K$3:$L$100,2,0)</f>
        <v>1</v>
      </c>
      <c r="M1630">
        <f>VLOOKUP(ETF.com!M1630,mapping!$N$3:$O$100,2,0)</f>
        <v>6</v>
      </c>
      <c r="N1630">
        <f>VLOOKUP(ETF.com!N1630,mapping!$Q$3:$R$100,2,0)</f>
        <v>18</v>
      </c>
      <c r="O1630">
        <f>VLOOKUP(ETF.com!O1630,mapping!$T$3:$U$100,2,0)</f>
        <v>7</v>
      </c>
      <c r="P1630">
        <f>VLOOKUP(ETF.com!P1630,mapping!$W$3:$X$100,2,0)</f>
        <v>1</v>
      </c>
      <c r="Q1630">
        <f>VLOOKUP(ETF.com!Q1630,mapping!$W$3:$X$100,2,0)</f>
        <v>2</v>
      </c>
      <c r="R1630">
        <f>VLOOKUP(ETF.com!R1630,mapping!$W$3:$X$100,2,0)</f>
        <v>1</v>
      </c>
      <c r="T1630">
        <f>VLOOKUP(ETF.com!T1630,mapping!$Z$3:$AA$200,2,0)</f>
        <v>12</v>
      </c>
      <c r="U1630">
        <f>VLOOKUP(ETF.com!U1630,mapping!$AC$3:$AD$100,2,0)</f>
        <v>4</v>
      </c>
      <c r="V1630">
        <f>VLOOKUP(ETF.com!V1630,mapping!$AF$3:$AG$100,2,0)</f>
        <v>3</v>
      </c>
      <c r="W1630">
        <f>VLOOKUP(ETF.com!W1630,mapping!$W$3:$X$100,2,0)</f>
        <v>1</v>
      </c>
    </row>
    <row r="1631" spans="2:23">
      <c r="B1631" t="s">
        <v>5273</v>
      </c>
      <c r="C1631" t="s">
        <v>5272</v>
      </c>
      <c r="D1631">
        <f>VLOOKUP(ETF.com!D1631,mapping!$B$3:$C$100,2,0)</f>
        <v>78</v>
      </c>
      <c r="E1631" s="16">
        <f>ETF.com!E1631*100</f>
        <v>0.5</v>
      </c>
      <c r="F1631">
        <f>ETF.com!Y1631</f>
        <v>9080000</v>
      </c>
      <c r="G1631" s="16">
        <f>ETF.com!G1631*100</f>
        <v>1.6500000000000001</v>
      </c>
      <c r="I1631">
        <f>VLOOKUP(ETF.com!I1631,mapping!$E$3:$F$100,2,0)</f>
        <v>1</v>
      </c>
      <c r="J1631">
        <f>VLOOKUP(ETF.com!J1631,mapping!$H$3:$I$100,2,0)</f>
        <v>1</v>
      </c>
      <c r="K1631">
        <f>VLOOKUP(ETF.com!K1631,mapping!$K$3:$L$100,2,0)</f>
        <v>4</v>
      </c>
      <c r="M1631">
        <f>VLOOKUP(ETF.com!M1631,mapping!$N$3:$O$100,2,0)</f>
        <v>5</v>
      </c>
      <c r="N1631">
        <f>VLOOKUP(ETF.com!N1631,mapping!$Q$3:$R$100,2,0)</f>
        <v>21</v>
      </c>
      <c r="O1631">
        <f>VLOOKUP(ETF.com!O1631,mapping!$T$3:$U$100,2,0)</f>
        <v>1</v>
      </c>
      <c r="P1631">
        <f>VLOOKUP(ETF.com!P1631,mapping!$W$3:$X$100,2,0)</f>
        <v>1</v>
      </c>
      <c r="Q1631">
        <f>VLOOKUP(ETF.com!Q1631,mapping!$W$3:$X$100,2,0)</f>
        <v>1</v>
      </c>
      <c r="R1631">
        <f>VLOOKUP(ETF.com!R1631,mapping!$W$3:$X$100,2,0)</f>
        <v>1</v>
      </c>
      <c r="T1631">
        <f>VLOOKUP(ETF.com!T1631,mapping!$Z$3:$AA$200,2,0)</f>
        <v>46</v>
      </c>
      <c r="U1631">
        <f>VLOOKUP(ETF.com!U1631,mapping!$AC$3:$AD$100,2,0)</f>
        <v>2</v>
      </c>
      <c r="V1631">
        <f>VLOOKUP(ETF.com!V1631,mapping!$AF$3:$AG$100,2,0)</f>
        <v>1</v>
      </c>
      <c r="W1631">
        <f>VLOOKUP(ETF.com!W1631,mapping!$W$3:$X$100,2,0)</f>
        <v>1</v>
      </c>
    </row>
    <row r="1632" spans="2:23">
      <c r="B1632" t="s">
        <v>5276</v>
      </c>
      <c r="C1632" t="s">
        <v>5275</v>
      </c>
      <c r="D1632">
        <f>VLOOKUP(ETF.com!D1632,mapping!$B$3:$C$100,2,0)</f>
        <v>21</v>
      </c>
      <c r="E1632" s="16">
        <f>ETF.com!E1632*100</f>
        <v>1.18</v>
      </c>
      <c r="F1632">
        <f>ETF.com!Y1632</f>
        <v>9080000</v>
      </c>
      <c r="G1632" s="16">
        <f>ETF.com!G1632*100</f>
        <v>0.65</v>
      </c>
      <c r="I1632">
        <f>VLOOKUP(ETF.com!I1632,mapping!$E$3:$F$100,2,0)</f>
        <v>1</v>
      </c>
      <c r="J1632">
        <f>VLOOKUP(ETF.com!J1632,mapping!$H$3:$I$100,2,0)</f>
        <v>1</v>
      </c>
      <c r="K1632">
        <f>VLOOKUP(ETF.com!K1632,mapping!$K$3:$L$100,2,0)</f>
        <v>7</v>
      </c>
      <c r="M1632">
        <f>VLOOKUP(ETF.com!M1632,mapping!$N$3:$O$100,2,0)</f>
        <v>1</v>
      </c>
      <c r="N1632">
        <f>VLOOKUP(ETF.com!N1632,mapping!$Q$3:$R$100,2,0)</f>
        <v>2</v>
      </c>
      <c r="O1632">
        <f>VLOOKUP(ETF.com!O1632,mapping!$T$3:$U$100,2,0)</f>
        <v>1</v>
      </c>
      <c r="P1632">
        <f>VLOOKUP(ETF.com!P1632,mapping!$W$3:$X$100,2,0)</f>
        <v>1</v>
      </c>
      <c r="Q1632">
        <f>VLOOKUP(ETF.com!Q1632,mapping!$W$3:$X$100,2,0)</f>
        <v>2</v>
      </c>
      <c r="R1632">
        <f>VLOOKUP(ETF.com!R1632,mapping!$W$3:$X$100,2,0)</f>
        <v>1</v>
      </c>
      <c r="T1632">
        <f>VLOOKUP(ETF.com!T1632,mapping!$Z$3:$AA$200,2,0)</f>
        <v>3</v>
      </c>
      <c r="U1632">
        <f>VLOOKUP(ETF.com!U1632,mapping!$AC$3:$AD$100,2,0)</f>
        <v>2</v>
      </c>
      <c r="V1632">
        <f>VLOOKUP(ETF.com!V1632,mapping!$AF$3:$AG$100,2,0)</f>
        <v>1</v>
      </c>
      <c r="W1632">
        <f>VLOOKUP(ETF.com!W1632,mapping!$W$3:$X$100,2,0)</f>
        <v>1</v>
      </c>
    </row>
    <row r="1633" spans="2:23">
      <c r="B1633" t="s">
        <v>5278</v>
      </c>
      <c r="C1633" t="s">
        <v>5277</v>
      </c>
      <c r="D1633">
        <f>VLOOKUP(ETF.com!D1633,mapping!$B$3:$C$100,2,0)</f>
        <v>49</v>
      </c>
      <c r="E1633" s="16">
        <f>ETF.com!E1633*100</f>
        <v>0.75</v>
      </c>
      <c r="F1633">
        <f>ETF.com!Y1633</f>
        <v>9070000</v>
      </c>
      <c r="G1633" s="16">
        <f>ETF.com!G1633*100</f>
        <v>1.54</v>
      </c>
      <c r="I1633">
        <f>VLOOKUP(ETF.com!I1633,mapping!$E$3:$F$100,2,0)</f>
        <v>3</v>
      </c>
      <c r="J1633">
        <f>VLOOKUP(ETF.com!J1633,mapping!$H$3:$I$100,2,0)</f>
        <v>13</v>
      </c>
      <c r="K1633">
        <f>VLOOKUP(ETF.com!K1633,mapping!$K$3:$L$100,2,0)</f>
        <v>4</v>
      </c>
      <c r="M1633">
        <f>VLOOKUP(ETF.com!M1633,mapping!$N$3:$O$100,2,0)</f>
        <v>2</v>
      </c>
      <c r="N1633">
        <f>VLOOKUP(ETF.com!N1633,mapping!$Q$3:$R$100,2,0)</f>
        <v>16</v>
      </c>
      <c r="O1633">
        <f>VLOOKUP(ETF.com!O1633,mapping!$T$3:$U$100,2,0)</f>
        <v>20</v>
      </c>
      <c r="P1633">
        <f>VLOOKUP(ETF.com!P1633,mapping!$W$3:$X$100,2,0)</f>
        <v>1</v>
      </c>
      <c r="Q1633">
        <f>VLOOKUP(ETF.com!Q1633,mapping!$W$3:$X$100,2,0)</f>
        <v>1</v>
      </c>
      <c r="R1633">
        <f>VLOOKUP(ETF.com!R1633,mapping!$W$3:$X$100,2,0)</f>
        <v>1</v>
      </c>
      <c r="T1633">
        <f>VLOOKUP(ETF.com!T1633,mapping!$Z$3:$AA$200,2,0)</f>
        <v>16</v>
      </c>
      <c r="U1633">
        <f>VLOOKUP(ETF.com!U1633,mapping!$AC$3:$AD$100,2,0)</f>
        <v>19</v>
      </c>
      <c r="V1633">
        <f>VLOOKUP(ETF.com!V1633,mapping!$AF$3:$AG$100,2,0)</f>
        <v>4</v>
      </c>
      <c r="W1633">
        <f>VLOOKUP(ETF.com!W1633,mapping!$W$3:$X$100,2,0)</f>
        <v>2</v>
      </c>
    </row>
    <row r="1634" spans="2:23">
      <c r="B1634" t="s">
        <v>5281</v>
      </c>
      <c r="C1634" t="s">
        <v>5280</v>
      </c>
      <c r="D1634">
        <f>VLOOKUP(ETF.com!D1634,mapping!$B$3:$C$100,2,0)</f>
        <v>7</v>
      </c>
      <c r="E1634" s="16">
        <f>ETF.com!E1634*100</f>
        <v>0.75</v>
      </c>
      <c r="F1634">
        <f>ETF.com!Y1634</f>
        <v>9020000</v>
      </c>
      <c r="G1634" s="16">
        <f>ETF.com!G1634*100</f>
        <v>0.16999999999999998</v>
      </c>
      <c r="I1634">
        <f>VLOOKUP(ETF.com!I1634,mapping!$E$3:$F$100,2,0)</f>
        <v>1</v>
      </c>
      <c r="J1634">
        <f>VLOOKUP(ETF.com!J1634,mapping!$H$3:$I$100,2,0)</f>
        <v>28</v>
      </c>
      <c r="K1634">
        <f>VLOOKUP(ETF.com!K1634,mapping!$K$3:$L$100,2,0)</f>
        <v>1</v>
      </c>
      <c r="M1634">
        <f>VLOOKUP(ETF.com!M1634,mapping!$N$3:$O$100,2,0)</f>
        <v>1</v>
      </c>
      <c r="N1634">
        <f>VLOOKUP(ETF.com!N1634,mapping!$Q$3:$R$100,2,0)</f>
        <v>2</v>
      </c>
      <c r="O1634">
        <f>VLOOKUP(ETF.com!O1634,mapping!$T$3:$U$100,2,0)</f>
        <v>1</v>
      </c>
      <c r="P1634">
        <f>VLOOKUP(ETF.com!P1634,mapping!$W$3:$X$100,2,0)</f>
        <v>1</v>
      </c>
      <c r="Q1634">
        <f>VLOOKUP(ETF.com!Q1634,mapping!$W$3:$X$100,2,0)</f>
        <v>1</v>
      </c>
      <c r="R1634">
        <f>VLOOKUP(ETF.com!R1634,mapping!$W$3:$X$100,2,0)</f>
        <v>1</v>
      </c>
      <c r="T1634">
        <f>VLOOKUP(ETF.com!T1634,mapping!$Z$3:$AA$200,2,0)</f>
        <v>120</v>
      </c>
      <c r="U1634">
        <f>VLOOKUP(ETF.com!U1634,mapping!$AC$3:$AD$100,2,0)</f>
        <v>12</v>
      </c>
      <c r="V1634">
        <f>VLOOKUP(ETF.com!V1634,mapping!$AF$3:$AG$100,2,0)</f>
        <v>9</v>
      </c>
      <c r="W1634">
        <f>VLOOKUP(ETF.com!W1634,mapping!$W$3:$X$100,2,0)</f>
        <v>1</v>
      </c>
    </row>
    <row r="1635" spans="2:23">
      <c r="B1635" t="s">
        <v>5284</v>
      </c>
      <c r="C1635" t="s">
        <v>5283</v>
      </c>
      <c r="D1635">
        <f>VLOOKUP(ETF.com!D1635,mapping!$B$3:$C$100,2,0)</f>
        <v>13</v>
      </c>
      <c r="E1635" s="16">
        <f>ETF.com!E1635*100</f>
        <v>0.42</v>
      </c>
      <c r="F1635">
        <f>ETF.com!Y1635</f>
        <v>8980000</v>
      </c>
      <c r="G1635" s="16">
        <f>ETF.com!G1635*100</f>
        <v>0.21</v>
      </c>
      <c r="I1635">
        <f>VLOOKUP(ETF.com!I1635,mapping!$E$3:$F$100,2,0)</f>
        <v>1</v>
      </c>
      <c r="J1635">
        <f>VLOOKUP(ETF.com!J1635,mapping!$H$3:$I$100,2,0)</f>
        <v>19</v>
      </c>
      <c r="K1635">
        <f>VLOOKUP(ETF.com!K1635,mapping!$K$3:$L$100,2,0)</f>
        <v>2</v>
      </c>
      <c r="M1635">
        <f>VLOOKUP(ETF.com!M1635,mapping!$N$3:$O$100,2,0)</f>
        <v>1</v>
      </c>
      <c r="N1635">
        <f>VLOOKUP(ETF.com!N1635,mapping!$Q$3:$R$100,2,0)</f>
        <v>2</v>
      </c>
      <c r="O1635">
        <f>VLOOKUP(ETF.com!O1635,mapping!$T$3:$U$100,2,0)</f>
        <v>1</v>
      </c>
      <c r="P1635">
        <f>VLOOKUP(ETF.com!P1635,mapping!$W$3:$X$100,2,0)</f>
        <v>1</v>
      </c>
      <c r="Q1635">
        <f>VLOOKUP(ETF.com!Q1635,mapping!$W$3:$X$100,2,0)</f>
        <v>1</v>
      </c>
      <c r="R1635">
        <f>VLOOKUP(ETF.com!R1635,mapping!$W$3:$X$100,2,0)</f>
        <v>1</v>
      </c>
      <c r="T1635">
        <f>VLOOKUP(ETF.com!T1635,mapping!$Z$3:$AA$200,2,0)</f>
        <v>20</v>
      </c>
      <c r="U1635">
        <f>VLOOKUP(ETF.com!U1635,mapping!$AC$3:$AD$100,2,0)</f>
        <v>22</v>
      </c>
      <c r="V1635">
        <f>VLOOKUP(ETF.com!V1635,mapping!$AF$3:$AG$100,2,0)</f>
        <v>20</v>
      </c>
      <c r="W1635">
        <f>VLOOKUP(ETF.com!W1635,mapping!$W$3:$X$100,2,0)</f>
        <v>1</v>
      </c>
    </row>
    <row r="1636" spans="2:23">
      <c r="B1636" t="s">
        <v>5287</v>
      </c>
      <c r="C1636" t="s">
        <v>5286</v>
      </c>
      <c r="D1636">
        <f>VLOOKUP(ETF.com!D1636,mapping!$B$3:$C$100,2,0)</f>
        <v>12</v>
      </c>
      <c r="E1636" s="16">
        <f>ETF.com!E1636*100</f>
        <v>0.70000000000000007</v>
      </c>
      <c r="F1636">
        <f>ETF.com!Y1636</f>
        <v>8980000</v>
      </c>
      <c r="G1636" s="16">
        <f>ETF.com!G1636*100</f>
        <v>1.0699999999999998</v>
      </c>
      <c r="I1636">
        <f>VLOOKUP(ETF.com!I1636,mapping!$E$3:$F$100,2,0)</f>
        <v>1</v>
      </c>
      <c r="J1636">
        <f>VLOOKUP(ETF.com!J1636,mapping!$H$3:$I$100,2,0)</f>
        <v>5</v>
      </c>
      <c r="K1636">
        <f>VLOOKUP(ETF.com!K1636,mapping!$K$3:$L$100,2,0)</f>
        <v>4</v>
      </c>
      <c r="M1636">
        <f>VLOOKUP(ETF.com!M1636,mapping!$N$3:$O$100,2,0)</f>
        <v>5</v>
      </c>
      <c r="N1636">
        <f>VLOOKUP(ETF.com!N1636,mapping!$Q$3:$R$100,2,0)</f>
        <v>26</v>
      </c>
      <c r="O1636">
        <f>VLOOKUP(ETF.com!O1636,mapping!$T$3:$U$100,2,0)</f>
        <v>15</v>
      </c>
      <c r="P1636">
        <f>VLOOKUP(ETF.com!P1636,mapping!$W$3:$X$100,2,0)</f>
        <v>1</v>
      </c>
      <c r="Q1636">
        <f>VLOOKUP(ETF.com!Q1636,mapping!$W$3:$X$100,2,0)</f>
        <v>1</v>
      </c>
      <c r="R1636">
        <f>VLOOKUP(ETF.com!R1636,mapping!$W$3:$X$100,2,0)</f>
        <v>1</v>
      </c>
      <c r="T1636">
        <f>VLOOKUP(ETF.com!T1636,mapping!$Z$3:$AA$200,2,0)</f>
        <v>49</v>
      </c>
      <c r="U1636">
        <f>VLOOKUP(ETF.com!U1636,mapping!$AC$3:$AD$100,2,0)</f>
        <v>7</v>
      </c>
      <c r="V1636">
        <f>VLOOKUP(ETF.com!V1636,mapping!$AF$3:$AG$100,2,0)</f>
        <v>1</v>
      </c>
      <c r="W1636">
        <f>VLOOKUP(ETF.com!W1636,mapping!$W$3:$X$100,2,0)</f>
        <v>1</v>
      </c>
    </row>
    <row r="1637" spans="2:23">
      <c r="B1637" t="s">
        <v>5289</v>
      </c>
      <c r="C1637" t="s">
        <v>5288</v>
      </c>
      <c r="D1637">
        <f>VLOOKUP(ETF.com!D1637,mapping!$B$3:$C$100,2,0)</f>
        <v>15</v>
      </c>
      <c r="E1637" s="16">
        <f>ETF.com!E1637*100</f>
        <v>1.03</v>
      </c>
      <c r="F1637">
        <f>ETF.com!Y1637</f>
        <v>8780000</v>
      </c>
      <c r="G1637" s="16">
        <f>ETF.com!G1637*100</f>
        <v>0.32</v>
      </c>
      <c r="I1637">
        <f>VLOOKUP(ETF.com!I1637,mapping!$E$3:$F$100,2,0)</f>
        <v>6</v>
      </c>
      <c r="J1637">
        <f>VLOOKUP(ETF.com!J1637,mapping!$H$3:$I$100,2,0)</f>
        <v>1</v>
      </c>
      <c r="K1637">
        <f>VLOOKUP(ETF.com!K1637,mapping!$K$3:$L$100,2,0)</f>
        <v>7</v>
      </c>
      <c r="M1637">
        <f>VLOOKUP(ETF.com!M1637,mapping!$N$3:$O$100,2,0)</f>
        <v>22</v>
      </c>
      <c r="N1637">
        <f>VLOOKUP(ETF.com!N1637,mapping!$Q$3:$R$100,2,0)</f>
        <v>47</v>
      </c>
      <c r="O1637">
        <f>VLOOKUP(ETF.com!O1637,mapping!$T$3:$U$100,2,0)</f>
        <v>42</v>
      </c>
      <c r="P1637">
        <f>VLOOKUP(ETF.com!P1637,mapping!$W$3:$X$100,2,0)</f>
        <v>2</v>
      </c>
      <c r="Q1637">
        <f>VLOOKUP(ETF.com!Q1637,mapping!$W$3:$X$100,2,0)</f>
        <v>1</v>
      </c>
      <c r="R1637">
        <f>VLOOKUP(ETF.com!R1637,mapping!$W$3:$X$100,2,0)</f>
        <v>1</v>
      </c>
      <c r="T1637">
        <f>VLOOKUP(ETF.com!T1637,mapping!$Z$3:$AA$200,2,0)</f>
        <v>16</v>
      </c>
      <c r="U1637">
        <f>VLOOKUP(ETF.com!U1637,mapping!$AC$3:$AD$100,2,0)</f>
        <v>6</v>
      </c>
      <c r="V1637">
        <f>VLOOKUP(ETF.com!V1637,mapping!$AF$3:$AG$100,2,0)</f>
        <v>5</v>
      </c>
      <c r="W1637">
        <f>VLOOKUP(ETF.com!W1637,mapping!$W$3:$X$100,2,0)</f>
        <v>1</v>
      </c>
    </row>
    <row r="1638" spans="2:23">
      <c r="B1638" t="s">
        <v>5293</v>
      </c>
      <c r="C1638" t="s">
        <v>5292</v>
      </c>
      <c r="D1638">
        <f>VLOOKUP(ETF.com!D1638,mapping!$B$3:$C$100,2,0)</f>
        <v>12</v>
      </c>
      <c r="E1638" s="16">
        <f>ETF.com!E1638*100</f>
        <v>0.8</v>
      </c>
      <c r="F1638">
        <f>ETF.com!Y1638</f>
        <v>8530000</v>
      </c>
      <c r="G1638" s="16">
        <f>ETF.com!G1638*100</f>
        <v>0.32</v>
      </c>
      <c r="I1638">
        <f>VLOOKUP(ETF.com!I1638,mapping!$E$3:$F$100,2,0)</f>
        <v>1</v>
      </c>
      <c r="J1638">
        <f>VLOOKUP(ETF.com!J1638,mapping!$H$3:$I$100,2,0)</f>
        <v>13</v>
      </c>
      <c r="K1638">
        <f>VLOOKUP(ETF.com!K1638,mapping!$K$3:$L$100,2,0)</f>
        <v>7</v>
      </c>
      <c r="M1638">
        <f>VLOOKUP(ETF.com!M1638,mapping!$N$3:$O$100,2,0)</f>
        <v>1</v>
      </c>
      <c r="N1638">
        <f>VLOOKUP(ETF.com!N1638,mapping!$Q$3:$R$100,2,0)</f>
        <v>2</v>
      </c>
      <c r="O1638">
        <f>VLOOKUP(ETF.com!O1638,mapping!$T$3:$U$100,2,0)</f>
        <v>1</v>
      </c>
      <c r="P1638">
        <f>VLOOKUP(ETF.com!P1638,mapping!$W$3:$X$100,2,0)</f>
        <v>1</v>
      </c>
      <c r="Q1638">
        <f>VLOOKUP(ETF.com!Q1638,mapping!$W$3:$X$100,2,0)</f>
        <v>1</v>
      </c>
      <c r="R1638">
        <f>VLOOKUP(ETF.com!R1638,mapping!$W$3:$X$100,2,0)</f>
        <v>1</v>
      </c>
      <c r="T1638">
        <f>VLOOKUP(ETF.com!T1638,mapping!$Z$3:$AA$200,2,0)</f>
        <v>5</v>
      </c>
      <c r="U1638">
        <f>VLOOKUP(ETF.com!U1638,mapping!$AC$3:$AD$100,2,0)</f>
        <v>5</v>
      </c>
      <c r="V1638">
        <f>VLOOKUP(ETF.com!V1638,mapping!$AF$3:$AG$100,2,0)</f>
        <v>2</v>
      </c>
      <c r="W1638">
        <f>VLOOKUP(ETF.com!W1638,mapping!$W$3:$X$100,2,0)</f>
        <v>1</v>
      </c>
    </row>
    <row r="1639" spans="2:23">
      <c r="B1639" t="s">
        <v>5296</v>
      </c>
      <c r="C1639" t="s">
        <v>5295</v>
      </c>
      <c r="D1639">
        <f>VLOOKUP(ETF.com!D1639,mapping!$B$3:$C$100,2,0)</f>
        <v>50</v>
      </c>
      <c r="E1639" s="16">
        <f>ETF.com!E1639*100</f>
        <v>0.5</v>
      </c>
      <c r="F1639">
        <f>ETF.com!Y1639</f>
        <v>8530000</v>
      </c>
      <c r="G1639" s="16">
        <f>ETF.com!G1639*100</f>
        <v>1.34</v>
      </c>
      <c r="I1639">
        <f>VLOOKUP(ETF.com!I1639,mapping!$E$3:$F$100,2,0)</f>
        <v>1</v>
      </c>
      <c r="J1639">
        <f>VLOOKUP(ETF.com!J1639,mapping!$H$3:$I$100,2,0)</f>
        <v>3</v>
      </c>
      <c r="K1639">
        <f>VLOOKUP(ETF.com!K1639,mapping!$K$3:$L$100,2,0)</f>
        <v>1</v>
      </c>
      <c r="M1639">
        <f>VLOOKUP(ETF.com!M1639,mapping!$N$3:$O$100,2,0)</f>
        <v>1</v>
      </c>
      <c r="N1639">
        <f>VLOOKUP(ETF.com!N1639,mapping!$Q$3:$R$100,2,0)</f>
        <v>5</v>
      </c>
      <c r="O1639">
        <f>VLOOKUP(ETF.com!O1639,mapping!$T$3:$U$100,2,0)</f>
        <v>3</v>
      </c>
      <c r="P1639">
        <f>VLOOKUP(ETF.com!P1639,mapping!$W$3:$X$100,2,0)</f>
        <v>1</v>
      </c>
      <c r="Q1639">
        <f>VLOOKUP(ETF.com!Q1639,mapping!$W$3:$X$100,2,0)</f>
        <v>1</v>
      </c>
      <c r="R1639">
        <f>VLOOKUP(ETF.com!R1639,mapping!$W$3:$X$100,2,0)</f>
        <v>1</v>
      </c>
      <c r="T1639">
        <f>VLOOKUP(ETF.com!T1639,mapping!$Z$3:$AA$200,2,0)</f>
        <v>90</v>
      </c>
      <c r="U1639">
        <f>VLOOKUP(ETF.com!U1639,mapping!$AC$3:$AD$100,2,0)</f>
        <v>8</v>
      </c>
      <c r="V1639">
        <f>VLOOKUP(ETF.com!V1639,mapping!$AF$3:$AG$100,2,0)</f>
        <v>9</v>
      </c>
      <c r="W1639">
        <f>VLOOKUP(ETF.com!W1639,mapping!$W$3:$X$100,2,0)</f>
        <v>1</v>
      </c>
    </row>
    <row r="1640" spans="2:23">
      <c r="B1640" t="s">
        <v>5298</v>
      </c>
      <c r="C1640" t="s">
        <v>5297</v>
      </c>
      <c r="D1640">
        <f>VLOOKUP(ETF.com!D1640,mapping!$B$3:$C$100,2,0)</f>
        <v>17</v>
      </c>
      <c r="E1640" s="16">
        <f>ETF.com!E1640*100</f>
        <v>0.79</v>
      </c>
      <c r="F1640">
        <f>ETF.com!Y1640</f>
        <v>8520000</v>
      </c>
      <c r="G1640" s="16">
        <f>ETF.com!G1640*100</f>
        <v>0.57999999999999996</v>
      </c>
      <c r="I1640">
        <f>VLOOKUP(ETF.com!I1640,mapping!$E$3:$F$100,2,0)</f>
        <v>3</v>
      </c>
      <c r="J1640">
        <f>VLOOKUP(ETF.com!J1640,mapping!$H$3:$I$100,2,0)</f>
        <v>16</v>
      </c>
      <c r="K1640">
        <f>VLOOKUP(ETF.com!K1640,mapping!$K$3:$L$100,2,0)</f>
        <v>4</v>
      </c>
      <c r="M1640">
        <f>VLOOKUP(ETF.com!M1640,mapping!$N$3:$O$100,2,0)</f>
        <v>19</v>
      </c>
      <c r="N1640">
        <f>VLOOKUP(ETF.com!N1640,mapping!$Q$3:$R$100,2,0)</f>
        <v>56</v>
      </c>
      <c r="O1640">
        <f>VLOOKUP(ETF.com!O1640,mapping!$T$3:$U$100,2,0)</f>
        <v>20</v>
      </c>
      <c r="P1640">
        <f>VLOOKUP(ETF.com!P1640,mapping!$W$3:$X$100,2,0)</f>
        <v>1</v>
      </c>
      <c r="Q1640">
        <f>VLOOKUP(ETF.com!Q1640,mapping!$W$3:$X$100,2,0)</f>
        <v>1</v>
      </c>
      <c r="R1640">
        <f>VLOOKUP(ETF.com!R1640,mapping!$W$3:$X$100,2,0)</f>
        <v>1</v>
      </c>
      <c r="T1640">
        <f>VLOOKUP(ETF.com!T1640,mapping!$Z$3:$AA$200,2,0)</f>
        <v>50</v>
      </c>
      <c r="U1640">
        <f>VLOOKUP(ETF.com!U1640,mapping!$AC$3:$AD$100,2,0)</f>
        <v>6</v>
      </c>
      <c r="V1640">
        <f>VLOOKUP(ETF.com!V1640,mapping!$AF$3:$AG$100,2,0)</f>
        <v>5</v>
      </c>
      <c r="W1640">
        <f>VLOOKUP(ETF.com!W1640,mapping!$W$3:$X$100,2,0)</f>
        <v>1</v>
      </c>
    </row>
    <row r="1641" spans="2:23">
      <c r="B1641" t="s">
        <v>5301</v>
      </c>
      <c r="C1641" t="s">
        <v>5300</v>
      </c>
      <c r="D1641">
        <f>VLOOKUP(ETF.com!D1641,mapping!$B$3:$C$100,2,0)</f>
        <v>1</v>
      </c>
      <c r="E1641" s="16">
        <f>ETF.com!E1641*100</f>
        <v>0.35000000000000003</v>
      </c>
      <c r="F1641">
        <f>ETF.com!Y1641</f>
        <v>8510000</v>
      </c>
      <c r="G1641" s="16">
        <f>ETF.com!G1641*100</f>
        <v>0.19</v>
      </c>
      <c r="I1641">
        <f>VLOOKUP(ETF.com!I1641,mapping!$E$3:$F$100,2,0)</f>
        <v>1</v>
      </c>
      <c r="J1641">
        <f>VLOOKUP(ETF.com!J1641,mapping!$H$3:$I$100,2,0)</f>
        <v>12</v>
      </c>
      <c r="K1641">
        <f>VLOOKUP(ETF.com!K1641,mapping!$K$3:$L$100,2,0)</f>
        <v>1</v>
      </c>
      <c r="M1641">
        <f>VLOOKUP(ETF.com!M1641,mapping!$N$3:$O$100,2,0)</f>
        <v>1</v>
      </c>
      <c r="N1641">
        <f>VLOOKUP(ETF.com!N1641,mapping!$Q$3:$R$100,2,0)</f>
        <v>1</v>
      </c>
      <c r="O1641">
        <f>VLOOKUP(ETF.com!O1641,mapping!$T$3:$U$100,2,0)</f>
        <v>1</v>
      </c>
      <c r="P1641">
        <f>VLOOKUP(ETF.com!P1641,mapping!$W$3:$X$100,2,0)</f>
        <v>1</v>
      </c>
      <c r="Q1641">
        <f>VLOOKUP(ETF.com!Q1641,mapping!$W$3:$X$100,2,0)</f>
        <v>1</v>
      </c>
      <c r="R1641">
        <f>VLOOKUP(ETF.com!R1641,mapping!$W$3:$X$100,2,0)</f>
        <v>1</v>
      </c>
      <c r="T1641">
        <f>VLOOKUP(ETF.com!T1641,mapping!$Z$3:$AA$200,2,0)</f>
        <v>1</v>
      </c>
      <c r="U1641">
        <f>VLOOKUP(ETF.com!U1641,mapping!$AC$3:$AD$100,2,0)</f>
        <v>18</v>
      </c>
      <c r="V1641">
        <f>VLOOKUP(ETF.com!V1641,mapping!$AF$3:$AG$100,2,0)</f>
        <v>8</v>
      </c>
      <c r="W1641">
        <f>VLOOKUP(ETF.com!W1641,mapping!$W$3:$X$100,2,0)</f>
        <v>1</v>
      </c>
    </row>
    <row r="1642" spans="2:23">
      <c r="B1642" t="s">
        <v>5304</v>
      </c>
      <c r="C1642" t="s">
        <v>5303</v>
      </c>
      <c r="D1642">
        <f>VLOOKUP(ETF.com!D1642,mapping!$B$3:$C$100,2,0)</f>
        <v>2</v>
      </c>
      <c r="E1642" s="16">
        <f>ETF.com!E1642*100</f>
        <v>0.2</v>
      </c>
      <c r="F1642">
        <f>ETF.com!Y1642</f>
        <v>8400000</v>
      </c>
      <c r="G1642" s="16">
        <f>ETF.com!G1642*100</f>
        <v>0.27999999999999997</v>
      </c>
      <c r="I1642">
        <f>VLOOKUP(ETF.com!I1642,mapping!$E$3:$F$100,2,0)</f>
        <v>1</v>
      </c>
      <c r="J1642">
        <f>VLOOKUP(ETF.com!J1642,mapping!$H$3:$I$100,2,0)</f>
        <v>7</v>
      </c>
      <c r="K1642">
        <f>VLOOKUP(ETF.com!K1642,mapping!$K$3:$L$100,2,0)</f>
        <v>1</v>
      </c>
      <c r="M1642">
        <f>VLOOKUP(ETF.com!M1642,mapping!$N$3:$O$100,2,0)</f>
        <v>1</v>
      </c>
      <c r="N1642">
        <f>VLOOKUP(ETF.com!N1642,mapping!$Q$3:$R$100,2,0)</f>
        <v>5</v>
      </c>
      <c r="O1642">
        <f>VLOOKUP(ETF.com!O1642,mapping!$T$3:$U$100,2,0)</f>
        <v>1</v>
      </c>
      <c r="P1642">
        <f>VLOOKUP(ETF.com!P1642,mapping!$W$3:$X$100,2,0)</f>
        <v>1</v>
      </c>
      <c r="Q1642">
        <f>VLOOKUP(ETF.com!Q1642,mapping!$W$3:$X$100,2,0)</f>
        <v>1</v>
      </c>
      <c r="R1642">
        <f>VLOOKUP(ETF.com!R1642,mapping!$W$3:$X$100,2,0)</f>
        <v>1</v>
      </c>
      <c r="T1642">
        <f>VLOOKUP(ETF.com!T1642,mapping!$Z$3:$AA$200,2,0)</f>
        <v>3</v>
      </c>
      <c r="U1642">
        <f>VLOOKUP(ETF.com!U1642,mapping!$AC$3:$AD$100,2,0)</f>
        <v>5</v>
      </c>
      <c r="V1642">
        <f>VLOOKUP(ETF.com!V1642,mapping!$AF$3:$AG$100,2,0)</f>
        <v>4</v>
      </c>
      <c r="W1642">
        <f>VLOOKUP(ETF.com!W1642,mapping!$W$3:$X$100,2,0)</f>
        <v>1</v>
      </c>
    </row>
    <row r="1643" spans="2:23">
      <c r="B1643" t="s">
        <v>5307</v>
      </c>
      <c r="C1643" t="s">
        <v>5306</v>
      </c>
      <c r="D1643">
        <f>VLOOKUP(ETF.com!D1643,mapping!$B$3:$C$100,2,0)</f>
        <v>7</v>
      </c>
      <c r="E1643" s="16">
        <f>ETF.com!E1643*100</f>
        <v>0.4</v>
      </c>
      <c r="F1643">
        <f>ETF.com!Y1643</f>
        <v>8390000</v>
      </c>
      <c r="G1643" s="16">
        <f>ETF.com!G1643*100</f>
        <v>0.33999999999999997</v>
      </c>
      <c r="I1643">
        <f>VLOOKUP(ETF.com!I1643,mapping!$E$3:$F$100,2,0)</f>
        <v>1</v>
      </c>
      <c r="J1643">
        <f>VLOOKUP(ETF.com!J1643,mapping!$H$3:$I$100,2,0)</f>
        <v>14</v>
      </c>
      <c r="K1643">
        <f>VLOOKUP(ETF.com!K1643,mapping!$K$3:$L$100,2,0)</f>
        <v>1</v>
      </c>
      <c r="M1643">
        <f>VLOOKUP(ETF.com!M1643,mapping!$N$3:$O$100,2,0)</f>
        <v>1</v>
      </c>
      <c r="N1643">
        <f>VLOOKUP(ETF.com!N1643,mapping!$Q$3:$R$100,2,0)</f>
        <v>2</v>
      </c>
      <c r="O1643">
        <f>VLOOKUP(ETF.com!O1643,mapping!$T$3:$U$100,2,0)</f>
        <v>1</v>
      </c>
      <c r="P1643">
        <f>VLOOKUP(ETF.com!P1643,mapping!$W$3:$X$100,2,0)</f>
        <v>1</v>
      </c>
      <c r="Q1643">
        <f>VLOOKUP(ETF.com!Q1643,mapping!$W$3:$X$100,2,0)</f>
        <v>1</v>
      </c>
      <c r="R1643">
        <f>VLOOKUP(ETF.com!R1643,mapping!$W$3:$X$100,2,0)</f>
        <v>1</v>
      </c>
      <c r="T1643">
        <f>VLOOKUP(ETF.com!T1643,mapping!$Z$3:$AA$200,2,0)</f>
        <v>5</v>
      </c>
      <c r="U1643">
        <f>VLOOKUP(ETF.com!U1643,mapping!$AC$3:$AD$100,2,0)</f>
        <v>14</v>
      </c>
      <c r="V1643">
        <f>VLOOKUP(ETF.com!V1643,mapping!$AF$3:$AG$100,2,0)</f>
        <v>8</v>
      </c>
      <c r="W1643">
        <f>VLOOKUP(ETF.com!W1643,mapping!$W$3:$X$100,2,0)</f>
        <v>1</v>
      </c>
    </row>
    <row r="1644" spans="2:23">
      <c r="B1644" t="s">
        <v>5310</v>
      </c>
      <c r="C1644" t="s">
        <v>5309</v>
      </c>
      <c r="D1644">
        <f>VLOOKUP(ETF.com!D1644,mapping!$B$3:$C$100,2,0)</f>
        <v>62</v>
      </c>
      <c r="E1644" s="16">
        <f>ETF.com!E1644*100</f>
        <v>0.95</v>
      </c>
      <c r="F1644">
        <f>ETF.com!Y1644</f>
        <v>8380000.0000000009</v>
      </c>
      <c r="G1644" s="16">
        <f>ETF.com!G1644*100</f>
        <v>0.27</v>
      </c>
      <c r="I1644">
        <f>VLOOKUP(ETF.com!I1644,mapping!$E$3:$F$100,2,0)</f>
        <v>1</v>
      </c>
      <c r="J1644">
        <f>VLOOKUP(ETF.com!J1644,mapping!$H$3:$I$100,2,0)</f>
        <v>11</v>
      </c>
      <c r="K1644">
        <f>VLOOKUP(ETF.com!K1644,mapping!$K$3:$L$100,2,0)</f>
        <v>4</v>
      </c>
      <c r="M1644">
        <f>VLOOKUP(ETF.com!M1644,mapping!$N$3:$O$100,2,0)</f>
        <v>1</v>
      </c>
      <c r="N1644">
        <f>VLOOKUP(ETF.com!N1644,mapping!$Q$3:$R$100,2,0)</f>
        <v>2</v>
      </c>
      <c r="O1644">
        <f>VLOOKUP(ETF.com!O1644,mapping!$T$3:$U$100,2,0)</f>
        <v>1</v>
      </c>
      <c r="P1644">
        <f>VLOOKUP(ETF.com!P1644,mapping!$W$3:$X$100,2,0)</f>
        <v>1</v>
      </c>
      <c r="Q1644">
        <f>VLOOKUP(ETF.com!Q1644,mapping!$W$3:$X$100,2,0)</f>
        <v>1</v>
      </c>
      <c r="R1644">
        <f>VLOOKUP(ETF.com!R1644,mapping!$W$3:$X$100,2,0)</f>
        <v>1</v>
      </c>
      <c r="T1644">
        <f>VLOOKUP(ETF.com!T1644,mapping!$Z$3:$AA$200,2,0)</f>
        <v>16</v>
      </c>
      <c r="U1644">
        <f>VLOOKUP(ETF.com!U1644,mapping!$AC$3:$AD$100,2,0)</f>
        <v>22</v>
      </c>
      <c r="V1644">
        <f>VLOOKUP(ETF.com!V1644,mapping!$AF$3:$AG$100,2,0)</f>
        <v>9</v>
      </c>
      <c r="W1644">
        <f>VLOOKUP(ETF.com!W1644,mapping!$W$3:$X$100,2,0)</f>
        <v>2</v>
      </c>
    </row>
    <row r="1645" spans="2:23">
      <c r="B1645" t="s">
        <v>5313</v>
      </c>
      <c r="C1645" t="s">
        <v>5312</v>
      </c>
      <c r="D1645">
        <f>VLOOKUP(ETF.com!D1645,mapping!$B$3:$C$100,2,0)</f>
        <v>4</v>
      </c>
      <c r="E1645" s="16">
        <f>ETF.com!E1645*100</f>
        <v>0.3</v>
      </c>
      <c r="F1645">
        <f>ETF.com!Y1645</f>
        <v>8380000.0000000009</v>
      </c>
      <c r="G1645" s="16">
        <f>ETF.com!G1645*100</f>
        <v>0.5</v>
      </c>
      <c r="I1645">
        <f>VLOOKUP(ETF.com!I1645,mapping!$E$3:$F$100,2,0)</f>
        <v>1</v>
      </c>
      <c r="J1645">
        <f>VLOOKUP(ETF.com!J1645,mapping!$H$3:$I$100,2,0)</f>
        <v>13</v>
      </c>
      <c r="K1645">
        <f>VLOOKUP(ETF.com!K1645,mapping!$K$3:$L$100,2,0)</f>
        <v>1</v>
      </c>
      <c r="M1645">
        <f>VLOOKUP(ETF.com!M1645,mapping!$N$3:$O$100,2,0)</f>
        <v>1</v>
      </c>
      <c r="N1645">
        <f>VLOOKUP(ETF.com!N1645,mapping!$Q$3:$R$100,2,0)</f>
        <v>5</v>
      </c>
      <c r="O1645">
        <f>VLOOKUP(ETF.com!O1645,mapping!$T$3:$U$100,2,0)</f>
        <v>1</v>
      </c>
      <c r="P1645">
        <f>VLOOKUP(ETF.com!P1645,mapping!$W$3:$X$100,2,0)</f>
        <v>1</v>
      </c>
      <c r="Q1645">
        <f>VLOOKUP(ETF.com!Q1645,mapping!$W$3:$X$100,2,0)</f>
        <v>1</v>
      </c>
      <c r="R1645">
        <f>VLOOKUP(ETF.com!R1645,mapping!$W$3:$X$100,2,0)</f>
        <v>1</v>
      </c>
      <c r="T1645">
        <f>VLOOKUP(ETF.com!T1645,mapping!$Z$3:$AA$200,2,0)</f>
        <v>1</v>
      </c>
      <c r="U1645">
        <f>VLOOKUP(ETF.com!U1645,mapping!$AC$3:$AD$100,2,0)</f>
        <v>5</v>
      </c>
      <c r="V1645">
        <f>VLOOKUP(ETF.com!V1645,mapping!$AF$3:$AG$100,2,0)</f>
        <v>7</v>
      </c>
      <c r="W1645">
        <f>VLOOKUP(ETF.com!W1645,mapping!$W$3:$X$100,2,0)</f>
        <v>1</v>
      </c>
    </row>
    <row r="1646" spans="2:23">
      <c r="B1646" t="s">
        <v>5315</v>
      </c>
      <c r="C1646" t="s">
        <v>5314</v>
      </c>
      <c r="D1646">
        <f>VLOOKUP(ETF.com!D1646,mapping!$B$3:$C$100,2,0)</f>
        <v>12</v>
      </c>
      <c r="E1646" s="16">
        <f>ETF.com!E1646*100</f>
        <v>0.8</v>
      </c>
      <c r="F1646">
        <f>ETF.com!Y1646</f>
        <v>8289999.9999999991</v>
      </c>
      <c r="G1646" s="16">
        <f>ETF.com!G1646*100</f>
        <v>1.43</v>
      </c>
      <c r="I1646">
        <f>VLOOKUP(ETF.com!I1646,mapping!$E$3:$F$100,2,0)</f>
        <v>1</v>
      </c>
      <c r="J1646">
        <f>VLOOKUP(ETF.com!J1646,mapping!$H$3:$I$100,2,0)</f>
        <v>13</v>
      </c>
      <c r="K1646">
        <f>VLOOKUP(ETF.com!K1646,mapping!$K$3:$L$100,2,0)</f>
        <v>2</v>
      </c>
      <c r="M1646">
        <f>VLOOKUP(ETF.com!M1646,mapping!$N$3:$O$100,2,0)</f>
        <v>1</v>
      </c>
      <c r="N1646">
        <f>VLOOKUP(ETF.com!N1646,mapping!$Q$3:$R$100,2,0)</f>
        <v>5</v>
      </c>
      <c r="O1646">
        <f>VLOOKUP(ETF.com!O1646,mapping!$T$3:$U$100,2,0)</f>
        <v>1</v>
      </c>
      <c r="P1646">
        <f>VLOOKUP(ETF.com!P1646,mapping!$W$3:$X$100,2,0)</f>
        <v>1</v>
      </c>
      <c r="Q1646">
        <f>VLOOKUP(ETF.com!Q1646,mapping!$W$3:$X$100,2,0)</f>
        <v>1</v>
      </c>
      <c r="R1646">
        <f>VLOOKUP(ETF.com!R1646,mapping!$W$3:$X$100,2,0)</f>
        <v>1</v>
      </c>
      <c r="T1646">
        <f>VLOOKUP(ETF.com!T1646,mapping!$Z$3:$AA$200,2,0)</f>
        <v>5</v>
      </c>
      <c r="U1646">
        <f>VLOOKUP(ETF.com!U1646,mapping!$AC$3:$AD$100,2,0)</f>
        <v>5</v>
      </c>
      <c r="V1646">
        <f>VLOOKUP(ETF.com!V1646,mapping!$AF$3:$AG$100,2,0)</f>
        <v>2</v>
      </c>
      <c r="W1646">
        <f>VLOOKUP(ETF.com!W1646,mapping!$W$3:$X$100,2,0)</f>
        <v>1</v>
      </c>
    </row>
    <row r="1647" spans="2:23">
      <c r="B1647" t="s">
        <v>5318</v>
      </c>
      <c r="C1647" t="s">
        <v>5317</v>
      </c>
      <c r="D1647">
        <f>VLOOKUP(ETF.com!D1647,mapping!$B$3:$C$100,2,0)</f>
        <v>21</v>
      </c>
      <c r="E1647" s="16">
        <f>ETF.com!E1647*100</f>
        <v>0.53</v>
      </c>
      <c r="F1647">
        <f>ETF.com!Y1647</f>
        <v>8230000</v>
      </c>
      <c r="G1647" s="16">
        <f>ETF.com!G1647*100</f>
        <v>6.9999999999999993E-2</v>
      </c>
      <c r="I1647">
        <f>VLOOKUP(ETF.com!I1647,mapping!$E$3:$F$100,2,0)</f>
        <v>1</v>
      </c>
      <c r="J1647">
        <f>VLOOKUP(ETF.com!J1647,mapping!$H$3:$I$100,2,0)</f>
        <v>1</v>
      </c>
      <c r="K1647">
        <f>VLOOKUP(ETF.com!K1647,mapping!$K$3:$L$100,2,0)</f>
        <v>1</v>
      </c>
      <c r="M1647">
        <f>VLOOKUP(ETF.com!M1647,mapping!$N$3:$O$100,2,0)</f>
        <v>1</v>
      </c>
      <c r="N1647">
        <f>VLOOKUP(ETF.com!N1647,mapping!$Q$3:$R$100,2,0)</f>
        <v>5</v>
      </c>
      <c r="O1647">
        <f>VLOOKUP(ETF.com!O1647,mapping!$T$3:$U$100,2,0)</f>
        <v>1</v>
      </c>
      <c r="P1647">
        <f>VLOOKUP(ETF.com!P1647,mapping!$W$3:$X$100,2,0)</f>
        <v>1</v>
      </c>
      <c r="Q1647">
        <f>VLOOKUP(ETF.com!Q1647,mapping!$W$3:$X$100,2,0)</f>
        <v>2</v>
      </c>
      <c r="R1647">
        <f>VLOOKUP(ETF.com!R1647,mapping!$W$3:$X$100,2,0)</f>
        <v>1</v>
      </c>
      <c r="T1647">
        <f>VLOOKUP(ETF.com!T1647,mapping!$Z$3:$AA$200,2,0)</f>
        <v>7</v>
      </c>
      <c r="U1647">
        <f>VLOOKUP(ETF.com!U1647,mapping!$AC$3:$AD$100,2,0)</f>
        <v>2</v>
      </c>
      <c r="V1647">
        <f>VLOOKUP(ETF.com!V1647,mapping!$AF$3:$AG$100,2,0)</f>
        <v>1</v>
      </c>
      <c r="W1647">
        <f>VLOOKUP(ETF.com!W1647,mapping!$W$3:$X$100,2,0)</f>
        <v>1</v>
      </c>
    </row>
    <row r="1648" spans="2:23">
      <c r="B1648" t="s">
        <v>5321</v>
      </c>
      <c r="C1648" t="s">
        <v>5320</v>
      </c>
      <c r="D1648">
        <f>VLOOKUP(ETF.com!D1648,mapping!$B$3:$C$100,2,0)</f>
        <v>79</v>
      </c>
      <c r="E1648" s="16">
        <f>ETF.com!E1648*100</f>
        <v>0.49</v>
      </c>
      <c r="F1648">
        <f>ETF.com!Y1648</f>
        <v>8189999.9999999991</v>
      </c>
      <c r="G1648" s="16">
        <f>ETF.com!G1648*100</f>
        <v>0.8</v>
      </c>
      <c r="I1648">
        <f>VLOOKUP(ETF.com!I1648,mapping!$E$3:$F$100,2,0)</f>
        <v>1</v>
      </c>
      <c r="J1648">
        <f>VLOOKUP(ETF.com!J1648,mapping!$H$3:$I$100,2,0)</f>
        <v>13</v>
      </c>
      <c r="K1648">
        <f>VLOOKUP(ETF.com!K1648,mapping!$K$3:$L$100,2,0)</f>
        <v>1</v>
      </c>
      <c r="M1648">
        <f>VLOOKUP(ETF.com!M1648,mapping!$N$3:$O$100,2,0)</f>
        <v>1</v>
      </c>
      <c r="N1648">
        <f>VLOOKUP(ETF.com!N1648,mapping!$Q$3:$R$100,2,0)</f>
        <v>2</v>
      </c>
      <c r="O1648">
        <f>VLOOKUP(ETF.com!O1648,mapping!$T$3:$U$100,2,0)</f>
        <v>1</v>
      </c>
      <c r="P1648">
        <f>VLOOKUP(ETF.com!P1648,mapping!$W$3:$X$100,2,0)</f>
        <v>1</v>
      </c>
      <c r="Q1648">
        <f>VLOOKUP(ETF.com!Q1648,mapping!$W$3:$X$100,2,0)</f>
        <v>1</v>
      </c>
      <c r="R1648">
        <f>VLOOKUP(ETF.com!R1648,mapping!$W$3:$X$100,2,0)</f>
        <v>1</v>
      </c>
      <c r="T1648">
        <f>VLOOKUP(ETF.com!T1648,mapping!$Z$3:$AA$200,2,0)</f>
        <v>38</v>
      </c>
      <c r="U1648">
        <f>VLOOKUP(ETF.com!U1648,mapping!$AC$3:$AD$100,2,0)</f>
        <v>2</v>
      </c>
      <c r="V1648">
        <f>VLOOKUP(ETF.com!V1648,mapping!$AF$3:$AG$100,2,0)</f>
        <v>4</v>
      </c>
      <c r="W1648">
        <f>VLOOKUP(ETF.com!W1648,mapping!$W$3:$X$100,2,0)</f>
        <v>1</v>
      </c>
    </row>
    <row r="1649" spans="2:23">
      <c r="B1649" t="s">
        <v>5325</v>
      </c>
      <c r="C1649" t="s">
        <v>5324</v>
      </c>
      <c r="D1649">
        <f>VLOOKUP(ETF.com!D1649,mapping!$B$3:$C$100,2,0)</f>
        <v>28</v>
      </c>
      <c r="E1649" s="16">
        <f>ETF.com!E1649*100</f>
        <v>0.5</v>
      </c>
      <c r="F1649">
        <f>ETF.com!Y1649</f>
        <v>8130000.0000000009</v>
      </c>
      <c r="G1649" s="16">
        <f>ETF.com!G1649*100</f>
        <v>0.26</v>
      </c>
      <c r="I1649">
        <f>VLOOKUP(ETF.com!I1649,mapping!$E$3:$F$100,2,0)</f>
        <v>1</v>
      </c>
      <c r="J1649">
        <f>VLOOKUP(ETF.com!J1649,mapping!$H$3:$I$100,2,0)</f>
        <v>12</v>
      </c>
      <c r="K1649">
        <f>VLOOKUP(ETF.com!K1649,mapping!$K$3:$L$100,2,0)</f>
        <v>1</v>
      </c>
      <c r="M1649">
        <f>VLOOKUP(ETF.com!M1649,mapping!$N$3:$O$100,2,0)</f>
        <v>1</v>
      </c>
      <c r="N1649">
        <f>VLOOKUP(ETF.com!N1649,mapping!$Q$3:$R$100,2,0)</f>
        <v>2</v>
      </c>
      <c r="O1649">
        <f>VLOOKUP(ETF.com!O1649,mapping!$T$3:$U$100,2,0)</f>
        <v>1</v>
      </c>
      <c r="P1649">
        <f>VLOOKUP(ETF.com!P1649,mapping!$W$3:$X$100,2,0)</f>
        <v>1</v>
      </c>
      <c r="Q1649">
        <f>VLOOKUP(ETF.com!Q1649,mapping!$W$3:$X$100,2,0)</f>
        <v>1</v>
      </c>
      <c r="R1649">
        <f>VLOOKUP(ETF.com!R1649,mapping!$W$3:$X$100,2,0)</f>
        <v>1</v>
      </c>
      <c r="T1649">
        <f>VLOOKUP(ETF.com!T1649,mapping!$Z$3:$AA$200,2,0)</f>
        <v>49</v>
      </c>
      <c r="U1649">
        <f>VLOOKUP(ETF.com!U1649,mapping!$AC$3:$AD$100,2,0)</f>
        <v>12</v>
      </c>
      <c r="V1649">
        <f>VLOOKUP(ETF.com!V1649,mapping!$AF$3:$AG$100,2,0)</f>
        <v>1</v>
      </c>
      <c r="W1649">
        <f>VLOOKUP(ETF.com!W1649,mapping!$W$3:$X$100,2,0)</f>
        <v>1</v>
      </c>
    </row>
    <row r="1650" spans="2:23">
      <c r="B1650" t="s">
        <v>5328</v>
      </c>
      <c r="C1650" t="s">
        <v>5327</v>
      </c>
      <c r="D1650">
        <f>VLOOKUP(ETF.com!D1650,mapping!$B$3:$C$100,2,0)</f>
        <v>21</v>
      </c>
      <c r="E1650" s="16">
        <f>ETF.com!E1650*100</f>
        <v>1.1100000000000001</v>
      </c>
      <c r="F1650">
        <f>ETF.com!Y1650</f>
        <v>8100000</v>
      </c>
      <c r="G1650" s="16">
        <f>ETF.com!G1650*100</f>
        <v>0.48</v>
      </c>
      <c r="I1650">
        <f>VLOOKUP(ETF.com!I1650,mapping!$E$3:$F$100,2,0)</f>
        <v>1</v>
      </c>
      <c r="J1650">
        <f>VLOOKUP(ETF.com!J1650,mapping!$H$3:$I$100,2,0)</f>
        <v>1</v>
      </c>
      <c r="K1650">
        <f>VLOOKUP(ETF.com!K1650,mapping!$K$3:$L$100,2,0)</f>
        <v>1</v>
      </c>
      <c r="M1650">
        <f>VLOOKUP(ETF.com!M1650,mapping!$N$3:$O$100,2,0)</f>
        <v>1</v>
      </c>
      <c r="N1650">
        <f>VLOOKUP(ETF.com!N1650,mapping!$Q$3:$R$100,2,0)</f>
        <v>4</v>
      </c>
      <c r="O1650">
        <f>VLOOKUP(ETF.com!O1650,mapping!$T$3:$U$100,2,0)</f>
        <v>1</v>
      </c>
      <c r="P1650">
        <f>VLOOKUP(ETF.com!P1650,mapping!$W$3:$X$100,2,0)</f>
        <v>2</v>
      </c>
      <c r="Q1650">
        <f>VLOOKUP(ETF.com!Q1650,mapping!$W$3:$X$100,2,0)</f>
        <v>1</v>
      </c>
      <c r="R1650">
        <f>VLOOKUP(ETF.com!R1650,mapping!$W$3:$X$100,2,0)</f>
        <v>1</v>
      </c>
      <c r="T1650">
        <f>VLOOKUP(ETF.com!T1650,mapping!$Z$3:$AA$200,2,0)</f>
        <v>1</v>
      </c>
      <c r="U1650">
        <f>VLOOKUP(ETF.com!U1650,mapping!$AC$3:$AD$100,2,0)</f>
        <v>1</v>
      </c>
      <c r="V1650">
        <f>VLOOKUP(ETF.com!V1650,mapping!$AF$3:$AG$100,2,0)</f>
        <v>1</v>
      </c>
      <c r="W1650">
        <f>VLOOKUP(ETF.com!W1650,mapping!$W$3:$X$100,2,0)</f>
        <v>1</v>
      </c>
    </row>
    <row r="1651" spans="2:23">
      <c r="B1651" t="s">
        <v>5331</v>
      </c>
      <c r="C1651" t="s">
        <v>5330</v>
      </c>
      <c r="D1651">
        <f>VLOOKUP(ETF.com!D1651,mapping!$B$3:$C$100,2,0)</f>
        <v>19</v>
      </c>
      <c r="E1651" s="16">
        <f>ETF.com!E1651*100</f>
        <v>0.75</v>
      </c>
      <c r="F1651">
        <f>ETF.com!Y1651</f>
        <v>8010000</v>
      </c>
      <c r="G1651" s="16">
        <f>ETF.com!G1651*100</f>
        <v>0.64</v>
      </c>
      <c r="I1651">
        <f>VLOOKUP(ETF.com!I1651,mapping!$E$3:$F$100,2,0)</f>
        <v>2</v>
      </c>
      <c r="J1651">
        <f>VLOOKUP(ETF.com!J1651,mapping!$H$3:$I$100,2,0)</f>
        <v>1</v>
      </c>
      <c r="K1651">
        <f>VLOOKUP(ETF.com!K1651,mapping!$K$3:$L$100,2,0)</f>
        <v>1</v>
      </c>
      <c r="M1651">
        <f>VLOOKUP(ETF.com!M1651,mapping!$N$3:$O$100,2,0)</f>
        <v>6</v>
      </c>
      <c r="N1651">
        <f>VLOOKUP(ETF.com!N1651,mapping!$Q$3:$R$100,2,0)</f>
        <v>18</v>
      </c>
      <c r="O1651">
        <f>VLOOKUP(ETF.com!O1651,mapping!$T$3:$U$100,2,0)</f>
        <v>6</v>
      </c>
      <c r="P1651">
        <f>VLOOKUP(ETF.com!P1651,mapping!$W$3:$X$100,2,0)</f>
        <v>2</v>
      </c>
      <c r="Q1651">
        <f>VLOOKUP(ETF.com!Q1651,mapping!$W$3:$X$100,2,0)</f>
        <v>1</v>
      </c>
      <c r="R1651">
        <f>VLOOKUP(ETF.com!R1651,mapping!$W$3:$X$100,2,0)</f>
        <v>2</v>
      </c>
      <c r="T1651">
        <f>VLOOKUP(ETF.com!T1651,mapping!$Z$3:$AA$200,2,0)</f>
        <v>86</v>
      </c>
      <c r="U1651">
        <f>VLOOKUP(ETF.com!U1651,mapping!$AC$3:$AD$100,2,0)</f>
        <v>6</v>
      </c>
      <c r="V1651">
        <f>VLOOKUP(ETF.com!V1651,mapping!$AF$3:$AG$100,2,0)</f>
        <v>5</v>
      </c>
      <c r="W1651">
        <f>VLOOKUP(ETF.com!W1651,mapping!$W$3:$X$100,2,0)</f>
        <v>1</v>
      </c>
    </row>
    <row r="1652" spans="2:23">
      <c r="B1652" t="s">
        <v>5335</v>
      </c>
      <c r="C1652" t="s">
        <v>5334</v>
      </c>
      <c r="D1652">
        <f>VLOOKUP(ETF.com!D1652,mapping!$B$3:$C$100,2,0)</f>
        <v>15</v>
      </c>
      <c r="E1652" s="16">
        <f>ETF.com!E1652*100</f>
        <v>0.97</v>
      </c>
      <c r="F1652">
        <f>ETF.com!Y1652</f>
        <v>8000000</v>
      </c>
      <c r="G1652" s="16">
        <f>ETF.com!G1652*100</f>
        <v>0.25</v>
      </c>
      <c r="I1652">
        <f>VLOOKUP(ETF.com!I1652,mapping!$E$3:$F$100,2,0)</f>
        <v>6</v>
      </c>
      <c r="J1652">
        <f>VLOOKUP(ETF.com!J1652,mapping!$H$3:$I$100,2,0)</f>
        <v>1</v>
      </c>
      <c r="K1652">
        <f>VLOOKUP(ETF.com!K1652,mapping!$K$3:$L$100,2,0)</f>
        <v>6</v>
      </c>
      <c r="M1652">
        <f>VLOOKUP(ETF.com!M1652,mapping!$N$3:$O$100,2,0)</f>
        <v>18</v>
      </c>
      <c r="N1652">
        <f>VLOOKUP(ETF.com!N1652,mapping!$Q$3:$R$100,2,0)</f>
        <v>40</v>
      </c>
      <c r="O1652">
        <f>VLOOKUP(ETF.com!O1652,mapping!$T$3:$U$100,2,0)</f>
        <v>42</v>
      </c>
      <c r="P1652">
        <f>VLOOKUP(ETF.com!P1652,mapping!$W$3:$X$100,2,0)</f>
        <v>2</v>
      </c>
      <c r="Q1652">
        <f>VLOOKUP(ETF.com!Q1652,mapping!$W$3:$X$100,2,0)</f>
        <v>1</v>
      </c>
      <c r="R1652">
        <f>VLOOKUP(ETF.com!R1652,mapping!$W$3:$X$100,2,0)</f>
        <v>1</v>
      </c>
      <c r="T1652">
        <f>VLOOKUP(ETF.com!T1652,mapping!$Z$3:$AA$200,2,0)</f>
        <v>59</v>
      </c>
      <c r="U1652">
        <f>VLOOKUP(ETF.com!U1652,mapping!$AC$3:$AD$100,2,0)</f>
        <v>6</v>
      </c>
      <c r="V1652">
        <f>VLOOKUP(ETF.com!V1652,mapping!$AF$3:$AG$100,2,0)</f>
        <v>5</v>
      </c>
      <c r="W1652">
        <f>VLOOKUP(ETF.com!W1652,mapping!$W$3:$X$100,2,0)</f>
        <v>1</v>
      </c>
    </row>
    <row r="1653" spans="2:23">
      <c r="B1653" t="s">
        <v>5338</v>
      </c>
      <c r="C1653" t="s">
        <v>5337</v>
      </c>
      <c r="D1653">
        <f>VLOOKUP(ETF.com!D1653,mapping!$B$3:$C$100,2,0)</f>
        <v>43</v>
      </c>
      <c r="E1653" s="16">
        <f>ETF.com!E1653*100</f>
        <v>0.75</v>
      </c>
      <c r="F1653">
        <f>ETF.com!Y1653</f>
        <v>8000000</v>
      </c>
      <c r="G1653" s="16">
        <f>ETF.com!G1653*100</f>
        <v>0.73</v>
      </c>
      <c r="I1653">
        <f>VLOOKUP(ETF.com!I1653,mapping!$E$3:$F$100,2,0)</f>
        <v>3</v>
      </c>
      <c r="J1653">
        <f>VLOOKUP(ETF.com!J1653,mapping!$H$3:$I$100,2,0)</f>
        <v>12</v>
      </c>
      <c r="K1653">
        <f>VLOOKUP(ETF.com!K1653,mapping!$K$3:$L$100,2,0)</f>
        <v>4</v>
      </c>
      <c r="M1653">
        <f>VLOOKUP(ETF.com!M1653,mapping!$N$3:$O$100,2,0)</f>
        <v>11</v>
      </c>
      <c r="N1653">
        <f>VLOOKUP(ETF.com!N1653,mapping!$Q$3:$R$100,2,0)</f>
        <v>16</v>
      </c>
      <c r="O1653">
        <f>VLOOKUP(ETF.com!O1653,mapping!$T$3:$U$100,2,0)</f>
        <v>19</v>
      </c>
      <c r="P1653">
        <f>VLOOKUP(ETF.com!P1653,mapping!$W$3:$X$100,2,0)</f>
        <v>1</v>
      </c>
      <c r="Q1653">
        <f>VLOOKUP(ETF.com!Q1653,mapping!$W$3:$X$100,2,0)</f>
        <v>1</v>
      </c>
      <c r="R1653">
        <f>VLOOKUP(ETF.com!R1653,mapping!$W$3:$X$100,2,0)</f>
        <v>2</v>
      </c>
      <c r="T1653">
        <f>VLOOKUP(ETF.com!T1653,mapping!$Z$3:$AA$200,2,0)</f>
        <v>65</v>
      </c>
      <c r="U1653">
        <f>VLOOKUP(ETF.com!U1653,mapping!$AC$3:$AD$100,2,0)</f>
        <v>1</v>
      </c>
      <c r="V1653">
        <f>VLOOKUP(ETF.com!V1653,mapping!$AF$3:$AG$100,2,0)</f>
        <v>9</v>
      </c>
      <c r="W1653">
        <f>VLOOKUP(ETF.com!W1653,mapping!$W$3:$X$100,2,0)</f>
        <v>1</v>
      </c>
    </row>
    <row r="1654" spans="2:23">
      <c r="B1654" t="s">
        <v>5340</v>
      </c>
      <c r="C1654" t="s">
        <v>5339</v>
      </c>
      <c r="D1654">
        <f>VLOOKUP(ETF.com!D1654,mapping!$B$3:$C$100,2,0)</f>
        <v>53</v>
      </c>
      <c r="E1654" s="16">
        <f>ETF.com!E1654*100</f>
        <v>1.68</v>
      </c>
      <c r="F1654">
        <f>ETF.com!Y1654</f>
        <v>7930000</v>
      </c>
      <c r="G1654" s="16">
        <f>ETF.com!G1654*100</f>
        <v>0.54</v>
      </c>
      <c r="I1654">
        <f>VLOOKUP(ETF.com!I1654,mapping!$E$3:$F$100,2,0)</f>
        <v>5</v>
      </c>
      <c r="J1654">
        <f>VLOOKUP(ETF.com!J1654,mapping!$H$3:$I$100,2,0)</f>
        <v>11</v>
      </c>
      <c r="K1654">
        <f>VLOOKUP(ETF.com!K1654,mapping!$K$3:$L$100,2,0)</f>
        <v>4</v>
      </c>
      <c r="M1654">
        <f>VLOOKUP(ETF.com!M1654,mapping!$N$3:$O$100,2,0)</f>
        <v>14</v>
      </c>
      <c r="N1654">
        <f>VLOOKUP(ETF.com!N1654,mapping!$Q$3:$R$100,2,0)</f>
        <v>33</v>
      </c>
      <c r="O1654">
        <f>VLOOKUP(ETF.com!O1654,mapping!$T$3:$U$100,2,0)</f>
        <v>54</v>
      </c>
      <c r="P1654">
        <f>VLOOKUP(ETF.com!P1654,mapping!$W$3:$X$100,2,0)</f>
        <v>1</v>
      </c>
      <c r="Q1654">
        <f>VLOOKUP(ETF.com!Q1654,mapping!$W$3:$X$100,2,0)</f>
        <v>1</v>
      </c>
      <c r="R1654">
        <f>VLOOKUP(ETF.com!R1654,mapping!$W$3:$X$100,2,0)</f>
        <v>1</v>
      </c>
      <c r="T1654">
        <f>VLOOKUP(ETF.com!T1654,mapping!$Z$3:$AA$200,2,0)</f>
        <v>16</v>
      </c>
      <c r="U1654">
        <f>VLOOKUP(ETF.com!U1654,mapping!$AC$3:$AD$100,2,0)</f>
        <v>12</v>
      </c>
      <c r="V1654">
        <f>VLOOKUP(ETF.com!V1654,mapping!$AF$3:$AG$100,2,0)</f>
        <v>9</v>
      </c>
      <c r="W1654">
        <f>VLOOKUP(ETF.com!W1654,mapping!$W$3:$X$100,2,0)</f>
        <v>2</v>
      </c>
    </row>
    <row r="1655" spans="2:23">
      <c r="B1655" t="s">
        <v>5343</v>
      </c>
      <c r="C1655" t="s">
        <v>5342</v>
      </c>
      <c r="D1655">
        <f>VLOOKUP(ETF.com!D1655,mapping!$B$3:$C$100,2,0)</f>
        <v>59</v>
      </c>
      <c r="E1655" s="16">
        <f>ETF.com!E1655*100</f>
        <v>1.73</v>
      </c>
      <c r="F1655">
        <f>ETF.com!Y1655</f>
        <v>7830000</v>
      </c>
      <c r="G1655" s="16">
        <f>ETF.com!G1655*100</f>
        <v>0.55999999999999994</v>
      </c>
      <c r="I1655">
        <f>VLOOKUP(ETF.com!I1655,mapping!$E$3:$F$100,2,0)</f>
        <v>3</v>
      </c>
      <c r="J1655">
        <f>VLOOKUP(ETF.com!J1655,mapping!$H$3:$I$100,2,0)</f>
        <v>31</v>
      </c>
      <c r="K1655">
        <f>VLOOKUP(ETF.com!K1655,mapping!$K$3:$L$100,2,0)</f>
        <v>4</v>
      </c>
      <c r="M1655">
        <f>VLOOKUP(ETF.com!M1655,mapping!$N$3:$O$100,2,0)</f>
        <v>16</v>
      </c>
      <c r="N1655">
        <f>VLOOKUP(ETF.com!N1655,mapping!$Q$3:$R$100,2,0)</f>
        <v>54</v>
      </c>
      <c r="O1655">
        <f>VLOOKUP(ETF.com!O1655,mapping!$T$3:$U$100,2,0)</f>
        <v>58</v>
      </c>
      <c r="P1655">
        <f>VLOOKUP(ETF.com!P1655,mapping!$W$3:$X$100,2,0)</f>
        <v>1</v>
      </c>
      <c r="Q1655">
        <f>VLOOKUP(ETF.com!Q1655,mapping!$W$3:$X$100,2,0)</f>
        <v>1</v>
      </c>
      <c r="R1655">
        <f>VLOOKUP(ETF.com!R1655,mapping!$W$3:$X$100,2,0)</f>
        <v>1</v>
      </c>
      <c r="T1655">
        <f>VLOOKUP(ETF.com!T1655,mapping!$Z$3:$AA$200,2,0)</f>
        <v>89</v>
      </c>
      <c r="U1655">
        <f>VLOOKUP(ETF.com!U1655,mapping!$AC$3:$AD$100,2,0)</f>
        <v>6</v>
      </c>
      <c r="V1655">
        <f>VLOOKUP(ETF.com!V1655,mapping!$AF$3:$AG$100,2,0)</f>
        <v>5</v>
      </c>
      <c r="W1655">
        <f>VLOOKUP(ETF.com!W1655,mapping!$W$3:$X$100,2,0)</f>
        <v>1</v>
      </c>
    </row>
    <row r="1656" spans="2:23">
      <c r="B1656" t="s">
        <v>5346</v>
      </c>
      <c r="C1656" t="s">
        <v>5345</v>
      </c>
      <c r="D1656">
        <f>VLOOKUP(ETF.com!D1656,mapping!$B$3:$C$100,2,0)</f>
        <v>35</v>
      </c>
      <c r="E1656" s="16">
        <f>ETF.com!E1656*100</f>
        <v>0.44999999999999996</v>
      </c>
      <c r="F1656">
        <f>ETF.com!Y1656</f>
        <v>7800000</v>
      </c>
      <c r="G1656" s="16">
        <f>ETF.com!G1656*100</f>
        <v>0.72</v>
      </c>
      <c r="I1656">
        <f>VLOOKUP(ETF.com!I1656,mapping!$E$3:$F$100,2,0)</f>
        <v>1</v>
      </c>
      <c r="J1656">
        <f>VLOOKUP(ETF.com!J1656,mapping!$H$3:$I$100,2,0)</f>
        <v>12</v>
      </c>
      <c r="K1656">
        <f>VLOOKUP(ETF.com!K1656,mapping!$K$3:$L$100,2,0)</f>
        <v>4</v>
      </c>
      <c r="M1656">
        <f>VLOOKUP(ETF.com!M1656,mapping!$N$3:$O$100,2,0)</f>
        <v>1</v>
      </c>
      <c r="N1656">
        <f>VLOOKUP(ETF.com!N1656,mapping!$Q$3:$R$100,2,0)</f>
        <v>2</v>
      </c>
      <c r="O1656">
        <f>VLOOKUP(ETF.com!O1656,mapping!$T$3:$U$100,2,0)</f>
        <v>1</v>
      </c>
      <c r="P1656">
        <f>VLOOKUP(ETF.com!P1656,mapping!$W$3:$X$100,2,0)</f>
        <v>1</v>
      </c>
      <c r="Q1656">
        <f>VLOOKUP(ETF.com!Q1656,mapping!$W$3:$X$100,2,0)</f>
        <v>1</v>
      </c>
      <c r="R1656">
        <f>VLOOKUP(ETF.com!R1656,mapping!$W$3:$X$100,2,0)</f>
        <v>1</v>
      </c>
      <c r="T1656">
        <f>VLOOKUP(ETF.com!T1656,mapping!$Z$3:$AA$200,2,0)</f>
        <v>5</v>
      </c>
      <c r="U1656">
        <f>VLOOKUP(ETF.com!U1656,mapping!$AC$3:$AD$100,2,0)</f>
        <v>12</v>
      </c>
      <c r="V1656">
        <f>VLOOKUP(ETF.com!V1656,mapping!$AF$3:$AG$100,2,0)</f>
        <v>2</v>
      </c>
      <c r="W1656">
        <f>VLOOKUP(ETF.com!W1656,mapping!$W$3:$X$100,2,0)</f>
        <v>1</v>
      </c>
    </row>
    <row r="1657" spans="2:23">
      <c r="B1657" t="s">
        <v>5349</v>
      </c>
      <c r="C1657" t="s">
        <v>5348</v>
      </c>
      <c r="D1657">
        <f>VLOOKUP(ETF.com!D1657,mapping!$B$3:$C$100,2,0)</f>
        <v>12</v>
      </c>
      <c r="E1657" s="16">
        <f>ETF.com!E1657*100</f>
        <v>0.72</v>
      </c>
      <c r="F1657">
        <f>ETF.com!Y1657</f>
        <v>7740000</v>
      </c>
      <c r="G1657" s="16">
        <f>ETF.com!G1657*100</f>
        <v>1.81</v>
      </c>
      <c r="I1657">
        <f>VLOOKUP(ETF.com!I1657,mapping!$E$3:$F$100,2,0)</f>
        <v>1</v>
      </c>
      <c r="J1657">
        <f>VLOOKUP(ETF.com!J1657,mapping!$H$3:$I$100,2,0)</f>
        <v>1</v>
      </c>
      <c r="K1657">
        <f>VLOOKUP(ETF.com!K1657,mapping!$K$3:$L$100,2,0)</f>
        <v>4</v>
      </c>
      <c r="M1657">
        <f>VLOOKUP(ETF.com!M1657,mapping!$N$3:$O$100,2,0)</f>
        <v>5</v>
      </c>
      <c r="N1657">
        <f>VLOOKUP(ETF.com!N1657,mapping!$Q$3:$R$100,2,0)</f>
        <v>26</v>
      </c>
      <c r="O1657">
        <f>VLOOKUP(ETF.com!O1657,mapping!$T$3:$U$100,2,0)</f>
        <v>37</v>
      </c>
      <c r="P1657">
        <f>VLOOKUP(ETF.com!P1657,mapping!$W$3:$X$100,2,0)</f>
        <v>1</v>
      </c>
      <c r="Q1657">
        <f>VLOOKUP(ETF.com!Q1657,mapping!$W$3:$X$100,2,0)</f>
        <v>1</v>
      </c>
      <c r="R1657">
        <f>VLOOKUP(ETF.com!R1657,mapping!$W$3:$X$100,2,0)</f>
        <v>1</v>
      </c>
      <c r="T1657">
        <f>VLOOKUP(ETF.com!T1657,mapping!$Z$3:$AA$200,2,0)</f>
        <v>49</v>
      </c>
      <c r="U1657">
        <f>VLOOKUP(ETF.com!U1657,mapping!$AC$3:$AD$100,2,0)</f>
        <v>1</v>
      </c>
      <c r="V1657">
        <f>VLOOKUP(ETF.com!V1657,mapping!$AF$3:$AG$100,2,0)</f>
        <v>1</v>
      </c>
      <c r="W1657">
        <f>VLOOKUP(ETF.com!W1657,mapping!$W$3:$X$100,2,0)</f>
        <v>1</v>
      </c>
    </row>
    <row r="1658" spans="2:23">
      <c r="B1658" t="s">
        <v>5352</v>
      </c>
      <c r="C1658" t="s">
        <v>5351</v>
      </c>
      <c r="D1658">
        <f>VLOOKUP(ETF.com!D1658,mapping!$B$3:$C$100,2,0)</f>
        <v>12</v>
      </c>
      <c r="E1658" s="16">
        <f>ETF.com!E1658*100</f>
        <v>0.85000000000000009</v>
      </c>
      <c r="F1658">
        <f>ETF.com!Y1658</f>
        <v>7730000</v>
      </c>
      <c r="G1658" s="16">
        <f>ETF.com!G1658*100</f>
        <v>0.52</v>
      </c>
      <c r="I1658">
        <f>VLOOKUP(ETF.com!I1658,mapping!$E$3:$F$100,2,0)</f>
        <v>1</v>
      </c>
      <c r="J1658">
        <f>VLOOKUP(ETF.com!J1658,mapping!$H$3:$I$100,2,0)</f>
        <v>11</v>
      </c>
      <c r="K1658">
        <f>VLOOKUP(ETF.com!K1658,mapping!$K$3:$L$100,2,0)</f>
        <v>1</v>
      </c>
      <c r="M1658">
        <f>VLOOKUP(ETF.com!M1658,mapping!$N$3:$O$100,2,0)</f>
        <v>1</v>
      </c>
      <c r="N1658">
        <f>VLOOKUP(ETF.com!N1658,mapping!$Q$3:$R$100,2,0)</f>
        <v>1</v>
      </c>
      <c r="O1658">
        <f>VLOOKUP(ETF.com!O1658,mapping!$T$3:$U$100,2,0)</f>
        <v>1</v>
      </c>
      <c r="P1658">
        <f>VLOOKUP(ETF.com!P1658,mapping!$W$3:$X$100,2,0)</f>
        <v>1</v>
      </c>
      <c r="Q1658">
        <f>VLOOKUP(ETF.com!Q1658,mapping!$W$3:$X$100,2,0)</f>
        <v>1</v>
      </c>
      <c r="R1658">
        <f>VLOOKUP(ETF.com!R1658,mapping!$W$3:$X$100,2,0)</f>
        <v>1</v>
      </c>
      <c r="T1658">
        <f>VLOOKUP(ETF.com!T1658,mapping!$Z$3:$AA$200,2,0)</f>
        <v>16</v>
      </c>
      <c r="U1658">
        <f>VLOOKUP(ETF.com!U1658,mapping!$AC$3:$AD$100,2,0)</f>
        <v>12</v>
      </c>
      <c r="V1658">
        <f>VLOOKUP(ETF.com!V1658,mapping!$AF$3:$AG$100,2,0)</f>
        <v>9</v>
      </c>
      <c r="W1658">
        <f>VLOOKUP(ETF.com!W1658,mapping!$W$3:$X$100,2,0)</f>
        <v>2</v>
      </c>
    </row>
    <row r="1659" spans="2:23">
      <c r="B1659" t="s">
        <v>5355</v>
      </c>
      <c r="C1659" t="s">
        <v>5354</v>
      </c>
      <c r="D1659">
        <f>VLOOKUP(ETF.com!D1659,mapping!$B$3:$C$100,2,0)</f>
        <v>1</v>
      </c>
      <c r="E1659" s="16">
        <f>ETF.com!E1659*100</f>
        <v>0.44999999999999996</v>
      </c>
      <c r="F1659">
        <f>ETF.com!Y1659</f>
        <v>7720000</v>
      </c>
      <c r="G1659" s="16">
        <f>ETF.com!G1659*100</f>
        <v>0.15</v>
      </c>
      <c r="I1659">
        <f>VLOOKUP(ETF.com!I1659,mapping!$E$3:$F$100,2,0)</f>
        <v>1</v>
      </c>
      <c r="J1659">
        <f>VLOOKUP(ETF.com!J1659,mapping!$H$3:$I$100,2,0)</f>
        <v>12</v>
      </c>
      <c r="K1659">
        <f>VLOOKUP(ETF.com!K1659,mapping!$K$3:$L$100,2,0)</f>
        <v>1</v>
      </c>
      <c r="M1659">
        <f>VLOOKUP(ETF.com!M1659,mapping!$N$3:$O$100,2,0)</f>
        <v>5</v>
      </c>
      <c r="N1659">
        <f>VLOOKUP(ETF.com!N1659,mapping!$Q$3:$R$100,2,0)</f>
        <v>14</v>
      </c>
      <c r="O1659">
        <f>VLOOKUP(ETF.com!O1659,mapping!$T$3:$U$100,2,0)</f>
        <v>1</v>
      </c>
      <c r="P1659">
        <f>VLOOKUP(ETF.com!P1659,mapping!$W$3:$X$100,2,0)</f>
        <v>1</v>
      </c>
      <c r="Q1659">
        <f>VLOOKUP(ETF.com!Q1659,mapping!$W$3:$X$100,2,0)</f>
        <v>1</v>
      </c>
      <c r="R1659">
        <f>VLOOKUP(ETF.com!R1659,mapping!$W$3:$X$100,2,0)</f>
        <v>1</v>
      </c>
      <c r="T1659">
        <f>VLOOKUP(ETF.com!T1659,mapping!$Z$3:$AA$200,2,0)</f>
        <v>121</v>
      </c>
      <c r="U1659">
        <f>VLOOKUP(ETF.com!U1659,mapping!$AC$3:$AD$100,2,0)</f>
        <v>8</v>
      </c>
      <c r="V1659">
        <f>VLOOKUP(ETF.com!V1659,mapping!$AF$3:$AG$100,2,0)</f>
        <v>8</v>
      </c>
      <c r="W1659">
        <f>VLOOKUP(ETF.com!W1659,mapping!$W$3:$X$100,2,0)</f>
        <v>1</v>
      </c>
    </row>
    <row r="1660" spans="2:23">
      <c r="B1660" t="s">
        <v>5358</v>
      </c>
      <c r="C1660" t="s">
        <v>5357</v>
      </c>
      <c r="D1660">
        <f>VLOOKUP(ETF.com!D1660,mapping!$B$3:$C$100,2,0)</f>
        <v>15</v>
      </c>
      <c r="E1660" s="16">
        <f>ETF.com!E1660*100</f>
        <v>0.95</v>
      </c>
      <c r="F1660">
        <f>ETF.com!Y1660</f>
        <v>7700000</v>
      </c>
      <c r="G1660" s="16">
        <f>ETF.com!G1660*100</f>
        <v>0.54999999999999993</v>
      </c>
      <c r="I1660">
        <f>VLOOKUP(ETF.com!I1660,mapping!$E$3:$F$100,2,0)</f>
        <v>1</v>
      </c>
      <c r="J1660">
        <f>VLOOKUP(ETF.com!J1660,mapping!$H$3:$I$100,2,0)</f>
        <v>1</v>
      </c>
      <c r="K1660">
        <f>VLOOKUP(ETF.com!K1660,mapping!$K$3:$L$100,2,0)</f>
        <v>1</v>
      </c>
      <c r="M1660">
        <f>VLOOKUP(ETF.com!M1660,mapping!$N$3:$O$100,2,0)</f>
        <v>5</v>
      </c>
      <c r="N1660">
        <f>VLOOKUP(ETF.com!N1660,mapping!$Q$3:$R$100,2,0)</f>
        <v>22</v>
      </c>
      <c r="O1660">
        <f>VLOOKUP(ETF.com!O1660,mapping!$T$3:$U$100,2,0)</f>
        <v>1</v>
      </c>
      <c r="P1660">
        <f>VLOOKUP(ETF.com!P1660,mapping!$W$3:$X$100,2,0)</f>
        <v>2</v>
      </c>
      <c r="Q1660">
        <f>VLOOKUP(ETF.com!Q1660,mapping!$W$3:$X$100,2,0)</f>
        <v>1</v>
      </c>
      <c r="R1660">
        <f>VLOOKUP(ETF.com!R1660,mapping!$W$3:$X$100,2,0)</f>
        <v>1</v>
      </c>
      <c r="T1660">
        <f>VLOOKUP(ETF.com!T1660,mapping!$Z$3:$AA$200,2,0)</f>
        <v>10</v>
      </c>
      <c r="U1660">
        <f>VLOOKUP(ETF.com!U1660,mapping!$AC$3:$AD$100,2,0)</f>
        <v>2</v>
      </c>
      <c r="V1660">
        <f>VLOOKUP(ETF.com!V1660,mapping!$AF$3:$AG$100,2,0)</f>
        <v>1</v>
      </c>
      <c r="W1660">
        <f>VLOOKUP(ETF.com!W1660,mapping!$W$3:$X$100,2,0)</f>
        <v>1</v>
      </c>
    </row>
    <row r="1661" spans="2:23">
      <c r="B1661" t="s">
        <v>5362</v>
      </c>
      <c r="C1661" t="s">
        <v>5361</v>
      </c>
      <c r="D1661">
        <f>VLOOKUP(ETF.com!D1661,mapping!$B$3:$C$100,2,0)</f>
        <v>8</v>
      </c>
      <c r="E1661" s="16">
        <f>ETF.com!E1661*100</f>
        <v>0.44</v>
      </c>
      <c r="F1661">
        <f>ETF.com!Y1661</f>
        <v>7680000</v>
      </c>
      <c r="G1661" s="16">
        <f>ETF.com!G1661*100</f>
        <v>0.32</v>
      </c>
      <c r="I1661">
        <f>VLOOKUP(ETF.com!I1661,mapping!$E$3:$F$100,2,0)</f>
        <v>1</v>
      </c>
      <c r="J1661">
        <f>VLOOKUP(ETF.com!J1661,mapping!$H$3:$I$100,2,0)</f>
        <v>23</v>
      </c>
      <c r="K1661">
        <f>VLOOKUP(ETF.com!K1661,mapping!$K$3:$L$100,2,0)</f>
        <v>5</v>
      </c>
      <c r="M1661">
        <f>VLOOKUP(ETF.com!M1661,mapping!$N$3:$O$100,2,0)</f>
        <v>1</v>
      </c>
      <c r="N1661">
        <f>VLOOKUP(ETF.com!N1661,mapping!$Q$3:$R$100,2,0)</f>
        <v>2</v>
      </c>
      <c r="O1661">
        <f>VLOOKUP(ETF.com!O1661,mapping!$T$3:$U$100,2,0)</f>
        <v>1</v>
      </c>
      <c r="P1661">
        <f>VLOOKUP(ETF.com!P1661,mapping!$W$3:$X$100,2,0)</f>
        <v>1</v>
      </c>
      <c r="Q1661">
        <f>VLOOKUP(ETF.com!Q1661,mapping!$W$3:$X$100,2,0)</f>
        <v>1</v>
      </c>
      <c r="R1661">
        <f>VLOOKUP(ETF.com!R1661,mapping!$W$3:$X$100,2,0)</f>
        <v>1</v>
      </c>
      <c r="T1661">
        <f>VLOOKUP(ETF.com!T1661,mapping!$Z$3:$AA$200,2,0)</f>
        <v>14</v>
      </c>
      <c r="U1661">
        <f>VLOOKUP(ETF.com!U1661,mapping!$AC$3:$AD$100,2,0)</f>
        <v>7</v>
      </c>
      <c r="V1661">
        <f>VLOOKUP(ETF.com!V1661,mapping!$AF$3:$AG$100,2,0)</f>
        <v>2</v>
      </c>
      <c r="W1661">
        <f>VLOOKUP(ETF.com!W1661,mapping!$W$3:$X$100,2,0)</f>
        <v>1</v>
      </c>
    </row>
    <row r="1662" spans="2:23">
      <c r="B1662" t="s">
        <v>5365</v>
      </c>
      <c r="C1662" t="s">
        <v>5364</v>
      </c>
      <c r="D1662">
        <f>VLOOKUP(ETF.com!D1662,mapping!$B$3:$C$100,2,0)</f>
        <v>28</v>
      </c>
      <c r="E1662" s="16">
        <f>ETF.com!E1662*100</f>
        <v>0.88</v>
      </c>
      <c r="F1662">
        <f>ETF.com!Y1662</f>
        <v>7680000</v>
      </c>
      <c r="G1662" s="16">
        <f>ETF.com!G1662*100</f>
        <v>0.89</v>
      </c>
      <c r="I1662">
        <f>VLOOKUP(ETF.com!I1662,mapping!$E$3:$F$100,2,0)</f>
        <v>1</v>
      </c>
      <c r="J1662">
        <f>VLOOKUP(ETF.com!J1662,mapping!$H$3:$I$100,2,0)</f>
        <v>1</v>
      </c>
      <c r="K1662">
        <f>VLOOKUP(ETF.com!K1662,mapping!$K$3:$L$100,2,0)</f>
        <v>1</v>
      </c>
      <c r="M1662">
        <f>VLOOKUP(ETF.com!M1662,mapping!$N$3:$O$100,2,0)</f>
        <v>5</v>
      </c>
      <c r="N1662">
        <f>VLOOKUP(ETF.com!N1662,mapping!$Q$3:$R$100,2,0)</f>
        <v>15</v>
      </c>
      <c r="O1662">
        <f>VLOOKUP(ETF.com!O1662,mapping!$T$3:$U$100,2,0)</f>
        <v>8</v>
      </c>
      <c r="P1662">
        <f>VLOOKUP(ETF.com!P1662,mapping!$W$3:$X$100,2,0)</f>
        <v>1</v>
      </c>
      <c r="Q1662">
        <f>VLOOKUP(ETF.com!Q1662,mapping!$W$3:$X$100,2,0)</f>
        <v>1</v>
      </c>
      <c r="R1662">
        <f>VLOOKUP(ETF.com!R1662,mapping!$W$3:$X$100,2,0)</f>
        <v>1</v>
      </c>
      <c r="T1662">
        <f>VLOOKUP(ETF.com!T1662,mapping!$Z$3:$AA$200,2,0)</f>
        <v>46</v>
      </c>
      <c r="U1662">
        <f>VLOOKUP(ETF.com!U1662,mapping!$AC$3:$AD$100,2,0)</f>
        <v>1</v>
      </c>
      <c r="V1662">
        <f>VLOOKUP(ETF.com!V1662,mapping!$AF$3:$AG$100,2,0)</f>
        <v>2</v>
      </c>
      <c r="W1662">
        <f>VLOOKUP(ETF.com!W1662,mapping!$W$3:$X$100,2,0)</f>
        <v>1</v>
      </c>
    </row>
    <row r="1663" spans="2:23">
      <c r="B1663" t="s">
        <v>5367</v>
      </c>
      <c r="C1663" t="s">
        <v>5366</v>
      </c>
      <c r="D1663">
        <f>VLOOKUP(ETF.com!D1663,mapping!$B$3:$C$100,2,0)</f>
        <v>11</v>
      </c>
      <c r="E1663" s="16">
        <f>ETF.com!E1663*100</f>
        <v>0.75</v>
      </c>
      <c r="F1663">
        <f>ETF.com!Y1663</f>
        <v>7630000</v>
      </c>
      <c r="G1663" s="16">
        <f>ETF.com!G1663*100</f>
        <v>4.4799999999999995</v>
      </c>
      <c r="I1663">
        <f>VLOOKUP(ETF.com!I1663,mapping!$E$3:$F$100,2,0)</f>
        <v>3</v>
      </c>
      <c r="J1663">
        <f>VLOOKUP(ETF.com!J1663,mapping!$H$3:$I$100,2,0)</f>
        <v>16</v>
      </c>
      <c r="K1663">
        <f>VLOOKUP(ETF.com!K1663,mapping!$K$3:$L$100,2,0)</f>
        <v>4</v>
      </c>
      <c r="M1663">
        <f>VLOOKUP(ETF.com!M1663,mapping!$N$3:$O$100,2,0)</f>
        <v>11</v>
      </c>
      <c r="N1663">
        <f>VLOOKUP(ETF.com!N1663,mapping!$Q$3:$R$100,2,0)</f>
        <v>28</v>
      </c>
      <c r="O1663">
        <f>VLOOKUP(ETF.com!O1663,mapping!$T$3:$U$100,2,0)</f>
        <v>20</v>
      </c>
      <c r="P1663">
        <f>VLOOKUP(ETF.com!P1663,mapping!$W$3:$X$100,2,0)</f>
        <v>1</v>
      </c>
      <c r="Q1663">
        <f>VLOOKUP(ETF.com!Q1663,mapping!$W$3:$X$100,2,0)</f>
        <v>1</v>
      </c>
      <c r="R1663">
        <f>VLOOKUP(ETF.com!R1663,mapping!$W$3:$X$100,2,0)</f>
        <v>2</v>
      </c>
      <c r="T1663">
        <f>VLOOKUP(ETF.com!T1663,mapping!$Z$3:$AA$200,2,0)</f>
        <v>19</v>
      </c>
      <c r="U1663">
        <f>VLOOKUP(ETF.com!U1663,mapping!$AC$3:$AD$100,2,0)</f>
        <v>6</v>
      </c>
      <c r="V1663">
        <f>VLOOKUP(ETF.com!V1663,mapping!$AF$3:$AG$100,2,0)</f>
        <v>5</v>
      </c>
      <c r="W1663">
        <f>VLOOKUP(ETF.com!W1663,mapping!$W$3:$X$100,2,0)</f>
        <v>1</v>
      </c>
    </row>
    <row r="1664" spans="2:23">
      <c r="B1664" t="s">
        <v>5370</v>
      </c>
      <c r="C1664" t="s">
        <v>5369</v>
      </c>
      <c r="D1664">
        <f>VLOOKUP(ETF.com!D1664,mapping!$B$3:$C$100,2,0)</f>
        <v>80</v>
      </c>
      <c r="E1664" s="16">
        <f>ETF.com!E1664*100</f>
        <v>0.75</v>
      </c>
      <c r="F1664">
        <f>ETF.com!Y1664</f>
        <v>7620000</v>
      </c>
      <c r="G1664" s="16">
        <f>ETF.com!G1664*100</f>
        <v>0.31</v>
      </c>
      <c r="I1664">
        <f>VLOOKUP(ETF.com!I1664,mapping!$E$3:$F$100,2,0)</f>
        <v>5</v>
      </c>
      <c r="J1664">
        <f>VLOOKUP(ETF.com!J1664,mapping!$H$3:$I$100,2,0)</f>
        <v>11</v>
      </c>
      <c r="K1664">
        <f>VLOOKUP(ETF.com!K1664,mapping!$K$3:$L$100,2,0)</f>
        <v>4</v>
      </c>
      <c r="M1664">
        <f>VLOOKUP(ETF.com!M1664,mapping!$N$3:$O$100,2,0)</f>
        <v>14</v>
      </c>
      <c r="N1664">
        <f>VLOOKUP(ETF.com!N1664,mapping!$Q$3:$R$100,2,0)</f>
        <v>33</v>
      </c>
      <c r="O1664">
        <f>VLOOKUP(ETF.com!O1664,mapping!$T$3:$U$100,2,0)</f>
        <v>34</v>
      </c>
      <c r="P1664">
        <f>VLOOKUP(ETF.com!P1664,mapping!$W$3:$X$100,2,0)</f>
        <v>1</v>
      </c>
      <c r="Q1664">
        <f>VLOOKUP(ETF.com!Q1664,mapping!$W$3:$X$100,2,0)</f>
        <v>1</v>
      </c>
      <c r="R1664">
        <f>VLOOKUP(ETF.com!R1664,mapping!$W$3:$X$100,2,0)</f>
        <v>1</v>
      </c>
      <c r="T1664">
        <f>VLOOKUP(ETF.com!T1664,mapping!$Z$3:$AA$200,2,0)</f>
        <v>16</v>
      </c>
      <c r="U1664">
        <f>VLOOKUP(ETF.com!U1664,mapping!$AC$3:$AD$100,2,0)</f>
        <v>12</v>
      </c>
      <c r="V1664">
        <f>VLOOKUP(ETF.com!V1664,mapping!$AF$3:$AG$100,2,0)</f>
        <v>9</v>
      </c>
      <c r="W1664">
        <f>VLOOKUP(ETF.com!W1664,mapping!$W$3:$X$100,2,0)</f>
        <v>2</v>
      </c>
    </row>
    <row r="1665" spans="2:23">
      <c r="B1665" t="s">
        <v>5374</v>
      </c>
      <c r="C1665" t="s">
        <v>5373</v>
      </c>
      <c r="D1665">
        <f>VLOOKUP(ETF.com!D1665,mapping!$B$3:$C$100,2,0)</f>
        <v>12</v>
      </c>
      <c r="E1665" s="16">
        <f>ETF.com!E1665*100</f>
        <v>0.8</v>
      </c>
      <c r="F1665">
        <f>ETF.com!Y1665</f>
        <v>7580000</v>
      </c>
      <c r="G1665" s="16">
        <f>ETF.com!G1665*100</f>
        <v>0.42</v>
      </c>
      <c r="I1665">
        <f>VLOOKUP(ETF.com!I1665,mapping!$E$3:$F$100,2,0)</f>
        <v>1</v>
      </c>
      <c r="J1665">
        <f>VLOOKUP(ETF.com!J1665,mapping!$H$3:$I$100,2,0)</f>
        <v>13</v>
      </c>
      <c r="K1665">
        <f>VLOOKUP(ETF.com!K1665,mapping!$K$3:$L$100,2,0)</f>
        <v>1</v>
      </c>
      <c r="M1665">
        <f>VLOOKUP(ETF.com!M1665,mapping!$N$3:$O$100,2,0)</f>
        <v>1</v>
      </c>
      <c r="N1665">
        <f>VLOOKUP(ETF.com!N1665,mapping!$Q$3:$R$100,2,0)</f>
        <v>2</v>
      </c>
      <c r="O1665">
        <f>VLOOKUP(ETF.com!O1665,mapping!$T$3:$U$100,2,0)</f>
        <v>1</v>
      </c>
      <c r="P1665">
        <f>VLOOKUP(ETF.com!P1665,mapping!$W$3:$X$100,2,0)</f>
        <v>1</v>
      </c>
      <c r="Q1665">
        <f>VLOOKUP(ETF.com!Q1665,mapping!$W$3:$X$100,2,0)</f>
        <v>1</v>
      </c>
      <c r="R1665">
        <f>VLOOKUP(ETF.com!R1665,mapping!$W$3:$X$100,2,0)</f>
        <v>1</v>
      </c>
      <c r="T1665">
        <f>VLOOKUP(ETF.com!T1665,mapping!$Z$3:$AA$200,2,0)</f>
        <v>5</v>
      </c>
      <c r="U1665">
        <f>VLOOKUP(ETF.com!U1665,mapping!$AC$3:$AD$100,2,0)</f>
        <v>5</v>
      </c>
      <c r="V1665">
        <f>VLOOKUP(ETF.com!V1665,mapping!$AF$3:$AG$100,2,0)</f>
        <v>2</v>
      </c>
      <c r="W1665">
        <f>VLOOKUP(ETF.com!W1665,mapping!$W$3:$X$100,2,0)</f>
        <v>1</v>
      </c>
    </row>
    <row r="1666" spans="2:23">
      <c r="B1666" t="s">
        <v>5377</v>
      </c>
      <c r="C1666" t="s">
        <v>5376</v>
      </c>
      <c r="D1666">
        <f>VLOOKUP(ETF.com!D1666,mapping!$B$3:$C$100,2,0)</f>
        <v>11</v>
      </c>
      <c r="E1666" s="16">
        <f>ETF.com!E1666*100</f>
        <v>0.44999999999999996</v>
      </c>
      <c r="F1666">
        <f>ETF.com!Y1666</f>
        <v>7570000</v>
      </c>
      <c r="G1666" s="16">
        <f>ETF.com!G1666*100</f>
        <v>0.48</v>
      </c>
      <c r="I1666">
        <f>VLOOKUP(ETF.com!I1666,mapping!$E$3:$F$100,2,0)</f>
        <v>2</v>
      </c>
      <c r="J1666">
        <f>VLOOKUP(ETF.com!J1666,mapping!$H$3:$I$100,2,0)</f>
        <v>24</v>
      </c>
      <c r="K1666">
        <f>VLOOKUP(ETF.com!K1666,mapping!$K$3:$L$100,2,0)</f>
        <v>3</v>
      </c>
      <c r="M1666">
        <f>VLOOKUP(ETF.com!M1666,mapping!$N$3:$O$100,2,0)</f>
        <v>9</v>
      </c>
      <c r="N1666">
        <f>VLOOKUP(ETF.com!N1666,mapping!$Q$3:$R$100,2,0)</f>
        <v>16</v>
      </c>
      <c r="O1666">
        <f>VLOOKUP(ETF.com!O1666,mapping!$T$3:$U$100,2,0)</f>
        <v>2</v>
      </c>
      <c r="P1666">
        <f>VLOOKUP(ETF.com!P1666,mapping!$W$3:$X$100,2,0)</f>
        <v>1</v>
      </c>
      <c r="Q1666">
        <f>VLOOKUP(ETF.com!Q1666,mapping!$W$3:$X$100,2,0)</f>
        <v>1</v>
      </c>
      <c r="R1666">
        <f>VLOOKUP(ETF.com!R1666,mapping!$W$3:$X$100,2,0)</f>
        <v>1</v>
      </c>
      <c r="T1666">
        <f>VLOOKUP(ETF.com!T1666,mapping!$Z$3:$AA$200,2,0)</f>
        <v>46</v>
      </c>
      <c r="U1666">
        <f>VLOOKUP(ETF.com!U1666,mapping!$AC$3:$AD$100,2,0)</f>
        <v>9</v>
      </c>
      <c r="V1666">
        <f>VLOOKUP(ETF.com!V1666,mapping!$AF$3:$AG$100,2,0)</f>
        <v>3</v>
      </c>
      <c r="W1666">
        <f>VLOOKUP(ETF.com!W1666,mapping!$W$3:$X$100,2,0)</f>
        <v>1</v>
      </c>
    </row>
    <row r="1667" spans="2:23">
      <c r="B1667" t="s">
        <v>5380</v>
      </c>
      <c r="C1667" t="s">
        <v>5379</v>
      </c>
      <c r="D1667">
        <f>VLOOKUP(ETF.com!D1667,mapping!$B$3:$C$100,2,0)</f>
        <v>15</v>
      </c>
      <c r="E1667" s="16">
        <f>ETF.com!E1667*100</f>
        <v>0.95</v>
      </c>
      <c r="F1667">
        <f>ETF.com!Y1667</f>
        <v>7550000</v>
      </c>
      <c r="G1667" s="16">
        <f>ETF.com!G1667*100</f>
        <v>0.62</v>
      </c>
      <c r="I1667">
        <f>VLOOKUP(ETF.com!I1667,mapping!$E$3:$F$100,2,0)</f>
        <v>1</v>
      </c>
      <c r="J1667">
        <f>VLOOKUP(ETF.com!J1667,mapping!$H$3:$I$100,2,0)</f>
        <v>1</v>
      </c>
      <c r="K1667">
        <f>VLOOKUP(ETF.com!K1667,mapping!$K$3:$L$100,2,0)</f>
        <v>1</v>
      </c>
      <c r="M1667">
        <f>VLOOKUP(ETF.com!M1667,mapping!$N$3:$O$100,2,0)</f>
        <v>5</v>
      </c>
      <c r="N1667">
        <f>VLOOKUP(ETF.com!N1667,mapping!$Q$3:$R$100,2,0)</f>
        <v>23</v>
      </c>
      <c r="O1667">
        <f>VLOOKUP(ETF.com!O1667,mapping!$T$3:$U$100,2,0)</f>
        <v>1</v>
      </c>
      <c r="P1667">
        <f>VLOOKUP(ETF.com!P1667,mapping!$W$3:$X$100,2,0)</f>
        <v>2</v>
      </c>
      <c r="Q1667">
        <f>VLOOKUP(ETF.com!Q1667,mapping!$W$3:$X$100,2,0)</f>
        <v>1</v>
      </c>
      <c r="R1667">
        <f>VLOOKUP(ETF.com!R1667,mapping!$W$3:$X$100,2,0)</f>
        <v>1</v>
      </c>
      <c r="T1667">
        <f>VLOOKUP(ETF.com!T1667,mapping!$Z$3:$AA$200,2,0)</f>
        <v>10</v>
      </c>
      <c r="U1667">
        <f>VLOOKUP(ETF.com!U1667,mapping!$AC$3:$AD$100,2,0)</f>
        <v>2</v>
      </c>
      <c r="V1667">
        <f>VLOOKUP(ETF.com!V1667,mapping!$AF$3:$AG$100,2,0)</f>
        <v>1</v>
      </c>
      <c r="W1667">
        <f>VLOOKUP(ETF.com!W1667,mapping!$W$3:$X$100,2,0)</f>
        <v>1</v>
      </c>
    </row>
    <row r="1668" spans="2:23">
      <c r="B1668" t="s">
        <v>5384</v>
      </c>
      <c r="C1668" t="s">
        <v>5383</v>
      </c>
      <c r="D1668">
        <f>VLOOKUP(ETF.com!D1668,mapping!$B$3:$C$100,2,0)</f>
        <v>35</v>
      </c>
      <c r="E1668" s="16">
        <f>ETF.com!E1668*100</f>
        <v>0.42</v>
      </c>
      <c r="F1668">
        <f>ETF.com!Y1668</f>
        <v>7530000</v>
      </c>
      <c r="G1668" s="16">
        <f>ETF.com!G1668*100</f>
        <v>0.37</v>
      </c>
      <c r="I1668">
        <f>VLOOKUP(ETF.com!I1668,mapping!$E$3:$F$100,2,0)</f>
        <v>1</v>
      </c>
      <c r="J1668">
        <f>VLOOKUP(ETF.com!J1668,mapping!$H$3:$I$100,2,0)</f>
        <v>12</v>
      </c>
      <c r="K1668">
        <f>VLOOKUP(ETF.com!K1668,mapping!$K$3:$L$100,2,0)</f>
        <v>1</v>
      </c>
      <c r="M1668">
        <f>VLOOKUP(ETF.com!M1668,mapping!$N$3:$O$100,2,0)</f>
        <v>5</v>
      </c>
      <c r="N1668">
        <f>VLOOKUP(ETF.com!N1668,mapping!$Q$3:$R$100,2,0)</f>
        <v>13</v>
      </c>
      <c r="O1668">
        <f>VLOOKUP(ETF.com!O1668,mapping!$T$3:$U$100,2,0)</f>
        <v>1</v>
      </c>
      <c r="P1668">
        <f>VLOOKUP(ETF.com!P1668,mapping!$W$3:$X$100,2,0)</f>
        <v>1</v>
      </c>
      <c r="Q1668">
        <f>VLOOKUP(ETF.com!Q1668,mapping!$W$3:$X$100,2,0)</f>
        <v>1</v>
      </c>
      <c r="R1668">
        <f>VLOOKUP(ETF.com!R1668,mapping!$W$3:$X$100,2,0)</f>
        <v>1</v>
      </c>
      <c r="T1668">
        <f>VLOOKUP(ETF.com!T1668,mapping!$Z$3:$AA$200,2,0)</f>
        <v>5</v>
      </c>
      <c r="U1668">
        <f>VLOOKUP(ETF.com!U1668,mapping!$AC$3:$AD$100,2,0)</f>
        <v>12</v>
      </c>
      <c r="V1668">
        <f>VLOOKUP(ETF.com!V1668,mapping!$AF$3:$AG$100,2,0)</f>
        <v>1</v>
      </c>
      <c r="W1668">
        <f>VLOOKUP(ETF.com!W1668,mapping!$W$3:$X$100,2,0)</f>
        <v>1</v>
      </c>
    </row>
    <row r="1669" spans="2:23">
      <c r="B1669" t="s">
        <v>5387</v>
      </c>
      <c r="C1669" t="s">
        <v>5386</v>
      </c>
      <c r="D1669">
        <f>VLOOKUP(ETF.com!D1669,mapping!$B$3:$C$100,2,0)</f>
        <v>16</v>
      </c>
      <c r="E1669" s="16">
        <f>ETF.com!E1669*100</f>
        <v>0.95</v>
      </c>
      <c r="F1669">
        <f>ETF.com!Y1669</f>
        <v>7510000</v>
      </c>
      <c r="G1669" s="16">
        <f>ETF.com!G1669*100</f>
        <v>0.69</v>
      </c>
      <c r="I1669">
        <f>VLOOKUP(ETF.com!I1669,mapping!$E$3:$F$100,2,0)</f>
        <v>5</v>
      </c>
      <c r="J1669">
        <f>VLOOKUP(ETF.com!J1669,mapping!$H$3:$I$100,2,0)</f>
        <v>13</v>
      </c>
      <c r="K1669">
        <f>VLOOKUP(ETF.com!K1669,mapping!$K$3:$L$100,2,0)</f>
        <v>4</v>
      </c>
      <c r="M1669">
        <f>VLOOKUP(ETF.com!M1669,mapping!$N$3:$O$100,2,0)</f>
        <v>14</v>
      </c>
      <c r="N1669">
        <f>VLOOKUP(ETF.com!N1669,mapping!$Q$3:$R$100,2,0)</f>
        <v>33</v>
      </c>
      <c r="O1669">
        <f>VLOOKUP(ETF.com!O1669,mapping!$T$3:$U$100,2,0)</f>
        <v>34</v>
      </c>
      <c r="P1669">
        <f>VLOOKUP(ETF.com!P1669,mapping!$W$3:$X$100,2,0)</f>
        <v>1</v>
      </c>
      <c r="Q1669">
        <f>VLOOKUP(ETF.com!Q1669,mapping!$W$3:$X$100,2,0)</f>
        <v>1</v>
      </c>
      <c r="R1669">
        <f>VLOOKUP(ETF.com!R1669,mapping!$W$3:$X$100,2,0)</f>
        <v>2</v>
      </c>
      <c r="T1669">
        <f>VLOOKUP(ETF.com!T1669,mapping!$Z$3:$AA$200,2,0)</f>
        <v>122</v>
      </c>
      <c r="U1669">
        <f>VLOOKUP(ETF.com!U1669,mapping!$AC$3:$AD$100,2,0)</f>
        <v>5</v>
      </c>
      <c r="V1669">
        <f>VLOOKUP(ETF.com!V1669,mapping!$AF$3:$AG$100,2,0)</f>
        <v>4</v>
      </c>
      <c r="W1669">
        <f>VLOOKUP(ETF.com!W1669,mapping!$W$3:$X$100,2,0)</f>
        <v>1</v>
      </c>
    </row>
    <row r="1670" spans="2:23">
      <c r="B1670" t="s">
        <v>5390</v>
      </c>
      <c r="C1670" t="s">
        <v>5389</v>
      </c>
      <c r="D1670">
        <f>VLOOKUP(ETF.com!D1670,mapping!$B$3:$C$100,2,0)</f>
        <v>5</v>
      </c>
      <c r="E1670" s="16">
        <f>ETF.com!E1670*100</f>
        <v>0.4</v>
      </c>
      <c r="F1670">
        <f>ETF.com!Y1670</f>
        <v>7500000</v>
      </c>
      <c r="G1670" s="16">
        <f>ETF.com!G1670*100</f>
        <v>1.27</v>
      </c>
      <c r="I1670">
        <f>VLOOKUP(ETF.com!I1670,mapping!$E$3:$F$100,2,0)</f>
        <v>6</v>
      </c>
      <c r="J1670">
        <f>VLOOKUP(ETF.com!J1670,mapping!$H$3:$I$100,2,0)</f>
        <v>1</v>
      </c>
      <c r="K1670">
        <f>VLOOKUP(ETF.com!K1670,mapping!$K$3:$L$100,2,0)</f>
        <v>7</v>
      </c>
      <c r="M1670">
        <f>VLOOKUP(ETF.com!M1670,mapping!$N$3:$O$100,2,0)</f>
        <v>26</v>
      </c>
      <c r="N1670">
        <f>VLOOKUP(ETF.com!N1670,mapping!$Q$3:$R$100,2,0)</f>
        <v>61</v>
      </c>
      <c r="O1670">
        <f>VLOOKUP(ETF.com!O1670,mapping!$T$3:$U$100,2,0)</f>
        <v>48</v>
      </c>
      <c r="P1670">
        <f>VLOOKUP(ETF.com!P1670,mapping!$W$3:$X$100,2,0)</f>
        <v>1</v>
      </c>
      <c r="Q1670">
        <f>VLOOKUP(ETF.com!Q1670,mapping!$W$3:$X$100,2,0)</f>
        <v>1</v>
      </c>
      <c r="R1670">
        <f>VLOOKUP(ETF.com!R1670,mapping!$W$3:$X$100,2,0)</f>
        <v>1</v>
      </c>
      <c r="T1670">
        <f>VLOOKUP(ETF.com!T1670,mapping!$Z$3:$AA$200,2,0)</f>
        <v>59</v>
      </c>
      <c r="U1670">
        <f>VLOOKUP(ETF.com!U1670,mapping!$AC$3:$AD$100,2,0)</f>
        <v>6</v>
      </c>
      <c r="V1670">
        <f>VLOOKUP(ETF.com!V1670,mapping!$AF$3:$AG$100,2,0)</f>
        <v>5</v>
      </c>
      <c r="W1670">
        <f>VLOOKUP(ETF.com!W1670,mapping!$W$3:$X$100,2,0)</f>
        <v>1</v>
      </c>
    </row>
    <row r="1671" spans="2:23">
      <c r="B1671" t="s">
        <v>5393</v>
      </c>
      <c r="C1671" t="s">
        <v>5392</v>
      </c>
      <c r="D1671">
        <f>VLOOKUP(ETF.com!D1671,mapping!$B$3:$C$100,2,0)</f>
        <v>37</v>
      </c>
      <c r="E1671" s="16">
        <f>ETF.com!E1671*100</f>
        <v>0.3</v>
      </c>
      <c r="F1671">
        <f>ETF.com!Y1671</f>
        <v>7490000</v>
      </c>
      <c r="G1671" s="16">
        <f>ETF.com!G1671*100</f>
        <v>0.21</v>
      </c>
      <c r="I1671">
        <f>VLOOKUP(ETF.com!I1671,mapping!$E$3:$F$100,2,0)</f>
        <v>2</v>
      </c>
      <c r="J1671">
        <f>VLOOKUP(ETF.com!J1671,mapping!$H$3:$I$100,2,0)</f>
        <v>11</v>
      </c>
      <c r="K1671">
        <f>VLOOKUP(ETF.com!K1671,mapping!$K$3:$L$100,2,0)</f>
        <v>1</v>
      </c>
      <c r="M1671">
        <f>VLOOKUP(ETF.com!M1671,mapping!$N$3:$O$100,2,0)</f>
        <v>10</v>
      </c>
      <c r="N1671">
        <f>VLOOKUP(ETF.com!N1671,mapping!$Q$3:$R$100,2,0)</f>
        <v>3</v>
      </c>
      <c r="O1671">
        <f>VLOOKUP(ETF.com!O1671,mapping!$T$3:$U$100,2,0)</f>
        <v>9</v>
      </c>
      <c r="P1671">
        <f>VLOOKUP(ETF.com!P1671,mapping!$W$3:$X$100,2,0)</f>
        <v>1</v>
      </c>
      <c r="Q1671">
        <f>VLOOKUP(ETF.com!Q1671,mapping!$W$3:$X$100,2,0)</f>
        <v>1</v>
      </c>
      <c r="R1671">
        <f>VLOOKUP(ETF.com!R1671,mapping!$W$3:$X$100,2,0)</f>
        <v>1</v>
      </c>
      <c r="T1671">
        <f>VLOOKUP(ETF.com!T1671,mapping!$Z$3:$AA$200,2,0)</f>
        <v>123</v>
      </c>
      <c r="U1671">
        <f>VLOOKUP(ETF.com!U1671,mapping!$AC$3:$AD$100,2,0)</f>
        <v>12</v>
      </c>
      <c r="V1671">
        <f>VLOOKUP(ETF.com!V1671,mapping!$AF$3:$AG$100,2,0)</f>
        <v>9</v>
      </c>
      <c r="W1671">
        <f>VLOOKUP(ETF.com!W1671,mapping!$W$3:$X$100,2,0)</f>
        <v>2</v>
      </c>
    </row>
    <row r="1672" spans="2:23">
      <c r="B1672" t="s">
        <v>5396</v>
      </c>
      <c r="C1672" t="s">
        <v>5395</v>
      </c>
      <c r="D1672">
        <f>VLOOKUP(ETF.com!D1672,mapping!$B$3:$C$100,2,0)</f>
        <v>37</v>
      </c>
      <c r="E1672" s="16">
        <f>ETF.com!E1672*100</f>
        <v>0.3</v>
      </c>
      <c r="F1672">
        <f>ETF.com!Y1672</f>
        <v>7490000</v>
      </c>
      <c r="G1672" s="16">
        <f>ETF.com!G1672*100</f>
        <v>0.25</v>
      </c>
      <c r="I1672">
        <f>VLOOKUP(ETF.com!I1672,mapping!$E$3:$F$100,2,0)</f>
        <v>2</v>
      </c>
      <c r="J1672">
        <f>VLOOKUP(ETF.com!J1672,mapping!$H$3:$I$100,2,0)</f>
        <v>11</v>
      </c>
      <c r="K1672">
        <f>VLOOKUP(ETF.com!K1672,mapping!$K$3:$L$100,2,0)</f>
        <v>1</v>
      </c>
      <c r="M1672">
        <f>VLOOKUP(ETF.com!M1672,mapping!$N$3:$O$100,2,0)</f>
        <v>10</v>
      </c>
      <c r="N1672">
        <f>VLOOKUP(ETF.com!N1672,mapping!$Q$3:$R$100,2,0)</f>
        <v>16</v>
      </c>
      <c r="O1672">
        <f>VLOOKUP(ETF.com!O1672,mapping!$T$3:$U$100,2,0)</f>
        <v>7</v>
      </c>
      <c r="P1672">
        <f>VLOOKUP(ETF.com!P1672,mapping!$W$3:$X$100,2,0)</f>
        <v>1</v>
      </c>
      <c r="Q1672">
        <f>VLOOKUP(ETF.com!Q1672,mapping!$W$3:$X$100,2,0)</f>
        <v>1</v>
      </c>
      <c r="R1672">
        <f>VLOOKUP(ETF.com!R1672,mapping!$W$3:$X$100,2,0)</f>
        <v>1</v>
      </c>
      <c r="T1672">
        <f>VLOOKUP(ETF.com!T1672,mapping!$Z$3:$AA$200,2,0)</f>
        <v>123</v>
      </c>
      <c r="U1672">
        <f>VLOOKUP(ETF.com!U1672,mapping!$AC$3:$AD$100,2,0)</f>
        <v>12</v>
      </c>
      <c r="V1672">
        <f>VLOOKUP(ETF.com!V1672,mapping!$AF$3:$AG$100,2,0)</f>
        <v>9</v>
      </c>
      <c r="W1672">
        <f>VLOOKUP(ETF.com!W1672,mapping!$W$3:$X$100,2,0)</f>
        <v>2</v>
      </c>
    </row>
    <row r="1673" spans="2:23">
      <c r="B1673" t="s">
        <v>5399</v>
      </c>
      <c r="C1673" t="s">
        <v>5398</v>
      </c>
      <c r="D1673">
        <f>VLOOKUP(ETF.com!D1673,mapping!$B$3:$C$100,2,0)</f>
        <v>35</v>
      </c>
      <c r="E1673" s="16">
        <f>ETF.com!E1673*100</f>
        <v>0.28999999999999998</v>
      </c>
      <c r="F1673">
        <f>ETF.com!Y1673</f>
        <v>7480000</v>
      </c>
      <c r="G1673" s="16">
        <f>ETF.com!G1673*100</f>
        <v>0.25</v>
      </c>
      <c r="I1673">
        <f>VLOOKUP(ETF.com!I1673,mapping!$E$3:$F$100,2,0)</f>
        <v>1</v>
      </c>
      <c r="J1673">
        <f>VLOOKUP(ETF.com!J1673,mapping!$H$3:$I$100,2,0)</f>
        <v>13</v>
      </c>
      <c r="K1673">
        <f>VLOOKUP(ETF.com!K1673,mapping!$K$3:$L$100,2,0)</f>
        <v>1</v>
      </c>
      <c r="M1673">
        <f>VLOOKUP(ETF.com!M1673,mapping!$N$3:$O$100,2,0)</f>
        <v>1</v>
      </c>
      <c r="N1673">
        <f>VLOOKUP(ETF.com!N1673,mapping!$Q$3:$R$100,2,0)</f>
        <v>1</v>
      </c>
      <c r="O1673">
        <f>VLOOKUP(ETF.com!O1673,mapping!$T$3:$U$100,2,0)</f>
        <v>1</v>
      </c>
      <c r="P1673">
        <f>VLOOKUP(ETF.com!P1673,mapping!$W$3:$X$100,2,0)</f>
        <v>1</v>
      </c>
      <c r="Q1673">
        <f>VLOOKUP(ETF.com!Q1673,mapping!$W$3:$X$100,2,0)</f>
        <v>1</v>
      </c>
      <c r="R1673">
        <f>VLOOKUP(ETF.com!R1673,mapping!$W$3:$X$100,2,0)</f>
        <v>1</v>
      </c>
      <c r="T1673">
        <f>VLOOKUP(ETF.com!T1673,mapping!$Z$3:$AA$200,2,0)</f>
        <v>5</v>
      </c>
      <c r="U1673">
        <f>VLOOKUP(ETF.com!U1673,mapping!$AC$3:$AD$100,2,0)</f>
        <v>5</v>
      </c>
      <c r="V1673">
        <f>VLOOKUP(ETF.com!V1673,mapping!$AF$3:$AG$100,2,0)</f>
        <v>2</v>
      </c>
      <c r="W1673">
        <f>VLOOKUP(ETF.com!W1673,mapping!$W$3:$X$100,2,0)</f>
        <v>1</v>
      </c>
    </row>
    <row r="1674" spans="2:23">
      <c r="B1674" t="s">
        <v>5402</v>
      </c>
      <c r="C1674" t="s">
        <v>5401</v>
      </c>
      <c r="D1674">
        <f>VLOOKUP(ETF.com!D1674,mapping!$B$3:$C$100,2,0)</f>
        <v>29</v>
      </c>
      <c r="E1674" s="16">
        <f>ETF.com!E1674*100</f>
        <v>0.35000000000000003</v>
      </c>
      <c r="F1674">
        <f>ETF.com!Y1674</f>
        <v>7460000</v>
      </c>
      <c r="G1674" s="16">
        <f>ETF.com!G1674*100</f>
        <v>0.21</v>
      </c>
      <c r="I1674">
        <f>VLOOKUP(ETF.com!I1674,mapping!$E$3:$F$100,2,0)</f>
        <v>1</v>
      </c>
      <c r="J1674">
        <f>VLOOKUP(ETF.com!J1674,mapping!$H$3:$I$100,2,0)</f>
        <v>12</v>
      </c>
      <c r="K1674">
        <f>VLOOKUP(ETF.com!K1674,mapping!$K$3:$L$100,2,0)</f>
        <v>1</v>
      </c>
      <c r="M1674">
        <f>VLOOKUP(ETF.com!M1674,mapping!$N$3:$O$100,2,0)</f>
        <v>1</v>
      </c>
      <c r="N1674">
        <f>VLOOKUP(ETF.com!N1674,mapping!$Q$3:$R$100,2,0)</f>
        <v>2</v>
      </c>
      <c r="O1674">
        <f>VLOOKUP(ETF.com!O1674,mapping!$T$3:$U$100,2,0)</f>
        <v>1</v>
      </c>
      <c r="P1674">
        <f>VLOOKUP(ETF.com!P1674,mapping!$W$3:$X$100,2,0)</f>
        <v>1</v>
      </c>
      <c r="Q1674">
        <f>VLOOKUP(ETF.com!Q1674,mapping!$W$3:$X$100,2,0)</f>
        <v>1</v>
      </c>
      <c r="R1674">
        <f>VLOOKUP(ETF.com!R1674,mapping!$W$3:$X$100,2,0)</f>
        <v>1</v>
      </c>
      <c r="T1674">
        <f>VLOOKUP(ETF.com!T1674,mapping!$Z$3:$AA$200,2,0)</f>
        <v>3</v>
      </c>
      <c r="U1674">
        <f>VLOOKUP(ETF.com!U1674,mapping!$AC$3:$AD$100,2,0)</f>
        <v>22</v>
      </c>
      <c r="V1674">
        <f>VLOOKUP(ETF.com!V1674,mapping!$AF$3:$AG$100,2,0)</f>
        <v>11</v>
      </c>
      <c r="W1674">
        <f>VLOOKUP(ETF.com!W1674,mapping!$W$3:$X$100,2,0)</f>
        <v>1</v>
      </c>
    </row>
    <row r="1675" spans="2:23">
      <c r="B1675" t="s">
        <v>5405</v>
      </c>
      <c r="C1675" t="s">
        <v>5404</v>
      </c>
      <c r="D1675">
        <f>VLOOKUP(ETF.com!D1675,mapping!$B$3:$C$100,2,0)</f>
        <v>29</v>
      </c>
      <c r="E1675" s="16">
        <f>ETF.com!E1675*100</f>
        <v>0.4</v>
      </c>
      <c r="F1675">
        <f>ETF.com!Y1675</f>
        <v>7460000</v>
      </c>
      <c r="G1675" s="16">
        <f>ETF.com!G1675*100</f>
        <v>0.27999999999999997</v>
      </c>
      <c r="I1675">
        <f>VLOOKUP(ETF.com!I1675,mapping!$E$3:$F$100,2,0)</f>
        <v>1</v>
      </c>
      <c r="J1675">
        <f>VLOOKUP(ETF.com!J1675,mapping!$H$3:$I$100,2,0)</f>
        <v>12</v>
      </c>
      <c r="K1675">
        <f>VLOOKUP(ETF.com!K1675,mapping!$K$3:$L$100,2,0)</f>
        <v>2</v>
      </c>
      <c r="M1675">
        <f>VLOOKUP(ETF.com!M1675,mapping!$N$3:$O$100,2,0)</f>
        <v>1</v>
      </c>
      <c r="N1675">
        <f>VLOOKUP(ETF.com!N1675,mapping!$Q$3:$R$100,2,0)</f>
        <v>2</v>
      </c>
      <c r="O1675">
        <f>VLOOKUP(ETF.com!O1675,mapping!$T$3:$U$100,2,0)</f>
        <v>1</v>
      </c>
      <c r="P1675">
        <f>VLOOKUP(ETF.com!P1675,mapping!$W$3:$X$100,2,0)</f>
        <v>1</v>
      </c>
      <c r="Q1675">
        <f>VLOOKUP(ETF.com!Q1675,mapping!$W$3:$X$100,2,0)</f>
        <v>1</v>
      </c>
      <c r="R1675">
        <f>VLOOKUP(ETF.com!R1675,mapping!$W$3:$X$100,2,0)</f>
        <v>1</v>
      </c>
      <c r="T1675">
        <f>VLOOKUP(ETF.com!T1675,mapping!$Z$3:$AA$200,2,0)</f>
        <v>3</v>
      </c>
      <c r="U1675">
        <f>VLOOKUP(ETF.com!U1675,mapping!$AC$3:$AD$100,2,0)</f>
        <v>22</v>
      </c>
      <c r="V1675">
        <f>VLOOKUP(ETF.com!V1675,mapping!$AF$3:$AG$100,2,0)</f>
        <v>11</v>
      </c>
      <c r="W1675">
        <f>VLOOKUP(ETF.com!W1675,mapping!$W$3:$X$100,2,0)</f>
        <v>1</v>
      </c>
    </row>
    <row r="1676" spans="2:23">
      <c r="B1676" t="s">
        <v>5407</v>
      </c>
      <c r="C1676" t="s">
        <v>5406</v>
      </c>
      <c r="D1676">
        <f>VLOOKUP(ETF.com!D1676,mapping!$B$3:$C$100,2,0)</f>
        <v>19</v>
      </c>
      <c r="E1676" s="16">
        <f>ETF.com!E1676*100</f>
        <v>0.85000000000000009</v>
      </c>
      <c r="F1676">
        <f>ETF.com!Y1676</f>
        <v>7460000</v>
      </c>
      <c r="G1676" s="16">
        <f>ETF.com!G1676*100</f>
        <v>0.47000000000000003</v>
      </c>
      <c r="I1676">
        <f>VLOOKUP(ETF.com!I1676,mapping!$E$3:$F$100,2,0)</f>
        <v>3</v>
      </c>
      <c r="J1676">
        <f>VLOOKUP(ETF.com!J1676,mapping!$H$3:$I$100,2,0)</f>
        <v>16</v>
      </c>
      <c r="K1676">
        <f>VLOOKUP(ETF.com!K1676,mapping!$K$3:$L$100,2,0)</f>
        <v>4</v>
      </c>
      <c r="M1676">
        <f>VLOOKUP(ETF.com!M1676,mapping!$N$3:$O$100,2,0)</f>
        <v>16</v>
      </c>
      <c r="N1676">
        <f>VLOOKUP(ETF.com!N1676,mapping!$Q$3:$R$100,2,0)</f>
        <v>53</v>
      </c>
      <c r="O1676">
        <f>VLOOKUP(ETF.com!O1676,mapping!$T$3:$U$100,2,0)</f>
        <v>20</v>
      </c>
      <c r="P1676">
        <f>VLOOKUP(ETF.com!P1676,mapping!$W$3:$X$100,2,0)</f>
        <v>1</v>
      </c>
      <c r="Q1676">
        <f>VLOOKUP(ETF.com!Q1676,mapping!$W$3:$X$100,2,0)</f>
        <v>1</v>
      </c>
      <c r="R1676">
        <f>VLOOKUP(ETF.com!R1676,mapping!$W$3:$X$100,2,0)</f>
        <v>2</v>
      </c>
      <c r="T1676">
        <f>VLOOKUP(ETF.com!T1676,mapping!$Z$3:$AA$200,2,0)</f>
        <v>86</v>
      </c>
      <c r="U1676">
        <f>VLOOKUP(ETF.com!U1676,mapping!$AC$3:$AD$100,2,0)</f>
        <v>6</v>
      </c>
      <c r="V1676">
        <f>VLOOKUP(ETF.com!V1676,mapping!$AF$3:$AG$100,2,0)</f>
        <v>5</v>
      </c>
      <c r="W1676">
        <f>VLOOKUP(ETF.com!W1676,mapping!$W$3:$X$100,2,0)</f>
        <v>1</v>
      </c>
    </row>
    <row r="1677" spans="2:23">
      <c r="B1677" t="s">
        <v>5409</v>
      </c>
      <c r="C1677" t="s">
        <v>5408</v>
      </c>
      <c r="D1677">
        <f>VLOOKUP(ETF.com!D1677,mapping!$B$3:$C$100,2,0)</f>
        <v>35</v>
      </c>
      <c r="E1677" s="16">
        <f>ETF.com!E1677*100</f>
        <v>0.28999999999999998</v>
      </c>
      <c r="F1677">
        <f>ETF.com!Y1677</f>
        <v>7430000</v>
      </c>
      <c r="G1677" s="16">
        <f>ETF.com!G1677*100</f>
        <v>0.73</v>
      </c>
      <c r="I1677">
        <f>VLOOKUP(ETF.com!I1677,mapping!$E$3:$F$100,2,0)</f>
        <v>1</v>
      </c>
      <c r="J1677">
        <f>VLOOKUP(ETF.com!J1677,mapping!$H$3:$I$100,2,0)</f>
        <v>12</v>
      </c>
      <c r="K1677">
        <f>VLOOKUP(ETF.com!K1677,mapping!$K$3:$L$100,2,0)</f>
        <v>1</v>
      </c>
      <c r="M1677">
        <f>VLOOKUP(ETF.com!M1677,mapping!$N$3:$O$100,2,0)</f>
        <v>1</v>
      </c>
      <c r="N1677">
        <f>VLOOKUP(ETF.com!N1677,mapping!$Q$3:$R$100,2,0)</f>
        <v>2</v>
      </c>
      <c r="O1677">
        <f>VLOOKUP(ETF.com!O1677,mapping!$T$3:$U$100,2,0)</f>
        <v>1</v>
      </c>
      <c r="P1677">
        <f>VLOOKUP(ETF.com!P1677,mapping!$W$3:$X$100,2,0)</f>
        <v>1</v>
      </c>
      <c r="Q1677">
        <f>VLOOKUP(ETF.com!Q1677,mapping!$W$3:$X$100,2,0)</f>
        <v>1</v>
      </c>
      <c r="R1677">
        <f>VLOOKUP(ETF.com!R1677,mapping!$W$3:$X$100,2,0)</f>
        <v>1</v>
      </c>
      <c r="T1677">
        <f>VLOOKUP(ETF.com!T1677,mapping!$Z$3:$AA$200,2,0)</f>
        <v>5</v>
      </c>
      <c r="U1677">
        <f>VLOOKUP(ETF.com!U1677,mapping!$AC$3:$AD$100,2,0)</f>
        <v>8</v>
      </c>
      <c r="V1677">
        <f>VLOOKUP(ETF.com!V1677,mapping!$AF$3:$AG$100,2,0)</f>
        <v>2</v>
      </c>
      <c r="W1677">
        <f>VLOOKUP(ETF.com!W1677,mapping!$W$3:$X$100,2,0)</f>
        <v>1</v>
      </c>
    </row>
    <row r="1678" spans="2:23">
      <c r="B1678" t="s">
        <v>5412</v>
      </c>
      <c r="C1678" t="s">
        <v>5411</v>
      </c>
      <c r="D1678">
        <f>VLOOKUP(ETF.com!D1678,mapping!$B$3:$C$100,2,0)</f>
        <v>28</v>
      </c>
      <c r="E1678" s="16">
        <f>ETF.com!E1678*100</f>
        <v>0.77</v>
      </c>
      <c r="F1678">
        <f>ETF.com!Y1678</f>
        <v>7430000</v>
      </c>
      <c r="G1678" s="16">
        <f>ETF.com!G1678*100</f>
        <v>1.59</v>
      </c>
      <c r="I1678">
        <f>VLOOKUP(ETF.com!I1678,mapping!$E$3:$F$100,2,0)</f>
        <v>1</v>
      </c>
      <c r="J1678">
        <f>VLOOKUP(ETF.com!J1678,mapping!$H$3:$I$100,2,0)</f>
        <v>1</v>
      </c>
      <c r="K1678">
        <f>VLOOKUP(ETF.com!K1678,mapping!$K$3:$L$100,2,0)</f>
        <v>8</v>
      </c>
      <c r="M1678">
        <f>VLOOKUP(ETF.com!M1678,mapping!$N$3:$O$100,2,0)</f>
        <v>5</v>
      </c>
      <c r="N1678">
        <f>VLOOKUP(ETF.com!N1678,mapping!$Q$3:$R$100,2,0)</f>
        <v>26</v>
      </c>
      <c r="O1678">
        <f>VLOOKUP(ETF.com!O1678,mapping!$T$3:$U$100,2,0)</f>
        <v>32</v>
      </c>
      <c r="P1678">
        <f>VLOOKUP(ETF.com!P1678,mapping!$W$3:$X$100,2,0)</f>
        <v>1</v>
      </c>
      <c r="Q1678">
        <f>VLOOKUP(ETF.com!Q1678,mapping!$W$3:$X$100,2,0)</f>
        <v>1</v>
      </c>
      <c r="R1678">
        <f>VLOOKUP(ETF.com!R1678,mapping!$W$3:$X$100,2,0)</f>
        <v>1</v>
      </c>
      <c r="T1678">
        <f>VLOOKUP(ETF.com!T1678,mapping!$Z$3:$AA$200,2,0)</f>
        <v>38</v>
      </c>
      <c r="U1678">
        <f>VLOOKUP(ETF.com!U1678,mapping!$AC$3:$AD$100,2,0)</f>
        <v>1</v>
      </c>
      <c r="V1678">
        <f>VLOOKUP(ETF.com!V1678,mapping!$AF$3:$AG$100,2,0)</f>
        <v>1</v>
      </c>
      <c r="W1678">
        <f>VLOOKUP(ETF.com!W1678,mapping!$W$3:$X$100,2,0)</f>
        <v>1</v>
      </c>
    </row>
    <row r="1679" spans="2:23">
      <c r="B1679" t="s">
        <v>5415</v>
      </c>
      <c r="C1679" t="s">
        <v>5414</v>
      </c>
      <c r="D1679">
        <f>VLOOKUP(ETF.com!D1679,mapping!$B$3:$C$100,2,0)</f>
        <v>61</v>
      </c>
      <c r="E1679" s="16">
        <f>ETF.com!E1679*100</f>
        <v>0.35000000000000003</v>
      </c>
      <c r="F1679">
        <f>ETF.com!Y1679</f>
        <v>7380000</v>
      </c>
      <c r="G1679" s="16">
        <f>ETF.com!G1679*100</f>
        <v>0.3</v>
      </c>
      <c r="I1679">
        <f>VLOOKUP(ETF.com!I1679,mapping!$E$3:$F$100,2,0)</f>
        <v>1</v>
      </c>
      <c r="J1679">
        <f>VLOOKUP(ETF.com!J1679,mapping!$H$3:$I$100,2,0)</f>
        <v>3</v>
      </c>
      <c r="K1679">
        <f>VLOOKUP(ETF.com!K1679,mapping!$K$3:$L$100,2,0)</f>
        <v>1</v>
      </c>
      <c r="M1679">
        <f>VLOOKUP(ETF.com!M1679,mapping!$N$3:$O$100,2,0)</f>
        <v>1</v>
      </c>
      <c r="N1679">
        <f>VLOOKUP(ETF.com!N1679,mapping!$Q$3:$R$100,2,0)</f>
        <v>1</v>
      </c>
      <c r="O1679">
        <f>VLOOKUP(ETF.com!O1679,mapping!$T$3:$U$100,2,0)</f>
        <v>3</v>
      </c>
      <c r="P1679">
        <f>VLOOKUP(ETF.com!P1679,mapping!$W$3:$X$100,2,0)</f>
        <v>1</v>
      </c>
      <c r="Q1679">
        <f>VLOOKUP(ETF.com!Q1679,mapping!$W$3:$X$100,2,0)</f>
        <v>1</v>
      </c>
      <c r="R1679">
        <f>VLOOKUP(ETF.com!R1679,mapping!$W$3:$X$100,2,0)</f>
        <v>1</v>
      </c>
      <c r="T1679">
        <f>VLOOKUP(ETF.com!T1679,mapping!$Z$3:$AA$200,2,0)</f>
        <v>3</v>
      </c>
      <c r="U1679">
        <f>VLOOKUP(ETF.com!U1679,mapping!$AC$3:$AD$100,2,0)</f>
        <v>22</v>
      </c>
      <c r="V1679">
        <f>VLOOKUP(ETF.com!V1679,mapping!$AF$3:$AG$100,2,0)</f>
        <v>4</v>
      </c>
      <c r="W1679">
        <f>VLOOKUP(ETF.com!W1679,mapping!$W$3:$X$100,2,0)</f>
        <v>1</v>
      </c>
    </row>
    <row r="1680" spans="2:23">
      <c r="B1680" t="s">
        <v>5418</v>
      </c>
      <c r="C1680" t="s">
        <v>5417</v>
      </c>
      <c r="D1680">
        <f>VLOOKUP(ETF.com!D1680,mapping!$B$3:$C$100,2,0)</f>
        <v>18</v>
      </c>
      <c r="E1680" s="16">
        <f>ETF.com!E1680*100</f>
        <v>0.85000000000000009</v>
      </c>
      <c r="F1680">
        <f>ETF.com!Y1680</f>
        <v>7340000</v>
      </c>
      <c r="G1680" s="16">
        <f>ETF.com!G1680*100</f>
        <v>0.44</v>
      </c>
      <c r="I1680">
        <f>VLOOKUP(ETF.com!I1680,mapping!$E$3:$F$100,2,0)</f>
        <v>1</v>
      </c>
      <c r="J1680">
        <f>VLOOKUP(ETF.com!J1680,mapping!$H$3:$I$100,2,0)</f>
        <v>1</v>
      </c>
      <c r="K1680">
        <f>VLOOKUP(ETF.com!K1680,mapping!$K$3:$L$100,2,0)</f>
        <v>1</v>
      </c>
      <c r="M1680">
        <f>VLOOKUP(ETF.com!M1680,mapping!$N$3:$O$100,2,0)</f>
        <v>5</v>
      </c>
      <c r="N1680">
        <f>VLOOKUP(ETF.com!N1680,mapping!$Q$3:$R$100,2,0)</f>
        <v>7</v>
      </c>
      <c r="O1680">
        <f>VLOOKUP(ETF.com!O1680,mapping!$T$3:$U$100,2,0)</f>
        <v>1</v>
      </c>
      <c r="P1680">
        <f>VLOOKUP(ETF.com!P1680,mapping!$W$3:$X$100,2,0)</f>
        <v>1</v>
      </c>
      <c r="Q1680">
        <f>VLOOKUP(ETF.com!Q1680,mapping!$W$3:$X$100,2,0)</f>
        <v>2</v>
      </c>
      <c r="R1680">
        <f>VLOOKUP(ETF.com!R1680,mapping!$W$3:$X$100,2,0)</f>
        <v>2</v>
      </c>
      <c r="T1680">
        <f>VLOOKUP(ETF.com!T1680,mapping!$Z$3:$AA$200,2,0)</f>
        <v>3</v>
      </c>
      <c r="U1680">
        <f>VLOOKUP(ETF.com!U1680,mapping!$AC$3:$AD$100,2,0)</f>
        <v>2</v>
      </c>
      <c r="V1680">
        <f>VLOOKUP(ETF.com!V1680,mapping!$AF$3:$AG$100,2,0)</f>
        <v>1</v>
      </c>
      <c r="W1680">
        <f>VLOOKUP(ETF.com!W1680,mapping!$W$3:$X$100,2,0)</f>
        <v>1</v>
      </c>
    </row>
    <row r="1681" spans="2:23">
      <c r="B1681" t="s">
        <v>5421</v>
      </c>
      <c r="C1681" t="s">
        <v>5420</v>
      </c>
      <c r="D1681">
        <f>VLOOKUP(ETF.com!D1681,mapping!$B$3:$C$100,2,0)</f>
        <v>18</v>
      </c>
      <c r="E1681" s="16">
        <f>ETF.com!E1681*100</f>
        <v>1.25</v>
      </c>
      <c r="F1681">
        <f>ETF.com!Y1681</f>
        <v>7310000</v>
      </c>
      <c r="G1681" s="16">
        <f>ETF.com!G1681*100</f>
        <v>0.44999999999999996</v>
      </c>
      <c r="I1681">
        <f>VLOOKUP(ETF.com!I1681,mapping!$E$3:$F$100,2,0)</f>
        <v>1</v>
      </c>
      <c r="J1681">
        <f>VLOOKUP(ETF.com!J1681,mapping!$H$3:$I$100,2,0)</f>
        <v>1</v>
      </c>
      <c r="K1681">
        <f>VLOOKUP(ETF.com!K1681,mapping!$K$3:$L$100,2,0)</f>
        <v>1</v>
      </c>
      <c r="M1681">
        <f>VLOOKUP(ETF.com!M1681,mapping!$N$3:$O$100,2,0)</f>
        <v>1</v>
      </c>
      <c r="N1681">
        <f>VLOOKUP(ETF.com!N1681,mapping!$Q$3:$R$100,2,0)</f>
        <v>1</v>
      </c>
      <c r="O1681">
        <f>VLOOKUP(ETF.com!O1681,mapping!$T$3:$U$100,2,0)</f>
        <v>1</v>
      </c>
      <c r="P1681">
        <f>VLOOKUP(ETF.com!P1681,mapping!$W$3:$X$100,2,0)</f>
        <v>1</v>
      </c>
      <c r="Q1681">
        <f>VLOOKUP(ETF.com!Q1681,mapping!$W$3:$X$100,2,0)</f>
        <v>2</v>
      </c>
      <c r="R1681">
        <f>VLOOKUP(ETF.com!R1681,mapping!$W$3:$X$100,2,0)</f>
        <v>2</v>
      </c>
      <c r="T1681">
        <f>VLOOKUP(ETF.com!T1681,mapping!$Z$3:$AA$200,2,0)</f>
        <v>1</v>
      </c>
      <c r="U1681">
        <f>VLOOKUP(ETF.com!U1681,mapping!$AC$3:$AD$100,2,0)</f>
        <v>1</v>
      </c>
      <c r="V1681">
        <f>VLOOKUP(ETF.com!V1681,mapping!$AF$3:$AG$100,2,0)</f>
        <v>1</v>
      </c>
      <c r="W1681">
        <f>VLOOKUP(ETF.com!W1681,mapping!$W$3:$X$100,2,0)</f>
        <v>1</v>
      </c>
    </row>
    <row r="1682" spans="2:23">
      <c r="B1682" t="s">
        <v>5424</v>
      </c>
      <c r="C1682" t="s">
        <v>5423</v>
      </c>
      <c r="D1682">
        <f>VLOOKUP(ETF.com!D1682,mapping!$B$3:$C$100,2,0)</f>
        <v>27</v>
      </c>
      <c r="E1682" s="16">
        <f>ETF.com!E1682*100</f>
        <v>0.70000000000000007</v>
      </c>
      <c r="F1682">
        <f>ETF.com!Y1682</f>
        <v>7280000</v>
      </c>
      <c r="G1682" s="16">
        <f>ETF.com!G1682*100</f>
        <v>0.38999999999999996</v>
      </c>
      <c r="I1682">
        <f>VLOOKUP(ETF.com!I1682,mapping!$E$3:$F$100,2,0)</f>
        <v>1</v>
      </c>
      <c r="J1682">
        <f>VLOOKUP(ETF.com!J1682,mapping!$H$3:$I$100,2,0)</f>
        <v>1</v>
      </c>
      <c r="K1682">
        <f>VLOOKUP(ETF.com!K1682,mapping!$K$3:$L$100,2,0)</f>
        <v>7</v>
      </c>
      <c r="M1682">
        <f>VLOOKUP(ETF.com!M1682,mapping!$N$3:$O$100,2,0)</f>
        <v>1</v>
      </c>
      <c r="N1682">
        <f>VLOOKUP(ETF.com!N1682,mapping!$Q$3:$R$100,2,0)</f>
        <v>5</v>
      </c>
      <c r="O1682">
        <f>VLOOKUP(ETF.com!O1682,mapping!$T$3:$U$100,2,0)</f>
        <v>1</v>
      </c>
      <c r="P1682">
        <f>VLOOKUP(ETF.com!P1682,mapping!$W$3:$X$100,2,0)</f>
        <v>1</v>
      </c>
      <c r="Q1682">
        <f>VLOOKUP(ETF.com!Q1682,mapping!$W$3:$X$100,2,0)</f>
        <v>1</v>
      </c>
      <c r="R1682">
        <f>VLOOKUP(ETF.com!R1682,mapping!$W$3:$X$100,2,0)</f>
        <v>1</v>
      </c>
      <c r="T1682">
        <f>VLOOKUP(ETF.com!T1682,mapping!$Z$3:$AA$200,2,0)</f>
        <v>37</v>
      </c>
      <c r="U1682">
        <f>VLOOKUP(ETF.com!U1682,mapping!$AC$3:$AD$100,2,0)</f>
        <v>2</v>
      </c>
      <c r="V1682">
        <f>VLOOKUP(ETF.com!V1682,mapping!$AF$3:$AG$100,2,0)</f>
        <v>1</v>
      </c>
      <c r="W1682">
        <f>VLOOKUP(ETF.com!W1682,mapping!$W$3:$X$100,2,0)</f>
        <v>1</v>
      </c>
    </row>
    <row r="1683" spans="2:23">
      <c r="B1683" t="s">
        <v>5428</v>
      </c>
      <c r="C1683" t="s">
        <v>5427</v>
      </c>
      <c r="D1683">
        <f>VLOOKUP(ETF.com!D1683,mapping!$B$3:$C$100,2,0)</f>
        <v>18</v>
      </c>
      <c r="E1683" s="16">
        <f>ETF.com!E1683*100</f>
        <v>0.3</v>
      </c>
      <c r="F1683">
        <f>ETF.com!Y1683</f>
        <v>7270000</v>
      </c>
      <c r="G1683" s="16">
        <f>ETF.com!G1683*100</f>
        <v>1.69</v>
      </c>
      <c r="I1683">
        <f>VLOOKUP(ETF.com!I1683,mapping!$E$3:$F$100,2,0)</f>
        <v>3</v>
      </c>
      <c r="J1683">
        <f>VLOOKUP(ETF.com!J1683,mapping!$H$3:$I$100,2,0)</f>
        <v>31</v>
      </c>
      <c r="K1683">
        <f>VLOOKUP(ETF.com!K1683,mapping!$K$3:$L$100,2,0)</f>
        <v>4</v>
      </c>
      <c r="M1683">
        <f>VLOOKUP(ETF.com!M1683,mapping!$N$3:$O$100,2,0)</f>
        <v>4</v>
      </c>
      <c r="N1683">
        <f>VLOOKUP(ETF.com!N1683,mapping!$Q$3:$R$100,2,0)</f>
        <v>6</v>
      </c>
      <c r="O1683">
        <f>VLOOKUP(ETF.com!O1683,mapping!$T$3:$U$100,2,0)</f>
        <v>58</v>
      </c>
      <c r="P1683">
        <f>VLOOKUP(ETF.com!P1683,mapping!$W$3:$X$100,2,0)</f>
        <v>1</v>
      </c>
      <c r="Q1683">
        <f>VLOOKUP(ETF.com!Q1683,mapping!$W$3:$X$100,2,0)</f>
        <v>1</v>
      </c>
      <c r="R1683">
        <f>VLOOKUP(ETF.com!R1683,mapping!$W$3:$X$100,2,0)</f>
        <v>2</v>
      </c>
      <c r="T1683">
        <f>VLOOKUP(ETF.com!T1683,mapping!$Z$3:$AA$200,2,0)</f>
        <v>42</v>
      </c>
      <c r="U1683">
        <f>VLOOKUP(ETF.com!U1683,mapping!$AC$3:$AD$100,2,0)</f>
        <v>6</v>
      </c>
      <c r="V1683">
        <f>VLOOKUP(ETF.com!V1683,mapping!$AF$3:$AG$100,2,0)</f>
        <v>5</v>
      </c>
      <c r="W1683">
        <f>VLOOKUP(ETF.com!W1683,mapping!$W$3:$X$100,2,0)</f>
        <v>1</v>
      </c>
    </row>
    <row r="1684" spans="2:23">
      <c r="B1684" t="s">
        <v>5431</v>
      </c>
      <c r="C1684" t="s">
        <v>5430</v>
      </c>
      <c r="D1684">
        <f>VLOOKUP(ETF.com!D1684,mapping!$B$3:$C$100,2,0)</f>
        <v>2</v>
      </c>
      <c r="E1684" s="16">
        <f>ETF.com!E1684*100</f>
        <v>0.43</v>
      </c>
      <c r="F1684">
        <f>ETF.com!Y1684</f>
        <v>7260000</v>
      </c>
      <c r="G1684" s="16">
        <f>ETF.com!G1684*100</f>
        <v>0.11</v>
      </c>
      <c r="I1684">
        <f>VLOOKUP(ETF.com!I1684,mapping!$E$3:$F$100,2,0)</f>
        <v>1</v>
      </c>
      <c r="J1684">
        <f>VLOOKUP(ETF.com!J1684,mapping!$H$3:$I$100,2,0)</f>
        <v>10</v>
      </c>
      <c r="K1684">
        <f>VLOOKUP(ETF.com!K1684,mapping!$K$3:$L$100,2,0)</f>
        <v>2</v>
      </c>
      <c r="M1684">
        <f>VLOOKUP(ETF.com!M1684,mapping!$N$3:$O$100,2,0)</f>
        <v>1</v>
      </c>
      <c r="N1684">
        <f>VLOOKUP(ETF.com!N1684,mapping!$Q$3:$R$100,2,0)</f>
        <v>5</v>
      </c>
      <c r="O1684">
        <f>VLOOKUP(ETF.com!O1684,mapping!$T$3:$U$100,2,0)</f>
        <v>1</v>
      </c>
      <c r="P1684">
        <f>VLOOKUP(ETF.com!P1684,mapping!$W$3:$X$100,2,0)</f>
        <v>1</v>
      </c>
      <c r="Q1684">
        <f>VLOOKUP(ETF.com!Q1684,mapping!$W$3:$X$100,2,0)</f>
        <v>1</v>
      </c>
      <c r="R1684">
        <f>VLOOKUP(ETF.com!R1684,mapping!$W$3:$X$100,2,0)</f>
        <v>1</v>
      </c>
      <c r="T1684">
        <f>VLOOKUP(ETF.com!T1684,mapping!$Z$3:$AA$200,2,0)</f>
        <v>3</v>
      </c>
      <c r="U1684">
        <f>VLOOKUP(ETF.com!U1684,mapping!$AC$3:$AD$100,2,0)</f>
        <v>2</v>
      </c>
      <c r="V1684">
        <f>VLOOKUP(ETF.com!V1684,mapping!$AF$3:$AG$100,2,0)</f>
        <v>1</v>
      </c>
      <c r="W1684">
        <f>VLOOKUP(ETF.com!W1684,mapping!$W$3:$X$100,2,0)</f>
        <v>1</v>
      </c>
    </row>
    <row r="1685" spans="2:23">
      <c r="B1685" t="s">
        <v>5434</v>
      </c>
      <c r="C1685" t="s">
        <v>5433</v>
      </c>
      <c r="D1685">
        <f>VLOOKUP(ETF.com!D1685,mapping!$B$3:$C$100,2,0)</f>
        <v>12</v>
      </c>
      <c r="E1685" s="16">
        <f>ETF.com!E1685*100</f>
        <v>0.95</v>
      </c>
      <c r="F1685">
        <f>ETF.com!Y1685</f>
        <v>7240000</v>
      </c>
      <c r="G1685" s="16">
        <f>ETF.com!G1685*100</f>
        <v>0.54999999999999993</v>
      </c>
      <c r="I1685">
        <f>VLOOKUP(ETF.com!I1685,mapping!$E$3:$F$100,2,0)</f>
        <v>4</v>
      </c>
      <c r="J1685">
        <f>VLOOKUP(ETF.com!J1685,mapping!$H$3:$I$100,2,0)</f>
        <v>11</v>
      </c>
      <c r="K1685">
        <f>VLOOKUP(ETF.com!K1685,mapping!$K$3:$L$100,2,0)</f>
        <v>4</v>
      </c>
      <c r="M1685">
        <f>VLOOKUP(ETF.com!M1685,mapping!$N$3:$O$100,2,0)</f>
        <v>13</v>
      </c>
      <c r="N1685">
        <f>VLOOKUP(ETF.com!N1685,mapping!$Q$3:$R$100,2,0)</f>
        <v>41</v>
      </c>
      <c r="O1685">
        <f>VLOOKUP(ETF.com!O1685,mapping!$T$3:$U$100,2,0)</f>
        <v>81</v>
      </c>
      <c r="P1685">
        <f>VLOOKUP(ETF.com!P1685,mapping!$W$3:$X$100,2,0)</f>
        <v>1</v>
      </c>
      <c r="Q1685">
        <f>VLOOKUP(ETF.com!Q1685,mapping!$W$3:$X$100,2,0)</f>
        <v>1</v>
      </c>
      <c r="R1685">
        <f>VLOOKUP(ETF.com!R1685,mapping!$W$3:$X$100,2,0)</f>
        <v>1</v>
      </c>
      <c r="T1685">
        <f>VLOOKUP(ETF.com!T1685,mapping!$Z$3:$AA$200,2,0)</f>
        <v>16</v>
      </c>
      <c r="U1685">
        <f>VLOOKUP(ETF.com!U1685,mapping!$AC$3:$AD$100,2,0)</f>
        <v>12</v>
      </c>
      <c r="V1685">
        <f>VLOOKUP(ETF.com!V1685,mapping!$AF$3:$AG$100,2,0)</f>
        <v>9</v>
      </c>
      <c r="W1685">
        <f>VLOOKUP(ETF.com!W1685,mapping!$W$3:$X$100,2,0)</f>
        <v>2</v>
      </c>
    </row>
    <row r="1686" spans="2:23">
      <c r="B1686" t="s">
        <v>5437</v>
      </c>
      <c r="C1686" t="s">
        <v>5436</v>
      </c>
      <c r="D1686">
        <f>VLOOKUP(ETF.com!D1686,mapping!$B$3:$C$100,2,0)</f>
        <v>11</v>
      </c>
      <c r="E1686" s="16">
        <f>ETF.com!E1686*100</f>
        <v>0.75</v>
      </c>
      <c r="F1686">
        <f>ETF.com!Y1686</f>
        <v>7240000</v>
      </c>
      <c r="G1686" s="16">
        <f>ETF.com!G1686*100</f>
        <v>1.78</v>
      </c>
      <c r="I1686">
        <f>VLOOKUP(ETF.com!I1686,mapping!$E$3:$F$100,2,0)</f>
        <v>3</v>
      </c>
      <c r="J1686">
        <f>VLOOKUP(ETF.com!J1686,mapping!$H$3:$I$100,2,0)</f>
        <v>16</v>
      </c>
      <c r="K1686">
        <f>VLOOKUP(ETF.com!K1686,mapping!$K$3:$L$100,2,0)</f>
        <v>4</v>
      </c>
      <c r="M1686">
        <f>VLOOKUP(ETF.com!M1686,mapping!$N$3:$O$100,2,0)</f>
        <v>16</v>
      </c>
      <c r="N1686">
        <f>VLOOKUP(ETF.com!N1686,mapping!$Q$3:$R$100,2,0)</f>
        <v>16</v>
      </c>
      <c r="O1686">
        <f>VLOOKUP(ETF.com!O1686,mapping!$T$3:$U$100,2,0)</f>
        <v>20</v>
      </c>
      <c r="P1686">
        <f>VLOOKUP(ETF.com!P1686,mapping!$W$3:$X$100,2,0)</f>
        <v>1</v>
      </c>
      <c r="Q1686">
        <f>VLOOKUP(ETF.com!Q1686,mapping!$W$3:$X$100,2,0)</f>
        <v>2</v>
      </c>
      <c r="R1686">
        <f>VLOOKUP(ETF.com!R1686,mapping!$W$3:$X$100,2,0)</f>
        <v>2</v>
      </c>
      <c r="T1686">
        <f>VLOOKUP(ETF.com!T1686,mapping!$Z$3:$AA$200,2,0)</f>
        <v>19</v>
      </c>
      <c r="U1686">
        <f>VLOOKUP(ETF.com!U1686,mapping!$AC$3:$AD$100,2,0)</f>
        <v>16</v>
      </c>
      <c r="V1686">
        <f>VLOOKUP(ETF.com!V1686,mapping!$AF$3:$AG$100,2,0)</f>
        <v>13</v>
      </c>
      <c r="W1686">
        <f>VLOOKUP(ETF.com!W1686,mapping!$W$3:$X$100,2,0)</f>
        <v>1</v>
      </c>
    </row>
    <row r="1687" spans="2:23">
      <c r="B1687" t="s">
        <v>5440</v>
      </c>
      <c r="C1687" t="s">
        <v>5439</v>
      </c>
      <c r="D1687">
        <f>VLOOKUP(ETF.com!D1687,mapping!$B$3:$C$100,2,0)</f>
        <v>20</v>
      </c>
      <c r="E1687" s="16">
        <f>ETF.com!E1687*100</f>
        <v>0.84</v>
      </c>
      <c r="F1687">
        <f>ETF.com!Y1687</f>
        <v>7190000</v>
      </c>
      <c r="G1687" s="16">
        <f>ETF.com!G1687*100</f>
        <v>0.41000000000000003</v>
      </c>
      <c r="I1687">
        <f>VLOOKUP(ETF.com!I1687,mapping!$E$3:$F$100,2,0)</f>
        <v>5</v>
      </c>
      <c r="J1687">
        <f>VLOOKUP(ETF.com!J1687,mapping!$H$3:$I$100,2,0)</f>
        <v>12</v>
      </c>
      <c r="K1687">
        <f>VLOOKUP(ETF.com!K1687,mapping!$K$3:$L$100,2,0)</f>
        <v>4</v>
      </c>
      <c r="M1687">
        <f>VLOOKUP(ETF.com!M1687,mapping!$N$3:$O$100,2,0)</f>
        <v>14</v>
      </c>
      <c r="N1687">
        <f>VLOOKUP(ETF.com!N1687,mapping!$Q$3:$R$100,2,0)</f>
        <v>33</v>
      </c>
      <c r="O1687">
        <f>VLOOKUP(ETF.com!O1687,mapping!$T$3:$U$100,2,0)</f>
        <v>34</v>
      </c>
      <c r="P1687">
        <f>VLOOKUP(ETF.com!P1687,mapping!$W$3:$X$100,2,0)</f>
        <v>1</v>
      </c>
      <c r="Q1687">
        <f>VLOOKUP(ETF.com!Q1687,mapping!$W$3:$X$100,2,0)</f>
        <v>1</v>
      </c>
      <c r="R1687">
        <f>VLOOKUP(ETF.com!R1687,mapping!$W$3:$X$100,2,0)</f>
        <v>2</v>
      </c>
      <c r="T1687">
        <f>VLOOKUP(ETF.com!T1687,mapping!$Z$3:$AA$200,2,0)</f>
        <v>15</v>
      </c>
      <c r="U1687">
        <f>VLOOKUP(ETF.com!U1687,mapping!$AC$3:$AD$100,2,0)</f>
        <v>16</v>
      </c>
      <c r="V1687">
        <f>VLOOKUP(ETF.com!V1687,mapping!$AF$3:$AG$100,2,0)</f>
        <v>13</v>
      </c>
      <c r="W1687">
        <f>VLOOKUP(ETF.com!W1687,mapping!$W$3:$X$100,2,0)</f>
        <v>1</v>
      </c>
    </row>
    <row r="1688" spans="2:23">
      <c r="B1688" t="s">
        <v>5443</v>
      </c>
      <c r="C1688" t="s">
        <v>5442</v>
      </c>
      <c r="D1688">
        <f>VLOOKUP(ETF.com!D1688,mapping!$B$3:$C$100,2,0)</f>
        <v>1</v>
      </c>
      <c r="E1688" s="16">
        <f>ETF.com!E1688*100</f>
        <v>0.6</v>
      </c>
      <c r="F1688">
        <f>ETF.com!Y1688</f>
        <v>7060000</v>
      </c>
      <c r="G1688" s="16">
        <f>ETF.com!G1688*100</f>
        <v>0.35000000000000003</v>
      </c>
      <c r="I1688">
        <f>VLOOKUP(ETF.com!I1688,mapping!$E$3:$F$100,2,0)</f>
        <v>1</v>
      </c>
      <c r="J1688">
        <f>VLOOKUP(ETF.com!J1688,mapping!$H$3:$I$100,2,0)</f>
        <v>11</v>
      </c>
      <c r="K1688">
        <f>VLOOKUP(ETF.com!K1688,mapping!$K$3:$L$100,2,0)</f>
        <v>1</v>
      </c>
      <c r="M1688">
        <f>VLOOKUP(ETF.com!M1688,mapping!$N$3:$O$100,2,0)</f>
        <v>1</v>
      </c>
      <c r="N1688">
        <f>VLOOKUP(ETF.com!N1688,mapping!$Q$3:$R$100,2,0)</f>
        <v>1</v>
      </c>
      <c r="O1688">
        <f>VLOOKUP(ETF.com!O1688,mapping!$T$3:$U$100,2,0)</f>
        <v>1</v>
      </c>
      <c r="P1688">
        <f>VLOOKUP(ETF.com!P1688,mapping!$W$3:$X$100,2,0)</f>
        <v>1</v>
      </c>
      <c r="Q1688">
        <f>VLOOKUP(ETF.com!Q1688,mapping!$W$3:$X$100,2,0)</f>
        <v>1</v>
      </c>
      <c r="R1688">
        <f>VLOOKUP(ETF.com!R1688,mapping!$W$3:$X$100,2,0)</f>
        <v>1</v>
      </c>
      <c r="T1688">
        <f>VLOOKUP(ETF.com!T1688,mapping!$Z$3:$AA$200,2,0)</f>
        <v>16</v>
      </c>
      <c r="U1688">
        <f>VLOOKUP(ETF.com!U1688,mapping!$AC$3:$AD$100,2,0)</f>
        <v>12</v>
      </c>
      <c r="V1688">
        <f>VLOOKUP(ETF.com!V1688,mapping!$AF$3:$AG$100,2,0)</f>
        <v>9</v>
      </c>
      <c r="W1688">
        <f>VLOOKUP(ETF.com!W1688,mapping!$W$3:$X$100,2,0)</f>
        <v>2</v>
      </c>
    </row>
    <row r="1689" spans="2:23">
      <c r="B1689" t="s">
        <v>5446</v>
      </c>
      <c r="C1689" t="s">
        <v>5445</v>
      </c>
      <c r="D1689">
        <f>VLOOKUP(ETF.com!D1689,mapping!$B$3:$C$100,2,0)</f>
        <v>2</v>
      </c>
      <c r="E1689" s="16">
        <f>ETF.com!E1689*100</f>
        <v>0.35000000000000003</v>
      </c>
      <c r="F1689">
        <f>ETF.com!Y1689</f>
        <v>7030000</v>
      </c>
      <c r="G1689" s="16">
        <f>ETF.com!G1689*100</f>
        <v>0.28999999999999998</v>
      </c>
      <c r="I1689">
        <f>VLOOKUP(ETF.com!I1689,mapping!$E$3:$F$100,2,0)</f>
        <v>1</v>
      </c>
      <c r="J1689">
        <f>VLOOKUP(ETF.com!J1689,mapping!$H$3:$I$100,2,0)</f>
        <v>13</v>
      </c>
      <c r="K1689">
        <f>VLOOKUP(ETF.com!K1689,mapping!$K$3:$L$100,2,0)</f>
        <v>7</v>
      </c>
      <c r="M1689">
        <f>VLOOKUP(ETF.com!M1689,mapping!$N$3:$O$100,2,0)</f>
        <v>1</v>
      </c>
      <c r="N1689">
        <f>VLOOKUP(ETF.com!N1689,mapping!$Q$3:$R$100,2,0)</f>
        <v>2</v>
      </c>
      <c r="O1689">
        <f>VLOOKUP(ETF.com!O1689,mapping!$T$3:$U$100,2,0)</f>
        <v>1</v>
      </c>
      <c r="P1689">
        <f>VLOOKUP(ETF.com!P1689,mapping!$W$3:$X$100,2,0)</f>
        <v>1</v>
      </c>
      <c r="Q1689">
        <f>VLOOKUP(ETF.com!Q1689,mapping!$W$3:$X$100,2,0)</f>
        <v>1</v>
      </c>
      <c r="R1689">
        <f>VLOOKUP(ETF.com!R1689,mapping!$W$3:$X$100,2,0)</f>
        <v>1</v>
      </c>
      <c r="T1689">
        <f>VLOOKUP(ETF.com!T1689,mapping!$Z$3:$AA$200,2,0)</f>
        <v>3</v>
      </c>
      <c r="U1689">
        <f>VLOOKUP(ETF.com!U1689,mapping!$AC$3:$AD$100,2,0)</f>
        <v>5</v>
      </c>
      <c r="V1689">
        <f>VLOOKUP(ETF.com!V1689,mapping!$AF$3:$AG$100,2,0)</f>
        <v>4</v>
      </c>
      <c r="W1689">
        <f>VLOOKUP(ETF.com!W1689,mapping!$W$3:$X$100,2,0)</f>
        <v>1</v>
      </c>
    </row>
    <row r="1690" spans="2:23">
      <c r="B1690" t="s">
        <v>5449</v>
      </c>
      <c r="C1690" t="s">
        <v>5448</v>
      </c>
      <c r="D1690">
        <f>VLOOKUP(ETF.com!D1690,mapping!$B$3:$C$100,2,0)</f>
        <v>61</v>
      </c>
      <c r="E1690" s="16">
        <f>ETF.com!E1690*100</f>
        <v>0.4</v>
      </c>
      <c r="F1690">
        <f>ETF.com!Y1690</f>
        <v>6860000</v>
      </c>
      <c r="G1690" s="16">
        <f>ETF.com!G1690*100</f>
        <v>0.31</v>
      </c>
      <c r="I1690">
        <f>VLOOKUP(ETF.com!I1690,mapping!$E$3:$F$100,2,0)</f>
        <v>1</v>
      </c>
      <c r="J1690">
        <f>VLOOKUP(ETF.com!J1690,mapping!$H$3:$I$100,2,0)</f>
        <v>3</v>
      </c>
      <c r="K1690">
        <f>VLOOKUP(ETF.com!K1690,mapping!$K$3:$L$100,2,0)</f>
        <v>1</v>
      </c>
      <c r="M1690">
        <f>VLOOKUP(ETF.com!M1690,mapping!$N$3:$O$100,2,0)</f>
        <v>1</v>
      </c>
      <c r="N1690">
        <f>VLOOKUP(ETF.com!N1690,mapping!$Q$3:$R$100,2,0)</f>
        <v>4</v>
      </c>
      <c r="O1690">
        <f>VLOOKUP(ETF.com!O1690,mapping!$T$3:$U$100,2,0)</f>
        <v>3</v>
      </c>
      <c r="P1690">
        <f>VLOOKUP(ETF.com!P1690,mapping!$W$3:$X$100,2,0)</f>
        <v>1</v>
      </c>
      <c r="Q1690">
        <f>VLOOKUP(ETF.com!Q1690,mapping!$W$3:$X$100,2,0)</f>
        <v>1</v>
      </c>
      <c r="R1690">
        <f>VLOOKUP(ETF.com!R1690,mapping!$W$3:$X$100,2,0)</f>
        <v>1</v>
      </c>
      <c r="T1690">
        <f>VLOOKUP(ETF.com!T1690,mapping!$Z$3:$AA$200,2,0)</f>
        <v>3</v>
      </c>
      <c r="U1690">
        <f>VLOOKUP(ETF.com!U1690,mapping!$AC$3:$AD$100,2,0)</f>
        <v>22</v>
      </c>
      <c r="V1690">
        <f>VLOOKUP(ETF.com!V1690,mapping!$AF$3:$AG$100,2,0)</f>
        <v>4</v>
      </c>
      <c r="W1690">
        <f>VLOOKUP(ETF.com!W1690,mapping!$W$3:$X$100,2,0)</f>
        <v>1</v>
      </c>
    </row>
    <row r="1691" spans="2:23">
      <c r="B1691" t="s">
        <v>5452</v>
      </c>
      <c r="C1691" t="s">
        <v>5451</v>
      </c>
      <c r="D1691">
        <f>VLOOKUP(ETF.com!D1691,mapping!$B$3:$C$100,2,0)</f>
        <v>28</v>
      </c>
      <c r="E1691" s="16">
        <f>ETF.com!E1691*100</f>
        <v>0.5</v>
      </c>
      <c r="F1691">
        <f>ETF.com!Y1691</f>
        <v>6800000</v>
      </c>
      <c r="G1691" s="16">
        <f>ETF.com!G1691*100</f>
        <v>0.91</v>
      </c>
      <c r="I1691">
        <f>VLOOKUP(ETF.com!I1691,mapping!$E$3:$F$100,2,0)</f>
        <v>1</v>
      </c>
      <c r="J1691">
        <f>VLOOKUP(ETF.com!J1691,mapping!$H$3:$I$100,2,0)</f>
        <v>12</v>
      </c>
      <c r="K1691">
        <f>VLOOKUP(ETF.com!K1691,mapping!$K$3:$L$100,2,0)</f>
        <v>2</v>
      </c>
      <c r="M1691">
        <f>VLOOKUP(ETF.com!M1691,mapping!$N$3:$O$100,2,0)</f>
        <v>1</v>
      </c>
      <c r="N1691">
        <f>VLOOKUP(ETF.com!N1691,mapping!$Q$3:$R$100,2,0)</f>
        <v>2</v>
      </c>
      <c r="O1691">
        <f>VLOOKUP(ETF.com!O1691,mapping!$T$3:$U$100,2,0)</f>
        <v>1</v>
      </c>
      <c r="P1691">
        <f>VLOOKUP(ETF.com!P1691,mapping!$W$3:$X$100,2,0)</f>
        <v>1</v>
      </c>
      <c r="Q1691">
        <f>VLOOKUP(ETF.com!Q1691,mapping!$W$3:$X$100,2,0)</f>
        <v>1</v>
      </c>
      <c r="R1691">
        <f>VLOOKUP(ETF.com!R1691,mapping!$W$3:$X$100,2,0)</f>
        <v>1</v>
      </c>
      <c r="T1691">
        <f>VLOOKUP(ETF.com!T1691,mapping!$Z$3:$AA$200,2,0)</f>
        <v>49</v>
      </c>
      <c r="U1691">
        <f>VLOOKUP(ETF.com!U1691,mapping!$AC$3:$AD$100,2,0)</f>
        <v>12</v>
      </c>
      <c r="V1691">
        <f>VLOOKUP(ETF.com!V1691,mapping!$AF$3:$AG$100,2,0)</f>
        <v>1</v>
      </c>
      <c r="W1691">
        <f>VLOOKUP(ETF.com!W1691,mapping!$W$3:$X$100,2,0)</f>
        <v>1</v>
      </c>
    </row>
    <row r="1692" spans="2:23">
      <c r="B1692" t="s">
        <v>5455</v>
      </c>
      <c r="C1692" t="s">
        <v>5454</v>
      </c>
      <c r="D1692">
        <f>VLOOKUP(ETF.com!D1692,mapping!$B$3:$C$100,2,0)</f>
        <v>2</v>
      </c>
      <c r="E1692" s="16">
        <f>ETF.com!E1692*100</f>
        <v>0.51</v>
      </c>
      <c r="F1692">
        <f>ETF.com!Y1692</f>
        <v>6660000</v>
      </c>
      <c r="G1692" s="16">
        <f>ETF.com!G1692*100</f>
        <v>0.13</v>
      </c>
      <c r="I1692">
        <f>VLOOKUP(ETF.com!I1692,mapping!$E$3:$F$100,2,0)</f>
        <v>1</v>
      </c>
      <c r="J1692">
        <f>VLOOKUP(ETF.com!J1692,mapping!$H$3:$I$100,2,0)</f>
        <v>10</v>
      </c>
      <c r="K1692">
        <f>VLOOKUP(ETF.com!K1692,mapping!$K$3:$L$100,2,0)</f>
        <v>6</v>
      </c>
      <c r="M1692">
        <f>VLOOKUP(ETF.com!M1692,mapping!$N$3:$O$100,2,0)</f>
        <v>1</v>
      </c>
      <c r="N1692">
        <f>VLOOKUP(ETF.com!N1692,mapping!$Q$3:$R$100,2,0)</f>
        <v>2</v>
      </c>
      <c r="O1692">
        <f>VLOOKUP(ETF.com!O1692,mapping!$T$3:$U$100,2,0)</f>
        <v>1</v>
      </c>
      <c r="P1692">
        <f>VLOOKUP(ETF.com!P1692,mapping!$W$3:$X$100,2,0)</f>
        <v>1</v>
      </c>
      <c r="Q1692">
        <f>VLOOKUP(ETF.com!Q1692,mapping!$W$3:$X$100,2,0)</f>
        <v>1</v>
      </c>
      <c r="R1692">
        <f>VLOOKUP(ETF.com!R1692,mapping!$W$3:$X$100,2,0)</f>
        <v>1</v>
      </c>
      <c r="T1692">
        <f>VLOOKUP(ETF.com!T1692,mapping!$Z$3:$AA$200,2,0)</f>
        <v>3</v>
      </c>
      <c r="U1692">
        <f>VLOOKUP(ETF.com!U1692,mapping!$AC$3:$AD$100,2,0)</f>
        <v>2</v>
      </c>
      <c r="V1692">
        <f>VLOOKUP(ETF.com!V1692,mapping!$AF$3:$AG$100,2,0)</f>
        <v>1</v>
      </c>
      <c r="W1692">
        <f>VLOOKUP(ETF.com!W1692,mapping!$W$3:$X$100,2,0)</f>
        <v>1</v>
      </c>
    </row>
    <row r="1693" spans="2:23">
      <c r="B1693" t="s">
        <v>5458</v>
      </c>
      <c r="C1693" t="s">
        <v>5457</v>
      </c>
      <c r="D1693">
        <f>VLOOKUP(ETF.com!D1693,mapping!$B$3:$C$100,2,0)</f>
        <v>2</v>
      </c>
      <c r="E1693" s="16">
        <f>ETF.com!E1693*100</f>
        <v>0.27999999999999997</v>
      </c>
      <c r="F1693">
        <f>ETF.com!Y1693</f>
        <v>6630000</v>
      </c>
      <c r="G1693" s="16">
        <f>ETF.com!G1693*100</f>
        <v>1.38</v>
      </c>
      <c r="I1693">
        <f>VLOOKUP(ETF.com!I1693,mapping!$E$3:$F$100,2,0)</f>
        <v>1</v>
      </c>
      <c r="J1693">
        <f>VLOOKUP(ETF.com!J1693,mapping!$H$3:$I$100,2,0)</f>
        <v>34</v>
      </c>
      <c r="K1693">
        <f>VLOOKUP(ETF.com!K1693,mapping!$K$3:$L$100,2,0)</f>
        <v>3</v>
      </c>
      <c r="M1693">
        <f>VLOOKUP(ETF.com!M1693,mapping!$N$3:$O$100,2,0)</f>
        <v>1</v>
      </c>
      <c r="N1693">
        <f>VLOOKUP(ETF.com!N1693,mapping!$Q$3:$R$100,2,0)</f>
        <v>2</v>
      </c>
      <c r="O1693">
        <f>VLOOKUP(ETF.com!O1693,mapping!$T$3:$U$100,2,0)</f>
        <v>1</v>
      </c>
      <c r="P1693">
        <f>VLOOKUP(ETF.com!P1693,mapping!$W$3:$X$100,2,0)</f>
        <v>1</v>
      </c>
      <c r="Q1693">
        <f>VLOOKUP(ETF.com!Q1693,mapping!$W$3:$X$100,2,0)</f>
        <v>1</v>
      </c>
      <c r="R1693">
        <f>VLOOKUP(ETF.com!R1693,mapping!$W$3:$X$100,2,0)</f>
        <v>1</v>
      </c>
      <c r="T1693">
        <f>VLOOKUP(ETF.com!T1693,mapping!$Z$3:$AA$200,2,0)</f>
        <v>3</v>
      </c>
      <c r="U1693">
        <f>VLOOKUP(ETF.com!U1693,mapping!$AC$3:$AD$100,2,0)</f>
        <v>5</v>
      </c>
      <c r="V1693">
        <f>VLOOKUP(ETF.com!V1693,mapping!$AF$3:$AG$100,2,0)</f>
        <v>4</v>
      </c>
      <c r="W1693">
        <f>VLOOKUP(ETF.com!W1693,mapping!$W$3:$X$100,2,0)</f>
        <v>1</v>
      </c>
    </row>
    <row r="1694" spans="2:23">
      <c r="B1694" t="s">
        <v>5461</v>
      </c>
      <c r="C1694" t="s">
        <v>5460</v>
      </c>
      <c r="D1694">
        <f>VLOOKUP(ETF.com!D1694,mapping!$B$3:$C$100,2,0)</f>
        <v>61</v>
      </c>
      <c r="E1694" s="16">
        <f>ETF.com!E1694*100</f>
        <v>0.4</v>
      </c>
      <c r="F1694">
        <f>ETF.com!Y1694</f>
        <v>6630000</v>
      </c>
      <c r="G1694" s="16">
        <f>ETF.com!G1694*100</f>
        <v>0.38999999999999996</v>
      </c>
      <c r="I1694">
        <f>VLOOKUP(ETF.com!I1694,mapping!$E$3:$F$100,2,0)</f>
        <v>1</v>
      </c>
      <c r="J1694">
        <f>VLOOKUP(ETF.com!J1694,mapping!$H$3:$I$100,2,0)</f>
        <v>4</v>
      </c>
      <c r="K1694">
        <f>VLOOKUP(ETF.com!K1694,mapping!$K$3:$L$100,2,0)</f>
        <v>1</v>
      </c>
      <c r="M1694">
        <f>VLOOKUP(ETF.com!M1694,mapping!$N$3:$O$100,2,0)</f>
        <v>1</v>
      </c>
      <c r="N1694">
        <f>VLOOKUP(ETF.com!N1694,mapping!$Q$3:$R$100,2,0)</f>
        <v>4</v>
      </c>
      <c r="O1694">
        <f>VLOOKUP(ETF.com!O1694,mapping!$T$3:$U$100,2,0)</f>
        <v>4</v>
      </c>
      <c r="P1694">
        <f>VLOOKUP(ETF.com!P1694,mapping!$W$3:$X$100,2,0)</f>
        <v>1</v>
      </c>
      <c r="Q1694">
        <f>VLOOKUP(ETF.com!Q1694,mapping!$W$3:$X$100,2,0)</f>
        <v>1</v>
      </c>
      <c r="R1694">
        <f>VLOOKUP(ETF.com!R1694,mapping!$W$3:$X$100,2,0)</f>
        <v>1</v>
      </c>
      <c r="T1694">
        <f>VLOOKUP(ETF.com!T1694,mapping!$Z$3:$AA$200,2,0)</f>
        <v>3</v>
      </c>
      <c r="U1694">
        <f>VLOOKUP(ETF.com!U1694,mapping!$AC$3:$AD$100,2,0)</f>
        <v>22</v>
      </c>
      <c r="V1694">
        <f>VLOOKUP(ETF.com!V1694,mapping!$AF$3:$AG$100,2,0)</f>
        <v>4</v>
      </c>
      <c r="W1694">
        <f>VLOOKUP(ETF.com!W1694,mapping!$W$3:$X$100,2,0)</f>
        <v>1</v>
      </c>
    </row>
    <row r="1695" spans="2:23">
      <c r="B1695" t="s">
        <v>5463</v>
      </c>
      <c r="C1695" t="s">
        <v>5462</v>
      </c>
      <c r="D1695">
        <f>VLOOKUP(ETF.com!D1695,mapping!$B$3:$C$100,2,0)</f>
        <v>61</v>
      </c>
      <c r="E1695" s="16">
        <f>ETF.com!E1695*100</f>
        <v>0.35000000000000003</v>
      </c>
      <c r="F1695">
        <f>ETF.com!Y1695</f>
        <v>6610000</v>
      </c>
      <c r="G1695" s="16">
        <f>ETF.com!G1695*100</f>
        <v>0.31</v>
      </c>
      <c r="I1695">
        <f>VLOOKUP(ETF.com!I1695,mapping!$E$3:$F$100,2,0)</f>
        <v>1</v>
      </c>
      <c r="J1695">
        <f>VLOOKUP(ETF.com!J1695,mapping!$H$3:$I$100,2,0)</f>
        <v>1</v>
      </c>
      <c r="K1695">
        <f>VLOOKUP(ETF.com!K1695,mapping!$K$3:$L$100,2,0)</f>
        <v>1</v>
      </c>
      <c r="M1695">
        <f>VLOOKUP(ETF.com!M1695,mapping!$N$3:$O$100,2,0)</f>
        <v>5</v>
      </c>
      <c r="N1695">
        <f>VLOOKUP(ETF.com!N1695,mapping!$Q$3:$R$100,2,0)</f>
        <v>7</v>
      </c>
      <c r="O1695">
        <f>VLOOKUP(ETF.com!O1695,mapping!$T$3:$U$100,2,0)</f>
        <v>1</v>
      </c>
      <c r="P1695">
        <f>VLOOKUP(ETF.com!P1695,mapping!$W$3:$X$100,2,0)</f>
        <v>1</v>
      </c>
      <c r="Q1695">
        <f>VLOOKUP(ETF.com!Q1695,mapping!$W$3:$X$100,2,0)</f>
        <v>1</v>
      </c>
      <c r="R1695">
        <f>VLOOKUP(ETF.com!R1695,mapping!$W$3:$X$100,2,0)</f>
        <v>1</v>
      </c>
      <c r="T1695">
        <f>VLOOKUP(ETF.com!T1695,mapping!$Z$3:$AA$200,2,0)</f>
        <v>1</v>
      </c>
      <c r="U1695">
        <f>VLOOKUP(ETF.com!U1695,mapping!$AC$3:$AD$100,2,0)</f>
        <v>2</v>
      </c>
      <c r="V1695">
        <f>VLOOKUP(ETF.com!V1695,mapping!$AF$3:$AG$100,2,0)</f>
        <v>1</v>
      </c>
      <c r="W1695">
        <f>VLOOKUP(ETF.com!W1695,mapping!$W$3:$X$100,2,0)</f>
        <v>1</v>
      </c>
    </row>
    <row r="1696" spans="2:23">
      <c r="B1696" t="s">
        <v>5466</v>
      </c>
      <c r="C1696" t="s">
        <v>5465</v>
      </c>
      <c r="D1696">
        <f>VLOOKUP(ETF.com!D1696,mapping!$B$3:$C$100,2,0)</f>
        <v>15</v>
      </c>
      <c r="E1696" s="16">
        <f>ETF.com!E1696*100</f>
        <v>0.27</v>
      </c>
      <c r="F1696">
        <f>ETF.com!Y1696</f>
        <v>6550000</v>
      </c>
      <c r="G1696" s="16">
        <f>ETF.com!G1696*100</f>
        <v>0.36</v>
      </c>
      <c r="I1696">
        <f>VLOOKUP(ETF.com!I1696,mapping!$E$3:$F$100,2,0)</f>
        <v>1</v>
      </c>
      <c r="J1696">
        <f>VLOOKUP(ETF.com!J1696,mapping!$H$3:$I$100,2,0)</f>
        <v>1</v>
      </c>
      <c r="K1696">
        <f>VLOOKUP(ETF.com!K1696,mapping!$K$3:$L$100,2,0)</f>
        <v>1</v>
      </c>
      <c r="M1696">
        <f>VLOOKUP(ETF.com!M1696,mapping!$N$3:$O$100,2,0)</f>
        <v>1</v>
      </c>
      <c r="N1696">
        <f>VLOOKUP(ETF.com!N1696,mapping!$Q$3:$R$100,2,0)</f>
        <v>1</v>
      </c>
      <c r="O1696">
        <f>VLOOKUP(ETF.com!O1696,mapping!$T$3:$U$100,2,0)</f>
        <v>1</v>
      </c>
      <c r="P1696">
        <f>VLOOKUP(ETF.com!P1696,mapping!$W$3:$X$100,2,0)</f>
        <v>1</v>
      </c>
      <c r="Q1696">
        <f>VLOOKUP(ETF.com!Q1696,mapping!$W$3:$X$100,2,0)</f>
        <v>1</v>
      </c>
      <c r="R1696">
        <f>VLOOKUP(ETF.com!R1696,mapping!$W$3:$X$100,2,0)</f>
        <v>1</v>
      </c>
      <c r="T1696">
        <f>VLOOKUP(ETF.com!T1696,mapping!$Z$3:$AA$200,2,0)</f>
        <v>1</v>
      </c>
      <c r="U1696">
        <f>VLOOKUP(ETF.com!U1696,mapping!$AC$3:$AD$100,2,0)</f>
        <v>1</v>
      </c>
      <c r="V1696">
        <f>VLOOKUP(ETF.com!V1696,mapping!$AF$3:$AG$100,2,0)</f>
        <v>1</v>
      </c>
      <c r="W1696">
        <f>VLOOKUP(ETF.com!W1696,mapping!$W$3:$X$100,2,0)</f>
        <v>1</v>
      </c>
    </row>
    <row r="1697" spans="2:23">
      <c r="B1697" t="s">
        <v>5469</v>
      </c>
      <c r="C1697" t="s">
        <v>5468</v>
      </c>
      <c r="D1697">
        <f>VLOOKUP(ETF.com!D1697,mapping!$B$3:$C$100,2,0)</f>
        <v>27</v>
      </c>
      <c r="E1697" s="16">
        <f>ETF.com!E1697*100</f>
        <v>1</v>
      </c>
      <c r="F1697">
        <f>ETF.com!Y1697</f>
        <v>6540000</v>
      </c>
      <c r="G1697" s="16">
        <f>ETF.com!G1697*100</f>
        <v>0.22999999999999998</v>
      </c>
      <c r="I1697">
        <f>VLOOKUP(ETF.com!I1697,mapping!$E$3:$F$100,2,0)</f>
        <v>4</v>
      </c>
      <c r="J1697">
        <f>VLOOKUP(ETF.com!J1697,mapping!$H$3:$I$100,2,0)</f>
        <v>13</v>
      </c>
      <c r="K1697">
        <f>VLOOKUP(ETF.com!K1697,mapping!$K$3:$L$100,2,0)</f>
        <v>4</v>
      </c>
      <c r="M1697">
        <f>VLOOKUP(ETF.com!M1697,mapping!$N$3:$O$100,2,0)</f>
        <v>13</v>
      </c>
      <c r="N1697">
        <f>VLOOKUP(ETF.com!N1697,mapping!$Q$3:$R$100,2,0)</f>
        <v>31</v>
      </c>
      <c r="O1697">
        <f>VLOOKUP(ETF.com!O1697,mapping!$T$3:$U$100,2,0)</f>
        <v>62</v>
      </c>
      <c r="P1697">
        <f>VLOOKUP(ETF.com!P1697,mapping!$W$3:$X$100,2,0)</f>
        <v>1</v>
      </c>
      <c r="Q1697">
        <f>VLOOKUP(ETF.com!Q1697,mapping!$W$3:$X$100,2,0)</f>
        <v>1</v>
      </c>
      <c r="R1697">
        <f>VLOOKUP(ETF.com!R1697,mapping!$W$3:$X$100,2,0)</f>
        <v>1</v>
      </c>
      <c r="T1697">
        <f>VLOOKUP(ETF.com!T1697,mapping!$Z$3:$AA$200,2,0)</f>
        <v>37</v>
      </c>
      <c r="U1697">
        <f>VLOOKUP(ETF.com!U1697,mapping!$AC$3:$AD$100,2,0)</f>
        <v>5</v>
      </c>
      <c r="V1697">
        <f>VLOOKUP(ETF.com!V1697,mapping!$AF$3:$AG$100,2,0)</f>
        <v>4</v>
      </c>
      <c r="W1697">
        <f>VLOOKUP(ETF.com!W1697,mapping!$W$3:$X$100,2,0)</f>
        <v>1</v>
      </c>
    </row>
    <row r="1698" spans="2:23">
      <c r="B1698" t="s">
        <v>5472</v>
      </c>
      <c r="C1698" t="s">
        <v>5471</v>
      </c>
      <c r="D1698">
        <f>VLOOKUP(ETF.com!D1698,mapping!$B$3:$C$100,2,0)</f>
        <v>28</v>
      </c>
      <c r="E1698" s="16">
        <f>ETF.com!E1698*100</f>
        <v>0.49</v>
      </c>
      <c r="F1698">
        <f>ETF.com!Y1698</f>
        <v>6520000</v>
      </c>
      <c r="G1698" s="16">
        <f>ETF.com!G1698*100</f>
        <v>1.24</v>
      </c>
      <c r="I1698">
        <f>VLOOKUP(ETF.com!I1698,mapping!$E$3:$F$100,2,0)</f>
        <v>5</v>
      </c>
      <c r="J1698">
        <f>VLOOKUP(ETF.com!J1698,mapping!$H$3:$I$100,2,0)</f>
        <v>8</v>
      </c>
      <c r="K1698">
        <f>VLOOKUP(ETF.com!K1698,mapping!$K$3:$L$100,2,0)</f>
        <v>4</v>
      </c>
      <c r="M1698">
        <f>VLOOKUP(ETF.com!M1698,mapping!$N$3:$O$100,2,0)</f>
        <v>14</v>
      </c>
      <c r="N1698">
        <f>VLOOKUP(ETF.com!N1698,mapping!$Q$3:$R$100,2,0)</f>
        <v>33</v>
      </c>
      <c r="O1698">
        <f>VLOOKUP(ETF.com!O1698,mapping!$T$3:$U$100,2,0)</f>
        <v>54</v>
      </c>
      <c r="P1698">
        <f>VLOOKUP(ETF.com!P1698,mapping!$W$3:$X$100,2,0)</f>
        <v>1</v>
      </c>
      <c r="Q1698">
        <f>VLOOKUP(ETF.com!Q1698,mapping!$W$3:$X$100,2,0)</f>
        <v>1</v>
      </c>
      <c r="R1698">
        <f>VLOOKUP(ETF.com!R1698,mapping!$W$3:$X$100,2,0)</f>
        <v>1</v>
      </c>
      <c r="T1698">
        <f>VLOOKUP(ETF.com!T1698,mapping!$Z$3:$AA$200,2,0)</f>
        <v>38</v>
      </c>
      <c r="U1698">
        <f>VLOOKUP(ETF.com!U1698,mapping!$AC$3:$AD$100,2,0)</f>
        <v>16</v>
      </c>
      <c r="V1698">
        <f>VLOOKUP(ETF.com!V1698,mapping!$AF$3:$AG$100,2,0)</f>
        <v>8</v>
      </c>
      <c r="W1698">
        <f>VLOOKUP(ETF.com!W1698,mapping!$W$3:$X$100,2,0)</f>
        <v>1</v>
      </c>
    </row>
    <row r="1699" spans="2:23">
      <c r="B1699" t="s">
        <v>5475</v>
      </c>
      <c r="C1699" t="s">
        <v>5474</v>
      </c>
      <c r="D1699">
        <f>VLOOKUP(ETF.com!D1699,mapping!$B$3:$C$100,2,0)</f>
        <v>9</v>
      </c>
      <c r="E1699" s="16">
        <f>ETF.com!E1699*100</f>
        <v>0.59</v>
      </c>
      <c r="F1699">
        <f>ETF.com!Y1699</f>
        <v>6510000</v>
      </c>
      <c r="G1699" s="16">
        <f>ETF.com!G1699*100</f>
        <v>1.01</v>
      </c>
      <c r="I1699">
        <f>VLOOKUP(ETF.com!I1699,mapping!$E$3:$F$100,2,0)</f>
        <v>1</v>
      </c>
      <c r="J1699">
        <f>VLOOKUP(ETF.com!J1699,mapping!$H$3:$I$100,2,0)</f>
        <v>1</v>
      </c>
      <c r="K1699">
        <f>VLOOKUP(ETF.com!K1699,mapping!$K$3:$L$100,2,0)</f>
        <v>4</v>
      </c>
      <c r="M1699">
        <f>VLOOKUP(ETF.com!M1699,mapping!$N$3:$O$100,2,0)</f>
        <v>5</v>
      </c>
      <c r="N1699">
        <f>VLOOKUP(ETF.com!N1699,mapping!$Q$3:$R$100,2,0)</f>
        <v>15</v>
      </c>
      <c r="O1699">
        <f>VLOOKUP(ETF.com!O1699,mapping!$T$3:$U$100,2,0)</f>
        <v>72</v>
      </c>
      <c r="P1699">
        <f>VLOOKUP(ETF.com!P1699,mapping!$W$3:$X$100,2,0)</f>
        <v>1</v>
      </c>
      <c r="Q1699">
        <f>VLOOKUP(ETF.com!Q1699,mapping!$W$3:$X$100,2,0)</f>
        <v>1</v>
      </c>
      <c r="R1699">
        <f>VLOOKUP(ETF.com!R1699,mapping!$W$3:$X$100,2,0)</f>
        <v>1</v>
      </c>
      <c r="T1699">
        <f>VLOOKUP(ETF.com!T1699,mapping!$Z$3:$AA$200,2,0)</f>
        <v>31</v>
      </c>
      <c r="U1699">
        <f>VLOOKUP(ETF.com!U1699,mapping!$AC$3:$AD$100,2,0)</f>
        <v>2</v>
      </c>
      <c r="V1699">
        <f>VLOOKUP(ETF.com!V1699,mapping!$AF$3:$AG$100,2,0)</f>
        <v>1</v>
      </c>
      <c r="W1699">
        <f>VLOOKUP(ETF.com!W1699,mapping!$W$3:$X$100,2,0)</f>
        <v>1</v>
      </c>
    </row>
    <row r="1700" spans="2:23">
      <c r="B1700" t="s">
        <v>5478</v>
      </c>
      <c r="C1700" t="s">
        <v>5477</v>
      </c>
      <c r="D1700">
        <f>VLOOKUP(ETF.com!D1700,mapping!$B$3:$C$100,2,0)</f>
        <v>33</v>
      </c>
      <c r="E1700" s="16">
        <f>ETF.com!E1700*100</f>
        <v>0.35000000000000003</v>
      </c>
      <c r="F1700">
        <f>ETF.com!Y1700</f>
        <v>6460000</v>
      </c>
      <c r="G1700" s="16">
        <f>ETF.com!G1700*100</f>
        <v>0.2</v>
      </c>
      <c r="I1700">
        <f>VLOOKUP(ETF.com!I1700,mapping!$E$3:$F$100,2,0)</f>
        <v>1</v>
      </c>
      <c r="J1700">
        <f>VLOOKUP(ETF.com!J1700,mapping!$H$3:$I$100,2,0)</f>
        <v>13</v>
      </c>
      <c r="K1700">
        <f>VLOOKUP(ETF.com!K1700,mapping!$K$3:$L$100,2,0)</f>
        <v>1</v>
      </c>
      <c r="M1700">
        <f>VLOOKUP(ETF.com!M1700,mapping!$N$3:$O$100,2,0)</f>
        <v>1</v>
      </c>
      <c r="N1700">
        <f>VLOOKUP(ETF.com!N1700,mapping!$Q$3:$R$100,2,0)</f>
        <v>1</v>
      </c>
      <c r="O1700">
        <f>VLOOKUP(ETF.com!O1700,mapping!$T$3:$U$100,2,0)</f>
        <v>1</v>
      </c>
      <c r="P1700">
        <f>VLOOKUP(ETF.com!P1700,mapping!$W$3:$X$100,2,0)</f>
        <v>1</v>
      </c>
      <c r="Q1700">
        <f>VLOOKUP(ETF.com!Q1700,mapping!$W$3:$X$100,2,0)</f>
        <v>1</v>
      </c>
      <c r="R1700">
        <f>VLOOKUP(ETF.com!R1700,mapping!$W$3:$X$100,2,0)</f>
        <v>1</v>
      </c>
      <c r="T1700">
        <f>VLOOKUP(ETF.com!T1700,mapping!$Z$3:$AA$200,2,0)</f>
        <v>5</v>
      </c>
      <c r="U1700">
        <f>VLOOKUP(ETF.com!U1700,mapping!$AC$3:$AD$100,2,0)</f>
        <v>5</v>
      </c>
      <c r="V1700">
        <f>VLOOKUP(ETF.com!V1700,mapping!$AF$3:$AG$100,2,0)</f>
        <v>11</v>
      </c>
      <c r="W1700">
        <f>VLOOKUP(ETF.com!W1700,mapping!$W$3:$X$100,2,0)</f>
        <v>1</v>
      </c>
    </row>
    <row r="1701" spans="2:23">
      <c r="B1701" t="s">
        <v>5481</v>
      </c>
      <c r="C1701" t="s">
        <v>5480</v>
      </c>
      <c r="D1701">
        <f>VLOOKUP(ETF.com!D1701,mapping!$B$3:$C$100,2,0)</f>
        <v>18</v>
      </c>
      <c r="E1701" s="16">
        <f>ETF.com!E1701*100</f>
        <v>1.6500000000000001</v>
      </c>
      <c r="F1701">
        <f>ETF.com!Y1701</f>
        <v>6450000</v>
      </c>
      <c r="G1701" s="16">
        <f>ETF.com!G1701*100</f>
        <v>1.02</v>
      </c>
      <c r="I1701">
        <f>VLOOKUP(ETF.com!I1701,mapping!$E$3:$F$100,2,0)</f>
        <v>1</v>
      </c>
      <c r="J1701">
        <f>VLOOKUP(ETF.com!J1701,mapping!$H$3:$I$100,2,0)</f>
        <v>1</v>
      </c>
      <c r="K1701">
        <f>VLOOKUP(ETF.com!K1701,mapping!$K$3:$L$100,2,0)</f>
        <v>1</v>
      </c>
      <c r="M1701">
        <f>VLOOKUP(ETF.com!M1701,mapping!$N$3:$O$100,2,0)</f>
        <v>5</v>
      </c>
      <c r="N1701">
        <f>VLOOKUP(ETF.com!N1701,mapping!$Q$3:$R$100,2,0)</f>
        <v>17</v>
      </c>
      <c r="O1701">
        <f>VLOOKUP(ETF.com!O1701,mapping!$T$3:$U$100,2,0)</f>
        <v>22</v>
      </c>
      <c r="P1701">
        <f>VLOOKUP(ETF.com!P1701,mapping!$W$3:$X$100,2,0)</f>
        <v>1</v>
      </c>
      <c r="Q1701">
        <f>VLOOKUP(ETF.com!Q1701,mapping!$W$3:$X$100,2,0)</f>
        <v>2</v>
      </c>
      <c r="R1701">
        <f>VLOOKUP(ETF.com!R1701,mapping!$W$3:$X$100,2,0)</f>
        <v>2</v>
      </c>
      <c r="T1701">
        <f>VLOOKUP(ETF.com!T1701,mapping!$Z$3:$AA$200,2,0)</f>
        <v>21</v>
      </c>
      <c r="U1701">
        <f>VLOOKUP(ETF.com!U1701,mapping!$AC$3:$AD$100,2,0)</f>
        <v>2</v>
      </c>
      <c r="V1701">
        <f>VLOOKUP(ETF.com!V1701,mapping!$AF$3:$AG$100,2,0)</f>
        <v>2</v>
      </c>
      <c r="W1701">
        <f>VLOOKUP(ETF.com!W1701,mapping!$W$3:$X$100,2,0)</f>
        <v>1</v>
      </c>
    </row>
    <row r="1702" spans="2:23">
      <c r="B1702" t="s">
        <v>5484</v>
      </c>
      <c r="C1702" t="s">
        <v>5483</v>
      </c>
      <c r="D1702">
        <f>VLOOKUP(ETF.com!D1702,mapping!$B$3:$C$100,2,0)</f>
        <v>24</v>
      </c>
      <c r="E1702" s="16">
        <f>ETF.com!E1702*100</f>
        <v>0.79</v>
      </c>
      <c r="F1702">
        <f>ETF.com!Y1702</f>
        <v>6440000</v>
      </c>
      <c r="G1702" s="16">
        <f>ETF.com!G1702*100</f>
        <v>0.97</v>
      </c>
      <c r="I1702">
        <f>VLOOKUP(ETF.com!I1702,mapping!$E$3:$F$100,2,0)</f>
        <v>1</v>
      </c>
      <c r="J1702">
        <f>VLOOKUP(ETF.com!J1702,mapping!$H$3:$I$100,2,0)</f>
        <v>12</v>
      </c>
      <c r="K1702">
        <f>VLOOKUP(ETF.com!K1702,mapping!$K$3:$L$100,2,0)</f>
        <v>8</v>
      </c>
      <c r="M1702">
        <f>VLOOKUP(ETF.com!M1702,mapping!$N$3:$O$100,2,0)</f>
        <v>5</v>
      </c>
      <c r="N1702">
        <f>VLOOKUP(ETF.com!N1702,mapping!$Q$3:$R$100,2,0)</f>
        <v>7</v>
      </c>
      <c r="O1702">
        <f>VLOOKUP(ETF.com!O1702,mapping!$T$3:$U$100,2,0)</f>
        <v>1</v>
      </c>
      <c r="P1702">
        <f>VLOOKUP(ETF.com!P1702,mapping!$W$3:$X$100,2,0)</f>
        <v>1</v>
      </c>
      <c r="Q1702">
        <f>VLOOKUP(ETF.com!Q1702,mapping!$W$3:$X$100,2,0)</f>
        <v>1</v>
      </c>
      <c r="R1702">
        <f>VLOOKUP(ETF.com!R1702,mapping!$W$3:$X$100,2,0)</f>
        <v>1</v>
      </c>
      <c r="T1702">
        <f>VLOOKUP(ETF.com!T1702,mapping!$Z$3:$AA$200,2,0)</f>
        <v>46</v>
      </c>
      <c r="U1702">
        <f>VLOOKUP(ETF.com!U1702,mapping!$AC$3:$AD$100,2,0)</f>
        <v>2</v>
      </c>
      <c r="V1702">
        <f>VLOOKUP(ETF.com!V1702,mapping!$AF$3:$AG$100,2,0)</f>
        <v>11</v>
      </c>
      <c r="W1702">
        <f>VLOOKUP(ETF.com!W1702,mapping!$W$3:$X$100,2,0)</f>
        <v>1</v>
      </c>
    </row>
    <row r="1703" spans="2:23">
      <c r="B1703" t="s">
        <v>5488</v>
      </c>
      <c r="C1703" t="s">
        <v>5487</v>
      </c>
      <c r="D1703">
        <f>VLOOKUP(ETF.com!D1703,mapping!$B$3:$C$100,2,0)</f>
        <v>28</v>
      </c>
      <c r="E1703" s="16">
        <f>ETF.com!E1703*100</f>
        <v>0.72</v>
      </c>
      <c r="F1703">
        <f>ETF.com!Y1703</f>
        <v>6390000</v>
      </c>
      <c r="G1703" s="16">
        <f>ETF.com!G1703*100</f>
        <v>1.22</v>
      </c>
      <c r="I1703">
        <f>VLOOKUP(ETF.com!I1703,mapping!$E$3:$F$100,2,0)</f>
        <v>1</v>
      </c>
      <c r="J1703">
        <f>VLOOKUP(ETF.com!J1703,mapping!$H$3:$I$100,2,0)</f>
        <v>1</v>
      </c>
      <c r="K1703">
        <f>VLOOKUP(ETF.com!K1703,mapping!$K$3:$L$100,2,0)</f>
        <v>8</v>
      </c>
      <c r="M1703">
        <f>VLOOKUP(ETF.com!M1703,mapping!$N$3:$O$100,2,0)</f>
        <v>1</v>
      </c>
      <c r="N1703">
        <f>VLOOKUP(ETF.com!N1703,mapping!$Q$3:$R$100,2,0)</f>
        <v>2</v>
      </c>
      <c r="O1703">
        <f>VLOOKUP(ETF.com!O1703,mapping!$T$3:$U$100,2,0)</f>
        <v>1</v>
      </c>
      <c r="P1703">
        <f>VLOOKUP(ETF.com!P1703,mapping!$W$3:$X$100,2,0)</f>
        <v>1</v>
      </c>
      <c r="Q1703">
        <f>VLOOKUP(ETF.com!Q1703,mapping!$W$3:$X$100,2,0)</f>
        <v>1</v>
      </c>
      <c r="R1703">
        <f>VLOOKUP(ETF.com!R1703,mapping!$W$3:$X$100,2,0)</f>
        <v>1</v>
      </c>
      <c r="T1703">
        <f>VLOOKUP(ETF.com!T1703,mapping!$Z$3:$AA$200,2,0)</f>
        <v>4</v>
      </c>
      <c r="U1703">
        <f>VLOOKUP(ETF.com!U1703,mapping!$AC$3:$AD$100,2,0)</f>
        <v>2</v>
      </c>
      <c r="V1703">
        <f>VLOOKUP(ETF.com!V1703,mapping!$AF$3:$AG$100,2,0)</f>
        <v>1</v>
      </c>
      <c r="W1703">
        <f>VLOOKUP(ETF.com!W1703,mapping!$W$3:$X$100,2,0)</f>
        <v>1</v>
      </c>
    </row>
    <row r="1704" spans="2:23">
      <c r="B1704" t="s">
        <v>5491</v>
      </c>
      <c r="C1704" t="s">
        <v>5490</v>
      </c>
      <c r="D1704">
        <f>VLOOKUP(ETF.com!D1704,mapping!$B$3:$C$100,2,0)</f>
        <v>19</v>
      </c>
      <c r="E1704" s="16">
        <f>ETF.com!E1704*100</f>
        <v>0.75</v>
      </c>
      <c r="F1704">
        <f>ETF.com!Y1704</f>
        <v>6360000</v>
      </c>
      <c r="G1704" s="16">
        <f>ETF.com!G1704*100</f>
        <v>2.29</v>
      </c>
      <c r="I1704">
        <f>VLOOKUP(ETF.com!I1704,mapping!$E$3:$F$100,2,0)</f>
        <v>3</v>
      </c>
      <c r="J1704">
        <f>VLOOKUP(ETF.com!J1704,mapping!$H$3:$I$100,2,0)</f>
        <v>20</v>
      </c>
      <c r="K1704">
        <f>VLOOKUP(ETF.com!K1704,mapping!$K$3:$L$100,2,0)</f>
        <v>4</v>
      </c>
      <c r="M1704">
        <f>VLOOKUP(ETF.com!M1704,mapping!$N$3:$O$100,2,0)</f>
        <v>4</v>
      </c>
      <c r="N1704">
        <f>VLOOKUP(ETF.com!N1704,mapping!$Q$3:$R$100,2,0)</f>
        <v>36</v>
      </c>
      <c r="O1704">
        <f>VLOOKUP(ETF.com!O1704,mapping!$T$3:$U$100,2,0)</f>
        <v>39</v>
      </c>
      <c r="P1704">
        <f>VLOOKUP(ETF.com!P1704,mapping!$W$3:$X$100,2,0)</f>
        <v>1</v>
      </c>
      <c r="Q1704">
        <f>VLOOKUP(ETF.com!Q1704,mapping!$W$3:$X$100,2,0)</f>
        <v>1</v>
      </c>
      <c r="R1704">
        <f>VLOOKUP(ETF.com!R1704,mapping!$W$3:$X$100,2,0)</f>
        <v>2</v>
      </c>
      <c r="T1704">
        <f>VLOOKUP(ETF.com!T1704,mapping!$Z$3:$AA$200,2,0)</f>
        <v>42</v>
      </c>
      <c r="U1704">
        <f>VLOOKUP(ETF.com!U1704,mapping!$AC$3:$AD$100,2,0)</f>
        <v>6</v>
      </c>
      <c r="V1704">
        <f>VLOOKUP(ETF.com!V1704,mapping!$AF$3:$AG$100,2,0)</f>
        <v>5</v>
      </c>
      <c r="W1704">
        <f>VLOOKUP(ETF.com!W1704,mapping!$W$3:$X$100,2,0)</f>
        <v>1</v>
      </c>
    </row>
    <row r="1705" spans="2:23">
      <c r="B1705" t="s">
        <v>5494</v>
      </c>
      <c r="C1705" t="s">
        <v>5493</v>
      </c>
      <c r="D1705">
        <f>VLOOKUP(ETF.com!D1705,mapping!$B$3:$C$100,2,0)</f>
        <v>28</v>
      </c>
      <c r="E1705" s="16">
        <f>ETF.com!E1705*100</f>
        <v>0.84</v>
      </c>
      <c r="F1705">
        <f>ETF.com!Y1705</f>
        <v>6320000</v>
      </c>
      <c r="G1705" s="16">
        <f>ETF.com!G1705*100</f>
        <v>0.4</v>
      </c>
      <c r="I1705">
        <f>VLOOKUP(ETF.com!I1705,mapping!$E$3:$F$100,2,0)</f>
        <v>1</v>
      </c>
      <c r="J1705">
        <f>VLOOKUP(ETF.com!J1705,mapping!$H$3:$I$100,2,0)</f>
        <v>26</v>
      </c>
      <c r="K1705">
        <f>VLOOKUP(ETF.com!K1705,mapping!$K$3:$L$100,2,0)</f>
        <v>1</v>
      </c>
      <c r="M1705">
        <f>VLOOKUP(ETF.com!M1705,mapping!$N$3:$O$100,2,0)</f>
        <v>1</v>
      </c>
      <c r="N1705">
        <f>VLOOKUP(ETF.com!N1705,mapping!$Q$3:$R$100,2,0)</f>
        <v>1</v>
      </c>
      <c r="O1705">
        <f>VLOOKUP(ETF.com!O1705,mapping!$T$3:$U$100,2,0)</f>
        <v>1</v>
      </c>
      <c r="P1705">
        <f>VLOOKUP(ETF.com!P1705,mapping!$W$3:$X$100,2,0)</f>
        <v>1</v>
      </c>
      <c r="Q1705">
        <f>VLOOKUP(ETF.com!Q1705,mapping!$W$3:$X$100,2,0)</f>
        <v>1</v>
      </c>
      <c r="R1705">
        <f>VLOOKUP(ETF.com!R1705,mapping!$W$3:$X$100,2,0)</f>
        <v>1</v>
      </c>
      <c r="T1705">
        <f>VLOOKUP(ETF.com!T1705,mapping!$Z$3:$AA$200,2,0)</f>
        <v>11</v>
      </c>
      <c r="U1705">
        <f>VLOOKUP(ETF.com!U1705,mapping!$AC$3:$AD$100,2,0)</f>
        <v>14</v>
      </c>
      <c r="V1705">
        <f>VLOOKUP(ETF.com!V1705,mapping!$AF$3:$AG$100,2,0)</f>
        <v>10</v>
      </c>
      <c r="W1705">
        <f>VLOOKUP(ETF.com!W1705,mapping!$W$3:$X$100,2,0)</f>
        <v>1</v>
      </c>
    </row>
    <row r="1706" spans="2:23">
      <c r="B1706" t="s">
        <v>5497</v>
      </c>
      <c r="C1706" t="s">
        <v>5496</v>
      </c>
      <c r="D1706">
        <f>VLOOKUP(ETF.com!D1706,mapping!$B$3:$C$100,2,0)</f>
        <v>15</v>
      </c>
      <c r="E1706" s="16">
        <f>ETF.com!E1706*100</f>
        <v>0.95</v>
      </c>
      <c r="F1706">
        <f>ETF.com!Y1706</f>
        <v>6200000</v>
      </c>
      <c r="G1706" s="16">
        <f>ETF.com!G1706*100</f>
        <v>0.12</v>
      </c>
      <c r="I1706">
        <f>VLOOKUP(ETF.com!I1706,mapping!$E$3:$F$100,2,0)</f>
        <v>1</v>
      </c>
      <c r="J1706">
        <f>VLOOKUP(ETF.com!J1706,mapping!$H$3:$I$100,2,0)</f>
        <v>2</v>
      </c>
      <c r="K1706">
        <f>VLOOKUP(ETF.com!K1706,mapping!$K$3:$L$100,2,0)</f>
        <v>7</v>
      </c>
      <c r="M1706">
        <f>VLOOKUP(ETF.com!M1706,mapping!$N$3:$O$100,2,0)</f>
        <v>1</v>
      </c>
      <c r="N1706">
        <f>VLOOKUP(ETF.com!N1706,mapping!$Q$3:$R$100,2,0)</f>
        <v>1</v>
      </c>
      <c r="O1706">
        <f>VLOOKUP(ETF.com!O1706,mapping!$T$3:$U$100,2,0)</f>
        <v>1</v>
      </c>
      <c r="P1706">
        <f>VLOOKUP(ETF.com!P1706,mapping!$W$3:$X$100,2,0)</f>
        <v>2</v>
      </c>
      <c r="Q1706">
        <f>VLOOKUP(ETF.com!Q1706,mapping!$W$3:$X$100,2,0)</f>
        <v>1</v>
      </c>
      <c r="R1706">
        <f>VLOOKUP(ETF.com!R1706,mapping!$W$3:$X$100,2,0)</f>
        <v>1</v>
      </c>
      <c r="T1706">
        <f>VLOOKUP(ETF.com!T1706,mapping!$Z$3:$AA$200,2,0)</f>
        <v>4</v>
      </c>
      <c r="U1706">
        <f>VLOOKUP(ETF.com!U1706,mapping!$AC$3:$AD$100,2,0)</f>
        <v>15</v>
      </c>
      <c r="V1706">
        <f>VLOOKUP(ETF.com!V1706,mapping!$AF$3:$AG$100,2,0)</f>
        <v>1</v>
      </c>
      <c r="W1706">
        <f>VLOOKUP(ETF.com!W1706,mapping!$W$3:$X$100,2,0)</f>
        <v>1</v>
      </c>
    </row>
    <row r="1707" spans="2:23">
      <c r="B1707" t="s">
        <v>5500</v>
      </c>
      <c r="C1707" t="s">
        <v>5499</v>
      </c>
      <c r="D1707">
        <f>VLOOKUP(ETF.com!D1707,mapping!$B$3:$C$100,2,0)</f>
        <v>7</v>
      </c>
      <c r="E1707" s="16">
        <f>ETF.com!E1707*100</f>
        <v>0.8</v>
      </c>
      <c r="F1707">
        <f>ETF.com!Y1707</f>
        <v>6190000</v>
      </c>
      <c r="G1707" s="16">
        <f>ETF.com!G1707*100</f>
        <v>1.4500000000000002</v>
      </c>
      <c r="I1707">
        <f>VLOOKUP(ETF.com!I1707,mapping!$E$3:$F$100,2,0)</f>
        <v>1</v>
      </c>
      <c r="J1707">
        <f>VLOOKUP(ETF.com!J1707,mapping!$H$3:$I$100,2,0)</f>
        <v>12</v>
      </c>
      <c r="K1707">
        <f>VLOOKUP(ETF.com!K1707,mapping!$K$3:$L$100,2,0)</f>
        <v>4</v>
      </c>
      <c r="M1707">
        <f>VLOOKUP(ETF.com!M1707,mapping!$N$3:$O$100,2,0)</f>
        <v>5</v>
      </c>
      <c r="N1707">
        <f>VLOOKUP(ETF.com!N1707,mapping!$Q$3:$R$100,2,0)</f>
        <v>26</v>
      </c>
      <c r="O1707">
        <f>VLOOKUP(ETF.com!O1707,mapping!$T$3:$U$100,2,0)</f>
        <v>36</v>
      </c>
      <c r="P1707">
        <f>VLOOKUP(ETF.com!P1707,mapping!$W$3:$X$100,2,0)</f>
        <v>1</v>
      </c>
      <c r="Q1707">
        <f>VLOOKUP(ETF.com!Q1707,mapping!$W$3:$X$100,2,0)</f>
        <v>1</v>
      </c>
      <c r="R1707">
        <f>VLOOKUP(ETF.com!R1707,mapping!$W$3:$X$100,2,0)</f>
        <v>1</v>
      </c>
      <c r="T1707">
        <f>VLOOKUP(ETF.com!T1707,mapping!$Z$3:$AA$200,2,0)</f>
        <v>56</v>
      </c>
      <c r="U1707">
        <f>VLOOKUP(ETF.com!U1707,mapping!$AC$3:$AD$100,2,0)</f>
        <v>8</v>
      </c>
      <c r="V1707">
        <f>VLOOKUP(ETF.com!V1707,mapping!$AF$3:$AG$100,2,0)</f>
        <v>7</v>
      </c>
      <c r="W1707">
        <f>VLOOKUP(ETF.com!W1707,mapping!$W$3:$X$100,2,0)</f>
        <v>1</v>
      </c>
    </row>
    <row r="1708" spans="2:23">
      <c r="B1708" t="s">
        <v>5503</v>
      </c>
      <c r="C1708" t="s">
        <v>5502</v>
      </c>
      <c r="D1708">
        <f>VLOOKUP(ETF.com!D1708,mapping!$B$3:$C$100,2,0)</f>
        <v>1</v>
      </c>
      <c r="E1708" s="16">
        <f>ETF.com!E1708*100</f>
        <v>0.6</v>
      </c>
      <c r="F1708">
        <f>ETF.com!Y1708</f>
        <v>6160000</v>
      </c>
      <c r="G1708" s="16">
        <f>ETF.com!G1708*100</f>
        <v>0.27</v>
      </c>
      <c r="I1708">
        <f>VLOOKUP(ETF.com!I1708,mapping!$E$3:$F$100,2,0)</f>
        <v>1</v>
      </c>
      <c r="J1708">
        <f>VLOOKUP(ETF.com!J1708,mapping!$H$3:$I$100,2,0)</f>
        <v>11</v>
      </c>
      <c r="K1708">
        <f>VLOOKUP(ETF.com!K1708,mapping!$K$3:$L$100,2,0)</f>
        <v>1</v>
      </c>
      <c r="M1708">
        <f>VLOOKUP(ETF.com!M1708,mapping!$N$3:$O$100,2,0)</f>
        <v>1</v>
      </c>
      <c r="N1708">
        <f>VLOOKUP(ETF.com!N1708,mapping!$Q$3:$R$100,2,0)</f>
        <v>1</v>
      </c>
      <c r="O1708">
        <f>VLOOKUP(ETF.com!O1708,mapping!$T$3:$U$100,2,0)</f>
        <v>4</v>
      </c>
      <c r="P1708">
        <f>VLOOKUP(ETF.com!P1708,mapping!$W$3:$X$100,2,0)</f>
        <v>1</v>
      </c>
      <c r="Q1708">
        <f>VLOOKUP(ETF.com!Q1708,mapping!$W$3:$X$100,2,0)</f>
        <v>1</v>
      </c>
      <c r="R1708">
        <f>VLOOKUP(ETF.com!R1708,mapping!$W$3:$X$100,2,0)</f>
        <v>1</v>
      </c>
      <c r="T1708">
        <f>VLOOKUP(ETF.com!T1708,mapping!$Z$3:$AA$200,2,0)</f>
        <v>16</v>
      </c>
      <c r="U1708">
        <f>VLOOKUP(ETF.com!U1708,mapping!$AC$3:$AD$100,2,0)</f>
        <v>12</v>
      </c>
      <c r="V1708">
        <f>VLOOKUP(ETF.com!V1708,mapping!$AF$3:$AG$100,2,0)</f>
        <v>9</v>
      </c>
      <c r="W1708">
        <f>VLOOKUP(ETF.com!W1708,mapping!$W$3:$X$100,2,0)</f>
        <v>2</v>
      </c>
    </row>
    <row r="1709" spans="2:23">
      <c r="B1709" t="s">
        <v>5506</v>
      </c>
      <c r="C1709" t="s">
        <v>5505</v>
      </c>
      <c r="D1709">
        <f>VLOOKUP(ETF.com!D1709,mapping!$B$3:$C$100,2,0)</f>
        <v>24</v>
      </c>
      <c r="E1709" s="16">
        <f>ETF.com!E1709*100</f>
        <v>0.6</v>
      </c>
      <c r="F1709">
        <f>ETF.com!Y1709</f>
        <v>6060000</v>
      </c>
      <c r="G1709" s="16">
        <f>ETF.com!G1709*100</f>
        <v>1.59</v>
      </c>
      <c r="I1709">
        <f>VLOOKUP(ETF.com!I1709,mapping!$E$3:$F$100,2,0)</f>
        <v>1</v>
      </c>
      <c r="J1709">
        <f>VLOOKUP(ETF.com!J1709,mapping!$H$3:$I$100,2,0)</f>
        <v>1</v>
      </c>
      <c r="K1709">
        <f>VLOOKUP(ETF.com!K1709,mapping!$K$3:$L$100,2,0)</f>
        <v>4</v>
      </c>
      <c r="M1709">
        <f>VLOOKUP(ETF.com!M1709,mapping!$N$3:$O$100,2,0)</f>
        <v>5</v>
      </c>
      <c r="N1709">
        <f>VLOOKUP(ETF.com!N1709,mapping!$Q$3:$R$100,2,0)</f>
        <v>21</v>
      </c>
      <c r="O1709">
        <f>VLOOKUP(ETF.com!O1709,mapping!$T$3:$U$100,2,0)</f>
        <v>1</v>
      </c>
      <c r="P1709">
        <f>VLOOKUP(ETF.com!P1709,mapping!$W$3:$X$100,2,0)</f>
        <v>1</v>
      </c>
      <c r="Q1709">
        <f>VLOOKUP(ETF.com!Q1709,mapping!$W$3:$X$100,2,0)</f>
        <v>1</v>
      </c>
      <c r="R1709">
        <f>VLOOKUP(ETF.com!R1709,mapping!$W$3:$X$100,2,0)</f>
        <v>1</v>
      </c>
      <c r="T1709">
        <f>VLOOKUP(ETF.com!T1709,mapping!$Z$3:$AA$200,2,0)</f>
        <v>46</v>
      </c>
      <c r="U1709">
        <f>VLOOKUP(ETF.com!U1709,mapping!$AC$3:$AD$100,2,0)</f>
        <v>2</v>
      </c>
      <c r="V1709">
        <f>VLOOKUP(ETF.com!V1709,mapping!$AF$3:$AG$100,2,0)</f>
        <v>1</v>
      </c>
      <c r="W1709">
        <f>VLOOKUP(ETF.com!W1709,mapping!$W$3:$X$100,2,0)</f>
        <v>1</v>
      </c>
    </row>
    <row r="1710" spans="2:23">
      <c r="B1710" t="s">
        <v>5509</v>
      </c>
      <c r="C1710" t="s">
        <v>5508</v>
      </c>
      <c r="D1710">
        <f>VLOOKUP(ETF.com!D1710,mapping!$B$3:$C$100,2,0)</f>
        <v>25</v>
      </c>
      <c r="E1710" s="16">
        <f>ETF.com!E1710*100</f>
        <v>0.72</v>
      </c>
      <c r="F1710">
        <f>ETF.com!Y1710</f>
        <v>6060000</v>
      </c>
      <c r="G1710" s="16">
        <f>ETF.com!G1710*100</f>
        <v>1.73</v>
      </c>
      <c r="I1710">
        <f>VLOOKUP(ETF.com!I1710,mapping!$E$3:$F$100,2,0)</f>
        <v>1</v>
      </c>
      <c r="J1710">
        <f>VLOOKUP(ETF.com!J1710,mapping!$H$3:$I$100,2,0)</f>
        <v>13</v>
      </c>
      <c r="K1710">
        <f>VLOOKUP(ETF.com!K1710,mapping!$K$3:$L$100,2,0)</f>
        <v>7</v>
      </c>
      <c r="M1710">
        <f>VLOOKUP(ETF.com!M1710,mapping!$N$3:$O$100,2,0)</f>
        <v>1</v>
      </c>
      <c r="N1710">
        <f>VLOOKUP(ETF.com!N1710,mapping!$Q$3:$R$100,2,0)</f>
        <v>2</v>
      </c>
      <c r="O1710">
        <f>VLOOKUP(ETF.com!O1710,mapping!$T$3:$U$100,2,0)</f>
        <v>1</v>
      </c>
      <c r="P1710">
        <f>VLOOKUP(ETF.com!P1710,mapping!$W$3:$X$100,2,0)</f>
        <v>1</v>
      </c>
      <c r="Q1710">
        <f>VLOOKUP(ETF.com!Q1710,mapping!$W$3:$X$100,2,0)</f>
        <v>1</v>
      </c>
      <c r="R1710">
        <f>VLOOKUP(ETF.com!R1710,mapping!$W$3:$X$100,2,0)</f>
        <v>1</v>
      </c>
      <c r="T1710">
        <f>VLOOKUP(ETF.com!T1710,mapping!$Z$3:$AA$200,2,0)</f>
        <v>56</v>
      </c>
      <c r="U1710">
        <f>VLOOKUP(ETF.com!U1710,mapping!$AC$3:$AD$100,2,0)</f>
        <v>5</v>
      </c>
      <c r="V1710">
        <f>VLOOKUP(ETF.com!V1710,mapping!$AF$3:$AG$100,2,0)</f>
        <v>2</v>
      </c>
      <c r="W1710">
        <f>VLOOKUP(ETF.com!W1710,mapping!$W$3:$X$100,2,0)</f>
        <v>1</v>
      </c>
    </row>
    <row r="1711" spans="2:23">
      <c r="B1711" t="s">
        <v>5511</v>
      </c>
      <c r="C1711" t="s">
        <v>5510</v>
      </c>
      <c r="D1711">
        <f>VLOOKUP(ETF.com!D1711,mapping!$B$3:$C$100,2,0)</f>
        <v>8</v>
      </c>
      <c r="E1711" s="16">
        <f>ETF.com!E1711*100</f>
        <v>0.48</v>
      </c>
      <c r="F1711">
        <f>ETF.com!Y1711</f>
        <v>6040000</v>
      </c>
      <c r="G1711" s="16">
        <f>ETF.com!G1711*100</f>
        <v>0.11</v>
      </c>
      <c r="I1711">
        <f>VLOOKUP(ETF.com!I1711,mapping!$E$3:$F$100,2,0)</f>
        <v>1</v>
      </c>
      <c r="J1711">
        <f>VLOOKUP(ETF.com!J1711,mapping!$H$3:$I$100,2,0)</f>
        <v>13</v>
      </c>
      <c r="K1711">
        <f>VLOOKUP(ETF.com!K1711,mapping!$K$3:$L$100,2,0)</f>
        <v>6</v>
      </c>
      <c r="M1711">
        <f>VLOOKUP(ETF.com!M1711,mapping!$N$3:$O$100,2,0)</f>
        <v>1</v>
      </c>
      <c r="N1711">
        <f>VLOOKUP(ETF.com!N1711,mapping!$Q$3:$R$100,2,0)</f>
        <v>2</v>
      </c>
      <c r="O1711">
        <f>VLOOKUP(ETF.com!O1711,mapping!$T$3:$U$100,2,0)</f>
        <v>1</v>
      </c>
      <c r="P1711">
        <f>VLOOKUP(ETF.com!P1711,mapping!$W$3:$X$100,2,0)</f>
        <v>1</v>
      </c>
      <c r="Q1711">
        <f>VLOOKUP(ETF.com!Q1711,mapping!$W$3:$X$100,2,0)</f>
        <v>1</v>
      </c>
      <c r="R1711">
        <f>VLOOKUP(ETF.com!R1711,mapping!$W$3:$X$100,2,0)</f>
        <v>1</v>
      </c>
      <c r="T1711">
        <f>VLOOKUP(ETF.com!T1711,mapping!$Z$3:$AA$200,2,0)</f>
        <v>14</v>
      </c>
      <c r="U1711">
        <f>VLOOKUP(ETF.com!U1711,mapping!$AC$3:$AD$100,2,0)</f>
        <v>8</v>
      </c>
      <c r="V1711">
        <f>VLOOKUP(ETF.com!V1711,mapping!$AF$3:$AG$100,2,0)</f>
        <v>4</v>
      </c>
      <c r="W1711">
        <f>VLOOKUP(ETF.com!W1711,mapping!$W$3:$X$100,2,0)</f>
        <v>1</v>
      </c>
    </row>
    <row r="1712" spans="2:23">
      <c r="B1712" t="s">
        <v>5514</v>
      </c>
      <c r="C1712" t="s">
        <v>5513</v>
      </c>
      <c r="D1712">
        <f>VLOOKUP(ETF.com!D1712,mapping!$B$3:$C$100,2,0)</f>
        <v>81</v>
      </c>
      <c r="E1712" s="16">
        <f>ETF.com!E1712*100</f>
        <v>0.70000000000000007</v>
      </c>
      <c r="F1712">
        <f>ETF.com!Y1712</f>
        <v>6030000</v>
      </c>
      <c r="G1712" s="16">
        <f>ETF.com!G1712*100</f>
        <v>0.22999999999999998</v>
      </c>
      <c r="I1712">
        <f>VLOOKUP(ETF.com!I1712,mapping!$E$3:$F$100,2,0)</f>
        <v>1</v>
      </c>
      <c r="J1712">
        <f>VLOOKUP(ETF.com!J1712,mapping!$H$3:$I$100,2,0)</f>
        <v>1</v>
      </c>
      <c r="K1712">
        <f>VLOOKUP(ETF.com!K1712,mapping!$K$3:$L$100,2,0)</f>
        <v>7</v>
      </c>
      <c r="M1712">
        <f>VLOOKUP(ETF.com!M1712,mapping!$N$3:$O$100,2,0)</f>
        <v>1</v>
      </c>
      <c r="N1712">
        <f>VLOOKUP(ETF.com!N1712,mapping!$Q$3:$R$100,2,0)</f>
        <v>1</v>
      </c>
      <c r="O1712">
        <f>VLOOKUP(ETF.com!O1712,mapping!$T$3:$U$100,2,0)</f>
        <v>1</v>
      </c>
      <c r="P1712">
        <f>VLOOKUP(ETF.com!P1712,mapping!$W$3:$X$100,2,0)</f>
        <v>1</v>
      </c>
      <c r="Q1712">
        <f>VLOOKUP(ETF.com!Q1712,mapping!$W$3:$X$100,2,0)</f>
        <v>1</v>
      </c>
      <c r="R1712">
        <f>VLOOKUP(ETF.com!R1712,mapping!$W$3:$X$100,2,0)</f>
        <v>1</v>
      </c>
      <c r="T1712">
        <f>VLOOKUP(ETF.com!T1712,mapping!$Z$3:$AA$200,2,0)</f>
        <v>4</v>
      </c>
      <c r="U1712">
        <f>VLOOKUP(ETF.com!U1712,mapping!$AC$3:$AD$100,2,0)</f>
        <v>2</v>
      </c>
      <c r="V1712">
        <f>VLOOKUP(ETF.com!V1712,mapping!$AF$3:$AG$100,2,0)</f>
        <v>1</v>
      </c>
      <c r="W1712">
        <f>VLOOKUP(ETF.com!W1712,mapping!$W$3:$X$100,2,0)</f>
        <v>1</v>
      </c>
    </row>
    <row r="1713" spans="2:23">
      <c r="B1713" t="s">
        <v>5518</v>
      </c>
      <c r="C1713" t="s">
        <v>5517</v>
      </c>
      <c r="D1713">
        <f>VLOOKUP(ETF.com!D1713,mapping!$B$3:$C$100,2,0)</f>
        <v>11</v>
      </c>
      <c r="E1713" s="16">
        <f>ETF.com!E1713*100</f>
        <v>0.25</v>
      </c>
      <c r="F1713">
        <f>ETF.com!Y1713</f>
        <v>6020000</v>
      </c>
      <c r="G1713" s="16">
        <f>ETF.com!G1713*100</f>
        <v>0.45999999999999996</v>
      </c>
      <c r="I1713">
        <f>VLOOKUP(ETF.com!I1713,mapping!$E$3:$F$100,2,0)</f>
        <v>2</v>
      </c>
      <c r="J1713">
        <f>VLOOKUP(ETF.com!J1713,mapping!$H$3:$I$100,2,0)</f>
        <v>24</v>
      </c>
      <c r="K1713">
        <f>VLOOKUP(ETF.com!K1713,mapping!$K$3:$L$100,2,0)</f>
        <v>1</v>
      </c>
      <c r="M1713">
        <f>VLOOKUP(ETF.com!M1713,mapping!$N$3:$O$100,2,0)</f>
        <v>3</v>
      </c>
      <c r="N1713">
        <f>VLOOKUP(ETF.com!N1713,mapping!$Q$3:$R$100,2,0)</f>
        <v>3</v>
      </c>
      <c r="O1713">
        <f>VLOOKUP(ETF.com!O1713,mapping!$T$3:$U$100,2,0)</f>
        <v>2</v>
      </c>
      <c r="P1713">
        <f>VLOOKUP(ETF.com!P1713,mapping!$W$3:$X$100,2,0)</f>
        <v>1</v>
      </c>
      <c r="Q1713">
        <f>VLOOKUP(ETF.com!Q1713,mapping!$W$3:$X$100,2,0)</f>
        <v>1</v>
      </c>
      <c r="R1713">
        <f>VLOOKUP(ETF.com!R1713,mapping!$W$3:$X$100,2,0)</f>
        <v>1</v>
      </c>
      <c r="T1713">
        <f>VLOOKUP(ETF.com!T1713,mapping!$Z$3:$AA$200,2,0)</f>
        <v>46</v>
      </c>
      <c r="U1713">
        <f>VLOOKUP(ETF.com!U1713,mapping!$AC$3:$AD$100,2,0)</f>
        <v>4</v>
      </c>
      <c r="V1713">
        <f>VLOOKUP(ETF.com!V1713,mapping!$AF$3:$AG$100,2,0)</f>
        <v>3</v>
      </c>
      <c r="W1713">
        <f>VLOOKUP(ETF.com!W1713,mapping!$W$3:$X$100,2,0)</f>
        <v>1</v>
      </c>
    </row>
    <row r="1714" spans="2:23">
      <c r="B1714" t="s">
        <v>5521</v>
      </c>
      <c r="C1714" t="s">
        <v>5520</v>
      </c>
      <c r="D1714">
        <f>VLOOKUP(ETF.com!D1714,mapping!$B$3:$C$100,2,0)</f>
        <v>2</v>
      </c>
      <c r="E1714" s="16">
        <f>ETF.com!E1714*100</f>
        <v>0.48</v>
      </c>
      <c r="F1714">
        <f>ETF.com!Y1714</f>
        <v>6020000</v>
      </c>
      <c r="G1714" s="16">
        <f>ETF.com!G1714*100</f>
        <v>0.12</v>
      </c>
      <c r="I1714">
        <f>VLOOKUP(ETF.com!I1714,mapping!$E$3:$F$100,2,0)</f>
        <v>1</v>
      </c>
      <c r="J1714">
        <f>VLOOKUP(ETF.com!J1714,mapping!$H$3:$I$100,2,0)</f>
        <v>10</v>
      </c>
      <c r="K1714">
        <f>VLOOKUP(ETF.com!K1714,mapping!$K$3:$L$100,2,0)</f>
        <v>6</v>
      </c>
      <c r="M1714">
        <f>VLOOKUP(ETF.com!M1714,mapping!$N$3:$O$100,2,0)</f>
        <v>1</v>
      </c>
      <c r="N1714">
        <f>VLOOKUP(ETF.com!N1714,mapping!$Q$3:$R$100,2,0)</f>
        <v>2</v>
      </c>
      <c r="O1714">
        <f>VLOOKUP(ETF.com!O1714,mapping!$T$3:$U$100,2,0)</f>
        <v>1</v>
      </c>
      <c r="P1714">
        <f>VLOOKUP(ETF.com!P1714,mapping!$W$3:$X$100,2,0)</f>
        <v>1</v>
      </c>
      <c r="Q1714">
        <f>VLOOKUP(ETF.com!Q1714,mapping!$W$3:$X$100,2,0)</f>
        <v>1</v>
      </c>
      <c r="R1714">
        <f>VLOOKUP(ETF.com!R1714,mapping!$W$3:$X$100,2,0)</f>
        <v>1</v>
      </c>
      <c r="T1714">
        <f>VLOOKUP(ETF.com!T1714,mapping!$Z$3:$AA$200,2,0)</f>
        <v>3</v>
      </c>
      <c r="U1714">
        <f>VLOOKUP(ETF.com!U1714,mapping!$AC$3:$AD$100,2,0)</f>
        <v>2</v>
      </c>
      <c r="V1714">
        <f>VLOOKUP(ETF.com!V1714,mapping!$AF$3:$AG$100,2,0)</f>
        <v>1</v>
      </c>
      <c r="W1714">
        <f>VLOOKUP(ETF.com!W1714,mapping!$W$3:$X$100,2,0)</f>
        <v>1</v>
      </c>
    </row>
    <row r="1715" spans="2:23">
      <c r="B1715" t="s">
        <v>5523</v>
      </c>
      <c r="C1715" t="s">
        <v>5522</v>
      </c>
      <c r="D1715">
        <f>VLOOKUP(ETF.com!D1715,mapping!$B$3:$C$100,2,0)</f>
        <v>15</v>
      </c>
      <c r="E1715" s="16">
        <f>ETF.com!E1715*100</f>
        <v>1.01</v>
      </c>
      <c r="F1715">
        <f>ETF.com!Y1715</f>
        <v>5990000</v>
      </c>
      <c r="G1715" s="16">
        <f>ETF.com!G1715*100</f>
        <v>0.11</v>
      </c>
      <c r="I1715">
        <f>VLOOKUP(ETF.com!I1715,mapping!$E$3:$F$100,2,0)</f>
        <v>6</v>
      </c>
      <c r="J1715">
        <f>VLOOKUP(ETF.com!J1715,mapping!$H$3:$I$100,2,0)</f>
        <v>1</v>
      </c>
      <c r="K1715">
        <f>VLOOKUP(ETF.com!K1715,mapping!$K$3:$L$100,2,0)</f>
        <v>7</v>
      </c>
      <c r="M1715">
        <f>VLOOKUP(ETF.com!M1715,mapping!$N$3:$O$100,2,0)</f>
        <v>24</v>
      </c>
      <c r="N1715">
        <f>VLOOKUP(ETF.com!N1715,mapping!$Q$3:$R$100,2,0)</f>
        <v>49</v>
      </c>
      <c r="O1715">
        <f>VLOOKUP(ETF.com!O1715,mapping!$T$3:$U$100,2,0)</f>
        <v>42</v>
      </c>
      <c r="P1715">
        <f>VLOOKUP(ETF.com!P1715,mapping!$W$3:$X$100,2,0)</f>
        <v>1</v>
      </c>
      <c r="Q1715">
        <f>VLOOKUP(ETF.com!Q1715,mapping!$W$3:$X$100,2,0)</f>
        <v>2</v>
      </c>
      <c r="R1715">
        <f>VLOOKUP(ETF.com!R1715,mapping!$W$3:$X$100,2,0)</f>
        <v>1</v>
      </c>
      <c r="T1715">
        <f>VLOOKUP(ETF.com!T1715,mapping!$Z$3:$AA$200,2,0)</f>
        <v>59</v>
      </c>
      <c r="U1715">
        <f>VLOOKUP(ETF.com!U1715,mapping!$AC$3:$AD$100,2,0)</f>
        <v>6</v>
      </c>
      <c r="V1715">
        <f>VLOOKUP(ETF.com!V1715,mapping!$AF$3:$AG$100,2,0)</f>
        <v>5</v>
      </c>
      <c r="W1715">
        <f>VLOOKUP(ETF.com!W1715,mapping!$W$3:$X$100,2,0)</f>
        <v>1</v>
      </c>
    </row>
    <row r="1716" spans="2:23">
      <c r="B1716" t="s">
        <v>5527</v>
      </c>
      <c r="C1716" t="s">
        <v>5526</v>
      </c>
      <c r="D1716">
        <f>VLOOKUP(ETF.com!D1716,mapping!$B$3:$C$100,2,0)</f>
        <v>8</v>
      </c>
      <c r="E1716" s="16">
        <f>ETF.com!E1716*100</f>
        <v>0.32</v>
      </c>
      <c r="F1716">
        <f>ETF.com!Y1716</f>
        <v>5870000</v>
      </c>
      <c r="G1716" s="16">
        <f>ETF.com!G1716*100</f>
        <v>0.26</v>
      </c>
      <c r="I1716">
        <f>VLOOKUP(ETF.com!I1716,mapping!$E$3:$F$100,2,0)</f>
        <v>1</v>
      </c>
      <c r="J1716">
        <f>VLOOKUP(ETF.com!J1716,mapping!$H$3:$I$100,2,0)</f>
        <v>13</v>
      </c>
      <c r="K1716">
        <f>VLOOKUP(ETF.com!K1716,mapping!$K$3:$L$100,2,0)</f>
        <v>3</v>
      </c>
      <c r="M1716">
        <f>VLOOKUP(ETF.com!M1716,mapping!$N$3:$O$100,2,0)</f>
        <v>1</v>
      </c>
      <c r="N1716">
        <f>VLOOKUP(ETF.com!N1716,mapping!$Q$3:$R$100,2,0)</f>
        <v>2</v>
      </c>
      <c r="O1716">
        <f>VLOOKUP(ETF.com!O1716,mapping!$T$3:$U$100,2,0)</f>
        <v>1</v>
      </c>
      <c r="P1716">
        <f>VLOOKUP(ETF.com!P1716,mapping!$W$3:$X$100,2,0)</f>
        <v>1</v>
      </c>
      <c r="Q1716">
        <f>VLOOKUP(ETF.com!Q1716,mapping!$W$3:$X$100,2,0)</f>
        <v>1</v>
      </c>
      <c r="R1716">
        <f>VLOOKUP(ETF.com!R1716,mapping!$W$3:$X$100,2,0)</f>
        <v>1</v>
      </c>
      <c r="T1716">
        <f>VLOOKUP(ETF.com!T1716,mapping!$Z$3:$AA$200,2,0)</f>
        <v>14</v>
      </c>
      <c r="U1716">
        <f>VLOOKUP(ETF.com!U1716,mapping!$AC$3:$AD$100,2,0)</f>
        <v>8</v>
      </c>
      <c r="V1716">
        <f>VLOOKUP(ETF.com!V1716,mapping!$AF$3:$AG$100,2,0)</f>
        <v>4</v>
      </c>
      <c r="W1716">
        <f>VLOOKUP(ETF.com!W1716,mapping!$W$3:$X$100,2,0)</f>
        <v>1</v>
      </c>
    </row>
    <row r="1717" spans="2:23">
      <c r="B1717" t="s">
        <v>5530</v>
      </c>
      <c r="C1717" t="s">
        <v>5529</v>
      </c>
      <c r="D1717">
        <f>VLOOKUP(ETF.com!D1717,mapping!$B$3:$C$100,2,0)</f>
        <v>4</v>
      </c>
      <c r="E1717" s="16">
        <f>ETF.com!E1717*100</f>
        <v>0.25</v>
      </c>
      <c r="F1717">
        <f>ETF.com!Y1717</f>
        <v>5820000</v>
      </c>
      <c r="G1717" s="16">
        <f>ETF.com!G1717*100</f>
        <v>0.44999999999999996</v>
      </c>
      <c r="I1717">
        <f>VLOOKUP(ETF.com!I1717,mapping!$E$3:$F$100,2,0)</f>
        <v>1</v>
      </c>
      <c r="J1717">
        <f>VLOOKUP(ETF.com!J1717,mapping!$H$3:$I$100,2,0)</f>
        <v>34</v>
      </c>
      <c r="K1717">
        <f>VLOOKUP(ETF.com!K1717,mapping!$K$3:$L$100,2,0)</f>
        <v>6</v>
      </c>
      <c r="M1717">
        <f>VLOOKUP(ETF.com!M1717,mapping!$N$3:$O$100,2,0)</f>
        <v>1</v>
      </c>
      <c r="N1717">
        <f>VLOOKUP(ETF.com!N1717,mapping!$Q$3:$R$100,2,0)</f>
        <v>2</v>
      </c>
      <c r="O1717">
        <f>VLOOKUP(ETF.com!O1717,mapping!$T$3:$U$100,2,0)</f>
        <v>1</v>
      </c>
      <c r="P1717">
        <f>VLOOKUP(ETF.com!P1717,mapping!$W$3:$X$100,2,0)</f>
        <v>1</v>
      </c>
      <c r="Q1717">
        <f>VLOOKUP(ETF.com!Q1717,mapping!$W$3:$X$100,2,0)</f>
        <v>1</v>
      </c>
      <c r="R1717">
        <f>VLOOKUP(ETF.com!R1717,mapping!$W$3:$X$100,2,0)</f>
        <v>1</v>
      </c>
      <c r="T1717">
        <f>VLOOKUP(ETF.com!T1717,mapping!$Z$3:$AA$200,2,0)</f>
        <v>1</v>
      </c>
      <c r="U1717">
        <f>VLOOKUP(ETF.com!U1717,mapping!$AC$3:$AD$100,2,0)</f>
        <v>13</v>
      </c>
      <c r="V1717">
        <f>VLOOKUP(ETF.com!V1717,mapping!$AF$3:$AG$100,2,0)</f>
        <v>10</v>
      </c>
      <c r="W1717">
        <f>VLOOKUP(ETF.com!W1717,mapping!$W$3:$X$100,2,0)</f>
        <v>1</v>
      </c>
    </row>
    <row r="1718" spans="2:23">
      <c r="B1718" t="s">
        <v>5533</v>
      </c>
      <c r="C1718" t="s">
        <v>5532</v>
      </c>
      <c r="D1718">
        <f>VLOOKUP(ETF.com!D1718,mapping!$B$3:$C$100,2,0)</f>
        <v>37</v>
      </c>
      <c r="E1718" s="16">
        <f>ETF.com!E1718*100</f>
        <v>0.6</v>
      </c>
      <c r="F1718">
        <f>ETF.com!Y1718</f>
        <v>5720000</v>
      </c>
      <c r="G1718" s="16">
        <f>ETF.com!G1718*100</f>
        <v>0.18</v>
      </c>
      <c r="I1718">
        <f>VLOOKUP(ETF.com!I1718,mapping!$E$3:$F$100,2,0)</f>
        <v>1</v>
      </c>
      <c r="J1718">
        <f>VLOOKUP(ETF.com!J1718,mapping!$H$3:$I$100,2,0)</f>
        <v>11</v>
      </c>
      <c r="K1718">
        <f>VLOOKUP(ETF.com!K1718,mapping!$K$3:$L$100,2,0)</f>
        <v>5</v>
      </c>
      <c r="M1718">
        <f>VLOOKUP(ETF.com!M1718,mapping!$N$3:$O$100,2,0)</f>
        <v>1</v>
      </c>
      <c r="N1718">
        <f>VLOOKUP(ETF.com!N1718,mapping!$Q$3:$R$100,2,0)</f>
        <v>2</v>
      </c>
      <c r="O1718">
        <f>VLOOKUP(ETF.com!O1718,mapping!$T$3:$U$100,2,0)</f>
        <v>1</v>
      </c>
      <c r="P1718">
        <f>VLOOKUP(ETF.com!P1718,mapping!$W$3:$X$100,2,0)</f>
        <v>1</v>
      </c>
      <c r="Q1718">
        <f>VLOOKUP(ETF.com!Q1718,mapping!$W$3:$X$100,2,0)</f>
        <v>1</v>
      </c>
      <c r="R1718">
        <f>VLOOKUP(ETF.com!R1718,mapping!$W$3:$X$100,2,0)</f>
        <v>1</v>
      </c>
      <c r="T1718">
        <f>VLOOKUP(ETF.com!T1718,mapping!$Z$3:$AA$200,2,0)</f>
        <v>16</v>
      </c>
      <c r="U1718">
        <f>VLOOKUP(ETF.com!U1718,mapping!$AC$3:$AD$100,2,0)</f>
        <v>12</v>
      </c>
      <c r="V1718">
        <f>VLOOKUP(ETF.com!V1718,mapping!$AF$3:$AG$100,2,0)</f>
        <v>9</v>
      </c>
      <c r="W1718">
        <f>VLOOKUP(ETF.com!W1718,mapping!$W$3:$X$100,2,0)</f>
        <v>2</v>
      </c>
    </row>
    <row r="1719" spans="2:23">
      <c r="B1719" t="s">
        <v>5536</v>
      </c>
      <c r="C1719" t="s">
        <v>5535</v>
      </c>
      <c r="D1719">
        <f>VLOOKUP(ETF.com!D1719,mapping!$B$3:$C$100,2,0)</f>
        <v>9</v>
      </c>
      <c r="E1719" s="16">
        <f>ETF.com!E1719*100</f>
        <v>0.54999999999999993</v>
      </c>
      <c r="F1719">
        <f>ETF.com!Y1719</f>
        <v>5700000</v>
      </c>
      <c r="G1719" s="16">
        <f>ETF.com!G1719*100</f>
        <v>1.3299999999999998</v>
      </c>
      <c r="I1719">
        <f>VLOOKUP(ETF.com!I1719,mapping!$E$3:$F$100,2,0)</f>
        <v>1</v>
      </c>
      <c r="J1719">
        <f>VLOOKUP(ETF.com!J1719,mapping!$H$3:$I$100,2,0)</f>
        <v>8</v>
      </c>
      <c r="K1719">
        <f>VLOOKUP(ETF.com!K1719,mapping!$K$3:$L$100,2,0)</f>
        <v>2</v>
      </c>
      <c r="M1719">
        <f>VLOOKUP(ETF.com!M1719,mapping!$N$3:$O$100,2,0)</f>
        <v>1</v>
      </c>
      <c r="N1719">
        <f>VLOOKUP(ETF.com!N1719,mapping!$Q$3:$R$100,2,0)</f>
        <v>2</v>
      </c>
      <c r="O1719">
        <f>VLOOKUP(ETF.com!O1719,mapping!$T$3:$U$100,2,0)</f>
        <v>1</v>
      </c>
      <c r="P1719">
        <f>VLOOKUP(ETF.com!P1719,mapping!$W$3:$X$100,2,0)</f>
        <v>1</v>
      </c>
      <c r="Q1719">
        <f>VLOOKUP(ETF.com!Q1719,mapping!$W$3:$X$100,2,0)</f>
        <v>1</v>
      </c>
      <c r="R1719">
        <f>VLOOKUP(ETF.com!R1719,mapping!$W$3:$X$100,2,0)</f>
        <v>1</v>
      </c>
      <c r="T1719">
        <f>VLOOKUP(ETF.com!T1719,mapping!$Z$3:$AA$200,2,0)</f>
        <v>124</v>
      </c>
      <c r="U1719">
        <f>VLOOKUP(ETF.com!U1719,mapping!$AC$3:$AD$100,2,0)</f>
        <v>12</v>
      </c>
      <c r="V1719">
        <f>VLOOKUP(ETF.com!V1719,mapping!$AF$3:$AG$100,2,0)</f>
        <v>8</v>
      </c>
      <c r="W1719">
        <f>VLOOKUP(ETF.com!W1719,mapping!$W$3:$X$100,2,0)</f>
        <v>1</v>
      </c>
    </row>
    <row r="1720" spans="2:23">
      <c r="B1720" t="s">
        <v>5539</v>
      </c>
      <c r="C1720" t="s">
        <v>5538</v>
      </c>
      <c r="D1720">
        <f>VLOOKUP(ETF.com!D1720,mapping!$B$3:$C$100,2,0)</f>
        <v>37</v>
      </c>
      <c r="E1720" s="16">
        <f>ETF.com!E1720*100</f>
        <v>0.5</v>
      </c>
      <c r="F1720">
        <f>ETF.com!Y1720</f>
        <v>5680000</v>
      </c>
      <c r="G1720" s="16">
        <f>ETF.com!G1720*100</f>
        <v>0.24</v>
      </c>
      <c r="I1720">
        <f>VLOOKUP(ETF.com!I1720,mapping!$E$3:$F$100,2,0)</f>
        <v>1</v>
      </c>
      <c r="J1720">
        <f>VLOOKUP(ETF.com!J1720,mapping!$H$3:$I$100,2,0)</f>
        <v>11</v>
      </c>
      <c r="K1720">
        <f>VLOOKUP(ETF.com!K1720,mapping!$K$3:$L$100,2,0)</f>
        <v>1</v>
      </c>
      <c r="M1720">
        <f>VLOOKUP(ETF.com!M1720,mapping!$N$3:$O$100,2,0)</f>
        <v>1</v>
      </c>
      <c r="N1720">
        <f>VLOOKUP(ETF.com!N1720,mapping!$Q$3:$R$100,2,0)</f>
        <v>2</v>
      </c>
      <c r="O1720">
        <f>VLOOKUP(ETF.com!O1720,mapping!$T$3:$U$100,2,0)</f>
        <v>1</v>
      </c>
      <c r="P1720">
        <f>VLOOKUP(ETF.com!P1720,mapping!$W$3:$X$100,2,0)</f>
        <v>1</v>
      </c>
      <c r="Q1720">
        <f>VLOOKUP(ETF.com!Q1720,mapping!$W$3:$X$100,2,0)</f>
        <v>1</v>
      </c>
      <c r="R1720">
        <f>VLOOKUP(ETF.com!R1720,mapping!$W$3:$X$100,2,0)</f>
        <v>1</v>
      </c>
      <c r="T1720">
        <f>VLOOKUP(ETF.com!T1720,mapping!$Z$3:$AA$200,2,0)</f>
        <v>16</v>
      </c>
      <c r="U1720">
        <f>VLOOKUP(ETF.com!U1720,mapping!$AC$3:$AD$100,2,0)</f>
        <v>12</v>
      </c>
      <c r="V1720">
        <f>VLOOKUP(ETF.com!V1720,mapping!$AF$3:$AG$100,2,0)</f>
        <v>9</v>
      </c>
      <c r="W1720">
        <f>VLOOKUP(ETF.com!W1720,mapping!$W$3:$X$100,2,0)</f>
        <v>2</v>
      </c>
    </row>
    <row r="1721" spans="2:23">
      <c r="B1721" t="s">
        <v>5542</v>
      </c>
      <c r="C1721" t="s">
        <v>5541</v>
      </c>
      <c r="D1721">
        <f>VLOOKUP(ETF.com!D1721,mapping!$B$3:$C$100,2,0)</f>
        <v>15</v>
      </c>
      <c r="E1721" s="16">
        <f>ETF.com!E1721*100</f>
        <v>0.95</v>
      </c>
      <c r="F1721">
        <f>ETF.com!Y1721</f>
        <v>5650000</v>
      </c>
      <c r="G1721" s="16">
        <f>ETF.com!G1721*100</f>
        <v>0.24</v>
      </c>
      <c r="I1721">
        <f>VLOOKUP(ETF.com!I1721,mapping!$E$3:$F$100,2,0)</f>
        <v>1</v>
      </c>
      <c r="J1721">
        <f>VLOOKUP(ETF.com!J1721,mapping!$H$3:$I$100,2,0)</f>
        <v>1</v>
      </c>
      <c r="K1721">
        <f>VLOOKUP(ETF.com!K1721,mapping!$K$3:$L$100,2,0)</f>
        <v>1</v>
      </c>
      <c r="M1721">
        <f>VLOOKUP(ETF.com!M1721,mapping!$N$3:$O$100,2,0)</f>
        <v>1</v>
      </c>
      <c r="N1721">
        <f>VLOOKUP(ETF.com!N1721,mapping!$Q$3:$R$100,2,0)</f>
        <v>4</v>
      </c>
      <c r="O1721">
        <f>VLOOKUP(ETF.com!O1721,mapping!$T$3:$U$100,2,0)</f>
        <v>1</v>
      </c>
      <c r="P1721">
        <f>VLOOKUP(ETF.com!P1721,mapping!$W$3:$X$100,2,0)</f>
        <v>2</v>
      </c>
      <c r="Q1721">
        <f>VLOOKUP(ETF.com!Q1721,mapping!$W$3:$X$100,2,0)</f>
        <v>1</v>
      </c>
      <c r="R1721">
        <f>VLOOKUP(ETF.com!R1721,mapping!$W$3:$X$100,2,0)</f>
        <v>1</v>
      </c>
      <c r="T1721">
        <f>VLOOKUP(ETF.com!T1721,mapping!$Z$3:$AA$200,2,0)</f>
        <v>1</v>
      </c>
      <c r="U1721">
        <f>VLOOKUP(ETF.com!U1721,mapping!$AC$3:$AD$100,2,0)</f>
        <v>1</v>
      </c>
      <c r="V1721">
        <f>VLOOKUP(ETF.com!V1721,mapping!$AF$3:$AG$100,2,0)</f>
        <v>1</v>
      </c>
      <c r="W1721">
        <f>VLOOKUP(ETF.com!W1721,mapping!$W$3:$X$100,2,0)</f>
        <v>1</v>
      </c>
    </row>
    <row r="1722" spans="2:23">
      <c r="B1722" t="s">
        <v>5545</v>
      </c>
      <c r="C1722" t="s">
        <v>5544</v>
      </c>
      <c r="D1722">
        <f>VLOOKUP(ETF.com!D1722,mapping!$B$3:$C$100,2,0)</f>
        <v>14</v>
      </c>
      <c r="E1722" s="16">
        <f>ETF.com!E1722*100</f>
        <v>0.95</v>
      </c>
      <c r="F1722">
        <f>ETF.com!Y1722</f>
        <v>5600000</v>
      </c>
      <c r="G1722" s="16">
        <f>ETF.com!G1722*100</f>
        <v>0.57000000000000006</v>
      </c>
      <c r="I1722">
        <f>VLOOKUP(ETF.com!I1722,mapping!$E$3:$F$100,2,0)</f>
        <v>1</v>
      </c>
      <c r="J1722">
        <f>VLOOKUP(ETF.com!J1722,mapping!$H$3:$I$100,2,0)</f>
        <v>12</v>
      </c>
      <c r="K1722">
        <f>VLOOKUP(ETF.com!K1722,mapping!$K$3:$L$100,2,0)</f>
        <v>1</v>
      </c>
      <c r="M1722">
        <f>VLOOKUP(ETF.com!M1722,mapping!$N$3:$O$100,2,0)</f>
        <v>5</v>
      </c>
      <c r="N1722">
        <f>VLOOKUP(ETF.com!N1722,mapping!$Q$3:$R$100,2,0)</f>
        <v>15</v>
      </c>
      <c r="O1722">
        <f>VLOOKUP(ETF.com!O1722,mapping!$T$3:$U$100,2,0)</f>
        <v>8</v>
      </c>
      <c r="P1722">
        <f>VLOOKUP(ETF.com!P1722,mapping!$W$3:$X$100,2,0)</f>
        <v>1</v>
      </c>
      <c r="Q1722">
        <f>VLOOKUP(ETF.com!Q1722,mapping!$W$3:$X$100,2,0)</f>
        <v>1</v>
      </c>
      <c r="R1722">
        <f>VLOOKUP(ETF.com!R1722,mapping!$W$3:$X$100,2,0)</f>
        <v>2</v>
      </c>
      <c r="T1722">
        <f>VLOOKUP(ETF.com!T1722,mapping!$Z$3:$AA$200,2,0)</f>
        <v>92</v>
      </c>
      <c r="U1722">
        <f>VLOOKUP(ETF.com!U1722,mapping!$AC$3:$AD$100,2,0)</f>
        <v>8</v>
      </c>
      <c r="V1722">
        <f>VLOOKUP(ETF.com!V1722,mapping!$AF$3:$AG$100,2,0)</f>
        <v>8</v>
      </c>
      <c r="W1722">
        <f>VLOOKUP(ETF.com!W1722,mapping!$W$3:$X$100,2,0)</f>
        <v>1</v>
      </c>
    </row>
    <row r="1723" spans="2:23">
      <c r="B1723" t="s">
        <v>5548</v>
      </c>
      <c r="C1723" t="s">
        <v>5547</v>
      </c>
      <c r="D1723">
        <f>VLOOKUP(ETF.com!D1723,mapping!$B$3:$C$100,2,0)</f>
        <v>15</v>
      </c>
      <c r="E1723" s="16">
        <f>ETF.com!E1723*100</f>
        <v>0.95</v>
      </c>
      <c r="F1723">
        <f>ETF.com!Y1723</f>
        <v>5550000</v>
      </c>
      <c r="G1723" s="16">
        <f>ETF.com!G1723*100</f>
        <v>0.41000000000000003</v>
      </c>
      <c r="I1723">
        <f>VLOOKUP(ETF.com!I1723,mapping!$E$3:$F$100,2,0)</f>
        <v>1</v>
      </c>
      <c r="J1723">
        <f>VLOOKUP(ETF.com!J1723,mapping!$H$3:$I$100,2,0)</f>
        <v>1</v>
      </c>
      <c r="K1723">
        <f>VLOOKUP(ETF.com!K1723,mapping!$K$3:$L$100,2,0)</f>
        <v>4</v>
      </c>
      <c r="M1723">
        <f>VLOOKUP(ETF.com!M1723,mapping!$N$3:$O$100,2,0)</f>
        <v>5</v>
      </c>
      <c r="N1723">
        <f>VLOOKUP(ETF.com!N1723,mapping!$Q$3:$R$100,2,0)</f>
        <v>22</v>
      </c>
      <c r="O1723">
        <f>VLOOKUP(ETF.com!O1723,mapping!$T$3:$U$100,2,0)</f>
        <v>12</v>
      </c>
      <c r="P1723">
        <f>VLOOKUP(ETF.com!P1723,mapping!$W$3:$X$100,2,0)</f>
        <v>2</v>
      </c>
      <c r="Q1723">
        <f>VLOOKUP(ETF.com!Q1723,mapping!$W$3:$X$100,2,0)</f>
        <v>1</v>
      </c>
      <c r="R1723">
        <f>VLOOKUP(ETF.com!R1723,mapping!$W$3:$X$100,2,0)</f>
        <v>1</v>
      </c>
      <c r="T1723">
        <f>VLOOKUP(ETF.com!T1723,mapping!$Z$3:$AA$200,2,0)</f>
        <v>15</v>
      </c>
      <c r="U1723">
        <f>VLOOKUP(ETF.com!U1723,mapping!$AC$3:$AD$100,2,0)</f>
        <v>2</v>
      </c>
      <c r="V1723">
        <f>VLOOKUP(ETF.com!V1723,mapping!$AF$3:$AG$100,2,0)</f>
        <v>1</v>
      </c>
      <c r="W1723">
        <f>VLOOKUP(ETF.com!W1723,mapping!$W$3:$X$100,2,0)</f>
        <v>1</v>
      </c>
    </row>
    <row r="1724" spans="2:23">
      <c r="B1724" t="s">
        <v>5551</v>
      </c>
      <c r="C1724" t="s">
        <v>5550</v>
      </c>
      <c r="D1724">
        <f>VLOOKUP(ETF.com!D1724,mapping!$B$3:$C$100,2,0)</f>
        <v>15</v>
      </c>
      <c r="E1724" s="16">
        <f>ETF.com!E1724*100</f>
        <v>0.95</v>
      </c>
      <c r="F1724">
        <f>ETF.com!Y1724</f>
        <v>5460000</v>
      </c>
      <c r="G1724" s="16">
        <f>ETF.com!G1724*100</f>
        <v>0.79</v>
      </c>
      <c r="I1724">
        <f>VLOOKUP(ETF.com!I1724,mapping!$E$3:$F$100,2,0)</f>
        <v>1</v>
      </c>
      <c r="J1724">
        <f>VLOOKUP(ETF.com!J1724,mapping!$H$3:$I$100,2,0)</f>
        <v>1</v>
      </c>
      <c r="K1724">
        <f>VLOOKUP(ETF.com!K1724,mapping!$K$3:$L$100,2,0)</f>
        <v>1</v>
      </c>
      <c r="M1724">
        <f>VLOOKUP(ETF.com!M1724,mapping!$N$3:$O$100,2,0)</f>
        <v>5</v>
      </c>
      <c r="N1724">
        <f>VLOOKUP(ETF.com!N1724,mapping!$Q$3:$R$100,2,0)</f>
        <v>14</v>
      </c>
      <c r="O1724">
        <f>VLOOKUP(ETF.com!O1724,mapping!$T$3:$U$100,2,0)</f>
        <v>28</v>
      </c>
      <c r="P1724">
        <f>VLOOKUP(ETF.com!P1724,mapping!$W$3:$X$100,2,0)</f>
        <v>2</v>
      </c>
      <c r="Q1724">
        <f>VLOOKUP(ETF.com!Q1724,mapping!$W$3:$X$100,2,0)</f>
        <v>1</v>
      </c>
      <c r="R1724">
        <f>VLOOKUP(ETF.com!R1724,mapping!$W$3:$X$100,2,0)</f>
        <v>1</v>
      </c>
      <c r="T1724">
        <f>VLOOKUP(ETF.com!T1724,mapping!$Z$3:$AA$200,2,0)</f>
        <v>10</v>
      </c>
      <c r="U1724">
        <f>VLOOKUP(ETF.com!U1724,mapping!$AC$3:$AD$100,2,0)</f>
        <v>2</v>
      </c>
      <c r="V1724">
        <f>VLOOKUP(ETF.com!V1724,mapping!$AF$3:$AG$100,2,0)</f>
        <v>1</v>
      </c>
      <c r="W1724">
        <f>VLOOKUP(ETF.com!W1724,mapping!$W$3:$X$100,2,0)</f>
        <v>1</v>
      </c>
    </row>
    <row r="1725" spans="2:23">
      <c r="B1725" t="s">
        <v>5554</v>
      </c>
      <c r="C1725" t="s">
        <v>5553</v>
      </c>
      <c r="D1725">
        <f>VLOOKUP(ETF.com!D1725,mapping!$B$3:$C$100,2,0)</f>
        <v>19</v>
      </c>
      <c r="E1725" s="16">
        <f>ETF.com!E1725*100</f>
        <v>0.75</v>
      </c>
      <c r="F1725">
        <f>ETF.com!Y1725</f>
        <v>5460000</v>
      </c>
      <c r="G1725" s="16">
        <f>ETF.com!G1725*100</f>
        <v>0.8</v>
      </c>
      <c r="I1725">
        <f>VLOOKUP(ETF.com!I1725,mapping!$E$3:$F$100,2,0)</f>
        <v>2</v>
      </c>
      <c r="J1725">
        <f>VLOOKUP(ETF.com!J1725,mapping!$H$3:$I$100,2,0)</f>
        <v>1</v>
      </c>
      <c r="K1725">
        <f>VLOOKUP(ETF.com!K1725,mapping!$K$3:$L$100,2,0)</f>
        <v>1</v>
      </c>
      <c r="M1725">
        <f>VLOOKUP(ETF.com!M1725,mapping!$N$3:$O$100,2,0)</f>
        <v>6</v>
      </c>
      <c r="N1725">
        <f>VLOOKUP(ETF.com!N1725,mapping!$Q$3:$R$100,2,0)</f>
        <v>18</v>
      </c>
      <c r="O1725">
        <f>VLOOKUP(ETF.com!O1725,mapping!$T$3:$U$100,2,0)</f>
        <v>7</v>
      </c>
      <c r="P1725">
        <f>VLOOKUP(ETF.com!P1725,mapping!$W$3:$X$100,2,0)</f>
        <v>1</v>
      </c>
      <c r="Q1725">
        <f>VLOOKUP(ETF.com!Q1725,mapping!$W$3:$X$100,2,0)</f>
        <v>2</v>
      </c>
      <c r="R1725">
        <f>VLOOKUP(ETF.com!R1725,mapping!$W$3:$X$100,2,0)</f>
        <v>2</v>
      </c>
      <c r="T1725">
        <f>VLOOKUP(ETF.com!T1725,mapping!$Z$3:$AA$200,2,0)</f>
        <v>86</v>
      </c>
      <c r="U1725">
        <f>VLOOKUP(ETF.com!U1725,mapping!$AC$3:$AD$100,2,0)</f>
        <v>6</v>
      </c>
      <c r="V1725">
        <f>VLOOKUP(ETF.com!V1725,mapping!$AF$3:$AG$100,2,0)</f>
        <v>5</v>
      </c>
      <c r="W1725">
        <f>VLOOKUP(ETF.com!W1725,mapping!$W$3:$X$100,2,0)</f>
        <v>1</v>
      </c>
    </row>
    <row r="1726" spans="2:23">
      <c r="B1726" t="s">
        <v>5556</v>
      </c>
      <c r="C1726" t="s">
        <v>5555</v>
      </c>
      <c r="D1726">
        <f>VLOOKUP(ETF.com!D1726,mapping!$B$3:$C$100,2,0)</f>
        <v>2</v>
      </c>
      <c r="E1726" s="16">
        <f>ETF.com!E1726*100</f>
        <v>0.3</v>
      </c>
      <c r="F1726">
        <f>ETF.com!Y1726</f>
        <v>5440000</v>
      </c>
      <c r="G1726" s="16">
        <f>ETF.com!G1726*100</f>
        <v>0.3</v>
      </c>
      <c r="I1726">
        <f>VLOOKUP(ETF.com!I1726,mapping!$E$3:$F$100,2,0)</f>
        <v>1</v>
      </c>
      <c r="J1726">
        <f>VLOOKUP(ETF.com!J1726,mapping!$H$3:$I$100,2,0)</f>
        <v>7</v>
      </c>
      <c r="K1726">
        <f>VLOOKUP(ETF.com!K1726,mapping!$K$3:$L$100,2,0)</f>
        <v>2</v>
      </c>
      <c r="M1726">
        <f>VLOOKUP(ETF.com!M1726,mapping!$N$3:$O$100,2,0)</f>
        <v>1</v>
      </c>
      <c r="N1726">
        <f>VLOOKUP(ETF.com!N1726,mapping!$Q$3:$R$100,2,0)</f>
        <v>2</v>
      </c>
      <c r="O1726">
        <f>VLOOKUP(ETF.com!O1726,mapping!$T$3:$U$100,2,0)</f>
        <v>1</v>
      </c>
      <c r="P1726">
        <f>VLOOKUP(ETF.com!P1726,mapping!$W$3:$X$100,2,0)</f>
        <v>1</v>
      </c>
      <c r="Q1726">
        <f>VLOOKUP(ETF.com!Q1726,mapping!$W$3:$X$100,2,0)</f>
        <v>1</v>
      </c>
      <c r="R1726">
        <f>VLOOKUP(ETF.com!R1726,mapping!$W$3:$X$100,2,0)</f>
        <v>1</v>
      </c>
      <c r="T1726">
        <f>VLOOKUP(ETF.com!T1726,mapping!$Z$3:$AA$200,2,0)</f>
        <v>3</v>
      </c>
      <c r="U1726">
        <f>VLOOKUP(ETF.com!U1726,mapping!$AC$3:$AD$100,2,0)</f>
        <v>2</v>
      </c>
      <c r="V1726">
        <f>VLOOKUP(ETF.com!V1726,mapping!$AF$3:$AG$100,2,0)</f>
        <v>10</v>
      </c>
      <c r="W1726">
        <f>VLOOKUP(ETF.com!W1726,mapping!$W$3:$X$100,2,0)</f>
        <v>1</v>
      </c>
    </row>
    <row r="1727" spans="2:23">
      <c r="B1727" t="s">
        <v>5559</v>
      </c>
      <c r="C1727" t="s">
        <v>5558</v>
      </c>
      <c r="D1727">
        <f>VLOOKUP(ETF.com!D1727,mapping!$B$3:$C$100,2,0)</f>
        <v>12</v>
      </c>
      <c r="E1727" s="16">
        <f>ETF.com!E1727*100</f>
        <v>0.8</v>
      </c>
      <c r="F1727">
        <f>ETF.com!Y1727</f>
        <v>5440000</v>
      </c>
      <c r="G1727" s="16">
        <f>ETF.com!G1727*100</f>
        <v>0.53</v>
      </c>
      <c r="I1727">
        <f>VLOOKUP(ETF.com!I1727,mapping!$E$3:$F$100,2,0)</f>
        <v>1</v>
      </c>
      <c r="J1727">
        <f>VLOOKUP(ETF.com!J1727,mapping!$H$3:$I$100,2,0)</f>
        <v>13</v>
      </c>
      <c r="K1727">
        <f>VLOOKUP(ETF.com!K1727,mapping!$K$3:$L$100,2,0)</f>
        <v>7</v>
      </c>
      <c r="M1727">
        <f>VLOOKUP(ETF.com!M1727,mapping!$N$3:$O$100,2,0)</f>
        <v>1</v>
      </c>
      <c r="N1727">
        <f>VLOOKUP(ETF.com!N1727,mapping!$Q$3:$R$100,2,0)</f>
        <v>2</v>
      </c>
      <c r="O1727">
        <f>VLOOKUP(ETF.com!O1727,mapping!$T$3:$U$100,2,0)</f>
        <v>1</v>
      </c>
      <c r="P1727">
        <f>VLOOKUP(ETF.com!P1727,mapping!$W$3:$X$100,2,0)</f>
        <v>1</v>
      </c>
      <c r="Q1727">
        <f>VLOOKUP(ETF.com!Q1727,mapping!$W$3:$X$100,2,0)</f>
        <v>1</v>
      </c>
      <c r="R1727">
        <f>VLOOKUP(ETF.com!R1727,mapping!$W$3:$X$100,2,0)</f>
        <v>1</v>
      </c>
      <c r="T1727">
        <f>VLOOKUP(ETF.com!T1727,mapping!$Z$3:$AA$200,2,0)</f>
        <v>5</v>
      </c>
      <c r="U1727">
        <f>VLOOKUP(ETF.com!U1727,mapping!$AC$3:$AD$100,2,0)</f>
        <v>5</v>
      </c>
      <c r="V1727">
        <f>VLOOKUP(ETF.com!V1727,mapping!$AF$3:$AG$100,2,0)</f>
        <v>2</v>
      </c>
      <c r="W1727">
        <f>VLOOKUP(ETF.com!W1727,mapping!$W$3:$X$100,2,0)</f>
        <v>1</v>
      </c>
    </row>
    <row r="1728" spans="2:23">
      <c r="B1728" t="s">
        <v>5561</v>
      </c>
      <c r="C1728" t="s">
        <v>5560</v>
      </c>
      <c r="D1728">
        <f>VLOOKUP(ETF.com!D1728,mapping!$B$3:$C$100,2,0)</f>
        <v>28</v>
      </c>
      <c r="E1728" s="16">
        <f>ETF.com!E1728*100</f>
        <v>0.69</v>
      </c>
      <c r="F1728">
        <f>ETF.com!Y1728</f>
        <v>5430000</v>
      </c>
      <c r="G1728" s="16">
        <f>ETF.com!G1728*100</f>
        <v>0.75</v>
      </c>
      <c r="I1728">
        <f>VLOOKUP(ETF.com!I1728,mapping!$E$3:$F$100,2,0)</f>
        <v>1</v>
      </c>
      <c r="J1728">
        <f>VLOOKUP(ETF.com!J1728,mapping!$H$3:$I$100,2,0)</f>
        <v>1</v>
      </c>
      <c r="K1728">
        <f>VLOOKUP(ETF.com!K1728,mapping!$K$3:$L$100,2,0)</f>
        <v>8</v>
      </c>
      <c r="M1728">
        <f>VLOOKUP(ETF.com!M1728,mapping!$N$3:$O$100,2,0)</f>
        <v>1</v>
      </c>
      <c r="N1728">
        <f>VLOOKUP(ETF.com!N1728,mapping!$Q$3:$R$100,2,0)</f>
        <v>4</v>
      </c>
      <c r="O1728">
        <f>VLOOKUP(ETF.com!O1728,mapping!$T$3:$U$100,2,0)</f>
        <v>1</v>
      </c>
      <c r="P1728">
        <f>VLOOKUP(ETF.com!P1728,mapping!$W$3:$X$100,2,0)</f>
        <v>1</v>
      </c>
      <c r="Q1728">
        <f>VLOOKUP(ETF.com!Q1728,mapping!$W$3:$X$100,2,0)</f>
        <v>1</v>
      </c>
      <c r="R1728">
        <f>VLOOKUP(ETF.com!R1728,mapping!$W$3:$X$100,2,0)</f>
        <v>1</v>
      </c>
      <c r="T1728">
        <f>VLOOKUP(ETF.com!T1728,mapping!$Z$3:$AA$200,2,0)</f>
        <v>38</v>
      </c>
      <c r="U1728">
        <f>VLOOKUP(ETF.com!U1728,mapping!$AC$3:$AD$100,2,0)</f>
        <v>2</v>
      </c>
      <c r="V1728">
        <f>VLOOKUP(ETF.com!V1728,mapping!$AF$3:$AG$100,2,0)</f>
        <v>1</v>
      </c>
      <c r="W1728">
        <f>VLOOKUP(ETF.com!W1728,mapping!$W$3:$X$100,2,0)</f>
        <v>1</v>
      </c>
    </row>
    <row r="1729" spans="2:23">
      <c r="B1729" t="s">
        <v>5565</v>
      </c>
      <c r="C1729" t="s">
        <v>5564</v>
      </c>
      <c r="D1729">
        <f>VLOOKUP(ETF.com!D1729,mapping!$B$3:$C$100,2,0)</f>
        <v>12</v>
      </c>
      <c r="E1729" s="16">
        <f>ETF.com!E1729*100</f>
        <v>0.77</v>
      </c>
      <c r="F1729">
        <f>ETF.com!Y1729</f>
        <v>5410000</v>
      </c>
      <c r="G1729" s="16">
        <f>ETF.com!G1729*100</f>
        <v>0.16999999999999998</v>
      </c>
      <c r="I1729">
        <f>VLOOKUP(ETF.com!I1729,mapping!$E$3:$F$100,2,0)</f>
        <v>1</v>
      </c>
      <c r="J1729">
        <f>VLOOKUP(ETF.com!J1729,mapping!$H$3:$I$100,2,0)</f>
        <v>7</v>
      </c>
      <c r="K1729">
        <f>VLOOKUP(ETF.com!K1729,mapping!$K$3:$L$100,2,0)</f>
        <v>3</v>
      </c>
      <c r="M1729">
        <f>VLOOKUP(ETF.com!M1729,mapping!$N$3:$O$100,2,0)</f>
        <v>1</v>
      </c>
      <c r="N1729">
        <f>VLOOKUP(ETF.com!N1729,mapping!$Q$3:$R$100,2,0)</f>
        <v>2</v>
      </c>
      <c r="O1729">
        <f>VLOOKUP(ETF.com!O1729,mapping!$T$3:$U$100,2,0)</f>
        <v>1</v>
      </c>
      <c r="P1729">
        <f>VLOOKUP(ETF.com!P1729,mapping!$W$3:$X$100,2,0)</f>
        <v>1</v>
      </c>
      <c r="Q1729">
        <f>VLOOKUP(ETF.com!Q1729,mapping!$W$3:$X$100,2,0)</f>
        <v>1</v>
      </c>
      <c r="R1729">
        <f>VLOOKUP(ETF.com!R1729,mapping!$W$3:$X$100,2,0)</f>
        <v>1</v>
      </c>
      <c r="T1729">
        <f>VLOOKUP(ETF.com!T1729,mapping!$Z$3:$AA$200,2,0)</f>
        <v>125</v>
      </c>
      <c r="U1729">
        <f>VLOOKUP(ETF.com!U1729,mapping!$AC$3:$AD$100,2,0)</f>
        <v>13</v>
      </c>
      <c r="V1729">
        <f>VLOOKUP(ETF.com!V1729,mapping!$AF$3:$AG$100,2,0)</f>
        <v>2</v>
      </c>
      <c r="W1729">
        <f>VLOOKUP(ETF.com!W1729,mapping!$W$3:$X$100,2,0)</f>
        <v>1</v>
      </c>
    </row>
    <row r="1730" spans="2:23">
      <c r="B1730" t="s">
        <v>5568</v>
      </c>
      <c r="C1730" t="s">
        <v>5567</v>
      </c>
      <c r="D1730">
        <f>VLOOKUP(ETF.com!D1730,mapping!$B$3:$C$100,2,0)</f>
        <v>15</v>
      </c>
      <c r="E1730" s="16">
        <f>ETF.com!E1730*100</f>
        <v>0.95</v>
      </c>
      <c r="F1730">
        <f>ETF.com!Y1730</f>
        <v>5390000</v>
      </c>
      <c r="G1730" s="16">
        <f>ETF.com!G1730*100</f>
        <v>0.22999999999999998</v>
      </c>
      <c r="I1730">
        <f>VLOOKUP(ETF.com!I1730,mapping!$E$3:$F$100,2,0)</f>
        <v>1</v>
      </c>
      <c r="J1730">
        <f>VLOOKUP(ETF.com!J1730,mapping!$H$3:$I$100,2,0)</f>
        <v>1</v>
      </c>
      <c r="K1730">
        <f>VLOOKUP(ETF.com!K1730,mapping!$K$3:$L$100,2,0)</f>
        <v>1</v>
      </c>
      <c r="M1730">
        <f>VLOOKUP(ETF.com!M1730,mapping!$N$3:$O$100,2,0)</f>
        <v>1</v>
      </c>
      <c r="N1730">
        <f>VLOOKUP(ETF.com!N1730,mapping!$Q$3:$R$100,2,0)</f>
        <v>5</v>
      </c>
      <c r="O1730">
        <f>VLOOKUP(ETF.com!O1730,mapping!$T$3:$U$100,2,0)</f>
        <v>1</v>
      </c>
      <c r="P1730">
        <f>VLOOKUP(ETF.com!P1730,mapping!$W$3:$X$100,2,0)</f>
        <v>2</v>
      </c>
      <c r="Q1730">
        <f>VLOOKUP(ETF.com!Q1730,mapping!$W$3:$X$100,2,0)</f>
        <v>1</v>
      </c>
      <c r="R1730">
        <f>VLOOKUP(ETF.com!R1730,mapping!$W$3:$X$100,2,0)</f>
        <v>1</v>
      </c>
      <c r="T1730">
        <f>VLOOKUP(ETF.com!T1730,mapping!$Z$3:$AA$200,2,0)</f>
        <v>1</v>
      </c>
      <c r="U1730">
        <f>VLOOKUP(ETF.com!U1730,mapping!$AC$3:$AD$100,2,0)</f>
        <v>1</v>
      </c>
      <c r="V1730">
        <f>VLOOKUP(ETF.com!V1730,mapping!$AF$3:$AG$100,2,0)</f>
        <v>1</v>
      </c>
      <c r="W1730">
        <f>VLOOKUP(ETF.com!W1730,mapping!$W$3:$X$100,2,0)</f>
        <v>1</v>
      </c>
    </row>
    <row r="1731" spans="2:23">
      <c r="B1731" t="s">
        <v>5571</v>
      </c>
      <c r="C1731" t="s">
        <v>5570</v>
      </c>
      <c r="D1731">
        <f>VLOOKUP(ETF.com!D1731,mapping!$B$3:$C$100,2,0)</f>
        <v>2</v>
      </c>
      <c r="E1731" s="16">
        <f>ETF.com!E1731*100</f>
        <v>0.49</v>
      </c>
      <c r="F1731">
        <f>ETF.com!Y1731</f>
        <v>5380000</v>
      </c>
      <c r="G1731" s="16">
        <f>ETF.com!G1731*100</f>
        <v>0.11</v>
      </c>
      <c r="I1731">
        <f>VLOOKUP(ETF.com!I1731,mapping!$E$3:$F$100,2,0)</f>
        <v>1</v>
      </c>
      <c r="J1731">
        <f>VLOOKUP(ETF.com!J1731,mapping!$H$3:$I$100,2,0)</f>
        <v>10</v>
      </c>
      <c r="K1731">
        <f>VLOOKUP(ETF.com!K1731,mapping!$K$3:$L$100,2,0)</f>
        <v>7</v>
      </c>
      <c r="M1731">
        <f>VLOOKUP(ETF.com!M1731,mapping!$N$3:$O$100,2,0)</f>
        <v>1</v>
      </c>
      <c r="N1731">
        <f>VLOOKUP(ETF.com!N1731,mapping!$Q$3:$R$100,2,0)</f>
        <v>2</v>
      </c>
      <c r="O1731">
        <f>VLOOKUP(ETF.com!O1731,mapping!$T$3:$U$100,2,0)</f>
        <v>1</v>
      </c>
      <c r="P1731">
        <f>VLOOKUP(ETF.com!P1731,mapping!$W$3:$X$100,2,0)</f>
        <v>1</v>
      </c>
      <c r="Q1731">
        <f>VLOOKUP(ETF.com!Q1731,mapping!$W$3:$X$100,2,0)</f>
        <v>1</v>
      </c>
      <c r="R1731">
        <f>VLOOKUP(ETF.com!R1731,mapping!$W$3:$X$100,2,0)</f>
        <v>1</v>
      </c>
      <c r="T1731">
        <f>VLOOKUP(ETF.com!T1731,mapping!$Z$3:$AA$200,2,0)</f>
        <v>3</v>
      </c>
      <c r="U1731">
        <f>VLOOKUP(ETF.com!U1731,mapping!$AC$3:$AD$100,2,0)</f>
        <v>2</v>
      </c>
      <c r="V1731">
        <f>VLOOKUP(ETF.com!V1731,mapping!$AF$3:$AG$100,2,0)</f>
        <v>1</v>
      </c>
      <c r="W1731">
        <f>VLOOKUP(ETF.com!W1731,mapping!$W$3:$X$100,2,0)</f>
        <v>1</v>
      </c>
    </row>
    <row r="1732" spans="2:23">
      <c r="B1732" t="s">
        <v>5574</v>
      </c>
      <c r="C1732" t="s">
        <v>5573</v>
      </c>
      <c r="D1732">
        <f>VLOOKUP(ETF.com!D1732,mapping!$B$3:$C$100,2,0)</f>
        <v>51</v>
      </c>
      <c r="E1732" s="16">
        <f>ETF.com!E1732*100</f>
        <v>0.38999999999999996</v>
      </c>
      <c r="F1732">
        <f>ETF.com!Y1732</f>
        <v>5330000</v>
      </c>
      <c r="G1732" s="16">
        <f>ETF.com!G1732*100</f>
        <v>0.38999999999999996</v>
      </c>
      <c r="I1732">
        <f>VLOOKUP(ETF.com!I1732,mapping!$E$3:$F$100,2,0)</f>
        <v>1</v>
      </c>
      <c r="J1732">
        <f>VLOOKUP(ETF.com!J1732,mapping!$H$3:$I$100,2,0)</f>
        <v>13</v>
      </c>
      <c r="K1732">
        <f>VLOOKUP(ETF.com!K1732,mapping!$K$3:$L$100,2,0)</f>
        <v>5</v>
      </c>
      <c r="M1732">
        <f>VLOOKUP(ETF.com!M1732,mapping!$N$3:$O$100,2,0)</f>
        <v>1</v>
      </c>
      <c r="N1732">
        <f>VLOOKUP(ETF.com!N1732,mapping!$Q$3:$R$100,2,0)</f>
        <v>2</v>
      </c>
      <c r="O1732">
        <f>VLOOKUP(ETF.com!O1732,mapping!$T$3:$U$100,2,0)</f>
        <v>1</v>
      </c>
      <c r="P1732">
        <f>VLOOKUP(ETF.com!P1732,mapping!$W$3:$X$100,2,0)</f>
        <v>1</v>
      </c>
      <c r="Q1732">
        <f>VLOOKUP(ETF.com!Q1732,mapping!$W$3:$X$100,2,0)</f>
        <v>1</v>
      </c>
      <c r="R1732">
        <f>VLOOKUP(ETF.com!R1732,mapping!$W$3:$X$100,2,0)</f>
        <v>1</v>
      </c>
      <c r="T1732">
        <f>VLOOKUP(ETF.com!T1732,mapping!$Z$3:$AA$200,2,0)</f>
        <v>78</v>
      </c>
      <c r="U1732">
        <f>VLOOKUP(ETF.com!U1732,mapping!$AC$3:$AD$100,2,0)</f>
        <v>5</v>
      </c>
      <c r="V1732">
        <f>VLOOKUP(ETF.com!V1732,mapping!$AF$3:$AG$100,2,0)</f>
        <v>4</v>
      </c>
      <c r="W1732">
        <f>VLOOKUP(ETF.com!W1732,mapping!$W$3:$X$100,2,0)</f>
        <v>1</v>
      </c>
    </row>
    <row r="1733" spans="2:23">
      <c r="B1733" t="s">
        <v>5577</v>
      </c>
      <c r="C1733" t="s">
        <v>5576</v>
      </c>
      <c r="D1733">
        <f>VLOOKUP(ETF.com!D1733,mapping!$B$3:$C$100,2,0)</f>
        <v>72</v>
      </c>
      <c r="E1733" s="16">
        <f>ETF.com!E1733*100</f>
        <v>0.8</v>
      </c>
      <c r="F1733">
        <f>ETF.com!Y1733</f>
        <v>5310000</v>
      </c>
      <c r="G1733" s="16">
        <f>ETF.com!G1733*100</f>
        <v>0.33</v>
      </c>
      <c r="I1733">
        <f>VLOOKUP(ETF.com!I1733,mapping!$E$3:$F$100,2,0)</f>
        <v>1</v>
      </c>
      <c r="J1733">
        <f>VLOOKUP(ETF.com!J1733,mapping!$H$3:$I$100,2,0)</f>
        <v>11</v>
      </c>
      <c r="K1733">
        <f>VLOOKUP(ETF.com!K1733,mapping!$K$3:$L$100,2,0)</f>
        <v>1</v>
      </c>
      <c r="M1733">
        <f>VLOOKUP(ETF.com!M1733,mapping!$N$3:$O$100,2,0)</f>
        <v>1</v>
      </c>
      <c r="N1733">
        <f>VLOOKUP(ETF.com!N1733,mapping!$Q$3:$R$100,2,0)</f>
        <v>1</v>
      </c>
      <c r="O1733">
        <f>VLOOKUP(ETF.com!O1733,mapping!$T$3:$U$100,2,0)</f>
        <v>3</v>
      </c>
      <c r="P1733">
        <f>VLOOKUP(ETF.com!P1733,mapping!$W$3:$X$100,2,0)</f>
        <v>1</v>
      </c>
      <c r="Q1733">
        <f>VLOOKUP(ETF.com!Q1733,mapping!$W$3:$X$100,2,0)</f>
        <v>1</v>
      </c>
      <c r="R1733">
        <f>VLOOKUP(ETF.com!R1733,mapping!$W$3:$X$100,2,0)</f>
        <v>1</v>
      </c>
      <c r="T1733">
        <f>VLOOKUP(ETF.com!T1733,mapping!$Z$3:$AA$200,2,0)</f>
        <v>16</v>
      </c>
      <c r="U1733">
        <f>VLOOKUP(ETF.com!U1733,mapping!$AC$3:$AD$100,2,0)</f>
        <v>12</v>
      </c>
      <c r="V1733">
        <f>VLOOKUP(ETF.com!V1733,mapping!$AF$3:$AG$100,2,0)</f>
        <v>9</v>
      </c>
      <c r="W1733">
        <f>VLOOKUP(ETF.com!W1733,mapping!$W$3:$X$100,2,0)</f>
        <v>2</v>
      </c>
    </row>
    <row r="1734" spans="2:23">
      <c r="B1734" t="s">
        <v>5580</v>
      </c>
      <c r="C1734" t="s">
        <v>5579</v>
      </c>
      <c r="D1734">
        <f>VLOOKUP(ETF.com!D1734,mapping!$B$3:$C$100,2,0)</f>
        <v>52</v>
      </c>
      <c r="E1734" s="16">
        <f>ETF.com!E1734*100</f>
        <v>0.6</v>
      </c>
      <c r="F1734">
        <f>ETF.com!Y1734</f>
        <v>5300000</v>
      </c>
      <c r="G1734" s="16">
        <f>ETF.com!G1734*100</f>
        <v>0.59</v>
      </c>
      <c r="I1734">
        <f>VLOOKUP(ETF.com!I1734,mapping!$E$3:$F$100,2,0)</f>
        <v>1</v>
      </c>
      <c r="J1734">
        <f>VLOOKUP(ETF.com!J1734,mapping!$H$3:$I$100,2,0)</f>
        <v>12</v>
      </c>
      <c r="K1734">
        <f>VLOOKUP(ETF.com!K1734,mapping!$K$3:$L$100,2,0)</f>
        <v>4</v>
      </c>
      <c r="M1734">
        <f>VLOOKUP(ETF.com!M1734,mapping!$N$3:$O$100,2,0)</f>
        <v>5</v>
      </c>
      <c r="N1734">
        <f>VLOOKUP(ETF.com!N1734,mapping!$Q$3:$R$100,2,0)</f>
        <v>22</v>
      </c>
      <c r="O1734">
        <f>VLOOKUP(ETF.com!O1734,mapping!$T$3:$U$100,2,0)</f>
        <v>12</v>
      </c>
      <c r="P1734">
        <f>VLOOKUP(ETF.com!P1734,mapping!$W$3:$X$100,2,0)</f>
        <v>1</v>
      </c>
      <c r="Q1734">
        <f>VLOOKUP(ETF.com!Q1734,mapping!$W$3:$X$100,2,0)</f>
        <v>1</v>
      </c>
      <c r="R1734">
        <f>VLOOKUP(ETF.com!R1734,mapping!$W$3:$X$100,2,0)</f>
        <v>1</v>
      </c>
      <c r="T1734">
        <f>VLOOKUP(ETF.com!T1734,mapping!$Z$3:$AA$200,2,0)</f>
        <v>79</v>
      </c>
      <c r="U1734">
        <f>VLOOKUP(ETF.com!U1734,mapping!$AC$3:$AD$100,2,0)</f>
        <v>8</v>
      </c>
      <c r="V1734">
        <f>VLOOKUP(ETF.com!V1734,mapping!$AF$3:$AG$100,2,0)</f>
        <v>2</v>
      </c>
      <c r="W1734">
        <f>VLOOKUP(ETF.com!W1734,mapping!$W$3:$X$100,2,0)</f>
        <v>1</v>
      </c>
    </row>
    <row r="1735" spans="2:23">
      <c r="B1735" t="s">
        <v>5583</v>
      </c>
      <c r="C1735" t="s">
        <v>5582</v>
      </c>
      <c r="D1735">
        <f>VLOOKUP(ETF.com!D1735,mapping!$B$3:$C$100,2,0)</f>
        <v>15</v>
      </c>
      <c r="E1735" s="16">
        <f>ETF.com!E1735*100</f>
        <v>0.95</v>
      </c>
      <c r="F1735">
        <f>ETF.com!Y1735</f>
        <v>5300000</v>
      </c>
      <c r="G1735" s="16">
        <f>ETF.com!G1735*100</f>
        <v>0.57000000000000006</v>
      </c>
      <c r="I1735">
        <f>VLOOKUP(ETF.com!I1735,mapping!$E$3:$F$100,2,0)</f>
        <v>1</v>
      </c>
      <c r="J1735">
        <f>VLOOKUP(ETF.com!J1735,mapping!$H$3:$I$100,2,0)</f>
        <v>2</v>
      </c>
      <c r="K1735">
        <f>VLOOKUP(ETF.com!K1735,mapping!$K$3:$L$100,2,0)</f>
        <v>1</v>
      </c>
      <c r="M1735">
        <f>VLOOKUP(ETF.com!M1735,mapping!$N$3:$O$100,2,0)</f>
        <v>5</v>
      </c>
      <c r="N1735">
        <f>VLOOKUP(ETF.com!N1735,mapping!$Q$3:$R$100,2,0)</f>
        <v>13</v>
      </c>
      <c r="O1735">
        <f>VLOOKUP(ETF.com!O1735,mapping!$T$3:$U$100,2,0)</f>
        <v>10</v>
      </c>
      <c r="P1735">
        <f>VLOOKUP(ETF.com!P1735,mapping!$W$3:$X$100,2,0)</f>
        <v>2</v>
      </c>
      <c r="Q1735">
        <f>VLOOKUP(ETF.com!Q1735,mapping!$W$3:$X$100,2,0)</f>
        <v>1</v>
      </c>
      <c r="R1735">
        <f>VLOOKUP(ETF.com!R1735,mapping!$W$3:$X$100,2,0)</f>
        <v>1</v>
      </c>
      <c r="T1735">
        <f>VLOOKUP(ETF.com!T1735,mapping!$Z$3:$AA$200,2,0)</f>
        <v>5</v>
      </c>
      <c r="U1735">
        <f>VLOOKUP(ETF.com!U1735,mapping!$AC$3:$AD$100,2,0)</f>
        <v>3</v>
      </c>
      <c r="V1735">
        <f>VLOOKUP(ETF.com!V1735,mapping!$AF$3:$AG$100,2,0)</f>
        <v>1</v>
      </c>
      <c r="W1735">
        <f>VLOOKUP(ETF.com!W1735,mapping!$W$3:$X$100,2,0)</f>
        <v>1</v>
      </c>
    </row>
    <row r="1736" spans="2:23">
      <c r="B1736" t="s">
        <v>5585</v>
      </c>
      <c r="C1736" t="s">
        <v>5584</v>
      </c>
      <c r="D1736">
        <f>VLOOKUP(ETF.com!D1736,mapping!$B$3:$C$100,2,0)</f>
        <v>1</v>
      </c>
      <c r="E1736" s="16">
        <f>ETF.com!E1736*100</f>
        <v>0.3</v>
      </c>
      <c r="F1736">
        <f>ETF.com!Y1736</f>
        <v>5250000</v>
      </c>
      <c r="G1736" s="16">
        <f>ETF.com!G1736*100</f>
        <v>0.3</v>
      </c>
      <c r="I1736">
        <f>VLOOKUP(ETF.com!I1736,mapping!$E$3:$F$100,2,0)</f>
        <v>1</v>
      </c>
      <c r="J1736">
        <f>VLOOKUP(ETF.com!J1736,mapping!$H$3:$I$100,2,0)</f>
        <v>13</v>
      </c>
      <c r="K1736">
        <f>VLOOKUP(ETF.com!K1736,mapping!$K$3:$L$100,2,0)</f>
        <v>6</v>
      </c>
      <c r="M1736">
        <f>VLOOKUP(ETF.com!M1736,mapping!$N$3:$O$100,2,0)</f>
        <v>1</v>
      </c>
      <c r="N1736">
        <f>VLOOKUP(ETF.com!N1736,mapping!$Q$3:$R$100,2,0)</f>
        <v>2</v>
      </c>
      <c r="O1736">
        <f>VLOOKUP(ETF.com!O1736,mapping!$T$3:$U$100,2,0)</f>
        <v>1</v>
      </c>
      <c r="P1736">
        <f>VLOOKUP(ETF.com!P1736,mapping!$W$3:$X$100,2,0)</f>
        <v>1</v>
      </c>
      <c r="Q1736">
        <f>VLOOKUP(ETF.com!Q1736,mapping!$W$3:$X$100,2,0)</f>
        <v>1</v>
      </c>
      <c r="R1736">
        <f>VLOOKUP(ETF.com!R1736,mapping!$W$3:$X$100,2,0)</f>
        <v>1</v>
      </c>
      <c r="T1736">
        <f>VLOOKUP(ETF.com!T1736,mapping!$Z$3:$AA$200,2,0)</f>
        <v>3</v>
      </c>
      <c r="U1736">
        <f>VLOOKUP(ETF.com!U1736,mapping!$AC$3:$AD$100,2,0)</f>
        <v>5</v>
      </c>
      <c r="V1736">
        <f>VLOOKUP(ETF.com!V1736,mapping!$AF$3:$AG$100,2,0)</f>
        <v>2</v>
      </c>
      <c r="W1736">
        <f>VLOOKUP(ETF.com!W1736,mapping!$W$3:$X$100,2,0)</f>
        <v>1</v>
      </c>
    </row>
    <row r="1737" spans="2:23">
      <c r="B1737" t="s">
        <v>5588</v>
      </c>
      <c r="C1737" t="s">
        <v>5587</v>
      </c>
      <c r="D1737">
        <f>VLOOKUP(ETF.com!D1737,mapping!$B$3:$C$100,2,0)</f>
        <v>28</v>
      </c>
      <c r="E1737" s="16">
        <f>ETF.com!E1737*100</f>
        <v>0.86</v>
      </c>
      <c r="F1737">
        <f>ETF.com!Y1737</f>
        <v>5250000</v>
      </c>
      <c r="G1737" s="16">
        <f>ETF.com!G1737*100</f>
        <v>0.61</v>
      </c>
      <c r="I1737">
        <f>VLOOKUP(ETF.com!I1737,mapping!$E$3:$F$100,2,0)</f>
        <v>5</v>
      </c>
      <c r="J1737">
        <f>VLOOKUP(ETF.com!J1737,mapping!$H$3:$I$100,2,0)</f>
        <v>26</v>
      </c>
      <c r="K1737">
        <f>VLOOKUP(ETF.com!K1737,mapping!$K$3:$L$100,2,0)</f>
        <v>4</v>
      </c>
      <c r="M1737">
        <f>VLOOKUP(ETF.com!M1737,mapping!$N$3:$O$100,2,0)</f>
        <v>14</v>
      </c>
      <c r="N1737">
        <f>VLOOKUP(ETF.com!N1737,mapping!$Q$3:$R$100,2,0)</f>
        <v>33</v>
      </c>
      <c r="O1737">
        <f>VLOOKUP(ETF.com!O1737,mapping!$T$3:$U$100,2,0)</f>
        <v>54</v>
      </c>
      <c r="P1737">
        <f>VLOOKUP(ETF.com!P1737,mapping!$W$3:$X$100,2,0)</f>
        <v>1</v>
      </c>
      <c r="Q1737">
        <f>VLOOKUP(ETF.com!Q1737,mapping!$W$3:$X$100,2,0)</f>
        <v>1</v>
      </c>
      <c r="R1737">
        <f>VLOOKUP(ETF.com!R1737,mapping!$W$3:$X$100,2,0)</f>
        <v>1</v>
      </c>
      <c r="T1737">
        <f>VLOOKUP(ETF.com!T1737,mapping!$Z$3:$AA$200,2,0)</f>
        <v>11</v>
      </c>
      <c r="U1737">
        <f>VLOOKUP(ETF.com!U1737,mapping!$AC$3:$AD$100,2,0)</f>
        <v>23</v>
      </c>
      <c r="V1737">
        <f>VLOOKUP(ETF.com!V1737,mapping!$AF$3:$AG$100,2,0)</f>
        <v>17</v>
      </c>
      <c r="W1737">
        <f>VLOOKUP(ETF.com!W1737,mapping!$W$3:$X$100,2,0)</f>
        <v>1</v>
      </c>
    </row>
    <row r="1738" spans="2:23">
      <c r="B1738" t="s">
        <v>5590</v>
      </c>
      <c r="C1738" t="s">
        <v>5589</v>
      </c>
      <c r="D1738">
        <f>VLOOKUP(ETF.com!D1738,mapping!$B$3:$C$100,2,0)</f>
        <v>8</v>
      </c>
      <c r="E1738" s="16">
        <f>ETF.com!E1738*100</f>
        <v>0.38</v>
      </c>
      <c r="F1738">
        <f>ETF.com!Y1738</f>
        <v>5230000</v>
      </c>
      <c r="G1738" s="16">
        <f>ETF.com!G1738*100</f>
        <v>0.51</v>
      </c>
      <c r="I1738">
        <f>VLOOKUP(ETF.com!I1738,mapping!$E$3:$F$100,2,0)</f>
        <v>2</v>
      </c>
      <c r="J1738">
        <f>VLOOKUP(ETF.com!J1738,mapping!$H$3:$I$100,2,0)</f>
        <v>12</v>
      </c>
      <c r="K1738">
        <f>VLOOKUP(ETF.com!K1738,mapping!$K$3:$L$100,2,0)</f>
        <v>1</v>
      </c>
      <c r="M1738">
        <f>VLOOKUP(ETF.com!M1738,mapping!$N$3:$O$100,2,0)</f>
        <v>3</v>
      </c>
      <c r="N1738">
        <f>VLOOKUP(ETF.com!N1738,mapping!$Q$3:$R$100,2,0)</f>
        <v>12</v>
      </c>
      <c r="O1738">
        <f>VLOOKUP(ETF.com!O1738,mapping!$T$3:$U$100,2,0)</f>
        <v>2</v>
      </c>
      <c r="P1738">
        <f>VLOOKUP(ETF.com!P1738,mapping!$W$3:$X$100,2,0)</f>
        <v>1</v>
      </c>
      <c r="Q1738">
        <f>VLOOKUP(ETF.com!Q1738,mapping!$W$3:$X$100,2,0)</f>
        <v>1</v>
      </c>
      <c r="R1738">
        <f>VLOOKUP(ETF.com!R1738,mapping!$W$3:$X$100,2,0)</f>
        <v>1</v>
      </c>
      <c r="T1738">
        <f>VLOOKUP(ETF.com!T1738,mapping!$Z$3:$AA$200,2,0)</f>
        <v>14</v>
      </c>
      <c r="U1738">
        <f>VLOOKUP(ETF.com!U1738,mapping!$AC$3:$AD$100,2,0)</f>
        <v>8</v>
      </c>
      <c r="V1738">
        <f>VLOOKUP(ETF.com!V1738,mapping!$AF$3:$AG$100,2,0)</f>
        <v>11</v>
      </c>
      <c r="W1738">
        <f>VLOOKUP(ETF.com!W1738,mapping!$W$3:$X$100,2,0)</f>
        <v>1</v>
      </c>
    </row>
    <row r="1739" spans="2:23">
      <c r="B1739" t="s">
        <v>5593</v>
      </c>
      <c r="C1739" t="s">
        <v>5592</v>
      </c>
      <c r="D1739">
        <f>VLOOKUP(ETF.com!D1739,mapping!$B$3:$C$100,2,0)</f>
        <v>69</v>
      </c>
      <c r="E1739" s="16">
        <f>ETF.com!E1739*100</f>
        <v>0.59</v>
      </c>
      <c r="F1739">
        <f>ETF.com!Y1739</f>
        <v>5170000</v>
      </c>
      <c r="G1739" s="16">
        <f>ETF.com!G1739*100</f>
        <v>0.44999999999999996</v>
      </c>
      <c r="I1739">
        <f>VLOOKUP(ETF.com!I1739,mapping!$E$3:$F$100,2,0)</f>
        <v>1</v>
      </c>
      <c r="J1739">
        <f>VLOOKUP(ETF.com!J1739,mapping!$H$3:$I$100,2,0)</f>
        <v>11</v>
      </c>
      <c r="K1739">
        <f>VLOOKUP(ETF.com!K1739,mapping!$K$3:$L$100,2,0)</f>
        <v>2</v>
      </c>
      <c r="M1739">
        <f>VLOOKUP(ETF.com!M1739,mapping!$N$3:$O$100,2,0)</f>
        <v>1</v>
      </c>
      <c r="N1739">
        <f>VLOOKUP(ETF.com!N1739,mapping!$Q$3:$R$100,2,0)</f>
        <v>2</v>
      </c>
      <c r="O1739">
        <f>VLOOKUP(ETF.com!O1739,mapping!$T$3:$U$100,2,0)</f>
        <v>1</v>
      </c>
      <c r="P1739">
        <f>VLOOKUP(ETF.com!P1739,mapping!$W$3:$X$100,2,0)</f>
        <v>1</v>
      </c>
      <c r="Q1739">
        <f>VLOOKUP(ETF.com!Q1739,mapping!$W$3:$X$100,2,0)</f>
        <v>1</v>
      </c>
      <c r="R1739">
        <f>VLOOKUP(ETF.com!R1739,mapping!$W$3:$X$100,2,0)</f>
        <v>1</v>
      </c>
      <c r="T1739">
        <f>VLOOKUP(ETF.com!T1739,mapping!$Z$3:$AA$200,2,0)</f>
        <v>16</v>
      </c>
      <c r="U1739">
        <f>VLOOKUP(ETF.com!U1739,mapping!$AC$3:$AD$100,2,0)</f>
        <v>12</v>
      </c>
      <c r="V1739">
        <f>VLOOKUP(ETF.com!V1739,mapping!$AF$3:$AG$100,2,0)</f>
        <v>9</v>
      </c>
      <c r="W1739">
        <f>VLOOKUP(ETF.com!W1739,mapping!$W$3:$X$100,2,0)</f>
        <v>2</v>
      </c>
    </row>
    <row r="1740" spans="2:23">
      <c r="B1740" t="s">
        <v>5596</v>
      </c>
      <c r="C1740" t="s">
        <v>5595</v>
      </c>
      <c r="D1740">
        <f>VLOOKUP(ETF.com!D1740,mapping!$B$3:$C$100,2,0)</f>
        <v>8</v>
      </c>
      <c r="E1740" s="16">
        <f>ETF.com!E1740*100</f>
        <v>0.48</v>
      </c>
      <c r="F1740">
        <f>ETF.com!Y1740</f>
        <v>5150000</v>
      </c>
      <c r="G1740" s="16">
        <f>ETF.com!G1740*100</f>
        <v>0.2</v>
      </c>
      <c r="I1740">
        <f>VLOOKUP(ETF.com!I1740,mapping!$E$3:$F$100,2,0)</f>
        <v>1</v>
      </c>
      <c r="J1740">
        <f>VLOOKUP(ETF.com!J1740,mapping!$H$3:$I$100,2,0)</f>
        <v>10</v>
      </c>
      <c r="K1740">
        <f>VLOOKUP(ETF.com!K1740,mapping!$K$3:$L$100,2,0)</f>
        <v>7</v>
      </c>
      <c r="M1740">
        <f>VLOOKUP(ETF.com!M1740,mapping!$N$3:$O$100,2,0)</f>
        <v>5</v>
      </c>
      <c r="N1740">
        <f>VLOOKUP(ETF.com!N1740,mapping!$Q$3:$R$100,2,0)</f>
        <v>20</v>
      </c>
      <c r="O1740">
        <f>VLOOKUP(ETF.com!O1740,mapping!$T$3:$U$100,2,0)</f>
        <v>1</v>
      </c>
      <c r="P1740">
        <f>VLOOKUP(ETF.com!P1740,mapping!$W$3:$X$100,2,0)</f>
        <v>1</v>
      </c>
      <c r="Q1740">
        <f>VLOOKUP(ETF.com!Q1740,mapping!$W$3:$X$100,2,0)</f>
        <v>1</v>
      </c>
      <c r="R1740">
        <f>VLOOKUP(ETF.com!R1740,mapping!$W$3:$X$100,2,0)</f>
        <v>1</v>
      </c>
      <c r="T1740">
        <f>VLOOKUP(ETF.com!T1740,mapping!$Z$3:$AA$200,2,0)</f>
        <v>14</v>
      </c>
      <c r="U1740">
        <f>VLOOKUP(ETF.com!U1740,mapping!$AC$3:$AD$100,2,0)</f>
        <v>2</v>
      </c>
      <c r="V1740">
        <f>VLOOKUP(ETF.com!V1740,mapping!$AF$3:$AG$100,2,0)</f>
        <v>1</v>
      </c>
      <c r="W1740">
        <f>VLOOKUP(ETF.com!W1740,mapping!$W$3:$X$100,2,0)</f>
        <v>1</v>
      </c>
    </row>
    <row r="1741" spans="2:23">
      <c r="B1741" t="s">
        <v>5600</v>
      </c>
      <c r="C1741" t="s">
        <v>5599</v>
      </c>
      <c r="D1741">
        <f>VLOOKUP(ETF.com!D1741,mapping!$B$3:$C$100,2,0)</f>
        <v>8</v>
      </c>
      <c r="E1741" s="16">
        <f>ETF.com!E1741*100</f>
        <v>0.38</v>
      </c>
      <c r="F1741">
        <f>ETF.com!Y1741</f>
        <v>5130000</v>
      </c>
      <c r="G1741" s="16">
        <f>ETF.com!G1741*100</f>
        <v>0.41000000000000003</v>
      </c>
      <c r="I1741">
        <f>VLOOKUP(ETF.com!I1741,mapping!$E$3:$F$100,2,0)</f>
        <v>2</v>
      </c>
      <c r="J1741">
        <f>VLOOKUP(ETF.com!J1741,mapping!$H$3:$I$100,2,0)</f>
        <v>12</v>
      </c>
      <c r="K1741">
        <f>VLOOKUP(ETF.com!K1741,mapping!$K$3:$L$100,2,0)</f>
        <v>1</v>
      </c>
      <c r="M1741">
        <f>VLOOKUP(ETF.com!M1741,mapping!$N$3:$O$100,2,0)</f>
        <v>3</v>
      </c>
      <c r="N1741">
        <f>VLOOKUP(ETF.com!N1741,mapping!$Q$3:$R$100,2,0)</f>
        <v>12</v>
      </c>
      <c r="O1741">
        <f>VLOOKUP(ETF.com!O1741,mapping!$T$3:$U$100,2,0)</f>
        <v>6</v>
      </c>
      <c r="P1741">
        <f>VLOOKUP(ETF.com!P1741,mapping!$W$3:$X$100,2,0)</f>
        <v>1</v>
      </c>
      <c r="Q1741">
        <f>VLOOKUP(ETF.com!Q1741,mapping!$W$3:$X$100,2,0)</f>
        <v>1</v>
      </c>
      <c r="R1741">
        <f>VLOOKUP(ETF.com!R1741,mapping!$W$3:$X$100,2,0)</f>
        <v>1</v>
      </c>
      <c r="T1741">
        <f>VLOOKUP(ETF.com!T1741,mapping!$Z$3:$AA$200,2,0)</f>
        <v>14</v>
      </c>
      <c r="U1741">
        <f>VLOOKUP(ETF.com!U1741,mapping!$AC$3:$AD$100,2,0)</f>
        <v>8</v>
      </c>
      <c r="V1741">
        <f>VLOOKUP(ETF.com!V1741,mapping!$AF$3:$AG$100,2,0)</f>
        <v>11</v>
      </c>
      <c r="W1741">
        <f>VLOOKUP(ETF.com!W1741,mapping!$W$3:$X$100,2,0)</f>
        <v>1</v>
      </c>
    </row>
    <row r="1742" spans="2:23">
      <c r="B1742" t="s">
        <v>5603</v>
      </c>
      <c r="C1742" t="s">
        <v>5602</v>
      </c>
      <c r="D1742">
        <f>VLOOKUP(ETF.com!D1742,mapping!$B$3:$C$100,2,0)</f>
        <v>18</v>
      </c>
      <c r="E1742" s="16">
        <f>ETF.com!E1742*100</f>
        <v>0.65</v>
      </c>
      <c r="F1742">
        <f>ETF.com!Y1742</f>
        <v>5100000</v>
      </c>
      <c r="G1742" s="16">
        <f>ETF.com!G1742*100</f>
        <v>2.19</v>
      </c>
      <c r="I1742">
        <f>VLOOKUP(ETF.com!I1742,mapping!$E$3:$F$100,2,0)</f>
        <v>3</v>
      </c>
      <c r="J1742">
        <f>VLOOKUP(ETF.com!J1742,mapping!$H$3:$I$100,2,0)</f>
        <v>13</v>
      </c>
      <c r="K1742">
        <f>VLOOKUP(ETF.com!K1742,mapping!$K$3:$L$100,2,0)</f>
        <v>4</v>
      </c>
      <c r="M1742">
        <f>VLOOKUP(ETF.com!M1742,mapping!$N$3:$O$100,2,0)</f>
        <v>16</v>
      </c>
      <c r="N1742">
        <f>VLOOKUP(ETF.com!N1742,mapping!$Q$3:$R$100,2,0)</f>
        <v>16</v>
      </c>
      <c r="O1742">
        <f>VLOOKUP(ETF.com!O1742,mapping!$T$3:$U$100,2,0)</f>
        <v>58</v>
      </c>
      <c r="P1742">
        <f>VLOOKUP(ETF.com!P1742,mapping!$W$3:$X$100,2,0)</f>
        <v>1</v>
      </c>
      <c r="Q1742">
        <f>VLOOKUP(ETF.com!Q1742,mapping!$W$3:$X$100,2,0)</f>
        <v>1</v>
      </c>
      <c r="R1742">
        <f>VLOOKUP(ETF.com!R1742,mapping!$W$3:$X$100,2,0)</f>
        <v>2</v>
      </c>
      <c r="T1742">
        <f>VLOOKUP(ETF.com!T1742,mapping!$Z$3:$AA$200,2,0)</f>
        <v>42</v>
      </c>
      <c r="U1742">
        <f>VLOOKUP(ETF.com!U1742,mapping!$AC$3:$AD$100,2,0)</f>
        <v>1</v>
      </c>
      <c r="V1742">
        <f>VLOOKUP(ETF.com!V1742,mapping!$AF$3:$AG$100,2,0)</f>
        <v>4</v>
      </c>
      <c r="W1742">
        <f>VLOOKUP(ETF.com!W1742,mapping!$W$3:$X$100,2,0)</f>
        <v>1</v>
      </c>
    </row>
    <row r="1743" spans="2:23">
      <c r="B1743" t="s">
        <v>5606</v>
      </c>
      <c r="C1743" t="s">
        <v>5605</v>
      </c>
      <c r="D1743">
        <f>VLOOKUP(ETF.com!D1743,mapping!$B$3:$C$100,2,0)</f>
        <v>82</v>
      </c>
      <c r="E1743" s="16">
        <f>ETF.com!E1743*100</f>
        <v>0.25</v>
      </c>
      <c r="F1743">
        <f>ETF.com!Y1743</f>
        <v>5100000</v>
      </c>
      <c r="G1743" s="16">
        <f>ETF.com!G1743*100</f>
        <v>0.1</v>
      </c>
      <c r="I1743">
        <f>VLOOKUP(ETF.com!I1743,mapping!$E$3:$F$100,2,0)</f>
        <v>3</v>
      </c>
      <c r="J1743">
        <f>VLOOKUP(ETF.com!J1743,mapping!$H$3:$I$100,2,0)</f>
        <v>13</v>
      </c>
      <c r="K1743">
        <f>VLOOKUP(ETF.com!K1743,mapping!$K$3:$L$100,2,0)</f>
        <v>4</v>
      </c>
      <c r="M1743">
        <f>VLOOKUP(ETF.com!M1743,mapping!$N$3:$O$100,2,0)</f>
        <v>2</v>
      </c>
      <c r="N1743">
        <f>VLOOKUP(ETF.com!N1743,mapping!$Q$3:$R$100,2,0)</f>
        <v>16</v>
      </c>
      <c r="O1743">
        <f>VLOOKUP(ETF.com!O1743,mapping!$T$3:$U$100,2,0)</f>
        <v>39</v>
      </c>
      <c r="P1743">
        <f>VLOOKUP(ETF.com!P1743,mapping!$W$3:$X$100,2,0)</f>
        <v>1</v>
      </c>
      <c r="Q1743">
        <f>VLOOKUP(ETF.com!Q1743,mapping!$W$3:$X$100,2,0)</f>
        <v>1</v>
      </c>
      <c r="R1743">
        <f>VLOOKUP(ETF.com!R1743,mapping!$W$3:$X$100,2,0)</f>
        <v>1</v>
      </c>
      <c r="T1743">
        <f>VLOOKUP(ETF.com!T1743,mapping!$Z$3:$AA$200,2,0)</f>
        <v>16</v>
      </c>
      <c r="U1743">
        <f>VLOOKUP(ETF.com!U1743,mapping!$AC$3:$AD$100,2,0)</f>
        <v>16</v>
      </c>
      <c r="V1743">
        <f>VLOOKUP(ETF.com!V1743,mapping!$AF$3:$AG$100,2,0)</f>
        <v>4</v>
      </c>
      <c r="W1743">
        <f>VLOOKUP(ETF.com!W1743,mapping!$W$3:$X$100,2,0)</f>
        <v>2</v>
      </c>
    </row>
    <row r="1744" spans="2:23">
      <c r="B1744" t="s">
        <v>5609</v>
      </c>
      <c r="C1744" t="s">
        <v>5608</v>
      </c>
      <c r="D1744">
        <f>VLOOKUP(ETF.com!D1744,mapping!$B$3:$C$100,2,0)</f>
        <v>37</v>
      </c>
      <c r="E1744" s="16">
        <f>ETF.com!E1744*100</f>
        <v>0.3</v>
      </c>
      <c r="F1744">
        <f>ETF.com!Y1744</f>
        <v>5100000</v>
      </c>
      <c r="G1744" s="16">
        <f>ETF.com!G1744*100</f>
        <v>0.19</v>
      </c>
      <c r="I1744">
        <f>VLOOKUP(ETF.com!I1744,mapping!$E$3:$F$100,2,0)</f>
        <v>1</v>
      </c>
      <c r="J1744">
        <f>VLOOKUP(ETF.com!J1744,mapping!$H$3:$I$100,2,0)</f>
        <v>13</v>
      </c>
      <c r="K1744">
        <f>VLOOKUP(ETF.com!K1744,mapping!$K$3:$L$100,2,0)</f>
        <v>1</v>
      </c>
      <c r="M1744">
        <f>VLOOKUP(ETF.com!M1744,mapping!$N$3:$O$100,2,0)</f>
        <v>1</v>
      </c>
      <c r="N1744">
        <f>VLOOKUP(ETF.com!N1744,mapping!$Q$3:$R$100,2,0)</f>
        <v>4</v>
      </c>
      <c r="O1744">
        <f>VLOOKUP(ETF.com!O1744,mapping!$T$3:$U$100,2,0)</f>
        <v>1</v>
      </c>
      <c r="P1744">
        <f>VLOOKUP(ETF.com!P1744,mapping!$W$3:$X$100,2,0)</f>
        <v>1</v>
      </c>
      <c r="Q1744">
        <f>VLOOKUP(ETF.com!Q1744,mapping!$W$3:$X$100,2,0)</f>
        <v>1</v>
      </c>
      <c r="R1744">
        <f>VLOOKUP(ETF.com!R1744,mapping!$W$3:$X$100,2,0)</f>
        <v>1</v>
      </c>
      <c r="T1744">
        <f>VLOOKUP(ETF.com!T1744,mapping!$Z$3:$AA$200,2,0)</f>
        <v>80</v>
      </c>
      <c r="U1744">
        <f>VLOOKUP(ETF.com!U1744,mapping!$AC$3:$AD$100,2,0)</f>
        <v>5</v>
      </c>
      <c r="V1744">
        <f>VLOOKUP(ETF.com!V1744,mapping!$AF$3:$AG$100,2,0)</f>
        <v>4</v>
      </c>
      <c r="W1744">
        <f>VLOOKUP(ETF.com!W1744,mapping!$W$3:$X$100,2,0)</f>
        <v>1</v>
      </c>
    </row>
    <row r="1745" spans="2:23">
      <c r="B1745" t="s">
        <v>5611</v>
      </c>
      <c r="C1745" t="s">
        <v>5610</v>
      </c>
      <c r="D1745">
        <f>VLOOKUP(ETF.com!D1745,mapping!$B$3:$C$100,2,0)</f>
        <v>8</v>
      </c>
      <c r="E1745" s="16">
        <f>ETF.com!E1745*100</f>
        <v>0.48</v>
      </c>
      <c r="F1745">
        <f>ETF.com!Y1745</f>
        <v>5060000</v>
      </c>
      <c r="G1745" s="16">
        <f>ETF.com!G1745*100</f>
        <v>0.16999999999999998</v>
      </c>
      <c r="I1745">
        <f>VLOOKUP(ETF.com!I1745,mapping!$E$3:$F$100,2,0)</f>
        <v>1</v>
      </c>
      <c r="J1745">
        <f>VLOOKUP(ETF.com!J1745,mapping!$H$3:$I$100,2,0)</f>
        <v>10</v>
      </c>
      <c r="K1745">
        <f>VLOOKUP(ETF.com!K1745,mapping!$K$3:$L$100,2,0)</f>
        <v>7</v>
      </c>
      <c r="M1745">
        <f>VLOOKUP(ETF.com!M1745,mapping!$N$3:$O$100,2,0)</f>
        <v>5</v>
      </c>
      <c r="N1745">
        <f>VLOOKUP(ETF.com!N1745,mapping!$Q$3:$R$100,2,0)</f>
        <v>13</v>
      </c>
      <c r="O1745">
        <f>VLOOKUP(ETF.com!O1745,mapping!$T$3:$U$100,2,0)</f>
        <v>1</v>
      </c>
      <c r="P1745">
        <f>VLOOKUP(ETF.com!P1745,mapping!$W$3:$X$100,2,0)</f>
        <v>1</v>
      </c>
      <c r="Q1745">
        <f>VLOOKUP(ETF.com!Q1745,mapping!$W$3:$X$100,2,0)</f>
        <v>1</v>
      </c>
      <c r="R1745">
        <f>VLOOKUP(ETF.com!R1745,mapping!$W$3:$X$100,2,0)</f>
        <v>1</v>
      </c>
      <c r="T1745">
        <f>VLOOKUP(ETF.com!T1745,mapping!$Z$3:$AA$200,2,0)</f>
        <v>14</v>
      </c>
      <c r="U1745">
        <f>VLOOKUP(ETF.com!U1745,mapping!$AC$3:$AD$100,2,0)</f>
        <v>2</v>
      </c>
      <c r="V1745">
        <f>VLOOKUP(ETF.com!V1745,mapping!$AF$3:$AG$100,2,0)</f>
        <v>1</v>
      </c>
      <c r="W1745">
        <f>VLOOKUP(ETF.com!W1745,mapping!$W$3:$X$100,2,0)</f>
        <v>1</v>
      </c>
    </row>
    <row r="1746" spans="2:23">
      <c r="B1746" t="s">
        <v>5615</v>
      </c>
      <c r="C1746" t="s">
        <v>5614</v>
      </c>
      <c r="D1746">
        <f>VLOOKUP(ETF.com!D1746,mapping!$B$3:$C$100,2,0)</f>
        <v>17</v>
      </c>
      <c r="E1746" s="16">
        <f>ETF.com!E1746*100</f>
        <v>0.73</v>
      </c>
      <c r="F1746">
        <f>ETF.com!Y1746</f>
        <v>5060000</v>
      </c>
      <c r="G1746" s="16">
        <f>ETF.com!G1746*100</f>
        <v>0.76</v>
      </c>
      <c r="I1746">
        <f>VLOOKUP(ETF.com!I1746,mapping!$E$3:$F$100,2,0)</f>
        <v>3</v>
      </c>
      <c r="J1746">
        <f>VLOOKUP(ETF.com!J1746,mapping!$H$3:$I$100,2,0)</f>
        <v>1</v>
      </c>
      <c r="K1746">
        <f>VLOOKUP(ETF.com!K1746,mapping!$K$3:$L$100,2,0)</f>
        <v>4</v>
      </c>
      <c r="M1746">
        <f>VLOOKUP(ETF.com!M1746,mapping!$N$3:$O$100,2,0)</f>
        <v>11</v>
      </c>
      <c r="N1746">
        <f>VLOOKUP(ETF.com!N1746,mapping!$Q$3:$R$100,2,0)</f>
        <v>69</v>
      </c>
      <c r="O1746">
        <f>VLOOKUP(ETF.com!O1746,mapping!$T$3:$U$100,2,0)</f>
        <v>19</v>
      </c>
      <c r="P1746">
        <f>VLOOKUP(ETF.com!P1746,mapping!$W$3:$X$100,2,0)</f>
        <v>1</v>
      </c>
      <c r="Q1746">
        <f>VLOOKUP(ETF.com!Q1746,mapping!$W$3:$X$100,2,0)</f>
        <v>1</v>
      </c>
      <c r="R1746">
        <f>VLOOKUP(ETF.com!R1746,mapping!$W$3:$X$100,2,0)</f>
        <v>1</v>
      </c>
      <c r="T1746">
        <f>VLOOKUP(ETF.com!T1746,mapping!$Z$3:$AA$200,2,0)</f>
        <v>25</v>
      </c>
      <c r="U1746">
        <f>VLOOKUP(ETF.com!U1746,mapping!$AC$3:$AD$100,2,0)</f>
        <v>6</v>
      </c>
      <c r="V1746">
        <f>VLOOKUP(ETF.com!V1746,mapping!$AF$3:$AG$100,2,0)</f>
        <v>5</v>
      </c>
      <c r="W1746">
        <f>VLOOKUP(ETF.com!W1746,mapping!$W$3:$X$100,2,0)</f>
        <v>1</v>
      </c>
    </row>
    <row r="1747" spans="2:23">
      <c r="B1747" t="s">
        <v>5618</v>
      </c>
      <c r="C1747" t="s">
        <v>5617</v>
      </c>
      <c r="D1747">
        <f>VLOOKUP(ETF.com!D1747,mapping!$B$3:$C$100,2,0)</f>
        <v>12</v>
      </c>
      <c r="E1747" s="16">
        <f>ETF.com!E1747*100</f>
        <v>0.65</v>
      </c>
      <c r="F1747">
        <f>ETF.com!Y1747</f>
        <v>5050000</v>
      </c>
      <c r="G1747" s="16">
        <f>ETF.com!G1747*100</f>
        <v>0.2</v>
      </c>
      <c r="I1747">
        <f>VLOOKUP(ETF.com!I1747,mapping!$E$3:$F$100,2,0)</f>
        <v>1</v>
      </c>
      <c r="J1747">
        <f>VLOOKUP(ETF.com!J1747,mapping!$H$3:$I$100,2,0)</f>
        <v>7</v>
      </c>
      <c r="K1747">
        <f>VLOOKUP(ETF.com!K1747,mapping!$K$3:$L$100,2,0)</f>
        <v>2</v>
      </c>
      <c r="M1747">
        <f>VLOOKUP(ETF.com!M1747,mapping!$N$3:$O$100,2,0)</f>
        <v>1</v>
      </c>
      <c r="N1747">
        <f>VLOOKUP(ETF.com!N1747,mapping!$Q$3:$R$100,2,0)</f>
        <v>2</v>
      </c>
      <c r="O1747">
        <f>VLOOKUP(ETF.com!O1747,mapping!$T$3:$U$100,2,0)</f>
        <v>1</v>
      </c>
      <c r="P1747">
        <f>VLOOKUP(ETF.com!P1747,mapping!$W$3:$X$100,2,0)</f>
        <v>1</v>
      </c>
      <c r="Q1747">
        <f>VLOOKUP(ETF.com!Q1747,mapping!$W$3:$X$100,2,0)</f>
        <v>1</v>
      </c>
      <c r="R1747">
        <f>VLOOKUP(ETF.com!R1747,mapping!$W$3:$X$100,2,0)</f>
        <v>1</v>
      </c>
      <c r="T1747">
        <f>VLOOKUP(ETF.com!T1747,mapping!$Z$3:$AA$200,2,0)</f>
        <v>125</v>
      </c>
      <c r="U1747">
        <f>VLOOKUP(ETF.com!U1747,mapping!$AC$3:$AD$100,2,0)</f>
        <v>13</v>
      </c>
      <c r="V1747">
        <f>VLOOKUP(ETF.com!V1747,mapping!$AF$3:$AG$100,2,0)</f>
        <v>2</v>
      </c>
      <c r="W1747">
        <f>VLOOKUP(ETF.com!W1747,mapping!$W$3:$X$100,2,0)</f>
        <v>1</v>
      </c>
    </row>
    <row r="1748" spans="2:23">
      <c r="B1748" t="s">
        <v>5621</v>
      </c>
      <c r="C1748" t="s">
        <v>5620</v>
      </c>
      <c r="D1748">
        <f>VLOOKUP(ETF.com!D1748,mapping!$B$3:$C$100,2,0)</f>
        <v>8</v>
      </c>
      <c r="E1748" s="16">
        <f>ETF.com!E1748*100</f>
        <v>0.48</v>
      </c>
      <c r="F1748">
        <f>ETF.com!Y1748</f>
        <v>5050000</v>
      </c>
      <c r="G1748" s="16">
        <f>ETF.com!G1748*100</f>
        <v>0.2</v>
      </c>
      <c r="I1748">
        <f>VLOOKUP(ETF.com!I1748,mapping!$E$3:$F$100,2,0)</f>
        <v>4</v>
      </c>
      <c r="J1748">
        <f>VLOOKUP(ETF.com!J1748,mapping!$H$3:$I$100,2,0)</f>
        <v>12</v>
      </c>
      <c r="K1748">
        <f>VLOOKUP(ETF.com!K1748,mapping!$K$3:$L$100,2,0)</f>
        <v>1</v>
      </c>
      <c r="M1748">
        <f>VLOOKUP(ETF.com!M1748,mapping!$N$3:$O$100,2,0)</f>
        <v>13</v>
      </c>
      <c r="N1748">
        <f>VLOOKUP(ETF.com!N1748,mapping!$Q$3:$R$100,2,0)</f>
        <v>41</v>
      </c>
      <c r="O1748">
        <f>VLOOKUP(ETF.com!O1748,mapping!$T$3:$U$100,2,0)</f>
        <v>64</v>
      </c>
      <c r="P1748">
        <f>VLOOKUP(ETF.com!P1748,mapping!$W$3:$X$100,2,0)</f>
        <v>1</v>
      </c>
      <c r="Q1748">
        <f>VLOOKUP(ETF.com!Q1748,mapping!$W$3:$X$100,2,0)</f>
        <v>1</v>
      </c>
      <c r="R1748">
        <f>VLOOKUP(ETF.com!R1748,mapping!$W$3:$X$100,2,0)</f>
        <v>1</v>
      </c>
      <c r="T1748">
        <f>VLOOKUP(ETF.com!T1748,mapping!$Z$3:$AA$200,2,0)</f>
        <v>14</v>
      </c>
      <c r="U1748">
        <f>VLOOKUP(ETF.com!U1748,mapping!$AC$3:$AD$100,2,0)</f>
        <v>16</v>
      </c>
      <c r="V1748">
        <f>VLOOKUP(ETF.com!V1748,mapping!$AF$3:$AG$100,2,0)</f>
        <v>11</v>
      </c>
      <c r="W1748">
        <f>VLOOKUP(ETF.com!W1748,mapping!$W$3:$X$100,2,0)</f>
        <v>1</v>
      </c>
    </row>
    <row r="1749" spans="2:23">
      <c r="B1749" t="s">
        <v>5623</v>
      </c>
      <c r="C1749" t="s">
        <v>5622</v>
      </c>
      <c r="D1749">
        <f>VLOOKUP(ETF.com!D1749,mapping!$B$3:$C$100,2,0)</f>
        <v>21</v>
      </c>
      <c r="E1749" s="16">
        <f>ETF.com!E1749*100</f>
        <v>0.5</v>
      </c>
      <c r="F1749">
        <f>ETF.com!Y1749</f>
        <v>5020000</v>
      </c>
      <c r="G1749" s="16">
        <f>ETF.com!G1749*100</f>
        <v>0.25</v>
      </c>
      <c r="I1749">
        <f>VLOOKUP(ETF.com!I1749,mapping!$E$3:$F$100,2,0)</f>
        <v>2</v>
      </c>
      <c r="J1749">
        <f>VLOOKUP(ETF.com!J1749,mapping!$H$3:$I$100,2,0)</f>
        <v>1</v>
      </c>
      <c r="K1749">
        <f>VLOOKUP(ETF.com!K1749,mapping!$K$3:$L$100,2,0)</f>
        <v>1</v>
      </c>
      <c r="M1749">
        <f>VLOOKUP(ETF.com!M1749,mapping!$N$3:$O$100,2,0)</f>
        <v>6</v>
      </c>
      <c r="N1749">
        <f>VLOOKUP(ETF.com!N1749,mapping!$Q$3:$R$100,2,0)</f>
        <v>18</v>
      </c>
      <c r="O1749">
        <f>VLOOKUP(ETF.com!O1749,mapping!$T$3:$U$100,2,0)</f>
        <v>9</v>
      </c>
      <c r="P1749">
        <f>VLOOKUP(ETF.com!P1749,mapping!$W$3:$X$100,2,0)</f>
        <v>2</v>
      </c>
      <c r="Q1749">
        <f>VLOOKUP(ETF.com!Q1749,mapping!$W$3:$X$100,2,0)</f>
        <v>1</v>
      </c>
      <c r="R1749">
        <f>VLOOKUP(ETF.com!R1749,mapping!$W$3:$X$100,2,0)</f>
        <v>1</v>
      </c>
      <c r="T1749">
        <f>VLOOKUP(ETF.com!T1749,mapping!$Z$3:$AA$200,2,0)</f>
        <v>12</v>
      </c>
      <c r="U1749">
        <f>VLOOKUP(ETF.com!U1749,mapping!$AC$3:$AD$100,2,0)</f>
        <v>4</v>
      </c>
      <c r="V1749">
        <f>VLOOKUP(ETF.com!V1749,mapping!$AF$3:$AG$100,2,0)</f>
        <v>3</v>
      </c>
      <c r="W1749">
        <f>VLOOKUP(ETF.com!W1749,mapping!$W$3:$X$100,2,0)</f>
        <v>1</v>
      </c>
    </row>
    <row r="1750" spans="2:23">
      <c r="B1750" t="s">
        <v>5626</v>
      </c>
      <c r="C1750" t="s">
        <v>5625</v>
      </c>
      <c r="D1750">
        <f>VLOOKUP(ETF.com!D1750,mapping!$B$3:$C$100,2,0)</f>
        <v>11</v>
      </c>
      <c r="E1750" s="16">
        <f>ETF.com!E1750*100</f>
        <v>0.75</v>
      </c>
      <c r="F1750">
        <f>ETF.com!Y1750</f>
        <v>5020000</v>
      </c>
      <c r="G1750" s="16">
        <f>ETF.com!G1750*100</f>
        <v>4.29</v>
      </c>
      <c r="I1750">
        <f>VLOOKUP(ETF.com!I1750,mapping!$E$3:$F$100,2,0)</f>
        <v>3</v>
      </c>
      <c r="J1750">
        <f>VLOOKUP(ETF.com!J1750,mapping!$H$3:$I$100,2,0)</f>
        <v>16</v>
      </c>
      <c r="K1750">
        <f>VLOOKUP(ETF.com!K1750,mapping!$K$3:$L$100,2,0)</f>
        <v>4</v>
      </c>
      <c r="M1750">
        <f>VLOOKUP(ETF.com!M1750,mapping!$N$3:$O$100,2,0)</f>
        <v>19</v>
      </c>
      <c r="N1750">
        <f>VLOOKUP(ETF.com!N1750,mapping!$Q$3:$R$100,2,0)</f>
        <v>16</v>
      </c>
      <c r="O1750">
        <f>VLOOKUP(ETF.com!O1750,mapping!$T$3:$U$100,2,0)</f>
        <v>20</v>
      </c>
      <c r="P1750">
        <f>VLOOKUP(ETF.com!P1750,mapping!$W$3:$X$100,2,0)</f>
        <v>1</v>
      </c>
      <c r="Q1750">
        <f>VLOOKUP(ETF.com!Q1750,mapping!$W$3:$X$100,2,0)</f>
        <v>2</v>
      </c>
      <c r="R1750">
        <f>VLOOKUP(ETF.com!R1750,mapping!$W$3:$X$100,2,0)</f>
        <v>2</v>
      </c>
      <c r="T1750">
        <f>VLOOKUP(ETF.com!T1750,mapping!$Z$3:$AA$200,2,0)</f>
        <v>19</v>
      </c>
      <c r="U1750">
        <f>VLOOKUP(ETF.com!U1750,mapping!$AC$3:$AD$100,2,0)</f>
        <v>16</v>
      </c>
      <c r="V1750">
        <f>VLOOKUP(ETF.com!V1750,mapping!$AF$3:$AG$100,2,0)</f>
        <v>13</v>
      </c>
      <c r="W1750">
        <f>VLOOKUP(ETF.com!W1750,mapping!$W$3:$X$100,2,0)</f>
        <v>1</v>
      </c>
    </row>
    <row r="1751" spans="2:23">
      <c r="B1751" t="s">
        <v>5629</v>
      </c>
      <c r="C1751" t="s">
        <v>5628</v>
      </c>
      <c r="D1751">
        <f>VLOOKUP(ETF.com!D1751,mapping!$B$3:$C$100,2,0)</f>
        <v>8</v>
      </c>
      <c r="E1751" s="16">
        <f>ETF.com!E1751*100</f>
        <v>0.18</v>
      </c>
      <c r="F1751">
        <f>ETF.com!Y1751</f>
        <v>5020000</v>
      </c>
      <c r="G1751" s="16">
        <f>ETF.com!G1751*100</f>
        <v>0.54</v>
      </c>
      <c r="I1751">
        <f>VLOOKUP(ETF.com!I1751,mapping!$E$3:$F$100,2,0)</f>
        <v>2</v>
      </c>
      <c r="J1751">
        <f>VLOOKUP(ETF.com!J1751,mapping!$H$3:$I$100,2,0)</f>
        <v>12</v>
      </c>
      <c r="K1751">
        <f>VLOOKUP(ETF.com!K1751,mapping!$K$3:$L$100,2,0)</f>
        <v>1</v>
      </c>
      <c r="M1751">
        <f>VLOOKUP(ETF.com!M1751,mapping!$N$3:$O$100,2,0)</f>
        <v>3</v>
      </c>
      <c r="N1751">
        <f>VLOOKUP(ETF.com!N1751,mapping!$Q$3:$R$100,2,0)</f>
        <v>3</v>
      </c>
      <c r="O1751">
        <f>VLOOKUP(ETF.com!O1751,mapping!$T$3:$U$100,2,0)</f>
        <v>2</v>
      </c>
      <c r="P1751">
        <f>VLOOKUP(ETF.com!P1751,mapping!$W$3:$X$100,2,0)</f>
        <v>1</v>
      </c>
      <c r="Q1751">
        <f>VLOOKUP(ETF.com!Q1751,mapping!$W$3:$X$100,2,0)</f>
        <v>1</v>
      </c>
      <c r="R1751">
        <f>VLOOKUP(ETF.com!R1751,mapping!$W$3:$X$100,2,0)</f>
        <v>1</v>
      </c>
      <c r="T1751">
        <f>VLOOKUP(ETF.com!T1751,mapping!$Z$3:$AA$200,2,0)</f>
        <v>14</v>
      </c>
      <c r="U1751">
        <f>VLOOKUP(ETF.com!U1751,mapping!$AC$3:$AD$100,2,0)</f>
        <v>8</v>
      </c>
      <c r="V1751">
        <f>VLOOKUP(ETF.com!V1751,mapping!$AF$3:$AG$100,2,0)</f>
        <v>11</v>
      </c>
      <c r="W1751">
        <f>VLOOKUP(ETF.com!W1751,mapping!$W$3:$X$100,2,0)</f>
        <v>1</v>
      </c>
    </row>
    <row r="1752" spans="2:23">
      <c r="B1752" t="s">
        <v>5631</v>
      </c>
      <c r="C1752" t="s">
        <v>5630</v>
      </c>
      <c r="D1752">
        <f>VLOOKUP(ETF.com!D1752,mapping!$B$3:$C$100,2,0)</f>
        <v>8</v>
      </c>
      <c r="E1752" s="16">
        <f>ETF.com!E1752*100</f>
        <v>0.12</v>
      </c>
      <c r="F1752">
        <f>ETF.com!Y1752</f>
        <v>5020000</v>
      </c>
      <c r="G1752" s="16">
        <f>ETF.com!G1752*100</f>
        <v>0.24</v>
      </c>
      <c r="I1752">
        <f>VLOOKUP(ETF.com!I1752,mapping!$E$3:$F$100,2,0)</f>
        <v>2</v>
      </c>
      <c r="J1752">
        <f>VLOOKUP(ETF.com!J1752,mapping!$H$3:$I$100,2,0)</f>
        <v>13</v>
      </c>
      <c r="K1752">
        <f>VLOOKUP(ETF.com!K1752,mapping!$K$3:$L$100,2,0)</f>
        <v>1</v>
      </c>
      <c r="M1752">
        <f>VLOOKUP(ETF.com!M1752,mapping!$N$3:$O$100,2,0)</f>
        <v>2</v>
      </c>
      <c r="N1752">
        <f>VLOOKUP(ETF.com!N1752,mapping!$Q$3:$R$100,2,0)</f>
        <v>3</v>
      </c>
      <c r="O1752">
        <f>VLOOKUP(ETF.com!O1752,mapping!$T$3:$U$100,2,0)</f>
        <v>6</v>
      </c>
      <c r="P1752">
        <f>VLOOKUP(ETF.com!P1752,mapping!$W$3:$X$100,2,0)</f>
        <v>1</v>
      </c>
      <c r="Q1752">
        <f>VLOOKUP(ETF.com!Q1752,mapping!$W$3:$X$100,2,0)</f>
        <v>1</v>
      </c>
      <c r="R1752">
        <f>VLOOKUP(ETF.com!R1752,mapping!$W$3:$X$100,2,0)</f>
        <v>1</v>
      </c>
      <c r="T1752">
        <f>VLOOKUP(ETF.com!T1752,mapping!$Z$3:$AA$200,2,0)</f>
        <v>6</v>
      </c>
      <c r="U1752">
        <f>VLOOKUP(ETF.com!U1752,mapping!$AC$3:$AD$100,2,0)</f>
        <v>5</v>
      </c>
      <c r="V1752">
        <f>VLOOKUP(ETF.com!V1752,mapping!$AF$3:$AG$100,2,0)</f>
        <v>2</v>
      </c>
      <c r="W1752">
        <f>VLOOKUP(ETF.com!W1752,mapping!$W$3:$X$100,2,0)</f>
        <v>1</v>
      </c>
    </row>
    <row r="1753" spans="2:23">
      <c r="B1753" t="s">
        <v>5633</v>
      </c>
      <c r="C1753" t="s">
        <v>5632</v>
      </c>
      <c r="D1753">
        <f>VLOOKUP(ETF.com!D1753,mapping!$B$3:$C$100,2,0)</f>
        <v>8</v>
      </c>
      <c r="E1753" s="16">
        <f>ETF.com!E1753*100</f>
        <v>0.18</v>
      </c>
      <c r="F1753">
        <f>ETF.com!Y1753</f>
        <v>5010000</v>
      </c>
      <c r="G1753" s="16">
        <f>ETF.com!G1753*100</f>
        <v>0.44999999999999996</v>
      </c>
      <c r="I1753">
        <f>VLOOKUP(ETF.com!I1753,mapping!$E$3:$F$100,2,0)</f>
        <v>2</v>
      </c>
      <c r="J1753">
        <f>VLOOKUP(ETF.com!J1753,mapping!$H$3:$I$100,2,0)</f>
        <v>12</v>
      </c>
      <c r="K1753">
        <f>VLOOKUP(ETF.com!K1753,mapping!$K$3:$L$100,2,0)</f>
        <v>1</v>
      </c>
      <c r="M1753">
        <f>VLOOKUP(ETF.com!M1753,mapping!$N$3:$O$100,2,0)</f>
        <v>3</v>
      </c>
      <c r="N1753">
        <f>VLOOKUP(ETF.com!N1753,mapping!$Q$3:$R$100,2,0)</f>
        <v>3</v>
      </c>
      <c r="O1753">
        <f>VLOOKUP(ETF.com!O1753,mapping!$T$3:$U$100,2,0)</f>
        <v>6</v>
      </c>
      <c r="P1753">
        <f>VLOOKUP(ETF.com!P1753,mapping!$W$3:$X$100,2,0)</f>
        <v>1</v>
      </c>
      <c r="Q1753">
        <f>VLOOKUP(ETF.com!Q1753,mapping!$W$3:$X$100,2,0)</f>
        <v>1</v>
      </c>
      <c r="R1753">
        <f>VLOOKUP(ETF.com!R1753,mapping!$W$3:$X$100,2,0)</f>
        <v>1</v>
      </c>
      <c r="T1753">
        <f>VLOOKUP(ETF.com!T1753,mapping!$Z$3:$AA$200,2,0)</f>
        <v>14</v>
      </c>
      <c r="U1753">
        <f>VLOOKUP(ETF.com!U1753,mapping!$AC$3:$AD$100,2,0)</f>
        <v>8</v>
      </c>
      <c r="V1753">
        <f>VLOOKUP(ETF.com!V1753,mapping!$AF$3:$AG$100,2,0)</f>
        <v>11</v>
      </c>
      <c r="W1753">
        <f>VLOOKUP(ETF.com!W1753,mapping!$W$3:$X$100,2,0)</f>
        <v>1</v>
      </c>
    </row>
    <row r="1754" spans="2:23">
      <c r="B1754" t="s">
        <v>5636</v>
      </c>
      <c r="C1754" t="s">
        <v>5635</v>
      </c>
      <c r="D1754">
        <f>VLOOKUP(ETF.com!D1754,mapping!$B$3:$C$100,2,0)</f>
        <v>11</v>
      </c>
      <c r="E1754" s="16">
        <f>ETF.com!E1754*100</f>
        <v>0.3</v>
      </c>
      <c r="F1754">
        <f>ETF.com!Y1754</f>
        <v>5000000</v>
      </c>
      <c r="G1754" s="16">
        <f>ETF.com!G1754*100</f>
        <v>0.16999999999999998</v>
      </c>
      <c r="I1754">
        <f>VLOOKUP(ETF.com!I1754,mapping!$E$3:$F$100,2,0)</f>
        <v>2</v>
      </c>
      <c r="J1754">
        <f>VLOOKUP(ETF.com!J1754,mapping!$H$3:$I$100,2,0)</f>
        <v>10</v>
      </c>
      <c r="K1754">
        <f>VLOOKUP(ETF.com!K1754,mapping!$K$3:$L$100,2,0)</f>
        <v>5</v>
      </c>
      <c r="M1754">
        <f>VLOOKUP(ETF.com!M1754,mapping!$N$3:$O$100,2,0)</f>
        <v>3</v>
      </c>
      <c r="N1754">
        <f>VLOOKUP(ETF.com!N1754,mapping!$Q$3:$R$100,2,0)</f>
        <v>3</v>
      </c>
      <c r="O1754">
        <f>VLOOKUP(ETF.com!O1754,mapping!$T$3:$U$100,2,0)</f>
        <v>2</v>
      </c>
      <c r="P1754">
        <f>VLOOKUP(ETF.com!P1754,mapping!$W$3:$X$100,2,0)</f>
        <v>1</v>
      </c>
      <c r="Q1754">
        <f>VLOOKUP(ETF.com!Q1754,mapping!$W$3:$X$100,2,0)</f>
        <v>1</v>
      </c>
      <c r="R1754">
        <f>VLOOKUP(ETF.com!R1754,mapping!$W$3:$X$100,2,0)</f>
        <v>1</v>
      </c>
      <c r="T1754">
        <f>VLOOKUP(ETF.com!T1754,mapping!$Z$3:$AA$200,2,0)</f>
        <v>86</v>
      </c>
      <c r="U1754">
        <f>VLOOKUP(ETF.com!U1754,mapping!$AC$3:$AD$100,2,0)</f>
        <v>4</v>
      </c>
      <c r="V1754">
        <f>VLOOKUP(ETF.com!V1754,mapping!$AF$3:$AG$100,2,0)</f>
        <v>3</v>
      </c>
      <c r="W1754">
        <f>VLOOKUP(ETF.com!W1754,mapping!$W$3:$X$100,2,0)</f>
        <v>1</v>
      </c>
    </row>
    <row r="1755" spans="2:23">
      <c r="B1755" t="s">
        <v>5639</v>
      </c>
      <c r="C1755" t="s">
        <v>5638</v>
      </c>
      <c r="D1755">
        <f>VLOOKUP(ETF.com!D1755,mapping!$B$3:$C$100,2,0)</f>
        <v>15</v>
      </c>
      <c r="E1755" s="16">
        <f>ETF.com!E1755*100</f>
        <v>0.76</v>
      </c>
      <c r="F1755">
        <f>ETF.com!Y1755</f>
        <v>5000000</v>
      </c>
      <c r="G1755" s="16">
        <f>ETF.com!G1755*100</f>
        <v>0.42</v>
      </c>
      <c r="I1755">
        <f>VLOOKUP(ETF.com!I1755,mapping!$E$3:$F$100,2,0)</f>
        <v>4</v>
      </c>
      <c r="J1755">
        <f>VLOOKUP(ETF.com!J1755,mapping!$H$3:$I$100,2,0)</f>
        <v>11</v>
      </c>
      <c r="K1755">
        <f>VLOOKUP(ETF.com!K1755,mapping!$K$3:$L$100,2,0)</f>
        <v>4</v>
      </c>
      <c r="M1755">
        <f>VLOOKUP(ETF.com!M1755,mapping!$N$3:$O$100,2,0)</f>
        <v>13</v>
      </c>
      <c r="N1755">
        <f>VLOOKUP(ETF.com!N1755,mapping!$Q$3:$R$100,2,0)</f>
        <v>41</v>
      </c>
      <c r="O1755">
        <f>VLOOKUP(ETF.com!O1755,mapping!$T$3:$U$100,2,0)</f>
        <v>57</v>
      </c>
      <c r="P1755">
        <f>VLOOKUP(ETF.com!P1755,mapping!$W$3:$X$100,2,0)</f>
        <v>1</v>
      </c>
      <c r="Q1755">
        <f>VLOOKUP(ETF.com!Q1755,mapping!$W$3:$X$100,2,0)</f>
        <v>1</v>
      </c>
      <c r="R1755">
        <f>VLOOKUP(ETF.com!R1755,mapping!$W$3:$X$100,2,0)</f>
        <v>1</v>
      </c>
      <c r="T1755">
        <f>VLOOKUP(ETF.com!T1755,mapping!$Z$3:$AA$200,2,0)</f>
        <v>16</v>
      </c>
      <c r="U1755">
        <f>VLOOKUP(ETF.com!U1755,mapping!$AC$3:$AD$100,2,0)</f>
        <v>12</v>
      </c>
      <c r="V1755">
        <f>VLOOKUP(ETF.com!V1755,mapping!$AF$3:$AG$100,2,0)</f>
        <v>9</v>
      </c>
      <c r="W1755">
        <f>VLOOKUP(ETF.com!W1755,mapping!$W$3:$X$100,2,0)</f>
        <v>2</v>
      </c>
    </row>
    <row r="1756" spans="2:23">
      <c r="B1756" t="s">
        <v>5641</v>
      </c>
      <c r="C1756" t="s">
        <v>5640</v>
      </c>
      <c r="D1756">
        <f>VLOOKUP(ETF.com!D1756,mapping!$B$3:$C$100,2,0)</f>
        <v>21</v>
      </c>
      <c r="E1756" s="16">
        <f>ETF.com!E1756*100</f>
        <v>0.89999999999999991</v>
      </c>
      <c r="F1756">
        <f>ETF.com!Y1756</f>
        <v>4980000</v>
      </c>
      <c r="G1756" s="16">
        <f>ETF.com!G1756*100</f>
        <v>2.42</v>
      </c>
      <c r="I1756">
        <f>VLOOKUP(ETF.com!I1756,mapping!$E$3:$F$100,2,0)</f>
        <v>1</v>
      </c>
      <c r="J1756">
        <f>VLOOKUP(ETF.com!J1756,mapping!$H$3:$I$100,2,0)</f>
        <v>8</v>
      </c>
      <c r="K1756">
        <f>VLOOKUP(ETF.com!K1756,mapping!$K$3:$L$100,2,0)</f>
        <v>4</v>
      </c>
      <c r="M1756">
        <f>VLOOKUP(ETF.com!M1756,mapping!$N$3:$O$100,2,0)</f>
        <v>5</v>
      </c>
      <c r="N1756">
        <f>VLOOKUP(ETF.com!N1756,mapping!$Q$3:$R$100,2,0)</f>
        <v>14</v>
      </c>
      <c r="O1756">
        <f>VLOOKUP(ETF.com!O1756,mapping!$T$3:$U$100,2,0)</f>
        <v>1</v>
      </c>
      <c r="P1756">
        <f>VLOOKUP(ETF.com!P1756,mapping!$W$3:$X$100,2,0)</f>
        <v>1</v>
      </c>
      <c r="Q1756">
        <f>VLOOKUP(ETF.com!Q1756,mapping!$W$3:$X$100,2,0)</f>
        <v>2</v>
      </c>
      <c r="R1756">
        <f>VLOOKUP(ETF.com!R1756,mapping!$W$3:$X$100,2,0)</f>
        <v>1</v>
      </c>
      <c r="T1756">
        <f>VLOOKUP(ETF.com!T1756,mapping!$Z$3:$AA$200,2,0)</f>
        <v>21</v>
      </c>
      <c r="U1756">
        <f>VLOOKUP(ETF.com!U1756,mapping!$AC$3:$AD$100,2,0)</f>
        <v>2</v>
      </c>
      <c r="V1756">
        <f>VLOOKUP(ETF.com!V1756,mapping!$AF$3:$AG$100,2,0)</f>
        <v>2</v>
      </c>
      <c r="W1756">
        <f>VLOOKUP(ETF.com!W1756,mapping!$W$3:$X$100,2,0)</f>
        <v>1</v>
      </c>
    </row>
    <row r="1757" spans="2:23">
      <c r="B1757" t="s">
        <v>5645</v>
      </c>
      <c r="C1757" t="s">
        <v>5644</v>
      </c>
      <c r="D1757">
        <f>VLOOKUP(ETF.com!D1757,mapping!$B$3:$C$100,2,0)</f>
        <v>39</v>
      </c>
      <c r="E1757" s="16">
        <f>ETF.com!E1757*100</f>
        <v>1.5</v>
      </c>
      <c r="F1757">
        <f>ETF.com!Y1757</f>
        <v>4960000</v>
      </c>
      <c r="G1757" s="16">
        <f>ETF.com!G1757*100</f>
        <v>1.28</v>
      </c>
      <c r="I1757">
        <f>VLOOKUP(ETF.com!I1757,mapping!$E$3:$F$100,2,0)</f>
        <v>2</v>
      </c>
      <c r="J1757">
        <f>VLOOKUP(ETF.com!J1757,mapping!$H$3:$I$100,2,0)</f>
        <v>31</v>
      </c>
      <c r="K1757">
        <f>VLOOKUP(ETF.com!K1757,mapping!$K$3:$L$100,2,0)</f>
        <v>1</v>
      </c>
      <c r="M1757">
        <f>VLOOKUP(ETF.com!M1757,mapping!$N$3:$O$100,2,0)</f>
        <v>3</v>
      </c>
      <c r="N1757">
        <f>VLOOKUP(ETF.com!N1757,mapping!$Q$3:$R$100,2,0)</f>
        <v>16</v>
      </c>
      <c r="O1757">
        <f>VLOOKUP(ETF.com!O1757,mapping!$T$3:$U$100,2,0)</f>
        <v>13</v>
      </c>
      <c r="P1757">
        <f>VLOOKUP(ETF.com!P1757,mapping!$W$3:$X$100,2,0)</f>
        <v>1</v>
      </c>
      <c r="Q1757">
        <f>VLOOKUP(ETF.com!Q1757,mapping!$W$3:$X$100,2,0)</f>
        <v>2</v>
      </c>
      <c r="R1757">
        <f>VLOOKUP(ETF.com!R1757,mapping!$W$3:$X$100,2,0)</f>
        <v>2</v>
      </c>
      <c r="T1757">
        <f>VLOOKUP(ETF.com!T1757,mapping!$Z$3:$AA$200,2,0)</f>
        <v>90</v>
      </c>
      <c r="U1757">
        <f>VLOOKUP(ETF.com!U1757,mapping!$AC$3:$AD$100,2,0)</f>
        <v>6</v>
      </c>
      <c r="V1757">
        <f>VLOOKUP(ETF.com!V1757,mapping!$AF$3:$AG$100,2,0)</f>
        <v>5</v>
      </c>
      <c r="W1757">
        <f>VLOOKUP(ETF.com!W1757,mapping!$W$3:$X$100,2,0)</f>
        <v>1</v>
      </c>
    </row>
    <row r="1758" spans="2:23">
      <c r="B1758" t="s">
        <v>5648</v>
      </c>
      <c r="C1758" t="s">
        <v>5647</v>
      </c>
      <c r="D1758">
        <f>VLOOKUP(ETF.com!D1758,mapping!$B$3:$C$100,2,0)</f>
        <v>13</v>
      </c>
      <c r="E1758" s="16">
        <f>ETF.com!E1758*100</f>
        <v>0.57000000000000006</v>
      </c>
      <c r="F1758">
        <f>ETF.com!Y1758</f>
        <v>4950000</v>
      </c>
      <c r="G1758" s="16">
        <f>ETF.com!G1758*100</f>
        <v>0.11</v>
      </c>
      <c r="I1758">
        <f>VLOOKUP(ETF.com!I1758,mapping!$E$3:$F$100,2,0)</f>
        <v>1</v>
      </c>
      <c r="J1758">
        <f>VLOOKUP(ETF.com!J1758,mapping!$H$3:$I$100,2,0)</f>
        <v>26</v>
      </c>
      <c r="K1758">
        <f>VLOOKUP(ETF.com!K1758,mapping!$K$3:$L$100,2,0)</f>
        <v>4</v>
      </c>
      <c r="M1758">
        <f>VLOOKUP(ETF.com!M1758,mapping!$N$3:$O$100,2,0)</f>
        <v>1</v>
      </c>
      <c r="N1758">
        <f>VLOOKUP(ETF.com!N1758,mapping!$Q$3:$R$100,2,0)</f>
        <v>2</v>
      </c>
      <c r="O1758">
        <f>VLOOKUP(ETF.com!O1758,mapping!$T$3:$U$100,2,0)</f>
        <v>1</v>
      </c>
      <c r="P1758">
        <f>VLOOKUP(ETF.com!P1758,mapping!$W$3:$X$100,2,0)</f>
        <v>1</v>
      </c>
      <c r="Q1758">
        <f>VLOOKUP(ETF.com!Q1758,mapping!$W$3:$X$100,2,0)</f>
        <v>1</v>
      </c>
      <c r="R1758">
        <f>VLOOKUP(ETF.com!R1758,mapping!$W$3:$X$100,2,0)</f>
        <v>1</v>
      </c>
      <c r="T1758">
        <f>VLOOKUP(ETF.com!T1758,mapping!$Z$3:$AA$200,2,0)</f>
        <v>29</v>
      </c>
      <c r="U1758">
        <f>VLOOKUP(ETF.com!U1758,mapping!$AC$3:$AD$100,2,0)</f>
        <v>16</v>
      </c>
      <c r="V1758">
        <f>VLOOKUP(ETF.com!V1758,mapping!$AF$3:$AG$100,2,0)</f>
        <v>17</v>
      </c>
      <c r="W1758">
        <f>VLOOKUP(ETF.com!W1758,mapping!$W$3:$X$100,2,0)</f>
        <v>1</v>
      </c>
    </row>
    <row r="1759" spans="2:23">
      <c r="B1759" t="s">
        <v>5651</v>
      </c>
      <c r="C1759" t="s">
        <v>5650</v>
      </c>
      <c r="D1759">
        <f>VLOOKUP(ETF.com!D1759,mapping!$B$3:$C$100,2,0)</f>
        <v>15</v>
      </c>
      <c r="E1759" s="16">
        <f>ETF.com!E1759*100</f>
        <v>0.5</v>
      </c>
      <c r="F1759">
        <f>ETF.com!Y1759</f>
        <v>4950000</v>
      </c>
      <c r="G1759" s="16">
        <f>ETF.com!G1759*100</f>
        <v>0.73</v>
      </c>
      <c r="I1759">
        <f>VLOOKUP(ETF.com!I1759,mapping!$E$3:$F$100,2,0)</f>
        <v>2</v>
      </c>
      <c r="J1759">
        <f>VLOOKUP(ETF.com!J1759,mapping!$H$3:$I$100,2,0)</f>
        <v>8</v>
      </c>
      <c r="K1759">
        <f>VLOOKUP(ETF.com!K1759,mapping!$K$3:$L$100,2,0)</f>
        <v>1</v>
      </c>
      <c r="M1759">
        <f>VLOOKUP(ETF.com!M1759,mapping!$N$3:$O$100,2,0)</f>
        <v>3</v>
      </c>
      <c r="N1759">
        <f>VLOOKUP(ETF.com!N1759,mapping!$Q$3:$R$100,2,0)</f>
        <v>12</v>
      </c>
      <c r="O1759">
        <f>VLOOKUP(ETF.com!O1759,mapping!$T$3:$U$100,2,0)</f>
        <v>2</v>
      </c>
      <c r="P1759">
        <f>VLOOKUP(ETF.com!P1759,mapping!$W$3:$X$100,2,0)</f>
        <v>2</v>
      </c>
      <c r="Q1759">
        <f>VLOOKUP(ETF.com!Q1759,mapping!$W$3:$X$100,2,0)</f>
        <v>1</v>
      </c>
      <c r="R1759">
        <f>VLOOKUP(ETF.com!R1759,mapping!$W$3:$X$100,2,0)</f>
        <v>1</v>
      </c>
      <c r="T1759">
        <f>VLOOKUP(ETF.com!T1759,mapping!$Z$3:$AA$200,2,0)</f>
        <v>16</v>
      </c>
      <c r="U1759">
        <f>VLOOKUP(ETF.com!U1759,mapping!$AC$3:$AD$100,2,0)</f>
        <v>19</v>
      </c>
      <c r="V1759">
        <f>VLOOKUP(ETF.com!V1759,mapping!$AF$3:$AG$100,2,0)</f>
        <v>8</v>
      </c>
      <c r="W1759">
        <f>VLOOKUP(ETF.com!W1759,mapping!$W$3:$X$100,2,0)</f>
        <v>2</v>
      </c>
    </row>
    <row r="1760" spans="2:23">
      <c r="B1760" t="s">
        <v>5654</v>
      </c>
      <c r="C1760" t="s">
        <v>5653</v>
      </c>
      <c r="D1760">
        <f>VLOOKUP(ETF.com!D1760,mapping!$B$3:$C$100,2,0)</f>
        <v>19</v>
      </c>
      <c r="E1760" s="16">
        <f>ETF.com!E1760*100</f>
        <v>0.75</v>
      </c>
      <c r="F1760">
        <f>ETF.com!Y1760</f>
        <v>4930000</v>
      </c>
      <c r="G1760" s="16">
        <f>ETF.com!G1760*100</f>
        <v>0.61</v>
      </c>
      <c r="I1760">
        <f>VLOOKUP(ETF.com!I1760,mapping!$E$3:$F$100,2,0)</f>
        <v>2</v>
      </c>
      <c r="J1760">
        <f>VLOOKUP(ETF.com!J1760,mapping!$H$3:$I$100,2,0)</f>
        <v>1</v>
      </c>
      <c r="K1760">
        <f>VLOOKUP(ETF.com!K1760,mapping!$K$3:$L$100,2,0)</f>
        <v>1</v>
      </c>
      <c r="M1760">
        <f>VLOOKUP(ETF.com!M1760,mapping!$N$3:$O$100,2,0)</f>
        <v>6</v>
      </c>
      <c r="N1760">
        <f>VLOOKUP(ETF.com!N1760,mapping!$Q$3:$R$100,2,0)</f>
        <v>18</v>
      </c>
      <c r="O1760">
        <f>VLOOKUP(ETF.com!O1760,mapping!$T$3:$U$100,2,0)</f>
        <v>7</v>
      </c>
      <c r="P1760">
        <f>VLOOKUP(ETF.com!P1760,mapping!$W$3:$X$100,2,0)</f>
        <v>1</v>
      </c>
      <c r="Q1760">
        <f>VLOOKUP(ETF.com!Q1760,mapping!$W$3:$X$100,2,0)</f>
        <v>2</v>
      </c>
      <c r="R1760">
        <f>VLOOKUP(ETF.com!R1760,mapping!$W$3:$X$100,2,0)</f>
        <v>2</v>
      </c>
      <c r="T1760">
        <f>VLOOKUP(ETF.com!T1760,mapping!$Z$3:$AA$200,2,0)</f>
        <v>86</v>
      </c>
      <c r="U1760">
        <f>VLOOKUP(ETF.com!U1760,mapping!$AC$3:$AD$100,2,0)</f>
        <v>6</v>
      </c>
      <c r="V1760">
        <f>VLOOKUP(ETF.com!V1760,mapping!$AF$3:$AG$100,2,0)</f>
        <v>5</v>
      </c>
      <c r="W1760">
        <f>VLOOKUP(ETF.com!W1760,mapping!$W$3:$X$100,2,0)</f>
        <v>1</v>
      </c>
    </row>
    <row r="1761" spans="2:23">
      <c r="B1761" t="s">
        <v>5657</v>
      </c>
      <c r="C1761" t="s">
        <v>5656</v>
      </c>
      <c r="D1761">
        <f>VLOOKUP(ETF.com!D1761,mapping!$B$3:$C$100,2,0)</f>
        <v>9</v>
      </c>
      <c r="E1761" s="16">
        <f>ETF.com!E1761*100</f>
        <v>0.24</v>
      </c>
      <c r="F1761">
        <f>ETF.com!Y1761</f>
        <v>4900000</v>
      </c>
      <c r="G1761" s="16">
        <f>ETF.com!G1761*100</f>
        <v>1.03</v>
      </c>
      <c r="I1761">
        <f>VLOOKUP(ETF.com!I1761,mapping!$E$3:$F$100,2,0)</f>
        <v>2</v>
      </c>
      <c r="J1761">
        <f>VLOOKUP(ETF.com!J1761,mapping!$H$3:$I$100,2,0)</f>
        <v>1</v>
      </c>
      <c r="K1761">
        <f>VLOOKUP(ETF.com!K1761,mapping!$K$3:$L$100,2,0)</f>
        <v>1</v>
      </c>
      <c r="M1761">
        <f>VLOOKUP(ETF.com!M1761,mapping!$N$3:$O$100,2,0)</f>
        <v>10</v>
      </c>
      <c r="N1761">
        <f>VLOOKUP(ETF.com!N1761,mapping!$Q$3:$R$100,2,0)</f>
        <v>3</v>
      </c>
      <c r="O1761">
        <f>VLOOKUP(ETF.com!O1761,mapping!$T$3:$U$100,2,0)</f>
        <v>9</v>
      </c>
      <c r="P1761">
        <f>VLOOKUP(ETF.com!P1761,mapping!$W$3:$X$100,2,0)</f>
        <v>1</v>
      </c>
      <c r="Q1761">
        <f>VLOOKUP(ETF.com!Q1761,mapping!$W$3:$X$100,2,0)</f>
        <v>1</v>
      </c>
      <c r="R1761">
        <f>VLOOKUP(ETF.com!R1761,mapping!$W$3:$X$100,2,0)</f>
        <v>1</v>
      </c>
      <c r="T1761">
        <f>VLOOKUP(ETF.com!T1761,mapping!$Z$3:$AA$200,2,0)</f>
        <v>6</v>
      </c>
      <c r="U1761">
        <f>VLOOKUP(ETF.com!U1761,mapping!$AC$3:$AD$100,2,0)</f>
        <v>11</v>
      </c>
      <c r="V1761">
        <f>VLOOKUP(ETF.com!V1761,mapping!$AF$3:$AG$100,2,0)</f>
        <v>3</v>
      </c>
      <c r="W1761">
        <f>VLOOKUP(ETF.com!W1761,mapping!$W$3:$X$100,2,0)</f>
        <v>1</v>
      </c>
    </row>
    <row r="1762" spans="2:23">
      <c r="B1762" t="s">
        <v>5660</v>
      </c>
      <c r="C1762" t="s">
        <v>5659</v>
      </c>
      <c r="D1762">
        <f>VLOOKUP(ETF.com!D1762,mapping!$B$3:$C$100,2,0)</f>
        <v>19</v>
      </c>
      <c r="E1762" s="16">
        <f>ETF.com!E1762*100</f>
        <v>0.85000000000000009</v>
      </c>
      <c r="F1762">
        <f>ETF.com!Y1762</f>
        <v>4900000</v>
      </c>
      <c r="G1762" s="16">
        <f>ETF.com!G1762*100</f>
        <v>0.79</v>
      </c>
      <c r="I1762">
        <f>VLOOKUP(ETF.com!I1762,mapping!$E$3:$F$100,2,0)</f>
        <v>3</v>
      </c>
      <c r="J1762">
        <f>VLOOKUP(ETF.com!J1762,mapping!$H$3:$I$100,2,0)</f>
        <v>16</v>
      </c>
      <c r="K1762">
        <f>VLOOKUP(ETF.com!K1762,mapping!$K$3:$L$100,2,0)</f>
        <v>4</v>
      </c>
      <c r="M1762">
        <f>VLOOKUP(ETF.com!M1762,mapping!$N$3:$O$100,2,0)</f>
        <v>16</v>
      </c>
      <c r="N1762">
        <f>VLOOKUP(ETF.com!N1762,mapping!$Q$3:$R$100,2,0)</f>
        <v>46</v>
      </c>
      <c r="O1762">
        <f>VLOOKUP(ETF.com!O1762,mapping!$T$3:$U$100,2,0)</f>
        <v>20</v>
      </c>
      <c r="P1762">
        <f>VLOOKUP(ETF.com!P1762,mapping!$W$3:$X$100,2,0)</f>
        <v>1</v>
      </c>
      <c r="Q1762">
        <f>VLOOKUP(ETF.com!Q1762,mapping!$W$3:$X$100,2,0)</f>
        <v>1</v>
      </c>
      <c r="R1762">
        <f>VLOOKUP(ETF.com!R1762,mapping!$W$3:$X$100,2,0)</f>
        <v>2</v>
      </c>
      <c r="T1762">
        <f>VLOOKUP(ETF.com!T1762,mapping!$Z$3:$AA$200,2,0)</f>
        <v>86</v>
      </c>
      <c r="U1762">
        <f>VLOOKUP(ETF.com!U1762,mapping!$AC$3:$AD$100,2,0)</f>
        <v>6</v>
      </c>
      <c r="V1762">
        <f>VLOOKUP(ETF.com!V1762,mapping!$AF$3:$AG$100,2,0)</f>
        <v>5</v>
      </c>
      <c r="W1762">
        <f>VLOOKUP(ETF.com!W1762,mapping!$W$3:$X$100,2,0)</f>
        <v>1</v>
      </c>
    </row>
    <row r="1763" spans="2:23">
      <c r="B1763" t="s">
        <v>5662</v>
      </c>
      <c r="C1763" t="s">
        <v>5661</v>
      </c>
      <c r="D1763">
        <f>VLOOKUP(ETF.com!D1763,mapping!$B$3:$C$100,2,0)</f>
        <v>11</v>
      </c>
      <c r="E1763" s="16">
        <f>ETF.com!E1763*100</f>
        <v>0.6</v>
      </c>
      <c r="F1763">
        <f>ETF.com!Y1763</f>
        <v>4900000</v>
      </c>
      <c r="G1763" s="16">
        <f>ETF.com!G1763*100</f>
        <v>0.55999999999999994</v>
      </c>
      <c r="I1763">
        <f>VLOOKUP(ETF.com!I1763,mapping!$E$3:$F$100,2,0)</f>
        <v>1</v>
      </c>
      <c r="J1763">
        <f>VLOOKUP(ETF.com!J1763,mapping!$H$3:$I$100,2,0)</f>
        <v>10</v>
      </c>
      <c r="K1763">
        <f>VLOOKUP(ETF.com!K1763,mapping!$K$3:$L$100,2,0)</f>
        <v>8</v>
      </c>
      <c r="M1763">
        <f>VLOOKUP(ETF.com!M1763,mapping!$N$3:$O$100,2,0)</f>
        <v>1</v>
      </c>
      <c r="N1763">
        <f>VLOOKUP(ETF.com!N1763,mapping!$Q$3:$R$100,2,0)</f>
        <v>2</v>
      </c>
      <c r="O1763">
        <f>VLOOKUP(ETF.com!O1763,mapping!$T$3:$U$100,2,0)</f>
        <v>1</v>
      </c>
      <c r="P1763">
        <f>VLOOKUP(ETF.com!P1763,mapping!$W$3:$X$100,2,0)</f>
        <v>1</v>
      </c>
      <c r="Q1763">
        <f>VLOOKUP(ETF.com!Q1763,mapping!$W$3:$X$100,2,0)</f>
        <v>1</v>
      </c>
      <c r="R1763">
        <f>VLOOKUP(ETF.com!R1763,mapping!$W$3:$X$100,2,0)</f>
        <v>1</v>
      </c>
      <c r="T1763">
        <f>VLOOKUP(ETF.com!T1763,mapping!$Z$3:$AA$200,2,0)</f>
        <v>3</v>
      </c>
      <c r="U1763">
        <f>VLOOKUP(ETF.com!U1763,mapping!$AC$3:$AD$100,2,0)</f>
        <v>2</v>
      </c>
      <c r="V1763">
        <f>VLOOKUP(ETF.com!V1763,mapping!$AF$3:$AG$100,2,0)</f>
        <v>1</v>
      </c>
      <c r="W1763">
        <f>VLOOKUP(ETF.com!W1763,mapping!$W$3:$X$100,2,0)</f>
        <v>1</v>
      </c>
    </row>
    <row r="1764" spans="2:23">
      <c r="B1764" t="s">
        <v>5664</v>
      </c>
      <c r="C1764" t="s">
        <v>5663</v>
      </c>
      <c r="D1764">
        <f>VLOOKUP(ETF.com!D1764,mapping!$B$3:$C$100,2,0)</f>
        <v>23</v>
      </c>
      <c r="E1764" s="16">
        <f>ETF.com!E1764*100</f>
        <v>0.48</v>
      </c>
      <c r="F1764">
        <f>ETF.com!Y1764</f>
        <v>4880000</v>
      </c>
      <c r="G1764" s="16">
        <f>ETF.com!G1764*100</f>
        <v>0.27999999999999997</v>
      </c>
      <c r="I1764">
        <f>VLOOKUP(ETF.com!I1764,mapping!$E$3:$F$100,2,0)</f>
        <v>5</v>
      </c>
      <c r="J1764">
        <f>VLOOKUP(ETF.com!J1764,mapping!$H$3:$I$100,2,0)</f>
        <v>10</v>
      </c>
      <c r="K1764">
        <f>VLOOKUP(ETF.com!K1764,mapping!$K$3:$L$100,2,0)</f>
        <v>4</v>
      </c>
      <c r="M1764">
        <f>VLOOKUP(ETF.com!M1764,mapping!$N$3:$O$100,2,0)</f>
        <v>14</v>
      </c>
      <c r="N1764">
        <f>VLOOKUP(ETF.com!N1764,mapping!$Q$3:$R$100,2,0)</f>
        <v>33</v>
      </c>
      <c r="O1764">
        <f>VLOOKUP(ETF.com!O1764,mapping!$T$3:$U$100,2,0)</f>
        <v>82</v>
      </c>
      <c r="P1764">
        <f>VLOOKUP(ETF.com!P1764,mapping!$W$3:$X$100,2,0)</f>
        <v>1</v>
      </c>
      <c r="Q1764">
        <f>VLOOKUP(ETF.com!Q1764,mapping!$W$3:$X$100,2,0)</f>
        <v>1</v>
      </c>
      <c r="R1764">
        <f>VLOOKUP(ETF.com!R1764,mapping!$W$3:$X$100,2,0)</f>
        <v>1</v>
      </c>
      <c r="T1764">
        <f>VLOOKUP(ETF.com!T1764,mapping!$Z$3:$AA$200,2,0)</f>
        <v>16</v>
      </c>
      <c r="U1764">
        <f>VLOOKUP(ETF.com!U1764,mapping!$AC$3:$AD$100,2,0)</f>
        <v>16</v>
      </c>
      <c r="V1764">
        <f>VLOOKUP(ETF.com!V1764,mapping!$AF$3:$AG$100,2,0)</f>
        <v>8</v>
      </c>
      <c r="W1764">
        <f>VLOOKUP(ETF.com!W1764,mapping!$W$3:$X$100,2,0)</f>
        <v>2</v>
      </c>
    </row>
    <row r="1765" spans="2:23">
      <c r="B1765" t="s">
        <v>5667</v>
      </c>
      <c r="C1765" t="s">
        <v>5666</v>
      </c>
      <c r="D1765">
        <f>VLOOKUP(ETF.com!D1765,mapping!$B$3:$C$100,2,0)</f>
        <v>11</v>
      </c>
      <c r="E1765" s="16">
        <f>ETF.com!E1765*100</f>
        <v>0.25</v>
      </c>
      <c r="F1765">
        <f>ETF.com!Y1765</f>
        <v>4870000</v>
      </c>
      <c r="G1765" s="16">
        <f>ETF.com!G1765*100</f>
        <v>0.18</v>
      </c>
      <c r="I1765">
        <f>VLOOKUP(ETF.com!I1765,mapping!$E$3:$F$100,2,0)</f>
        <v>2</v>
      </c>
      <c r="J1765">
        <f>VLOOKUP(ETF.com!J1765,mapping!$H$3:$I$100,2,0)</f>
        <v>10</v>
      </c>
      <c r="K1765">
        <f>VLOOKUP(ETF.com!K1765,mapping!$K$3:$L$100,2,0)</f>
        <v>5</v>
      </c>
      <c r="M1765">
        <f>VLOOKUP(ETF.com!M1765,mapping!$N$3:$O$100,2,0)</f>
        <v>9</v>
      </c>
      <c r="N1765">
        <f>VLOOKUP(ETF.com!N1765,mapping!$Q$3:$R$100,2,0)</f>
        <v>3</v>
      </c>
      <c r="O1765">
        <f>VLOOKUP(ETF.com!O1765,mapping!$T$3:$U$100,2,0)</f>
        <v>2</v>
      </c>
      <c r="P1765">
        <f>VLOOKUP(ETF.com!P1765,mapping!$W$3:$X$100,2,0)</f>
        <v>1</v>
      </c>
      <c r="Q1765">
        <f>VLOOKUP(ETF.com!Q1765,mapping!$W$3:$X$100,2,0)</f>
        <v>1</v>
      </c>
      <c r="R1765">
        <f>VLOOKUP(ETF.com!R1765,mapping!$W$3:$X$100,2,0)</f>
        <v>1</v>
      </c>
      <c r="T1765">
        <f>VLOOKUP(ETF.com!T1765,mapping!$Z$3:$AA$200,2,0)</f>
        <v>86</v>
      </c>
      <c r="U1765">
        <f>VLOOKUP(ETF.com!U1765,mapping!$AC$3:$AD$100,2,0)</f>
        <v>4</v>
      </c>
      <c r="V1765">
        <f>VLOOKUP(ETF.com!V1765,mapping!$AF$3:$AG$100,2,0)</f>
        <v>3</v>
      </c>
      <c r="W1765">
        <f>VLOOKUP(ETF.com!W1765,mapping!$W$3:$X$100,2,0)</f>
        <v>1</v>
      </c>
    </row>
    <row r="1766" spans="2:23">
      <c r="B1766" t="s">
        <v>5670</v>
      </c>
      <c r="C1766" t="s">
        <v>5669</v>
      </c>
      <c r="D1766">
        <f>VLOOKUP(ETF.com!D1766,mapping!$B$3:$C$100,2,0)</f>
        <v>11</v>
      </c>
      <c r="E1766" s="16">
        <f>ETF.com!E1766*100</f>
        <v>0.44999999999999996</v>
      </c>
      <c r="F1766">
        <f>ETF.com!Y1766</f>
        <v>4860000</v>
      </c>
      <c r="G1766" s="16">
        <f>ETF.com!G1766*100</f>
        <v>0.33</v>
      </c>
      <c r="I1766">
        <f>VLOOKUP(ETF.com!I1766,mapping!$E$3:$F$100,2,0)</f>
        <v>1</v>
      </c>
      <c r="J1766">
        <f>VLOOKUP(ETF.com!J1766,mapping!$H$3:$I$100,2,0)</f>
        <v>22</v>
      </c>
      <c r="K1766">
        <f>VLOOKUP(ETF.com!K1766,mapping!$K$3:$L$100,2,0)</f>
        <v>2</v>
      </c>
      <c r="M1766">
        <f>VLOOKUP(ETF.com!M1766,mapping!$N$3:$O$100,2,0)</f>
        <v>8</v>
      </c>
      <c r="N1766">
        <f>VLOOKUP(ETF.com!N1766,mapping!$Q$3:$R$100,2,0)</f>
        <v>10</v>
      </c>
      <c r="O1766">
        <f>VLOOKUP(ETF.com!O1766,mapping!$T$3:$U$100,2,0)</f>
        <v>1</v>
      </c>
      <c r="P1766">
        <f>VLOOKUP(ETF.com!P1766,mapping!$W$3:$X$100,2,0)</f>
        <v>1</v>
      </c>
      <c r="Q1766">
        <f>VLOOKUP(ETF.com!Q1766,mapping!$W$3:$X$100,2,0)</f>
        <v>1</v>
      </c>
      <c r="R1766">
        <f>VLOOKUP(ETF.com!R1766,mapping!$W$3:$X$100,2,0)</f>
        <v>1</v>
      </c>
      <c r="T1766">
        <f>VLOOKUP(ETF.com!T1766,mapping!$Z$3:$AA$200,2,0)</f>
        <v>3</v>
      </c>
      <c r="U1766">
        <f>VLOOKUP(ETF.com!U1766,mapping!$AC$3:$AD$100,2,0)</f>
        <v>5</v>
      </c>
      <c r="V1766">
        <f>VLOOKUP(ETF.com!V1766,mapping!$AF$3:$AG$100,2,0)</f>
        <v>1</v>
      </c>
      <c r="W1766">
        <f>VLOOKUP(ETF.com!W1766,mapping!$W$3:$X$100,2,0)</f>
        <v>1</v>
      </c>
    </row>
    <row r="1767" spans="2:23">
      <c r="B1767" t="s">
        <v>5673</v>
      </c>
      <c r="C1767" t="s">
        <v>5672</v>
      </c>
      <c r="D1767">
        <f>VLOOKUP(ETF.com!D1767,mapping!$B$3:$C$100,2,0)</f>
        <v>19</v>
      </c>
      <c r="E1767" s="16">
        <f>ETF.com!E1767*100</f>
        <v>0.75</v>
      </c>
      <c r="F1767">
        <f>ETF.com!Y1767</f>
        <v>4840000</v>
      </c>
      <c r="G1767" s="16">
        <f>ETF.com!G1767*100</f>
        <v>0.55999999999999994</v>
      </c>
      <c r="I1767">
        <f>VLOOKUP(ETF.com!I1767,mapping!$E$3:$F$100,2,0)</f>
        <v>2</v>
      </c>
      <c r="J1767">
        <f>VLOOKUP(ETF.com!J1767,mapping!$H$3:$I$100,2,0)</f>
        <v>1</v>
      </c>
      <c r="K1767">
        <f>VLOOKUP(ETF.com!K1767,mapping!$K$3:$L$100,2,0)</f>
        <v>1</v>
      </c>
      <c r="M1767">
        <f>VLOOKUP(ETF.com!M1767,mapping!$N$3:$O$100,2,0)</f>
        <v>6</v>
      </c>
      <c r="N1767">
        <f>VLOOKUP(ETF.com!N1767,mapping!$Q$3:$R$100,2,0)</f>
        <v>18</v>
      </c>
      <c r="O1767">
        <f>VLOOKUP(ETF.com!O1767,mapping!$T$3:$U$100,2,0)</f>
        <v>9</v>
      </c>
      <c r="P1767">
        <f>VLOOKUP(ETF.com!P1767,mapping!$W$3:$X$100,2,0)</f>
        <v>1</v>
      </c>
      <c r="Q1767">
        <f>VLOOKUP(ETF.com!Q1767,mapping!$W$3:$X$100,2,0)</f>
        <v>2</v>
      </c>
      <c r="R1767">
        <f>VLOOKUP(ETF.com!R1767,mapping!$W$3:$X$100,2,0)</f>
        <v>2</v>
      </c>
      <c r="T1767">
        <f>VLOOKUP(ETF.com!T1767,mapping!$Z$3:$AA$200,2,0)</f>
        <v>86</v>
      </c>
      <c r="U1767">
        <f>VLOOKUP(ETF.com!U1767,mapping!$AC$3:$AD$100,2,0)</f>
        <v>6</v>
      </c>
      <c r="V1767">
        <f>VLOOKUP(ETF.com!V1767,mapping!$AF$3:$AG$100,2,0)</f>
        <v>5</v>
      </c>
      <c r="W1767">
        <f>VLOOKUP(ETF.com!W1767,mapping!$W$3:$X$100,2,0)</f>
        <v>1</v>
      </c>
    </row>
    <row r="1768" spans="2:23">
      <c r="B1768" t="s">
        <v>5676</v>
      </c>
      <c r="C1768" t="s">
        <v>5675</v>
      </c>
      <c r="D1768">
        <f>VLOOKUP(ETF.com!D1768,mapping!$B$3:$C$100,2,0)</f>
        <v>11</v>
      </c>
      <c r="E1768" s="16">
        <f>ETF.com!E1768*100</f>
        <v>0.3</v>
      </c>
      <c r="F1768">
        <f>ETF.com!Y1768</f>
        <v>4770000</v>
      </c>
      <c r="G1768" s="16">
        <f>ETF.com!G1768*100</f>
        <v>0.13999999999999999</v>
      </c>
      <c r="I1768">
        <f>VLOOKUP(ETF.com!I1768,mapping!$E$3:$F$100,2,0)</f>
        <v>1</v>
      </c>
      <c r="J1768">
        <f>VLOOKUP(ETF.com!J1768,mapping!$H$3:$I$100,2,0)</f>
        <v>13</v>
      </c>
      <c r="K1768">
        <f>VLOOKUP(ETF.com!K1768,mapping!$K$3:$L$100,2,0)</f>
        <v>1</v>
      </c>
      <c r="M1768">
        <f>VLOOKUP(ETF.com!M1768,mapping!$N$3:$O$100,2,0)</f>
        <v>1</v>
      </c>
      <c r="N1768">
        <f>VLOOKUP(ETF.com!N1768,mapping!$Q$3:$R$100,2,0)</f>
        <v>5</v>
      </c>
      <c r="O1768">
        <f>VLOOKUP(ETF.com!O1768,mapping!$T$3:$U$100,2,0)</f>
        <v>1</v>
      </c>
      <c r="P1768">
        <f>VLOOKUP(ETF.com!P1768,mapping!$W$3:$X$100,2,0)</f>
        <v>1</v>
      </c>
      <c r="Q1768">
        <f>VLOOKUP(ETF.com!Q1768,mapping!$W$3:$X$100,2,0)</f>
        <v>1</v>
      </c>
      <c r="R1768">
        <f>VLOOKUP(ETF.com!R1768,mapping!$W$3:$X$100,2,0)</f>
        <v>1</v>
      </c>
      <c r="T1768">
        <f>VLOOKUP(ETF.com!T1768,mapping!$Z$3:$AA$200,2,0)</f>
        <v>80</v>
      </c>
      <c r="U1768">
        <f>VLOOKUP(ETF.com!U1768,mapping!$AC$3:$AD$100,2,0)</f>
        <v>5</v>
      </c>
      <c r="V1768">
        <f>VLOOKUP(ETF.com!V1768,mapping!$AF$3:$AG$100,2,0)</f>
        <v>4</v>
      </c>
      <c r="W1768">
        <f>VLOOKUP(ETF.com!W1768,mapping!$W$3:$X$100,2,0)</f>
        <v>1</v>
      </c>
    </row>
    <row r="1769" spans="2:23">
      <c r="B1769" t="s">
        <v>5679</v>
      </c>
      <c r="C1769" t="s">
        <v>5678</v>
      </c>
      <c r="D1769">
        <f>VLOOKUP(ETF.com!D1769,mapping!$B$3:$C$100,2,0)</f>
        <v>2</v>
      </c>
      <c r="E1769" s="16">
        <f>ETF.com!E1769*100</f>
        <v>0.35000000000000003</v>
      </c>
      <c r="F1769">
        <f>ETF.com!Y1769</f>
        <v>4750000</v>
      </c>
      <c r="G1769" s="16">
        <f>ETF.com!G1769*100</f>
        <v>0.27999999999999997</v>
      </c>
      <c r="I1769">
        <f>VLOOKUP(ETF.com!I1769,mapping!$E$3:$F$100,2,0)</f>
        <v>1</v>
      </c>
      <c r="J1769">
        <f>VLOOKUP(ETF.com!J1769,mapping!$H$3:$I$100,2,0)</f>
        <v>13</v>
      </c>
      <c r="K1769">
        <f>VLOOKUP(ETF.com!K1769,mapping!$K$3:$L$100,2,0)</f>
        <v>1</v>
      </c>
      <c r="M1769">
        <f>VLOOKUP(ETF.com!M1769,mapping!$N$3:$O$100,2,0)</f>
        <v>5</v>
      </c>
      <c r="N1769">
        <f>VLOOKUP(ETF.com!N1769,mapping!$Q$3:$R$100,2,0)</f>
        <v>22</v>
      </c>
      <c r="O1769">
        <f>VLOOKUP(ETF.com!O1769,mapping!$T$3:$U$100,2,0)</f>
        <v>1</v>
      </c>
      <c r="P1769">
        <f>VLOOKUP(ETF.com!P1769,mapping!$W$3:$X$100,2,0)</f>
        <v>1</v>
      </c>
      <c r="Q1769">
        <f>VLOOKUP(ETF.com!Q1769,mapping!$W$3:$X$100,2,0)</f>
        <v>1</v>
      </c>
      <c r="R1769">
        <f>VLOOKUP(ETF.com!R1769,mapping!$W$3:$X$100,2,0)</f>
        <v>1</v>
      </c>
      <c r="T1769">
        <f>VLOOKUP(ETF.com!T1769,mapping!$Z$3:$AA$200,2,0)</f>
        <v>3</v>
      </c>
      <c r="U1769">
        <f>VLOOKUP(ETF.com!U1769,mapping!$AC$3:$AD$100,2,0)</f>
        <v>5</v>
      </c>
      <c r="V1769">
        <f>VLOOKUP(ETF.com!V1769,mapping!$AF$3:$AG$100,2,0)</f>
        <v>4</v>
      </c>
      <c r="W1769">
        <f>VLOOKUP(ETF.com!W1769,mapping!$W$3:$X$100,2,0)</f>
        <v>1</v>
      </c>
    </row>
    <row r="1770" spans="2:23">
      <c r="B1770" t="s">
        <v>5682</v>
      </c>
      <c r="C1770" t="s">
        <v>5681</v>
      </c>
      <c r="D1770">
        <f>VLOOKUP(ETF.com!D1770,mapping!$B$3:$C$100,2,0)</f>
        <v>20</v>
      </c>
      <c r="E1770" s="16">
        <f>ETF.com!E1770*100</f>
        <v>0.85000000000000009</v>
      </c>
      <c r="F1770">
        <f>ETF.com!Y1770</f>
        <v>4750000</v>
      </c>
      <c r="G1770" s="16">
        <f>ETF.com!G1770*100</f>
        <v>0.65</v>
      </c>
      <c r="I1770">
        <f>VLOOKUP(ETF.com!I1770,mapping!$E$3:$F$100,2,0)</f>
        <v>3</v>
      </c>
      <c r="J1770">
        <f>VLOOKUP(ETF.com!J1770,mapping!$H$3:$I$100,2,0)</f>
        <v>25</v>
      </c>
      <c r="K1770">
        <f>VLOOKUP(ETF.com!K1770,mapping!$K$3:$L$100,2,0)</f>
        <v>4</v>
      </c>
      <c r="M1770">
        <f>VLOOKUP(ETF.com!M1770,mapping!$N$3:$O$100,2,0)</f>
        <v>11</v>
      </c>
      <c r="N1770">
        <f>VLOOKUP(ETF.com!N1770,mapping!$Q$3:$R$100,2,0)</f>
        <v>28</v>
      </c>
      <c r="O1770">
        <f>VLOOKUP(ETF.com!O1770,mapping!$T$3:$U$100,2,0)</f>
        <v>19</v>
      </c>
      <c r="P1770">
        <f>VLOOKUP(ETF.com!P1770,mapping!$W$3:$X$100,2,0)</f>
        <v>1</v>
      </c>
      <c r="Q1770">
        <f>VLOOKUP(ETF.com!Q1770,mapping!$W$3:$X$100,2,0)</f>
        <v>1</v>
      </c>
      <c r="R1770">
        <f>VLOOKUP(ETF.com!R1770,mapping!$W$3:$X$100,2,0)</f>
        <v>2</v>
      </c>
      <c r="T1770">
        <f>VLOOKUP(ETF.com!T1770,mapping!$Z$3:$AA$200,2,0)</f>
        <v>45</v>
      </c>
      <c r="U1770">
        <f>VLOOKUP(ETF.com!U1770,mapping!$AC$3:$AD$100,2,0)</f>
        <v>16</v>
      </c>
      <c r="V1770">
        <f>VLOOKUP(ETF.com!V1770,mapping!$AF$3:$AG$100,2,0)</f>
        <v>13</v>
      </c>
      <c r="W1770">
        <f>VLOOKUP(ETF.com!W1770,mapping!$W$3:$X$100,2,0)</f>
        <v>1</v>
      </c>
    </row>
    <row r="1771" spans="2:23">
      <c r="B1771" t="s">
        <v>5684</v>
      </c>
      <c r="C1771" t="s">
        <v>5683</v>
      </c>
      <c r="D1771">
        <f>VLOOKUP(ETF.com!D1771,mapping!$B$3:$C$100,2,0)</f>
        <v>9</v>
      </c>
      <c r="E1771" s="16">
        <f>ETF.com!E1771*100</f>
        <v>0.5</v>
      </c>
      <c r="F1771">
        <f>ETF.com!Y1771</f>
        <v>4740000</v>
      </c>
      <c r="G1771" s="16">
        <f>ETF.com!G1771*100</f>
        <v>0.42</v>
      </c>
      <c r="I1771">
        <f>VLOOKUP(ETF.com!I1771,mapping!$E$3:$F$100,2,0)</f>
        <v>2</v>
      </c>
      <c r="J1771">
        <f>VLOOKUP(ETF.com!J1771,mapping!$H$3:$I$100,2,0)</f>
        <v>24</v>
      </c>
      <c r="K1771">
        <f>VLOOKUP(ETF.com!K1771,mapping!$K$3:$L$100,2,0)</f>
        <v>1</v>
      </c>
      <c r="M1771">
        <f>VLOOKUP(ETF.com!M1771,mapping!$N$3:$O$100,2,0)</f>
        <v>3</v>
      </c>
      <c r="N1771">
        <f>VLOOKUP(ETF.com!N1771,mapping!$Q$3:$R$100,2,0)</f>
        <v>12</v>
      </c>
      <c r="O1771">
        <f>VLOOKUP(ETF.com!O1771,mapping!$T$3:$U$100,2,0)</f>
        <v>2</v>
      </c>
      <c r="P1771">
        <f>VLOOKUP(ETF.com!P1771,mapping!$W$3:$X$100,2,0)</f>
        <v>1</v>
      </c>
      <c r="Q1771">
        <f>VLOOKUP(ETF.com!Q1771,mapping!$W$3:$X$100,2,0)</f>
        <v>1</v>
      </c>
      <c r="R1771">
        <f>VLOOKUP(ETF.com!R1771,mapping!$W$3:$X$100,2,0)</f>
        <v>1</v>
      </c>
      <c r="T1771">
        <f>VLOOKUP(ETF.com!T1771,mapping!$Z$3:$AA$200,2,0)</f>
        <v>31</v>
      </c>
      <c r="U1771">
        <f>VLOOKUP(ETF.com!U1771,mapping!$AC$3:$AD$100,2,0)</f>
        <v>4</v>
      </c>
      <c r="V1771">
        <f>VLOOKUP(ETF.com!V1771,mapping!$AF$3:$AG$100,2,0)</f>
        <v>3</v>
      </c>
      <c r="W1771">
        <f>VLOOKUP(ETF.com!W1771,mapping!$W$3:$X$100,2,0)</f>
        <v>1</v>
      </c>
    </row>
    <row r="1772" spans="2:23">
      <c r="B1772" t="s">
        <v>5687</v>
      </c>
      <c r="C1772" t="s">
        <v>5686</v>
      </c>
      <c r="D1772">
        <f>VLOOKUP(ETF.com!D1772,mapping!$B$3:$C$100,2,0)</f>
        <v>8</v>
      </c>
      <c r="E1772" s="16">
        <f>ETF.com!E1772*100</f>
        <v>0.43</v>
      </c>
      <c r="F1772">
        <f>ETF.com!Y1772</f>
        <v>4720000</v>
      </c>
      <c r="G1772" s="16">
        <f>ETF.com!G1772*100</f>
        <v>0.1</v>
      </c>
      <c r="I1772">
        <f>VLOOKUP(ETF.com!I1772,mapping!$E$3:$F$100,2,0)</f>
        <v>1</v>
      </c>
      <c r="J1772">
        <f>VLOOKUP(ETF.com!J1772,mapping!$H$3:$I$100,2,0)</f>
        <v>23</v>
      </c>
      <c r="K1772">
        <f>VLOOKUP(ETF.com!K1772,mapping!$K$3:$L$100,2,0)</f>
        <v>2</v>
      </c>
      <c r="M1772">
        <f>VLOOKUP(ETF.com!M1772,mapping!$N$3:$O$100,2,0)</f>
        <v>1</v>
      </c>
      <c r="N1772">
        <f>VLOOKUP(ETF.com!N1772,mapping!$Q$3:$R$100,2,0)</f>
        <v>5</v>
      </c>
      <c r="O1772">
        <f>VLOOKUP(ETF.com!O1772,mapping!$T$3:$U$100,2,0)</f>
        <v>1</v>
      </c>
      <c r="P1772">
        <f>VLOOKUP(ETF.com!P1772,mapping!$W$3:$X$100,2,0)</f>
        <v>1</v>
      </c>
      <c r="Q1772">
        <f>VLOOKUP(ETF.com!Q1772,mapping!$W$3:$X$100,2,0)</f>
        <v>1</v>
      </c>
      <c r="R1772">
        <f>VLOOKUP(ETF.com!R1772,mapping!$W$3:$X$100,2,0)</f>
        <v>1</v>
      </c>
      <c r="T1772">
        <f>VLOOKUP(ETF.com!T1772,mapping!$Z$3:$AA$200,2,0)</f>
        <v>14</v>
      </c>
      <c r="U1772">
        <f>VLOOKUP(ETF.com!U1772,mapping!$AC$3:$AD$100,2,0)</f>
        <v>7</v>
      </c>
      <c r="V1772">
        <f>VLOOKUP(ETF.com!V1772,mapping!$AF$3:$AG$100,2,0)</f>
        <v>7</v>
      </c>
      <c r="W1772">
        <f>VLOOKUP(ETF.com!W1772,mapping!$W$3:$X$100,2,0)</f>
        <v>1</v>
      </c>
    </row>
    <row r="1773" spans="2:23">
      <c r="B1773" t="s">
        <v>5690</v>
      </c>
      <c r="C1773" t="s">
        <v>5689</v>
      </c>
      <c r="D1773">
        <f>VLOOKUP(ETF.com!D1773,mapping!$B$3:$C$100,2,0)</f>
        <v>9</v>
      </c>
      <c r="E1773" s="16">
        <f>ETF.com!E1773*100</f>
        <v>0.5</v>
      </c>
      <c r="F1773">
        <f>ETF.com!Y1773</f>
        <v>4650000</v>
      </c>
      <c r="G1773" s="16">
        <f>ETF.com!G1773*100</f>
        <v>0.47000000000000003</v>
      </c>
      <c r="I1773">
        <f>VLOOKUP(ETF.com!I1773,mapping!$E$3:$F$100,2,0)</f>
        <v>2</v>
      </c>
      <c r="J1773">
        <f>VLOOKUP(ETF.com!J1773,mapping!$H$3:$I$100,2,0)</f>
        <v>1</v>
      </c>
      <c r="K1773">
        <f>VLOOKUP(ETF.com!K1773,mapping!$K$3:$L$100,2,0)</f>
        <v>7</v>
      </c>
      <c r="M1773">
        <f>VLOOKUP(ETF.com!M1773,mapping!$N$3:$O$100,2,0)</f>
        <v>7</v>
      </c>
      <c r="N1773">
        <f>VLOOKUP(ETF.com!N1773,mapping!$Q$3:$R$100,2,0)</f>
        <v>3</v>
      </c>
      <c r="O1773">
        <f>VLOOKUP(ETF.com!O1773,mapping!$T$3:$U$100,2,0)</f>
        <v>2</v>
      </c>
      <c r="P1773">
        <f>VLOOKUP(ETF.com!P1773,mapping!$W$3:$X$100,2,0)</f>
        <v>1</v>
      </c>
      <c r="Q1773">
        <f>VLOOKUP(ETF.com!Q1773,mapping!$W$3:$X$100,2,0)</f>
        <v>1</v>
      </c>
      <c r="R1773">
        <f>VLOOKUP(ETF.com!R1773,mapping!$W$3:$X$100,2,0)</f>
        <v>1</v>
      </c>
      <c r="T1773">
        <f>VLOOKUP(ETF.com!T1773,mapping!$Z$3:$AA$200,2,0)</f>
        <v>126</v>
      </c>
      <c r="U1773">
        <f>VLOOKUP(ETF.com!U1773,mapping!$AC$3:$AD$100,2,0)</f>
        <v>29</v>
      </c>
      <c r="V1773">
        <f>VLOOKUP(ETF.com!V1773,mapping!$AF$3:$AG$100,2,0)</f>
        <v>3</v>
      </c>
      <c r="W1773">
        <f>VLOOKUP(ETF.com!W1773,mapping!$W$3:$X$100,2,0)</f>
        <v>1</v>
      </c>
    </row>
    <row r="1774" spans="2:23">
      <c r="B1774" t="s">
        <v>5694</v>
      </c>
      <c r="C1774" t="s">
        <v>5693</v>
      </c>
      <c r="D1774">
        <f>VLOOKUP(ETF.com!D1774,mapping!$B$3:$C$100,2,0)</f>
        <v>21</v>
      </c>
      <c r="E1774" s="16">
        <f>ETF.com!E1774*100</f>
        <v>1.0999999999999999</v>
      </c>
      <c r="F1774">
        <f>ETF.com!Y1774</f>
        <v>4620000</v>
      </c>
      <c r="G1774" s="16">
        <f>ETF.com!G1774*100</f>
        <v>0.32</v>
      </c>
      <c r="I1774">
        <f>VLOOKUP(ETF.com!I1774,mapping!$E$3:$F$100,2,0)</f>
        <v>1</v>
      </c>
      <c r="J1774">
        <f>VLOOKUP(ETF.com!J1774,mapping!$H$3:$I$100,2,0)</f>
        <v>8</v>
      </c>
      <c r="K1774">
        <f>VLOOKUP(ETF.com!K1774,mapping!$K$3:$L$100,2,0)</f>
        <v>1</v>
      </c>
      <c r="M1774">
        <f>VLOOKUP(ETF.com!M1774,mapping!$N$3:$O$100,2,0)</f>
        <v>5</v>
      </c>
      <c r="N1774">
        <f>VLOOKUP(ETF.com!N1774,mapping!$Q$3:$R$100,2,0)</f>
        <v>8</v>
      </c>
      <c r="O1774">
        <f>VLOOKUP(ETF.com!O1774,mapping!$T$3:$U$100,2,0)</f>
        <v>17</v>
      </c>
      <c r="P1774">
        <f>VLOOKUP(ETF.com!P1774,mapping!$W$3:$X$100,2,0)</f>
        <v>2</v>
      </c>
      <c r="Q1774">
        <f>VLOOKUP(ETF.com!Q1774,mapping!$W$3:$X$100,2,0)</f>
        <v>1</v>
      </c>
      <c r="R1774">
        <f>VLOOKUP(ETF.com!R1774,mapping!$W$3:$X$100,2,0)</f>
        <v>1</v>
      </c>
      <c r="T1774">
        <f>VLOOKUP(ETF.com!T1774,mapping!$Z$3:$AA$200,2,0)</f>
        <v>1</v>
      </c>
      <c r="U1774">
        <f>VLOOKUP(ETF.com!U1774,mapping!$AC$3:$AD$100,2,0)</f>
        <v>1</v>
      </c>
      <c r="V1774">
        <f>VLOOKUP(ETF.com!V1774,mapping!$AF$3:$AG$100,2,0)</f>
        <v>8</v>
      </c>
      <c r="W1774">
        <f>VLOOKUP(ETF.com!W1774,mapping!$W$3:$X$100,2,0)</f>
        <v>1</v>
      </c>
    </row>
    <row r="1775" spans="2:23">
      <c r="B1775" t="s">
        <v>5698</v>
      </c>
      <c r="C1775" t="s">
        <v>5697</v>
      </c>
      <c r="D1775">
        <f>VLOOKUP(ETF.com!D1775,mapping!$B$3:$C$100,2,0)</f>
        <v>5</v>
      </c>
      <c r="E1775" s="16">
        <f>ETF.com!E1775*100</f>
        <v>0.4</v>
      </c>
      <c r="F1775">
        <f>ETF.com!Y1775</f>
        <v>4610000</v>
      </c>
      <c r="G1775" s="16">
        <f>ETF.com!G1775*100</f>
        <v>0.26</v>
      </c>
      <c r="I1775">
        <f>VLOOKUP(ETF.com!I1775,mapping!$E$3:$F$100,2,0)</f>
        <v>1</v>
      </c>
      <c r="J1775">
        <f>VLOOKUP(ETF.com!J1775,mapping!$H$3:$I$100,2,0)</f>
        <v>8</v>
      </c>
      <c r="K1775">
        <f>VLOOKUP(ETF.com!K1775,mapping!$K$3:$L$100,2,0)</f>
        <v>1</v>
      </c>
      <c r="M1775">
        <f>VLOOKUP(ETF.com!M1775,mapping!$N$3:$O$100,2,0)</f>
        <v>1</v>
      </c>
      <c r="N1775">
        <f>VLOOKUP(ETF.com!N1775,mapping!$Q$3:$R$100,2,0)</f>
        <v>1</v>
      </c>
      <c r="O1775">
        <f>VLOOKUP(ETF.com!O1775,mapping!$T$3:$U$100,2,0)</f>
        <v>1</v>
      </c>
      <c r="P1775">
        <f>VLOOKUP(ETF.com!P1775,mapping!$W$3:$X$100,2,0)</f>
        <v>1</v>
      </c>
      <c r="Q1775">
        <f>VLOOKUP(ETF.com!Q1775,mapping!$W$3:$X$100,2,0)</f>
        <v>1</v>
      </c>
      <c r="R1775">
        <f>VLOOKUP(ETF.com!R1775,mapping!$W$3:$X$100,2,0)</f>
        <v>1</v>
      </c>
      <c r="T1775">
        <f>VLOOKUP(ETF.com!T1775,mapping!$Z$3:$AA$200,2,0)</f>
        <v>1</v>
      </c>
      <c r="U1775">
        <f>VLOOKUP(ETF.com!U1775,mapping!$AC$3:$AD$100,2,0)</f>
        <v>1</v>
      </c>
      <c r="V1775">
        <f>VLOOKUP(ETF.com!V1775,mapping!$AF$3:$AG$100,2,0)</f>
        <v>8</v>
      </c>
      <c r="W1775">
        <f>VLOOKUP(ETF.com!W1775,mapping!$W$3:$X$100,2,0)</f>
        <v>1</v>
      </c>
    </row>
    <row r="1776" spans="2:23">
      <c r="B1776" t="s">
        <v>5701</v>
      </c>
      <c r="C1776" t="s">
        <v>5700</v>
      </c>
      <c r="D1776">
        <f>VLOOKUP(ETF.com!D1776,mapping!$B$3:$C$100,2,0)</f>
        <v>19</v>
      </c>
      <c r="E1776" s="16">
        <f>ETF.com!E1776*100</f>
        <v>0.75</v>
      </c>
      <c r="F1776">
        <f>ETF.com!Y1776</f>
        <v>4530000</v>
      </c>
      <c r="G1776" s="16">
        <f>ETF.com!G1776*100</f>
        <v>0.59</v>
      </c>
      <c r="I1776">
        <f>VLOOKUP(ETF.com!I1776,mapping!$E$3:$F$100,2,0)</f>
        <v>3</v>
      </c>
      <c r="J1776">
        <f>VLOOKUP(ETF.com!J1776,mapping!$H$3:$I$100,2,0)</f>
        <v>13</v>
      </c>
      <c r="K1776">
        <f>VLOOKUP(ETF.com!K1776,mapping!$K$3:$L$100,2,0)</f>
        <v>4</v>
      </c>
      <c r="M1776">
        <f>VLOOKUP(ETF.com!M1776,mapping!$N$3:$O$100,2,0)</f>
        <v>4</v>
      </c>
      <c r="N1776">
        <f>VLOOKUP(ETF.com!N1776,mapping!$Q$3:$R$100,2,0)</f>
        <v>16</v>
      </c>
      <c r="O1776">
        <f>VLOOKUP(ETF.com!O1776,mapping!$T$3:$U$100,2,0)</f>
        <v>39</v>
      </c>
      <c r="P1776">
        <f>VLOOKUP(ETF.com!P1776,mapping!$W$3:$X$100,2,0)</f>
        <v>1</v>
      </c>
      <c r="Q1776">
        <f>VLOOKUP(ETF.com!Q1776,mapping!$W$3:$X$100,2,0)</f>
        <v>1</v>
      </c>
      <c r="R1776">
        <f>VLOOKUP(ETF.com!R1776,mapping!$W$3:$X$100,2,0)</f>
        <v>2</v>
      </c>
      <c r="T1776">
        <f>VLOOKUP(ETF.com!T1776,mapping!$Z$3:$AA$200,2,0)</f>
        <v>42</v>
      </c>
      <c r="U1776">
        <f>VLOOKUP(ETF.com!U1776,mapping!$AC$3:$AD$100,2,0)</f>
        <v>16</v>
      </c>
      <c r="V1776">
        <f>VLOOKUP(ETF.com!V1776,mapping!$AF$3:$AG$100,2,0)</f>
        <v>4</v>
      </c>
      <c r="W1776">
        <f>VLOOKUP(ETF.com!W1776,mapping!$W$3:$X$100,2,0)</f>
        <v>1</v>
      </c>
    </row>
    <row r="1777" spans="2:23">
      <c r="B1777" t="s">
        <v>5704</v>
      </c>
      <c r="C1777" t="s">
        <v>5703</v>
      </c>
      <c r="D1777">
        <f>VLOOKUP(ETF.com!D1777,mapping!$B$3:$C$100,2,0)</f>
        <v>19</v>
      </c>
      <c r="E1777" s="16">
        <f>ETF.com!E1777*100</f>
        <v>0.4</v>
      </c>
      <c r="F1777">
        <f>ETF.com!Y1777</f>
        <v>4520000</v>
      </c>
      <c r="G1777" s="16">
        <f>ETF.com!G1777*100</f>
        <v>1.2</v>
      </c>
      <c r="I1777">
        <f>VLOOKUP(ETF.com!I1777,mapping!$E$3:$F$100,2,0)</f>
        <v>6</v>
      </c>
      <c r="J1777">
        <f>VLOOKUP(ETF.com!J1777,mapping!$H$3:$I$100,2,0)</f>
        <v>1</v>
      </c>
      <c r="K1777">
        <f>VLOOKUP(ETF.com!K1777,mapping!$K$3:$L$100,2,0)</f>
        <v>6</v>
      </c>
      <c r="M1777">
        <f>VLOOKUP(ETF.com!M1777,mapping!$N$3:$O$100,2,0)</f>
        <v>20</v>
      </c>
      <c r="N1777">
        <f>VLOOKUP(ETF.com!N1777,mapping!$Q$3:$R$100,2,0)</f>
        <v>43</v>
      </c>
      <c r="O1777">
        <f>VLOOKUP(ETF.com!O1777,mapping!$T$3:$U$100,2,0)</f>
        <v>48</v>
      </c>
      <c r="P1777">
        <f>VLOOKUP(ETF.com!P1777,mapping!$W$3:$X$100,2,0)</f>
        <v>1</v>
      </c>
      <c r="Q1777">
        <f>VLOOKUP(ETF.com!Q1777,mapping!$W$3:$X$100,2,0)</f>
        <v>1</v>
      </c>
      <c r="R1777">
        <f>VLOOKUP(ETF.com!R1777,mapping!$W$3:$X$100,2,0)</f>
        <v>2</v>
      </c>
      <c r="T1777">
        <f>VLOOKUP(ETF.com!T1777,mapping!$Z$3:$AA$200,2,0)</f>
        <v>59</v>
      </c>
      <c r="U1777">
        <f>VLOOKUP(ETF.com!U1777,mapping!$AC$3:$AD$100,2,0)</f>
        <v>6</v>
      </c>
      <c r="V1777">
        <f>VLOOKUP(ETF.com!V1777,mapping!$AF$3:$AG$100,2,0)</f>
        <v>5</v>
      </c>
      <c r="W1777">
        <f>VLOOKUP(ETF.com!W1777,mapping!$W$3:$X$100,2,0)</f>
        <v>1</v>
      </c>
    </row>
    <row r="1778" spans="2:23">
      <c r="B1778" t="s">
        <v>5707</v>
      </c>
      <c r="C1778" t="s">
        <v>5706</v>
      </c>
      <c r="D1778">
        <f>VLOOKUP(ETF.com!D1778,mapping!$B$3:$C$100,2,0)</f>
        <v>42</v>
      </c>
      <c r="E1778" s="16">
        <f>ETF.com!E1778*100</f>
        <v>0.89999999999999991</v>
      </c>
      <c r="F1778">
        <f>ETF.com!Y1778</f>
        <v>4450000</v>
      </c>
      <c r="G1778" s="16">
        <f>ETF.com!G1778*100</f>
        <v>0.77</v>
      </c>
      <c r="I1778">
        <f>VLOOKUP(ETF.com!I1778,mapping!$E$3:$F$100,2,0)</f>
        <v>1</v>
      </c>
      <c r="J1778">
        <f>VLOOKUP(ETF.com!J1778,mapping!$H$3:$I$100,2,0)</f>
        <v>11</v>
      </c>
      <c r="K1778">
        <f>VLOOKUP(ETF.com!K1778,mapping!$K$3:$L$100,2,0)</f>
        <v>1</v>
      </c>
      <c r="M1778">
        <f>VLOOKUP(ETF.com!M1778,mapping!$N$3:$O$100,2,0)</f>
        <v>1</v>
      </c>
      <c r="N1778">
        <f>VLOOKUP(ETF.com!N1778,mapping!$Q$3:$R$100,2,0)</f>
        <v>5</v>
      </c>
      <c r="O1778">
        <f>VLOOKUP(ETF.com!O1778,mapping!$T$3:$U$100,2,0)</f>
        <v>1</v>
      </c>
      <c r="P1778">
        <f>VLOOKUP(ETF.com!P1778,mapping!$W$3:$X$100,2,0)</f>
        <v>1</v>
      </c>
      <c r="Q1778">
        <f>VLOOKUP(ETF.com!Q1778,mapping!$W$3:$X$100,2,0)</f>
        <v>1</v>
      </c>
      <c r="R1778">
        <f>VLOOKUP(ETF.com!R1778,mapping!$W$3:$X$100,2,0)</f>
        <v>1</v>
      </c>
      <c r="T1778">
        <f>VLOOKUP(ETF.com!T1778,mapping!$Z$3:$AA$200,2,0)</f>
        <v>16</v>
      </c>
      <c r="U1778">
        <f>VLOOKUP(ETF.com!U1778,mapping!$AC$3:$AD$100,2,0)</f>
        <v>12</v>
      </c>
      <c r="V1778">
        <f>VLOOKUP(ETF.com!V1778,mapping!$AF$3:$AG$100,2,0)</f>
        <v>9</v>
      </c>
      <c r="W1778">
        <f>VLOOKUP(ETF.com!W1778,mapping!$W$3:$X$100,2,0)</f>
        <v>2</v>
      </c>
    </row>
    <row r="1779" spans="2:23">
      <c r="B1779" t="s">
        <v>5710</v>
      </c>
      <c r="C1779" t="s">
        <v>5709</v>
      </c>
      <c r="D1779">
        <f>VLOOKUP(ETF.com!D1779,mapping!$B$3:$C$100,2,0)</f>
        <v>19</v>
      </c>
      <c r="E1779" s="16">
        <f>ETF.com!E1779*100</f>
        <v>0.75</v>
      </c>
      <c r="F1779">
        <f>ETF.com!Y1779</f>
        <v>4430000</v>
      </c>
      <c r="G1779" s="16">
        <f>ETF.com!G1779*100</f>
        <v>0.51</v>
      </c>
      <c r="I1779">
        <f>VLOOKUP(ETF.com!I1779,mapping!$E$3:$F$100,2,0)</f>
        <v>2</v>
      </c>
      <c r="J1779">
        <f>VLOOKUP(ETF.com!J1779,mapping!$H$3:$I$100,2,0)</f>
        <v>1</v>
      </c>
      <c r="K1779">
        <f>VLOOKUP(ETF.com!K1779,mapping!$K$3:$L$100,2,0)</f>
        <v>1</v>
      </c>
      <c r="M1779">
        <f>VLOOKUP(ETF.com!M1779,mapping!$N$3:$O$100,2,0)</f>
        <v>6</v>
      </c>
      <c r="N1779">
        <f>VLOOKUP(ETF.com!N1779,mapping!$Q$3:$R$100,2,0)</f>
        <v>18</v>
      </c>
      <c r="O1779">
        <f>VLOOKUP(ETF.com!O1779,mapping!$T$3:$U$100,2,0)</f>
        <v>6</v>
      </c>
      <c r="P1779">
        <f>VLOOKUP(ETF.com!P1779,mapping!$W$3:$X$100,2,0)</f>
        <v>1</v>
      </c>
      <c r="Q1779">
        <f>VLOOKUP(ETF.com!Q1779,mapping!$W$3:$X$100,2,0)</f>
        <v>2</v>
      </c>
      <c r="R1779">
        <f>VLOOKUP(ETF.com!R1779,mapping!$W$3:$X$100,2,0)</f>
        <v>2</v>
      </c>
      <c r="T1779">
        <f>VLOOKUP(ETF.com!T1779,mapping!$Z$3:$AA$200,2,0)</f>
        <v>86</v>
      </c>
      <c r="U1779">
        <f>VLOOKUP(ETF.com!U1779,mapping!$AC$3:$AD$100,2,0)</f>
        <v>6</v>
      </c>
      <c r="V1779">
        <f>VLOOKUP(ETF.com!V1779,mapping!$AF$3:$AG$100,2,0)</f>
        <v>5</v>
      </c>
      <c r="W1779">
        <f>VLOOKUP(ETF.com!W1779,mapping!$W$3:$X$100,2,0)</f>
        <v>1</v>
      </c>
    </row>
    <row r="1780" spans="2:23">
      <c r="B1780" t="s">
        <v>5714</v>
      </c>
      <c r="C1780" t="s">
        <v>5713</v>
      </c>
      <c r="D1780">
        <f>VLOOKUP(ETF.com!D1780,mapping!$B$3:$C$100,2,0)</f>
        <v>4</v>
      </c>
      <c r="E1780" s="16">
        <f>ETF.com!E1780*100</f>
        <v>0.52</v>
      </c>
      <c r="F1780">
        <f>ETF.com!Y1780</f>
        <v>4420000</v>
      </c>
      <c r="G1780" s="16">
        <f>ETF.com!G1780*100</f>
        <v>0.3</v>
      </c>
      <c r="I1780">
        <f>VLOOKUP(ETF.com!I1780,mapping!$E$3:$F$100,2,0)</f>
        <v>1</v>
      </c>
      <c r="J1780">
        <f>VLOOKUP(ETF.com!J1780,mapping!$H$3:$I$100,2,0)</f>
        <v>14</v>
      </c>
      <c r="K1780">
        <f>VLOOKUP(ETF.com!K1780,mapping!$K$3:$L$100,2,0)</f>
        <v>4</v>
      </c>
      <c r="M1780">
        <f>VLOOKUP(ETF.com!M1780,mapping!$N$3:$O$100,2,0)</f>
        <v>1</v>
      </c>
      <c r="N1780">
        <f>VLOOKUP(ETF.com!N1780,mapping!$Q$3:$R$100,2,0)</f>
        <v>2</v>
      </c>
      <c r="O1780">
        <f>VLOOKUP(ETF.com!O1780,mapping!$T$3:$U$100,2,0)</f>
        <v>1</v>
      </c>
      <c r="P1780">
        <f>VLOOKUP(ETF.com!P1780,mapping!$W$3:$X$100,2,0)</f>
        <v>1</v>
      </c>
      <c r="Q1780">
        <f>VLOOKUP(ETF.com!Q1780,mapping!$W$3:$X$100,2,0)</f>
        <v>1</v>
      </c>
      <c r="R1780">
        <f>VLOOKUP(ETF.com!R1780,mapping!$W$3:$X$100,2,0)</f>
        <v>1</v>
      </c>
      <c r="T1780">
        <f>VLOOKUP(ETF.com!T1780,mapping!$Z$3:$AA$200,2,0)</f>
        <v>26</v>
      </c>
      <c r="U1780">
        <f>VLOOKUP(ETF.com!U1780,mapping!$AC$3:$AD$100,2,0)</f>
        <v>16</v>
      </c>
      <c r="V1780">
        <f>VLOOKUP(ETF.com!V1780,mapping!$AF$3:$AG$100,2,0)</f>
        <v>12</v>
      </c>
      <c r="W1780">
        <f>VLOOKUP(ETF.com!W1780,mapping!$W$3:$X$100,2,0)</f>
        <v>1</v>
      </c>
    </row>
    <row r="1781" spans="2:23">
      <c r="B1781" t="s">
        <v>5717</v>
      </c>
      <c r="C1781" t="s">
        <v>5716</v>
      </c>
      <c r="D1781">
        <f>VLOOKUP(ETF.com!D1781,mapping!$B$3:$C$100,2,0)</f>
        <v>18</v>
      </c>
      <c r="E1781" s="16">
        <f>ETF.com!E1781*100</f>
        <v>0.65</v>
      </c>
      <c r="F1781">
        <f>ETF.com!Y1781</f>
        <v>4370000</v>
      </c>
      <c r="G1781" s="16">
        <f>ETF.com!G1781*100</f>
        <v>18.88</v>
      </c>
      <c r="I1781">
        <f>VLOOKUP(ETF.com!I1781,mapping!$E$3:$F$100,2,0)</f>
        <v>3</v>
      </c>
      <c r="J1781">
        <f>VLOOKUP(ETF.com!J1781,mapping!$H$3:$I$100,2,0)</f>
        <v>13</v>
      </c>
      <c r="K1781">
        <f>VLOOKUP(ETF.com!K1781,mapping!$K$3:$L$100,2,0)</f>
        <v>4</v>
      </c>
      <c r="M1781">
        <f>VLOOKUP(ETF.com!M1781,mapping!$N$3:$O$100,2,0)</f>
        <v>16</v>
      </c>
      <c r="N1781">
        <f>VLOOKUP(ETF.com!N1781,mapping!$Q$3:$R$100,2,0)</f>
        <v>16</v>
      </c>
      <c r="O1781">
        <f>VLOOKUP(ETF.com!O1781,mapping!$T$3:$U$100,2,0)</f>
        <v>58</v>
      </c>
      <c r="P1781">
        <f>VLOOKUP(ETF.com!P1781,mapping!$W$3:$X$100,2,0)</f>
        <v>1</v>
      </c>
      <c r="Q1781">
        <f>VLOOKUP(ETF.com!Q1781,mapping!$W$3:$X$100,2,0)</f>
        <v>1</v>
      </c>
      <c r="R1781">
        <f>VLOOKUP(ETF.com!R1781,mapping!$W$3:$X$100,2,0)</f>
        <v>2</v>
      </c>
      <c r="T1781">
        <f>VLOOKUP(ETF.com!T1781,mapping!$Z$3:$AA$200,2,0)</f>
        <v>42</v>
      </c>
      <c r="U1781">
        <f>VLOOKUP(ETF.com!U1781,mapping!$AC$3:$AD$100,2,0)</f>
        <v>1</v>
      </c>
      <c r="V1781">
        <f>VLOOKUP(ETF.com!V1781,mapping!$AF$3:$AG$100,2,0)</f>
        <v>4</v>
      </c>
      <c r="W1781">
        <f>VLOOKUP(ETF.com!W1781,mapping!$W$3:$X$100,2,0)</f>
        <v>1</v>
      </c>
    </row>
    <row r="1782" spans="2:23">
      <c r="B1782" t="s">
        <v>5720</v>
      </c>
      <c r="C1782" t="s">
        <v>5719</v>
      </c>
      <c r="D1782">
        <f>VLOOKUP(ETF.com!D1782,mapping!$B$3:$C$100,2,0)</f>
        <v>21</v>
      </c>
      <c r="E1782" s="16">
        <f>ETF.com!E1782*100</f>
        <v>1.0999999999999999</v>
      </c>
      <c r="F1782">
        <f>ETF.com!Y1782</f>
        <v>4350000</v>
      </c>
      <c r="G1782" s="16">
        <f>ETF.com!G1782*100</f>
        <v>0.54</v>
      </c>
      <c r="I1782">
        <f>VLOOKUP(ETF.com!I1782,mapping!$E$3:$F$100,2,0)</f>
        <v>1</v>
      </c>
      <c r="J1782">
        <f>VLOOKUP(ETF.com!J1782,mapping!$H$3:$I$100,2,0)</f>
        <v>13</v>
      </c>
      <c r="K1782">
        <f>VLOOKUP(ETF.com!K1782,mapping!$K$3:$L$100,2,0)</f>
        <v>1</v>
      </c>
      <c r="M1782">
        <f>VLOOKUP(ETF.com!M1782,mapping!$N$3:$O$100,2,0)</f>
        <v>5</v>
      </c>
      <c r="N1782">
        <f>VLOOKUP(ETF.com!N1782,mapping!$Q$3:$R$100,2,0)</f>
        <v>15</v>
      </c>
      <c r="O1782">
        <f>VLOOKUP(ETF.com!O1782,mapping!$T$3:$U$100,2,0)</f>
        <v>60</v>
      </c>
      <c r="P1782">
        <f>VLOOKUP(ETF.com!P1782,mapping!$W$3:$X$100,2,0)</f>
        <v>2</v>
      </c>
      <c r="Q1782">
        <f>VLOOKUP(ETF.com!Q1782,mapping!$W$3:$X$100,2,0)</f>
        <v>1</v>
      </c>
      <c r="R1782">
        <f>VLOOKUP(ETF.com!R1782,mapping!$W$3:$X$100,2,0)</f>
        <v>1</v>
      </c>
      <c r="T1782">
        <f>VLOOKUP(ETF.com!T1782,mapping!$Z$3:$AA$200,2,0)</f>
        <v>21</v>
      </c>
      <c r="U1782">
        <f>VLOOKUP(ETF.com!U1782,mapping!$AC$3:$AD$100,2,0)</f>
        <v>5</v>
      </c>
      <c r="V1782">
        <f>VLOOKUP(ETF.com!V1782,mapping!$AF$3:$AG$100,2,0)</f>
        <v>8</v>
      </c>
      <c r="W1782">
        <f>VLOOKUP(ETF.com!W1782,mapping!$W$3:$X$100,2,0)</f>
        <v>1</v>
      </c>
    </row>
    <row r="1783" spans="2:23">
      <c r="B1783" t="s">
        <v>5724</v>
      </c>
      <c r="C1783" t="s">
        <v>5723</v>
      </c>
      <c r="D1783">
        <f>VLOOKUP(ETF.com!D1783,mapping!$B$3:$C$100,2,0)</f>
        <v>21</v>
      </c>
      <c r="E1783" s="16">
        <f>ETF.com!E1783*100</f>
        <v>1.04</v>
      </c>
      <c r="F1783">
        <f>ETF.com!Y1783</f>
        <v>4350000</v>
      </c>
      <c r="G1783" s="16">
        <f>ETF.com!G1783*100</f>
        <v>0.3</v>
      </c>
      <c r="I1783">
        <f>VLOOKUP(ETF.com!I1783,mapping!$E$3:$F$100,2,0)</f>
        <v>1</v>
      </c>
      <c r="J1783">
        <f>VLOOKUP(ETF.com!J1783,mapping!$H$3:$I$100,2,0)</f>
        <v>1</v>
      </c>
      <c r="K1783">
        <f>VLOOKUP(ETF.com!K1783,mapping!$K$3:$L$100,2,0)</f>
        <v>6</v>
      </c>
      <c r="M1783">
        <f>VLOOKUP(ETF.com!M1783,mapping!$N$3:$O$100,2,0)</f>
        <v>1</v>
      </c>
      <c r="N1783">
        <f>VLOOKUP(ETF.com!N1783,mapping!$Q$3:$R$100,2,0)</f>
        <v>1</v>
      </c>
      <c r="O1783">
        <f>VLOOKUP(ETF.com!O1783,mapping!$T$3:$U$100,2,0)</f>
        <v>1</v>
      </c>
      <c r="P1783">
        <f>VLOOKUP(ETF.com!P1783,mapping!$W$3:$X$100,2,0)</f>
        <v>1</v>
      </c>
      <c r="Q1783">
        <f>VLOOKUP(ETF.com!Q1783,mapping!$W$3:$X$100,2,0)</f>
        <v>2</v>
      </c>
      <c r="R1783">
        <f>VLOOKUP(ETF.com!R1783,mapping!$W$3:$X$100,2,0)</f>
        <v>1</v>
      </c>
      <c r="T1783">
        <f>VLOOKUP(ETF.com!T1783,mapping!$Z$3:$AA$200,2,0)</f>
        <v>20</v>
      </c>
      <c r="U1783">
        <f>VLOOKUP(ETF.com!U1783,mapping!$AC$3:$AD$100,2,0)</f>
        <v>2</v>
      </c>
      <c r="V1783">
        <f>VLOOKUP(ETF.com!V1783,mapping!$AF$3:$AG$100,2,0)</f>
        <v>1</v>
      </c>
      <c r="W1783">
        <f>VLOOKUP(ETF.com!W1783,mapping!$W$3:$X$100,2,0)</f>
        <v>1</v>
      </c>
    </row>
    <row r="1784" spans="2:23">
      <c r="B1784" t="s">
        <v>5727</v>
      </c>
      <c r="C1784" t="s">
        <v>5726</v>
      </c>
      <c r="D1784">
        <f>VLOOKUP(ETF.com!D1784,mapping!$B$3:$C$100,2,0)</f>
        <v>4</v>
      </c>
      <c r="E1784" s="16">
        <f>ETF.com!E1784*100</f>
        <v>0.3</v>
      </c>
      <c r="F1784">
        <f>ETF.com!Y1784</f>
        <v>4340000</v>
      </c>
      <c r="G1784" s="16">
        <f>ETF.com!G1784*100</f>
        <v>0.37</v>
      </c>
      <c r="I1784">
        <f>VLOOKUP(ETF.com!I1784,mapping!$E$3:$F$100,2,0)</f>
        <v>1</v>
      </c>
      <c r="J1784">
        <f>VLOOKUP(ETF.com!J1784,mapping!$H$3:$I$100,2,0)</f>
        <v>13</v>
      </c>
      <c r="K1784">
        <f>VLOOKUP(ETF.com!K1784,mapping!$K$3:$L$100,2,0)</f>
        <v>2</v>
      </c>
      <c r="M1784">
        <f>VLOOKUP(ETF.com!M1784,mapping!$N$3:$O$100,2,0)</f>
        <v>1</v>
      </c>
      <c r="N1784">
        <f>VLOOKUP(ETF.com!N1784,mapping!$Q$3:$R$100,2,0)</f>
        <v>2</v>
      </c>
      <c r="O1784">
        <f>VLOOKUP(ETF.com!O1784,mapping!$T$3:$U$100,2,0)</f>
        <v>1</v>
      </c>
      <c r="P1784">
        <f>VLOOKUP(ETF.com!P1784,mapping!$W$3:$X$100,2,0)</f>
        <v>1</v>
      </c>
      <c r="Q1784">
        <f>VLOOKUP(ETF.com!Q1784,mapping!$W$3:$X$100,2,0)</f>
        <v>1</v>
      </c>
      <c r="R1784">
        <f>VLOOKUP(ETF.com!R1784,mapping!$W$3:$X$100,2,0)</f>
        <v>1</v>
      </c>
      <c r="T1784">
        <f>VLOOKUP(ETF.com!T1784,mapping!$Z$3:$AA$200,2,0)</f>
        <v>1</v>
      </c>
      <c r="U1784">
        <f>VLOOKUP(ETF.com!U1784,mapping!$AC$3:$AD$100,2,0)</f>
        <v>5</v>
      </c>
      <c r="V1784">
        <f>VLOOKUP(ETF.com!V1784,mapping!$AF$3:$AG$100,2,0)</f>
        <v>7</v>
      </c>
      <c r="W1784">
        <f>VLOOKUP(ETF.com!W1784,mapping!$W$3:$X$100,2,0)</f>
        <v>1</v>
      </c>
    </row>
    <row r="1785" spans="2:23">
      <c r="B1785" t="s">
        <v>5730</v>
      </c>
      <c r="C1785" t="s">
        <v>5729</v>
      </c>
      <c r="D1785">
        <f>VLOOKUP(ETF.com!D1785,mapping!$B$3:$C$100,2,0)</f>
        <v>4</v>
      </c>
      <c r="E1785" s="16">
        <f>ETF.com!E1785*100</f>
        <v>0.98</v>
      </c>
      <c r="F1785">
        <f>ETF.com!Y1785</f>
        <v>4310000</v>
      </c>
      <c r="G1785" s="16">
        <f>ETF.com!G1785*100</f>
        <v>1.31</v>
      </c>
      <c r="I1785">
        <f>VLOOKUP(ETF.com!I1785,mapping!$E$3:$F$100,2,0)</f>
        <v>4</v>
      </c>
      <c r="J1785">
        <f>VLOOKUP(ETF.com!J1785,mapping!$H$3:$I$100,2,0)</f>
        <v>11</v>
      </c>
      <c r="K1785">
        <f>VLOOKUP(ETF.com!K1785,mapping!$K$3:$L$100,2,0)</f>
        <v>4</v>
      </c>
      <c r="M1785">
        <f>VLOOKUP(ETF.com!M1785,mapping!$N$3:$O$100,2,0)</f>
        <v>13</v>
      </c>
      <c r="N1785">
        <f>VLOOKUP(ETF.com!N1785,mapping!$Q$3:$R$100,2,0)</f>
        <v>41</v>
      </c>
      <c r="O1785">
        <f>VLOOKUP(ETF.com!O1785,mapping!$T$3:$U$100,2,0)</f>
        <v>57</v>
      </c>
      <c r="P1785">
        <f>VLOOKUP(ETF.com!P1785,mapping!$W$3:$X$100,2,0)</f>
        <v>1</v>
      </c>
      <c r="Q1785">
        <f>VLOOKUP(ETF.com!Q1785,mapping!$W$3:$X$100,2,0)</f>
        <v>1</v>
      </c>
      <c r="R1785">
        <f>VLOOKUP(ETF.com!R1785,mapping!$W$3:$X$100,2,0)</f>
        <v>1</v>
      </c>
      <c r="T1785">
        <f>VLOOKUP(ETF.com!T1785,mapping!$Z$3:$AA$200,2,0)</f>
        <v>16</v>
      </c>
      <c r="U1785">
        <f>VLOOKUP(ETF.com!U1785,mapping!$AC$3:$AD$100,2,0)</f>
        <v>12</v>
      </c>
      <c r="V1785">
        <f>VLOOKUP(ETF.com!V1785,mapping!$AF$3:$AG$100,2,0)</f>
        <v>9</v>
      </c>
      <c r="W1785">
        <f>VLOOKUP(ETF.com!W1785,mapping!$W$3:$X$100,2,0)</f>
        <v>2</v>
      </c>
    </row>
    <row r="1786" spans="2:23">
      <c r="B1786" t="s">
        <v>5733</v>
      </c>
      <c r="C1786" t="s">
        <v>5732</v>
      </c>
      <c r="D1786">
        <f>VLOOKUP(ETF.com!D1786,mapping!$B$3:$C$100,2,0)</f>
        <v>28</v>
      </c>
      <c r="E1786" s="16">
        <f>ETF.com!E1786*100</f>
        <v>0.65</v>
      </c>
      <c r="F1786">
        <f>ETF.com!Y1786</f>
        <v>4280000</v>
      </c>
      <c r="G1786" s="16">
        <f>ETF.com!G1786*100</f>
        <v>1.47</v>
      </c>
      <c r="I1786">
        <f>VLOOKUP(ETF.com!I1786,mapping!$E$3:$F$100,2,0)</f>
        <v>1</v>
      </c>
      <c r="J1786">
        <f>VLOOKUP(ETF.com!J1786,mapping!$H$3:$I$100,2,0)</f>
        <v>1</v>
      </c>
      <c r="K1786">
        <f>VLOOKUP(ETF.com!K1786,mapping!$K$3:$L$100,2,0)</f>
        <v>7</v>
      </c>
      <c r="M1786">
        <f>VLOOKUP(ETF.com!M1786,mapping!$N$3:$O$100,2,0)</f>
        <v>5</v>
      </c>
      <c r="N1786">
        <f>VLOOKUP(ETF.com!N1786,mapping!$Q$3:$R$100,2,0)</f>
        <v>22</v>
      </c>
      <c r="O1786">
        <f>VLOOKUP(ETF.com!O1786,mapping!$T$3:$U$100,2,0)</f>
        <v>1</v>
      </c>
      <c r="P1786">
        <f>VLOOKUP(ETF.com!P1786,mapping!$W$3:$X$100,2,0)</f>
        <v>1</v>
      </c>
      <c r="Q1786">
        <f>VLOOKUP(ETF.com!Q1786,mapping!$W$3:$X$100,2,0)</f>
        <v>1</v>
      </c>
      <c r="R1786">
        <f>VLOOKUP(ETF.com!R1786,mapping!$W$3:$X$100,2,0)</f>
        <v>1</v>
      </c>
      <c r="T1786">
        <f>VLOOKUP(ETF.com!T1786,mapping!$Z$3:$AA$200,2,0)</f>
        <v>38</v>
      </c>
      <c r="U1786">
        <f>VLOOKUP(ETF.com!U1786,mapping!$AC$3:$AD$100,2,0)</f>
        <v>2</v>
      </c>
      <c r="V1786">
        <f>VLOOKUP(ETF.com!V1786,mapping!$AF$3:$AG$100,2,0)</f>
        <v>1</v>
      </c>
      <c r="W1786">
        <f>VLOOKUP(ETF.com!W1786,mapping!$W$3:$X$100,2,0)</f>
        <v>1</v>
      </c>
    </row>
    <row r="1787" spans="2:23">
      <c r="B1787" t="s">
        <v>5737</v>
      </c>
      <c r="C1787" t="s">
        <v>5736</v>
      </c>
      <c r="D1787">
        <f>VLOOKUP(ETF.com!D1787,mapping!$B$3:$C$100,2,0)</f>
        <v>8</v>
      </c>
      <c r="E1787" s="16">
        <f>ETF.com!E1787*100</f>
        <v>0.48</v>
      </c>
      <c r="F1787">
        <f>ETF.com!Y1787</f>
        <v>4280000</v>
      </c>
      <c r="G1787" s="16">
        <f>ETF.com!G1787*100</f>
        <v>0.28999999999999998</v>
      </c>
      <c r="I1787">
        <f>VLOOKUP(ETF.com!I1787,mapping!$E$3:$F$100,2,0)</f>
        <v>1</v>
      </c>
      <c r="J1787">
        <f>VLOOKUP(ETF.com!J1787,mapping!$H$3:$I$100,2,0)</f>
        <v>10</v>
      </c>
      <c r="K1787">
        <f>VLOOKUP(ETF.com!K1787,mapping!$K$3:$L$100,2,0)</f>
        <v>7</v>
      </c>
      <c r="M1787">
        <f>VLOOKUP(ETF.com!M1787,mapping!$N$3:$O$100,2,0)</f>
        <v>5</v>
      </c>
      <c r="N1787">
        <f>VLOOKUP(ETF.com!N1787,mapping!$Q$3:$R$100,2,0)</f>
        <v>7</v>
      </c>
      <c r="O1787">
        <f>VLOOKUP(ETF.com!O1787,mapping!$T$3:$U$100,2,0)</f>
        <v>1</v>
      </c>
      <c r="P1787">
        <f>VLOOKUP(ETF.com!P1787,mapping!$W$3:$X$100,2,0)</f>
        <v>1</v>
      </c>
      <c r="Q1787">
        <f>VLOOKUP(ETF.com!Q1787,mapping!$W$3:$X$100,2,0)</f>
        <v>1</v>
      </c>
      <c r="R1787">
        <f>VLOOKUP(ETF.com!R1787,mapping!$W$3:$X$100,2,0)</f>
        <v>1</v>
      </c>
      <c r="T1787">
        <f>VLOOKUP(ETF.com!T1787,mapping!$Z$3:$AA$200,2,0)</f>
        <v>14</v>
      </c>
      <c r="U1787">
        <f>VLOOKUP(ETF.com!U1787,mapping!$AC$3:$AD$100,2,0)</f>
        <v>2</v>
      </c>
      <c r="V1787">
        <f>VLOOKUP(ETF.com!V1787,mapping!$AF$3:$AG$100,2,0)</f>
        <v>1</v>
      </c>
      <c r="W1787">
        <f>VLOOKUP(ETF.com!W1787,mapping!$W$3:$X$100,2,0)</f>
        <v>1</v>
      </c>
    </row>
    <row r="1788" spans="2:23">
      <c r="B1788" t="s">
        <v>5740</v>
      </c>
      <c r="C1788" t="s">
        <v>5739</v>
      </c>
      <c r="D1788">
        <f>VLOOKUP(ETF.com!D1788,mapping!$B$3:$C$100,2,0)</f>
        <v>21</v>
      </c>
      <c r="E1788" s="16">
        <f>ETF.com!E1788*100</f>
        <v>1</v>
      </c>
      <c r="F1788">
        <f>ETF.com!Y1788</f>
        <v>4230000</v>
      </c>
      <c r="G1788" s="16">
        <f>ETF.com!G1788*100</f>
        <v>0.64</v>
      </c>
      <c r="I1788">
        <f>VLOOKUP(ETF.com!I1788,mapping!$E$3:$F$100,2,0)</f>
        <v>1</v>
      </c>
      <c r="J1788">
        <f>VLOOKUP(ETF.com!J1788,mapping!$H$3:$I$100,2,0)</f>
        <v>1</v>
      </c>
      <c r="K1788">
        <f>VLOOKUP(ETF.com!K1788,mapping!$K$3:$L$100,2,0)</f>
        <v>4</v>
      </c>
      <c r="M1788">
        <f>VLOOKUP(ETF.com!M1788,mapping!$N$3:$O$100,2,0)</f>
        <v>5</v>
      </c>
      <c r="N1788">
        <f>VLOOKUP(ETF.com!N1788,mapping!$Q$3:$R$100,2,0)</f>
        <v>22</v>
      </c>
      <c r="O1788">
        <f>VLOOKUP(ETF.com!O1788,mapping!$T$3:$U$100,2,0)</f>
        <v>45</v>
      </c>
      <c r="P1788">
        <f>VLOOKUP(ETF.com!P1788,mapping!$W$3:$X$100,2,0)</f>
        <v>1</v>
      </c>
      <c r="Q1788">
        <f>VLOOKUP(ETF.com!Q1788,mapping!$W$3:$X$100,2,0)</f>
        <v>2</v>
      </c>
      <c r="R1788">
        <f>VLOOKUP(ETF.com!R1788,mapping!$W$3:$X$100,2,0)</f>
        <v>1</v>
      </c>
      <c r="T1788">
        <f>VLOOKUP(ETF.com!T1788,mapping!$Z$3:$AA$200,2,0)</f>
        <v>38</v>
      </c>
      <c r="U1788">
        <f>VLOOKUP(ETF.com!U1788,mapping!$AC$3:$AD$100,2,0)</f>
        <v>2</v>
      </c>
      <c r="V1788">
        <f>VLOOKUP(ETF.com!V1788,mapping!$AF$3:$AG$100,2,0)</f>
        <v>1</v>
      </c>
      <c r="W1788">
        <f>VLOOKUP(ETF.com!W1788,mapping!$W$3:$X$100,2,0)</f>
        <v>1</v>
      </c>
    </row>
    <row r="1789" spans="2:23">
      <c r="B1789" t="s">
        <v>5744</v>
      </c>
      <c r="C1789" t="s">
        <v>5743</v>
      </c>
      <c r="D1789">
        <f>VLOOKUP(ETF.com!D1789,mapping!$B$3:$C$100,2,0)</f>
        <v>27</v>
      </c>
      <c r="E1789" s="16">
        <f>ETF.com!E1789*100</f>
        <v>1</v>
      </c>
      <c r="F1789">
        <f>ETF.com!Y1789</f>
        <v>4230000</v>
      </c>
      <c r="G1789" s="16">
        <f>ETF.com!G1789*100</f>
        <v>0.25</v>
      </c>
      <c r="I1789">
        <f>VLOOKUP(ETF.com!I1789,mapping!$E$3:$F$100,2,0)</f>
        <v>4</v>
      </c>
      <c r="J1789">
        <f>VLOOKUP(ETF.com!J1789,mapping!$H$3:$I$100,2,0)</f>
        <v>13</v>
      </c>
      <c r="K1789">
        <f>VLOOKUP(ETF.com!K1789,mapping!$K$3:$L$100,2,0)</f>
        <v>4</v>
      </c>
      <c r="M1789">
        <f>VLOOKUP(ETF.com!M1789,mapping!$N$3:$O$100,2,0)</f>
        <v>13</v>
      </c>
      <c r="N1789">
        <f>VLOOKUP(ETF.com!N1789,mapping!$Q$3:$R$100,2,0)</f>
        <v>41</v>
      </c>
      <c r="O1789">
        <f>VLOOKUP(ETF.com!O1789,mapping!$T$3:$U$100,2,0)</f>
        <v>57</v>
      </c>
      <c r="P1789">
        <f>VLOOKUP(ETF.com!P1789,mapping!$W$3:$X$100,2,0)</f>
        <v>1</v>
      </c>
      <c r="Q1789">
        <f>VLOOKUP(ETF.com!Q1789,mapping!$W$3:$X$100,2,0)</f>
        <v>1</v>
      </c>
      <c r="R1789">
        <f>VLOOKUP(ETF.com!R1789,mapping!$W$3:$X$100,2,0)</f>
        <v>1</v>
      </c>
      <c r="T1789">
        <f>VLOOKUP(ETF.com!T1789,mapping!$Z$3:$AA$200,2,0)</f>
        <v>37</v>
      </c>
      <c r="U1789">
        <f>VLOOKUP(ETF.com!U1789,mapping!$AC$3:$AD$100,2,0)</f>
        <v>5</v>
      </c>
      <c r="V1789">
        <f>VLOOKUP(ETF.com!V1789,mapping!$AF$3:$AG$100,2,0)</f>
        <v>4</v>
      </c>
      <c r="W1789">
        <f>VLOOKUP(ETF.com!W1789,mapping!$W$3:$X$100,2,0)</f>
        <v>1</v>
      </c>
    </row>
    <row r="1790" spans="2:23">
      <c r="B1790" t="s">
        <v>5746</v>
      </c>
      <c r="C1790" t="s">
        <v>5745</v>
      </c>
      <c r="D1790">
        <f>VLOOKUP(ETF.com!D1790,mapping!$B$3:$C$100,2,0)</f>
        <v>11</v>
      </c>
      <c r="E1790" s="16">
        <f>ETF.com!E1790*100</f>
        <v>0.6</v>
      </c>
      <c r="F1790">
        <f>ETF.com!Y1790</f>
        <v>4200000</v>
      </c>
      <c r="G1790" s="16">
        <f>ETF.com!G1790*100</f>
        <v>0.86999999999999988</v>
      </c>
      <c r="I1790">
        <f>VLOOKUP(ETF.com!I1790,mapping!$E$3:$F$100,2,0)</f>
        <v>1</v>
      </c>
      <c r="J1790">
        <f>VLOOKUP(ETF.com!J1790,mapping!$H$3:$I$100,2,0)</f>
        <v>10</v>
      </c>
      <c r="K1790">
        <f>VLOOKUP(ETF.com!K1790,mapping!$K$3:$L$100,2,0)</f>
        <v>7</v>
      </c>
      <c r="M1790">
        <f>VLOOKUP(ETF.com!M1790,mapping!$N$3:$O$100,2,0)</f>
        <v>1</v>
      </c>
      <c r="N1790">
        <f>VLOOKUP(ETF.com!N1790,mapping!$Q$3:$R$100,2,0)</f>
        <v>2</v>
      </c>
      <c r="O1790">
        <f>VLOOKUP(ETF.com!O1790,mapping!$T$3:$U$100,2,0)</f>
        <v>1</v>
      </c>
      <c r="P1790">
        <f>VLOOKUP(ETF.com!P1790,mapping!$W$3:$X$100,2,0)</f>
        <v>1</v>
      </c>
      <c r="Q1790">
        <f>VLOOKUP(ETF.com!Q1790,mapping!$W$3:$X$100,2,0)</f>
        <v>1</v>
      </c>
      <c r="R1790">
        <f>VLOOKUP(ETF.com!R1790,mapping!$W$3:$X$100,2,0)</f>
        <v>1</v>
      </c>
      <c r="T1790">
        <f>VLOOKUP(ETF.com!T1790,mapping!$Z$3:$AA$200,2,0)</f>
        <v>3</v>
      </c>
      <c r="U1790">
        <f>VLOOKUP(ETF.com!U1790,mapping!$AC$3:$AD$100,2,0)</f>
        <v>2</v>
      </c>
      <c r="V1790">
        <f>VLOOKUP(ETF.com!V1790,mapping!$AF$3:$AG$100,2,0)</f>
        <v>1</v>
      </c>
      <c r="W1790">
        <f>VLOOKUP(ETF.com!W1790,mapping!$W$3:$X$100,2,0)</f>
        <v>1</v>
      </c>
    </row>
    <row r="1791" spans="2:23">
      <c r="B1791" t="s">
        <v>5749</v>
      </c>
      <c r="C1791" t="s">
        <v>5748</v>
      </c>
      <c r="D1791">
        <f>VLOOKUP(ETF.com!D1791,mapping!$B$3:$C$100,2,0)</f>
        <v>19</v>
      </c>
      <c r="E1791" s="16">
        <f>ETF.com!E1791*100</f>
        <v>0.75</v>
      </c>
      <c r="F1791">
        <f>ETF.com!Y1791</f>
        <v>4179999.9999999995</v>
      </c>
      <c r="G1791" s="16">
        <f>ETF.com!G1791*100</f>
        <v>4.8</v>
      </c>
      <c r="I1791">
        <f>VLOOKUP(ETF.com!I1791,mapping!$E$3:$F$100,2,0)</f>
        <v>4</v>
      </c>
      <c r="J1791">
        <f>VLOOKUP(ETF.com!J1791,mapping!$H$3:$I$100,2,0)</f>
        <v>24</v>
      </c>
      <c r="K1791">
        <f>VLOOKUP(ETF.com!K1791,mapping!$K$3:$L$100,2,0)</f>
        <v>1</v>
      </c>
      <c r="M1791">
        <f>VLOOKUP(ETF.com!M1791,mapping!$N$3:$O$100,2,0)</f>
        <v>12</v>
      </c>
      <c r="N1791">
        <f>VLOOKUP(ETF.com!N1791,mapping!$Q$3:$R$100,2,0)</f>
        <v>59</v>
      </c>
      <c r="O1791">
        <f>VLOOKUP(ETF.com!O1791,mapping!$T$3:$U$100,2,0)</f>
        <v>83</v>
      </c>
      <c r="P1791">
        <f>VLOOKUP(ETF.com!P1791,mapping!$W$3:$X$100,2,0)</f>
        <v>1</v>
      </c>
      <c r="Q1791">
        <f>VLOOKUP(ETF.com!Q1791,mapping!$W$3:$X$100,2,0)</f>
        <v>1</v>
      </c>
      <c r="R1791">
        <f>VLOOKUP(ETF.com!R1791,mapping!$W$3:$X$100,2,0)</f>
        <v>2</v>
      </c>
      <c r="T1791">
        <f>VLOOKUP(ETF.com!T1791,mapping!$Z$3:$AA$200,2,0)</f>
        <v>86</v>
      </c>
      <c r="U1791">
        <f>VLOOKUP(ETF.com!U1791,mapping!$AC$3:$AD$100,2,0)</f>
        <v>16</v>
      </c>
      <c r="V1791">
        <f>VLOOKUP(ETF.com!V1791,mapping!$AF$3:$AG$100,2,0)</f>
        <v>21</v>
      </c>
      <c r="W1791">
        <f>VLOOKUP(ETF.com!W1791,mapping!$W$3:$X$100,2,0)</f>
        <v>1</v>
      </c>
    </row>
    <row r="1792" spans="2:23">
      <c r="B1792" t="s">
        <v>5753</v>
      </c>
      <c r="C1792" t="s">
        <v>5752</v>
      </c>
      <c r="D1792">
        <f>VLOOKUP(ETF.com!D1792,mapping!$B$3:$C$100,2,0)</f>
        <v>2</v>
      </c>
      <c r="E1792" s="16">
        <f>ETF.com!E1792*100</f>
        <v>0.36</v>
      </c>
      <c r="F1792">
        <f>ETF.com!Y1792</f>
        <v>4160000</v>
      </c>
      <c r="G1792" s="16">
        <f>ETF.com!G1792*100</f>
        <v>0.22</v>
      </c>
      <c r="I1792">
        <f>VLOOKUP(ETF.com!I1792,mapping!$E$3:$F$100,2,0)</f>
        <v>1</v>
      </c>
      <c r="J1792">
        <f>VLOOKUP(ETF.com!J1792,mapping!$H$3:$I$100,2,0)</f>
        <v>10</v>
      </c>
      <c r="K1792">
        <f>VLOOKUP(ETF.com!K1792,mapping!$K$3:$L$100,2,0)</f>
        <v>4</v>
      </c>
      <c r="M1792">
        <f>VLOOKUP(ETF.com!M1792,mapping!$N$3:$O$100,2,0)</f>
        <v>1</v>
      </c>
      <c r="N1792">
        <f>VLOOKUP(ETF.com!N1792,mapping!$Q$3:$R$100,2,0)</f>
        <v>2</v>
      </c>
      <c r="O1792">
        <f>VLOOKUP(ETF.com!O1792,mapping!$T$3:$U$100,2,0)</f>
        <v>1</v>
      </c>
      <c r="P1792">
        <f>VLOOKUP(ETF.com!P1792,mapping!$W$3:$X$100,2,0)</f>
        <v>1</v>
      </c>
      <c r="Q1792">
        <f>VLOOKUP(ETF.com!Q1792,mapping!$W$3:$X$100,2,0)</f>
        <v>1</v>
      </c>
      <c r="R1792">
        <f>VLOOKUP(ETF.com!R1792,mapping!$W$3:$X$100,2,0)</f>
        <v>1</v>
      </c>
      <c r="T1792">
        <f>VLOOKUP(ETF.com!T1792,mapping!$Z$3:$AA$200,2,0)</f>
        <v>3</v>
      </c>
      <c r="U1792">
        <f>VLOOKUP(ETF.com!U1792,mapping!$AC$3:$AD$100,2,0)</f>
        <v>2</v>
      </c>
      <c r="V1792">
        <f>VLOOKUP(ETF.com!V1792,mapping!$AF$3:$AG$100,2,0)</f>
        <v>1</v>
      </c>
      <c r="W1792">
        <f>VLOOKUP(ETF.com!W1792,mapping!$W$3:$X$100,2,0)</f>
        <v>1</v>
      </c>
    </row>
    <row r="1793" spans="2:23">
      <c r="B1793" t="s">
        <v>5756</v>
      </c>
      <c r="C1793" t="s">
        <v>5755</v>
      </c>
      <c r="D1793">
        <f>VLOOKUP(ETF.com!D1793,mapping!$B$3:$C$100,2,0)</f>
        <v>18</v>
      </c>
      <c r="E1793" s="16">
        <f>ETF.com!E1793*100</f>
        <v>0.4</v>
      </c>
      <c r="F1793">
        <f>ETF.com!Y1793</f>
        <v>4090000</v>
      </c>
      <c r="G1793" s="16">
        <f>ETF.com!G1793*100</f>
        <v>1.83</v>
      </c>
      <c r="I1793">
        <f>VLOOKUP(ETF.com!I1793,mapping!$E$3:$F$100,2,0)</f>
        <v>3</v>
      </c>
      <c r="J1793">
        <f>VLOOKUP(ETF.com!J1793,mapping!$H$3:$I$100,2,0)</f>
        <v>31</v>
      </c>
      <c r="K1793">
        <f>VLOOKUP(ETF.com!K1793,mapping!$K$3:$L$100,2,0)</f>
        <v>4</v>
      </c>
      <c r="M1793">
        <f>VLOOKUP(ETF.com!M1793,mapping!$N$3:$O$100,2,0)</f>
        <v>4</v>
      </c>
      <c r="N1793">
        <f>VLOOKUP(ETF.com!N1793,mapping!$Q$3:$R$100,2,0)</f>
        <v>24</v>
      </c>
      <c r="O1793">
        <f>VLOOKUP(ETF.com!O1793,mapping!$T$3:$U$100,2,0)</f>
        <v>58</v>
      </c>
      <c r="P1793">
        <f>VLOOKUP(ETF.com!P1793,mapping!$W$3:$X$100,2,0)</f>
        <v>1</v>
      </c>
      <c r="Q1793">
        <f>VLOOKUP(ETF.com!Q1793,mapping!$W$3:$X$100,2,0)</f>
        <v>1</v>
      </c>
      <c r="R1793">
        <f>VLOOKUP(ETF.com!R1793,mapping!$W$3:$X$100,2,0)</f>
        <v>2</v>
      </c>
      <c r="T1793">
        <f>VLOOKUP(ETF.com!T1793,mapping!$Z$3:$AA$200,2,0)</f>
        <v>42</v>
      </c>
      <c r="U1793">
        <f>VLOOKUP(ETF.com!U1793,mapping!$AC$3:$AD$100,2,0)</f>
        <v>6</v>
      </c>
      <c r="V1793">
        <f>VLOOKUP(ETF.com!V1793,mapping!$AF$3:$AG$100,2,0)</f>
        <v>5</v>
      </c>
      <c r="W1793">
        <f>VLOOKUP(ETF.com!W1793,mapping!$W$3:$X$100,2,0)</f>
        <v>1</v>
      </c>
    </row>
    <row r="1794" spans="2:23">
      <c r="B1794" t="s">
        <v>5759</v>
      </c>
      <c r="C1794" t="s">
        <v>5758</v>
      </c>
      <c r="D1794">
        <f>VLOOKUP(ETF.com!D1794,mapping!$B$3:$C$100,2,0)</f>
        <v>15</v>
      </c>
      <c r="E1794" s="16">
        <f>ETF.com!E1794*100</f>
        <v>1.54</v>
      </c>
      <c r="F1794">
        <f>ETF.com!Y1794</f>
        <v>4070000.0000000005</v>
      </c>
      <c r="G1794" s="16">
        <f>ETF.com!G1794*100</f>
        <v>0.18</v>
      </c>
      <c r="I1794">
        <f>VLOOKUP(ETF.com!I1794,mapping!$E$3:$F$100,2,0)</f>
        <v>3</v>
      </c>
      <c r="J1794">
        <f>VLOOKUP(ETF.com!J1794,mapping!$H$3:$I$100,2,0)</f>
        <v>20</v>
      </c>
      <c r="K1794">
        <f>VLOOKUP(ETF.com!K1794,mapping!$K$3:$L$100,2,0)</f>
        <v>4</v>
      </c>
      <c r="M1794">
        <f>VLOOKUP(ETF.com!M1794,mapping!$N$3:$O$100,2,0)</f>
        <v>11</v>
      </c>
      <c r="N1794">
        <f>VLOOKUP(ETF.com!N1794,mapping!$Q$3:$R$100,2,0)</f>
        <v>37</v>
      </c>
      <c r="O1794">
        <f>VLOOKUP(ETF.com!O1794,mapping!$T$3:$U$100,2,0)</f>
        <v>39</v>
      </c>
      <c r="P1794">
        <f>VLOOKUP(ETF.com!P1794,mapping!$W$3:$X$100,2,0)</f>
        <v>2</v>
      </c>
      <c r="Q1794">
        <f>VLOOKUP(ETF.com!Q1794,mapping!$W$3:$X$100,2,0)</f>
        <v>1</v>
      </c>
      <c r="R1794">
        <f>VLOOKUP(ETF.com!R1794,mapping!$W$3:$X$100,2,0)</f>
        <v>1</v>
      </c>
      <c r="T1794">
        <f>VLOOKUP(ETF.com!T1794,mapping!$Z$3:$AA$200,2,0)</f>
        <v>42</v>
      </c>
      <c r="U1794">
        <f>VLOOKUP(ETF.com!U1794,mapping!$AC$3:$AD$100,2,0)</f>
        <v>6</v>
      </c>
      <c r="V1794">
        <f>VLOOKUP(ETF.com!V1794,mapping!$AF$3:$AG$100,2,0)</f>
        <v>5</v>
      </c>
      <c r="W1794">
        <f>VLOOKUP(ETF.com!W1794,mapping!$W$3:$X$100,2,0)</f>
        <v>1</v>
      </c>
    </row>
    <row r="1795" spans="2:23">
      <c r="B1795" t="s">
        <v>5762</v>
      </c>
      <c r="C1795" t="s">
        <v>5761</v>
      </c>
      <c r="D1795">
        <f>VLOOKUP(ETF.com!D1795,mapping!$B$3:$C$100,2,0)</f>
        <v>2</v>
      </c>
      <c r="E1795" s="16">
        <f>ETF.com!E1795*100</f>
        <v>0.15</v>
      </c>
      <c r="F1795">
        <f>ETF.com!Y1795</f>
        <v>4040000</v>
      </c>
      <c r="G1795" s="16">
        <f>ETF.com!G1795*100</f>
        <v>0.13999999999999999</v>
      </c>
      <c r="I1795">
        <f>VLOOKUP(ETF.com!I1795,mapping!$E$3:$F$100,2,0)</f>
        <v>1</v>
      </c>
      <c r="J1795">
        <f>VLOOKUP(ETF.com!J1795,mapping!$H$3:$I$100,2,0)</f>
        <v>1</v>
      </c>
      <c r="K1795">
        <f>VLOOKUP(ETF.com!K1795,mapping!$K$3:$L$100,2,0)</f>
        <v>1</v>
      </c>
      <c r="M1795">
        <f>VLOOKUP(ETF.com!M1795,mapping!$N$3:$O$100,2,0)</f>
        <v>1</v>
      </c>
      <c r="N1795">
        <f>VLOOKUP(ETF.com!N1795,mapping!$Q$3:$R$100,2,0)</f>
        <v>25</v>
      </c>
      <c r="O1795">
        <f>VLOOKUP(ETF.com!O1795,mapping!$T$3:$U$100,2,0)</f>
        <v>1</v>
      </c>
      <c r="P1795">
        <f>VLOOKUP(ETF.com!P1795,mapping!$W$3:$X$100,2,0)</f>
        <v>1</v>
      </c>
      <c r="Q1795">
        <f>VLOOKUP(ETF.com!Q1795,mapping!$W$3:$X$100,2,0)</f>
        <v>1</v>
      </c>
      <c r="R1795">
        <f>VLOOKUP(ETF.com!R1795,mapping!$W$3:$X$100,2,0)</f>
        <v>1</v>
      </c>
      <c r="T1795">
        <f>VLOOKUP(ETF.com!T1795,mapping!$Z$3:$AA$200,2,0)</f>
        <v>7</v>
      </c>
      <c r="U1795">
        <f>VLOOKUP(ETF.com!U1795,mapping!$AC$3:$AD$100,2,0)</f>
        <v>2</v>
      </c>
      <c r="V1795">
        <f>VLOOKUP(ETF.com!V1795,mapping!$AF$3:$AG$100,2,0)</f>
        <v>1</v>
      </c>
      <c r="W1795">
        <f>VLOOKUP(ETF.com!W1795,mapping!$W$3:$X$100,2,0)</f>
        <v>1</v>
      </c>
    </row>
    <row r="1796" spans="2:23">
      <c r="B1796" t="s">
        <v>5765</v>
      </c>
      <c r="C1796" t="s">
        <v>5764</v>
      </c>
      <c r="D1796">
        <f>VLOOKUP(ETF.com!D1796,mapping!$B$3:$C$100,2,0)</f>
        <v>43</v>
      </c>
      <c r="E1796" s="16">
        <f>ETF.com!E1796*100</f>
        <v>0.75</v>
      </c>
      <c r="F1796">
        <f>ETF.com!Y1796</f>
        <v>4000000</v>
      </c>
      <c r="G1796" s="16">
        <f>ETF.com!G1796*100</f>
        <v>1.4000000000000001</v>
      </c>
      <c r="I1796">
        <f>VLOOKUP(ETF.com!I1796,mapping!$E$3:$F$100,2,0)</f>
        <v>3</v>
      </c>
      <c r="J1796">
        <f>VLOOKUP(ETF.com!J1796,mapping!$H$3:$I$100,2,0)</f>
        <v>31</v>
      </c>
      <c r="K1796">
        <f>VLOOKUP(ETF.com!K1796,mapping!$K$3:$L$100,2,0)</f>
        <v>4</v>
      </c>
      <c r="M1796">
        <f>VLOOKUP(ETF.com!M1796,mapping!$N$3:$O$100,2,0)</f>
        <v>16</v>
      </c>
      <c r="N1796">
        <f>VLOOKUP(ETF.com!N1796,mapping!$Q$3:$R$100,2,0)</f>
        <v>51</v>
      </c>
      <c r="O1796">
        <f>VLOOKUP(ETF.com!O1796,mapping!$T$3:$U$100,2,0)</f>
        <v>58</v>
      </c>
      <c r="P1796">
        <f>VLOOKUP(ETF.com!P1796,mapping!$W$3:$X$100,2,0)</f>
        <v>1</v>
      </c>
      <c r="Q1796">
        <f>VLOOKUP(ETF.com!Q1796,mapping!$W$3:$X$100,2,0)</f>
        <v>1</v>
      </c>
      <c r="R1796">
        <f>VLOOKUP(ETF.com!R1796,mapping!$W$3:$X$100,2,0)</f>
        <v>2</v>
      </c>
      <c r="T1796">
        <f>VLOOKUP(ETF.com!T1796,mapping!$Z$3:$AA$200,2,0)</f>
        <v>18</v>
      </c>
      <c r="U1796">
        <f>VLOOKUP(ETF.com!U1796,mapping!$AC$3:$AD$100,2,0)</f>
        <v>1</v>
      </c>
      <c r="V1796">
        <f>VLOOKUP(ETF.com!V1796,mapping!$AF$3:$AG$100,2,0)</f>
        <v>9</v>
      </c>
      <c r="W1796">
        <f>VLOOKUP(ETF.com!W1796,mapping!$W$3:$X$100,2,0)</f>
        <v>1</v>
      </c>
    </row>
    <row r="1797" spans="2:23">
      <c r="B1797" t="s">
        <v>5768</v>
      </c>
      <c r="C1797" t="s">
        <v>5767</v>
      </c>
      <c r="D1797">
        <f>VLOOKUP(ETF.com!D1797,mapping!$B$3:$C$100,2,0)</f>
        <v>21</v>
      </c>
      <c r="E1797" s="16">
        <f>ETF.com!E1797*100</f>
        <v>1.0999999999999999</v>
      </c>
      <c r="F1797">
        <f>ETF.com!Y1797</f>
        <v>3980000</v>
      </c>
      <c r="G1797" s="16">
        <f>ETF.com!G1797*100</f>
        <v>0.53</v>
      </c>
      <c r="I1797">
        <f>VLOOKUP(ETF.com!I1797,mapping!$E$3:$F$100,2,0)</f>
        <v>1</v>
      </c>
      <c r="J1797">
        <f>VLOOKUP(ETF.com!J1797,mapping!$H$3:$I$100,2,0)</f>
        <v>1</v>
      </c>
      <c r="K1797">
        <f>VLOOKUP(ETF.com!K1797,mapping!$K$3:$L$100,2,0)</f>
        <v>2</v>
      </c>
      <c r="M1797">
        <f>VLOOKUP(ETF.com!M1797,mapping!$N$3:$O$100,2,0)</f>
        <v>1</v>
      </c>
      <c r="N1797">
        <f>VLOOKUP(ETF.com!N1797,mapping!$Q$3:$R$100,2,0)</f>
        <v>2</v>
      </c>
      <c r="O1797">
        <f>VLOOKUP(ETF.com!O1797,mapping!$T$3:$U$100,2,0)</f>
        <v>1</v>
      </c>
      <c r="P1797">
        <f>VLOOKUP(ETF.com!P1797,mapping!$W$3:$X$100,2,0)</f>
        <v>2</v>
      </c>
      <c r="Q1797">
        <f>VLOOKUP(ETF.com!Q1797,mapping!$W$3:$X$100,2,0)</f>
        <v>1</v>
      </c>
      <c r="R1797">
        <f>VLOOKUP(ETF.com!R1797,mapping!$W$3:$X$100,2,0)</f>
        <v>1</v>
      </c>
      <c r="T1797">
        <f>VLOOKUP(ETF.com!T1797,mapping!$Z$3:$AA$200,2,0)</f>
        <v>3</v>
      </c>
      <c r="U1797">
        <f>VLOOKUP(ETF.com!U1797,mapping!$AC$3:$AD$100,2,0)</f>
        <v>2</v>
      </c>
      <c r="V1797">
        <f>VLOOKUP(ETF.com!V1797,mapping!$AF$3:$AG$100,2,0)</f>
        <v>1</v>
      </c>
      <c r="W1797">
        <f>VLOOKUP(ETF.com!W1797,mapping!$W$3:$X$100,2,0)</f>
        <v>1</v>
      </c>
    </row>
    <row r="1798" spans="2:23">
      <c r="B1798" t="s">
        <v>5771</v>
      </c>
      <c r="C1798" t="s">
        <v>5770</v>
      </c>
      <c r="D1798">
        <f>VLOOKUP(ETF.com!D1798,mapping!$B$3:$C$100,2,0)</f>
        <v>28</v>
      </c>
      <c r="E1798" s="16">
        <f>ETF.com!E1798*100</f>
        <v>0.65</v>
      </c>
      <c r="F1798">
        <f>ETF.com!Y1798</f>
        <v>3920000</v>
      </c>
      <c r="G1798" s="16">
        <f>ETF.com!G1798*100</f>
        <v>2.29</v>
      </c>
      <c r="I1798">
        <f>VLOOKUP(ETF.com!I1798,mapping!$E$3:$F$100,2,0)</f>
        <v>1</v>
      </c>
      <c r="J1798">
        <f>VLOOKUP(ETF.com!J1798,mapping!$H$3:$I$100,2,0)</f>
        <v>1</v>
      </c>
      <c r="K1798">
        <f>VLOOKUP(ETF.com!K1798,mapping!$K$3:$L$100,2,0)</f>
        <v>7</v>
      </c>
      <c r="M1798">
        <f>VLOOKUP(ETF.com!M1798,mapping!$N$3:$O$100,2,0)</f>
        <v>5</v>
      </c>
      <c r="N1798">
        <f>VLOOKUP(ETF.com!N1798,mapping!$Q$3:$R$100,2,0)</f>
        <v>20</v>
      </c>
      <c r="O1798">
        <f>VLOOKUP(ETF.com!O1798,mapping!$T$3:$U$100,2,0)</f>
        <v>1</v>
      </c>
      <c r="P1798">
        <f>VLOOKUP(ETF.com!P1798,mapping!$W$3:$X$100,2,0)</f>
        <v>1</v>
      </c>
      <c r="Q1798">
        <f>VLOOKUP(ETF.com!Q1798,mapping!$W$3:$X$100,2,0)</f>
        <v>1</v>
      </c>
      <c r="R1798">
        <f>VLOOKUP(ETF.com!R1798,mapping!$W$3:$X$100,2,0)</f>
        <v>1</v>
      </c>
      <c r="T1798">
        <f>VLOOKUP(ETF.com!T1798,mapping!$Z$3:$AA$200,2,0)</f>
        <v>38</v>
      </c>
      <c r="U1798">
        <f>VLOOKUP(ETF.com!U1798,mapping!$AC$3:$AD$100,2,0)</f>
        <v>2</v>
      </c>
      <c r="V1798">
        <f>VLOOKUP(ETF.com!V1798,mapping!$AF$3:$AG$100,2,0)</f>
        <v>1</v>
      </c>
      <c r="W1798">
        <f>VLOOKUP(ETF.com!W1798,mapping!$W$3:$X$100,2,0)</f>
        <v>1</v>
      </c>
    </row>
    <row r="1799" spans="2:23">
      <c r="B1799" t="s">
        <v>5775</v>
      </c>
      <c r="C1799" t="s">
        <v>5774</v>
      </c>
      <c r="D1799">
        <f>VLOOKUP(ETF.com!D1799,mapping!$B$3:$C$100,2,0)</f>
        <v>18</v>
      </c>
      <c r="E1799" s="16">
        <f>ETF.com!E1799*100</f>
        <v>0.85000000000000009</v>
      </c>
      <c r="F1799">
        <f>ETF.com!Y1799</f>
        <v>3920000</v>
      </c>
      <c r="G1799" s="16">
        <f>ETF.com!G1799*100</f>
        <v>0.57999999999999996</v>
      </c>
      <c r="I1799">
        <f>VLOOKUP(ETF.com!I1799,mapping!$E$3:$F$100,2,0)</f>
        <v>1</v>
      </c>
      <c r="J1799">
        <f>VLOOKUP(ETF.com!J1799,mapping!$H$3:$I$100,2,0)</f>
        <v>5</v>
      </c>
      <c r="K1799">
        <f>VLOOKUP(ETF.com!K1799,mapping!$K$3:$L$100,2,0)</f>
        <v>1</v>
      </c>
      <c r="M1799">
        <f>VLOOKUP(ETF.com!M1799,mapping!$N$3:$O$100,2,0)</f>
        <v>5</v>
      </c>
      <c r="N1799">
        <f>VLOOKUP(ETF.com!N1799,mapping!$Q$3:$R$100,2,0)</f>
        <v>15</v>
      </c>
      <c r="O1799">
        <f>VLOOKUP(ETF.com!O1799,mapping!$T$3:$U$100,2,0)</f>
        <v>8</v>
      </c>
      <c r="P1799">
        <f>VLOOKUP(ETF.com!P1799,mapping!$W$3:$X$100,2,0)</f>
        <v>2</v>
      </c>
      <c r="Q1799">
        <f>VLOOKUP(ETF.com!Q1799,mapping!$W$3:$X$100,2,0)</f>
        <v>1</v>
      </c>
      <c r="R1799">
        <f>VLOOKUP(ETF.com!R1799,mapping!$W$3:$X$100,2,0)</f>
        <v>2</v>
      </c>
      <c r="T1799">
        <f>VLOOKUP(ETF.com!T1799,mapping!$Z$3:$AA$200,2,0)</f>
        <v>13</v>
      </c>
      <c r="U1799">
        <f>VLOOKUP(ETF.com!U1799,mapping!$AC$3:$AD$100,2,0)</f>
        <v>10</v>
      </c>
      <c r="V1799">
        <f>VLOOKUP(ETF.com!V1799,mapping!$AF$3:$AG$100,2,0)</f>
        <v>1</v>
      </c>
      <c r="W1799">
        <f>VLOOKUP(ETF.com!W1799,mapping!$W$3:$X$100,2,0)</f>
        <v>1</v>
      </c>
    </row>
    <row r="1800" spans="2:23">
      <c r="B1800" t="s">
        <v>5778</v>
      </c>
      <c r="C1800" t="s">
        <v>5777</v>
      </c>
      <c r="D1800">
        <f>VLOOKUP(ETF.com!D1800,mapping!$B$3:$C$100,2,0)</f>
        <v>11</v>
      </c>
      <c r="E1800" s="16">
        <f>ETF.com!E1800*100</f>
        <v>0.44999999999999996</v>
      </c>
      <c r="F1800">
        <f>ETF.com!Y1800</f>
        <v>3920000</v>
      </c>
      <c r="G1800" s="16">
        <f>ETF.com!G1800*100</f>
        <v>0.3</v>
      </c>
      <c r="I1800">
        <f>VLOOKUP(ETF.com!I1800,mapping!$E$3:$F$100,2,0)</f>
        <v>1</v>
      </c>
      <c r="J1800">
        <f>VLOOKUP(ETF.com!J1800,mapping!$H$3:$I$100,2,0)</f>
        <v>22</v>
      </c>
      <c r="K1800">
        <f>VLOOKUP(ETF.com!K1800,mapping!$K$3:$L$100,2,0)</f>
        <v>6</v>
      </c>
      <c r="M1800">
        <f>VLOOKUP(ETF.com!M1800,mapping!$N$3:$O$100,2,0)</f>
        <v>8</v>
      </c>
      <c r="N1800">
        <f>VLOOKUP(ETF.com!N1800,mapping!$Q$3:$R$100,2,0)</f>
        <v>10</v>
      </c>
      <c r="O1800">
        <f>VLOOKUP(ETF.com!O1800,mapping!$T$3:$U$100,2,0)</f>
        <v>1</v>
      </c>
      <c r="P1800">
        <f>VLOOKUP(ETF.com!P1800,mapping!$W$3:$X$100,2,0)</f>
        <v>1</v>
      </c>
      <c r="Q1800">
        <f>VLOOKUP(ETF.com!Q1800,mapping!$W$3:$X$100,2,0)</f>
        <v>1</v>
      </c>
      <c r="R1800">
        <f>VLOOKUP(ETF.com!R1800,mapping!$W$3:$X$100,2,0)</f>
        <v>1</v>
      </c>
      <c r="T1800">
        <f>VLOOKUP(ETF.com!T1800,mapping!$Z$3:$AA$200,2,0)</f>
        <v>3</v>
      </c>
      <c r="U1800">
        <f>VLOOKUP(ETF.com!U1800,mapping!$AC$3:$AD$100,2,0)</f>
        <v>5</v>
      </c>
      <c r="V1800">
        <f>VLOOKUP(ETF.com!V1800,mapping!$AF$3:$AG$100,2,0)</f>
        <v>1</v>
      </c>
      <c r="W1800">
        <f>VLOOKUP(ETF.com!W1800,mapping!$W$3:$X$100,2,0)</f>
        <v>1</v>
      </c>
    </row>
    <row r="1801" spans="2:23">
      <c r="B1801" t="s">
        <v>5780</v>
      </c>
      <c r="C1801" t="s">
        <v>5779</v>
      </c>
      <c r="D1801">
        <f>VLOOKUP(ETF.com!D1801,mapping!$B$3:$C$100,2,0)</f>
        <v>11</v>
      </c>
      <c r="E1801" s="16">
        <f>ETF.com!E1801*100</f>
        <v>0.44999999999999996</v>
      </c>
      <c r="F1801">
        <f>ETF.com!Y1801</f>
        <v>3910000</v>
      </c>
      <c r="G1801" s="16">
        <f>ETF.com!G1801*100</f>
        <v>0.36</v>
      </c>
      <c r="I1801">
        <f>VLOOKUP(ETF.com!I1801,mapping!$E$3:$F$100,2,0)</f>
        <v>1</v>
      </c>
      <c r="J1801">
        <f>VLOOKUP(ETF.com!J1801,mapping!$H$3:$I$100,2,0)</f>
        <v>22</v>
      </c>
      <c r="K1801">
        <f>VLOOKUP(ETF.com!K1801,mapping!$K$3:$L$100,2,0)</f>
        <v>5</v>
      </c>
      <c r="M1801">
        <f>VLOOKUP(ETF.com!M1801,mapping!$N$3:$O$100,2,0)</f>
        <v>8</v>
      </c>
      <c r="N1801">
        <f>VLOOKUP(ETF.com!N1801,mapping!$Q$3:$R$100,2,0)</f>
        <v>10</v>
      </c>
      <c r="O1801">
        <f>VLOOKUP(ETF.com!O1801,mapping!$T$3:$U$100,2,0)</f>
        <v>1</v>
      </c>
      <c r="P1801">
        <f>VLOOKUP(ETF.com!P1801,mapping!$W$3:$X$100,2,0)</f>
        <v>1</v>
      </c>
      <c r="Q1801">
        <f>VLOOKUP(ETF.com!Q1801,mapping!$W$3:$X$100,2,0)</f>
        <v>1</v>
      </c>
      <c r="R1801">
        <f>VLOOKUP(ETF.com!R1801,mapping!$W$3:$X$100,2,0)</f>
        <v>1</v>
      </c>
      <c r="T1801">
        <f>VLOOKUP(ETF.com!T1801,mapping!$Z$3:$AA$200,2,0)</f>
        <v>3</v>
      </c>
      <c r="U1801">
        <f>VLOOKUP(ETF.com!U1801,mapping!$AC$3:$AD$100,2,0)</f>
        <v>5</v>
      </c>
      <c r="V1801">
        <f>VLOOKUP(ETF.com!V1801,mapping!$AF$3:$AG$100,2,0)</f>
        <v>1</v>
      </c>
      <c r="W1801">
        <f>VLOOKUP(ETF.com!W1801,mapping!$W$3:$X$100,2,0)</f>
        <v>1</v>
      </c>
    </row>
    <row r="1802" spans="2:23">
      <c r="B1802" t="s">
        <v>5783</v>
      </c>
      <c r="C1802" t="s">
        <v>5782</v>
      </c>
      <c r="D1802">
        <f>VLOOKUP(ETF.com!D1802,mapping!$B$3:$C$100,2,0)</f>
        <v>15</v>
      </c>
      <c r="E1802" s="16">
        <f>ETF.com!E1802*100</f>
        <v>0.65</v>
      </c>
      <c r="F1802">
        <f>ETF.com!Y1802</f>
        <v>3890000</v>
      </c>
      <c r="G1802" s="16">
        <f>ETF.com!G1802*100</f>
        <v>0.1</v>
      </c>
      <c r="I1802">
        <f>VLOOKUP(ETF.com!I1802,mapping!$E$3:$F$100,2,0)</f>
        <v>3</v>
      </c>
      <c r="J1802">
        <f>VLOOKUP(ETF.com!J1802,mapping!$H$3:$I$100,2,0)</f>
        <v>11</v>
      </c>
      <c r="K1802">
        <f>VLOOKUP(ETF.com!K1802,mapping!$K$3:$L$100,2,0)</f>
        <v>4</v>
      </c>
      <c r="M1802">
        <f>VLOOKUP(ETF.com!M1802,mapping!$N$3:$O$100,2,0)</f>
        <v>11</v>
      </c>
      <c r="N1802">
        <f>VLOOKUP(ETF.com!N1802,mapping!$Q$3:$R$100,2,0)</f>
        <v>28</v>
      </c>
      <c r="O1802">
        <f>VLOOKUP(ETF.com!O1802,mapping!$T$3:$U$100,2,0)</f>
        <v>20</v>
      </c>
      <c r="P1802">
        <f>VLOOKUP(ETF.com!P1802,mapping!$W$3:$X$100,2,0)</f>
        <v>1</v>
      </c>
      <c r="Q1802">
        <f>VLOOKUP(ETF.com!Q1802,mapping!$W$3:$X$100,2,0)</f>
        <v>1</v>
      </c>
      <c r="R1802">
        <f>VLOOKUP(ETF.com!R1802,mapping!$W$3:$X$100,2,0)</f>
        <v>1</v>
      </c>
      <c r="T1802">
        <f>VLOOKUP(ETF.com!T1802,mapping!$Z$3:$AA$200,2,0)</f>
        <v>16</v>
      </c>
      <c r="U1802">
        <f>VLOOKUP(ETF.com!U1802,mapping!$AC$3:$AD$100,2,0)</f>
        <v>12</v>
      </c>
      <c r="V1802">
        <f>VLOOKUP(ETF.com!V1802,mapping!$AF$3:$AG$100,2,0)</f>
        <v>9</v>
      </c>
      <c r="W1802">
        <f>VLOOKUP(ETF.com!W1802,mapping!$W$3:$X$100,2,0)</f>
        <v>2</v>
      </c>
    </row>
    <row r="1803" spans="2:23">
      <c r="B1803" t="s">
        <v>5786</v>
      </c>
      <c r="C1803" t="s">
        <v>5785</v>
      </c>
      <c r="D1803">
        <f>VLOOKUP(ETF.com!D1803,mapping!$B$3:$C$100,2,0)</f>
        <v>19</v>
      </c>
      <c r="E1803" s="16">
        <f>ETF.com!E1803*100</f>
        <v>0.44999999999999996</v>
      </c>
      <c r="F1803">
        <f>ETF.com!Y1803</f>
        <v>3880000</v>
      </c>
      <c r="G1803" s="16">
        <f>ETF.com!G1803*100</f>
        <v>0.63</v>
      </c>
      <c r="I1803">
        <f>VLOOKUP(ETF.com!I1803,mapping!$E$3:$F$100,2,0)</f>
        <v>3</v>
      </c>
      <c r="J1803">
        <f>VLOOKUP(ETF.com!J1803,mapping!$H$3:$I$100,2,0)</f>
        <v>20</v>
      </c>
      <c r="K1803">
        <f>VLOOKUP(ETF.com!K1803,mapping!$K$3:$L$100,2,0)</f>
        <v>4</v>
      </c>
      <c r="M1803">
        <f>VLOOKUP(ETF.com!M1803,mapping!$N$3:$O$100,2,0)</f>
        <v>11</v>
      </c>
      <c r="N1803">
        <f>VLOOKUP(ETF.com!N1803,mapping!$Q$3:$R$100,2,0)</f>
        <v>37</v>
      </c>
      <c r="O1803">
        <f>VLOOKUP(ETF.com!O1803,mapping!$T$3:$U$100,2,0)</f>
        <v>39</v>
      </c>
      <c r="P1803">
        <f>VLOOKUP(ETF.com!P1803,mapping!$W$3:$X$100,2,0)</f>
        <v>1</v>
      </c>
      <c r="Q1803">
        <f>VLOOKUP(ETF.com!Q1803,mapping!$W$3:$X$100,2,0)</f>
        <v>1</v>
      </c>
      <c r="R1803">
        <f>VLOOKUP(ETF.com!R1803,mapping!$W$3:$X$100,2,0)</f>
        <v>2</v>
      </c>
      <c r="T1803">
        <f>VLOOKUP(ETF.com!T1803,mapping!$Z$3:$AA$200,2,0)</f>
        <v>42</v>
      </c>
      <c r="U1803">
        <f>VLOOKUP(ETF.com!U1803,mapping!$AC$3:$AD$100,2,0)</f>
        <v>6</v>
      </c>
      <c r="V1803">
        <f>VLOOKUP(ETF.com!V1803,mapping!$AF$3:$AG$100,2,0)</f>
        <v>5</v>
      </c>
      <c r="W1803">
        <f>VLOOKUP(ETF.com!W1803,mapping!$W$3:$X$100,2,0)</f>
        <v>1</v>
      </c>
    </row>
    <row r="1804" spans="2:23">
      <c r="B1804" t="s">
        <v>5789</v>
      </c>
      <c r="C1804" t="s">
        <v>5788</v>
      </c>
      <c r="D1804">
        <f>VLOOKUP(ETF.com!D1804,mapping!$B$3:$C$100,2,0)</f>
        <v>53</v>
      </c>
      <c r="E1804" s="16">
        <f>ETF.com!E1804*100</f>
        <v>0.65</v>
      </c>
      <c r="F1804">
        <f>ETF.com!Y1804</f>
        <v>3870000</v>
      </c>
      <c r="G1804" s="16">
        <f>ETF.com!G1804*100</f>
        <v>0.26</v>
      </c>
      <c r="I1804">
        <f>VLOOKUP(ETF.com!I1804,mapping!$E$3:$F$100,2,0)</f>
        <v>1</v>
      </c>
      <c r="J1804">
        <f>VLOOKUP(ETF.com!J1804,mapping!$H$3:$I$100,2,0)</f>
        <v>13</v>
      </c>
      <c r="K1804">
        <f>VLOOKUP(ETF.com!K1804,mapping!$K$3:$L$100,2,0)</f>
        <v>1</v>
      </c>
      <c r="M1804">
        <f>VLOOKUP(ETF.com!M1804,mapping!$N$3:$O$100,2,0)</f>
        <v>1</v>
      </c>
      <c r="N1804">
        <f>VLOOKUP(ETF.com!N1804,mapping!$Q$3:$R$100,2,0)</f>
        <v>2</v>
      </c>
      <c r="O1804">
        <f>VLOOKUP(ETF.com!O1804,mapping!$T$3:$U$100,2,0)</f>
        <v>1</v>
      </c>
      <c r="P1804">
        <f>VLOOKUP(ETF.com!P1804,mapping!$W$3:$X$100,2,0)</f>
        <v>1</v>
      </c>
      <c r="Q1804">
        <f>VLOOKUP(ETF.com!Q1804,mapping!$W$3:$X$100,2,0)</f>
        <v>1</v>
      </c>
      <c r="R1804">
        <f>VLOOKUP(ETF.com!R1804,mapping!$W$3:$X$100,2,0)</f>
        <v>1</v>
      </c>
      <c r="T1804">
        <f>VLOOKUP(ETF.com!T1804,mapping!$Z$3:$AA$200,2,0)</f>
        <v>127</v>
      </c>
      <c r="U1804">
        <f>VLOOKUP(ETF.com!U1804,mapping!$AC$3:$AD$100,2,0)</f>
        <v>5</v>
      </c>
      <c r="V1804">
        <f>VLOOKUP(ETF.com!V1804,mapping!$AF$3:$AG$100,2,0)</f>
        <v>8</v>
      </c>
      <c r="W1804">
        <f>VLOOKUP(ETF.com!W1804,mapping!$W$3:$X$100,2,0)</f>
        <v>1</v>
      </c>
    </row>
    <row r="1805" spans="2:23">
      <c r="B1805" t="s">
        <v>5792</v>
      </c>
      <c r="C1805" t="s">
        <v>5791</v>
      </c>
      <c r="D1805">
        <f>VLOOKUP(ETF.com!D1805,mapping!$B$3:$C$100,2,0)</f>
        <v>51</v>
      </c>
      <c r="E1805" s="16">
        <f>ETF.com!E1805*100</f>
        <v>0.28999999999999998</v>
      </c>
      <c r="F1805">
        <f>ETF.com!Y1805</f>
        <v>3840000</v>
      </c>
      <c r="G1805" s="16">
        <f>ETF.com!G1805*100</f>
        <v>0.22</v>
      </c>
      <c r="I1805">
        <f>VLOOKUP(ETF.com!I1805,mapping!$E$3:$F$100,2,0)</f>
        <v>1</v>
      </c>
      <c r="J1805">
        <f>VLOOKUP(ETF.com!J1805,mapping!$H$3:$I$100,2,0)</f>
        <v>13</v>
      </c>
      <c r="K1805">
        <f>VLOOKUP(ETF.com!K1805,mapping!$K$3:$L$100,2,0)</f>
        <v>1</v>
      </c>
      <c r="M1805">
        <f>VLOOKUP(ETF.com!M1805,mapping!$N$3:$O$100,2,0)</f>
        <v>1</v>
      </c>
      <c r="N1805">
        <f>VLOOKUP(ETF.com!N1805,mapping!$Q$3:$R$100,2,0)</f>
        <v>2</v>
      </c>
      <c r="O1805">
        <f>VLOOKUP(ETF.com!O1805,mapping!$T$3:$U$100,2,0)</f>
        <v>1</v>
      </c>
      <c r="P1805">
        <f>VLOOKUP(ETF.com!P1805,mapping!$W$3:$X$100,2,0)</f>
        <v>1</v>
      </c>
      <c r="Q1805">
        <f>VLOOKUP(ETF.com!Q1805,mapping!$W$3:$X$100,2,0)</f>
        <v>1</v>
      </c>
      <c r="R1805">
        <f>VLOOKUP(ETF.com!R1805,mapping!$W$3:$X$100,2,0)</f>
        <v>1</v>
      </c>
      <c r="T1805">
        <f>VLOOKUP(ETF.com!T1805,mapping!$Z$3:$AA$200,2,0)</f>
        <v>78</v>
      </c>
      <c r="U1805">
        <f>VLOOKUP(ETF.com!U1805,mapping!$AC$3:$AD$100,2,0)</f>
        <v>5</v>
      </c>
      <c r="V1805">
        <f>VLOOKUP(ETF.com!V1805,mapping!$AF$3:$AG$100,2,0)</f>
        <v>4</v>
      </c>
      <c r="W1805">
        <f>VLOOKUP(ETF.com!W1805,mapping!$W$3:$X$100,2,0)</f>
        <v>1</v>
      </c>
    </row>
    <row r="1806" spans="2:23">
      <c r="B1806" t="s">
        <v>5795</v>
      </c>
      <c r="C1806" t="s">
        <v>5794</v>
      </c>
      <c r="D1806">
        <f>VLOOKUP(ETF.com!D1806,mapping!$B$3:$C$100,2,0)</f>
        <v>28</v>
      </c>
      <c r="E1806" s="16">
        <f>ETF.com!E1806*100</f>
        <v>0.38</v>
      </c>
      <c r="F1806">
        <f>ETF.com!Y1806</f>
        <v>3810000</v>
      </c>
      <c r="G1806" s="16">
        <f>ETF.com!G1806*100</f>
        <v>0.75</v>
      </c>
      <c r="I1806">
        <f>VLOOKUP(ETF.com!I1806,mapping!$E$3:$F$100,2,0)</f>
        <v>1</v>
      </c>
      <c r="J1806">
        <f>VLOOKUP(ETF.com!J1806,mapping!$H$3:$I$100,2,0)</f>
        <v>13</v>
      </c>
      <c r="K1806">
        <f>VLOOKUP(ETF.com!K1806,mapping!$K$3:$L$100,2,0)</f>
        <v>7</v>
      </c>
      <c r="M1806">
        <f>VLOOKUP(ETF.com!M1806,mapping!$N$3:$O$100,2,0)</f>
        <v>1</v>
      </c>
      <c r="N1806">
        <f>VLOOKUP(ETF.com!N1806,mapping!$Q$3:$R$100,2,0)</f>
        <v>2</v>
      </c>
      <c r="O1806">
        <f>VLOOKUP(ETF.com!O1806,mapping!$T$3:$U$100,2,0)</f>
        <v>1</v>
      </c>
      <c r="P1806">
        <f>VLOOKUP(ETF.com!P1806,mapping!$W$3:$X$100,2,0)</f>
        <v>1</v>
      </c>
      <c r="Q1806">
        <f>VLOOKUP(ETF.com!Q1806,mapping!$W$3:$X$100,2,0)</f>
        <v>1</v>
      </c>
      <c r="R1806">
        <f>VLOOKUP(ETF.com!R1806,mapping!$W$3:$X$100,2,0)</f>
        <v>1</v>
      </c>
      <c r="T1806">
        <f>VLOOKUP(ETF.com!T1806,mapping!$Z$3:$AA$200,2,0)</f>
        <v>75</v>
      </c>
      <c r="U1806">
        <f>VLOOKUP(ETF.com!U1806,mapping!$AC$3:$AD$100,2,0)</f>
        <v>5</v>
      </c>
      <c r="V1806">
        <f>VLOOKUP(ETF.com!V1806,mapping!$AF$3:$AG$100,2,0)</f>
        <v>4</v>
      </c>
      <c r="W1806">
        <f>VLOOKUP(ETF.com!W1806,mapping!$W$3:$X$100,2,0)</f>
        <v>1</v>
      </c>
    </row>
    <row r="1807" spans="2:23">
      <c r="B1807" t="s">
        <v>5798</v>
      </c>
      <c r="C1807" t="s">
        <v>5797</v>
      </c>
      <c r="D1807">
        <f>VLOOKUP(ETF.com!D1807,mapping!$B$3:$C$100,2,0)</f>
        <v>1</v>
      </c>
      <c r="E1807" s="16">
        <f>ETF.com!E1807*100</f>
        <v>0.35000000000000003</v>
      </c>
      <c r="F1807">
        <f>ETF.com!Y1807</f>
        <v>3810000</v>
      </c>
      <c r="G1807" s="16">
        <f>ETF.com!G1807*100</f>
        <v>0.36</v>
      </c>
      <c r="I1807">
        <f>VLOOKUP(ETF.com!I1807,mapping!$E$3:$F$100,2,0)</f>
        <v>1</v>
      </c>
      <c r="J1807">
        <f>VLOOKUP(ETF.com!J1807,mapping!$H$3:$I$100,2,0)</f>
        <v>8</v>
      </c>
      <c r="K1807">
        <f>VLOOKUP(ETF.com!K1807,mapping!$K$3:$L$100,2,0)</f>
        <v>1</v>
      </c>
      <c r="M1807">
        <f>VLOOKUP(ETF.com!M1807,mapping!$N$3:$O$100,2,0)</f>
        <v>5</v>
      </c>
      <c r="N1807">
        <f>VLOOKUP(ETF.com!N1807,mapping!$Q$3:$R$100,2,0)</f>
        <v>14</v>
      </c>
      <c r="O1807">
        <f>VLOOKUP(ETF.com!O1807,mapping!$T$3:$U$100,2,0)</f>
        <v>84</v>
      </c>
      <c r="P1807">
        <f>VLOOKUP(ETF.com!P1807,mapping!$W$3:$X$100,2,0)</f>
        <v>1</v>
      </c>
      <c r="Q1807">
        <f>VLOOKUP(ETF.com!Q1807,mapping!$W$3:$X$100,2,0)</f>
        <v>1</v>
      </c>
      <c r="R1807">
        <f>VLOOKUP(ETF.com!R1807,mapping!$W$3:$X$100,2,0)</f>
        <v>1</v>
      </c>
      <c r="T1807">
        <f>VLOOKUP(ETF.com!T1807,mapping!$Z$3:$AA$200,2,0)</f>
        <v>1</v>
      </c>
      <c r="U1807">
        <f>VLOOKUP(ETF.com!U1807,mapping!$AC$3:$AD$100,2,0)</f>
        <v>2</v>
      </c>
      <c r="V1807">
        <f>VLOOKUP(ETF.com!V1807,mapping!$AF$3:$AG$100,2,0)</f>
        <v>8</v>
      </c>
      <c r="W1807">
        <f>VLOOKUP(ETF.com!W1807,mapping!$W$3:$X$100,2,0)</f>
        <v>1</v>
      </c>
    </row>
    <row r="1808" spans="2:23">
      <c r="B1808" t="s">
        <v>5801</v>
      </c>
      <c r="C1808" t="s">
        <v>5800</v>
      </c>
      <c r="D1808">
        <f>VLOOKUP(ETF.com!D1808,mapping!$B$3:$C$100,2,0)</f>
        <v>12</v>
      </c>
      <c r="E1808" s="16">
        <f>ETF.com!E1808*100</f>
        <v>0.8</v>
      </c>
      <c r="F1808">
        <f>ETF.com!Y1808</f>
        <v>3790000</v>
      </c>
      <c r="G1808" s="16">
        <f>ETF.com!G1808*100</f>
        <v>0.42</v>
      </c>
      <c r="I1808">
        <f>VLOOKUP(ETF.com!I1808,mapping!$E$3:$F$100,2,0)</f>
        <v>1</v>
      </c>
      <c r="J1808">
        <f>VLOOKUP(ETF.com!J1808,mapping!$H$3:$I$100,2,0)</f>
        <v>13</v>
      </c>
      <c r="K1808">
        <f>VLOOKUP(ETF.com!K1808,mapping!$K$3:$L$100,2,0)</f>
        <v>7</v>
      </c>
      <c r="M1808">
        <f>VLOOKUP(ETF.com!M1808,mapping!$N$3:$O$100,2,0)</f>
        <v>1</v>
      </c>
      <c r="N1808">
        <f>VLOOKUP(ETF.com!N1808,mapping!$Q$3:$R$100,2,0)</f>
        <v>2</v>
      </c>
      <c r="O1808">
        <f>VLOOKUP(ETF.com!O1808,mapping!$T$3:$U$100,2,0)</f>
        <v>1</v>
      </c>
      <c r="P1808">
        <f>VLOOKUP(ETF.com!P1808,mapping!$W$3:$X$100,2,0)</f>
        <v>1</v>
      </c>
      <c r="Q1808">
        <f>VLOOKUP(ETF.com!Q1808,mapping!$W$3:$X$100,2,0)</f>
        <v>1</v>
      </c>
      <c r="R1808">
        <f>VLOOKUP(ETF.com!R1808,mapping!$W$3:$X$100,2,0)</f>
        <v>1</v>
      </c>
      <c r="T1808">
        <f>VLOOKUP(ETF.com!T1808,mapping!$Z$3:$AA$200,2,0)</f>
        <v>5</v>
      </c>
      <c r="U1808">
        <f>VLOOKUP(ETF.com!U1808,mapping!$AC$3:$AD$100,2,0)</f>
        <v>5</v>
      </c>
      <c r="V1808">
        <f>VLOOKUP(ETF.com!V1808,mapping!$AF$3:$AG$100,2,0)</f>
        <v>2</v>
      </c>
      <c r="W1808">
        <f>VLOOKUP(ETF.com!W1808,mapping!$W$3:$X$100,2,0)</f>
        <v>1</v>
      </c>
    </row>
    <row r="1809" spans="2:23">
      <c r="B1809" t="s">
        <v>5804</v>
      </c>
      <c r="C1809" t="s">
        <v>5803</v>
      </c>
      <c r="D1809">
        <f>VLOOKUP(ETF.com!D1809,mapping!$B$3:$C$100,2,0)</f>
        <v>21</v>
      </c>
      <c r="E1809" s="16">
        <f>ETF.com!E1809*100</f>
        <v>0.89999999999999991</v>
      </c>
      <c r="F1809">
        <f>ETF.com!Y1809</f>
        <v>3770000</v>
      </c>
      <c r="G1809" s="16">
        <f>ETF.com!G1809*100</f>
        <v>0.13</v>
      </c>
      <c r="I1809">
        <f>VLOOKUP(ETF.com!I1809,mapping!$E$3:$F$100,2,0)</f>
        <v>2</v>
      </c>
      <c r="J1809">
        <f>VLOOKUP(ETF.com!J1809,mapping!$H$3:$I$100,2,0)</f>
        <v>1</v>
      </c>
      <c r="K1809">
        <f>VLOOKUP(ETF.com!K1809,mapping!$K$3:$L$100,2,0)</f>
        <v>1</v>
      </c>
      <c r="M1809">
        <f>VLOOKUP(ETF.com!M1809,mapping!$N$3:$O$100,2,0)</f>
        <v>3</v>
      </c>
      <c r="N1809">
        <f>VLOOKUP(ETF.com!N1809,mapping!$Q$3:$R$100,2,0)</f>
        <v>12</v>
      </c>
      <c r="O1809">
        <f>VLOOKUP(ETF.com!O1809,mapping!$T$3:$U$100,2,0)</f>
        <v>2</v>
      </c>
      <c r="P1809">
        <f>VLOOKUP(ETF.com!P1809,mapping!$W$3:$X$100,2,0)</f>
        <v>2</v>
      </c>
      <c r="Q1809">
        <f>VLOOKUP(ETF.com!Q1809,mapping!$W$3:$X$100,2,0)</f>
        <v>1</v>
      </c>
      <c r="R1809">
        <f>VLOOKUP(ETF.com!R1809,mapping!$W$3:$X$100,2,0)</f>
        <v>1</v>
      </c>
      <c r="T1809">
        <f>VLOOKUP(ETF.com!T1809,mapping!$Z$3:$AA$200,2,0)</f>
        <v>86</v>
      </c>
      <c r="U1809">
        <f>VLOOKUP(ETF.com!U1809,mapping!$AC$3:$AD$100,2,0)</f>
        <v>4</v>
      </c>
      <c r="V1809">
        <f>VLOOKUP(ETF.com!V1809,mapping!$AF$3:$AG$100,2,0)</f>
        <v>3</v>
      </c>
      <c r="W1809">
        <f>VLOOKUP(ETF.com!W1809,mapping!$W$3:$X$100,2,0)</f>
        <v>1</v>
      </c>
    </row>
    <row r="1810" spans="2:23">
      <c r="B1810" t="s">
        <v>5807</v>
      </c>
      <c r="C1810" t="s">
        <v>5806</v>
      </c>
      <c r="D1810">
        <f>VLOOKUP(ETF.com!D1810,mapping!$B$3:$C$100,2,0)</f>
        <v>26</v>
      </c>
      <c r="E1810" s="16">
        <f>ETF.com!E1810*100</f>
        <v>0.28999999999999998</v>
      </c>
      <c r="F1810">
        <f>ETF.com!Y1810</f>
        <v>3760000</v>
      </c>
      <c r="G1810" s="16">
        <f>ETF.com!G1810*100</f>
        <v>0.16</v>
      </c>
      <c r="I1810">
        <f>VLOOKUP(ETF.com!I1810,mapping!$E$3:$F$100,2,0)</f>
        <v>3</v>
      </c>
      <c r="J1810">
        <f>VLOOKUP(ETF.com!J1810,mapping!$H$3:$I$100,2,0)</f>
        <v>13</v>
      </c>
      <c r="K1810">
        <f>VLOOKUP(ETF.com!K1810,mapping!$K$3:$L$100,2,0)</f>
        <v>4</v>
      </c>
      <c r="M1810">
        <f>VLOOKUP(ETF.com!M1810,mapping!$N$3:$O$100,2,0)</f>
        <v>2</v>
      </c>
      <c r="N1810">
        <f>VLOOKUP(ETF.com!N1810,mapping!$Q$3:$R$100,2,0)</f>
        <v>16</v>
      </c>
      <c r="O1810">
        <f>VLOOKUP(ETF.com!O1810,mapping!$T$3:$U$100,2,0)</f>
        <v>55</v>
      </c>
      <c r="P1810">
        <f>VLOOKUP(ETF.com!P1810,mapping!$W$3:$X$100,2,0)</f>
        <v>1</v>
      </c>
      <c r="Q1810">
        <f>VLOOKUP(ETF.com!Q1810,mapping!$W$3:$X$100,2,0)</f>
        <v>1</v>
      </c>
      <c r="R1810">
        <f>VLOOKUP(ETF.com!R1810,mapping!$W$3:$X$100,2,0)</f>
        <v>1</v>
      </c>
      <c r="T1810">
        <f>VLOOKUP(ETF.com!T1810,mapping!$Z$3:$AA$200,2,0)</f>
        <v>16</v>
      </c>
      <c r="U1810">
        <f>VLOOKUP(ETF.com!U1810,mapping!$AC$3:$AD$100,2,0)</f>
        <v>16</v>
      </c>
      <c r="V1810">
        <f>VLOOKUP(ETF.com!V1810,mapping!$AF$3:$AG$100,2,0)</f>
        <v>4</v>
      </c>
      <c r="W1810">
        <f>VLOOKUP(ETF.com!W1810,mapping!$W$3:$X$100,2,0)</f>
        <v>2</v>
      </c>
    </row>
    <row r="1811" spans="2:23">
      <c r="B1811" t="s">
        <v>5810</v>
      </c>
      <c r="C1811" t="s">
        <v>5809</v>
      </c>
      <c r="D1811">
        <f>VLOOKUP(ETF.com!D1811,mapping!$B$3:$C$100,2,0)</f>
        <v>37</v>
      </c>
      <c r="E1811" s="16">
        <f>ETF.com!E1811*100</f>
        <v>0.35000000000000003</v>
      </c>
      <c r="F1811">
        <f>ETF.com!Y1811</f>
        <v>3730000</v>
      </c>
      <c r="G1811" s="16">
        <f>ETF.com!G1811*100</f>
        <v>0.24</v>
      </c>
      <c r="I1811">
        <f>VLOOKUP(ETF.com!I1811,mapping!$E$3:$F$100,2,0)</f>
        <v>1</v>
      </c>
      <c r="J1811">
        <f>VLOOKUP(ETF.com!J1811,mapping!$H$3:$I$100,2,0)</f>
        <v>13</v>
      </c>
      <c r="K1811">
        <f>VLOOKUP(ETF.com!K1811,mapping!$K$3:$L$100,2,0)</f>
        <v>1</v>
      </c>
      <c r="M1811">
        <f>VLOOKUP(ETF.com!M1811,mapping!$N$3:$O$100,2,0)</f>
        <v>1</v>
      </c>
      <c r="N1811">
        <f>VLOOKUP(ETF.com!N1811,mapping!$Q$3:$R$100,2,0)</f>
        <v>5</v>
      </c>
      <c r="O1811">
        <f>VLOOKUP(ETF.com!O1811,mapping!$T$3:$U$100,2,0)</f>
        <v>1</v>
      </c>
      <c r="P1811">
        <f>VLOOKUP(ETF.com!P1811,mapping!$W$3:$X$100,2,0)</f>
        <v>1</v>
      </c>
      <c r="Q1811">
        <f>VLOOKUP(ETF.com!Q1811,mapping!$W$3:$X$100,2,0)</f>
        <v>1</v>
      </c>
      <c r="R1811">
        <f>VLOOKUP(ETF.com!R1811,mapping!$W$3:$X$100,2,0)</f>
        <v>1</v>
      </c>
      <c r="T1811">
        <f>VLOOKUP(ETF.com!T1811,mapping!$Z$3:$AA$200,2,0)</f>
        <v>80</v>
      </c>
      <c r="U1811">
        <f>VLOOKUP(ETF.com!U1811,mapping!$AC$3:$AD$100,2,0)</f>
        <v>5</v>
      </c>
      <c r="V1811">
        <f>VLOOKUP(ETF.com!V1811,mapping!$AF$3:$AG$100,2,0)</f>
        <v>4</v>
      </c>
      <c r="W1811">
        <f>VLOOKUP(ETF.com!W1811,mapping!$W$3:$X$100,2,0)</f>
        <v>1</v>
      </c>
    </row>
    <row r="1812" spans="2:23">
      <c r="B1812" t="s">
        <v>5813</v>
      </c>
      <c r="C1812" t="s">
        <v>5812</v>
      </c>
      <c r="D1812">
        <f>VLOOKUP(ETF.com!D1812,mapping!$B$3:$C$100,2,0)</f>
        <v>9</v>
      </c>
      <c r="E1812" s="16">
        <f>ETF.com!E1812*100</f>
        <v>0.24</v>
      </c>
      <c r="F1812">
        <f>ETF.com!Y1812</f>
        <v>3720000</v>
      </c>
      <c r="G1812" s="16">
        <f>ETF.com!G1812*100</f>
        <v>1.26</v>
      </c>
      <c r="I1812">
        <f>VLOOKUP(ETF.com!I1812,mapping!$E$3:$F$100,2,0)</f>
        <v>2</v>
      </c>
      <c r="J1812">
        <f>VLOOKUP(ETF.com!J1812,mapping!$H$3:$I$100,2,0)</f>
        <v>1</v>
      </c>
      <c r="K1812">
        <f>VLOOKUP(ETF.com!K1812,mapping!$K$3:$L$100,2,0)</f>
        <v>1</v>
      </c>
      <c r="M1812">
        <f>VLOOKUP(ETF.com!M1812,mapping!$N$3:$O$100,2,0)</f>
        <v>10</v>
      </c>
      <c r="N1812">
        <f>VLOOKUP(ETF.com!N1812,mapping!$Q$3:$R$100,2,0)</f>
        <v>3</v>
      </c>
      <c r="O1812">
        <f>VLOOKUP(ETF.com!O1812,mapping!$T$3:$U$100,2,0)</f>
        <v>7</v>
      </c>
      <c r="P1812">
        <f>VLOOKUP(ETF.com!P1812,mapping!$W$3:$X$100,2,0)</f>
        <v>1</v>
      </c>
      <c r="Q1812">
        <f>VLOOKUP(ETF.com!Q1812,mapping!$W$3:$X$100,2,0)</f>
        <v>1</v>
      </c>
      <c r="R1812">
        <f>VLOOKUP(ETF.com!R1812,mapping!$W$3:$X$100,2,0)</f>
        <v>1</v>
      </c>
      <c r="T1812">
        <f>VLOOKUP(ETF.com!T1812,mapping!$Z$3:$AA$200,2,0)</f>
        <v>6</v>
      </c>
      <c r="U1812">
        <f>VLOOKUP(ETF.com!U1812,mapping!$AC$3:$AD$100,2,0)</f>
        <v>11</v>
      </c>
      <c r="V1812">
        <f>VLOOKUP(ETF.com!V1812,mapping!$AF$3:$AG$100,2,0)</f>
        <v>3</v>
      </c>
      <c r="W1812">
        <f>VLOOKUP(ETF.com!W1812,mapping!$W$3:$X$100,2,0)</f>
        <v>1</v>
      </c>
    </row>
    <row r="1813" spans="2:23">
      <c r="B1813" t="s">
        <v>5816</v>
      </c>
      <c r="C1813" t="s">
        <v>5815</v>
      </c>
      <c r="D1813">
        <f>VLOOKUP(ETF.com!D1813,mapping!$B$3:$C$100,2,0)</f>
        <v>2</v>
      </c>
      <c r="E1813" s="16">
        <f>ETF.com!E1813*100</f>
        <v>0.35000000000000003</v>
      </c>
      <c r="F1813">
        <f>ETF.com!Y1813</f>
        <v>3710000</v>
      </c>
      <c r="G1813" s="16">
        <f>ETF.com!G1813*100</f>
        <v>0.22999999999999998</v>
      </c>
      <c r="I1813">
        <f>VLOOKUP(ETF.com!I1813,mapping!$E$3:$F$100,2,0)</f>
        <v>1</v>
      </c>
      <c r="J1813">
        <f>VLOOKUP(ETF.com!J1813,mapping!$H$3:$I$100,2,0)</f>
        <v>13</v>
      </c>
      <c r="K1813">
        <f>VLOOKUP(ETF.com!K1813,mapping!$K$3:$L$100,2,0)</f>
        <v>1</v>
      </c>
      <c r="M1813">
        <f>VLOOKUP(ETF.com!M1813,mapping!$N$3:$O$100,2,0)</f>
        <v>5</v>
      </c>
      <c r="N1813">
        <f>VLOOKUP(ETF.com!N1813,mapping!$Q$3:$R$100,2,0)</f>
        <v>14</v>
      </c>
      <c r="O1813">
        <f>VLOOKUP(ETF.com!O1813,mapping!$T$3:$U$100,2,0)</f>
        <v>1</v>
      </c>
      <c r="P1813">
        <f>VLOOKUP(ETF.com!P1813,mapping!$W$3:$X$100,2,0)</f>
        <v>1</v>
      </c>
      <c r="Q1813">
        <f>VLOOKUP(ETF.com!Q1813,mapping!$W$3:$X$100,2,0)</f>
        <v>1</v>
      </c>
      <c r="R1813">
        <f>VLOOKUP(ETF.com!R1813,mapping!$W$3:$X$100,2,0)</f>
        <v>1</v>
      </c>
      <c r="T1813">
        <f>VLOOKUP(ETF.com!T1813,mapping!$Z$3:$AA$200,2,0)</f>
        <v>3</v>
      </c>
      <c r="U1813">
        <f>VLOOKUP(ETF.com!U1813,mapping!$AC$3:$AD$100,2,0)</f>
        <v>5</v>
      </c>
      <c r="V1813">
        <f>VLOOKUP(ETF.com!V1813,mapping!$AF$3:$AG$100,2,0)</f>
        <v>4</v>
      </c>
      <c r="W1813">
        <f>VLOOKUP(ETF.com!W1813,mapping!$W$3:$X$100,2,0)</f>
        <v>1</v>
      </c>
    </row>
    <row r="1814" spans="2:23">
      <c r="B1814" t="s">
        <v>5819</v>
      </c>
      <c r="C1814" t="s">
        <v>5818</v>
      </c>
      <c r="D1814">
        <f>VLOOKUP(ETF.com!D1814,mapping!$B$3:$C$100,2,0)</f>
        <v>26</v>
      </c>
      <c r="E1814" s="16">
        <f>ETF.com!E1814*100</f>
        <v>0.38999999999999996</v>
      </c>
      <c r="F1814">
        <f>ETF.com!Y1814</f>
        <v>3690000</v>
      </c>
      <c r="G1814" s="16">
        <f>ETF.com!G1814*100</f>
        <v>0.13999999999999999</v>
      </c>
      <c r="I1814">
        <f>VLOOKUP(ETF.com!I1814,mapping!$E$3:$F$100,2,0)</f>
        <v>3</v>
      </c>
      <c r="J1814">
        <f>VLOOKUP(ETF.com!J1814,mapping!$H$3:$I$100,2,0)</f>
        <v>13</v>
      </c>
      <c r="K1814">
        <f>VLOOKUP(ETF.com!K1814,mapping!$K$3:$L$100,2,0)</f>
        <v>4</v>
      </c>
      <c r="M1814">
        <f>VLOOKUP(ETF.com!M1814,mapping!$N$3:$O$100,2,0)</f>
        <v>11</v>
      </c>
      <c r="N1814">
        <f>VLOOKUP(ETF.com!N1814,mapping!$Q$3:$R$100,2,0)</f>
        <v>16</v>
      </c>
      <c r="O1814">
        <f>VLOOKUP(ETF.com!O1814,mapping!$T$3:$U$100,2,0)</f>
        <v>55</v>
      </c>
      <c r="P1814">
        <f>VLOOKUP(ETF.com!P1814,mapping!$W$3:$X$100,2,0)</f>
        <v>1</v>
      </c>
      <c r="Q1814">
        <f>VLOOKUP(ETF.com!Q1814,mapping!$W$3:$X$100,2,0)</f>
        <v>1</v>
      </c>
      <c r="R1814">
        <f>VLOOKUP(ETF.com!R1814,mapping!$W$3:$X$100,2,0)</f>
        <v>1</v>
      </c>
      <c r="T1814">
        <f>VLOOKUP(ETF.com!T1814,mapping!$Z$3:$AA$200,2,0)</f>
        <v>42</v>
      </c>
      <c r="U1814">
        <f>VLOOKUP(ETF.com!U1814,mapping!$AC$3:$AD$100,2,0)</f>
        <v>16</v>
      </c>
      <c r="V1814">
        <f>VLOOKUP(ETF.com!V1814,mapping!$AF$3:$AG$100,2,0)</f>
        <v>4</v>
      </c>
      <c r="W1814">
        <f>VLOOKUP(ETF.com!W1814,mapping!$W$3:$X$100,2,0)</f>
        <v>2</v>
      </c>
    </row>
    <row r="1815" spans="2:23">
      <c r="B1815" t="s">
        <v>5822</v>
      </c>
      <c r="C1815" t="s">
        <v>5821</v>
      </c>
      <c r="D1815">
        <f>VLOOKUP(ETF.com!D1815,mapping!$B$3:$C$100,2,0)</f>
        <v>83</v>
      </c>
      <c r="E1815" s="16">
        <f>ETF.com!E1815*100</f>
        <v>0.95</v>
      </c>
      <c r="F1815">
        <f>ETF.com!Y1815</f>
        <v>3690000</v>
      </c>
      <c r="G1815" s="16">
        <f>ETF.com!G1815*100</f>
        <v>0.45999999999999996</v>
      </c>
      <c r="I1815">
        <f>VLOOKUP(ETF.com!I1815,mapping!$E$3:$F$100,2,0)</f>
        <v>1</v>
      </c>
      <c r="J1815">
        <f>VLOOKUP(ETF.com!J1815,mapping!$H$3:$I$100,2,0)</f>
        <v>28</v>
      </c>
      <c r="K1815">
        <f>VLOOKUP(ETF.com!K1815,mapping!$K$3:$L$100,2,0)</f>
        <v>5</v>
      </c>
      <c r="M1815">
        <f>VLOOKUP(ETF.com!M1815,mapping!$N$3:$O$100,2,0)</f>
        <v>1</v>
      </c>
      <c r="N1815">
        <f>VLOOKUP(ETF.com!N1815,mapping!$Q$3:$R$100,2,0)</f>
        <v>2</v>
      </c>
      <c r="O1815">
        <f>VLOOKUP(ETF.com!O1815,mapping!$T$3:$U$100,2,0)</f>
        <v>1</v>
      </c>
      <c r="P1815">
        <f>VLOOKUP(ETF.com!P1815,mapping!$W$3:$X$100,2,0)</f>
        <v>1</v>
      </c>
      <c r="Q1815">
        <f>VLOOKUP(ETF.com!Q1815,mapping!$W$3:$X$100,2,0)</f>
        <v>1</v>
      </c>
      <c r="R1815">
        <f>VLOOKUP(ETF.com!R1815,mapping!$W$3:$X$100,2,0)</f>
        <v>1</v>
      </c>
      <c r="T1815">
        <f>VLOOKUP(ETF.com!T1815,mapping!$Z$3:$AA$200,2,0)</f>
        <v>103</v>
      </c>
      <c r="U1815">
        <f>VLOOKUP(ETF.com!U1815,mapping!$AC$3:$AD$100,2,0)</f>
        <v>12</v>
      </c>
      <c r="V1815">
        <f>VLOOKUP(ETF.com!V1815,mapping!$AF$3:$AG$100,2,0)</f>
        <v>2</v>
      </c>
      <c r="W1815">
        <f>VLOOKUP(ETF.com!W1815,mapping!$W$3:$X$100,2,0)</f>
        <v>1</v>
      </c>
    </row>
    <row r="1816" spans="2:23">
      <c r="B1816" t="s">
        <v>5825</v>
      </c>
      <c r="C1816" t="s">
        <v>5824</v>
      </c>
      <c r="D1816">
        <f>VLOOKUP(ETF.com!D1816,mapping!$B$3:$C$100,2,0)</f>
        <v>32</v>
      </c>
      <c r="E1816" s="16">
        <f>ETF.com!E1816*100</f>
        <v>0.59</v>
      </c>
      <c r="F1816">
        <f>ETF.com!Y1816</f>
        <v>3660000</v>
      </c>
      <c r="G1816" s="16">
        <f>ETF.com!G1816*100</f>
        <v>0.27999999999999997</v>
      </c>
      <c r="I1816">
        <f>VLOOKUP(ETF.com!I1816,mapping!$E$3:$F$100,2,0)</f>
        <v>1</v>
      </c>
      <c r="J1816">
        <f>VLOOKUP(ETF.com!J1816,mapping!$H$3:$I$100,2,0)</f>
        <v>12</v>
      </c>
      <c r="K1816">
        <f>VLOOKUP(ETF.com!K1816,mapping!$K$3:$L$100,2,0)</f>
        <v>1</v>
      </c>
      <c r="M1816">
        <f>VLOOKUP(ETF.com!M1816,mapping!$N$3:$O$100,2,0)</f>
        <v>1</v>
      </c>
      <c r="N1816">
        <f>VLOOKUP(ETF.com!N1816,mapping!$Q$3:$R$100,2,0)</f>
        <v>5</v>
      </c>
      <c r="O1816">
        <f>VLOOKUP(ETF.com!O1816,mapping!$T$3:$U$100,2,0)</f>
        <v>1</v>
      </c>
      <c r="P1816">
        <f>VLOOKUP(ETF.com!P1816,mapping!$W$3:$X$100,2,0)</f>
        <v>1</v>
      </c>
      <c r="Q1816">
        <f>VLOOKUP(ETF.com!Q1816,mapping!$W$3:$X$100,2,0)</f>
        <v>1</v>
      </c>
      <c r="R1816">
        <f>VLOOKUP(ETF.com!R1816,mapping!$W$3:$X$100,2,0)</f>
        <v>1</v>
      </c>
      <c r="T1816">
        <f>VLOOKUP(ETF.com!T1816,mapping!$Z$3:$AA$200,2,0)</f>
        <v>47</v>
      </c>
      <c r="U1816">
        <f>VLOOKUP(ETF.com!U1816,mapping!$AC$3:$AD$100,2,0)</f>
        <v>8</v>
      </c>
      <c r="V1816">
        <f>VLOOKUP(ETF.com!V1816,mapping!$AF$3:$AG$100,2,0)</f>
        <v>11</v>
      </c>
      <c r="W1816">
        <f>VLOOKUP(ETF.com!W1816,mapping!$W$3:$X$100,2,0)</f>
        <v>1</v>
      </c>
    </row>
    <row r="1817" spans="2:23">
      <c r="B1817" t="s">
        <v>5828</v>
      </c>
      <c r="C1817" t="s">
        <v>5827</v>
      </c>
      <c r="D1817">
        <f>VLOOKUP(ETF.com!D1817,mapping!$B$3:$C$100,2,0)</f>
        <v>5</v>
      </c>
      <c r="E1817" s="16">
        <f>ETF.com!E1817*100</f>
        <v>0.4</v>
      </c>
      <c r="F1817">
        <f>ETF.com!Y1817</f>
        <v>3660000</v>
      </c>
      <c r="G1817" s="16">
        <f>ETF.com!G1817*100</f>
        <v>0.86999999999999988</v>
      </c>
      <c r="I1817">
        <f>VLOOKUP(ETF.com!I1817,mapping!$E$3:$F$100,2,0)</f>
        <v>6</v>
      </c>
      <c r="J1817">
        <f>VLOOKUP(ETF.com!J1817,mapping!$H$3:$I$100,2,0)</f>
        <v>1</v>
      </c>
      <c r="K1817">
        <f>VLOOKUP(ETF.com!K1817,mapping!$K$3:$L$100,2,0)</f>
        <v>7</v>
      </c>
      <c r="M1817">
        <f>VLOOKUP(ETF.com!M1817,mapping!$N$3:$O$100,2,0)</f>
        <v>29</v>
      </c>
      <c r="N1817">
        <f>VLOOKUP(ETF.com!N1817,mapping!$Q$3:$R$100,2,0)</f>
        <v>70</v>
      </c>
      <c r="O1817">
        <f>VLOOKUP(ETF.com!O1817,mapping!$T$3:$U$100,2,0)</f>
        <v>48</v>
      </c>
      <c r="P1817">
        <f>VLOOKUP(ETF.com!P1817,mapping!$W$3:$X$100,2,0)</f>
        <v>1</v>
      </c>
      <c r="Q1817">
        <f>VLOOKUP(ETF.com!Q1817,mapping!$W$3:$X$100,2,0)</f>
        <v>1</v>
      </c>
      <c r="R1817">
        <f>VLOOKUP(ETF.com!R1817,mapping!$W$3:$X$100,2,0)</f>
        <v>1</v>
      </c>
      <c r="T1817">
        <f>VLOOKUP(ETF.com!T1817,mapping!$Z$3:$AA$200,2,0)</f>
        <v>59</v>
      </c>
      <c r="U1817">
        <f>VLOOKUP(ETF.com!U1817,mapping!$AC$3:$AD$100,2,0)</f>
        <v>6</v>
      </c>
      <c r="V1817">
        <f>VLOOKUP(ETF.com!V1817,mapping!$AF$3:$AG$100,2,0)</f>
        <v>5</v>
      </c>
      <c r="W1817">
        <f>VLOOKUP(ETF.com!W1817,mapping!$W$3:$X$100,2,0)</f>
        <v>1</v>
      </c>
    </row>
    <row r="1818" spans="2:23">
      <c r="B1818" t="s">
        <v>5831</v>
      </c>
      <c r="C1818" t="s">
        <v>5830</v>
      </c>
      <c r="D1818">
        <f>VLOOKUP(ETF.com!D1818,mapping!$B$3:$C$100,2,0)</f>
        <v>2</v>
      </c>
      <c r="E1818" s="16">
        <f>ETF.com!E1818*100</f>
        <v>0.27999999999999997</v>
      </c>
      <c r="F1818">
        <f>ETF.com!Y1818</f>
        <v>3640000</v>
      </c>
      <c r="G1818" s="16">
        <f>ETF.com!G1818*100</f>
        <v>0.66</v>
      </c>
      <c r="I1818">
        <f>VLOOKUP(ETF.com!I1818,mapping!$E$3:$F$100,2,0)</f>
        <v>1</v>
      </c>
      <c r="J1818">
        <f>VLOOKUP(ETF.com!J1818,mapping!$H$3:$I$100,2,0)</f>
        <v>34</v>
      </c>
      <c r="K1818">
        <f>VLOOKUP(ETF.com!K1818,mapping!$K$3:$L$100,2,0)</f>
        <v>6</v>
      </c>
      <c r="M1818">
        <f>VLOOKUP(ETF.com!M1818,mapping!$N$3:$O$100,2,0)</f>
        <v>1</v>
      </c>
      <c r="N1818">
        <f>VLOOKUP(ETF.com!N1818,mapping!$Q$3:$R$100,2,0)</f>
        <v>2</v>
      </c>
      <c r="O1818">
        <f>VLOOKUP(ETF.com!O1818,mapping!$T$3:$U$100,2,0)</f>
        <v>1</v>
      </c>
      <c r="P1818">
        <f>VLOOKUP(ETF.com!P1818,mapping!$W$3:$X$100,2,0)</f>
        <v>1</v>
      </c>
      <c r="Q1818">
        <f>VLOOKUP(ETF.com!Q1818,mapping!$W$3:$X$100,2,0)</f>
        <v>1</v>
      </c>
      <c r="R1818">
        <f>VLOOKUP(ETF.com!R1818,mapping!$W$3:$X$100,2,0)</f>
        <v>1</v>
      </c>
      <c r="T1818">
        <f>VLOOKUP(ETF.com!T1818,mapping!$Z$3:$AA$200,2,0)</f>
        <v>3</v>
      </c>
      <c r="U1818">
        <f>VLOOKUP(ETF.com!U1818,mapping!$AC$3:$AD$100,2,0)</f>
        <v>5</v>
      </c>
      <c r="V1818">
        <f>VLOOKUP(ETF.com!V1818,mapping!$AF$3:$AG$100,2,0)</f>
        <v>4</v>
      </c>
      <c r="W1818">
        <f>VLOOKUP(ETF.com!W1818,mapping!$W$3:$X$100,2,0)</f>
        <v>1</v>
      </c>
    </row>
    <row r="1819" spans="2:23">
      <c r="B1819" t="s">
        <v>5834</v>
      </c>
      <c r="C1819" t="s">
        <v>5833</v>
      </c>
      <c r="D1819">
        <f>VLOOKUP(ETF.com!D1819,mapping!$B$3:$C$100,2,0)</f>
        <v>21</v>
      </c>
      <c r="E1819" s="16">
        <f>ETF.com!E1819*100</f>
        <v>0.67999999999999994</v>
      </c>
      <c r="F1819">
        <f>ETF.com!Y1819</f>
        <v>3630000</v>
      </c>
      <c r="G1819" s="16">
        <f>ETF.com!G1819*100</f>
        <v>0.11</v>
      </c>
      <c r="I1819">
        <f>VLOOKUP(ETF.com!I1819,mapping!$E$3:$F$100,2,0)</f>
        <v>1</v>
      </c>
      <c r="J1819">
        <f>VLOOKUP(ETF.com!J1819,mapping!$H$3:$I$100,2,0)</f>
        <v>1</v>
      </c>
      <c r="K1819">
        <f>VLOOKUP(ETF.com!K1819,mapping!$K$3:$L$100,2,0)</f>
        <v>1</v>
      </c>
      <c r="M1819">
        <f>VLOOKUP(ETF.com!M1819,mapping!$N$3:$O$100,2,0)</f>
        <v>1</v>
      </c>
      <c r="N1819">
        <f>VLOOKUP(ETF.com!N1819,mapping!$Q$3:$R$100,2,0)</f>
        <v>1</v>
      </c>
      <c r="O1819">
        <f>VLOOKUP(ETF.com!O1819,mapping!$T$3:$U$100,2,0)</f>
        <v>1</v>
      </c>
      <c r="P1819">
        <f>VLOOKUP(ETF.com!P1819,mapping!$W$3:$X$100,2,0)</f>
        <v>1</v>
      </c>
      <c r="Q1819">
        <f>VLOOKUP(ETF.com!Q1819,mapping!$W$3:$X$100,2,0)</f>
        <v>2</v>
      </c>
      <c r="R1819">
        <f>VLOOKUP(ETF.com!R1819,mapping!$W$3:$X$100,2,0)</f>
        <v>1</v>
      </c>
      <c r="T1819">
        <f>VLOOKUP(ETF.com!T1819,mapping!$Z$3:$AA$200,2,0)</f>
        <v>1</v>
      </c>
      <c r="U1819">
        <f>VLOOKUP(ETF.com!U1819,mapping!$AC$3:$AD$100,2,0)</f>
        <v>1</v>
      </c>
      <c r="V1819">
        <f>VLOOKUP(ETF.com!V1819,mapping!$AF$3:$AG$100,2,0)</f>
        <v>1</v>
      </c>
      <c r="W1819">
        <f>VLOOKUP(ETF.com!W1819,mapping!$W$3:$X$100,2,0)</f>
        <v>1</v>
      </c>
    </row>
    <row r="1820" spans="2:23">
      <c r="B1820" t="s">
        <v>5837</v>
      </c>
      <c r="C1820" t="s">
        <v>5836</v>
      </c>
      <c r="D1820">
        <f>VLOOKUP(ETF.com!D1820,mapping!$B$3:$C$100,2,0)</f>
        <v>15</v>
      </c>
      <c r="E1820" s="16">
        <f>ETF.com!E1820*100</f>
        <v>0.75</v>
      </c>
      <c r="F1820">
        <f>ETF.com!Y1820</f>
        <v>3600000</v>
      </c>
      <c r="G1820" s="16">
        <f>ETF.com!G1820*100</f>
        <v>0.69</v>
      </c>
      <c r="I1820">
        <f>VLOOKUP(ETF.com!I1820,mapping!$E$3:$F$100,2,0)</f>
        <v>4</v>
      </c>
      <c r="J1820">
        <f>VLOOKUP(ETF.com!J1820,mapping!$H$3:$I$100,2,0)</f>
        <v>13</v>
      </c>
      <c r="K1820">
        <f>VLOOKUP(ETF.com!K1820,mapping!$K$3:$L$100,2,0)</f>
        <v>2</v>
      </c>
      <c r="M1820">
        <f>VLOOKUP(ETF.com!M1820,mapping!$N$3:$O$100,2,0)</f>
        <v>13</v>
      </c>
      <c r="N1820">
        <f>VLOOKUP(ETF.com!N1820,mapping!$Q$3:$R$100,2,0)</f>
        <v>41</v>
      </c>
      <c r="O1820">
        <f>VLOOKUP(ETF.com!O1820,mapping!$T$3:$U$100,2,0)</f>
        <v>53</v>
      </c>
      <c r="P1820">
        <f>VLOOKUP(ETF.com!P1820,mapping!$W$3:$X$100,2,0)</f>
        <v>1</v>
      </c>
      <c r="Q1820">
        <f>VLOOKUP(ETF.com!Q1820,mapping!$W$3:$X$100,2,0)</f>
        <v>1</v>
      </c>
      <c r="R1820">
        <f>VLOOKUP(ETF.com!R1820,mapping!$W$3:$X$100,2,0)</f>
        <v>1</v>
      </c>
      <c r="T1820">
        <f>VLOOKUP(ETF.com!T1820,mapping!$Z$3:$AA$200,2,0)</f>
        <v>1</v>
      </c>
      <c r="U1820">
        <f>VLOOKUP(ETF.com!U1820,mapping!$AC$3:$AD$100,2,0)</f>
        <v>5</v>
      </c>
      <c r="V1820">
        <f>VLOOKUP(ETF.com!V1820,mapping!$AF$3:$AG$100,2,0)</f>
        <v>4</v>
      </c>
      <c r="W1820">
        <f>VLOOKUP(ETF.com!W1820,mapping!$W$3:$X$100,2,0)</f>
        <v>1</v>
      </c>
    </row>
    <row r="1821" spans="2:23">
      <c r="B1821" t="s">
        <v>5840</v>
      </c>
      <c r="C1821" t="s">
        <v>5839</v>
      </c>
      <c r="D1821">
        <f>VLOOKUP(ETF.com!D1821,mapping!$B$3:$C$100,2,0)</f>
        <v>1</v>
      </c>
      <c r="E1821" s="16">
        <f>ETF.com!E1821*100</f>
        <v>0.35000000000000003</v>
      </c>
      <c r="F1821">
        <f>ETF.com!Y1821</f>
        <v>3600000</v>
      </c>
      <c r="G1821" s="16">
        <f>ETF.com!G1821*100</f>
        <v>0.33999999999999997</v>
      </c>
      <c r="I1821">
        <f>VLOOKUP(ETF.com!I1821,mapping!$E$3:$F$100,2,0)</f>
        <v>1</v>
      </c>
      <c r="J1821">
        <f>VLOOKUP(ETF.com!J1821,mapping!$H$3:$I$100,2,0)</f>
        <v>8</v>
      </c>
      <c r="K1821">
        <f>VLOOKUP(ETF.com!K1821,mapping!$K$3:$L$100,2,0)</f>
        <v>1</v>
      </c>
      <c r="M1821">
        <f>VLOOKUP(ETF.com!M1821,mapping!$N$3:$O$100,2,0)</f>
        <v>5</v>
      </c>
      <c r="N1821">
        <f>VLOOKUP(ETF.com!N1821,mapping!$Q$3:$R$100,2,0)</f>
        <v>14</v>
      </c>
      <c r="O1821">
        <f>VLOOKUP(ETF.com!O1821,mapping!$T$3:$U$100,2,0)</f>
        <v>14</v>
      </c>
      <c r="P1821">
        <f>VLOOKUP(ETF.com!P1821,mapping!$W$3:$X$100,2,0)</f>
        <v>1</v>
      </c>
      <c r="Q1821">
        <f>VLOOKUP(ETF.com!Q1821,mapping!$W$3:$X$100,2,0)</f>
        <v>1</v>
      </c>
      <c r="R1821">
        <f>VLOOKUP(ETF.com!R1821,mapping!$W$3:$X$100,2,0)</f>
        <v>1</v>
      </c>
      <c r="T1821">
        <f>VLOOKUP(ETF.com!T1821,mapping!$Z$3:$AA$200,2,0)</f>
        <v>1</v>
      </c>
      <c r="U1821">
        <f>VLOOKUP(ETF.com!U1821,mapping!$AC$3:$AD$100,2,0)</f>
        <v>2</v>
      </c>
      <c r="V1821">
        <f>VLOOKUP(ETF.com!V1821,mapping!$AF$3:$AG$100,2,0)</f>
        <v>8</v>
      </c>
      <c r="W1821">
        <f>VLOOKUP(ETF.com!W1821,mapping!$W$3:$X$100,2,0)</f>
        <v>1</v>
      </c>
    </row>
    <row r="1822" spans="2:23">
      <c r="B1822" t="s">
        <v>5842</v>
      </c>
      <c r="C1822" t="s">
        <v>5841</v>
      </c>
      <c r="D1822">
        <f>VLOOKUP(ETF.com!D1822,mapping!$B$3:$C$100,2,0)</f>
        <v>15</v>
      </c>
      <c r="E1822" s="16">
        <f>ETF.com!E1822*100</f>
        <v>0.95</v>
      </c>
      <c r="F1822">
        <f>ETF.com!Y1822</f>
        <v>3570000</v>
      </c>
      <c r="G1822" s="16">
        <f>ETF.com!G1822*100</f>
        <v>0.16</v>
      </c>
      <c r="I1822">
        <f>VLOOKUP(ETF.com!I1822,mapping!$E$3:$F$100,2,0)</f>
        <v>1</v>
      </c>
      <c r="J1822">
        <f>VLOOKUP(ETF.com!J1822,mapping!$H$3:$I$100,2,0)</f>
        <v>1</v>
      </c>
      <c r="K1822">
        <f>VLOOKUP(ETF.com!K1822,mapping!$K$3:$L$100,2,0)</f>
        <v>1</v>
      </c>
      <c r="M1822">
        <f>VLOOKUP(ETF.com!M1822,mapping!$N$3:$O$100,2,0)</f>
        <v>1</v>
      </c>
      <c r="N1822">
        <f>VLOOKUP(ETF.com!N1822,mapping!$Q$3:$R$100,2,0)</f>
        <v>4</v>
      </c>
      <c r="O1822">
        <f>VLOOKUP(ETF.com!O1822,mapping!$T$3:$U$100,2,0)</f>
        <v>1</v>
      </c>
      <c r="P1822">
        <f>VLOOKUP(ETF.com!P1822,mapping!$W$3:$X$100,2,0)</f>
        <v>2</v>
      </c>
      <c r="Q1822">
        <f>VLOOKUP(ETF.com!Q1822,mapping!$W$3:$X$100,2,0)</f>
        <v>1</v>
      </c>
      <c r="R1822">
        <f>VLOOKUP(ETF.com!R1822,mapping!$W$3:$X$100,2,0)</f>
        <v>1</v>
      </c>
      <c r="T1822">
        <f>VLOOKUP(ETF.com!T1822,mapping!$Z$3:$AA$200,2,0)</f>
        <v>1</v>
      </c>
      <c r="U1822">
        <f>VLOOKUP(ETF.com!U1822,mapping!$AC$3:$AD$100,2,0)</f>
        <v>1</v>
      </c>
      <c r="V1822">
        <f>VLOOKUP(ETF.com!V1822,mapping!$AF$3:$AG$100,2,0)</f>
        <v>1</v>
      </c>
      <c r="W1822">
        <f>VLOOKUP(ETF.com!W1822,mapping!$W$3:$X$100,2,0)</f>
        <v>1</v>
      </c>
    </row>
    <row r="1823" spans="2:23">
      <c r="B1823" t="s">
        <v>5845</v>
      </c>
      <c r="C1823" t="s">
        <v>5844</v>
      </c>
      <c r="D1823">
        <f>VLOOKUP(ETF.com!D1823,mapping!$B$3:$C$100,2,0)</f>
        <v>12</v>
      </c>
      <c r="E1823" s="16">
        <f>ETF.com!E1823*100</f>
        <v>0.6</v>
      </c>
      <c r="F1823">
        <f>ETF.com!Y1823</f>
        <v>3540000</v>
      </c>
      <c r="G1823" s="16">
        <f>ETF.com!G1823*100</f>
        <v>0.16</v>
      </c>
      <c r="I1823">
        <f>VLOOKUP(ETF.com!I1823,mapping!$E$3:$F$100,2,0)</f>
        <v>1</v>
      </c>
      <c r="J1823">
        <f>VLOOKUP(ETF.com!J1823,mapping!$H$3:$I$100,2,0)</f>
        <v>13</v>
      </c>
      <c r="K1823">
        <f>VLOOKUP(ETF.com!K1823,mapping!$K$3:$L$100,2,0)</f>
        <v>1</v>
      </c>
      <c r="M1823">
        <f>VLOOKUP(ETF.com!M1823,mapping!$N$3:$O$100,2,0)</f>
        <v>5</v>
      </c>
      <c r="N1823">
        <f>VLOOKUP(ETF.com!N1823,mapping!$Q$3:$R$100,2,0)</f>
        <v>20</v>
      </c>
      <c r="O1823">
        <f>VLOOKUP(ETF.com!O1823,mapping!$T$3:$U$100,2,0)</f>
        <v>35</v>
      </c>
      <c r="P1823">
        <f>VLOOKUP(ETF.com!P1823,mapping!$W$3:$X$100,2,0)</f>
        <v>1</v>
      </c>
      <c r="Q1823">
        <f>VLOOKUP(ETF.com!Q1823,mapping!$W$3:$X$100,2,0)</f>
        <v>1</v>
      </c>
      <c r="R1823">
        <f>VLOOKUP(ETF.com!R1823,mapping!$W$3:$X$100,2,0)</f>
        <v>1</v>
      </c>
      <c r="T1823">
        <f>VLOOKUP(ETF.com!T1823,mapping!$Z$3:$AA$200,2,0)</f>
        <v>5</v>
      </c>
      <c r="U1823">
        <f>VLOOKUP(ETF.com!U1823,mapping!$AC$3:$AD$100,2,0)</f>
        <v>19</v>
      </c>
      <c r="V1823">
        <f>VLOOKUP(ETF.com!V1823,mapping!$AF$3:$AG$100,2,0)</f>
        <v>4</v>
      </c>
      <c r="W1823">
        <f>VLOOKUP(ETF.com!W1823,mapping!$W$3:$X$100,2,0)</f>
        <v>1</v>
      </c>
    </row>
    <row r="1824" spans="2:23">
      <c r="B1824" t="s">
        <v>5848</v>
      </c>
      <c r="C1824" t="s">
        <v>5847</v>
      </c>
      <c r="D1824">
        <f>VLOOKUP(ETF.com!D1824,mapping!$B$3:$C$100,2,0)</f>
        <v>46</v>
      </c>
      <c r="E1824" s="16">
        <f>ETF.com!E1824*100</f>
        <v>0.70000000000000007</v>
      </c>
      <c r="F1824">
        <f>ETF.com!Y1824</f>
        <v>3510000</v>
      </c>
      <c r="G1824" s="16">
        <f>ETF.com!G1824*100</f>
        <v>1.05</v>
      </c>
      <c r="I1824">
        <f>VLOOKUP(ETF.com!I1824,mapping!$E$3:$F$100,2,0)</f>
        <v>1</v>
      </c>
      <c r="J1824">
        <f>VLOOKUP(ETF.com!J1824,mapping!$H$3:$I$100,2,0)</f>
        <v>5</v>
      </c>
      <c r="K1824">
        <f>VLOOKUP(ETF.com!K1824,mapping!$K$3:$L$100,2,0)</f>
        <v>8</v>
      </c>
      <c r="M1824">
        <f>VLOOKUP(ETF.com!M1824,mapping!$N$3:$O$100,2,0)</f>
        <v>1</v>
      </c>
      <c r="N1824">
        <f>VLOOKUP(ETF.com!N1824,mapping!$Q$3:$R$100,2,0)</f>
        <v>2</v>
      </c>
      <c r="O1824">
        <f>VLOOKUP(ETF.com!O1824,mapping!$T$3:$U$100,2,0)</f>
        <v>1</v>
      </c>
      <c r="P1824">
        <f>VLOOKUP(ETF.com!P1824,mapping!$W$3:$X$100,2,0)</f>
        <v>1</v>
      </c>
      <c r="Q1824">
        <f>VLOOKUP(ETF.com!Q1824,mapping!$W$3:$X$100,2,0)</f>
        <v>1</v>
      </c>
      <c r="R1824">
        <f>VLOOKUP(ETF.com!R1824,mapping!$W$3:$X$100,2,0)</f>
        <v>1</v>
      </c>
      <c r="T1824">
        <f>VLOOKUP(ETF.com!T1824,mapping!$Z$3:$AA$200,2,0)</f>
        <v>128</v>
      </c>
      <c r="U1824">
        <f>VLOOKUP(ETF.com!U1824,mapping!$AC$3:$AD$100,2,0)</f>
        <v>7</v>
      </c>
      <c r="V1824">
        <f>VLOOKUP(ETF.com!V1824,mapping!$AF$3:$AG$100,2,0)</f>
        <v>7</v>
      </c>
      <c r="W1824">
        <f>VLOOKUP(ETF.com!W1824,mapping!$W$3:$X$100,2,0)</f>
        <v>1</v>
      </c>
    </row>
    <row r="1825" spans="2:23">
      <c r="B1825" t="s">
        <v>5851</v>
      </c>
      <c r="C1825" t="s">
        <v>5850</v>
      </c>
      <c r="D1825">
        <f>VLOOKUP(ETF.com!D1825,mapping!$B$3:$C$100,2,0)</f>
        <v>19</v>
      </c>
      <c r="E1825" s="16">
        <f>ETF.com!E1825*100</f>
        <v>0.75</v>
      </c>
      <c r="F1825">
        <f>ETF.com!Y1825</f>
        <v>3510000</v>
      </c>
      <c r="G1825" s="16">
        <f>ETF.com!G1825*100</f>
        <v>4.83</v>
      </c>
      <c r="I1825">
        <f>VLOOKUP(ETF.com!I1825,mapping!$E$3:$F$100,2,0)</f>
        <v>4</v>
      </c>
      <c r="J1825">
        <f>VLOOKUP(ETF.com!J1825,mapping!$H$3:$I$100,2,0)</f>
        <v>24</v>
      </c>
      <c r="K1825">
        <f>VLOOKUP(ETF.com!K1825,mapping!$K$3:$L$100,2,0)</f>
        <v>1</v>
      </c>
      <c r="M1825">
        <f>VLOOKUP(ETF.com!M1825,mapping!$N$3:$O$100,2,0)</f>
        <v>12</v>
      </c>
      <c r="N1825">
        <f>VLOOKUP(ETF.com!N1825,mapping!$Q$3:$R$100,2,0)</f>
        <v>59</v>
      </c>
      <c r="O1825">
        <f>VLOOKUP(ETF.com!O1825,mapping!$T$3:$U$100,2,0)</f>
        <v>83</v>
      </c>
      <c r="P1825">
        <f>VLOOKUP(ETF.com!P1825,mapping!$W$3:$X$100,2,0)</f>
        <v>2</v>
      </c>
      <c r="Q1825">
        <f>VLOOKUP(ETF.com!Q1825,mapping!$W$3:$X$100,2,0)</f>
        <v>1</v>
      </c>
      <c r="R1825">
        <f>VLOOKUP(ETF.com!R1825,mapping!$W$3:$X$100,2,0)</f>
        <v>2</v>
      </c>
      <c r="T1825">
        <f>VLOOKUP(ETF.com!T1825,mapping!$Z$3:$AA$200,2,0)</f>
        <v>86</v>
      </c>
      <c r="U1825">
        <f>VLOOKUP(ETF.com!U1825,mapping!$AC$3:$AD$100,2,0)</f>
        <v>16</v>
      </c>
      <c r="V1825">
        <f>VLOOKUP(ETF.com!V1825,mapping!$AF$3:$AG$100,2,0)</f>
        <v>21</v>
      </c>
      <c r="W1825">
        <f>VLOOKUP(ETF.com!W1825,mapping!$W$3:$X$100,2,0)</f>
        <v>1</v>
      </c>
    </row>
    <row r="1826" spans="2:23">
      <c r="B1826" t="s">
        <v>5853</v>
      </c>
      <c r="C1826" t="s">
        <v>5852</v>
      </c>
      <c r="D1826">
        <f>VLOOKUP(ETF.com!D1826,mapping!$B$3:$C$100,2,0)</f>
        <v>21</v>
      </c>
      <c r="E1826" s="16">
        <f>ETF.com!E1826*100</f>
        <v>0.6</v>
      </c>
      <c r="F1826">
        <f>ETF.com!Y1826</f>
        <v>3470000</v>
      </c>
      <c r="G1826" s="16">
        <f>ETF.com!G1826*100</f>
        <v>0.41000000000000003</v>
      </c>
      <c r="I1826">
        <f>VLOOKUP(ETF.com!I1826,mapping!$E$3:$F$100,2,0)</f>
        <v>1</v>
      </c>
      <c r="J1826">
        <f>VLOOKUP(ETF.com!J1826,mapping!$H$3:$I$100,2,0)</f>
        <v>1</v>
      </c>
      <c r="K1826">
        <f>VLOOKUP(ETF.com!K1826,mapping!$K$3:$L$100,2,0)</f>
        <v>1</v>
      </c>
      <c r="M1826">
        <f>VLOOKUP(ETF.com!M1826,mapping!$N$3:$O$100,2,0)</f>
        <v>5</v>
      </c>
      <c r="N1826">
        <f>VLOOKUP(ETF.com!N1826,mapping!$Q$3:$R$100,2,0)</f>
        <v>21</v>
      </c>
      <c r="O1826">
        <f>VLOOKUP(ETF.com!O1826,mapping!$T$3:$U$100,2,0)</f>
        <v>1</v>
      </c>
      <c r="P1826">
        <f>VLOOKUP(ETF.com!P1826,mapping!$W$3:$X$100,2,0)</f>
        <v>2</v>
      </c>
      <c r="Q1826">
        <f>VLOOKUP(ETF.com!Q1826,mapping!$W$3:$X$100,2,0)</f>
        <v>1</v>
      </c>
      <c r="R1826">
        <f>VLOOKUP(ETF.com!R1826,mapping!$W$3:$X$100,2,0)</f>
        <v>1</v>
      </c>
      <c r="T1826">
        <f>VLOOKUP(ETF.com!T1826,mapping!$Z$3:$AA$200,2,0)</f>
        <v>1</v>
      </c>
      <c r="U1826">
        <f>VLOOKUP(ETF.com!U1826,mapping!$AC$3:$AD$100,2,0)</f>
        <v>1</v>
      </c>
      <c r="V1826">
        <f>VLOOKUP(ETF.com!V1826,mapping!$AF$3:$AG$100,2,0)</f>
        <v>1</v>
      </c>
      <c r="W1826">
        <f>VLOOKUP(ETF.com!W1826,mapping!$W$3:$X$100,2,0)</f>
        <v>1</v>
      </c>
    </row>
    <row r="1827" spans="2:23">
      <c r="B1827" t="s">
        <v>5857</v>
      </c>
      <c r="C1827" t="s">
        <v>5856</v>
      </c>
      <c r="D1827">
        <f>VLOOKUP(ETF.com!D1827,mapping!$B$3:$C$100,2,0)</f>
        <v>18</v>
      </c>
      <c r="E1827" s="16">
        <f>ETF.com!E1827*100</f>
        <v>0.65</v>
      </c>
      <c r="F1827">
        <f>ETF.com!Y1827</f>
        <v>3460000</v>
      </c>
      <c r="G1827" s="16">
        <f>ETF.com!G1827*100</f>
        <v>5.57</v>
      </c>
      <c r="I1827">
        <f>VLOOKUP(ETF.com!I1827,mapping!$E$3:$F$100,2,0)</f>
        <v>3</v>
      </c>
      <c r="J1827">
        <f>VLOOKUP(ETF.com!J1827,mapping!$H$3:$I$100,2,0)</f>
        <v>13</v>
      </c>
      <c r="K1827">
        <f>VLOOKUP(ETF.com!K1827,mapping!$K$3:$L$100,2,0)</f>
        <v>4</v>
      </c>
      <c r="M1827">
        <f>VLOOKUP(ETF.com!M1827,mapping!$N$3:$O$100,2,0)</f>
        <v>16</v>
      </c>
      <c r="N1827">
        <f>VLOOKUP(ETF.com!N1827,mapping!$Q$3:$R$100,2,0)</f>
        <v>64</v>
      </c>
      <c r="O1827">
        <f>VLOOKUP(ETF.com!O1827,mapping!$T$3:$U$100,2,0)</f>
        <v>58</v>
      </c>
      <c r="P1827">
        <f>VLOOKUP(ETF.com!P1827,mapping!$W$3:$X$100,2,0)</f>
        <v>1</v>
      </c>
      <c r="Q1827">
        <f>VLOOKUP(ETF.com!Q1827,mapping!$W$3:$X$100,2,0)</f>
        <v>1</v>
      </c>
      <c r="R1827">
        <f>VLOOKUP(ETF.com!R1827,mapping!$W$3:$X$100,2,0)</f>
        <v>2</v>
      </c>
      <c r="T1827">
        <f>VLOOKUP(ETF.com!T1827,mapping!$Z$3:$AA$200,2,0)</f>
        <v>42</v>
      </c>
      <c r="U1827">
        <f>VLOOKUP(ETF.com!U1827,mapping!$AC$3:$AD$100,2,0)</f>
        <v>1</v>
      </c>
      <c r="V1827">
        <f>VLOOKUP(ETF.com!V1827,mapping!$AF$3:$AG$100,2,0)</f>
        <v>4</v>
      </c>
      <c r="W1827">
        <f>VLOOKUP(ETF.com!W1827,mapping!$W$3:$X$100,2,0)</f>
        <v>1</v>
      </c>
    </row>
    <row r="1828" spans="2:23">
      <c r="B1828" t="s">
        <v>5860</v>
      </c>
      <c r="C1828" t="s">
        <v>5859</v>
      </c>
      <c r="D1828">
        <f>VLOOKUP(ETF.com!D1828,mapping!$B$3:$C$100,2,0)</f>
        <v>15</v>
      </c>
      <c r="E1828" s="16">
        <f>ETF.com!E1828*100</f>
        <v>0.95</v>
      </c>
      <c r="F1828">
        <f>ETF.com!Y1828</f>
        <v>3420000</v>
      </c>
      <c r="G1828" s="16">
        <f>ETF.com!G1828*100</f>
        <v>0.37</v>
      </c>
      <c r="I1828">
        <f>VLOOKUP(ETF.com!I1828,mapping!$E$3:$F$100,2,0)</f>
        <v>1</v>
      </c>
      <c r="J1828">
        <f>VLOOKUP(ETF.com!J1828,mapping!$H$3:$I$100,2,0)</f>
        <v>1</v>
      </c>
      <c r="K1828">
        <f>VLOOKUP(ETF.com!K1828,mapping!$K$3:$L$100,2,0)</f>
        <v>1</v>
      </c>
      <c r="M1828">
        <f>VLOOKUP(ETF.com!M1828,mapping!$N$3:$O$100,2,0)</f>
        <v>5</v>
      </c>
      <c r="N1828">
        <f>VLOOKUP(ETF.com!N1828,mapping!$Q$3:$R$100,2,0)</f>
        <v>30</v>
      </c>
      <c r="O1828">
        <f>VLOOKUP(ETF.com!O1828,mapping!$T$3:$U$100,2,0)</f>
        <v>1</v>
      </c>
      <c r="P1828">
        <f>VLOOKUP(ETF.com!P1828,mapping!$W$3:$X$100,2,0)</f>
        <v>1</v>
      </c>
      <c r="Q1828">
        <f>VLOOKUP(ETF.com!Q1828,mapping!$W$3:$X$100,2,0)</f>
        <v>2</v>
      </c>
      <c r="R1828">
        <f>VLOOKUP(ETF.com!R1828,mapping!$W$3:$X$100,2,0)</f>
        <v>1</v>
      </c>
      <c r="T1828">
        <f>VLOOKUP(ETF.com!T1828,mapping!$Z$3:$AA$200,2,0)</f>
        <v>10</v>
      </c>
      <c r="U1828">
        <f>VLOOKUP(ETF.com!U1828,mapping!$AC$3:$AD$100,2,0)</f>
        <v>2</v>
      </c>
      <c r="V1828">
        <f>VLOOKUP(ETF.com!V1828,mapping!$AF$3:$AG$100,2,0)</f>
        <v>1</v>
      </c>
      <c r="W1828">
        <f>VLOOKUP(ETF.com!W1828,mapping!$W$3:$X$100,2,0)</f>
        <v>1</v>
      </c>
    </row>
    <row r="1829" spans="2:23">
      <c r="B1829" t="s">
        <v>5864</v>
      </c>
      <c r="C1829" t="s">
        <v>5863</v>
      </c>
      <c r="D1829">
        <f>VLOOKUP(ETF.com!D1829,mapping!$B$3:$C$100,2,0)</f>
        <v>15</v>
      </c>
      <c r="E1829" s="16">
        <f>ETF.com!E1829*100</f>
        <v>0.95</v>
      </c>
      <c r="F1829">
        <f>ETF.com!Y1829</f>
        <v>3420000</v>
      </c>
      <c r="G1829" s="16">
        <f>ETF.com!G1829*100</f>
        <v>0.53</v>
      </c>
      <c r="I1829">
        <f>VLOOKUP(ETF.com!I1829,mapping!$E$3:$F$100,2,0)</f>
        <v>1</v>
      </c>
      <c r="J1829">
        <f>VLOOKUP(ETF.com!J1829,mapping!$H$3:$I$100,2,0)</f>
        <v>1</v>
      </c>
      <c r="K1829">
        <f>VLOOKUP(ETF.com!K1829,mapping!$K$3:$L$100,2,0)</f>
        <v>2</v>
      </c>
      <c r="M1829">
        <f>VLOOKUP(ETF.com!M1829,mapping!$N$3:$O$100,2,0)</f>
        <v>1</v>
      </c>
      <c r="N1829">
        <f>VLOOKUP(ETF.com!N1829,mapping!$Q$3:$R$100,2,0)</f>
        <v>2</v>
      </c>
      <c r="O1829">
        <f>VLOOKUP(ETF.com!O1829,mapping!$T$3:$U$100,2,0)</f>
        <v>1</v>
      </c>
      <c r="P1829">
        <f>VLOOKUP(ETF.com!P1829,mapping!$W$3:$X$100,2,0)</f>
        <v>2</v>
      </c>
      <c r="Q1829">
        <f>VLOOKUP(ETF.com!Q1829,mapping!$W$3:$X$100,2,0)</f>
        <v>1</v>
      </c>
      <c r="R1829">
        <f>VLOOKUP(ETF.com!R1829,mapping!$W$3:$X$100,2,0)</f>
        <v>1</v>
      </c>
      <c r="T1829">
        <f>VLOOKUP(ETF.com!T1829,mapping!$Z$3:$AA$200,2,0)</f>
        <v>3</v>
      </c>
      <c r="U1829">
        <f>VLOOKUP(ETF.com!U1829,mapping!$AC$3:$AD$100,2,0)</f>
        <v>2</v>
      </c>
      <c r="V1829">
        <f>VLOOKUP(ETF.com!V1829,mapping!$AF$3:$AG$100,2,0)</f>
        <v>1</v>
      </c>
      <c r="W1829">
        <f>VLOOKUP(ETF.com!W1829,mapping!$W$3:$X$100,2,0)</f>
        <v>1</v>
      </c>
    </row>
    <row r="1830" spans="2:23">
      <c r="B1830" t="s">
        <v>5866</v>
      </c>
      <c r="C1830" t="s">
        <v>5865</v>
      </c>
      <c r="D1830">
        <f>VLOOKUP(ETF.com!D1830,mapping!$B$3:$C$100,2,0)</f>
        <v>9</v>
      </c>
      <c r="E1830" s="16">
        <f>ETF.com!E1830*100</f>
        <v>0.54999999999999993</v>
      </c>
      <c r="F1830">
        <f>ETF.com!Y1830</f>
        <v>3360000</v>
      </c>
      <c r="G1830" s="16">
        <f>ETF.com!G1830*100</f>
        <v>1.69</v>
      </c>
      <c r="I1830">
        <f>VLOOKUP(ETF.com!I1830,mapping!$E$3:$F$100,2,0)</f>
        <v>1</v>
      </c>
      <c r="J1830">
        <f>VLOOKUP(ETF.com!J1830,mapping!$H$3:$I$100,2,0)</f>
        <v>1</v>
      </c>
      <c r="K1830">
        <f>VLOOKUP(ETF.com!K1830,mapping!$K$3:$L$100,2,0)</f>
        <v>4</v>
      </c>
      <c r="M1830">
        <f>VLOOKUP(ETF.com!M1830,mapping!$N$3:$O$100,2,0)</f>
        <v>5</v>
      </c>
      <c r="N1830">
        <f>VLOOKUP(ETF.com!N1830,mapping!$Q$3:$R$100,2,0)</f>
        <v>13</v>
      </c>
      <c r="O1830">
        <f>VLOOKUP(ETF.com!O1830,mapping!$T$3:$U$100,2,0)</f>
        <v>40</v>
      </c>
      <c r="P1830">
        <f>VLOOKUP(ETF.com!P1830,mapping!$W$3:$X$100,2,0)</f>
        <v>1</v>
      </c>
      <c r="Q1830">
        <f>VLOOKUP(ETF.com!Q1830,mapping!$W$3:$X$100,2,0)</f>
        <v>1</v>
      </c>
      <c r="R1830">
        <f>VLOOKUP(ETF.com!R1830,mapping!$W$3:$X$100,2,0)</f>
        <v>1</v>
      </c>
      <c r="T1830">
        <f>VLOOKUP(ETF.com!T1830,mapping!$Z$3:$AA$200,2,0)</f>
        <v>49</v>
      </c>
      <c r="U1830">
        <f>VLOOKUP(ETF.com!U1830,mapping!$AC$3:$AD$100,2,0)</f>
        <v>1</v>
      </c>
      <c r="V1830">
        <f>VLOOKUP(ETF.com!V1830,mapping!$AF$3:$AG$100,2,0)</f>
        <v>1</v>
      </c>
      <c r="W1830">
        <f>VLOOKUP(ETF.com!W1830,mapping!$W$3:$X$100,2,0)</f>
        <v>1</v>
      </c>
    </row>
    <row r="1831" spans="2:23">
      <c r="B1831" t="s">
        <v>5869</v>
      </c>
      <c r="C1831" t="s">
        <v>5868</v>
      </c>
      <c r="D1831">
        <f>VLOOKUP(ETF.com!D1831,mapping!$B$3:$C$100,2,0)</f>
        <v>38</v>
      </c>
      <c r="E1831" s="16">
        <f>ETF.com!E1831*100</f>
        <v>0.5</v>
      </c>
      <c r="F1831">
        <f>ETF.com!Y1831</f>
        <v>3310000</v>
      </c>
      <c r="G1831" s="16">
        <f>ETF.com!G1831*100</f>
        <v>2.0699999999999998</v>
      </c>
      <c r="I1831">
        <f>VLOOKUP(ETF.com!I1831,mapping!$E$3:$F$100,2,0)</f>
        <v>1</v>
      </c>
      <c r="J1831">
        <f>VLOOKUP(ETF.com!J1831,mapping!$H$3:$I$100,2,0)</f>
        <v>13</v>
      </c>
      <c r="K1831">
        <f>VLOOKUP(ETF.com!K1831,mapping!$K$3:$L$100,2,0)</f>
        <v>3</v>
      </c>
      <c r="M1831">
        <f>VLOOKUP(ETF.com!M1831,mapping!$N$3:$O$100,2,0)</f>
        <v>1</v>
      </c>
      <c r="N1831">
        <f>VLOOKUP(ETF.com!N1831,mapping!$Q$3:$R$100,2,0)</f>
        <v>2</v>
      </c>
      <c r="O1831">
        <f>VLOOKUP(ETF.com!O1831,mapping!$T$3:$U$100,2,0)</f>
        <v>1</v>
      </c>
      <c r="P1831">
        <f>VLOOKUP(ETF.com!P1831,mapping!$W$3:$X$100,2,0)</f>
        <v>1</v>
      </c>
      <c r="Q1831">
        <f>VLOOKUP(ETF.com!Q1831,mapping!$W$3:$X$100,2,0)</f>
        <v>1</v>
      </c>
      <c r="R1831">
        <f>VLOOKUP(ETF.com!R1831,mapping!$W$3:$X$100,2,0)</f>
        <v>1</v>
      </c>
      <c r="T1831">
        <f>VLOOKUP(ETF.com!T1831,mapping!$Z$3:$AA$200,2,0)</f>
        <v>52</v>
      </c>
      <c r="U1831">
        <f>VLOOKUP(ETF.com!U1831,mapping!$AC$3:$AD$100,2,0)</f>
        <v>5</v>
      </c>
      <c r="V1831">
        <f>VLOOKUP(ETF.com!V1831,mapping!$AF$3:$AG$100,2,0)</f>
        <v>4</v>
      </c>
      <c r="W1831">
        <f>VLOOKUP(ETF.com!W1831,mapping!$W$3:$X$100,2,0)</f>
        <v>1</v>
      </c>
    </row>
    <row r="1832" spans="2:23">
      <c r="B1832" t="s">
        <v>5872</v>
      </c>
      <c r="C1832" t="s">
        <v>5871</v>
      </c>
      <c r="D1832">
        <f>VLOOKUP(ETF.com!D1832,mapping!$B$3:$C$100,2,0)</f>
        <v>15</v>
      </c>
      <c r="E1832" s="16">
        <f>ETF.com!E1832*100</f>
        <v>1.31</v>
      </c>
      <c r="F1832">
        <f>ETF.com!Y1832</f>
        <v>3310000</v>
      </c>
      <c r="G1832" s="16">
        <f>ETF.com!G1832*100</f>
        <v>1.1199999999999999</v>
      </c>
      <c r="I1832">
        <f>VLOOKUP(ETF.com!I1832,mapping!$E$3:$F$100,2,0)</f>
        <v>2</v>
      </c>
      <c r="J1832">
        <f>VLOOKUP(ETF.com!J1832,mapping!$H$3:$I$100,2,0)</f>
        <v>1</v>
      </c>
      <c r="K1832">
        <f>VLOOKUP(ETF.com!K1832,mapping!$K$3:$L$100,2,0)</f>
        <v>1</v>
      </c>
      <c r="M1832">
        <f>VLOOKUP(ETF.com!M1832,mapping!$N$3:$O$100,2,0)</f>
        <v>3</v>
      </c>
      <c r="N1832">
        <f>VLOOKUP(ETF.com!N1832,mapping!$Q$3:$R$100,2,0)</f>
        <v>12</v>
      </c>
      <c r="O1832">
        <f>VLOOKUP(ETF.com!O1832,mapping!$T$3:$U$100,2,0)</f>
        <v>2</v>
      </c>
      <c r="P1832">
        <f>VLOOKUP(ETF.com!P1832,mapping!$W$3:$X$100,2,0)</f>
        <v>1</v>
      </c>
      <c r="Q1832">
        <f>VLOOKUP(ETF.com!Q1832,mapping!$W$3:$X$100,2,0)</f>
        <v>2</v>
      </c>
      <c r="R1832">
        <f>VLOOKUP(ETF.com!R1832,mapping!$W$3:$X$100,2,0)</f>
        <v>1</v>
      </c>
      <c r="T1832">
        <f>VLOOKUP(ETF.com!T1832,mapping!$Z$3:$AA$200,2,0)</f>
        <v>8</v>
      </c>
      <c r="U1832">
        <f>VLOOKUP(ETF.com!U1832,mapping!$AC$3:$AD$100,2,0)</f>
        <v>4</v>
      </c>
      <c r="V1832">
        <f>VLOOKUP(ETF.com!V1832,mapping!$AF$3:$AG$100,2,0)</f>
        <v>3</v>
      </c>
      <c r="W1832">
        <f>VLOOKUP(ETF.com!W1832,mapping!$W$3:$X$100,2,0)</f>
        <v>1</v>
      </c>
    </row>
    <row r="1833" spans="2:23">
      <c r="B1833" t="s">
        <v>5875</v>
      </c>
      <c r="C1833" t="s">
        <v>5874</v>
      </c>
      <c r="D1833">
        <f>VLOOKUP(ETF.com!D1833,mapping!$B$3:$C$100,2,0)</f>
        <v>11</v>
      </c>
      <c r="E1833" s="16">
        <f>ETF.com!E1833*100</f>
        <v>1.0999999999999999</v>
      </c>
      <c r="F1833">
        <f>ETF.com!Y1833</f>
        <v>3270000</v>
      </c>
      <c r="G1833" s="16">
        <f>ETF.com!G1833*100</f>
        <v>0.43</v>
      </c>
      <c r="I1833">
        <f>VLOOKUP(ETF.com!I1833,mapping!$E$3:$F$100,2,0)</f>
        <v>1</v>
      </c>
      <c r="J1833">
        <f>VLOOKUP(ETF.com!J1833,mapping!$H$3:$I$100,2,0)</f>
        <v>10</v>
      </c>
      <c r="K1833">
        <f>VLOOKUP(ETF.com!K1833,mapping!$K$3:$L$100,2,0)</f>
        <v>7</v>
      </c>
      <c r="M1833">
        <f>VLOOKUP(ETF.com!M1833,mapping!$N$3:$O$100,2,0)</f>
        <v>1</v>
      </c>
      <c r="N1833">
        <f>VLOOKUP(ETF.com!N1833,mapping!$Q$3:$R$100,2,0)</f>
        <v>2</v>
      </c>
      <c r="O1833">
        <f>VLOOKUP(ETF.com!O1833,mapping!$T$3:$U$100,2,0)</f>
        <v>1</v>
      </c>
      <c r="P1833">
        <f>VLOOKUP(ETF.com!P1833,mapping!$W$3:$X$100,2,0)</f>
        <v>1</v>
      </c>
      <c r="Q1833">
        <f>VLOOKUP(ETF.com!Q1833,mapping!$W$3:$X$100,2,0)</f>
        <v>1</v>
      </c>
      <c r="R1833">
        <f>VLOOKUP(ETF.com!R1833,mapping!$W$3:$X$100,2,0)</f>
        <v>1</v>
      </c>
      <c r="T1833">
        <f>VLOOKUP(ETF.com!T1833,mapping!$Z$3:$AA$200,2,0)</f>
        <v>36</v>
      </c>
      <c r="U1833">
        <f>VLOOKUP(ETF.com!U1833,mapping!$AC$3:$AD$100,2,0)</f>
        <v>2</v>
      </c>
      <c r="V1833">
        <f>VLOOKUP(ETF.com!V1833,mapping!$AF$3:$AG$100,2,0)</f>
        <v>1</v>
      </c>
      <c r="W1833">
        <f>VLOOKUP(ETF.com!W1833,mapping!$W$3:$X$100,2,0)</f>
        <v>1</v>
      </c>
    </row>
    <row r="1834" spans="2:23">
      <c r="B1834" t="s">
        <v>5878</v>
      </c>
      <c r="C1834" t="s">
        <v>5877</v>
      </c>
      <c r="D1834">
        <f>VLOOKUP(ETF.com!D1834,mapping!$B$3:$C$100,2,0)</f>
        <v>84</v>
      </c>
      <c r="E1834" s="16">
        <f>ETF.com!E1834*100</f>
        <v>0.54999999999999993</v>
      </c>
      <c r="F1834">
        <f>ETF.com!Y1834</f>
        <v>3210000</v>
      </c>
      <c r="G1834" s="16">
        <f>ETF.com!G1834*100</f>
        <v>0.38</v>
      </c>
      <c r="I1834">
        <f>VLOOKUP(ETF.com!I1834,mapping!$E$3:$F$100,2,0)</f>
        <v>1</v>
      </c>
      <c r="J1834">
        <f>VLOOKUP(ETF.com!J1834,mapping!$H$3:$I$100,2,0)</f>
        <v>13</v>
      </c>
      <c r="K1834">
        <f>VLOOKUP(ETF.com!K1834,mapping!$K$3:$L$100,2,0)</f>
        <v>1</v>
      </c>
      <c r="M1834">
        <f>VLOOKUP(ETF.com!M1834,mapping!$N$3:$O$100,2,0)</f>
        <v>1</v>
      </c>
      <c r="N1834">
        <f>VLOOKUP(ETF.com!N1834,mapping!$Q$3:$R$100,2,0)</f>
        <v>2</v>
      </c>
      <c r="O1834">
        <f>VLOOKUP(ETF.com!O1834,mapping!$T$3:$U$100,2,0)</f>
        <v>1</v>
      </c>
      <c r="P1834">
        <f>VLOOKUP(ETF.com!P1834,mapping!$W$3:$X$100,2,0)</f>
        <v>1</v>
      </c>
      <c r="Q1834">
        <f>VLOOKUP(ETF.com!Q1834,mapping!$W$3:$X$100,2,0)</f>
        <v>1</v>
      </c>
      <c r="R1834">
        <f>VLOOKUP(ETF.com!R1834,mapping!$W$3:$X$100,2,0)</f>
        <v>1</v>
      </c>
      <c r="T1834">
        <f>VLOOKUP(ETF.com!T1834,mapping!$Z$3:$AA$200,2,0)</f>
        <v>129</v>
      </c>
      <c r="U1834">
        <f>VLOOKUP(ETF.com!U1834,mapping!$AC$3:$AD$100,2,0)</f>
        <v>5</v>
      </c>
      <c r="V1834">
        <f>VLOOKUP(ETF.com!V1834,mapping!$AF$3:$AG$100,2,0)</f>
        <v>8</v>
      </c>
      <c r="W1834">
        <f>VLOOKUP(ETF.com!W1834,mapping!$W$3:$X$100,2,0)</f>
        <v>1</v>
      </c>
    </row>
    <row r="1835" spans="2:23">
      <c r="B1835" t="s">
        <v>5882</v>
      </c>
      <c r="C1835" t="s">
        <v>5881</v>
      </c>
      <c r="D1835">
        <f>VLOOKUP(ETF.com!D1835,mapping!$B$3:$C$100,2,0)</f>
        <v>15</v>
      </c>
      <c r="E1835" s="16">
        <f>ETF.com!E1835*100</f>
        <v>0.95</v>
      </c>
      <c r="F1835">
        <f>ETF.com!Y1835</f>
        <v>3200000</v>
      </c>
      <c r="G1835" s="16">
        <f>ETF.com!G1835*100</f>
        <v>0.38</v>
      </c>
      <c r="I1835">
        <f>VLOOKUP(ETF.com!I1835,mapping!$E$3:$F$100,2,0)</f>
        <v>1</v>
      </c>
      <c r="J1835">
        <f>VLOOKUP(ETF.com!J1835,mapping!$H$3:$I$100,2,0)</f>
        <v>1</v>
      </c>
      <c r="K1835">
        <f>VLOOKUP(ETF.com!K1835,mapping!$K$3:$L$100,2,0)</f>
        <v>1</v>
      </c>
      <c r="M1835">
        <f>VLOOKUP(ETF.com!M1835,mapping!$N$3:$O$100,2,0)</f>
        <v>5</v>
      </c>
      <c r="N1835">
        <f>VLOOKUP(ETF.com!N1835,mapping!$Q$3:$R$100,2,0)</f>
        <v>15</v>
      </c>
      <c r="O1835">
        <f>VLOOKUP(ETF.com!O1835,mapping!$T$3:$U$100,2,0)</f>
        <v>1</v>
      </c>
      <c r="P1835">
        <f>VLOOKUP(ETF.com!P1835,mapping!$W$3:$X$100,2,0)</f>
        <v>2</v>
      </c>
      <c r="Q1835">
        <f>VLOOKUP(ETF.com!Q1835,mapping!$W$3:$X$100,2,0)</f>
        <v>1</v>
      </c>
      <c r="R1835">
        <f>VLOOKUP(ETF.com!R1835,mapping!$W$3:$X$100,2,0)</f>
        <v>1</v>
      </c>
      <c r="T1835">
        <f>VLOOKUP(ETF.com!T1835,mapping!$Z$3:$AA$200,2,0)</f>
        <v>10</v>
      </c>
      <c r="U1835">
        <f>VLOOKUP(ETF.com!U1835,mapping!$AC$3:$AD$100,2,0)</f>
        <v>2</v>
      </c>
      <c r="V1835">
        <f>VLOOKUP(ETF.com!V1835,mapping!$AF$3:$AG$100,2,0)</f>
        <v>1</v>
      </c>
      <c r="W1835">
        <f>VLOOKUP(ETF.com!W1835,mapping!$W$3:$X$100,2,0)</f>
        <v>1</v>
      </c>
    </row>
    <row r="1836" spans="2:23">
      <c r="B1836" t="s">
        <v>5885</v>
      </c>
      <c r="C1836" t="s">
        <v>5884</v>
      </c>
      <c r="D1836">
        <f>VLOOKUP(ETF.com!D1836,mapping!$B$3:$C$100,2,0)</f>
        <v>2</v>
      </c>
      <c r="E1836" s="16">
        <f>ETF.com!E1836*100</f>
        <v>0.35000000000000003</v>
      </c>
      <c r="F1836">
        <f>ETF.com!Y1836</f>
        <v>3200000</v>
      </c>
      <c r="G1836" s="16">
        <f>ETF.com!G1836*100</f>
        <v>0.22999999999999998</v>
      </c>
      <c r="I1836">
        <f>VLOOKUP(ETF.com!I1836,mapping!$E$3:$F$100,2,0)</f>
        <v>1</v>
      </c>
      <c r="J1836">
        <f>VLOOKUP(ETF.com!J1836,mapping!$H$3:$I$100,2,0)</f>
        <v>13</v>
      </c>
      <c r="K1836">
        <f>VLOOKUP(ETF.com!K1836,mapping!$K$3:$L$100,2,0)</f>
        <v>1</v>
      </c>
      <c r="M1836">
        <f>VLOOKUP(ETF.com!M1836,mapping!$N$3:$O$100,2,0)</f>
        <v>5</v>
      </c>
      <c r="N1836">
        <f>VLOOKUP(ETF.com!N1836,mapping!$Q$3:$R$100,2,0)</f>
        <v>8</v>
      </c>
      <c r="O1836">
        <f>VLOOKUP(ETF.com!O1836,mapping!$T$3:$U$100,2,0)</f>
        <v>1</v>
      </c>
      <c r="P1836">
        <f>VLOOKUP(ETF.com!P1836,mapping!$W$3:$X$100,2,0)</f>
        <v>1</v>
      </c>
      <c r="Q1836">
        <f>VLOOKUP(ETF.com!Q1836,mapping!$W$3:$X$100,2,0)</f>
        <v>1</v>
      </c>
      <c r="R1836">
        <f>VLOOKUP(ETF.com!R1836,mapping!$W$3:$X$100,2,0)</f>
        <v>1</v>
      </c>
      <c r="T1836">
        <f>VLOOKUP(ETF.com!T1836,mapping!$Z$3:$AA$200,2,0)</f>
        <v>3</v>
      </c>
      <c r="U1836">
        <f>VLOOKUP(ETF.com!U1836,mapping!$AC$3:$AD$100,2,0)</f>
        <v>5</v>
      </c>
      <c r="V1836">
        <f>VLOOKUP(ETF.com!V1836,mapping!$AF$3:$AG$100,2,0)</f>
        <v>4</v>
      </c>
      <c r="W1836">
        <f>VLOOKUP(ETF.com!W1836,mapping!$W$3:$X$100,2,0)</f>
        <v>1</v>
      </c>
    </row>
    <row r="1837" spans="2:23">
      <c r="B1837" t="s">
        <v>5887</v>
      </c>
      <c r="C1837" t="s">
        <v>5886</v>
      </c>
      <c r="D1837">
        <f>VLOOKUP(ETF.com!D1837,mapping!$B$3:$C$100,2,0)</f>
        <v>11</v>
      </c>
      <c r="E1837" s="16">
        <f>ETF.com!E1837*100</f>
        <v>0.44999999999999996</v>
      </c>
      <c r="F1837">
        <f>ETF.com!Y1837</f>
        <v>3180000</v>
      </c>
      <c r="G1837" s="16">
        <f>ETF.com!G1837*100</f>
        <v>0.77999999999999992</v>
      </c>
      <c r="I1837">
        <f>VLOOKUP(ETF.com!I1837,mapping!$E$3:$F$100,2,0)</f>
        <v>1</v>
      </c>
      <c r="J1837">
        <f>VLOOKUP(ETF.com!J1837,mapping!$H$3:$I$100,2,0)</f>
        <v>10</v>
      </c>
      <c r="K1837">
        <f>VLOOKUP(ETF.com!K1837,mapping!$K$3:$L$100,2,0)</f>
        <v>6</v>
      </c>
      <c r="M1837">
        <f>VLOOKUP(ETF.com!M1837,mapping!$N$3:$O$100,2,0)</f>
        <v>1</v>
      </c>
      <c r="N1837">
        <f>VLOOKUP(ETF.com!N1837,mapping!$Q$3:$R$100,2,0)</f>
        <v>2</v>
      </c>
      <c r="O1837">
        <f>VLOOKUP(ETF.com!O1837,mapping!$T$3:$U$100,2,0)</f>
        <v>1</v>
      </c>
      <c r="P1837">
        <f>VLOOKUP(ETF.com!P1837,mapping!$W$3:$X$100,2,0)</f>
        <v>1</v>
      </c>
      <c r="Q1837">
        <f>VLOOKUP(ETF.com!Q1837,mapping!$W$3:$X$100,2,0)</f>
        <v>1</v>
      </c>
      <c r="R1837">
        <f>VLOOKUP(ETF.com!R1837,mapping!$W$3:$X$100,2,0)</f>
        <v>1</v>
      </c>
      <c r="T1837">
        <f>VLOOKUP(ETF.com!T1837,mapping!$Z$3:$AA$200,2,0)</f>
        <v>3</v>
      </c>
      <c r="U1837">
        <f>VLOOKUP(ETF.com!U1837,mapping!$AC$3:$AD$100,2,0)</f>
        <v>2</v>
      </c>
      <c r="V1837">
        <f>VLOOKUP(ETF.com!V1837,mapping!$AF$3:$AG$100,2,0)</f>
        <v>1</v>
      </c>
      <c r="W1837">
        <f>VLOOKUP(ETF.com!W1837,mapping!$W$3:$X$100,2,0)</f>
        <v>1</v>
      </c>
    </row>
    <row r="1838" spans="2:23">
      <c r="B1838" t="s">
        <v>5890</v>
      </c>
      <c r="C1838" t="s">
        <v>5889</v>
      </c>
      <c r="D1838">
        <f>VLOOKUP(ETF.com!D1838,mapping!$B$3:$C$100,2,0)</f>
        <v>27</v>
      </c>
      <c r="E1838" s="16">
        <f>ETF.com!E1838*100</f>
        <v>0.9900000000000001</v>
      </c>
      <c r="F1838">
        <f>ETF.com!Y1838</f>
        <v>3170000</v>
      </c>
      <c r="G1838" s="16">
        <f>ETF.com!G1838*100</f>
        <v>0.16999999999999998</v>
      </c>
      <c r="I1838">
        <f>VLOOKUP(ETF.com!I1838,mapping!$E$3:$F$100,2,0)</f>
        <v>4</v>
      </c>
      <c r="J1838">
        <f>VLOOKUP(ETF.com!J1838,mapping!$H$3:$I$100,2,0)</f>
        <v>13</v>
      </c>
      <c r="K1838">
        <f>VLOOKUP(ETF.com!K1838,mapping!$K$3:$L$100,2,0)</f>
        <v>4</v>
      </c>
      <c r="M1838">
        <f>VLOOKUP(ETF.com!M1838,mapping!$N$3:$O$100,2,0)</f>
        <v>13</v>
      </c>
      <c r="N1838">
        <f>VLOOKUP(ETF.com!N1838,mapping!$Q$3:$R$100,2,0)</f>
        <v>31</v>
      </c>
      <c r="O1838">
        <f>VLOOKUP(ETF.com!O1838,mapping!$T$3:$U$100,2,0)</f>
        <v>29</v>
      </c>
      <c r="P1838">
        <f>VLOOKUP(ETF.com!P1838,mapping!$W$3:$X$100,2,0)</f>
        <v>1</v>
      </c>
      <c r="Q1838">
        <f>VLOOKUP(ETF.com!Q1838,mapping!$W$3:$X$100,2,0)</f>
        <v>1</v>
      </c>
      <c r="R1838">
        <f>VLOOKUP(ETF.com!R1838,mapping!$W$3:$X$100,2,0)</f>
        <v>1</v>
      </c>
      <c r="T1838">
        <f>VLOOKUP(ETF.com!T1838,mapping!$Z$3:$AA$200,2,0)</f>
        <v>37</v>
      </c>
      <c r="U1838">
        <f>VLOOKUP(ETF.com!U1838,mapping!$AC$3:$AD$100,2,0)</f>
        <v>5</v>
      </c>
      <c r="V1838">
        <f>VLOOKUP(ETF.com!V1838,mapping!$AF$3:$AG$100,2,0)</f>
        <v>4</v>
      </c>
      <c r="W1838">
        <f>VLOOKUP(ETF.com!W1838,mapping!$W$3:$X$100,2,0)</f>
        <v>1</v>
      </c>
    </row>
    <row r="1839" spans="2:23">
      <c r="B1839" t="s">
        <v>5893</v>
      </c>
      <c r="C1839" t="s">
        <v>5892</v>
      </c>
      <c r="D1839">
        <f>VLOOKUP(ETF.com!D1839,mapping!$B$3:$C$100,2,0)</f>
        <v>2</v>
      </c>
      <c r="E1839" s="16">
        <f>ETF.com!E1839*100</f>
        <v>0.51</v>
      </c>
      <c r="F1839">
        <f>ETF.com!Y1839</f>
        <v>3160000</v>
      </c>
      <c r="G1839" s="16">
        <f>ETF.com!G1839*100</f>
        <v>0.52</v>
      </c>
      <c r="I1839">
        <f>VLOOKUP(ETF.com!I1839,mapping!$E$3:$F$100,2,0)</f>
        <v>1</v>
      </c>
      <c r="J1839">
        <f>VLOOKUP(ETF.com!J1839,mapping!$H$3:$I$100,2,0)</f>
        <v>10</v>
      </c>
      <c r="K1839">
        <f>VLOOKUP(ETF.com!K1839,mapping!$K$3:$L$100,2,0)</f>
        <v>8</v>
      </c>
      <c r="M1839">
        <f>VLOOKUP(ETF.com!M1839,mapping!$N$3:$O$100,2,0)</f>
        <v>1</v>
      </c>
      <c r="N1839">
        <f>VLOOKUP(ETF.com!N1839,mapping!$Q$3:$R$100,2,0)</f>
        <v>2</v>
      </c>
      <c r="O1839">
        <f>VLOOKUP(ETF.com!O1839,mapping!$T$3:$U$100,2,0)</f>
        <v>1</v>
      </c>
      <c r="P1839">
        <f>VLOOKUP(ETF.com!P1839,mapping!$W$3:$X$100,2,0)</f>
        <v>1</v>
      </c>
      <c r="Q1839">
        <f>VLOOKUP(ETF.com!Q1839,mapping!$W$3:$X$100,2,0)</f>
        <v>1</v>
      </c>
      <c r="R1839">
        <f>VLOOKUP(ETF.com!R1839,mapping!$W$3:$X$100,2,0)</f>
        <v>1</v>
      </c>
      <c r="T1839">
        <f>VLOOKUP(ETF.com!T1839,mapping!$Z$3:$AA$200,2,0)</f>
        <v>3</v>
      </c>
      <c r="U1839">
        <f>VLOOKUP(ETF.com!U1839,mapping!$AC$3:$AD$100,2,0)</f>
        <v>2</v>
      </c>
      <c r="V1839">
        <f>VLOOKUP(ETF.com!V1839,mapping!$AF$3:$AG$100,2,0)</f>
        <v>1</v>
      </c>
      <c r="W1839">
        <f>VLOOKUP(ETF.com!W1839,mapping!$W$3:$X$100,2,0)</f>
        <v>1</v>
      </c>
    </row>
    <row r="1840" spans="2:23">
      <c r="B1840" t="s">
        <v>5896</v>
      </c>
      <c r="C1840" t="s">
        <v>5895</v>
      </c>
      <c r="D1840">
        <f>VLOOKUP(ETF.com!D1840,mapping!$B$3:$C$100,2,0)</f>
        <v>38</v>
      </c>
      <c r="E1840" s="16">
        <f>ETF.com!E1840*100</f>
        <v>0.3</v>
      </c>
      <c r="F1840">
        <f>ETF.com!Y1840</f>
        <v>3150000</v>
      </c>
      <c r="G1840" s="16">
        <f>ETF.com!G1840*100</f>
        <v>0.43</v>
      </c>
      <c r="I1840">
        <f>VLOOKUP(ETF.com!I1840,mapping!$E$3:$F$100,2,0)</f>
        <v>1</v>
      </c>
      <c r="J1840">
        <f>VLOOKUP(ETF.com!J1840,mapping!$H$3:$I$100,2,0)</f>
        <v>8</v>
      </c>
      <c r="K1840">
        <f>VLOOKUP(ETF.com!K1840,mapping!$K$3:$L$100,2,0)</f>
        <v>1</v>
      </c>
      <c r="M1840">
        <f>VLOOKUP(ETF.com!M1840,mapping!$N$3:$O$100,2,0)</f>
        <v>1</v>
      </c>
      <c r="N1840">
        <f>VLOOKUP(ETF.com!N1840,mapping!$Q$3:$R$100,2,0)</f>
        <v>2</v>
      </c>
      <c r="O1840">
        <f>VLOOKUP(ETF.com!O1840,mapping!$T$3:$U$100,2,0)</f>
        <v>1</v>
      </c>
      <c r="P1840">
        <f>VLOOKUP(ETF.com!P1840,mapping!$W$3:$X$100,2,0)</f>
        <v>1</v>
      </c>
      <c r="Q1840">
        <f>VLOOKUP(ETF.com!Q1840,mapping!$W$3:$X$100,2,0)</f>
        <v>1</v>
      </c>
      <c r="R1840">
        <f>VLOOKUP(ETF.com!R1840,mapping!$W$3:$X$100,2,0)</f>
        <v>1</v>
      </c>
      <c r="T1840">
        <f>VLOOKUP(ETF.com!T1840,mapping!$Z$3:$AA$200,2,0)</f>
        <v>52</v>
      </c>
      <c r="U1840">
        <f>VLOOKUP(ETF.com!U1840,mapping!$AC$3:$AD$100,2,0)</f>
        <v>12</v>
      </c>
      <c r="V1840">
        <f>VLOOKUP(ETF.com!V1840,mapping!$AF$3:$AG$100,2,0)</f>
        <v>9</v>
      </c>
      <c r="W1840">
        <f>VLOOKUP(ETF.com!W1840,mapping!$W$3:$X$100,2,0)</f>
        <v>1</v>
      </c>
    </row>
    <row r="1841" spans="2:23">
      <c r="B1841" t="s">
        <v>5899</v>
      </c>
      <c r="C1841" t="s">
        <v>5898</v>
      </c>
      <c r="D1841">
        <f>VLOOKUP(ETF.com!D1841,mapping!$B$3:$C$100,2,0)</f>
        <v>19</v>
      </c>
      <c r="E1841" s="16">
        <f>ETF.com!E1841*100</f>
        <v>0.4</v>
      </c>
      <c r="F1841">
        <f>ETF.com!Y1841</f>
        <v>3150000</v>
      </c>
      <c r="G1841" s="16">
        <f>ETF.com!G1841*100</f>
        <v>1.55</v>
      </c>
      <c r="I1841">
        <f>VLOOKUP(ETF.com!I1841,mapping!$E$3:$F$100,2,0)</f>
        <v>6</v>
      </c>
      <c r="J1841">
        <f>VLOOKUP(ETF.com!J1841,mapping!$H$3:$I$100,2,0)</f>
        <v>1</v>
      </c>
      <c r="K1841">
        <f>VLOOKUP(ETF.com!K1841,mapping!$K$3:$L$100,2,0)</f>
        <v>6</v>
      </c>
      <c r="M1841">
        <f>VLOOKUP(ETF.com!M1841,mapping!$N$3:$O$100,2,0)</f>
        <v>18</v>
      </c>
      <c r="N1841">
        <f>VLOOKUP(ETF.com!N1841,mapping!$Q$3:$R$100,2,0)</f>
        <v>40</v>
      </c>
      <c r="O1841">
        <f>VLOOKUP(ETF.com!O1841,mapping!$T$3:$U$100,2,0)</f>
        <v>48</v>
      </c>
      <c r="P1841">
        <f>VLOOKUP(ETF.com!P1841,mapping!$W$3:$X$100,2,0)</f>
        <v>1</v>
      </c>
      <c r="Q1841">
        <f>VLOOKUP(ETF.com!Q1841,mapping!$W$3:$X$100,2,0)</f>
        <v>1</v>
      </c>
      <c r="R1841">
        <f>VLOOKUP(ETF.com!R1841,mapping!$W$3:$X$100,2,0)</f>
        <v>2</v>
      </c>
      <c r="T1841">
        <f>VLOOKUP(ETF.com!T1841,mapping!$Z$3:$AA$200,2,0)</f>
        <v>59</v>
      </c>
      <c r="U1841">
        <f>VLOOKUP(ETF.com!U1841,mapping!$AC$3:$AD$100,2,0)</f>
        <v>6</v>
      </c>
      <c r="V1841">
        <f>VLOOKUP(ETF.com!V1841,mapping!$AF$3:$AG$100,2,0)</f>
        <v>5</v>
      </c>
      <c r="W1841">
        <f>VLOOKUP(ETF.com!W1841,mapping!$W$3:$X$100,2,0)</f>
        <v>1</v>
      </c>
    </row>
    <row r="1842" spans="2:23">
      <c r="B1842" t="s">
        <v>5901</v>
      </c>
      <c r="C1842" t="s">
        <v>5900</v>
      </c>
      <c r="D1842">
        <f>VLOOKUP(ETF.com!D1842,mapping!$B$3:$C$100,2,0)</f>
        <v>13</v>
      </c>
      <c r="E1842" s="16">
        <f>ETF.com!E1842*100</f>
        <v>0.35000000000000003</v>
      </c>
      <c r="F1842">
        <f>ETF.com!Y1842</f>
        <v>3140000</v>
      </c>
      <c r="G1842" s="16">
        <f>ETF.com!G1842*100</f>
        <v>0.57999999999999996</v>
      </c>
      <c r="I1842">
        <f>VLOOKUP(ETF.com!I1842,mapping!$E$3:$F$100,2,0)</f>
        <v>2</v>
      </c>
      <c r="J1842">
        <f>VLOOKUP(ETF.com!J1842,mapping!$H$3:$I$100,2,0)</f>
        <v>11</v>
      </c>
      <c r="K1842">
        <f>VLOOKUP(ETF.com!K1842,mapping!$K$3:$L$100,2,0)</f>
        <v>1</v>
      </c>
      <c r="M1842">
        <f>VLOOKUP(ETF.com!M1842,mapping!$N$3:$O$100,2,0)</f>
        <v>2</v>
      </c>
      <c r="N1842">
        <f>VLOOKUP(ETF.com!N1842,mapping!$Q$3:$R$100,2,0)</f>
        <v>3</v>
      </c>
      <c r="O1842">
        <f>VLOOKUP(ETF.com!O1842,mapping!$T$3:$U$100,2,0)</f>
        <v>2</v>
      </c>
      <c r="P1842">
        <f>VLOOKUP(ETF.com!P1842,mapping!$W$3:$X$100,2,0)</f>
        <v>1</v>
      </c>
      <c r="Q1842">
        <f>VLOOKUP(ETF.com!Q1842,mapping!$W$3:$X$100,2,0)</f>
        <v>1</v>
      </c>
      <c r="R1842">
        <f>VLOOKUP(ETF.com!R1842,mapping!$W$3:$X$100,2,0)</f>
        <v>1</v>
      </c>
      <c r="T1842">
        <f>VLOOKUP(ETF.com!T1842,mapping!$Z$3:$AA$200,2,0)</f>
        <v>16</v>
      </c>
      <c r="U1842">
        <f>VLOOKUP(ETF.com!U1842,mapping!$AC$3:$AD$100,2,0)</f>
        <v>12</v>
      </c>
      <c r="V1842">
        <f>VLOOKUP(ETF.com!V1842,mapping!$AF$3:$AG$100,2,0)</f>
        <v>9</v>
      </c>
      <c r="W1842">
        <f>VLOOKUP(ETF.com!W1842,mapping!$W$3:$X$100,2,0)</f>
        <v>2</v>
      </c>
    </row>
    <row r="1843" spans="2:23">
      <c r="B1843" t="s">
        <v>5904</v>
      </c>
      <c r="C1843" t="s">
        <v>5903</v>
      </c>
      <c r="D1843">
        <f>VLOOKUP(ETF.com!D1843,mapping!$B$3:$C$100,2,0)</f>
        <v>11</v>
      </c>
      <c r="E1843" s="16">
        <f>ETF.com!E1843*100</f>
        <v>0.51</v>
      </c>
      <c r="F1843">
        <f>ETF.com!Y1843</f>
        <v>3130000</v>
      </c>
      <c r="G1843" s="16">
        <f>ETF.com!G1843*100</f>
        <v>0.42</v>
      </c>
      <c r="I1843">
        <f>VLOOKUP(ETF.com!I1843,mapping!$E$3:$F$100,2,0)</f>
        <v>1</v>
      </c>
      <c r="J1843">
        <f>VLOOKUP(ETF.com!J1843,mapping!$H$3:$I$100,2,0)</f>
        <v>10</v>
      </c>
      <c r="K1843">
        <f>VLOOKUP(ETF.com!K1843,mapping!$K$3:$L$100,2,0)</f>
        <v>8</v>
      </c>
      <c r="M1843">
        <f>VLOOKUP(ETF.com!M1843,mapping!$N$3:$O$100,2,0)</f>
        <v>1</v>
      </c>
      <c r="N1843">
        <f>VLOOKUP(ETF.com!N1843,mapping!$Q$3:$R$100,2,0)</f>
        <v>2</v>
      </c>
      <c r="O1843">
        <f>VLOOKUP(ETF.com!O1843,mapping!$T$3:$U$100,2,0)</f>
        <v>1</v>
      </c>
      <c r="P1843">
        <f>VLOOKUP(ETF.com!P1843,mapping!$W$3:$X$100,2,0)</f>
        <v>1</v>
      </c>
      <c r="Q1843">
        <f>VLOOKUP(ETF.com!Q1843,mapping!$W$3:$X$100,2,0)</f>
        <v>1</v>
      </c>
      <c r="R1843">
        <f>VLOOKUP(ETF.com!R1843,mapping!$W$3:$X$100,2,0)</f>
        <v>1</v>
      </c>
      <c r="T1843">
        <f>VLOOKUP(ETF.com!T1843,mapping!$Z$3:$AA$200,2,0)</f>
        <v>3</v>
      </c>
      <c r="U1843">
        <f>VLOOKUP(ETF.com!U1843,mapping!$AC$3:$AD$100,2,0)</f>
        <v>2</v>
      </c>
      <c r="V1843">
        <f>VLOOKUP(ETF.com!V1843,mapping!$AF$3:$AG$100,2,0)</f>
        <v>1</v>
      </c>
      <c r="W1843">
        <f>VLOOKUP(ETF.com!W1843,mapping!$W$3:$X$100,2,0)</f>
        <v>1</v>
      </c>
    </row>
    <row r="1844" spans="2:23">
      <c r="B1844" t="s">
        <v>5907</v>
      </c>
      <c r="C1844" t="s">
        <v>5906</v>
      </c>
      <c r="D1844">
        <f>VLOOKUP(ETF.com!D1844,mapping!$B$3:$C$100,2,0)</f>
        <v>23</v>
      </c>
      <c r="E1844" s="16">
        <f>ETF.com!E1844*100</f>
        <v>0.69</v>
      </c>
      <c r="F1844">
        <f>ETF.com!Y1844</f>
        <v>3110000</v>
      </c>
      <c r="G1844" s="16">
        <f>ETF.com!G1844*100</f>
        <v>0.27</v>
      </c>
      <c r="I1844">
        <f>VLOOKUP(ETF.com!I1844,mapping!$E$3:$F$100,2,0)</f>
        <v>1</v>
      </c>
      <c r="J1844">
        <f>VLOOKUP(ETF.com!J1844,mapping!$H$3:$I$100,2,0)</f>
        <v>8</v>
      </c>
      <c r="K1844">
        <f>VLOOKUP(ETF.com!K1844,mapping!$K$3:$L$100,2,0)</f>
        <v>4</v>
      </c>
      <c r="M1844">
        <f>VLOOKUP(ETF.com!M1844,mapping!$N$3:$O$100,2,0)</f>
        <v>1</v>
      </c>
      <c r="N1844">
        <f>VLOOKUP(ETF.com!N1844,mapping!$Q$3:$R$100,2,0)</f>
        <v>2</v>
      </c>
      <c r="O1844">
        <f>VLOOKUP(ETF.com!O1844,mapping!$T$3:$U$100,2,0)</f>
        <v>1</v>
      </c>
      <c r="P1844">
        <f>VLOOKUP(ETF.com!P1844,mapping!$W$3:$X$100,2,0)</f>
        <v>1</v>
      </c>
      <c r="Q1844">
        <f>VLOOKUP(ETF.com!Q1844,mapping!$W$3:$X$100,2,0)</f>
        <v>1</v>
      </c>
      <c r="R1844">
        <f>VLOOKUP(ETF.com!R1844,mapping!$W$3:$X$100,2,0)</f>
        <v>1</v>
      </c>
      <c r="T1844">
        <f>VLOOKUP(ETF.com!T1844,mapping!$Z$3:$AA$200,2,0)</f>
        <v>130</v>
      </c>
      <c r="U1844">
        <f>VLOOKUP(ETF.com!U1844,mapping!$AC$3:$AD$100,2,0)</f>
        <v>1</v>
      </c>
      <c r="V1844">
        <f>VLOOKUP(ETF.com!V1844,mapping!$AF$3:$AG$100,2,0)</f>
        <v>8</v>
      </c>
      <c r="W1844">
        <f>VLOOKUP(ETF.com!W1844,mapping!$W$3:$X$100,2,0)</f>
        <v>1</v>
      </c>
    </row>
    <row r="1845" spans="2:23">
      <c r="B1845" t="s">
        <v>5910</v>
      </c>
      <c r="C1845" t="s">
        <v>5909</v>
      </c>
      <c r="D1845">
        <f>VLOOKUP(ETF.com!D1845,mapping!$B$3:$C$100,2,0)</f>
        <v>21</v>
      </c>
      <c r="E1845" s="16">
        <f>ETF.com!E1845*100</f>
        <v>0.51</v>
      </c>
      <c r="F1845">
        <f>ETF.com!Y1845</f>
        <v>3110000</v>
      </c>
      <c r="G1845" s="16">
        <f>ETF.com!G1845*100</f>
        <v>0.32</v>
      </c>
      <c r="I1845">
        <f>VLOOKUP(ETF.com!I1845,mapping!$E$3:$F$100,2,0)</f>
        <v>2</v>
      </c>
      <c r="J1845">
        <f>VLOOKUP(ETF.com!J1845,mapping!$H$3:$I$100,2,0)</f>
        <v>1</v>
      </c>
      <c r="K1845">
        <f>VLOOKUP(ETF.com!K1845,mapping!$K$3:$L$100,2,0)</f>
        <v>1</v>
      </c>
      <c r="M1845">
        <f>VLOOKUP(ETF.com!M1845,mapping!$N$3:$O$100,2,0)</f>
        <v>2</v>
      </c>
      <c r="N1845">
        <f>VLOOKUP(ETF.com!N1845,mapping!$Q$3:$R$100,2,0)</f>
        <v>3</v>
      </c>
      <c r="O1845">
        <f>VLOOKUP(ETF.com!O1845,mapping!$T$3:$U$100,2,0)</f>
        <v>2</v>
      </c>
      <c r="P1845">
        <f>VLOOKUP(ETF.com!P1845,mapping!$W$3:$X$100,2,0)</f>
        <v>2</v>
      </c>
      <c r="Q1845">
        <f>VLOOKUP(ETF.com!Q1845,mapping!$W$3:$X$100,2,0)</f>
        <v>1</v>
      </c>
      <c r="R1845">
        <f>VLOOKUP(ETF.com!R1845,mapping!$W$3:$X$100,2,0)</f>
        <v>1</v>
      </c>
      <c r="T1845">
        <f>VLOOKUP(ETF.com!T1845,mapping!$Z$3:$AA$200,2,0)</f>
        <v>6</v>
      </c>
      <c r="U1845">
        <f>VLOOKUP(ETF.com!U1845,mapping!$AC$3:$AD$100,2,0)</f>
        <v>4</v>
      </c>
      <c r="V1845">
        <f>VLOOKUP(ETF.com!V1845,mapping!$AF$3:$AG$100,2,0)</f>
        <v>3</v>
      </c>
      <c r="W1845">
        <f>VLOOKUP(ETF.com!W1845,mapping!$W$3:$X$100,2,0)</f>
        <v>1</v>
      </c>
    </row>
    <row r="1846" spans="2:23">
      <c r="B1846" t="s">
        <v>5913</v>
      </c>
      <c r="C1846" t="s">
        <v>5912</v>
      </c>
      <c r="D1846">
        <f>VLOOKUP(ETF.com!D1846,mapping!$B$3:$C$100,2,0)</f>
        <v>21</v>
      </c>
      <c r="E1846" s="16">
        <f>ETF.com!E1846*100</f>
        <v>1.01</v>
      </c>
      <c r="F1846">
        <f>ETF.com!Y1846</f>
        <v>3080000</v>
      </c>
      <c r="G1846" s="16">
        <f>ETF.com!G1846*100</f>
        <v>0.21</v>
      </c>
      <c r="I1846">
        <f>VLOOKUP(ETF.com!I1846,mapping!$E$3:$F$100,2,0)</f>
        <v>1</v>
      </c>
      <c r="J1846">
        <f>VLOOKUP(ETF.com!J1846,mapping!$H$3:$I$100,2,0)</f>
        <v>1</v>
      </c>
      <c r="K1846">
        <f>VLOOKUP(ETF.com!K1846,mapping!$K$3:$L$100,2,0)</f>
        <v>1</v>
      </c>
      <c r="M1846">
        <f>VLOOKUP(ETF.com!M1846,mapping!$N$3:$O$100,2,0)</f>
        <v>5</v>
      </c>
      <c r="N1846">
        <f>VLOOKUP(ETF.com!N1846,mapping!$Q$3:$R$100,2,0)</f>
        <v>23</v>
      </c>
      <c r="O1846">
        <f>VLOOKUP(ETF.com!O1846,mapping!$T$3:$U$100,2,0)</f>
        <v>1</v>
      </c>
      <c r="P1846">
        <f>VLOOKUP(ETF.com!P1846,mapping!$W$3:$X$100,2,0)</f>
        <v>1</v>
      </c>
      <c r="Q1846">
        <f>VLOOKUP(ETF.com!Q1846,mapping!$W$3:$X$100,2,0)</f>
        <v>2</v>
      </c>
      <c r="R1846">
        <f>VLOOKUP(ETF.com!R1846,mapping!$W$3:$X$100,2,0)</f>
        <v>1</v>
      </c>
      <c r="T1846">
        <f>VLOOKUP(ETF.com!T1846,mapping!$Z$3:$AA$200,2,0)</f>
        <v>1</v>
      </c>
      <c r="U1846">
        <f>VLOOKUP(ETF.com!U1846,mapping!$AC$3:$AD$100,2,0)</f>
        <v>2</v>
      </c>
      <c r="V1846">
        <f>VLOOKUP(ETF.com!V1846,mapping!$AF$3:$AG$100,2,0)</f>
        <v>1</v>
      </c>
      <c r="W1846">
        <f>VLOOKUP(ETF.com!W1846,mapping!$W$3:$X$100,2,0)</f>
        <v>1</v>
      </c>
    </row>
    <row r="1847" spans="2:23">
      <c r="B1847" t="s">
        <v>5916</v>
      </c>
      <c r="C1847" t="s">
        <v>5915</v>
      </c>
      <c r="D1847">
        <f>VLOOKUP(ETF.com!D1847,mapping!$B$3:$C$100,2,0)</f>
        <v>21</v>
      </c>
      <c r="E1847" s="16">
        <f>ETF.com!E1847*100</f>
        <v>1.0900000000000001</v>
      </c>
      <c r="F1847">
        <f>ETF.com!Y1847</f>
        <v>3060000</v>
      </c>
      <c r="G1847" s="16">
        <f>ETF.com!G1847*100</f>
        <v>0.27</v>
      </c>
      <c r="I1847">
        <f>VLOOKUP(ETF.com!I1847,mapping!$E$3:$F$100,2,0)</f>
        <v>1</v>
      </c>
      <c r="J1847">
        <f>VLOOKUP(ETF.com!J1847,mapping!$H$3:$I$100,2,0)</f>
        <v>1</v>
      </c>
      <c r="K1847">
        <f>VLOOKUP(ETF.com!K1847,mapping!$K$3:$L$100,2,0)</f>
        <v>8</v>
      </c>
      <c r="M1847">
        <f>VLOOKUP(ETF.com!M1847,mapping!$N$3:$O$100,2,0)</f>
        <v>1</v>
      </c>
      <c r="N1847">
        <f>VLOOKUP(ETF.com!N1847,mapping!$Q$3:$R$100,2,0)</f>
        <v>2</v>
      </c>
      <c r="O1847">
        <f>VLOOKUP(ETF.com!O1847,mapping!$T$3:$U$100,2,0)</f>
        <v>1</v>
      </c>
      <c r="P1847">
        <f>VLOOKUP(ETF.com!P1847,mapping!$W$3:$X$100,2,0)</f>
        <v>1</v>
      </c>
      <c r="Q1847">
        <f>VLOOKUP(ETF.com!Q1847,mapping!$W$3:$X$100,2,0)</f>
        <v>2</v>
      </c>
      <c r="R1847">
        <f>VLOOKUP(ETF.com!R1847,mapping!$W$3:$X$100,2,0)</f>
        <v>1</v>
      </c>
      <c r="T1847">
        <f>VLOOKUP(ETF.com!T1847,mapping!$Z$3:$AA$200,2,0)</f>
        <v>3</v>
      </c>
      <c r="U1847">
        <f>VLOOKUP(ETF.com!U1847,mapping!$AC$3:$AD$100,2,0)</f>
        <v>2</v>
      </c>
      <c r="V1847">
        <f>VLOOKUP(ETF.com!V1847,mapping!$AF$3:$AG$100,2,0)</f>
        <v>1</v>
      </c>
      <c r="W1847">
        <f>VLOOKUP(ETF.com!W1847,mapping!$W$3:$X$100,2,0)</f>
        <v>1</v>
      </c>
    </row>
    <row r="1848" spans="2:23">
      <c r="B1848" t="s">
        <v>5920</v>
      </c>
      <c r="C1848" t="s">
        <v>5919</v>
      </c>
      <c r="D1848">
        <f>VLOOKUP(ETF.com!D1848,mapping!$B$3:$C$100,2,0)</f>
        <v>2</v>
      </c>
      <c r="E1848" s="16">
        <f>ETF.com!E1848*100</f>
        <v>0.35000000000000003</v>
      </c>
      <c r="F1848">
        <f>ETF.com!Y1848</f>
        <v>3060000</v>
      </c>
      <c r="G1848" s="16">
        <f>ETF.com!G1848*100</f>
        <v>0.26</v>
      </c>
      <c r="I1848">
        <f>VLOOKUP(ETF.com!I1848,mapping!$E$3:$F$100,2,0)</f>
        <v>1</v>
      </c>
      <c r="J1848">
        <f>VLOOKUP(ETF.com!J1848,mapping!$H$3:$I$100,2,0)</f>
        <v>13</v>
      </c>
      <c r="K1848">
        <f>VLOOKUP(ETF.com!K1848,mapping!$K$3:$L$100,2,0)</f>
        <v>1</v>
      </c>
      <c r="M1848">
        <f>VLOOKUP(ETF.com!M1848,mapping!$N$3:$O$100,2,0)</f>
        <v>5</v>
      </c>
      <c r="N1848">
        <f>VLOOKUP(ETF.com!N1848,mapping!$Q$3:$R$100,2,0)</f>
        <v>20</v>
      </c>
      <c r="O1848">
        <f>VLOOKUP(ETF.com!O1848,mapping!$T$3:$U$100,2,0)</f>
        <v>1</v>
      </c>
      <c r="P1848">
        <f>VLOOKUP(ETF.com!P1848,mapping!$W$3:$X$100,2,0)</f>
        <v>1</v>
      </c>
      <c r="Q1848">
        <f>VLOOKUP(ETF.com!Q1848,mapping!$W$3:$X$100,2,0)</f>
        <v>1</v>
      </c>
      <c r="R1848">
        <f>VLOOKUP(ETF.com!R1848,mapping!$W$3:$X$100,2,0)</f>
        <v>1</v>
      </c>
      <c r="T1848">
        <f>VLOOKUP(ETF.com!T1848,mapping!$Z$3:$AA$200,2,0)</f>
        <v>3</v>
      </c>
      <c r="U1848">
        <f>VLOOKUP(ETF.com!U1848,mapping!$AC$3:$AD$100,2,0)</f>
        <v>5</v>
      </c>
      <c r="V1848">
        <f>VLOOKUP(ETF.com!V1848,mapping!$AF$3:$AG$100,2,0)</f>
        <v>4</v>
      </c>
      <c r="W1848">
        <f>VLOOKUP(ETF.com!W1848,mapping!$W$3:$X$100,2,0)</f>
        <v>1</v>
      </c>
    </row>
    <row r="1849" spans="2:23">
      <c r="B1849" t="s">
        <v>5922</v>
      </c>
      <c r="C1849" t="s">
        <v>5921</v>
      </c>
      <c r="D1849">
        <f>VLOOKUP(ETF.com!D1849,mapping!$B$3:$C$100,2,0)</f>
        <v>15</v>
      </c>
      <c r="E1849" s="16">
        <f>ETF.com!E1849*100</f>
        <v>0.95</v>
      </c>
      <c r="F1849">
        <f>ETF.com!Y1849</f>
        <v>3060000</v>
      </c>
      <c r="G1849" s="16">
        <f>ETF.com!G1849*100</f>
        <v>0.44999999999999996</v>
      </c>
      <c r="I1849">
        <f>VLOOKUP(ETF.com!I1849,mapping!$E$3:$F$100,2,0)</f>
        <v>1</v>
      </c>
      <c r="J1849">
        <f>VLOOKUP(ETF.com!J1849,mapping!$H$3:$I$100,2,0)</f>
        <v>1</v>
      </c>
      <c r="K1849">
        <f>VLOOKUP(ETF.com!K1849,mapping!$K$3:$L$100,2,0)</f>
        <v>1</v>
      </c>
      <c r="M1849">
        <f>VLOOKUP(ETF.com!M1849,mapping!$N$3:$O$100,2,0)</f>
        <v>5</v>
      </c>
      <c r="N1849">
        <f>VLOOKUP(ETF.com!N1849,mapping!$Q$3:$R$100,2,0)</f>
        <v>14</v>
      </c>
      <c r="O1849">
        <f>VLOOKUP(ETF.com!O1849,mapping!$T$3:$U$100,2,0)</f>
        <v>1</v>
      </c>
      <c r="P1849">
        <f>VLOOKUP(ETF.com!P1849,mapping!$W$3:$X$100,2,0)</f>
        <v>2</v>
      </c>
      <c r="Q1849">
        <f>VLOOKUP(ETF.com!Q1849,mapping!$W$3:$X$100,2,0)</f>
        <v>1</v>
      </c>
      <c r="R1849">
        <f>VLOOKUP(ETF.com!R1849,mapping!$W$3:$X$100,2,0)</f>
        <v>1</v>
      </c>
      <c r="T1849">
        <f>VLOOKUP(ETF.com!T1849,mapping!$Z$3:$AA$200,2,0)</f>
        <v>10</v>
      </c>
      <c r="U1849">
        <f>VLOOKUP(ETF.com!U1849,mapping!$AC$3:$AD$100,2,0)</f>
        <v>2</v>
      </c>
      <c r="V1849">
        <f>VLOOKUP(ETF.com!V1849,mapping!$AF$3:$AG$100,2,0)</f>
        <v>1</v>
      </c>
      <c r="W1849">
        <f>VLOOKUP(ETF.com!W1849,mapping!$W$3:$X$100,2,0)</f>
        <v>1</v>
      </c>
    </row>
    <row r="1850" spans="2:23">
      <c r="B1850" t="s">
        <v>5924</v>
      </c>
      <c r="C1850" t="s">
        <v>5923</v>
      </c>
      <c r="D1850">
        <f>VLOOKUP(ETF.com!D1850,mapping!$B$3:$C$100,2,0)</f>
        <v>12</v>
      </c>
      <c r="E1850" s="16">
        <f>ETF.com!E1850*100</f>
        <v>0.5</v>
      </c>
      <c r="F1850">
        <f>ETF.com!Y1850</f>
        <v>3050000</v>
      </c>
      <c r="G1850" s="16">
        <f>ETF.com!G1850*100</f>
        <v>0.22999999999999998</v>
      </c>
      <c r="I1850">
        <f>VLOOKUP(ETF.com!I1850,mapping!$E$3:$F$100,2,0)</f>
        <v>1</v>
      </c>
      <c r="J1850">
        <f>VLOOKUP(ETF.com!J1850,mapping!$H$3:$I$100,2,0)</f>
        <v>5</v>
      </c>
      <c r="K1850">
        <f>VLOOKUP(ETF.com!K1850,mapping!$K$3:$L$100,2,0)</f>
        <v>1</v>
      </c>
      <c r="M1850">
        <f>VLOOKUP(ETF.com!M1850,mapping!$N$3:$O$100,2,0)</f>
        <v>1</v>
      </c>
      <c r="N1850">
        <f>VLOOKUP(ETF.com!N1850,mapping!$Q$3:$R$100,2,0)</f>
        <v>1</v>
      </c>
      <c r="O1850">
        <f>VLOOKUP(ETF.com!O1850,mapping!$T$3:$U$100,2,0)</f>
        <v>1</v>
      </c>
      <c r="P1850">
        <f>VLOOKUP(ETF.com!P1850,mapping!$W$3:$X$100,2,0)</f>
        <v>1</v>
      </c>
      <c r="Q1850">
        <f>VLOOKUP(ETF.com!Q1850,mapping!$W$3:$X$100,2,0)</f>
        <v>1</v>
      </c>
      <c r="R1850">
        <f>VLOOKUP(ETF.com!R1850,mapping!$W$3:$X$100,2,0)</f>
        <v>1</v>
      </c>
      <c r="T1850">
        <f>VLOOKUP(ETF.com!T1850,mapping!$Z$3:$AA$200,2,0)</f>
        <v>125</v>
      </c>
      <c r="U1850">
        <f>VLOOKUP(ETF.com!U1850,mapping!$AC$3:$AD$100,2,0)</f>
        <v>7</v>
      </c>
      <c r="V1850">
        <f>VLOOKUP(ETF.com!V1850,mapping!$AF$3:$AG$100,2,0)</f>
        <v>7</v>
      </c>
      <c r="W1850">
        <f>VLOOKUP(ETF.com!W1850,mapping!$W$3:$X$100,2,0)</f>
        <v>1</v>
      </c>
    </row>
    <row r="1851" spans="2:23">
      <c r="B1851" t="s">
        <v>5927</v>
      </c>
      <c r="C1851" t="s">
        <v>5926</v>
      </c>
      <c r="D1851">
        <f>VLOOKUP(ETF.com!D1851,mapping!$B$3:$C$100,2,0)</f>
        <v>4</v>
      </c>
      <c r="E1851" s="16">
        <f>ETF.com!E1851*100</f>
        <v>0.35000000000000003</v>
      </c>
      <c r="F1851">
        <f>ETF.com!Y1851</f>
        <v>3040000</v>
      </c>
      <c r="G1851" s="16">
        <f>ETF.com!G1851*100</f>
        <v>0.22</v>
      </c>
      <c r="I1851">
        <f>VLOOKUP(ETF.com!I1851,mapping!$E$3:$F$100,2,0)</f>
        <v>1</v>
      </c>
      <c r="J1851">
        <f>VLOOKUP(ETF.com!J1851,mapping!$H$3:$I$100,2,0)</f>
        <v>13</v>
      </c>
      <c r="K1851">
        <f>VLOOKUP(ETF.com!K1851,mapping!$K$3:$L$100,2,0)</f>
        <v>1</v>
      </c>
      <c r="M1851">
        <f>VLOOKUP(ETF.com!M1851,mapping!$N$3:$O$100,2,0)</f>
        <v>1</v>
      </c>
      <c r="N1851">
        <f>VLOOKUP(ETF.com!N1851,mapping!$Q$3:$R$100,2,0)</f>
        <v>2</v>
      </c>
      <c r="O1851">
        <f>VLOOKUP(ETF.com!O1851,mapping!$T$3:$U$100,2,0)</f>
        <v>1</v>
      </c>
      <c r="P1851">
        <f>VLOOKUP(ETF.com!P1851,mapping!$W$3:$X$100,2,0)</f>
        <v>1</v>
      </c>
      <c r="Q1851">
        <f>VLOOKUP(ETF.com!Q1851,mapping!$W$3:$X$100,2,0)</f>
        <v>1</v>
      </c>
      <c r="R1851">
        <f>VLOOKUP(ETF.com!R1851,mapping!$W$3:$X$100,2,0)</f>
        <v>1</v>
      </c>
      <c r="T1851">
        <f>VLOOKUP(ETF.com!T1851,mapping!$Z$3:$AA$200,2,0)</f>
        <v>10</v>
      </c>
      <c r="U1851">
        <f>VLOOKUP(ETF.com!U1851,mapping!$AC$3:$AD$100,2,0)</f>
        <v>5</v>
      </c>
      <c r="V1851">
        <f>VLOOKUP(ETF.com!V1851,mapping!$AF$3:$AG$100,2,0)</f>
        <v>8</v>
      </c>
      <c r="W1851">
        <f>VLOOKUP(ETF.com!W1851,mapping!$W$3:$X$100,2,0)</f>
        <v>1</v>
      </c>
    </row>
    <row r="1852" spans="2:23">
      <c r="B1852" t="s">
        <v>5930</v>
      </c>
      <c r="C1852" t="s">
        <v>5929</v>
      </c>
      <c r="D1852">
        <f>VLOOKUP(ETF.com!D1852,mapping!$B$3:$C$100,2,0)</f>
        <v>12</v>
      </c>
      <c r="E1852" s="16">
        <f>ETF.com!E1852*100</f>
        <v>0.6</v>
      </c>
      <c r="F1852">
        <f>ETF.com!Y1852</f>
        <v>3030000</v>
      </c>
      <c r="G1852" s="16">
        <f>ETF.com!G1852*100</f>
        <v>0.27</v>
      </c>
      <c r="I1852">
        <f>VLOOKUP(ETF.com!I1852,mapping!$E$3:$F$100,2,0)</f>
        <v>1</v>
      </c>
      <c r="J1852">
        <f>VLOOKUP(ETF.com!J1852,mapping!$H$3:$I$100,2,0)</f>
        <v>5</v>
      </c>
      <c r="K1852">
        <f>VLOOKUP(ETF.com!K1852,mapping!$K$3:$L$100,2,0)</f>
        <v>1</v>
      </c>
      <c r="M1852">
        <f>VLOOKUP(ETF.com!M1852,mapping!$N$3:$O$100,2,0)</f>
        <v>1</v>
      </c>
      <c r="N1852">
        <f>VLOOKUP(ETF.com!N1852,mapping!$Q$3:$R$100,2,0)</f>
        <v>1</v>
      </c>
      <c r="O1852">
        <f>VLOOKUP(ETF.com!O1852,mapping!$T$3:$U$100,2,0)</f>
        <v>1</v>
      </c>
      <c r="P1852">
        <f>VLOOKUP(ETF.com!P1852,mapping!$W$3:$X$100,2,0)</f>
        <v>1</v>
      </c>
      <c r="Q1852">
        <f>VLOOKUP(ETF.com!Q1852,mapping!$W$3:$X$100,2,0)</f>
        <v>1</v>
      </c>
      <c r="R1852">
        <f>VLOOKUP(ETF.com!R1852,mapping!$W$3:$X$100,2,0)</f>
        <v>1</v>
      </c>
      <c r="T1852">
        <f>VLOOKUP(ETF.com!T1852,mapping!$Z$3:$AA$200,2,0)</f>
        <v>125</v>
      </c>
      <c r="U1852">
        <f>VLOOKUP(ETF.com!U1852,mapping!$AC$3:$AD$100,2,0)</f>
        <v>7</v>
      </c>
      <c r="V1852">
        <f>VLOOKUP(ETF.com!V1852,mapping!$AF$3:$AG$100,2,0)</f>
        <v>2</v>
      </c>
      <c r="W1852">
        <f>VLOOKUP(ETF.com!W1852,mapping!$W$3:$X$100,2,0)</f>
        <v>1</v>
      </c>
    </row>
    <row r="1853" spans="2:23">
      <c r="B1853" t="s">
        <v>5933</v>
      </c>
      <c r="C1853" t="s">
        <v>5932</v>
      </c>
      <c r="D1853">
        <f>VLOOKUP(ETF.com!D1853,mapping!$B$3:$C$100,2,0)</f>
        <v>12</v>
      </c>
      <c r="E1853" s="16">
        <f>ETF.com!E1853*100</f>
        <v>0.6</v>
      </c>
      <c r="F1853">
        <f>ETF.com!Y1853</f>
        <v>2990000</v>
      </c>
      <c r="G1853" s="16">
        <f>ETF.com!G1853*100</f>
        <v>0.45999999999999996</v>
      </c>
      <c r="I1853">
        <f>VLOOKUP(ETF.com!I1853,mapping!$E$3:$F$100,2,0)</f>
        <v>1</v>
      </c>
      <c r="J1853">
        <f>VLOOKUP(ETF.com!J1853,mapping!$H$3:$I$100,2,0)</f>
        <v>13</v>
      </c>
      <c r="K1853">
        <f>VLOOKUP(ETF.com!K1853,mapping!$K$3:$L$100,2,0)</f>
        <v>1</v>
      </c>
      <c r="M1853">
        <f>VLOOKUP(ETF.com!M1853,mapping!$N$3:$O$100,2,0)</f>
        <v>5</v>
      </c>
      <c r="N1853">
        <f>VLOOKUP(ETF.com!N1853,mapping!$Q$3:$R$100,2,0)</f>
        <v>21</v>
      </c>
      <c r="O1853">
        <f>VLOOKUP(ETF.com!O1853,mapping!$T$3:$U$100,2,0)</f>
        <v>68</v>
      </c>
      <c r="P1853">
        <f>VLOOKUP(ETF.com!P1853,mapping!$W$3:$X$100,2,0)</f>
        <v>1</v>
      </c>
      <c r="Q1853">
        <f>VLOOKUP(ETF.com!Q1853,mapping!$W$3:$X$100,2,0)</f>
        <v>1</v>
      </c>
      <c r="R1853">
        <f>VLOOKUP(ETF.com!R1853,mapping!$W$3:$X$100,2,0)</f>
        <v>1</v>
      </c>
      <c r="T1853">
        <f>VLOOKUP(ETF.com!T1853,mapping!$Z$3:$AA$200,2,0)</f>
        <v>5</v>
      </c>
      <c r="U1853">
        <f>VLOOKUP(ETF.com!U1853,mapping!$AC$3:$AD$100,2,0)</f>
        <v>19</v>
      </c>
      <c r="V1853">
        <f>VLOOKUP(ETF.com!V1853,mapping!$AF$3:$AG$100,2,0)</f>
        <v>4</v>
      </c>
      <c r="W1853">
        <f>VLOOKUP(ETF.com!W1853,mapping!$W$3:$X$100,2,0)</f>
        <v>1</v>
      </c>
    </row>
    <row r="1854" spans="2:23">
      <c r="B1854" t="s">
        <v>5936</v>
      </c>
      <c r="C1854" t="s">
        <v>5935</v>
      </c>
      <c r="D1854">
        <f>VLOOKUP(ETF.com!D1854,mapping!$B$3:$C$100,2,0)</f>
        <v>21</v>
      </c>
      <c r="E1854" s="16">
        <f>ETF.com!E1854*100</f>
        <v>0.74</v>
      </c>
      <c r="F1854">
        <f>ETF.com!Y1854</f>
        <v>2940000</v>
      </c>
      <c r="G1854" s="16">
        <f>ETF.com!G1854*100</f>
        <v>0.27999999999999997</v>
      </c>
      <c r="I1854">
        <f>VLOOKUP(ETF.com!I1854,mapping!$E$3:$F$100,2,0)</f>
        <v>1</v>
      </c>
      <c r="J1854">
        <f>VLOOKUP(ETF.com!J1854,mapping!$H$3:$I$100,2,0)</f>
        <v>1</v>
      </c>
      <c r="K1854">
        <f>VLOOKUP(ETF.com!K1854,mapping!$K$3:$L$100,2,0)</f>
        <v>1</v>
      </c>
      <c r="M1854">
        <f>VLOOKUP(ETF.com!M1854,mapping!$N$3:$O$100,2,0)</f>
        <v>1</v>
      </c>
      <c r="N1854">
        <f>VLOOKUP(ETF.com!N1854,mapping!$Q$3:$R$100,2,0)</f>
        <v>5</v>
      </c>
      <c r="O1854">
        <f>VLOOKUP(ETF.com!O1854,mapping!$T$3:$U$100,2,0)</f>
        <v>1</v>
      </c>
      <c r="P1854">
        <f>VLOOKUP(ETF.com!P1854,mapping!$W$3:$X$100,2,0)</f>
        <v>1</v>
      </c>
      <c r="Q1854">
        <f>VLOOKUP(ETF.com!Q1854,mapping!$W$3:$X$100,2,0)</f>
        <v>2</v>
      </c>
      <c r="R1854">
        <f>VLOOKUP(ETF.com!R1854,mapping!$W$3:$X$100,2,0)</f>
        <v>1</v>
      </c>
      <c r="T1854">
        <f>VLOOKUP(ETF.com!T1854,mapping!$Z$3:$AA$200,2,0)</f>
        <v>7</v>
      </c>
      <c r="U1854">
        <f>VLOOKUP(ETF.com!U1854,mapping!$AC$3:$AD$100,2,0)</f>
        <v>2</v>
      </c>
      <c r="V1854">
        <f>VLOOKUP(ETF.com!V1854,mapping!$AF$3:$AG$100,2,0)</f>
        <v>1</v>
      </c>
      <c r="W1854">
        <f>VLOOKUP(ETF.com!W1854,mapping!$W$3:$X$100,2,0)</f>
        <v>1</v>
      </c>
    </row>
    <row r="1855" spans="2:23">
      <c r="B1855" t="s">
        <v>5939</v>
      </c>
      <c r="C1855" t="s">
        <v>5938</v>
      </c>
      <c r="D1855">
        <f>VLOOKUP(ETF.com!D1855,mapping!$B$3:$C$100,2,0)</f>
        <v>78</v>
      </c>
      <c r="E1855" s="16">
        <f>ETF.com!E1855*100</f>
        <v>0.5</v>
      </c>
      <c r="F1855">
        <f>ETF.com!Y1855</f>
        <v>2900000</v>
      </c>
      <c r="G1855" s="16">
        <f>ETF.com!G1855*100</f>
        <v>3.81</v>
      </c>
      <c r="I1855">
        <f>VLOOKUP(ETF.com!I1855,mapping!$E$3:$F$100,2,0)</f>
        <v>1</v>
      </c>
      <c r="J1855">
        <f>VLOOKUP(ETF.com!J1855,mapping!$H$3:$I$100,2,0)</f>
        <v>1</v>
      </c>
      <c r="K1855">
        <f>VLOOKUP(ETF.com!K1855,mapping!$K$3:$L$100,2,0)</f>
        <v>4</v>
      </c>
      <c r="M1855">
        <f>VLOOKUP(ETF.com!M1855,mapping!$N$3:$O$100,2,0)</f>
        <v>5</v>
      </c>
      <c r="N1855">
        <f>VLOOKUP(ETF.com!N1855,mapping!$Q$3:$R$100,2,0)</f>
        <v>13</v>
      </c>
      <c r="O1855">
        <f>VLOOKUP(ETF.com!O1855,mapping!$T$3:$U$100,2,0)</f>
        <v>1</v>
      </c>
      <c r="P1855">
        <f>VLOOKUP(ETF.com!P1855,mapping!$W$3:$X$100,2,0)</f>
        <v>1</v>
      </c>
      <c r="Q1855">
        <f>VLOOKUP(ETF.com!Q1855,mapping!$W$3:$X$100,2,0)</f>
        <v>1</v>
      </c>
      <c r="R1855">
        <f>VLOOKUP(ETF.com!R1855,mapping!$W$3:$X$100,2,0)</f>
        <v>1</v>
      </c>
      <c r="T1855">
        <f>VLOOKUP(ETF.com!T1855,mapping!$Z$3:$AA$200,2,0)</f>
        <v>46</v>
      </c>
      <c r="U1855">
        <f>VLOOKUP(ETF.com!U1855,mapping!$AC$3:$AD$100,2,0)</f>
        <v>2</v>
      </c>
      <c r="V1855">
        <f>VLOOKUP(ETF.com!V1855,mapping!$AF$3:$AG$100,2,0)</f>
        <v>1</v>
      </c>
      <c r="W1855">
        <f>VLOOKUP(ETF.com!W1855,mapping!$W$3:$X$100,2,0)</f>
        <v>1</v>
      </c>
    </row>
    <row r="1856" spans="2:23">
      <c r="B1856" t="s">
        <v>5942</v>
      </c>
      <c r="C1856" t="s">
        <v>5941</v>
      </c>
      <c r="D1856">
        <f>VLOOKUP(ETF.com!D1856,mapping!$B$3:$C$100,2,0)</f>
        <v>8</v>
      </c>
      <c r="E1856" s="16">
        <f>ETF.com!E1856*100</f>
        <v>0.43</v>
      </c>
      <c r="F1856">
        <f>ETF.com!Y1856</f>
        <v>2890000</v>
      </c>
      <c r="G1856" s="16">
        <f>ETF.com!G1856*100</f>
        <v>0.11</v>
      </c>
      <c r="I1856">
        <f>VLOOKUP(ETF.com!I1856,mapping!$E$3:$F$100,2,0)</f>
        <v>1</v>
      </c>
      <c r="J1856">
        <f>VLOOKUP(ETF.com!J1856,mapping!$H$3:$I$100,2,0)</f>
        <v>23</v>
      </c>
      <c r="K1856">
        <f>VLOOKUP(ETF.com!K1856,mapping!$K$3:$L$100,2,0)</f>
        <v>5</v>
      </c>
      <c r="M1856">
        <f>VLOOKUP(ETF.com!M1856,mapping!$N$3:$O$100,2,0)</f>
        <v>5</v>
      </c>
      <c r="N1856">
        <f>VLOOKUP(ETF.com!N1856,mapping!$Q$3:$R$100,2,0)</f>
        <v>7</v>
      </c>
      <c r="O1856">
        <f>VLOOKUP(ETF.com!O1856,mapping!$T$3:$U$100,2,0)</f>
        <v>1</v>
      </c>
      <c r="P1856">
        <f>VLOOKUP(ETF.com!P1856,mapping!$W$3:$X$100,2,0)</f>
        <v>1</v>
      </c>
      <c r="Q1856">
        <f>VLOOKUP(ETF.com!Q1856,mapping!$W$3:$X$100,2,0)</f>
        <v>1</v>
      </c>
      <c r="R1856">
        <f>VLOOKUP(ETF.com!R1856,mapping!$W$3:$X$100,2,0)</f>
        <v>1</v>
      </c>
      <c r="T1856">
        <f>VLOOKUP(ETF.com!T1856,mapping!$Z$3:$AA$200,2,0)</f>
        <v>14</v>
      </c>
      <c r="U1856">
        <f>VLOOKUP(ETF.com!U1856,mapping!$AC$3:$AD$100,2,0)</f>
        <v>7</v>
      </c>
      <c r="V1856">
        <f>VLOOKUP(ETF.com!V1856,mapping!$AF$3:$AG$100,2,0)</f>
        <v>7</v>
      </c>
      <c r="W1856">
        <f>VLOOKUP(ETF.com!W1856,mapping!$W$3:$X$100,2,0)</f>
        <v>1</v>
      </c>
    </row>
    <row r="1857" spans="2:23">
      <c r="B1857" t="s">
        <v>5945</v>
      </c>
      <c r="C1857" t="s">
        <v>5944</v>
      </c>
      <c r="D1857">
        <f>VLOOKUP(ETF.com!D1857,mapping!$B$3:$C$100,2,0)</f>
        <v>36</v>
      </c>
      <c r="E1857" s="16">
        <f>ETF.com!E1857*100</f>
        <v>0.67999999999999994</v>
      </c>
      <c r="F1857">
        <f>ETF.com!Y1857</f>
        <v>2890000</v>
      </c>
      <c r="G1857" s="16">
        <f>ETF.com!G1857*100</f>
        <v>4.46</v>
      </c>
      <c r="I1857">
        <f>VLOOKUP(ETF.com!I1857,mapping!$E$3:$F$100,2,0)</f>
        <v>1</v>
      </c>
      <c r="J1857">
        <f>VLOOKUP(ETF.com!J1857,mapping!$H$3:$I$100,2,0)</f>
        <v>22</v>
      </c>
      <c r="K1857">
        <f>VLOOKUP(ETF.com!K1857,mapping!$K$3:$L$100,2,0)</f>
        <v>7</v>
      </c>
      <c r="M1857">
        <f>VLOOKUP(ETF.com!M1857,mapping!$N$3:$O$100,2,0)</f>
        <v>1</v>
      </c>
      <c r="N1857">
        <f>VLOOKUP(ETF.com!N1857,mapping!$Q$3:$R$100,2,0)</f>
        <v>2</v>
      </c>
      <c r="O1857">
        <f>VLOOKUP(ETF.com!O1857,mapping!$T$3:$U$100,2,0)</f>
        <v>1</v>
      </c>
      <c r="P1857">
        <f>VLOOKUP(ETF.com!P1857,mapping!$W$3:$X$100,2,0)</f>
        <v>1</v>
      </c>
      <c r="Q1857">
        <f>VLOOKUP(ETF.com!Q1857,mapping!$W$3:$X$100,2,0)</f>
        <v>1</v>
      </c>
      <c r="R1857">
        <f>VLOOKUP(ETF.com!R1857,mapping!$W$3:$X$100,2,0)</f>
        <v>1</v>
      </c>
      <c r="T1857">
        <f>VLOOKUP(ETF.com!T1857,mapping!$Z$3:$AA$200,2,0)</f>
        <v>4</v>
      </c>
      <c r="U1857">
        <f>VLOOKUP(ETF.com!U1857,mapping!$AC$3:$AD$100,2,0)</f>
        <v>5</v>
      </c>
      <c r="V1857">
        <f>VLOOKUP(ETF.com!V1857,mapping!$AF$3:$AG$100,2,0)</f>
        <v>4</v>
      </c>
      <c r="W1857">
        <f>VLOOKUP(ETF.com!W1857,mapping!$W$3:$X$100,2,0)</f>
        <v>1</v>
      </c>
    </row>
    <row r="1858" spans="2:23">
      <c r="B1858" t="s">
        <v>5947</v>
      </c>
      <c r="C1858" t="s">
        <v>5946</v>
      </c>
      <c r="D1858">
        <f>VLOOKUP(ETF.com!D1858,mapping!$B$3:$C$100,2,0)</f>
        <v>19</v>
      </c>
      <c r="E1858" s="16">
        <f>ETF.com!E1858*100</f>
        <v>0.85000000000000009</v>
      </c>
      <c r="F1858">
        <f>ETF.com!Y1858</f>
        <v>2880000</v>
      </c>
      <c r="G1858" s="16">
        <f>ETF.com!G1858*100</f>
        <v>0.54999999999999993</v>
      </c>
      <c r="I1858">
        <f>VLOOKUP(ETF.com!I1858,mapping!$E$3:$F$100,2,0)</f>
        <v>3</v>
      </c>
      <c r="J1858">
        <f>VLOOKUP(ETF.com!J1858,mapping!$H$3:$I$100,2,0)</f>
        <v>16</v>
      </c>
      <c r="K1858">
        <f>VLOOKUP(ETF.com!K1858,mapping!$K$3:$L$100,2,0)</f>
        <v>4</v>
      </c>
      <c r="M1858">
        <f>VLOOKUP(ETF.com!M1858,mapping!$N$3:$O$100,2,0)</f>
        <v>16</v>
      </c>
      <c r="N1858">
        <f>VLOOKUP(ETF.com!N1858,mapping!$Q$3:$R$100,2,0)</f>
        <v>64</v>
      </c>
      <c r="O1858">
        <f>VLOOKUP(ETF.com!O1858,mapping!$T$3:$U$100,2,0)</f>
        <v>20</v>
      </c>
      <c r="P1858">
        <f>VLOOKUP(ETF.com!P1858,mapping!$W$3:$X$100,2,0)</f>
        <v>1</v>
      </c>
      <c r="Q1858">
        <f>VLOOKUP(ETF.com!Q1858,mapping!$W$3:$X$100,2,0)</f>
        <v>1</v>
      </c>
      <c r="R1858">
        <f>VLOOKUP(ETF.com!R1858,mapping!$W$3:$X$100,2,0)</f>
        <v>2</v>
      </c>
      <c r="T1858">
        <f>VLOOKUP(ETF.com!T1858,mapping!$Z$3:$AA$200,2,0)</f>
        <v>86</v>
      </c>
      <c r="U1858">
        <f>VLOOKUP(ETF.com!U1858,mapping!$AC$3:$AD$100,2,0)</f>
        <v>19</v>
      </c>
      <c r="V1858">
        <f>VLOOKUP(ETF.com!V1858,mapping!$AF$3:$AG$100,2,0)</f>
        <v>18</v>
      </c>
      <c r="W1858">
        <f>VLOOKUP(ETF.com!W1858,mapping!$W$3:$X$100,2,0)</f>
        <v>1</v>
      </c>
    </row>
    <row r="1859" spans="2:23">
      <c r="B1859" t="s">
        <v>5950</v>
      </c>
      <c r="C1859" t="s">
        <v>5949</v>
      </c>
      <c r="D1859">
        <f>VLOOKUP(ETF.com!D1859,mapping!$B$3:$C$100,2,0)</f>
        <v>2</v>
      </c>
      <c r="E1859" s="16">
        <f>ETF.com!E1859*100</f>
        <v>0.43</v>
      </c>
      <c r="F1859">
        <f>ETF.com!Y1859</f>
        <v>2850000</v>
      </c>
      <c r="G1859" s="16">
        <f>ETF.com!G1859*100</f>
        <v>0.88</v>
      </c>
      <c r="I1859">
        <f>VLOOKUP(ETF.com!I1859,mapping!$E$3:$F$100,2,0)</f>
        <v>1</v>
      </c>
      <c r="J1859">
        <f>VLOOKUP(ETF.com!J1859,mapping!$H$3:$I$100,2,0)</f>
        <v>10</v>
      </c>
      <c r="K1859">
        <f>VLOOKUP(ETF.com!K1859,mapping!$K$3:$L$100,2,0)</f>
        <v>6</v>
      </c>
      <c r="M1859">
        <f>VLOOKUP(ETF.com!M1859,mapping!$N$3:$O$100,2,0)</f>
        <v>1</v>
      </c>
      <c r="N1859">
        <f>VLOOKUP(ETF.com!N1859,mapping!$Q$3:$R$100,2,0)</f>
        <v>5</v>
      </c>
      <c r="O1859">
        <f>VLOOKUP(ETF.com!O1859,mapping!$T$3:$U$100,2,0)</f>
        <v>1</v>
      </c>
      <c r="P1859">
        <f>VLOOKUP(ETF.com!P1859,mapping!$W$3:$X$100,2,0)</f>
        <v>1</v>
      </c>
      <c r="Q1859">
        <f>VLOOKUP(ETF.com!Q1859,mapping!$W$3:$X$100,2,0)</f>
        <v>1</v>
      </c>
      <c r="R1859">
        <f>VLOOKUP(ETF.com!R1859,mapping!$W$3:$X$100,2,0)</f>
        <v>1</v>
      </c>
      <c r="T1859">
        <f>VLOOKUP(ETF.com!T1859,mapping!$Z$3:$AA$200,2,0)</f>
        <v>3</v>
      </c>
      <c r="U1859">
        <f>VLOOKUP(ETF.com!U1859,mapping!$AC$3:$AD$100,2,0)</f>
        <v>2</v>
      </c>
      <c r="V1859">
        <f>VLOOKUP(ETF.com!V1859,mapping!$AF$3:$AG$100,2,0)</f>
        <v>1</v>
      </c>
      <c r="W1859">
        <f>VLOOKUP(ETF.com!W1859,mapping!$W$3:$X$100,2,0)</f>
        <v>1</v>
      </c>
    </row>
    <row r="1860" spans="2:23">
      <c r="B1860" t="s">
        <v>5953</v>
      </c>
      <c r="C1860" t="s">
        <v>5952</v>
      </c>
      <c r="D1860">
        <f>VLOOKUP(ETF.com!D1860,mapping!$B$3:$C$100,2,0)</f>
        <v>21</v>
      </c>
      <c r="E1860" s="16">
        <f>ETF.com!E1860*100</f>
        <v>1.08</v>
      </c>
      <c r="F1860">
        <f>ETF.com!Y1860</f>
        <v>2850000</v>
      </c>
      <c r="G1860" s="16">
        <f>ETF.com!G1860*100</f>
        <v>0.41000000000000003</v>
      </c>
      <c r="I1860">
        <f>VLOOKUP(ETF.com!I1860,mapping!$E$3:$F$100,2,0)</f>
        <v>1</v>
      </c>
      <c r="J1860">
        <f>VLOOKUP(ETF.com!J1860,mapping!$H$3:$I$100,2,0)</f>
        <v>1</v>
      </c>
      <c r="K1860">
        <f>VLOOKUP(ETF.com!K1860,mapping!$K$3:$L$100,2,0)</f>
        <v>1</v>
      </c>
      <c r="M1860">
        <f>VLOOKUP(ETF.com!M1860,mapping!$N$3:$O$100,2,0)</f>
        <v>5</v>
      </c>
      <c r="N1860">
        <f>VLOOKUP(ETF.com!N1860,mapping!$Q$3:$R$100,2,0)</f>
        <v>20</v>
      </c>
      <c r="O1860">
        <f>VLOOKUP(ETF.com!O1860,mapping!$T$3:$U$100,2,0)</f>
        <v>1</v>
      </c>
      <c r="P1860">
        <f>VLOOKUP(ETF.com!P1860,mapping!$W$3:$X$100,2,0)</f>
        <v>1</v>
      </c>
      <c r="Q1860">
        <f>VLOOKUP(ETF.com!Q1860,mapping!$W$3:$X$100,2,0)</f>
        <v>2</v>
      </c>
      <c r="R1860">
        <f>VLOOKUP(ETF.com!R1860,mapping!$W$3:$X$100,2,0)</f>
        <v>1</v>
      </c>
      <c r="T1860">
        <f>VLOOKUP(ETF.com!T1860,mapping!$Z$3:$AA$200,2,0)</f>
        <v>1</v>
      </c>
      <c r="U1860">
        <f>VLOOKUP(ETF.com!U1860,mapping!$AC$3:$AD$100,2,0)</f>
        <v>1</v>
      </c>
      <c r="V1860">
        <f>VLOOKUP(ETF.com!V1860,mapping!$AF$3:$AG$100,2,0)</f>
        <v>1</v>
      </c>
      <c r="W1860">
        <f>VLOOKUP(ETF.com!W1860,mapping!$W$3:$X$100,2,0)</f>
        <v>1</v>
      </c>
    </row>
    <row r="1861" spans="2:23">
      <c r="B1861" t="s">
        <v>5955</v>
      </c>
      <c r="C1861" t="s">
        <v>5954</v>
      </c>
      <c r="D1861">
        <f>VLOOKUP(ETF.com!D1861,mapping!$B$3:$C$100,2,0)</f>
        <v>2</v>
      </c>
      <c r="E1861" s="16">
        <f>ETF.com!E1861*100</f>
        <v>0.22999999999999998</v>
      </c>
      <c r="F1861">
        <f>ETF.com!Y1861</f>
        <v>2840000</v>
      </c>
      <c r="G1861" s="16">
        <f>ETF.com!G1861*100</f>
        <v>0.70000000000000007</v>
      </c>
      <c r="I1861">
        <f>VLOOKUP(ETF.com!I1861,mapping!$E$3:$F$100,2,0)</f>
        <v>1</v>
      </c>
      <c r="J1861">
        <f>VLOOKUP(ETF.com!J1861,mapping!$H$3:$I$100,2,0)</f>
        <v>34</v>
      </c>
      <c r="K1861">
        <f>VLOOKUP(ETF.com!K1861,mapping!$K$3:$L$100,2,0)</f>
        <v>4</v>
      </c>
      <c r="M1861">
        <f>VLOOKUP(ETF.com!M1861,mapping!$N$3:$O$100,2,0)</f>
        <v>1</v>
      </c>
      <c r="N1861">
        <f>VLOOKUP(ETF.com!N1861,mapping!$Q$3:$R$100,2,0)</f>
        <v>2</v>
      </c>
      <c r="O1861">
        <f>VLOOKUP(ETF.com!O1861,mapping!$T$3:$U$100,2,0)</f>
        <v>1</v>
      </c>
      <c r="P1861">
        <f>VLOOKUP(ETF.com!P1861,mapping!$W$3:$X$100,2,0)</f>
        <v>1</v>
      </c>
      <c r="Q1861">
        <f>VLOOKUP(ETF.com!Q1861,mapping!$W$3:$X$100,2,0)</f>
        <v>1</v>
      </c>
      <c r="R1861">
        <f>VLOOKUP(ETF.com!R1861,mapping!$W$3:$X$100,2,0)</f>
        <v>1</v>
      </c>
      <c r="T1861">
        <f>VLOOKUP(ETF.com!T1861,mapping!$Z$3:$AA$200,2,0)</f>
        <v>3</v>
      </c>
      <c r="U1861">
        <f>VLOOKUP(ETF.com!U1861,mapping!$AC$3:$AD$100,2,0)</f>
        <v>5</v>
      </c>
      <c r="V1861">
        <f>VLOOKUP(ETF.com!V1861,mapping!$AF$3:$AG$100,2,0)</f>
        <v>4</v>
      </c>
      <c r="W1861">
        <f>VLOOKUP(ETF.com!W1861,mapping!$W$3:$X$100,2,0)</f>
        <v>1</v>
      </c>
    </row>
    <row r="1862" spans="2:23">
      <c r="B1862" t="s">
        <v>5958</v>
      </c>
      <c r="C1862" t="s">
        <v>5957</v>
      </c>
      <c r="D1862">
        <f>VLOOKUP(ETF.com!D1862,mapping!$B$3:$C$100,2,0)</f>
        <v>2</v>
      </c>
      <c r="E1862" s="16">
        <f>ETF.com!E1862*100</f>
        <v>0.51</v>
      </c>
      <c r="F1862">
        <f>ETF.com!Y1862</f>
        <v>2840000</v>
      </c>
      <c r="G1862" s="16">
        <f>ETF.com!G1862*100</f>
        <v>0.11</v>
      </c>
      <c r="I1862">
        <f>VLOOKUP(ETF.com!I1862,mapping!$E$3:$F$100,2,0)</f>
        <v>1</v>
      </c>
      <c r="J1862">
        <f>VLOOKUP(ETF.com!J1862,mapping!$H$3:$I$100,2,0)</f>
        <v>10</v>
      </c>
      <c r="K1862">
        <f>VLOOKUP(ETF.com!K1862,mapping!$K$3:$L$100,2,0)</f>
        <v>6</v>
      </c>
      <c r="M1862">
        <f>VLOOKUP(ETF.com!M1862,mapping!$N$3:$O$100,2,0)</f>
        <v>1</v>
      </c>
      <c r="N1862">
        <f>VLOOKUP(ETF.com!N1862,mapping!$Q$3:$R$100,2,0)</f>
        <v>2</v>
      </c>
      <c r="O1862">
        <f>VLOOKUP(ETF.com!O1862,mapping!$T$3:$U$100,2,0)</f>
        <v>1</v>
      </c>
      <c r="P1862">
        <f>VLOOKUP(ETF.com!P1862,mapping!$W$3:$X$100,2,0)</f>
        <v>1</v>
      </c>
      <c r="Q1862">
        <f>VLOOKUP(ETF.com!Q1862,mapping!$W$3:$X$100,2,0)</f>
        <v>1</v>
      </c>
      <c r="R1862">
        <f>VLOOKUP(ETF.com!R1862,mapping!$W$3:$X$100,2,0)</f>
        <v>1</v>
      </c>
      <c r="T1862">
        <f>VLOOKUP(ETF.com!T1862,mapping!$Z$3:$AA$200,2,0)</f>
        <v>3</v>
      </c>
      <c r="U1862">
        <f>VLOOKUP(ETF.com!U1862,mapping!$AC$3:$AD$100,2,0)</f>
        <v>2</v>
      </c>
      <c r="V1862">
        <f>VLOOKUP(ETF.com!V1862,mapping!$AF$3:$AG$100,2,0)</f>
        <v>1</v>
      </c>
      <c r="W1862">
        <f>VLOOKUP(ETF.com!W1862,mapping!$W$3:$X$100,2,0)</f>
        <v>1</v>
      </c>
    </row>
    <row r="1863" spans="2:23">
      <c r="B1863" t="s">
        <v>5960</v>
      </c>
      <c r="C1863" t="s">
        <v>5959</v>
      </c>
      <c r="D1863">
        <f>VLOOKUP(ETF.com!D1863,mapping!$B$3:$C$100,2,0)</f>
        <v>19</v>
      </c>
      <c r="E1863" s="16">
        <f>ETF.com!E1863*100</f>
        <v>0.75</v>
      </c>
      <c r="F1863">
        <f>ETF.com!Y1863</f>
        <v>2830000</v>
      </c>
      <c r="G1863" s="16">
        <f>ETF.com!G1863*100</f>
        <v>1.4200000000000002</v>
      </c>
      <c r="I1863">
        <f>VLOOKUP(ETF.com!I1863,mapping!$E$3:$F$100,2,0)</f>
        <v>3</v>
      </c>
      <c r="J1863">
        <f>VLOOKUP(ETF.com!J1863,mapping!$H$3:$I$100,2,0)</f>
        <v>20</v>
      </c>
      <c r="K1863">
        <f>VLOOKUP(ETF.com!K1863,mapping!$K$3:$L$100,2,0)</f>
        <v>4</v>
      </c>
      <c r="M1863">
        <f>VLOOKUP(ETF.com!M1863,mapping!$N$3:$O$100,2,0)</f>
        <v>19</v>
      </c>
      <c r="N1863">
        <f>VLOOKUP(ETF.com!N1863,mapping!$Q$3:$R$100,2,0)</f>
        <v>71</v>
      </c>
      <c r="O1863">
        <f>VLOOKUP(ETF.com!O1863,mapping!$T$3:$U$100,2,0)</f>
        <v>39</v>
      </c>
      <c r="P1863">
        <f>VLOOKUP(ETF.com!P1863,mapping!$W$3:$X$100,2,0)</f>
        <v>1</v>
      </c>
      <c r="Q1863">
        <f>VLOOKUP(ETF.com!Q1863,mapping!$W$3:$X$100,2,0)</f>
        <v>1</v>
      </c>
      <c r="R1863">
        <f>VLOOKUP(ETF.com!R1863,mapping!$W$3:$X$100,2,0)</f>
        <v>2</v>
      </c>
      <c r="T1863">
        <f>VLOOKUP(ETF.com!T1863,mapping!$Z$3:$AA$200,2,0)</f>
        <v>42</v>
      </c>
      <c r="U1863">
        <f>VLOOKUP(ETF.com!U1863,mapping!$AC$3:$AD$100,2,0)</f>
        <v>6</v>
      </c>
      <c r="V1863">
        <f>VLOOKUP(ETF.com!V1863,mapping!$AF$3:$AG$100,2,0)</f>
        <v>5</v>
      </c>
      <c r="W1863">
        <f>VLOOKUP(ETF.com!W1863,mapping!$W$3:$X$100,2,0)</f>
        <v>1</v>
      </c>
    </row>
    <row r="1864" spans="2:23">
      <c r="B1864" t="s">
        <v>5964</v>
      </c>
      <c r="C1864" t="s">
        <v>5963</v>
      </c>
      <c r="D1864">
        <f>VLOOKUP(ETF.com!D1864,mapping!$B$3:$C$100,2,0)</f>
        <v>19</v>
      </c>
      <c r="E1864" s="16">
        <f>ETF.com!E1864*100</f>
        <v>0.75</v>
      </c>
      <c r="F1864">
        <f>ETF.com!Y1864</f>
        <v>2830000</v>
      </c>
      <c r="G1864" s="16">
        <f>ETF.com!G1864*100</f>
        <v>3.65</v>
      </c>
      <c r="I1864">
        <f>VLOOKUP(ETF.com!I1864,mapping!$E$3:$F$100,2,0)</f>
        <v>3</v>
      </c>
      <c r="J1864">
        <f>VLOOKUP(ETF.com!J1864,mapping!$H$3:$I$100,2,0)</f>
        <v>20</v>
      </c>
      <c r="K1864">
        <f>VLOOKUP(ETF.com!K1864,mapping!$K$3:$L$100,2,0)</f>
        <v>4</v>
      </c>
      <c r="M1864">
        <f>VLOOKUP(ETF.com!M1864,mapping!$N$3:$O$100,2,0)</f>
        <v>11</v>
      </c>
      <c r="N1864">
        <f>VLOOKUP(ETF.com!N1864,mapping!$Q$3:$R$100,2,0)</f>
        <v>37</v>
      </c>
      <c r="O1864">
        <f>VLOOKUP(ETF.com!O1864,mapping!$T$3:$U$100,2,0)</f>
        <v>39</v>
      </c>
      <c r="P1864">
        <f>VLOOKUP(ETF.com!P1864,mapping!$W$3:$X$100,2,0)</f>
        <v>1</v>
      </c>
      <c r="Q1864">
        <f>VLOOKUP(ETF.com!Q1864,mapping!$W$3:$X$100,2,0)</f>
        <v>1</v>
      </c>
      <c r="R1864">
        <f>VLOOKUP(ETF.com!R1864,mapping!$W$3:$X$100,2,0)</f>
        <v>2</v>
      </c>
      <c r="T1864">
        <f>VLOOKUP(ETF.com!T1864,mapping!$Z$3:$AA$200,2,0)</f>
        <v>42</v>
      </c>
      <c r="U1864">
        <f>VLOOKUP(ETF.com!U1864,mapping!$AC$3:$AD$100,2,0)</f>
        <v>6</v>
      </c>
      <c r="V1864">
        <f>VLOOKUP(ETF.com!V1864,mapping!$AF$3:$AG$100,2,0)</f>
        <v>5</v>
      </c>
      <c r="W1864">
        <f>VLOOKUP(ETF.com!W1864,mapping!$W$3:$X$100,2,0)</f>
        <v>1</v>
      </c>
    </row>
    <row r="1865" spans="2:23">
      <c r="B1865" t="s">
        <v>5966</v>
      </c>
      <c r="C1865" t="s">
        <v>5965</v>
      </c>
      <c r="D1865">
        <f>VLOOKUP(ETF.com!D1865,mapping!$B$3:$C$100,2,0)</f>
        <v>11</v>
      </c>
      <c r="E1865" s="16">
        <f>ETF.com!E1865*100</f>
        <v>0.44999999999999996</v>
      </c>
      <c r="F1865">
        <f>ETF.com!Y1865</f>
        <v>2830000</v>
      </c>
      <c r="G1865" s="16">
        <f>ETF.com!G1865*100</f>
        <v>0.11</v>
      </c>
      <c r="I1865">
        <f>VLOOKUP(ETF.com!I1865,mapping!$E$3:$F$100,2,0)</f>
        <v>1</v>
      </c>
      <c r="J1865">
        <f>VLOOKUP(ETF.com!J1865,mapping!$H$3:$I$100,2,0)</f>
        <v>10</v>
      </c>
      <c r="K1865">
        <f>VLOOKUP(ETF.com!K1865,mapping!$K$3:$L$100,2,0)</f>
        <v>2</v>
      </c>
      <c r="M1865">
        <f>VLOOKUP(ETF.com!M1865,mapping!$N$3:$O$100,2,0)</f>
        <v>1</v>
      </c>
      <c r="N1865">
        <f>VLOOKUP(ETF.com!N1865,mapping!$Q$3:$R$100,2,0)</f>
        <v>5</v>
      </c>
      <c r="O1865">
        <f>VLOOKUP(ETF.com!O1865,mapping!$T$3:$U$100,2,0)</f>
        <v>1</v>
      </c>
      <c r="P1865">
        <f>VLOOKUP(ETF.com!P1865,mapping!$W$3:$X$100,2,0)</f>
        <v>1</v>
      </c>
      <c r="Q1865">
        <f>VLOOKUP(ETF.com!Q1865,mapping!$W$3:$X$100,2,0)</f>
        <v>1</v>
      </c>
      <c r="R1865">
        <f>VLOOKUP(ETF.com!R1865,mapping!$W$3:$X$100,2,0)</f>
        <v>1</v>
      </c>
      <c r="T1865">
        <f>VLOOKUP(ETF.com!T1865,mapping!$Z$3:$AA$200,2,0)</f>
        <v>3</v>
      </c>
      <c r="U1865">
        <f>VLOOKUP(ETF.com!U1865,mapping!$AC$3:$AD$100,2,0)</f>
        <v>2</v>
      </c>
      <c r="V1865">
        <f>VLOOKUP(ETF.com!V1865,mapping!$AF$3:$AG$100,2,0)</f>
        <v>1</v>
      </c>
      <c r="W1865">
        <f>VLOOKUP(ETF.com!W1865,mapping!$W$3:$X$100,2,0)</f>
        <v>1</v>
      </c>
    </row>
    <row r="1866" spans="2:23">
      <c r="B1866" t="s">
        <v>5968</v>
      </c>
      <c r="C1866" t="s">
        <v>5967</v>
      </c>
      <c r="D1866">
        <f>VLOOKUP(ETF.com!D1866,mapping!$B$3:$C$100,2,0)</f>
        <v>17</v>
      </c>
      <c r="E1866" s="16">
        <f>ETF.com!E1866*100</f>
        <v>2.2399999999999998</v>
      </c>
      <c r="F1866">
        <f>ETF.com!Y1866</f>
        <v>2810000</v>
      </c>
      <c r="G1866" s="16">
        <f>ETF.com!G1866*100</f>
        <v>0.38999999999999996</v>
      </c>
      <c r="I1866">
        <f>VLOOKUP(ETF.com!I1866,mapping!$E$3:$F$100,2,0)</f>
        <v>3</v>
      </c>
      <c r="J1866">
        <f>VLOOKUP(ETF.com!J1866,mapping!$H$3:$I$100,2,0)</f>
        <v>1</v>
      </c>
      <c r="K1866">
        <f>VLOOKUP(ETF.com!K1866,mapping!$K$3:$L$100,2,0)</f>
        <v>4</v>
      </c>
      <c r="M1866">
        <f>VLOOKUP(ETF.com!M1866,mapping!$N$3:$O$100,2,0)</f>
        <v>11</v>
      </c>
      <c r="N1866">
        <f>VLOOKUP(ETF.com!N1866,mapping!$Q$3:$R$100,2,0)</f>
        <v>28</v>
      </c>
      <c r="O1866">
        <f>VLOOKUP(ETF.com!O1866,mapping!$T$3:$U$100,2,0)</f>
        <v>19</v>
      </c>
      <c r="P1866">
        <f>VLOOKUP(ETF.com!P1866,mapping!$W$3:$X$100,2,0)</f>
        <v>1</v>
      </c>
      <c r="Q1866">
        <f>VLOOKUP(ETF.com!Q1866,mapping!$W$3:$X$100,2,0)</f>
        <v>2</v>
      </c>
      <c r="R1866">
        <f>VLOOKUP(ETF.com!R1866,mapping!$W$3:$X$100,2,0)</f>
        <v>1</v>
      </c>
      <c r="T1866">
        <f>VLOOKUP(ETF.com!T1866,mapping!$Z$3:$AA$200,2,0)</f>
        <v>25</v>
      </c>
      <c r="U1866">
        <f>VLOOKUP(ETF.com!U1866,mapping!$AC$3:$AD$100,2,0)</f>
        <v>6</v>
      </c>
      <c r="V1866">
        <f>VLOOKUP(ETF.com!V1866,mapping!$AF$3:$AG$100,2,0)</f>
        <v>5</v>
      </c>
      <c r="W1866">
        <f>VLOOKUP(ETF.com!W1866,mapping!$W$3:$X$100,2,0)</f>
        <v>1</v>
      </c>
    </row>
    <row r="1867" spans="2:23">
      <c r="B1867" t="s">
        <v>5971</v>
      </c>
      <c r="C1867" t="s">
        <v>5970</v>
      </c>
      <c r="D1867">
        <f>VLOOKUP(ETF.com!D1867,mapping!$B$3:$C$100,2,0)</f>
        <v>2</v>
      </c>
      <c r="E1867" s="16">
        <f>ETF.com!E1867*100</f>
        <v>0.35000000000000003</v>
      </c>
      <c r="F1867">
        <f>ETF.com!Y1867</f>
        <v>2800000</v>
      </c>
      <c r="G1867" s="16">
        <f>ETF.com!G1867*100</f>
        <v>0.31</v>
      </c>
      <c r="I1867">
        <f>VLOOKUP(ETF.com!I1867,mapping!$E$3:$F$100,2,0)</f>
        <v>1</v>
      </c>
      <c r="J1867">
        <f>VLOOKUP(ETF.com!J1867,mapping!$H$3:$I$100,2,0)</f>
        <v>13</v>
      </c>
      <c r="K1867">
        <f>VLOOKUP(ETF.com!K1867,mapping!$K$3:$L$100,2,0)</f>
        <v>1</v>
      </c>
      <c r="M1867">
        <f>VLOOKUP(ETF.com!M1867,mapping!$N$3:$O$100,2,0)</f>
        <v>5</v>
      </c>
      <c r="N1867">
        <f>VLOOKUP(ETF.com!N1867,mapping!$Q$3:$R$100,2,0)</f>
        <v>17</v>
      </c>
      <c r="O1867">
        <f>VLOOKUP(ETF.com!O1867,mapping!$T$3:$U$100,2,0)</f>
        <v>1</v>
      </c>
      <c r="P1867">
        <f>VLOOKUP(ETF.com!P1867,mapping!$W$3:$X$100,2,0)</f>
        <v>1</v>
      </c>
      <c r="Q1867">
        <f>VLOOKUP(ETF.com!Q1867,mapping!$W$3:$X$100,2,0)</f>
        <v>1</v>
      </c>
      <c r="R1867">
        <f>VLOOKUP(ETF.com!R1867,mapping!$W$3:$X$100,2,0)</f>
        <v>1</v>
      </c>
      <c r="T1867">
        <f>VLOOKUP(ETF.com!T1867,mapping!$Z$3:$AA$200,2,0)</f>
        <v>3</v>
      </c>
      <c r="U1867">
        <f>VLOOKUP(ETF.com!U1867,mapping!$AC$3:$AD$100,2,0)</f>
        <v>5</v>
      </c>
      <c r="V1867">
        <f>VLOOKUP(ETF.com!V1867,mapping!$AF$3:$AG$100,2,0)</f>
        <v>4</v>
      </c>
      <c r="W1867">
        <f>VLOOKUP(ETF.com!W1867,mapping!$W$3:$X$100,2,0)</f>
        <v>1</v>
      </c>
    </row>
    <row r="1868" spans="2:23">
      <c r="B1868" t="s">
        <v>5974</v>
      </c>
      <c r="C1868" t="s">
        <v>5973</v>
      </c>
      <c r="D1868">
        <f>VLOOKUP(ETF.com!D1868,mapping!$B$3:$C$100,2,0)</f>
        <v>8</v>
      </c>
      <c r="E1868" s="16">
        <f>ETF.com!E1868*100</f>
        <v>0.43</v>
      </c>
      <c r="F1868">
        <f>ETF.com!Y1868</f>
        <v>2800000</v>
      </c>
      <c r="G1868" s="16">
        <f>ETF.com!G1868*100</f>
        <v>0.11</v>
      </c>
      <c r="I1868">
        <f>VLOOKUP(ETF.com!I1868,mapping!$E$3:$F$100,2,0)</f>
        <v>1</v>
      </c>
      <c r="J1868">
        <f>VLOOKUP(ETF.com!J1868,mapping!$H$3:$I$100,2,0)</f>
        <v>23</v>
      </c>
      <c r="K1868">
        <f>VLOOKUP(ETF.com!K1868,mapping!$K$3:$L$100,2,0)</f>
        <v>7</v>
      </c>
      <c r="M1868">
        <f>VLOOKUP(ETF.com!M1868,mapping!$N$3:$O$100,2,0)</f>
        <v>1</v>
      </c>
      <c r="N1868">
        <f>VLOOKUP(ETF.com!N1868,mapping!$Q$3:$R$100,2,0)</f>
        <v>2</v>
      </c>
      <c r="O1868">
        <f>VLOOKUP(ETF.com!O1868,mapping!$T$3:$U$100,2,0)</f>
        <v>1</v>
      </c>
      <c r="P1868">
        <f>VLOOKUP(ETF.com!P1868,mapping!$W$3:$X$100,2,0)</f>
        <v>1</v>
      </c>
      <c r="Q1868">
        <f>VLOOKUP(ETF.com!Q1868,mapping!$W$3:$X$100,2,0)</f>
        <v>1</v>
      </c>
      <c r="R1868">
        <f>VLOOKUP(ETF.com!R1868,mapping!$W$3:$X$100,2,0)</f>
        <v>1</v>
      </c>
      <c r="T1868">
        <f>VLOOKUP(ETF.com!T1868,mapping!$Z$3:$AA$200,2,0)</f>
        <v>14</v>
      </c>
      <c r="U1868">
        <f>VLOOKUP(ETF.com!U1868,mapping!$AC$3:$AD$100,2,0)</f>
        <v>7</v>
      </c>
      <c r="V1868">
        <f>VLOOKUP(ETF.com!V1868,mapping!$AF$3:$AG$100,2,0)</f>
        <v>7</v>
      </c>
      <c r="W1868">
        <f>VLOOKUP(ETF.com!W1868,mapping!$W$3:$X$100,2,0)</f>
        <v>1</v>
      </c>
    </row>
    <row r="1869" spans="2:23">
      <c r="B1869" t="s">
        <v>5976</v>
      </c>
      <c r="C1869" t="s">
        <v>5975</v>
      </c>
      <c r="D1869">
        <f>VLOOKUP(ETF.com!D1869,mapping!$B$3:$C$100,2,0)</f>
        <v>2</v>
      </c>
      <c r="E1869" s="16">
        <f>ETF.com!E1869*100</f>
        <v>0.36</v>
      </c>
      <c r="F1869">
        <f>ETF.com!Y1869</f>
        <v>2790000</v>
      </c>
      <c r="G1869" s="16">
        <f>ETF.com!G1869*100</f>
        <v>0.11</v>
      </c>
      <c r="I1869">
        <f>VLOOKUP(ETF.com!I1869,mapping!$E$3:$F$100,2,0)</f>
        <v>1</v>
      </c>
      <c r="J1869">
        <f>VLOOKUP(ETF.com!J1869,mapping!$H$3:$I$100,2,0)</f>
        <v>10</v>
      </c>
      <c r="K1869">
        <f>VLOOKUP(ETF.com!K1869,mapping!$K$3:$L$100,2,0)</f>
        <v>2</v>
      </c>
      <c r="M1869">
        <f>VLOOKUP(ETF.com!M1869,mapping!$N$3:$O$100,2,0)</f>
        <v>1</v>
      </c>
      <c r="N1869">
        <f>VLOOKUP(ETF.com!N1869,mapping!$Q$3:$R$100,2,0)</f>
        <v>2</v>
      </c>
      <c r="O1869">
        <f>VLOOKUP(ETF.com!O1869,mapping!$T$3:$U$100,2,0)</f>
        <v>1</v>
      </c>
      <c r="P1869">
        <f>VLOOKUP(ETF.com!P1869,mapping!$W$3:$X$100,2,0)</f>
        <v>1</v>
      </c>
      <c r="Q1869">
        <f>VLOOKUP(ETF.com!Q1869,mapping!$W$3:$X$100,2,0)</f>
        <v>1</v>
      </c>
      <c r="R1869">
        <f>VLOOKUP(ETF.com!R1869,mapping!$W$3:$X$100,2,0)</f>
        <v>1</v>
      </c>
      <c r="T1869">
        <f>VLOOKUP(ETF.com!T1869,mapping!$Z$3:$AA$200,2,0)</f>
        <v>3</v>
      </c>
      <c r="U1869">
        <f>VLOOKUP(ETF.com!U1869,mapping!$AC$3:$AD$100,2,0)</f>
        <v>2</v>
      </c>
      <c r="V1869">
        <f>VLOOKUP(ETF.com!V1869,mapping!$AF$3:$AG$100,2,0)</f>
        <v>1</v>
      </c>
      <c r="W1869">
        <f>VLOOKUP(ETF.com!W1869,mapping!$W$3:$X$100,2,0)</f>
        <v>1</v>
      </c>
    </row>
    <row r="1870" spans="2:23">
      <c r="B1870" t="s">
        <v>5979</v>
      </c>
      <c r="C1870" t="s">
        <v>5978</v>
      </c>
      <c r="D1870">
        <f>VLOOKUP(ETF.com!D1870,mapping!$B$3:$C$100,2,0)</f>
        <v>21</v>
      </c>
      <c r="E1870" s="16">
        <f>ETF.com!E1870*100</f>
        <v>1.08</v>
      </c>
      <c r="F1870">
        <f>ETF.com!Y1870</f>
        <v>2790000</v>
      </c>
      <c r="G1870" s="16">
        <f>ETF.com!G1870*100</f>
        <v>0.47000000000000003</v>
      </c>
      <c r="I1870">
        <f>VLOOKUP(ETF.com!I1870,mapping!$E$3:$F$100,2,0)</f>
        <v>1</v>
      </c>
      <c r="J1870">
        <f>VLOOKUP(ETF.com!J1870,mapping!$H$3:$I$100,2,0)</f>
        <v>6</v>
      </c>
      <c r="K1870">
        <f>VLOOKUP(ETF.com!K1870,mapping!$K$3:$L$100,2,0)</f>
        <v>1</v>
      </c>
      <c r="M1870">
        <f>VLOOKUP(ETF.com!M1870,mapping!$N$3:$O$100,2,0)</f>
        <v>5</v>
      </c>
      <c r="N1870">
        <f>VLOOKUP(ETF.com!N1870,mapping!$Q$3:$R$100,2,0)</f>
        <v>20</v>
      </c>
      <c r="O1870">
        <f>VLOOKUP(ETF.com!O1870,mapping!$T$3:$U$100,2,0)</f>
        <v>35</v>
      </c>
      <c r="P1870">
        <f>VLOOKUP(ETF.com!P1870,mapping!$W$3:$X$100,2,0)</f>
        <v>1</v>
      </c>
      <c r="Q1870">
        <f>VLOOKUP(ETF.com!Q1870,mapping!$W$3:$X$100,2,0)</f>
        <v>2</v>
      </c>
      <c r="R1870">
        <f>VLOOKUP(ETF.com!R1870,mapping!$W$3:$X$100,2,0)</f>
        <v>1</v>
      </c>
      <c r="T1870">
        <f>VLOOKUP(ETF.com!T1870,mapping!$Z$3:$AA$200,2,0)</f>
        <v>10</v>
      </c>
      <c r="U1870">
        <f>VLOOKUP(ETF.com!U1870,mapping!$AC$3:$AD$100,2,0)</f>
        <v>1</v>
      </c>
      <c r="V1870">
        <f>VLOOKUP(ETF.com!V1870,mapping!$AF$3:$AG$100,2,0)</f>
        <v>6</v>
      </c>
      <c r="W1870">
        <f>VLOOKUP(ETF.com!W1870,mapping!$W$3:$X$100,2,0)</f>
        <v>1</v>
      </c>
    </row>
    <row r="1871" spans="2:23">
      <c r="B1871" t="s">
        <v>5982</v>
      </c>
      <c r="C1871" t="s">
        <v>5981</v>
      </c>
      <c r="D1871">
        <f>VLOOKUP(ETF.com!D1871,mapping!$B$3:$C$100,2,0)</f>
        <v>18</v>
      </c>
      <c r="E1871" s="16">
        <f>ETF.com!E1871*100</f>
        <v>0.65</v>
      </c>
      <c r="F1871">
        <f>ETF.com!Y1871</f>
        <v>2780000</v>
      </c>
      <c r="G1871" s="16">
        <f>ETF.com!G1871*100</f>
        <v>50.23</v>
      </c>
      <c r="I1871">
        <f>VLOOKUP(ETF.com!I1871,mapping!$E$3:$F$100,2,0)</f>
        <v>3</v>
      </c>
      <c r="J1871">
        <f>VLOOKUP(ETF.com!J1871,mapping!$H$3:$I$100,2,0)</f>
        <v>13</v>
      </c>
      <c r="K1871">
        <f>VLOOKUP(ETF.com!K1871,mapping!$K$3:$L$100,2,0)</f>
        <v>4</v>
      </c>
      <c r="M1871">
        <f>VLOOKUP(ETF.com!M1871,mapping!$N$3:$O$100,2,0)</f>
        <v>19</v>
      </c>
      <c r="N1871">
        <f>VLOOKUP(ETF.com!N1871,mapping!$Q$3:$R$100,2,0)</f>
        <v>16</v>
      </c>
      <c r="O1871">
        <f>VLOOKUP(ETF.com!O1871,mapping!$T$3:$U$100,2,0)</f>
        <v>58</v>
      </c>
      <c r="P1871">
        <f>VLOOKUP(ETF.com!P1871,mapping!$W$3:$X$100,2,0)</f>
        <v>1</v>
      </c>
      <c r="Q1871">
        <f>VLOOKUP(ETF.com!Q1871,mapping!$W$3:$X$100,2,0)</f>
        <v>1</v>
      </c>
      <c r="R1871">
        <f>VLOOKUP(ETF.com!R1871,mapping!$W$3:$X$100,2,0)</f>
        <v>2</v>
      </c>
      <c r="T1871">
        <f>VLOOKUP(ETF.com!T1871,mapping!$Z$3:$AA$200,2,0)</f>
        <v>42</v>
      </c>
      <c r="U1871">
        <f>VLOOKUP(ETF.com!U1871,mapping!$AC$3:$AD$100,2,0)</f>
        <v>1</v>
      </c>
      <c r="V1871">
        <f>VLOOKUP(ETF.com!V1871,mapping!$AF$3:$AG$100,2,0)</f>
        <v>4</v>
      </c>
      <c r="W1871">
        <f>VLOOKUP(ETF.com!W1871,mapping!$W$3:$X$100,2,0)</f>
        <v>1</v>
      </c>
    </row>
    <row r="1872" spans="2:23">
      <c r="B1872" t="s">
        <v>5985</v>
      </c>
      <c r="C1872" t="s">
        <v>5984</v>
      </c>
      <c r="D1872">
        <f>VLOOKUP(ETF.com!D1872,mapping!$B$3:$C$100,2,0)</f>
        <v>2</v>
      </c>
      <c r="E1872" s="16">
        <f>ETF.com!E1872*100</f>
        <v>0.35000000000000003</v>
      </c>
      <c r="F1872">
        <f>ETF.com!Y1872</f>
        <v>2770000</v>
      </c>
      <c r="G1872" s="16">
        <f>ETF.com!G1872*100</f>
        <v>0.28999999999999998</v>
      </c>
      <c r="I1872">
        <f>VLOOKUP(ETF.com!I1872,mapping!$E$3:$F$100,2,0)</f>
        <v>1</v>
      </c>
      <c r="J1872">
        <f>VLOOKUP(ETF.com!J1872,mapping!$H$3:$I$100,2,0)</f>
        <v>13</v>
      </c>
      <c r="K1872">
        <f>VLOOKUP(ETF.com!K1872,mapping!$K$3:$L$100,2,0)</f>
        <v>1</v>
      </c>
      <c r="M1872">
        <f>VLOOKUP(ETF.com!M1872,mapping!$N$3:$O$100,2,0)</f>
        <v>5</v>
      </c>
      <c r="N1872">
        <f>VLOOKUP(ETF.com!N1872,mapping!$Q$3:$R$100,2,0)</f>
        <v>23</v>
      </c>
      <c r="O1872">
        <f>VLOOKUP(ETF.com!O1872,mapping!$T$3:$U$100,2,0)</f>
        <v>1</v>
      </c>
      <c r="P1872">
        <f>VLOOKUP(ETF.com!P1872,mapping!$W$3:$X$100,2,0)</f>
        <v>1</v>
      </c>
      <c r="Q1872">
        <f>VLOOKUP(ETF.com!Q1872,mapping!$W$3:$X$100,2,0)</f>
        <v>1</v>
      </c>
      <c r="R1872">
        <f>VLOOKUP(ETF.com!R1872,mapping!$W$3:$X$100,2,0)</f>
        <v>1</v>
      </c>
      <c r="T1872">
        <f>VLOOKUP(ETF.com!T1872,mapping!$Z$3:$AA$200,2,0)</f>
        <v>3</v>
      </c>
      <c r="U1872">
        <f>VLOOKUP(ETF.com!U1872,mapping!$AC$3:$AD$100,2,0)</f>
        <v>5</v>
      </c>
      <c r="V1872">
        <f>VLOOKUP(ETF.com!V1872,mapping!$AF$3:$AG$100,2,0)</f>
        <v>4</v>
      </c>
      <c r="W1872">
        <f>VLOOKUP(ETF.com!W1872,mapping!$W$3:$X$100,2,0)</f>
        <v>1</v>
      </c>
    </row>
    <row r="1873" spans="2:23">
      <c r="B1873" t="s">
        <v>5988</v>
      </c>
      <c r="C1873" t="s">
        <v>5987</v>
      </c>
      <c r="D1873">
        <f>VLOOKUP(ETF.com!D1873,mapping!$B$3:$C$100,2,0)</f>
        <v>2</v>
      </c>
      <c r="E1873" s="16">
        <f>ETF.com!E1873*100</f>
        <v>0.48</v>
      </c>
      <c r="F1873">
        <f>ETF.com!Y1873</f>
        <v>2750000</v>
      </c>
      <c r="G1873" s="16">
        <f>ETF.com!G1873*100</f>
        <v>0.33</v>
      </c>
      <c r="I1873">
        <f>VLOOKUP(ETF.com!I1873,mapping!$E$3:$F$100,2,0)</f>
        <v>1</v>
      </c>
      <c r="J1873">
        <f>VLOOKUP(ETF.com!J1873,mapping!$H$3:$I$100,2,0)</f>
        <v>9</v>
      </c>
      <c r="K1873">
        <f>VLOOKUP(ETF.com!K1873,mapping!$K$3:$L$100,2,0)</f>
        <v>7</v>
      </c>
      <c r="M1873">
        <f>VLOOKUP(ETF.com!M1873,mapping!$N$3:$O$100,2,0)</f>
        <v>1</v>
      </c>
      <c r="N1873">
        <f>VLOOKUP(ETF.com!N1873,mapping!$Q$3:$R$100,2,0)</f>
        <v>2</v>
      </c>
      <c r="O1873">
        <f>VLOOKUP(ETF.com!O1873,mapping!$T$3:$U$100,2,0)</f>
        <v>1</v>
      </c>
      <c r="P1873">
        <f>VLOOKUP(ETF.com!P1873,mapping!$W$3:$X$100,2,0)</f>
        <v>1</v>
      </c>
      <c r="Q1873">
        <f>VLOOKUP(ETF.com!Q1873,mapping!$W$3:$X$100,2,0)</f>
        <v>1</v>
      </c>
      <c r="R1873">
        <f>VLOOKUP(ETF.com!R1873,mapping!$W$3:$X$100,2,0)</f>
        <v>1</v>
      </c>
      <c r="T1873">
        <f>VLOOKUP(ETF.com!T1873,mapping!$Z$3:$AA$200,2,0)</f>
        <v>85</v>
      </c>
      <c r="U1873">
        <f>VLOOKUP(ETF.com!U1873,mapping!$AC$3:$AD$100,2,0)</f>
        <v>8</v>
      </c>
      <c r="V1873">
        <f>VLOOKUP(ETF.com!V1873,mapping!$AF$3:$AG$100,2,0)</f>
        <v>1</v>
      </c>
      <c r="W1873">
        <f>VLOOKUP(ETF.com!W1873,mapping!$W$3:$X$100,2,0)</f>
        <v>1</v>
      </c>
    </row>
    <row r="1874" spans="2:23">
      <c r="B1874" t="s">
        <v>5991</v>
      </c>
      <c r="C1874" t="s">
        <v>5990</v>
      </c>
      <c r="D1874">
        <f>VLOOKUP(ETF.com!D1874,mapping!$B$3:$C$100,2,0)</f>
        <v>23</v>
      </c>
      <c r="E1874" s="16">
        <f>ETF.com!E1874*100</f>
        <v>2.9000000000000004</v>
      </c>
      <c r="F1874">
        <f>ETF.com!Y1874</f>
        <v>2740000</v>
      </c>
      <c r="G1874" s="16">
        <f>ETF.com!G1874*100</f>
        <v>0.92999999999999994</v>
      </c>
      <c r="I1874">
        <f>VLOOKUP(ETF.com!I1874,mapping!$E$3:$F$100,2,0)</f>
        <v>4</v>
      </c>
      <c r="J1874">
        <f>VLOOKUP(ETF.com!J1874,mapping!$H$3:$I$100,2,0)</f>
        <v>11</v>
      </c>
      <c r="K1874">
        <f>VLOOKUP(ETF.com!K1874,mapping!$K$3:$L$100,2,0)</f>
        <v>1</v>
      </c>
      <c r="M1874">
        <f>VLOOKUP(ETF.com!M1874,mapping!$N$3:$O$100,2,0)</f>
        <v>12</v>
      </c>
      <c r="N1874">
        <f>VLOOKUP(ETF.com!N1874,mapping!$Q$3:$R$100,2,0)</f>
        <v>29</v>
      </c>
      <c r="O1874">
        <f>VLOOKUP(ETF.com!O1874,mapping!$T$3:$U$100,2,0)</f>
        <v>23</v>
      </c>
      <c r="P1874">
        <f>VLOOKUP(ETF.com!P1874,mapping!$W$3:$X$100,2,0)</f>
        <v>1</v>
      </c>
      <c r="Q1874">
        <f>VLOOKUP(ETF.com!Q1874,mapping!$W$3:$X$100,2,0)</f>
        <v>1</v>
      </c>
      <c r="R1874">
        <f>VLOOKUP(ETF.com!R1874,mapping!$W$3:$X$100,2,0)</f>
        <v>1</v>
      </c>
      <c r="T1874">
        <f>VLOOKUP(ETF.com!T1874,mapping!$Z$3:$AA$200,2,0)</f>
        <v>16</v>
      </c>
      <c r="U1874">
        <f>VLOOKUP(ETF.com!U1874,mapping!$AC$3:$AD$100,2,0)</f>
        <v>12</v>
      </c>
      <c r="V1874">
        <f>VLOOKUP(ETF.com!V1874,mapping!$AF$3:$AG$100,2,0)</f>
        <v>9</v>
      </c>
      <c r="W1874">
        <f>VLOOKUP(ETF.com!W1874,mapping!$W$3:$X$100,2,0)</f>
        <v>2</v>
      </c>
    </row>
    <row r="1875" spans="2:23">
      <c r="B1875" t="s">
        <v>5994</v>
      </c>
      <c r="C1875" t="s">
        <v>5993</v>
      </c>
      <c r="D1875">
        <f>VLOOKUP(ETF.com!D1875,mapping!$B$3:$C$100,2,0)</f>
        <v>32</v>
      </c>
      <c r="E1875" s="16">
        <f>ETF.com!E1875*100</f>
        <v>0.65</v>
      </c>
      <c r="F1875">
        <f>ETF.com!Y1875</f>
        <v>2730000</v>
      </c>
      <c r="G1875" s="16">
        <f>ETF.com!G1875*100</f>
        <v>0.52</v>
      </c>
      <c r="I1875">
        <f>VLOOKUP(ETF.com!I1875,mapping!$E$3:$F$100,2,0)</f>
        <v>1</v>
      </c>
      <c r="J1875">
        <f>VLOOKUP(ETF.com!J1875,mapping!$H$3:$I$100,2,0)</f>
        <v>12</v>
      </c>
      <c r="K1875">
        <f>VLOOKUP(ETF.com!K1875,mapping!$K$3:$L$100,2,0)</f>
        <v>2</v>
      </c>
      <c r="M1875">
        <f>VLOOKUP(ETF.com!M1875,mapping!$N$3:$O$100,2,0)</f>
        <v>1</v>
      </c>
      <c r="N1875">
        <f>VLOOKUP(ETF.com!N1875,mapping!$Q$3:$R$100,2,0)</f>
        <v>2</v>
      </c>
      <c r="O1875">
        <f>VLOOKUP(ETF.com!O1875,mapping!$T$3:$U$100,2,0)</f>
        <v>1</v>
      </c>
      <c r="P1875">
        <f>VLOOKUP(ETF.com!P1875,mapping!$W$3:$X$100,2,0)</f>
        <v>1</v>
      </c>
      <c r="Q1875">
        <f>VLOOKUP(ETF.com!Q1875,mapping!$W$3:$X$100,2,0)</f>
        <v>1</v>
      </c>
      <c r="R1875">
        <f>VLOOKUP(ETF.com!R1875,mapping!$W$3:$X$100,2,0)</f>
        <v>1</v>
      </c>
      <c r="T1875">
        <f>VLOOKUP(ETF.com!T1875,mapping!$Z$3:$AA$200,2,0)</f>
        <v>47</v>
      </c>
      <c r="U1875">
        <f>VLOOKUP(ETF.com!U1875,mapping!$AC$3:$AD$100,2,0)</f>
        <v>8</v>
      </c>
      <c r="V1875">
        <f>VLOOKUP(ETF.com!V1875,mapping!$AF$3:$AG$100,2,0)</f>
        <v>11</v>
      </c>
      <c r="W1875">
        <f>VLOOKUP(ETF.com!W1875,mapping!$W$3:$X$100,2,0)</f>
        <v>1</v>
      </c>
    </row>
    <row r="1876" spans="2:23">
      <c r="B1876" t="s">
        <v>5997</v>
      </c>
      <c r="C1876" t="s">
        <v>5996</v>
      </c>
      <c r="D1876">
        <f>VLOOKUP(ETF.com!D1876,mapping!$B$3:$C$100,2,0)</f>
        <v>15</v>
      </c>
      <c r="E1876" s="16">
        <f>ETF.com!E1876*100</f>
        <v>0.95</v>
      </c>
      <c r="F1876">
        <f>ETF.com!Y1876</f>
        <v>2730000</v>
      </c>
      <c r="G1876" s="16">
        <f>ETF.com!G1876*100</f>
        <v>0.96</v>
      </c>
      <c r="I1876">
        <f>VLOOKUP(ETF.com!I1876,mapping!$E$3:$F$100,2,0)</f>
        <v>1</v>
      </c>
      <c r="J1876">
        <f>VLOOKUP(ETF.com!J1876,mapping!$H$3:$I$100,2,0)</f>
        <v>1</v>
      </c>
      <c r="K1876">
        <f>VLOOKUP(ETF.com!K1876,mapping!$K$3:$L$100,2,0)</f>
        <v>1</v>
      </c>
      <c r="M1876">
        <f>VLOOKUP(ETF.com!M1876,mapping!$N$3:$O$100,2,0)</f>
        <v>5</v>
      </c>
      <c r="N1876">
        <f>VLOOKUP(ETF.com!N1876,mapping!$Q$3:$R$100,2,0)</f>
        <v>20</v>
      </c>
      <c r="O1876">
        <f>VLOOKUP(ETF.com!O1876,mapping!$T$3:$U$100,2,0)</f>
        <v>1</v>
      </c>
      <c r="P1876">
        <f>VLOOKUP(ETF.com!P1876,mapping!$W$3:$X$100,2,0)</f>
        <v>2</v>
      </c>
      <c r="Q1876">
        <f>VLOOKUP(ETF.com!Q1876,mapping!$W$3:$X$100,2,0)</f>
        <v>1</v>
      </c>
      <c r="R1876">
        <f>VLOOKUP(ETF.com!R1876,mapping!$W$3:$X$100,2,0)</f>
        <v>1</v>
      </c>
      <c r="T1876">
        <f>VLOOKUP(ETF.com!T1876,mapping!$Z$3:$AA$200,2,0)</f>
        <v>10</v>
      </c>
      <c r="U1876">
        <f>VLOOKUP(ETF.com!U1876,mapping!$AC$3:$AD$100,2,0)</f>
        <v>2</v>
      </c>
      <c r="V1876">
        <f>VLOOKUP(ETF.com!V1876,mapping!$AF$3:$AG$100,2,0)</f>
        <v>1</v>
      </c>
      <c r="W1876">
        <f>VLOOKUP(ETF.com!W1876,mapping!$W$3:$X$100,2,0)</f>
        <v>1</v>
      </c>
    </row>
    <row r="1877" spans="2:23">
      <c r="B1877" t="s">
        <v>6000</v>
      </c>
      <c r="C1877" t="s">
        <v>5999</v>
      </c>
      <c r="D1877">
        <f>VLOOKUP(ETF.com!D1877,mapping!$B$3:$C$100,2,0)</f>
        <v>12</v>
      </c>
      <c r="E1877" s="16">
        <f>ETF.com!E1877*100</f>
        <v>0.6</v>
      </c>
      <c r="F1877">
        <f>ETF.com!Y1877</f>
        <v>2730000</v>
      </c>
      <c r="G1877" s="16">
        <f>ETF.com!G1877*100</f>
        <v>0.41000000000000003</v>
      </c>
      <c r="I1877">
        <f>VLOOKUP(ETF.com!I1877,mapping!$E$3:$F$100,2,0)</f>
        <v>1</v>
      </c>
      <c r="J1877">
        <f>VLOOKUP(ETF.com!J1877,mapping!$H$3:$I$100,2,0)</f>
        <v>13</v>
      </c>
      <c r="K1877">
        <f>VLOOKUP(ETF.com!K1877,mapping!$K$3:$L$100,2,0)</f>
        <v>1</v>
      </c>
      <c r="M1877">
        <f>VLOOKUP(ETF.com!M1877,mapping!$N$3:$O$100,2,0)</f>
        <v>5</v>
      </c>
      <c r="N1877">
        <f>VLOOKUP(ETF.com!N1877,mapping!$Q$3:$R$100,2,0)</f>
        <v>15</v>
      </c>
      <c r="O1877">
        <f>VLOOKUP(ETF.com!O1877,mapping!$T$3:$U$100,2,0)</f>
        <v>72</v>
      </c>
      <c r="P1877">
        <f>VLOOKUP(ETF.com!P1877,mapping!$W$3:$X$100,2,0)</f>
        <v>1</v>
      </c>
      <c r="Q1877">
        <f>VLOOKUP(ETF.com!Q1877,mapping!$W$3:$X$100,2,0)</f>
        <v>1</v>
      </c>
      <c r="R1877">
        <f>VLOOKUP(ETF.com!R1877,mapping!$W$3:$X$100,2,0)</f>
        <v>1</v>
      </c>
      <c r="T1877">
        <f>VLOOKUP(ETF.com!T1877,mapping!$Z$3:$AA$200,2,0)</f>
        <v>5</v>
      </c>
      <c r="U1877">
        <f>VLOOKUP(ETF.com!U1877,mapping!$AC$3:$AD$100,2,0)</f>
        <v>19</v>
      </c>
      <c r="V1877">
        <f>VLOOKUP(ETF.com!V1877,mapping!$AF$3:$AG$100,2,0)</f>
        <v>4</v>
      </c>
      <c r="W1877">
        <f>VLOOKUP(ETF.com!W1877,mapping!$W$3:$X$100,2,0)</f>
        <v>1</v>
      </c>
    </row>
    <row r="1878" spans="2:23">
      <c r="B1878" t="s">
        <v>6003</v>
      </c>
      <c r="C1878" t="s">
        <v>6002</v>
      </c>
      <c r="D1878">
        <f>VLOOKUP(ETF.com!D1878,mapping!$B$3:$C$100,2,0)</f>
        <v>4</v>
      </c>
      <c r="E1878" s="16">
        <f>ETF.com!E1878*100</f>
        <v>0.26</v>
      </c>
      <c r="F1878">
        <f>ETF.com!Y1878</f>
        <v>2720000</v>
      </c>
      <c r="G1878" s="16">
        <f>ETF.com!G1878*100</f>
        <v>1.38</v>
      </c>
      <c r="I1878">
        <f>VLOOKUP(ETF.com!I1878,mapping!$E$3:$F$100,2,0)</f>
        <v>1</v>
      </c>
      <c r="J1878">
        <f>VLOOKUP(ETF.com!J1878,mapping!$H$3:$I$100,2,0)</f>
        <v>14</v>
      </c>
      <c r="K1878">
        <f>VLOOKUP(ETF.com!K1878,mapping!$K$3:$L$100,2,0)</f>
        <v>2</v>
      </c>
      <c r="M1878">
        <f>VLOOKUP(ETF.com!M1878,mapping!$N$3:$O$100,2,0)</f>
        <v>1</v>
      </c>
      <c r="N1878">
        <f>VLOOKUP(ETF.com!N1878,mapping!$Q$3:$R$100,2,0)</f>
        <v>2</v>
      </c>
      <c r="O1878">
        <f>VLOOKUP(ETF.com!O1878,mapping!$T$3:$U$100,2,0)</f>
        <v>1</v>
      </c>
      <c r="P1878">
        <f>VLOOKUP(ETF.com!P1878,mapping!$W$3:$X$100,2,0)</f>
        <v>1</v>
      </c>
      <c r="Q1878">
        <f>VLOOKUP(ETF.com!Q1878,mapping!$W$3:$X$100,2,0)</f>
        <v>1</v>
      </c>
      <c r="R1878">
        <f>VLOOKUP(ETF.com!R1878,mapping!$W$3:$X$100,2,0)</f>
        <v>1</v>
      </c>
      <c r="T1878">
        <f>VLOOKUP(ETF.com!T1878,mapping!$Z$3:$AA$200,2,0)</f>
        <v>1</v>
      </c>
      <c r="U1878">
        <f>VLOOKUP(ETF.com!U1878,mapping!$AC$3:$AD$100,2,0)</f>
        <v>14</v>
      </c>
      <c r="V1878">
        <f>VLOOKUP(ETF.com!V1878,mapping!$AF$3:$AG$100,2,0)</f>
        <v>12</v>
      </c>
      <c r="W1878">
        <f>VLOOKUP(ETF.com!W1878,mapping!$W$3:$X$100,2,0)</f>
        <v>1</v>
      </c>
    </row>
    <row r="1879" spans="2:23">
      <c r="B1879" t="s">
        <v>6006</v>
      </c>
      <c r="C1879" t="s">
        <v>6005</v>
      </c>
      <c r="D1879">
        <f>VLOOKUP(ETF.com!D1879,mapping!$B$3:$C$100,2,0)</f>
        <v>57</v>
      </c>
      <c r="E1879" s="16">
        <f>ETF.com!E1879*100</f>
        <v>0.4</v>
      </c>
      <c r="F1879">
        <f>ETF.com!Y1879</f>
        <v>2690000</v>
      </c>
      <c r="G1879" s="16">
        <f>ETF.com!G1879*100</f>
        <v>0.44</v>
      </c>
      <c r="I1879">
        <f>VLOOKUP(ETF.com!I1879,mapping!$E$3:$F$100,2,0)</f>
        <v>1</v>
      </c>
      <c r="J1879">
        <f>VLOOKUP(ETF.com!J1879,mapping!$H$3:$I$100,2,0)</f>
        <v>1</v>
      </c>
      <c r="K1879">
        <f>VLOOKUP(ETF.com!K1879,mapping!$K$3:$L$100,2,0)</f>
        <v>1</v>
      </c>
      <c r="M1879">
        <f>VLOOKUP(ETF.com!M1879,mapping!$N$3:$O$100,2,0)</f>
        <v>5</v>
      </c>
      <c r="N1879">
        <f>VLOOKUP(ETF.com!N1879,mapping!$Q$3:$R$100,2,0)</f>
        <v>26</v>
      </c>
      <c r="O1879">
        <f>VLOOKUP(ETF.com!O1879,mapping!$T$3:$U$100,2,0)</f>
        <v>36</v>
      </c>
      <c r="P1879">
        <f>VLOOKUP(ETF.com!P1879,mapping!$W$3:$X$100,2,0)</f>
        <v>1</v>
      </c>
      <c r="Q1879">
        <f>VLOOKUP(ETF.com!Q1879,mapping!$W$3:$X$100,2,0)</f>
        <v>1</v>
      </c>
      <c r="R1879">
        <f>VLOOKUP(ETF.com!R1879,mapping!$W$3:$X$100,2,0)</f>
        <v>1</v>
      </c>
      <c r="T1879">
        <f>VLOOKUP(ETF.com!T1879,mapping!$Z$3:$AA$200,2,0)</f>
        <v>87</v>
      </c>
      <c r="U1879">
        <f>VLOOKUP(ETF.com!U1879,mapping!$AC$3:$AD$100,2,0)</f>
        <v>2</v>
      </c>
      <c r="V1879">
        <f>VLOOKUP(ETF.com!V1879,mapping!$AF$3:$AG$100,2,0)</f>
        <v>2</v>
      </c>
      <c r="W1879">
        <f>VLOOKUP(ETF.com!W1879,mapping!$W$3:$X$100,2,0)</f>
        <v>1</v>
      </c>
    </row>
    <row r="1880" spans="2:23">
      <c r="B1880" t="s">
        <v>6009</v>
      </c>
      <c r="C1880" t="s">
        <v>6008</v>
      </c>
      <c r="D1880">
        <f>VLOOKUP(ETF.com!D1880,mapping!$B$3:$C$100,2,0)</f>
        <v>38</v>
      </c>
      <c r="E1880" s="16">
        <f>ETF.com!E1880*100</f>
        <v>0.59</v>
      </c>
      <c r="F1880">
        <f>ETF.com!Y1880</f>
        <v>2690000</v>
      </c>
      <c r="G1880" s="16">
        <f>ETF.com!G1880*100</f>
        <v>0.32</v>
      </c>
      <c r="I1880">
        <f>VLOOKUP(ETF.com!I1880,mapping!$E$3:$F$100,2,0)</f>
        <v>1</v>
      </c>
      <c r="J1880">
        <f>VLOOKUP(ETF.com!J1880,mapping!$H$3:$I$100,2,0)</f>
        <v>11</v>
      </c>
      <c r="K1880">
        <f>VLOOKUP(ETF.com!K1880,mapping!$K$3:$L$100,2,0)</f>
        <v>4</v>
      </c>
      <c r="M1880">
        <f>VLOOKUP(ETF.com!M1880,mapping!$N$3:$O$100,2,0)</f>
        <v>1</v>
      </c>
      <c r="N1880">
        <f>VLOOKUP(ETF.com!N1880,mapping!$Q$3:$R$100,2,0)</f>
        <v>1</v>
      </c>
      <c r="O1880">
        <f>VLOOKUP(ETF.com!O1880,mapping!$T$3:$U$100,2,0)</f>
        <v>3</v>
      </c>
      <c r="P1880">
        <f>VLOOKUP(ETF.com!P1880,mapping!$W$3:$X$100,2,0)</f>
        <v>1</v>
      </c>
      <c r="Q1880">
        <f>VLOOKUP(ETF.com!Q1880,mapping!$W$3:$X$100,2,0)</f>
        <v>1</v>
      </c>
      <c r="R1880">
        <f>VLOOKUP(ETF.com!R1880,mapping!$W$3:$X$100,2,0)</f>
        <v>1</v>
      </c>
      <c r="T1880">
        <f>VLOOKUP(ETF.com!T1880,mapping!$Z$3:$AA$200,2,0)</f>
        <v>16</v>
      </c>
      <c r="U1880">
        <f>VLOOKUP(ETF.com!U1880,mapping!$AC$3:$AD$100,2,0)</f>
        <v>12</v>
      </c>
      <c r="V1880">
        <f>VLOOKUP(ETF.com!V1880,mapping!$AF$3:$AG$100,2,0)</f>
        <v>9</v>
      </c>
      <c r="W1880">
        <f>VLOOKUP(ETF.com!W1880,mapping!$W$3:$X$100,2,0)</f>
        <v>2</v>
      </c>
    </row>
    <row r="1881" spans="2:23">
      <c r="B1881" t="s">
        <v>6011</v>
      </c>
      <c r="C1881" t="s">
        <v>6010</v>
      </c>
      <c r="D1881">
        <f>VLOOKUP(ETF.com!D1881,mapping!$B$3:$C$100,2,0)</f>
        <v>78</v>
      </c>
      <c r="E1881" s="16">
        <f>ETF.com!E1881*100</f>
        <v>0.5</v>
      </c>
      <c r="F1881">
        <f>ETF.com!Y1881</f>
        <v>2660000</v>
      </c>
      <c r="G1881" s="16">
        <f>ETF.com!G1881*100</f>
        <v>0.91999999999999993</v>
      </c>
      <c r="I1881">
        <f>VLOOKUP(ETF.com!I1881,mapping!$E$3:$F$100,2,0)</f>
        <v>1</v>
      </c>
      <c r="J1881">
        <f>VLOOKUP(ETF.com!J1881,mapping!$H$3:$I$100,2,0)</f>
        <v>1</v>
      </c>
      <c r="K1881">
        <f>VLOOKUP(ETF.com!K1881,mapping!$K$3:$L$100,2,0)</f>
        <v>4</v>
      </c>
      <c r="M1881">
        <f>VLOOKUP(ETF.com!M1881,mapping!$N$3:$O$100,2,0)</f>
        <v>5</v>
      </c>
      <c r="N1881">
        <f>VLOOKUP(ETF.com!N1881,mapping!$Q$3:$R$100,2,0)</f>
        <v>17</v>
      </c>
      <c r="O1881">
        <f>VLOOKUP(ETF.com!O1881,mapping!$T$3:$U$100,2,0)</f>
        <v>1</v>
      </c>
      <c r="P1881">
        <f>VLOOKUP(ETF.com!P1881,mapping!$W$3:$X$100,2,0)</f>
        <v>1</v>
      </c>
      <c r="Q1881">
        <f>VLOOKUP(ETF.com!Q1881,mapping!$W$3:$X$100,2,0)</f>
        <v>1</v>
      </c>
      <c r="R1881">
        <f>VLOOKUP(ETF.com!R1881,mapping!$W$3:$X$100,2,0)</f>
        <v>1</v>
      </c>
      <c r="T1881">
        <f>VLOOKUP(ETF.com!T1881,mapping!$Z$3:$AA$200,2,0)</f>
        <v>46</v>
      </c>
      <c r="U1881">
        <f>VLOOKUP(ETF.com!U1881,mapping!$AC$3:$AD$100,2,0)</f>
        <v>2</v>
      </c>
      <c r="V1881">
        <f>VLOOKUP(ETF.com!V1881,mapping!$AF$3:$AG$100,2,0)</f>
        <v>1</v>
      </c>
      <c r="W1881">
        <f>VLOOKUP(ETF.com!W1881,mapping!$W$3:$X$100,2,0)</f>
        <v>1</v>
      </c>
    </row>
    <row r="1882" spans="2:23">
      <c r="B1882" t="s">
        <v>6014</v>
      </c>
      <c r="C1882" t="s">
        <v>6013</v>
      </c>
      <c r="D1882">
        <f>VLOOKUP(ETF.com!D1882,mapping!$B$3:$C$100,2,0)</f>
        <v>85</v>
      </c>
      <c r="E1882" s="16">
        <f>ETF.com!E1882*100</f>
        <v>0.5</v>
      </c>
      <c r="F1882">
        <f>ETF.com!Y1882</f>
        <v>2650000</v>
      </c>
      <c r="G1882" s="16">
        <f>ETF.com!G1882*100</f>
        <v>0.27999999999999997</v>
      </c>
      <c r="I1882">
        <f>VLOOKUP(ETF.com!I1882,mapping!$E$3:$F$100,2,0)</f>
        <v>1</v>
      </c>
      <c r="J1882">
        <f>VLOOKUP(ETF.com!J1882,mapping!$H$3:$I$100,2,0)</f>
        <v>19</v>
      </c>
      <c r="K1882">
        <f>VLOOKUP(ETF.com!K1882,mapping!$K$3:$L$100,2,0)</f>
        <v>1</v>
      </c>
      <c r="M1882">
        <f>VLOOKUP(ETF.com!M1882,mapping!$N$3:$O$100,2,0)</f>
        <v>1</v>
      </c>
      <c r="N1882">
        <f>VLOOKUP(ETF.com!N1882,mapping!$Q$3:$R$100,2,0)</f>
        <v>2</v>
      </c>
      <c r="O1882">
        <f>VLOOKUP(ETF.com!O1882,mapping!$T$3:$U$100,2,0)</f>
        <v>1</v>
      </c>
      <c r="P1882">
        <f>VLOOKUP(ETF.com!P1882,mapping!$W$3:$X$100,2,0)</f>
        <v>1</v>
      </c>
      <c r="Q1882">
        <f>VLOOKUP(ETF.com!Q1882,mapping!$W$3:$X$100,2,0)</f>
        <v>1</v>
      </c>
      <c r="R1882">
        <f>VLOOKUP(ETF.com!R1882,mapping!$W$3:$X$100,2,0)</f>
        <v>1</v>
      </c>
      <c r="T1882">
        <f>VLOOKUP(ETF.com!T1882,mapping!$Z$3:$AA$200,2,0)</f>
        <v>131</v>
      </c>
      <c r="U1882">
        <f>VLOOKUP(ETF.com!U1882,mapping!$AC$3:$AD$100,2,0)</f>
        <v>22</v>
      </c>
      <c r="V1882">
        <f>VLOOKUP(ETF.com!V1882,mapping!$AF$3:$AG$100,2,0)</f>
        <v>1</v>
      </c>
      <c r="W1882">
        <f>VLOOKUP(ETF.com!W1882,mapping!$W$3:$X$100,2,0)</f>
        <v>1</v>
      </c>
    </row>
    <row r="1883" spans="2:23">
      <c r="B1883" t="s">
        <v>6018</v>
      </c>
      <c r="C1883" t="s">
        <v>6017</v>
      </c>
      <c r="D1883">
        <f>VLOOKUP(ETF.com!D1883,mapping!$B$3:$C$100,2,0)</f>
        <v>82</v>
      </c>
      <c r="E1883" s="16">
        <f>ETF.com!E1883*100</f>
        <v>0.2</v>
      </c>
      <c r="F1883">
        <f>ETF.com!Y1883</f>
        <v>2650000</v>
      </c>
      <c r="G1883" s="16">
        <f>ETF.com!G1883*100</f>
        <v>0.09</v>
      </c>
      <c r="I1883">
        <f>VLOOKUP(ETF.com!I1883,mapping!$E$3:$F$100,2,0)</f>
        <v>3</v>
      </c>
      <c r="J1883">
        <f>VLOOKUP(ETF.com!J1883,mapping!$H$3:$I$100,2,0)</f>
        <v>1</v>
      </c>
      <c r="K1883">
        <f>VLOOKUP(ETF.com!K1883,mapping!$K$3:$L$100,2,0)</f>
        <v>4</v>
      </c>
      <c r="M1883">
        <f>VLOOKUP(ETF.com!M1883,mapping!$N$3:$O$100,2,0)</f>
        <v>4</v>
      </c>
      <c r="N1883">
        <f>VLOOKUP(ETF.com!N1883,mapping!$Q$3:$R$100,2,0)</f>
        <v>6</v>
      </c>
      <c r="O1883">
        <f>VLOOKUP(ETF.com!O1883,mapping!$T$3:$U$100,2,0)</f>
        <v>5</v>
      </c>
      <c r="P1883">
        <f>VLOOKUP(ETF.com!P1883,mapping!$W$3:$X$100,2,0)</f>
        <v>1</v>
      </c>
      <c r="Q1883">
        <f>VLOOKUP(ETF.com!Q1883,mapping!$W$3:$X$100,2,0)</f>
        <v>1</v>
      </c>
      <c r="R1883">
        <f>VLOOKUP(ETF.com!R1883,mapping!$W$3:$X$100,2,0)</f>
        <v>1</v>
      </c>
      <c r="T1883">
        <f>VLOOKUP(ETF.com!T1883,mapping!$Z$3:$AA$200,2,0)</f>
        <v>9</v>
      </c>
      <c r="U1883">
        <f>VLOOKUP(ETF.com!U1883,mapping!$AC$3:$AD$100,2,0)</f>
        <v>6</v>
      </c>
      <c r="V1883">
        <f>VLOOKUP(ETF.com!V1883,mapping!$AF$3:$AG$100,2,0)</f>
        <v>5</v>
      </c>
      <c r="W1883">
        <f>VLOOKUP(ETF.com!W1883,mapping!$W$3:$X$100,2,0)</f>
        <v>1</v>
      </c>
    </row>
    <row r="1884" spans="2:23">
      <c r="B1884" t="s">
        <v>6020</v>
      </c>
      <c r="C1884" t="s">
        <v>6019</v>
      </c>
      <c r="D1884">
        <f>VLOOKUP(ETF.com!D1884,mapping!$B$3:$C$100,2,0)</f>
        <v>66</v>
      </c>
      <c r="E1884" s="16">
        <f>ETF.com!E1884*100</f>
        <v>0.65</v>
      </c>
      <c r="F1884">
        <f>ETF.com!Y1884</f>
        <v>2630000</v>
      </c>
      <c r="G1884" s="16">
        <f>ETF.com!G1884*100</f>
        <v>3.02</v>
      </c>
      <c r="I1884">
        <f>VLOOKUP(ETF.com!I1884,mapping!$E$3:$F$100,2,0)</f>
        <v>6</v>
      </c>
      <c r="J1884">
        <f>VLOOKUP(ETF.com!J1884,mapping!$H$3:$I$100,2,0)</f>
        <v>1</v>
      </c>
      <c r="K1884">
        <f>VLOOKUP(ETF.com!K1884,mapping!$K$3:$L$100,2,0)</f>
        <v>6</v>
      </c>
      <c r="M1884">
        <f>VLOOKUP(ETF.com!M1884,mapping!$N$3:$O$100,2,0)</f>
        <v>18</v>
      </c>
      <c r="N1884">
        <f>VLOOKUP(ETF.com!N1884,mapping!$Q$3:$R$100,2,0)</f>
        <v>40</v>
      </c>
      <c r="O1884">
        <f>VLOOKUP(ETF.com!O1884,mapping!$T$3:$U$100,2,0)</f>
        <v>42</v>
      </c>
      <c r="P1884">
        <f>VLOOKUP(ETF.com!P1884,mapping!$W$3:$X$100,2,0)</f>
        <v>1</v>
      </c>
      <c r="Q1884">
        <f>VLOOKUP(ETF.com!Q1884,mapping!$W$3:$X$100,2,0)</f>
        <v>2</v>
      </c>
      <c r="R1884">
        <f>VLOOKUP(ETF.com!R1884,mapping!$W$3:$X$100,2,0)</f>
        <v>2</v>
      </c>
      <c r="T1884">
        <f>VLOOKUP(ETF.com!T1884,mapping!$Z$3:$AA$200,2,0)</f>
        <v>110</v>
      </c>
      <c r="U1884">
        <f>VLOOKUP(ETF.com!U1884,mapping!$AC$3:$AD$100,2,0)</f>
        <v>6</v>
      </c>
      <c r="V1884">
        <f>VLOOKUP(ETF.com!V1884,mapping!$AF$3:$AG$100,2,0)</f>
        <v>5</v>
      </c>
      <c r="W1884">
        <f>VLOOKUP(ETF.com!W1884,mapping!$W$3:$X$100,2,0)</f>
        <v>1</v>
      </c>
    </row>
    <row r="1885" spans="2:23">
      <c r="B1885" t="s">
        <v>6023</v>
      </c>
      <c r="C1885" t="s">
        <v>6022</v>
      </c>
      <c r="D1885">
        <f>VLOOKUP(ETF.com!D1885,mapping!$B$3:$C$100,2,0)</f>
        <v>2</v>
      </c>
      <c r="E1885" s="16">
        <f>ETF.com!E1885*100</f>
        <v>0.48</v>
      </c>
      <c r="F1885">
        <f>ETF.com!Y1885</f>
        <v>2630000</v>
      </c>
      <c r="G1885" s="16">
        <f>ETF.com!G1885*100</f>
        <v>0.33</v>
      </c>
      <c r="I1885">
        <f>VLOOKUP(ETF.com!I1885,mapping!$E$3:$F$100,2,0)</f>
        <v>2</v>
      </c>
      <c r="J1885">
        <f>VLOOKUP(ETF.com!J1885,mapping!$H$3:$I$100,2,0)</f>
        <v>24</v>
      </c>
      <c r="K1885">
        <f>VLOOKUP(ETF.com!K1885,mapping!$K$3:$L$100,2,0)</f>
        <v>3</v>
      </c>
      <c r="M1885">
        <f>VLOOKUP(ETF.com!M1885,mapping!$N$3:$O$100,2,0)</f>
        <v>9</v>
      </c>
      <c r="N1885">
        <f>VLOOKUP(ETF.com!N1885,mapping!$Q$3:$R$100,2,0)</f>
        <v>16</v>
      </c>
      <c r="O1885">
        <f>VLOOKUP(ETF.com!O1885,mapping!$T$3:$U$100,2,0)</f>
        <v>2</v>
      </c>
      <c r="P1885">
        <f>VLOOKUP(ETF.com!P1885,mapping!$W$3:$X$100,2,0)</f>
        <v>1</v>
      </c>
      <c r="Q1885">
        <f>VLOOKUP(ETF.com!Q1885,mapping!$W$3:$X$100,2,0)</f>
        <v>1</v>
      </c>
      <c r="R1885">
        <f>VLOOKUP(ETF.com!R1885,mapping!$W$3:$X$100,2,0)</f>
        <v>1</v>
      </c>
      <c r="T1885">
        <f>VLOOKUP(ETF.com!T1885,mapping!$Z$3:$AA$200,2,0)</f>
        <v>16</v>
      </c>
      <c r="U1885">
        <f>VLOOKUP(ETF.com!U1885,mapping!$AC$3:$AD$100,2,0)</f>
        <v>4</v>
      </c>
      <c r="V1885">
        <f>VLOOKUP(ETF.com!V1885,mapping!$AF$3:$AG$100,2,0)</f>
        <v>3</v>
      </c>
      <c r="W1885">
        <f>VLOOKUP(ETF.com!W1885,mapping!$W$3:$X$100,2,0)</f>
        <v>2</v>
      </c>
    </row>
    <row r="1886" spans="2:23">
      <c r="B1886" t="s">
        <v>6025</v>
      </c>
      <c r="C1886" t="s">
        <v>6024</v>
      </c>
      <c r="D1886">
        <f>VLOOKUP(ETF.com!D1886,mapping!$B$3:$C$100,2,0)</f>
        <v>21</v>
      </c>
      <c r="E1886" s="16">
        <f>ETF.com!E1886*100</f>
        <v>1.0699999999999998</v>
      </c>
      <c r="F1886">
        <f>ETF.com!Y1886</f>
        <v>2630000</v>
      </c>
      <c r="G1886" s="16">
        <f>ETF.com!G1886*100</f>
        <v>0.27999999999999997</v>
      </c>
      <c r="I1886">
        <f>VLOOKUP(ETF.com!I1886,mapping!$E$3:$F$100,2,0)</f>
        <v>2</v>
      </c>
      <c r="J1886">
        <f>VLOOKUP(ETF.com!J1886,mapping!$H$3:$I$100,2,0)</f>
        <v>1</v>
      </c>
      <c r="K1886">
        <f>VLOOKUP(ETF.com!K1886,mapping!$K$3:$L$100,2,0)</f>
        <v>3</v>
      </c>
      <c r="M1886">
        <f>VLOOKUP(ETF.com!M1886,mapping!$N$3:$O$100,2,0)</f>
        <v>9</v>
      </c>
      <c r="N1886">
        <f>VLOOKUP(ETF.com!N1886,mapping!$Q$3:$R$100,2,0)</f>
        <v>16</v>
      </c>
      <c r="O1886">
        <f>VLOOKUP(ETF.com!O1886,mapping!$T$3:$U$100,2,0)</f>
        <v>2</v>
      </c>
      <c r="P1886">
        <f>VLOOKUP(ETF.com!P1886,mapping!$W$3:$X$100,2,0)</f>
        <v>1</v>
      </c>
      <c r="Q1886">
        <f>VLOOKUP(ETF.com!Q1886,mapping!$W$3:$X$100,2,0)</f>
        <v>2</v>
      </c>
      <c r="R1886">
        <f>VLOOKUP(ETF.com!R1886,mapping!$W$3:$X$100,2,0)</f>
        <v>1</v>
      </c>
      <c r="T1886">
        <f>VLOOKUP(ETF.com!T1886,mapping!$Z$3:$AA$200,2,0)</f>
        <v>11</v>
      </c>
      <c r="U1886">
        <f>VLOOKUP(ETF.com!U1886,mapping!$AC$3:$AD$100,2,0)</f>
        <v>9</v>
      </c>
      <c r="V1886">
        <f>VLOOKUP(ETF.com!V1886,mapping!$AF$3:$AG$100,2,0)</f>
        <v>2</v>
      </c>
      <c r="W1886">
        <f>VLOOKUP(ETF.com!W1886,mapping!$W$3:$X$100,2,0)</f>
        <v>1</v>
      </c>
    </row>
    <row r="1887" spans="2:23">
      <c r="B1887" t="s">
        <v>6028</v>
      </c>
      <c r="C1887" t="s">
        <v>6027</v>
      </c>
      <c r="D1887">
        <f>VLOOKUP(ETF.com!D1887,mapping!$B$3:$C$100,2,0)</f>
        <v>38</v>
      </c>
      <c r="E1887" s="16">
        <f>ETF.com!E1887*100</f>
        <v>0.59</v>
      </c>
      <c r="F1887">
        <f>ETF.com!Y1887</f>
        <v>2610000</v>
      </c>
      <c r="G1887" s="16">
        <f>ETF.com!G1887*100</f>
        <v>0.3</v>
      </c>
      <c r="I1887">
        <f>VLOOKUP(ETF.com!I1887,mapping!$E$3:$F$100,2,0)</f>
        <v>1</v>
      </c>
      <c r="J1887">
        <f>VLOOKUP(ETF.com!J1887,mapping!$H$3:$I$100,2,0)</f>
        <v>11</v>
      </c>
      <c r="K1887">
        <f>VLOOKUP(ETF.com!K1887,mapping!$K$3:$L$100,2,0)</f>
        <v>4</v>
      </c>
      <c r="M1887">
        <f>VLOOKUP(ETF.com!M1887,mapping!$N$3:$O$100,2,0)</f>
        <v>1</v>
      </c>
      <c r="N1887">
        <f>VLOOKUP(ETF.com!N1887,mapping!$Q$3:$R$100,2,0)</f>
        <v>2</v>
      </c>
      <c r="O1887">
        <f>VLOOKUP(ETF.com!O1887,mapping!$T$3:$U$100,2,0)</f>
        <v>1</v>
      </c>
      <c r="P1887">
        <f>VLOOKUP(ETF.com!P1887,mapping!$W$3:$X$100,2,0)</f>
        <v>1</v>
      </c>
      <c r="Q1887">
        <f>VLOOKUP(ETF.com!Q1887,mapping!$W$3:$X$100,2,0)</f>
        <v>1</v>
      </c>
      <c r="R1887">
        <f>VLOOKUP(ETF.com!R1887,mapping!$W$3:$X$100,2,0)</f>
        <v>1</v>
      </c>
      <c r="T1887">
        <f>VLOOKUP(ETF.com!T1887,mapping!$Z$3:$AA$200,2,0)</f>
        <v>16</v>
      </c>
      <c r="U1887">
        <f>VLOOKUP(ETF.com!U1887,mapping!$AC$3:$AD$100,2,0)</f>
        <v>12</v>
      </c>
      <c r="V1887">
        <f>VLOOKUP(ETF.com!V1887,mapping!$AF$3:$AG$100,2,0)</f>
        <v>9</v>
      </c>
      <c r="W1887">
        <f>VLOOKUP(ETF.com!W1887,mapping!$W$3:$X$100,2,0)</f>
        <v>2</v>
      </c>
    </row>
    <row r="1888" spans="2:23">
      <c r="B1888" t="s">
        <v>6031</v>
      </c>
      <c r="C1888" t="s">
        <v>6030</v>
      </c>
      <c r="D1888">
        <f>VLOOKUP(ETF.com!D1888,mapping!$B$3:$C$100,2,0)</f>
        <v>4</v>
      </c>
      <c r="E1888" s="16">
        <f>ETF.com!E1888*100</f>
        <v>0.3</v>
      </c>
      <c r="F1888">
        <f>ETF.com!Y1888</f>
        <v>2610000</v>
      </c>
      <c r="G1888" s="16">
        <f>ETF.com!G1888*100</f>
        <v>0.27</v>
      </c>
      <c r="I1888">
        <f>VLOOKUP(ETF.com!I1888,mapping!$E$3:$F$100,2,0)</f>
        <v>1</v>
      </c>
      <c r="J1888">
        <f>VLOOKUP(ETF.com!J1888,mapping!$H$3:$I$100,2,0)</f>
        <v>4</v>
      </c>
      <c r="K1888">
        <f>VLOOKUP(ETF.com!K1888,mapping!$K$3:$L$100,2,0)</f>
        <v>1</v>
      </c>
      <c r="M1888">
        <f>VLOOKUP(ETF.com!M1888,mapping!$N$3:$O$100,2,0)</f>
        <v>1</v>
      </c>
      <c r="N1888">
        <f>VLOOKUP(ETF.com!N1888,mapping!$Q$3:$R$100,2,0)</f>
        <v>1</v>
      </c>
      <c r="O1888">
        <f>VLOOKUP(ETF.com!O1888,mapping!$T$3:$U$100,2,0)</f>
        <v>4</v>
      </c>
      <c r="P1888">
        <f>VLOOKUP(ETF.com!P1888,mapping!$W$3:$X$100,2,0)</f>
        <v>1</v>
      </c>
      <c r="Q1888">
        <f>VLOOKUP(ETF.com!Q1888,mapping!$W$3:$X$100,2,0)</f>
        <v>1</v>
      </c>
      <c r="R1888">
        <f>VLOOKUP(ETF.com!R1888,mapping!$W$3:$X$100,2,0)</f>
        <v>1</v>
      </c>
      <c r="T1888">
        <f>VLOOKUP(ETF.com!T1888,mapping!$Z$3:$AA$200,2,0)</f>
        <v>1</v>
      </c>
      <c r="U1888">
        <f>VLOOKUP(ETF.com!U1888,mapping!$AC$3:$AD$100,2,0)</f>
        <v>5</v>
      </c>
      <c r="V1888">
        <f>VLOOKUP(ETF.com!V1888,mapping!$AF$3:$AG$100,2,0)</f>
        <v>4</v>
      </c>
      <c r="W1888">
        <f>VLOOKUP(ETF.com!W1888,mapping!$W$3:$X$100,2,0)</f>
        <v>1</v>
      </c>
    </row>
    <row r="1889" spans="2:23">
      <c r="B1889" t="s">
        <v>6033</v>
      </c>
      <c r="C1889" t="s">
        <v>6032</v>
      </c>
      <c r="D1889">
        <f>VLOOKUP(ETF.com!D1889,mapping!$B$3:$C$100,2,0)</f>
        <v>25</v>
      </c>
      <c r="E1889" s="16">
        <f>ETF.com!E1889*100</f>
        <v>0.72</v>
      </c>
      <c r="F1889">
        <f>ETF.com!Y1889</f>
        <v>2600000</v>
      </c>
      <c r="G1889" s="16">
        <f>ETF.com!G1889*100</f>
        <v>0.32</v>
      </c>
      <c r="I1889">
        <f>VLOOKUP(ETF.com!I1889,mapping!$E$3:$F$100,2,0)</f>
        <v>1</v>
      </c>
      <c r="J1889">
        <f>VLOOKUP(ETF.com!J1889,mapping!$H$3:$I$100,2,0)</f>
        <v>12</v>
      </c>
      <c r="K1889">
        <f>VLOOKUP(ETF.com!K1889,mapping!$K$3:$L$100,2,0)</f>
        <v>3</v>
      </c>
      <c r="M1889">
        <f>VLOOKUP(ETF.com!M1889,mapping!$N$3:$O$100,2,0)</f>
        <v>1</v>
      </c>
      <c r="N1889">
        <f>VLOOKUP(ETF.com!N1889,mapping!$Q$3:$R$100,2,0)</f>
        <v>2</v>
      </c>
      <c r="O1889">
        <f>VLOOKUP(ETF.com!O1889,mapping!$T$3:$U$100,2,0)</f>
        <v>1</v>
      </c>
      <c r="P1889">
        <f>VLOOKUP(ETF.com!P1889,mapping!$W$3:$X$100,2,0)</f>
        <v>1</v>
      </c>
      <c r="Q1889">
        <f>VLOOKUP(ETF.com!Q1889,mapping!$W$3:$X$100,2,0)</f>
        <v>1</v>
      </c>
      <c r="R1889">
        <f>VLOOKUP(ETF.com!R1889,mapping!$W$3:$X$100,2,0)</f>
        <v>1</v>
      </c>
      <c r="T1889">
        <f>VLOOKUP(ETF.com!T1889,mapping!$Z$3:$AA$200,2,0)</f>
        <v>4</v>
      </c>
      <c r="U1889">
        <f>VLOOKUP(ETF.com!U1889,mapping!$AC$3:$AD$100,2,0)</f>
        <v>2</v>
      </c>
      <c r="V1889">
        <f>VLOOKUP(ETF.com!V1889,mapping!$AF$3:$AG$100,2,0)</f>
        <v>2</v>
      </c>
      <c r="W1889">
        <f>VLOOKUP(ETF.com!W1889,mapping!$W$3:$X$100,2,0)</f>
        <v>1</v>
      </c>
    </row>
    <row r="1890" spans="2:23">
      <c r="B1890" t="s">
        <v>6036</v>
      </c>
      <c r="C1890" t="s">
        <v>6035</v>
      </c>
      <c r="D1890">
        <f>VLOOKUP(ETF.com!D1890,mapping!$B$3:$C$100,2,0)</f>
        <v>8</v>
      </c>
      <c r="E1890" s="16">
        <f>ETF.com!E1890*100</f>
        <v>0.27999999999999997</v>
      </c>
      <c r="F1890">
        <f>ETF.com!Y1890</f>
        <v>2580000</v>
      </c>
      <c r="G1890" s="16">
        <f>ETF.com!G1890*100</f>
        <v>0.27999999999999997</v>
      </c>
      <c r="I1890">
        <f>VLOOKUP(ETF.com!I1890,mapping!$E$3:$F$100,2,0)</f>
        <v>1</v>
      </c>
      <c r="J1890">
        <f>VLOOKUP(ETF.com!J1890,mapping!$H$3:$I$100,2,0)</f>
        <v>13</v>
      </c>
      <c r="K1890">
        <f>VLOOKUP(ETF.com!K1890,mapping!$K$3:$L$100,2,0)</f>
        <v>1</v>
      </c>
      <c r="M1890">
        <f>VLOOKUP(ETF.com!M1890,mapping!$N$3:$O$100,2,0)</f>
        <v>1</v>
      </c>
      <c r="N1890">
        <f>VLOOKUP(ETF.com!N1890,mapping!$Q$3:$R$100,2,0)</f>
        <v>2</v>
      </c>
      <c r="O1890">
        <f>VLOOKUP(ETF.com!O1890,mapping!$T$3:$U$100,2,0)</f>
        <v>1</v>
      </c>
      <c r="P1890">
        <f>VLOOKUP(ETF.com!P1890,mapping!$W$3:$X$100,2,0)</f>
        <v>1</v>
      </c>
      <c r="Q1890">
        <f>VLOOKUP(ETF.com!Q1890,mapping!$W$3:$X$100,2,0)</f>
        <v>1</v>
      </c>
      <c r="R1890">
        <f>VLOOKUP(ETF.com!R1890,mapping!$W$3:$X$100,2,0)</f>
        <v>1</v>
      </c>
      <c r="T1890">
        <f>VLOOKUP(ETF.com!T1890,mapping!$Z$3:$AA$200,2,0)</f>
        <v>14</v>
      </c>
      <c r="U1890">
        <f>VLOOKUP(ETF.com!U1890,mapping!$AC$3:$AD$100,2,0)</f>
        <v>5</v>
      </c>
      <c r="V1890">
        <f>VLOOKUP(ETF.com!V1890,mapping!$AF$3:$AG$100,2,0)</f>
        <v>4</v>
      </c>
      <c r="W1890">
        <f>VLOOKUP(ETF.com!W1890,mapping!$W$3:$X$100,2,0)</f>
        <v>1</v>
      </c>
    </row>
    <row r="1891" spans="2:23">
      <c r="B1891" t="s">
        <v>6039</v>
      </c>
      <c r="C1891" t="s">
        <v>6038</v>
      </c>
      <c r="D1891">
        <f>VLOOKUP(ETF.com!D1891,mapping!$B$3:$C$100,2,0)</f>
        <v>4</v>
      </c>
      <c r="E1891" s="16">
        <f>ETF.com!E1891*100</f>
        <v>0.13</v>
      </c>
      <c r="F1891">
        <f>ETF.com!Y1891</f>
        <v>2580000</v>
      </c>
      <c r="G1891" s="16">
        <f>ETF.com!G1891*100</f>
        <v>0.26</v>
      </c>
      <c r="I1891">
        <f>VLOOKUP(ETF.com!I1891,mapping!$E$3:$F$100,2,0)</f>
        <v>1</v>
      </c>
      <c r="J1891">
        <f>VLOOKUP(ETF.com!J1891,mapping!$H$3:$I$100,2,0)</f>
        <v>13</v>
      </c>
      <c r="K1891">
        <f>VLOOKUP(ETF.com!K1891,mapping!$K$3:$L$100,2,0)</f>
        <v>1</v>
      </c>
      <c r="M1891">
        <f>VLOOKUP(ETF.com!M1891,mapping!$N$3:$O$100,2,0)</f>
        <v>1</v>
      </c>
      <c r="N1891">
        <f>VLOOKUP(ETF.com!N1891,mapping!$Q$3:$R$100,2,0)</f>
        <v>1</v>
      </c>
      <c r="O1891">
        <f>VLOOKUP(ETF.com!O1891,mapping!$T$3:$U$100,2,0)</f>
        <v>1</v>
      </c>
      <c r="P1891">
        <f>VLOOKUP(ETF.com!P1891,mapping!$W$3:$X$100,2,0)</f>
        <v>1</v>
      </c>
      <c r="Q1891">
        <f>VLOOKUP(ETF.com!Q1891,mapping!$W$3:$X$100,2,0)</f>
        <v>1</v>
      </c>
      <c r="R1891">
        <f>VLOOKUP(ETF.com!R1891,mapping!$W$3:$X$100,2,0)</f>
        <v>1</v>
      </c>
      <c r="T1891">
        <f>VLOOKUP(ETF.com!T1891,mapping!$Z$3:$AA$200,2,0)</f>
        <v>1</v>
      </c>
      <c r="U1891">
        <f>VLOOKUP(ETF.com!U1891,mapping!$AC$3:$AD$100,2,0)</f>
        <v>5</v>
      </c>
      <c r="V1891">
        <f>VLOOKUP(ETF.com!V1891,mapping!$AF$3:$AG$100,2,0)</f>
        <v>4</v>
      </c>
      <c r="W1891">
        <f>VLOOKUP(ETF.com!W1891,mapping!$W$3:$X$100,2,0)</f>
        <v>1</v>
      </c>
    </row>
    <row r="1892" spans="2:23">
      <c r="B1892" t="s">
        <v>6041</v>
      </c>
      <c r="C1892" t="s">
        <v>6040</v>
      </c>
      <c r="D1892">
        <f>VLOOKUP(ETF.com!D1892,mapping!$B$3:$C$100,2,0)</f>
        <v>63</v>
      </c>
      <c r="E1892" s="16">
        <f>ETF.com!E1892*100</f>
        <v>1.55</v>
      </c>
      <c r="F1892">
        <f>ETF.com!Y1892</f>
        <v>2570000</v>
      </c>
      <c r="G1892" s="16">
        <f>ETF.com!G1892*100</f>
        <v>0.59</v>
      </c>
      <c r="I1892">
        <f>VLOOKUP(ETF.com!I1892,mapping!$E$3:$F$100,2,0)</f>
        <v>1</v>
      </c>
      <c r="J1892">
        <f>VLOOKUP(ETF.com!J1892,mapping!$H$3:$I$100,2,0)</f>
        <v>13</v>
      </c>
      <c r="K1892">
        <f>VLOOKUP(ETF.com!K1892,mapping!$K$3:$L$100,2,0)</f>
        <v>1</v>
      </c>
      <c r="M1892">
        <f>VLOOKUP(ETF.com!M1892,mapping!$N$3:$O$100,2,0)</f>
        <v>1</v>
      </c>
      <c r="N1892">
        <f>VLOOKUP(ETF.com!N1892,mapping!$Q$3:$R$100,2,0)</f>
        <v>1</v>
      </c>
      <c r="O1892">
        <f>VLOOKUP(ETF.com!O1892,mapping!$T$3:$U$100,2,0)</f>
        <v>1</v>
      </c>
      <c r="P1892">
        <f>VLOOKUP(ETF.com!P1892,mapping!$W$3:$X$100,2,0)</f>
        <v>1</v>
      </c>
      <c r="Q1892">
        <f>VLOOKUP(ETF.com!Q1892,mapping!$W$3:$X$100,2,0)</f>
        <v>1</v>
      </c>
      <c r="R1892">
        <f>VLOOKUP(ETF.com!R1892,mapping!$W$3:$X$100,2,0)</f>
        <v>1</v>
      </c>
      <c r="T1892">
        <f>VLOOKUP(ETF.com!T1892,mapping!$Z$3:$AA$200,2,0)</f>
        <v>100</v>
      </c>
      <c r="U1892">
        <f>VLOOKUP(ETF.com!U1892,mapping!$AC$3:$AD$100,2,0)</f>
        <v>12</v>
      </c>
      <c r="V1892">
        <f>VLOOKUP(ETF.com!V1892,mapping!$AF$3:$AG$100,2,0)</f>
        <v>9</v>
      </c>
      <c r="W1892">
        <f>VLOOKUP(ETF.com!W1892,mapping!$W$3:$X$100,2,0)</f>
        <v>1</v>
      </c>
    </row>
    <row r="1893" spans="2:23">
      <c r="B1893" t="s">
        <v>6044</v>
      </c>
      <c r="C1893" t="s">
        <v>6043</v>
      </c>
      <c r="D1893">
        <f>VLOOKUP(ETF.com!D1893,mapping!$B$3:$C$100,2,0)</f>
        <v>82</v>
      </c>
      <c r="E1893" s="16">
        <f>ETF.com!E1893*100</f>
        <v>0.35000000000000003</v>
      </c>
      <c r="F1893">
        <f>ETF.com!Y1893</f>
        <v>2560000</v>
      </c>
      <c r="G1893" s="16">
        <f>ETF.com!G1893*100</f>
        <v>0.13</v>
      </c>
      <c r="I1893">
        <f>VLOOKUP(ETF.com!I1893,mapping!$E$3:$F$100,2,0)</f>
        <v>3</v>
      </c>
      <c r="J1893">
        <f>VLOOKUP(ETF.com!J1893,mapping!$H$3:$I$100,2,0)</f>
        <v>1</v>
      </c>
      <c r="K1893">
        <f>VLOOKUP(ETF.com!K1893,mapping!$K$3:$L$100,2,0)</f>
        <v>4</v>
      </c>
      <c r="M1893">
        <f>VLOOKUP(ETF.com!M1893,mapping!$N$3:$O$100,2,0)</f>
        <v>2</v>
      </c>
      <c r="N1893">
        <f>VLOOKUP(ETF.com!N1893,mapping!$Q$3:$R$100,2,0)</f>
        <v>16</v>
      </c>
      <c r="O1893">
        <f>VLOOKUP(ETF.com!O1893,mapping!$T$3:$U$100,2,0)</f>
        <v>19</v>
      </c>
      <c r="P1893">
        <f>VLOOKUP(ETF.com!P1893,mapping!$W$3:$X$100,2,0)</f>
        <v>1</v>
      </c>
      <c r="Q1893">
        <f>VLOOKUP(ETF.com!Q1893,mapping!$W$3:$X$100,2,0)</f>
        <v>1</v>
      </c>
      <c r="R1893">
        <f>VLOOKUP(ETF.com!R1893,mapping!$W$3:$X$100,2,0)</f>
        <v>1</v>
      </c>
      <c r="T1893">
        <f>VLOOKUP(ETF.com!T1893,mapping!$Z$3:$AA$200,2,0)</f>
        <v>16</v>
      </c>
      <c r="U1893">
        <f>VLOOKUP(ETF.com!U1893,mapping!$AC$3:$AD$100,2,0)</f>
        <v>19</v>
      </c>
      <c r="V1893">
        <f>VLOOKUP(ETF.com!V1893,mapping!$AF$3:$AG$100,2,0)</f>
        <v>15</v>
      </c>
      <c r="W1893">
        <f>VLOOKUP(ETF.com!W1893,mapping!$W$3:$X$100,2,0)</f>
        <v>2</v>
      </c>
    </row>
    <row r="1894" spans="2:23">
      <c r="B1894" t="s">
        <v>6047</v>
      </c>
      <c r="C1894" t="s">
        <v>6046</v>
      </c>
      <c r="D1894">
        <f>VLOOKUP(ETF.com!D1894,mapping!$B$3:$C$100,2,0)</f>
        <v>2</v>
      </c>
      <c r="E1894" s="16">
        <f>ETF.com!E1894*100</f>
        <v>0.35000000000000003</v>
      </c>
      <c r="F1894">
        <f>ETF.com!Y1894</f>
        <v>2550000</v>
      </c>
      <c r="G1894" s="16">
        <f>ETF.com!G1894*100</f>
        <v>0.21</v>
      </c>
      <c r="I1894">
        <f>VLOOKUP(ETF.com!I1894,mapping!$E$3:$F$100,2,0)</f>
        <v>1</v>
      </c>
      <c r="J1894">
        <f>VLOOKUP(ETF.com!J1894,mapping!$H$3:$I$100,2,0)</f>
        <v>13</v>
      </c>
      <c r="K1894">
        <f>VLOOKUP(ETF.com!K1894,mapping!$K$3:$L$100,2,0)</f>
        <v>1</v>
      </c>
      <c r="M1894">
        <f>VLOOKUP(ETF.com!M1894,mapping!$N$3:$O$100,2,0)</f>
        <v>5</v>
      </c>
      <c r="N1894">
        <f>VLOOKUP(ETF.com!N1894,mapping!$Q$3:$R$100,2,0)</f>
        <v>21</v>
      </c>
      <c r="O1894">
        <f>VLOOKUP(ETF.com!O1894,mapping!$T$3:$U$100,2,0)</f>
        <v>1</v>
      </c>
      <c r="P1894">
        <f>VLOOKUP(ETF.com!P1894,mapping!$W$3:$X$100,2,0)</f>
        <v>1</v>
      </c>
      <c r="Q1894">
        <f>VLOOKUP(ETF.com!Q1894,mapping!$W$3:$X$100,2,0)</f>
        <v>1</v>
      </c>
      <c r="R1894">
        <f>VLOOKUP(ETF.com!R1894,mapping!$W$3:$X$100,2,0)</f>
        <v>1</v>
      </c>
      <c r="T1894">
        <f>VLOOKUP(ETF.com!T1894,mapping!$Z$3:$AA$200,2,0)</f>
        <v>3</v>
      </c>
      <c r="U1894">
        <f>VLOOKUP(ETF.com!U1894,mapping!$AC$3:$AD$100,2,0)</f>
        <v>5</v>
      </c>
      <c r="V1894">
        <f>VLOOKUP(ETF.com!V1894,mapping!$AF$3:$AG$100,2,0)</f>
        <v>4</v>
      </c>
      <c r="W1894">
        <f>VLOOKUP(ETF.com!W1894,mapping!$W$3:$X$100,2,0)</f>
        <v>1</v>
      </c>
    </row>
    <row r="1895" spans="2:23">
      <c r="B1895" t="s">
        <v>6050</v>
      </c>
      <c r="C1895" t="s">
        <v>6049</v>
      </c>
      <c r="D1895">
        <f>VLOOKUP(ETF.com!D1895,mapping!$B$3:$C$100,2,0)</f>
        <v>33</v>
      </c>
      <c r="E1895" s="16">
        <f>ETF.com!E1895*100</f>
        <v>0.35000000000000003</v>
      </c>
      <c r="F1895">
        <f>ETF.com!Y1895</f>
        <v>2550000</v>
      </c>
      <c r="G1895" s="16">
        <f>ETF.com!G1895*100</f>
        <v>0.22999999999999998</v>
      </c>
      <c r="I1895">
        <f>VLOOKUP(ETF.com!I1895,mapping!$E$3:$F$100,2,0)</f>
        <v>1</v>
      </c>
      <c r="J1895">
        <f>VLOOKUP(ETF.com!J1895,mapping!$H$3:$I$100,2,0)</f>
        <v>13</v>
      </c>
      <c r="K1895">
        <f>VLOOKUP(ETF.com!K1895,mapping!$K$3:$L$100,2,0)</f>
        <v>1</v>
      </c>
      <c r="M1895">
        <f>VLOOKUP(ETF.com!M1895,mapping!$N$3:$O$100,2,0)</f>
        <v>1</v>
      </c>
      <c r="N1895">
        <f>VLOOKUP(ETF.com!N1895,mapping!$Q$3:$R$100,2,0)</f>
        <v>2</v>
      </c>
      <c r="O1895">
        <f>VLOOKUP(ETF.com!O1895,mapping!$T$3:$U$100,2,0)</f>
        <v>1</v>
      </c>
      <c r="P1895">
        <f>VLOOKUP(ETF.com!P1895,mapping!$W$3:$X$100,2,0)</f>
        <v>1</v>
      </c>
      <c r="Q1895">
        <f>VLOOKUP(ETF.com!Q1895,mapping!$W$3:$X$100,2,0)</f>
        <v>1</v>
      </c>
      <c r="R1895">
        <f>VLOOKUP(ETF.com!R1895,mapping!$W$3:$X$100,2,0)</f>
        <v>1</v>
      </c>
      <c r="T1895">
        <f>VLOOKUP(ETF.com!T1895,mapping!$Z$3:$AA$200,2,0)</f>
        <v>5</v>
      </c>
      <c r="U1895">
        <f>VLOOKUP(ETF.com!U1895,mapping!$AC$3:$AD$100,2,0)</f>
        <v>5</v>
      </c>
      <c r="V1895">
        <f>VLOOKUP(ETF.com!V1895,mapping!$AF$3:$AG$100,2,0)</f>
        <v>4</v>
      </c>
      <c r="W1895">
        <f>VLOOKUP(ETF.com!W1895,mapping!$W$3:$X$100,2,0)</f>
        <v>1</v>
      </c>
    </row>
    <row r="1896" spans="2:23">
      <c r="B1896" t="s">
        <v>6052</v>
      </c>
      <c r="C1896" t="s">
        <v>6051</v>
      </c>
      <c r="D1896">
        <f>VLOOKUP(ETF.com!D1896,mapping!$B$3:$C$100,2,0)</f>
        <v>19</v>
      </c>
      <c r="E1896" s="16">
        <f>ETF.com!E1896*100</f>
        <v>1.4000000000000001</v>
      </c>
      <c r="F1896">
        <f>ETF.com!Y1896</f>
        <v>2530000</v>
      </c>
      <c r="G1896" s="16">
        <f>ETF.com!G1896*100</f>
        <v>95.62</v>
      </c>
      <c r="I1896">
        <f>VLOOKUP(ETF.com!I1896,mapping!$E$3:$F$100,2,0)</f>
        <v>1</v>
      </c>
      <c r="J1896">
        <f>VLOOKUP(ETF.com!J1896,mapping!$H$3:$I$100,2,0)</f>
        <v>1</v>
      </c>
      <c r="K1896">
        <f>VLOOKUP(ETF.com!K1896,mapping!$K$3:$L$100,2,0)</f>
        <v>2</v>
      </c>
      <c r="M1896">
        <f>VLOOKUP(ETF.com!M1896,mapping!$N$3:$O$100,2,0)</f>
        <v>1</v>
      </c>
      <c r="N1896">
        <f>VLOOKUP(ETF.com!N1896,mapping!$Q$3:$R$100,2,0)</f>
        <v>2</v>
      </c>
      <c r="O1896">
        <f>VLOOKUP(ETF.com!O1896,mapping!$T$3:$U$100,2,0)</f>
        <v>1</v>
      </c>
      <c r="P1896">
        <f>VLOOKUP(ETF.com!P1896,mapping!$W$3:$X$100,2,0)</f>
        <v>1</v>
      </c>
      <c r="Q1896">
        <f>VLOOKUP(ETF.com!Q1896,mapping!$W$3:$X$100,2,0)</f>
        <v>2</v>
      </c>
      <c r="R1896">
        <f>VLOOKUP(ETF.com!R1896,mapping!$W$3:$X$100,2,0)</f>
        <v>2</v>
      </c>
      <c r="T1896">
        <f>VLOOKUP(ETF.com!T1896,mapping!$Z$3:$AA$200,2,0)</f>
        <v>3</v>
      </c>
      <c r="U1896">
        <f>VLOOKUP(ETF.com!U1896,mapping!$AC$3:$AD$100,2,0)</f>
        <v>2</v>
      </c>
      <c r="V1896">
        <f>VLOOKUP(ETF.com!V1896,mapping!$AF$3:$AG$100,2,0)</f>
        <v>1</v>
      </c>
      <c r="W1896">
        <f>VLOOKUP(ETF.com!W1896,mapping!$W$3:$X$100,2,0)</f>
        <v>1</v>
      </c>
    </row>
    <row r="1897" spans="2:23">
      <c r="B1897" t="s">
        <v>6055</v>
      </c>
      <c r="C1897" t="s">
        <v>6054</v>
      </c>
      <c r="D1897">
        <f>VLOOKUP(ETF.com!D1897,mapping!$B$3:$C$100,2,0)</f>
        <v>2</v>
      </c>
      <c r="E1897" s="16">
        <f>ETF.com!E1897*100</f>
        <v>0.35000000000000003</v>
      </c>
      <c r="F1897">
        <f>ETF.com!Y1897</f>
        <v>2520000</v>
      </c>
      <c r="G1897" s="16">
        <f>ETF.com!G1897*100</f>
        <v>0.27</v>
      </c>
      <c r="I1897">
        <f>VLOOKUP(ETF.com!I1897,mapping!$E$3:$F$100,2,0)</f>
        <v>1</v>
      </c>
      <c r="J1897">
        <f>VLOOKUP(ETF.com!J1897,mapping!$H$3:$I$100,2,0)</f>
        <v>13</v>
      </c>
      <c r="K1897">
        <f>VLOOKUP(ETF.com!K1897,mapping!$K$3:$L$100,2,0)</f>
        <v>1</v>
      </c>
      <c r="M1897">
        <f>VLOOKUP(ETF.com!M1897,mapping!$N$3:$O$100,2,0)</f>
        <v>5</v>
      </c>
      <c r="N1897">
        <f>VLOOKUP(ETF.com!N1897,mapping!$Q$3:$R$100,2,0)</f>
        <v>15</v>
      </c>
      <c r="O1897">
        <f>VLOOKUP(ETF.com!O1897,mapping!$T$3:$U$100,2,0)</f>
        <v>1</v>
      </c>
      <c r="P1897">
        <f>VLOOKUP(ETF.com!P1897,mapping!$W$3:$X$100,2,0)</f>
        <v>1</v>
      </c>
      <c r="Q1897">
        <f>VLOOKUP(ETF.com!Q1897,mapping!$W$3:$X$100,2,0)</f>
        <v>1</v>
      </c>
      <c r="R1897">
        <f>VLOOKUP(ETF.com!R1897,mapping!$W$3:$X$100,2,0)</f>
        <v>1</v>
      </c>
      <c r="T1897">
        <f>VLOOKUP(ETF.com!T1897,mapping!$Z$3:$AA$200,2,0)</f>
        <v>3</v>
      </c>
      <c r="U1897">
        <f>VLOOKUP(ETF.com!U1897,mapping!$AC$3:$AD$100,2,0)</f>
        <v>5</v>
      </c>
      <c r="V1897">
        <f>VLOOKUP(ETF.com!V1897,mapping!$AF$3:$AG$100,2,0)</f>
        <v>4</v>
      </c>
      <c r="W1897">
        <f>VLOOKUP(ETF.com!W1897,mapping!$W$3:$X$100,2,0)</f>
        <v>1</v>
      </c>
    </row>
    <row r="1898" spans="2:23">
      <c r="B1898" t="s">
        <v>6058</v>
      </c>
      <c r="C1898" t="s">
        <v>6057</v>
      </c>
      <c r="D1898">
        <f>VLOOKUP(ETF.com!D1898,mapping!$B$3:$C$100,2,0)</f>
        <v>27</v>
      </c>
      <c r="E1898" s="16">
        <f>ETF.com!E1898*100</f>
        <v>0.79</v>
      </c>
      <c r="F1898">
        <f>ETF.com!Y1898</f>
        <v>2510000</v>
      </c>
      <c r="G1898" s="16">
        <f>ETF.com!G1898*100</f>
        <v>0.91</v>
      </c>
      <c r="I1898">
        <f>VLOOKUP(ETF.com!I1898,mapping!$E$3:$F$100,2,0)</f>
        <v>1</v>
      </c>
      <c r="J1898">
        <f>VLOOKUP(ETF.com!J1898,mapping!$H$3:$I$100,2,0)</f>
        <v>1</v>
      </c>
      <c r="K1898">
        <f>VLOOKUP(ETF.com!K1898,mapping!$K$3:$L$100,2,0)</f>
        <v>4</v>
      </c>
      <c r="M1898">
        <f>VLOOKUP(ETF.com!M1898,mapping!$N$3:$O$100,2,0)</f>
        <v>5</v>
      </c>
      <c r="N1898">
        <f>VLOOKUP(ETF.com!N1898,mapping!$Q$3:$R$100,2,0)</f>
        <v>15</v>
      </c>
      <c r="O1898">
        <f>VLOOKUP(ETF.com!O1898,mapping!$T$3:$U$100,2,0)</f>
        <v>72</v>
      </c>
      <c r="P1898">
        <f>VLOOKUP(ETF.com!P1898,mapping!$W$3:$X$100,2,0)</f>
        <v>1</v>
      </c>
      <c r="Q1898">
        <f>VLOOKUP(ETF.com!Q1898,mapping!$W$3:$X$100,2,0)</f>
        <v>1</v>
      </c>
      <c r="R1898">
        <f>VLOOKUP(ETF.com!R1898,mapping!$W$3:$X$100,2,0)</f>
        <v>1</v>
      </c>
      <c r="T1898">
        <f>VLOOKUP(ETF.com!T1898,mapping!$Z$3:$AA$200,2,0)</f>
        <v>37</v>
      </c>
      <c r="U1898">
        <f>VLOOKUP(ETF.com!U1898,mapping!$AC$3:$AD$100,2,0)</f>
        <v>2</v>
      </c>
      <c r="V1898">
        <f>VLOOKUP(ETF.com!V1898,mapping!$AF$3:$AG$100,2,0)</f>
        <v>1</v>
      </c>
      <c r="W1898">
        <f>VLOOKUP(ETF.com!W1898,mapping!$W$3:$X$100,2,0)</f>
        <v>1</v>
      </c>
    </row>
    <row r="1899" spans="2:23">
      <c r="B1899" t="s">
        <v>6061</v>
      </c>
      <c r="C1899" t="s">
        <v>6060</v>
      </c>
      <c r="D1899">
        <f>VLOOKUP(ETF.com!D1899,mapping!$B$3:$C$100,2,0)</f>
        <v>28</v>
      </c>
      <c r="E1899" s="16">
        <f>ETF.com!E1899*100</f>
        <v>0.22999999999999998</v>
      </c>
      <c r="F1899">
        <f>ETF.com!Y1899</f>
        <v>2510000</v>
      </c>
      <c r="G1899" s="16">
        <f>ETF.com!G1899*100</f>
        <v>0.18</v>
      </c>
      <c r="I1899">
        <f>VLOOKUP(ETF.com!I1899,mapping!$E$3:$F$100,2,0)</f>
        <v>2</v>
      </c>
      <c r="J1899">
        <f>VLOOKUP(ETF.com!J1899,mapping!$H$3:$I$100,2,0)</f>
        <v>1</v>
      </c>
      <c r="K1899">
        <f>VLOOKUP(ETF.com!K1899,mapping!$K$3:$L$100,2,0)</f>
        <v>1</v>
      </c>
      <c r="M1899">
        <f>VLOOKUP(ETF.com!M1899,mapping!$N$3:$O$100,2,0)</f>
        <v>3</v>
      </c>
      <c r="N1899">
        <f>VLOOKUP(ETF.com!N1899,mapping!$Q$3:$R$100,2,0)</f>
        <v>11</v>
      </c>
      <c r="O1899">
        <f>VLOOKUP(ETF.com!O1899,mapping!$T$3:$U$100,2,0)</f>
        <v>2</v>
      </c>
      <c r="P1899">
        <f>VLOOKUP(ETF.com!P1899,mapping!$W$3:$X$100,2,0)</f>
        <v>1</v>
      </c>
      <c r="Q1899">
        <f>VLOOKUP(ETF.com!Q1899,mapping!$W$3:$X$100,2,0)</f>
        <v>1</v>
      </c>
      <c r="R1899">
        <f>VLOOKUP(ETF.com!R1899,mapping!$W$3:$X$100,2,0)</f>
        <v>1</v>
      </c>
      <c r="T1899">
        <f>VLOOKUP(ETF.com!T1899,mapping!$Z$3:$AA$200,2,0)</f>
        <v>18</v>
      </c>
      <c r="U1899">
        <f>VLOOKUP(ETF.com!U1899,mapping!$AC$3:$AD$100,2,0)</f>
        <v>4</v>
      </c>
      <c r="V1899">
        <f>VLOOKUP(ETF.com!V1899,mapping!$AF$3:$AG$100,2,0)</f>
        <v>3</v>
      </c>
      <c r="W1899">
        <f>VLOOKUP(ETF.com!W1899,mapping!$W$3:$X$100,2,0)</f>
        <v>1</v>
      </c>
    </row>
    <row r="1900" spans="2:23">
      <c r="B1900" t="s">
        <v>6063</v>
      </c>
      <c r="C1900" t="s">
        <v>6062</v>
      </c>
      <c r="D1900">
        <f>VLOOKUP(ETF.com!D1900,mapping!$B$3:$C$100,2,0)</f>
        <v>19</v>
      </c>
      <c r="E1900" s="16">
        <f>ETF.com!E1900*100</f>
        <v>1.4000000000000001</v>
      </c>
      <c r="F1900">
        <f>ETF.com!Y1900</f>
        <v>2510000</v>
      </c>
      <c r="G1900" s="16">
        <f>ETF.com!G1900*100</f>
        <v>84.31</v>
      </c>
      <c r="I1900">
        <f>VLOOKUP(ETF.com!I1900,mapping!$E$3:$F$100,2,0)</f>
        <v>1</v>
      </c>
      <c r="J1900">
        <f>VLOOKUP(ETF.com!J1900,mapping!$H$3:$I$100,2,0)</f>
        <v>1</v>
      </c>
      <c r="K1900">
        <f>VLOOKUP(ETF.com!K1900,mapping!$K$3:$L$100,2,0)</f>
        <v>3</v>
      </c>
      <c r="M1900">
        <f>VLOOKUP(ETF.com!M1900,mapping!$N$3:$O$100,2,0)</f>
        <v>1</v>
      </c>
      <c r="N1900">
        <f>VLOOKUP(ETF.com!N1900,mapping!$Q$3:$R$100,2,0)</f>
        <v>2</v>
      </c>
      <c r="O1900">
        <f>VLOOKUP(ETF.com!O1900,mapping!$T$3:$U$100,2,0)</f>
        <v>1</v>
      </c>
      <c r="P1900">
        <f>VLOOKUP(ETF.com!P1900,mapping!$W$3:$X$100,2,0)</f>
        <v>1</v>
      </c>
      <c r="Q1900">
        <f>VLOOKUP(ETF.com!Q1900,mapping!$W$3:$X$100,2,0)</f>
        <v>2</v>
      </c>
      <c r="R1900">
        <f>VLOOKUP(ETF.com!R1900,mapping!$W$3:$X$100,2,0)</f>
        <v>2</v>
      </c>
      <c r="T1900">
        <f>VLOOKUP(ETF.com!T1900,mapping!$Z$3:$AA$200,2,0)</f>
        <v>3</v>
      </c>
      <c r="U1900">
        <f>VLOOKUP(ETF.com!U1900,mapping!$AC$3:$AD$100,2,0)</f>
        <v>2</v>
      </c>
      <c r="V1900">
        <f>VLOOKUP(ETF.com!V1900,mapping!$AF$3:$AG$100,2,0)</f>
        <v>1</v>
      </c>
      <c r="W1900">
        <f>VLOOKUP(ETF.com!W1900,mapping!$W$3:$X$100,2,0)</f>
        <v>1</v>
      </c>
    </row>
    <row r="1901" spans="2:23">
      <c r="B1901" t="s">
        <v>6065</v>
      </c>
      <c r="C1901" t="s">
        <v>6064</v>
      </c>
      <c r="D1901">
        <f>VLOOKUP(ETF.com!D1901,mapping!$B$3:$C$100,2,0)</f>
        <v>23</v>
      </c>
      <c r="E1901" s="16">
        <f>ETF.com!E1901*100</f>
        <v>0.64</v>
      </c>
      <c r="F1901">
        <f>ETF.com!Y1901</f>
        <v>2500000</v>
      </c>
      <c r="G1901" s="16">
        <f>ETF.com!G1901*100</f>
        <v>0.24</v>
      </c>
      <c r="I1901">
        <f>VLOOKUP(ETF.com!I1901,mapping!$E$3:$F$100,2,0)</f>
        <v>1</v>
      </c>
      <c r="J1901">
        <f>VLOOKUP(ETF.com!J1901,mapping!$H$3:$I$100,2,0)</f>
        <v>8</v>
      </c>
      <c r="K1901">
        <f>VLOOKUP(ETF.com!K1901,mapping!$K$3:$L$100,2,0)</f>
        <v>1</v>
      </c>
      <c r="M1901">
        <f>VLOOKUP(ETF.com!M1901,mapping!$N$3:$O$100,2,0)</f>
        <v>5</v>
      </c>
      <c r="N1901">
        <f>VLOOKUP(ETF.com!N1901,mapping!$Q$3:$R$100,2,0)</f>
        <v>8</v>
      </c>
      <c r="O1901">
        <f>VLOOKUP(ETF.com!O1901,mapping!$T$3:$U$100,2,0)</f>
        <v>1</v>
      </c>
      <c r="P1901">
        <f>VLOOKUP(ETF.com!P1901,mapping!$W$3:$X$100,2,0)</f>
        <v>1</v>
      </c>
      <c r="Q1901">
        <f>VLOOKUP(ETF.com!Q1901,mapping!$W$3:$X$100,2,0)</f>
        <v>1</v>
      </c>
      <c r="R1901">
        <f>VLOOKUP(ETF.com!R1901,mapping!$W$3:$X$100,2,0)</f>
        <v>1</v>
      </c>
      <c r="T1901">
        <f>VLOOKUP(ETF.com!T1901,mapping!$Z$3:$AA$200,2,0)</f>
        <v>132</v>
      </c>
      <c r="U1901">
        <f>VLOOKUP(ETF.com!U1901,mapping!$AC$3:$AD$100,2,0)</f>
        <v>1</v>
      </c>
      <c r="V1901">
        <f>VLOOKUP(ETF.com!V1901,mapping!$AF$3:$AG$100,2,0)</f>
        <v>2</v>
      </c>
      <c r="W1901">
        <f>VLOOKUP(ETF.com!W1901,mapping!$W$3:$X$100,2,0)</f>
        <v>1</v>
      </c>
    </row>
    <row r="1902" spans="2:23">
      <c r="B1902" t="s">
        <v>6068</v>
      </c>
      <c r="C1902" t="s">
        <v>6067</v>
      </c>
      <c r="D1902">
        <f>VLOOKUP(ETF.com!D1902,mapping!$B$3:$C$100,2,0)</f>
        <v>2</v>
      </c>
      <c r="E1902" s="16">
        <f>ETF.com!E1902*100</f>
        <v>0.15</v>
      </c>
      <c r="F1902">
        <f>ETF.com!Y1902</f>
        <v>2500000</v>
      </c>
      <c r="G1902" s="16">
        <f>ETF.com!G1902*100</f>
        <v>0.18</v>
      </c>
      <c r="I1902">
        <f>VLOOKUP(ETF.com!I1902,mapping!$E$3:$F$100,2,0)</f>
        <v>1</v>
      </c>
      <c r="J1902">
        <f>VLOOKUP(ETF.com!J1902,mapping!$H$3:$I$100,2,0)</f>
        <v>12</v>
      </c>
      <c r="K1902">
        <f>VLOOKUP(ETF.com!K1902,mapping!$K$3:$L$100,2,0)</f>
        <v>1</v>
      </c>
      <c r="M1902">
        <f>VLOOKUP(ETF.com!M1902,mapping!$N$3:$O$100,2,0)</f>
        <v>1</v>
      </c>
      <c r="N1902">
        <f>VLOOKUP(ETF.com!N1902,mapping!$Q$3:$R$100,2,0)</f>
        <v>2</v>
      </c>
      <c r="O1902">
        <f>VLOOKUP(ETF.com!O1902,mapping!$T$3:$U$100,2,0)</f>
        <v>1</v>
      </c>
      <c r="P1902">
        <f>VLOOKUP(ETF.com!P1902,mapping!$W$3:$X$100,2,0)</f>
        <v>1</v>
      </c>
      <c r="Q1902">
        <f>VLOOKUP(ETF.com!Q1902,mapping!$W$3:$X$100,2,0)</f>
        <v>1</v>
      </c>
      <c r="R1902">
        <f>VLOOKUP(ETF.com!R1902,mapping!$W$3:$X$100,2,0)</f>
        <v>1</v>
      </c>
      <c r="T1902">
        <f>VLOOKUP(ETF.com!T1902,mapping!$Z$3:$AA$200,2,0)</f>
        <v>7</v>
      </c>
      <c r="U1902">
        <f>VLOOKUP(ETF.com!U1902,mapping!$AC$3:$AD$100,2,0)</f>
        <v>31</v>
      </c>
      <c r="V1902">
        <f>VLOOKUP(ETF.com!V1902,mapping!$AF$3:$AG$100,2,0)</f>
        <v>1</v>
      </c>
      <c r="W1902">
        <f>VLOOKUP(ETF.com!W1902,mapping!$W$3:$X$100,2,0)</f>
        <v>1</v>
      </c>
    </row>
    <row r="1903" spans="2:23">
      <c r="B1903" t="s">
        <v>6070</v>
      </c>
      <c r="C1903" t="s">
        <v>6069</v>
      </c>
      <c r="D1903">
        <f>VLOOKUP(ETF.com!D1903,mapping!$B$3:$C$100,2,0)</f>
        <v>25</v>
      </c>
      <c r="E1903" s="16">
        <f>ETF.com!E1903*100</f>
        <v>0.79</v>
      </c>
      <c r="F1903">
        <f>ETF.com!Y1903</f>
        <v>2490000</v>
      </c>
      <c r="G1903" s="16">
        <f>ETF.com!G1903*100</f>
        <v>0.13999999999999999</v>
      </c>
      <c r="I1903">
        <f>VLOOKUP(ETF.com!I1903,mapping!$E$3:$F$100,2,0)</f>
        <v>1</v>
      </c>
      <c r="J1903">
        <f>VLOOKUP(ETF.com!J1903,mapping!$H$3:$I$100,2,0)</f>
        <v>1</v>
      </c>
      <c r="K1903">
        <f>VLOOKUP(ETF.com!K1903,mapping!$K$3:$L$100,2,0)</f>
        <v>4</v>
      </c>
      <c r="M1903">
        <f>VLOOKUP(ETF.com!M1903,mapping!$N$3:$O$100,2,0)</f>
        <v>5</v>
      </c>
      <c r="N1903">
        <f>VLOOKUP(ETF.com!N1903,mapping!$Q$3:$R$100,2,0)</f>
        <v>26</v>
      </c>
      <c r="O1903">
        <f>VLOOKUP(ETF.com!O1903,mapping!$T$3:$U$100,2,0)</f>
        <v>21</v>
      </c>
      <c r="P1903">
        <f>VLOOKUP(ETF.com!P1903,mapping!$W$3:$X$100,2,0)</f>
        <v>1</v>
      </c>
      <c r="Q1903">
        <f>VLOOKUP(ETF.com!Q1903,mapping!$W$3:$X$100,2,0)</f>
        <v>1</v>
      </c>
      <c r="R1903">
        <f>VLOOKUP(ETF.com!R1903,mapping!$W$3:$X$100,2,0)</f>
        <v>1</v>
      </c>
      <c r="T1903">
        <f>VLOOKUP(ETF.com!T1903,mapping!$Z$3:$AA$200,2,0)</f>
        <v>3</v>
      </c>
      <c r="U1903">
        <f>VLOOKUP(ETF.com!U1903,mapping!$AC$3:$AD$100,2,0)</f>
        <v>2</v>
      </c>
      <c r="V1903">
        <f>VLOOKUP(ETF.com!V1903,mapping!$AF$3:$AG$100,2,0)</f>
        <v>2</v>
      </c>
      <c r="W1903">
        <f>VLOOKUP(ETF.com!W1903,mapping!$W$3:$X$100,2,0)</f>
        <v>1</v>
      </c>
    </row>
    <row r="1904" spans="2:23">
      <c r="B1904" t="s">
        <v>6073</v>
      </c>
      <c r="C1904" t="s">
        <v>6072</v>
      </c>
      <c r="D1904">
        <f>VLOOKUP(ETF.com!D1904,mapping!$B$3:$C$100,2,0)</f>
        <v>2</v>
      </c>
      <c r="E1904" s="16">
        <f>ETF.com!E1904*100</f>
        <v>0.51</v>
      </c>
      <c r="F1904">
        <f>ETF.com!Y1904</f>
        <v>2470000</v>
      </c>
      <c r="G1904" s="16">
        <f>ETF.com!G1904*100</f>
        <v>0.42</v>
      </c>
      <c r="I1904">
        <f>VLOOKUP(ETF.com!I1904,mapping!$E$3:$F$100,2,0)</f>
        <v>1</v>
      </c>
      <c r="J1904">
        <f>VLOOKUP(ETF.com!J1904,mapping!$H$3:$I$100,2,0)</f>
        <v>10</v>
      </c>
      <c r="K1904">
        <f>VLOOKUP(ETF.com!K1904,mapping!$K$3:$L$100,2,0)</f>
        <v>1</v>
      </c>
      <c r="M1904">
        <f>VLOOKUP(ETF.com!M1904,mapping!$N$3:$O$100,2,0)</f>
        <v>1</v>
      </c>
      <c r="N1904">
        <f>VLOOKUP(ETF.com!N1904,mapping!$Q$3:$R$100,2,0)</f>
        <v>2</v>
      </c>
      <c r="O1904">
        <f>VLOOKUP(ETF.com!O1904,mapping!$T$3:$U$100,2,0)</f>
        <v>1</v>
      </c>
      <c r="P1904">
        <f>VLOOKUP(ETF.com!P1904,mapping!$W$3:$X$100,2,0)</f>
        <v>1</v>
      </c>
      <c r="Q1904">
        <f>VLOOKUP(ETF.com!Q1904,mapping!$W$3:$X$100,2,0)</f>
        <v>1</v>
      </c>
      <c r="R1904">
        <f>VLOOKUP(ETF.com!R1904,mapping!$W$3:$X$100,2,0)</f>
        <v>1</v>
      </c>
      <c r="T1904">
        <f>VLOOKUP(ETF.com!T1904,mapping!$Z$3:$AA$200,2,0)</f>
        <v>3</v>
      </c>
      <c r="U1904">
        <f>VLOOKUP(ETF.com!U1904,mapping!$AC$3:$AD$100,2,0)</f>
        <v>2</v>
      </c>
      <c r="V1904">
        <f>VLOOKUP(ETF.com!V1904,mapping!$AF$3:$AG$100,2,0)</f>
        <v>1</v>
      </c>
      <c r="W1904">
        <f>VLOOKUP(ETF.com!W1904,mapping!$W$3:$X$100,2,0)</f>
        <v>1</v>
      </c>
    </row>
    <row r="1905" spans="2:23">
      <c r="B1905" t="s">
        <v>6076</v>
      </c>
      <c r="C1905" t="s">
        <v>6075</v>
      </c>
      <c r="D1905">
        <f>VLOOKUP(ETF.com!D1905,mapping!$B$3:$C$100,2,0)</f>
        <v>38</v>
      </c>
      <c r="E1905" s="16">
        <f>ETF.com!E1905*100</f>
        <v>0.6</v>
      </c>
      <c r="F1905">
        <f>ETF.com!Y1905</f>
        <v>2470000</v>
      </c>
      <c r="G1905" s="16">
        <f>ETF.com!G1905*100</f>
        <v>0.21</v>
      </c>
      <c r="I1905">
        <f>VLOOKUP(ETF.com!I1905,mapping!$E$3:$F$100,2,0)</f>
        <v>1</v>
      </c>
      <c r="J1905">
        <f>VLOOKUP(ETF.com!J1905,mapping!$H$3:$I$100,2,0)</f>
        <v>13</v>
      </c>
      <c r="K1905">
        <f>VLOOKUP(ETF.com!K1905,mapping!$K$3:$L$100,2,0)</f>
        <v>1</v>
      </c>
      <c r="M1905">
        <f>VLOOKUP(ETF.com!M1905,mapping!$N$3:$O$100,2,0)</f>
        <v>1</v>
      </c>
      <c r="N1905">
        <f>VLOOKUP(ETF.com!N1905,mapping!$Q$3:$R$100,2,0)</f>
        <v>5</v>
      </c>
      <c r="O1905">
        <f>VLOOKUP(ETF.com!O1905,mapping!$T$3:$U$100,2,0)</f>
        <v>1</v>
      </c>
      <c r="P1905">
        <f>VLOOKUP(ETF.com!P1905,mapping!$W$3:$X$100,2,0)</f>
        <v>1</v>
      </c>
      <c r="Q1905">
        <f>VLOOKUP(ETF.com!Q1905,mapping!$W$3:$X$100,2,0)</f>
        <v>1</v>
      </c>
      <c r="R1905">
        <f>VLOOKUP(ETF.com!R1905,mapping!$W$3:$X$100,2,0)</f>
        <v>1</v>
      </c>
      <c r="T1905">
        <f>VLOOKUP(ETF.com!T1905,mapping!$Z$3:$AA$200,2,0)</f>
        <v>46</v>
      </c>
      <c r="U1905">
        <f>VLOOKUP(ETF.com!U1905,mapping!$AC$3:$AD$100,2,0)</f>
        <v>5</v>
      </c>
      <c r="V1905">
        <f>VLOOKUP(ETF.com!V1905,mapping!$AF$3:$AG$100,2,0)</f>
        <v>11</v>
      </c>
      <c r="W1905">
        <f>VLOOKUP(ETF.com!W1905,mapping!$W$3:$X$100,2,0)</f>
        <v>1</v>
      </c>
    </row>
    <row r="1906" spans="2:23">
      <c r="B1906" t="s">
        <v>6078</v>
      </c>
      <c r="C1906" t="s">
        <v>6077</v>
      </c>
      <c r="D1906">
        <f>VLOOKUP(ETF.com!D1906,mapping!$B$3:$C$100,2,0)</f>
        <v>34</v>
      </c>
      <c r="E1906" s="16">
        <f>ETF.com!E1906*100</f>
        <v>0.54999999999999993</v>
      </c>
      <c r="F1906">
        <f>ETF.com!Y1906</f>
        <v>2440000</v>
      </c>
      <c r="G1906" s="16">
        <f>ETF.com!G1906*100</f>
        <v>0.44</v>
      </c>
      <c r="I1906">
        <f>VLOOKUP(ETF.com!I1906,mapping!$E$3:$F$100,2,0)</f>
        <v>1</v>
      </c>
      <c r="J1906">
        <f>VLOOKUP(ETF.com!J1906,mapping!$H$3:$I$100,2,0)</f>
        <v>11</v>
      </c>
      <c r="K1906">
        <f>VLOOKUP(ETF.com!K1906,mapping!$K$3:$L$100,2,0)</f>
        <v>1</v>
      </c>
      <c r="M1906">
        <f>VLOOKUP(ETF.com!M1906,mapping!$N$3:$O$100,2,0)</f>
        <v>1</v>
      </c>
      <c r="N1906">
        <f>VLOOKUP(ETF.com!N1906,mapping!$Q$3:$R$100,2,0)</f>
        <v>1</v>
      </c>
      <c r="O1906">
        <f>VLOOKUP(ETF.com!O1906,mapping!$T$3:$U$100,2,0)</f>
        <v>1</v>
      </c>
      <c r="P1906">
        <f>VLOOKUP(ETF.com!P1906,mapping!$W$3:$X$100,2,0)</f>
        <v>2</v>
      </c>
      <c r="Q1906">
        <f>VLOOKUP(ETF.com!Q1906,mapping!$W$3:$X$100,2,0)</f>
        <v>1</v>
      </c>
      <c r="R1906">
        <f>VLOOKUP(ETF.com!R1906,mapping!$W$3:$X$100,2,0)</f>
        <v>1</v>
      </c>
      <c r="T1906">
        <f>VLOOKUP(ETF.com!T1906,mapping!$Z$3:$AA$200,2,0)</f>
        <v>16</v>
      </c>
      <c r="U1906">
        <f>VLOOKUP(ETF.com!U1906,mapping!$AC$3:$AD$100,2,0)</f>
        <v>12</v>
      </c>
      <c r="V1906">
        <f>VLOOKUP(ETF.com!V1906,mapping!$AF$3:$AG$100,2,0)</f>
        <v>9</v>
      </c>
      <c r="W1906">
        <f>VLOOKUP(ETF.com!W1906,mapping!$W$3:$X$100,2,0)</f>
        <v>2</v>
      </c>
    </row>
    <row r="1907" spans="2:23">
      <c r="B1907" t="s">
        <v>6081</v>
      </c>
      <c r="C1907" t="s">
        <v>6080</v>
      </c>
      <c r="D1907">
        <f>VLOOKUP(ETF.com!D1907,mapping!$B$3:$C$100,2,0)</f>
        <v>28</v>
      </c>
      <c r="E1907" s="16">
        <f>ETF.com!E1907*100</f>
        <v>0.65</v>
      </c>
      <c r="F1907">
        <f>ETF.com!Y1907</f>
        <v>2440000</v>
      </c>
      <c r="G1907" s="16">
        <f>ETF.com!G1907*100</f>
        <v>0.96</v>
      </c>
      <c r="I1907">
        <f>VLOOKUP(ETF.com!I1907,mapping!$E$3:$F$100,2,0)</f>
        <v>1</v>
      </c>
      <c r="J1907">
        <f>VLOOKUP(ETF.com!J1907,mapping!$H$3:$I$100,2,0)</f>
        <v>19</v>
      </c>
      <c r="K1907">
        <f>VLOOKUP(ETF.com!K1907,mapping!$K$3:$L$100,2,0)</f>
        <v>1</v>
      </c>
      <c r="M1907">
        <f>VLOOKUP(ETF.com!M1907,mapping!$N$3:$O$100,2,0)</f>
        <v>1</v>
      </c>
      <c r="N1907">
        <f>VLOOKUP(ETF.com!N1907,mapping!$Q$3:$R$100,2,0)</f>
        <v>2</v>
      </c>
      <c r="O1907">
        <f>VLOOKUP(ETF.com!O1907,mapping!$T$3:$U$100,2,0)</f>
        <v>1</v>
      </c>
      <c r="P1907">
        <f>VLOOKUP(ETF.com!P1907,mapping!$W$3:$X$100,2,0)</f>
        <v>1</v>
      </c>
      <c r="Q1907">
        <f>VLOOKUP(ETF.com!Q1907,mapping!$W$3:$X$100,2,0)</f>
        <v>1</v>
      </c>
      <c r="R1907">
        <f>VLOOKUP(ETF.com!R1907,mapping!$W$3:$X$100,2,0)</f>
        <v>1</v>
      </c>
      <c r="T1907">
        <f>VLOOKUP(ETF.com!T1907,mapping!$Z$3:$AA$200,2,0)</f>
        <v>46</v>
      </c>
      <c r="U1907">
        <f>VLOOKUP(ETF.com!U1907,mapping!$AC$3:$AD$100,2,0)</f>
        <v>22</v>
      </c>
      <c r="V1907">
        <f>VLOOKUP(ETF.com!V1907,mapping!$AF$3:$AG$100,2,0)</f>
        <v>8</v>
      </c>
      <c r="W1907">
        <f>VLOOKUP(ETF.com!W1907,mapping!$W$3:$X$100,2,0)</f>
        <v>1</v>
      </c>
    </row>
    <row r="1908" spans="2:23">
      <c r="B1908" t="s">
        <v>6083</v>
      </c>
      <c r="C1908" t="s">
        <v>6082</v>
      </c>
      <c r="D1908">
        <f>VLOOKUP(ETF.com!D1908,mapping!$B$3:$C$100,2,0)</f>
        <v>8</v>
      </c>
      <c r="E1908" s="16">
        <f>ETF.com!E1908*100</f>
        <v>0.48</v>
      </c>
      <c r="F1908">
        <f>ETF.com!Y1908</f>
        <v>2430000</v>
      </c>
      <c r="G1908" s="16">
        <f>ETF.com!G1908*100</f>
        <v>0.13</v>
      </c>
      <c r="I1908">
        <f>VLOOKUP(ETF.com!I1908,mapping!$E$3:$F$100,2,0)</f>
        <v>1</v>
      </c>
      <c r="J1908">
        <f>VLOOKUP(ETF.com!J1908,mapping!$H$3:$I$100,2,0)</f>
        <v>22</v>
      </c>
      <c r="K1908">
        <f>VLOOKUP(ETF.com!K1908,mapping!$K$3:$L$100,2,0)</f>
        <v>2</v>
      </c>
      <c r="M1908">
        <f>VLOOKUP(ETF.com!M1908,mapping!$N$3:$O$100,2,0)</f>
        <v>1</v>
      </c>
      <c r="N1908">
        <f>VLOOKUP(ETF.com!N1908,mapping!$Q$3:$R$100,2,0)</f>
        <v>2</v>
      </c>
      <c r="O1908">
        <f>VLOOKUP(ETF.com!O1908,mapping!$T$3:$U$100,2,0)</f>
        <v>1</v>
      </c>
      <c r="P1908">
        <f>VLOOKUP(ETF.com!P1908,mapping!$W$3:$X$100,2,0)</f>
        <v>1</v>
      </c>
      <c r="Q1908">
        <f>VLOOKUP(ETF.com!Q1908,mapping!$W$3:$X$100,2,0)</f>
        <v>1</v>
      </c>
      <c r="R1908">
        <f>VLOOKUP(ETF.com!R1908,mapping!$W$3:$X$100,2,0)</f>
        <v>1</v>
      </c>
      <c r="T1908">
        <f>VLOOKUP(ETF.com!T1908,mapping!$Z$3:$AA$200,2,0)</f>
        <v>14</v>
      </c>
      <c r="U1908">
        <f>VLOOKUP(ETF.com!U1908,mapping!$AC$3:$AD$100,2,0)</f>
        <v>5</v>
      </c>
      <c r="V1908">
        <f>VLOOKUP(ETF.com!V1908,mapping!$AF$3:$AG$100,2,0)</f>
        <v>7</v>
      </c>
      <c r="W1908">
        <f>VLOOKUP(ETF.com!W1908,mapping!$W$3:$X$100,2,0)</f>
        <v>1</v>
      </c>
    </row>
    <row r="1909" spans="2:23">
      <c r="B1909" t="s">
        <v>6086</v>
      </c>
      <c r="C1909" t="s">
        <v>6085</v>
      </c>
      <c r="D1909">
        <f>VLOOKUP(ETF.com!D1909,mapping!$B$3:$C$100,2,0)</f>
        <v>28</v>
      </c>
      <c r="E1909" s="16">
        <f>ETF.com!E1909*100</f>
        <v>0.5</v>
      </c>
      <c r="F1909">
        <f>ETF.com!Y1909</f>
        <v>2430000</v>
      </c>
      <c r="G1909" s="16">
        <f>ETF.com!G1909*100</f>
        <v>0.69</v>
      </c>
      <c r="I1909">
        <f>VLOOKUP(ETF.com!I1909,mapping!$E$3:$F$100,2,0)</f>
        <v>1</v>
      </c>
      <c r="J1909">
        <f>VLOOKUP(ETF.com!J1909,mapping!$H$3:$I$100,2,0)</f>
        <v>12</v>
      </c>
      <c r="K1909">
        <f>VLOOKUP(ETF.com!K1909,mapping!$K$3:$L$100,2,0)</f>
        <v>2</v>
      </c>
      <c r="M1909">
        <f>VLOOKUP(ETF.com!M1909,mapping!$N$3:$O$100,2,0)</f>
        <v>1</v>
      </c>
      <c r="N1909">
        <f>VLOOKUP(ETF.com!N1909,mapping!$Q$3:$R$100,2,0)</f>
        <v>2</v>
      </c>
      <c r="O1909">
        <f>VLOOKUP(ETF.com!O1909,mapping!$T$3:$U$100,2,0)</f>
        <v>1</v>
      </c>
      <c r="P1909">
        <f>VLOOKUP(ETF.com!P1909,mapping!$W$3:$X$100,2,0)</f>
        <v>1</v>
      </c>
      <c r="Q1909">
        <f>VLOOKUP(ETF.com!Q1909,mapping!$W$3:$X$100,2,0)</f>
        <v>1</v>
      </c>
      <c r="R1909">
        <f>VLOOKUP(ETF.com!R1909,mapping!$W$3:$X$100,2,0)</f>
        <v>1</v>
      </c>
      <c r="T1909">
        <f>VLOOKUP(ETF.com!T1909,mapping!$Z$3:$AA$200,2,0)</f>
        <v>49</v>
      </c>
      <c r="U1909">
        <f>VLOOKUP(ETF.com!U1909,mapping!$AC$3:$AD$100,2,0)</f>
        <v>12</v>
      </c>
      <c r="V1909">
        <f>VLOOKUP(ETF.com!V1909,mapping!$AF$3:$AG$100,2,0)</f>
        <v>1</v>
      </c>
      <c r="W1909">
        <f>VLOOKUP(ETF.com!W1909,mapping!$W$3:$X$100,2,0)</f>
        <v>1</v>
      </c>
    </row>
    <row r="1910" spans="2:23">
      <c r="B1910" t="s">
        <v>6088</v>
      </c>
      <c r="C1910" t="s">
        <v>6087</v>
      </c>
      <c r="D1910">
        <f>VLOOKUP(ETF.com!D1910,mapping!$B$3:$C$100,2,0)</f>
        <v>11</v>
      </c>
      <c r="E1910" s="16">
        <f>ETF.com!E1910*100</f>
        <v>0.65</v>
      </c>
      <c r="F1910">
        <f>ETF.com!Y1910</f>
        <v>2430000</v>
      </c>
      <c r="G1910" s="16">
        <f>ETF.com!G1910*100</f>
        <v>0.32</v>
      </c>
      <c r="I1910">
        <f>VLOOKUP(ETF.com!I1910,mapping!$E$3:$F$100,2,0)</f>
        <v>1</v>
      </c>
      <c r="J1910">
        <f>VLOOKUP(ETF.com!J1910,mapping!$H$3:$I$100,2,0)</f>
        <v>22</v>
      </c>
      <c r="K1910">
        <f>VLOOKUP(ETF.com!K1910,mapping!$K$3:$L$100,2,0)</f>
        <v>3</v>
      </c>
      <c r="M1910">
        <f>VLOOKUP(ETF.com!M1910,mapping!$N$3:$O$100,2,0)</f>
        <v>8</v>
      </c>
      <c r="N1910">
        <f>VLOOKUP(ETF.com!N1910,mapping!$Q$3:$R$100,2,0)</f>
        <v>10</v>
      </c>
      <c r="O1910">
        <f>VLOOKUP(ETF.com!O1910,mapping!$T$3:$U$100,2,0)</f>
        <v>1</v>
      </c>
      <c r="P1910">
        <f>VLOOKUP(ETF.com!P1910,mapping!$W$3:$X$100,2,0)</f>
        <v>1</v>
      </c>
      <c r="Q1910">
        <f>VLOOKUP(ETF.com!Q1910,mapping!$W$3:$X$100,2,0)</f>
        <v>1</v>
      </c>
      <c r="R1910">
        <f>VLOOKUP(ETF.com!R1910,mapping!$W$3:$X$100,2,0)</f>
        <v>1</v>
      </c>
      <c r="T1910">
        <f>VLOOKUP(ETF.com!T1910,mapping!$Z$3:$AA$200,2,0)</f>
        <v>3</v>
      </c>
      <c r="U1910">
        <f>VLOOKUP(ETF.com!U1910,mapping!$AC$3:$AD$100,2,0)</f>
        <v>5</v>
      </c>
      <c r="V1910">
        <f>VLOOKUP(ETF.com!V1910,mapping!$AF$3:$AG$100,2,0)</f>
        <v>1</v>
      </c>
      <c r="W1910">
        <f>VLOOKUP(ETF.com!W1910,mapping!$W$3:$X$100,2,0)</f>
        <v>1</v>
      </c>
    </row>
    <row r="1911" spans="2:23">
      <c r="B1911" t="s">
        <v>6090</v>
      </c>
      <c r="C1911" t="s">
        <v>6089</v>
      </c>
      <c r="D1911">
        <f>VLOOKUP(ETF.com!D1911,mapping!$B$3:$C$100,2,0)</f>
        <v>21</v>
      </c>
      <c r="E1911" s="16">
        <f>ETF.com!E1911*100</f>
        <v>0.63</v>
      </c>
      <c r="F1911">
        <f>ETF.com!Y1911</f>
        <v>2420000</v>
      </c>
      <c r="G1911" s="16">
        <f>ETF.com!G1911*100</f>
        <v>0.06</v>
      </c>
      <c r="I1911">
        <f>VLOOKUP(ETF.com!I1911,mapping!$E$3:$F$100,2,0)</f>
        <v>1</v>
      </c>
      <c r="J1911">
        <f>VLOOKUP(ETF.com!J1911,mapping!$H$3:$I$100,2,0)</f>
        <v>1</v>
      </c>
      <c r="K1911">
        <f>VLOOKUP(ETF.com!K1911,mapping!$K$3:$L$100,2,0)</f>
        <v>4</v>
      </c>
      <c r="M1911">
        <f>VLOOKUP(ETF.com!M1911,mapping!$N$3:$O$100,2,0)</f>
        <v>5</v>
      </c>
      <c r="N1911">
        <f>VLOOKUP(ETF.com!N1911,mapping!$Q$3:$R$100,2,0)</f>
        <v>22</v>
      </c>
      <c r="O1911">
        <f>VLOOKUP(ETF.com!O1911,mapping!$T$3:$U$100,2,0)</f>
        <v>12</v>
      </c>
      <c r="P1911">
        <f>VLOOKUP(ETF.com!P1911,mapping!$W$3:$X$100,2,0)</f>
        <v>2</v>
      </c>
      <c r="Q1911">
        <f>VLOOKUP(ETF.com!Q1911,mapping!$W$3:$X$100,2,0)</f>
        <v>1</v>
      </c>
      <c r="R1911">
        <f>VLOOKUP(ETF.com!R1911,mapping!$W$3:$X$100,2,0)</f>
        <v>1</v>
      </c>
      <c r="T1911">
        <f>VLOOKUP(ETF.com!T1911,mapping!$Z$3:$AA$200,2,0)</f>
        <v>15</v>
      </c>
      <c r="U1911">
        <f>VLOOKUP(ETF.com!U1911,mapping!$AC$3:$AD$100,2,0)</f>
        <v>2</v>
      </c>
      <c r="V1911">
        <f>VLOOKUP(ETF.com!V1911,mapping!$AF$3:$AG$100,2,0)</f>
        <v>1</v>
      </c>
      <c r="W1911">
        <f>VLOOKUP(ETF.com!W1911,mapping!$W$3:$X$100,2,0)</f>
        <v>1</v>
      </c>
    </row>
    <row r="1912" spans="2:23">
      <c r="B1912" t="s">
        <v>6093</v>
      </c>
      <c r="C1912" t="s">
        <v>6092</v>
      </c>
      <c r="D1912">
        <f>VLOOKUP(ETF.com!D1912,mapping!$B$3:$C$100,2,0)</f>
        <v>1</v>
      </c>
      <c r="E1912" s="16">
        <f>ETF.com!E1912*100</f>
        <v>0.65</v>
      </c>
      <c r="F1912">
        <f>ETF.com!Y1912</f>
        <v>2400000</v>
      </c>
      <c r="G1912" s="16">
        <f>ETF.com!G1912*100</f>
        <v>0.66</v>
      </c>
      <c r="I1912">
        <f>VLOOKUP(ETF.com!I1912,mapping!$E$3:$F$100,2,0)</f>
        <v>1</v>
      </c>
      <c r="J1912">
        <f>VLOOKUP(ETF.com!J1912,mapping!$H$3:$I$100,2,0)</f>
        <v>1</v>
      </c>
      <c r="K1912">
        <f>VLOOKUP(ETF.com!K1912,mapping!$K$3:$L$100,2,0)</f>
        <v>7</v>
      </c>
      <c r="M1912">
        <f>VLOOKUP(ETF.com!M1912,mapping!$N$3:$O$100,2,0)</f>
        <v>1</v>
      </c>
      <c r="N1912">
        <f>VLOOKUP(ETF.com!N1912,mapping!$Q$3:$R$100,2,0)</f>
        <v>2</v>
      </c>
      <c r="O1912">
        <f>VLOOKUP(ETF.com!O1912,mapping!$T$3:$U$100,2,0)</f>
        <v>1</v>
      </c>
      <c r="P1912">
        <f>VLOOKUP(ETF.com!P1912,mapping!$W$3:$X$100,2,0)</f>
        <v>1</v>
      </c>
      <c r="Q1912">
        <f>VLOOKUP(ETF.com!Q1912,mapping!$W$3:$X$100,2,0)</f>
        <v>1</v>
      </c>
      <c r="R1912">
        <f>VLOOKUP(ETF.com!R1912,mapping!$W$3:$X$100,2,0)</f>
        <v>1</v>
      </c>
      <c r="T1912">
        <f>VLOOKUP(ETF.com!T1912,mapping!$Z$3:$AA$200,2,0)</f>
        <v>3</v>
      </c>
      <c r="U1912">
        <f>VLOOKUP(ETF.com!U1912,mapping!$AC$3:$AD$100,2,0)</f>
        <v>2</v>
      </c>
      <c r="V1912">
        <f>VLOOKUP(ETF.com!V1912,mapping!$AF$3:$AG$100,2,0)</f>
        <v>1</v>
      </c>
      <c r="W1912">
        <f>VLOOKUP(ETF.com!W1912,mapping!$W$3:$X$100,2,0)</f>
        <v>1</v>
      </c>
    </row>
    <row r="1913" spans="2:23">
      <c r="B1913" t="s">
        <v>6096</v>
      </c>
      <c r="C1913" t="s">
        <v>6095</v>
      </c>
      <c r="D1913">
        <f>VLOOKUP(ETF.com!D1913,mapping!$B$3:$C$100,2,0)</f>
        <v>11</v>
      </c>
      <c r="E1913" s="16">
        <f>ETF.com!E1913*100</f>
        <v>0.44999999999999996</v>
      </c>
      <c r="F1913">
        <f>ETF.com!Y1913</f>
        <v>2390000</v>
      </c>
      <c r="G1913" s="16">
        <f>ETF.com!G1913*100</f>
        <v>0.13</v>
      </c>
      <c r="I1913">
        <f>VLOOKUP(ETF.com!I1913,mapping!$E$3:$F$100,2,0)</f>
        <v>1</v>
      </c>
      <c r="J1913">
        <f>VLOOKUP(ETF.com!J1913,mapping!$H$3:$I$100,2,0)</f>
        <v>10</v>
      </c>
      <c r="K1913">
        <f>VLOOKUP(ETF.com!K1913,mapping!$K$3:$L$100,2,0)</f>
        <v>6</v>
      </c>
      <c r="M1913">
        <f>VLOOKUP(ETF.com!M1913,mapping!$N$3:$O$100,2,0)</f>
        <v>1</v>
      </c>
      <c r="N1913">
        <f>VLOOKUP(ETF.com!N1913,mapping!$Q$3:$R$100,2,0)</f>
        <v>2</v>
      </c>
      <c r="O1913">
        <f>VLOOKUP(ETF.com!O1913,mapping!$T$3:$U$100,2,0)</f>
        <v>1</v>
      </c>
      <c r="P1913">
        <f>VLOOKUP(ETF.com!P1913,mapping!$W$3:$X$100,2,0)</f>
        <v>1</v>
      </c>
      <c r="Q1913">
        <f>VLOOKUP(ETF.com!Q1913,mapping!$W$3:$X$100,2,0)</f>
        <v>1</v>
      </c>
      <c r="R1913">
        <f>VLOOKUP(ETF.com!R1913,mapping!$W$3:$X$100,2,0)</f>
        <v>1</v>
      </c>
      <c r="T1913">
        <f>VLOOKUP(ETF.com!T1913,mapping!$Z$3:$AA$200,2,0)</f>
        <v>3</v>
      </c>
      <c r="U1913">
        <f>VLOOKUP(ETF.com!U1913,mapping!$AC$3:$AD$100,2,0)</f>
        <v>2</v>
      </c>
      <c r="V1913">
        <f>VLOOKUP(ETF.com!V1913,mapping!$AF$3:$AG$100,2,0)</f>
        <v>1</v>
      </c>
      <c r="W1913">
        <f>VLOOKUP(ETF.com!W1913,mapping!$W$3:$X$100,2,0)</f>
        <v>1</v>
      </c>
    </row>
    <row r="1914" spans="2:23">
      <c r="B1914" t="s">
        <v>6099</v>
      </c>
      <c r="C1914" t="s">
        <v>6098</v>
      </c>
      <c r="D1914">
        <f>VLOOKUP(ETF.com!D1914,mapping!$B$3:$C$100,2,0)</f>
        <v>11</v>
      </c>
      <c r="E1914" s="16">
        <f>ETF.com!E1914*100</f>
        <v>0.75</v>
      </c>
      <c r="F1914">
        <f>ETF.com!Y1914</f>
        <v>2380000</v>
      </c>
      <c r="G1914" s="16">
        <f>ETF.com!G1914*100</f>
        <v>5.3100000000000005</v>
      </c>
      <c r="I1914">
        <f>VLOOKUP(ETF.com!I1914,mapping!$E$3:$F$100,2,0)</f>
        <v>3</v>
      </c>
      <c r="J1914">
        <f>VLOOKUP(ETF.com!J1914,mapping!$H$3:$I$100,2,0)</f>
        <v>16</v>
      </c>
      <c r="K1914">
        <f>VLOOKUP(ETF.com!K1914,mapping!$K$3:$L$100,2,0)</f>
        <v>4</v>
      </c>
      <c r="M1914">
        <f>VLOOKUP(ETF.com!M1914,mapping!$N$3:$O$100,2,0)</f>
        <v>11</v>
      </c>
      <c r="N1914">
        <f>VLOOKUP(ETF.com!N1914,mapping!$Q$3:$R$100,2,0)</f>
        <v>28</v>
      </c>
      <c r="O1914">
        <f>VLOOKUP(ETF.com!O1914,mapping!$T$3:$U$100,2,0)</f>
        <v>20</v>
      </c>
      <c r="P1914">
        <f>VLOOKUP(ETF.com!P1914,mapping!$W$3:$X$100,2,0)</f>
        <v>2</v>
      </c>
      <c r="Q1914">
        <f>VLOOKUP(ETF.com!Q1914,mapping!$W$3:$X$100,2,0)</f>
        <v>1</v>
      </c>
      <c r="R1914">
        <f>VLOOKUP(ETF.com!R1914,mapping!$W$3:$X$100,2,0)</f>
        <v>2</v>
      </c>
      <c r="T1914">
        <f>VLOOKUP(ETF.com!T1914,mapping!$Z$3:$AA$200,2,0)</f>
        <v>19</v>
      </c>
      <c r="U1914">
        <f>VLOOKUP(ETF.com!U1914,mapping!$AC$3:$AD$100,2,0)</f>
        <v>6</v>
      </c>
      <c r="V1914">
        <f>VLOOKUP(ETF.com!V1914,mapping!$AF$3:$AG$100,2,0)</f>
        <v>5</v>
      </c>
      <c r="W1914">
        <f>VLOOKUP(ETF.com!W1914,mapping!$W$3:$X$100,2,0)</f>
        <v>1</v>
      </c>
    </row>
    <row r="1915" spans="2:23">
      <c r="B1915" t="s">
        <v>6102</v>
      </c>
      <c r="C1915" t="s">
        <v>6101</v>
      </c>
      <c r="D1915">
        <f>VLOOKUP(ETF.com!D1915,mapping!$B$3:$C$100,2,0)</f>
        <v>11</v>
      </c>
      <c r="E1915" s="16">
        <f>ETF.com!E1915*100</f>
        <v>0.44999999999999996</v>
      </c>
      <c r="F1915">
        <f>ETF.com!Y1915</f>
        <v>2370000</v>
      </c>
      <c r="G1915" s="16">
        <f>ETF.com!G1915*100</f>
        <v>0.13999999999999999</v>
      </c>
      <c r="I1915">
        <f>VLOOKUP(ETF.com!I1915,mapping!$E$3:$F$100,2,0)</f>
        <v>1</v>
      </c>
      <c r="J1915">
        <f>VLOOKUP(ETF.com!J1915,mapping!$H$3:$I$100,2,0)</f>
        <v>10</v>
      </c>
      <c r="K1915">
        <f>VLOOKUP(ETF.com!K1915,mapping!$K$3:$L$100,2,0)</f>
        <v>6</v>
      </c>
      <c r="M1915">
        <f>VLOOKUP(ETF.com!M1915,mapping!$N$3:$O$100,2,0)</f>
        <v>1</v>
      </c>
      <c r="N1915">
        <f>VLOOKUP(ETF.com!N1915,mapping!$Q$3:$R$100,2,0)</f>
        <v>2</v>
      </c>
      <c r="O1915">
        <f>VLOOKUP(ETF.com!O1915,mapping!$T$3:$U$100,2,0)</f>
        <v>1</v>
      </c>
      <c r="P1915">
        <f>VLOOKUP(ETF.com!P1915,mapping!$W$3:$X$100,2,0)</f>
        <v>1</v>
      </c>
      <c r="Q1915">
        <f>VLOOKUP(ETF.com!Q1915,mapping!$W$3:$X$100,2,0)</f>
        <v>1</v>
      </c>
      <c r="R1915">
        <f>VLOOKUP(ETF.com!R1915,mapping!$W$3:$X$100,2,0)</f>
        <v>1</v>
      </c>
      <c r="T1915">
        <f>VLOOKUP(ETF.com!T1915,mapping!$Z$3:$AA$200,2,0)</f>
        <v>3</v>
      </c>
      <c r="U1915">
        <f>VLOOKUP(ETF.com!U1915,mapping!$AC$3:$AD$100,2,0)</f>
        <v>2</v>
      </c>
      <c r="V1915">
        <f>VLOOKUP(ETF.com!V1915,mapping!$AF$3:$AG$100,2,0)</f>
        <v>1</v>
      </c>
      <c r="W1915">
        <f>VLOOKUP(ETF.com!W1915,mapping!$W$3:$X$100,2,0)</f>
        <v>1</v>
      </c>
    </row>
    <row r="1916" spans="2:23">
      <c r="B1916" t="s">
        <v>6105</v>
      </c>
      <c r="C1916" t="s">
        <v>6104</v>
      </c>
      <c r="D1916">
        <f>VLOOKUP(ETF.com!D1916,mapping!$B$3:$C$100,2,0)</f>
        <v>49</v>
      </c>
      <c r="E1916" s="16">
        <f>ETF.com!E1916*100</f>
        <v>0.9900000000000001</v>
      </c>
      <c r="F1916">
        <f>ETF.com!Y1916</f>
        <v>2350000</v>
      </c>
      <c r="G1916" s="16">
        <f>ETF.com!G1916*100</f>
        <v>0.38999999999999996</v>
      </c>
      <c r="I1916">
        <f>VLOOKUP(ETF.com!I1916,mapping!$E$3:$F$100,2,0)</f>
        <v>3</v>
      </c>
      <c r="J1916">
        <f>VLOOKUP(ETF.com!J1916,mapping!$H$3:$I$100,2,0)</f>
        <v>14</v>
      </c>
      <c r="K1916">
        <f>VLOOKUP(ETF.com!K1916,mapping!$K$3:$L$100,2,0)</f>
        <v>4</v>
      </c>
      <c r="M1916">
        <f>VLOOKUP(ETF.com!M1916,mapping!$N$3:$O$100,2,0)</f>
        <v>2</v>
      </c>
      <c r="N1916">
        <f>VLOOKUP(ETF.com!N1916,mapping!$Q$3:$R$100,2,0)</f>
        <v>16</v>
      </c>
      <c r="O1916">
        <f>VLOOKUP(ETF.com!O1916,mapping!$T$3:$U$100,2,0)</f>
        <v>20</v>
      </c>
      <c r="P1916">
        <f>VLOOKUP(ETF.com!P1916,mapping!$W$3:$X$100,2,0)</f>
        <v>1</v>
      </c>
      <c r="Q1916">
        <f>VLOOKUP(ETF.com!Q1916,mapping!$W$3:$X$100,2,0)</f>
        <v>1</v>
      </c>
      <c r="R1916">
        <f>VLOOKUP(ETF.com!R1916,mapping!$W$3:$X$100,2,0)</f>
        <v>1</v>
      </c>
      <c r="T1916">
        <f>VLOOKUP(ETF.com!T1916,mapping!$Z$3:$AA$200,2,0)</f>
        <v>16</v>
      </c>
      <c r="U1916">
        <f>VLOOKUP(ETF.com!U1916,mapping!$AC$3:$AD$100,2,0)</f>
        <v>14</v>
      </c>
      <c r="V1916">
        <f>VLOOKUP(ETF.com!V1916,mapping!$AF$3:$AG$100,2,0)</f>
        <v>8</v>
      </c>
      <c r="W1916">
        <f>VLOOKUP(ETF.com!W1916,mapping!$W$3:$X$100,2,0)</f>
        <v>2</v>
      </c>
    </row>
    <row r="1917" spans="2:23">
      <c r="B1917" t="s">
        <v>6108</v>
      </c>
      <c r="C1917" t="s">
        <v>6107</v>
      </c>
      <c r="D1917">
        <f>VLOOKUP(ETF.com!D1917,mapping!$B$3:$C$100,2,0)</f>
        <v>15</v>
      </c>
      <c r="E1917" s="16">
        <f>ETF.com!E1917*100</f>
        <v>0.95</v>
      </c>
      <c r="F1917">
        <f>ETF.com!Y1917</f>
        <v>2330000</v>
      </c>
      <c r="G1917" s="16">
        <f>ETF.com!G1917*100</f>
        <v>0.41000000000000003</v>
      </c>
      <c r="I1917">
        <f>VLOOKUP(ETF.com!I1917,mapping!$E$3:$F$100,2,0)</f>
        <v>1</v>
      </c>
      <c r="J1917">
        <f>VLOOKUP(ETF.com!J1917,mapping!$H$3:$I$100,2,0)</f>
        <v>1</v>
      </c>
      <c r="K1917">
        <f>VLOOKUP(ETF.com!K1917,mapping!$K$3:$L$100,2,0)</f>
        <v>1</v>
      </c>
      <c r="M1917">
        <f>VLOOKUP(ETF.com!M1917,mapping!$N$3:$O$100,2,0)</f>
        <v>1</v>
      </c>
      <c r="N1917">
        <f>VLOOKUP(ETF.com!N1917,mapping!$Q$3:$R$100,2,0)</f>
        <v>5</v>
      </c>
      <c r="O1917">
        <f>VLOOKUP(ETF.com!O1917,mapping!$T$3:$U$100,2,0)</f>
        <v>1</v>
      </c>
      <c r="P1917">
        <f>VLOOKUP(ETF.com!P1917,mapping!$W$3:$X$100,2,0)</f>
        <v>2</v>
      </c>
      <c r="Q1917">
        <f>VLOOKUP(ETF.com!Q1917,mapping!$W$3:$X$100,2,0)</f>
        <v>1</v>
      </c>
      <c r="R1917">
        <f>VLOOKUP(ETF.com!R1917,mapping!$W$3:$X$100,2,0)</f>
        <v>1</v>
      </c>
      <c r="T1917">
        <f>VLOOKUP(ETF.com!T1917,mapping!$Z$3:$AA$200,2,0)</f>
        <v>1</v>
      </c>
      <c r="U1917">
        <f>VLOOKUP(ETF.com!U1917,mapping!$AC$3:$AD$100,2,0)</f>
        <v>1</v>
      </c>
      <c r="V1917">
        <f>VLOOKUP(ETF.com!V1917,mapping!$AF$3:$AG$100,2,0)</f>
        <v>1</v>
      </c>
      <c r="W1917">
        <f>VLOOKUP(ETF.com!W1917,mapping!$W$3:$X$100,2,0)</f>
        <v>1</v>
      </c>
    </row>
    <row r="1918" spans="2:23">
      <c r="B1918" t="s">
        <v>6111</v>
      </c>
      <c r="C1918" t="s">
        <v>6110</v>
      </c>
      <c r="D1918">
        <f>VLOOKUP(ETF.com!D1918,mapping!$B$3:$C$100,2,0)</f>
        <v>36</v>
      </c>
      <c r="E1918" s="16">
        <f>ETF.com!E1918*100</f>
        <v>2.93</v>
      </c>
      <c r="F1918">
        <f>ETF.com!Y1918</f>
        <v>2300000</v>
      </c>
      <c r="G1918" s="16">
        <f>ETF.com!G1918*100</f>
        <v>0.33999999999999997</v>
      </c>
      <c r="I1918">
        <f>VLOOKUP(ETF.com!I1918,mapping!$E$3:$F$100,2,0)</f>
        <v>4</v>
      </c>
      <c r="J1918">
        <f>VLOOKUP(ETF.com!J1918,mapping!$H$3:$I$100,2,0)</f>
        <v>14</v>
      </c>
      <c r="K1918">
        <f>VLOOKUP(ETF.com!K1918,mapping!$K$3:$L$100,2,0)</f>
        <v>1</v>
      </c>
      <c r="M1918">
        <f>VLOOKUP(ETF.com!M1918,mapping!$N$3:$O$100,2,0)</f>
        <v>13</v>
      </c>
      <c r="N1918">
        <f>VLOOKUP(ETF.com!N1918,mapping!$Q$3:$R$100,2,0)</f>
        <v>41</v>
      </c>
      <c r="O1918">
        <f>VLOOKUP(ETF.com!O1918,mapping!$T$3:$U$100,2,0)</f>
        <v>64</v>
      </c>
      <c r="P1918">
        <f>VLOOKUP(ETF.com!P1918,mapping!$W$3:$X$100,2,0)</f>
        <v>1</v>
      </c>
      <c r="Q1918">
        <f>VLOOKUP(ETF.com!Q1918,mapping!$W$3:$X$100,2,0)</f>
        <v>1</v>
      </c>
      <c r="R1918">
        <f>VLOOKUP(ETF.com!R1918,mapping!$W$3:$X$100,2,0)</f>
        <v>1</v>
      </c>
      <c r="T1918">
        <f>VLOOKUP(ETF.com!T1918,mapping!$Z$3:$AA$200,2,0)</f>
        <v>10</v>
      </c>
      <c r="U1918">
        <f>VLOOKUP(ETF.com!U1918,mapping!$AC$3:$AD$100,2,0)</f>
        <v>14</v>
      </c>
      <c r="V1918">
        <f>VLOOKUP(ETF.com!V1918,mapping!$AF$3:$AG$100,2,0)</f>
        <v>8</v>
      </c>
      <c r="W1918">
        <f>VLOOKUP(ETF.com!W1918,mapping!$W$3:$X$100,2,0)</f>
        <v>1</v>
      </c>
    </row>
    <row r="1919" spans="2:23">
      <c r="B1919" t="s">
        <v>6114</v>
      </c>
      <c r="C1919" t="s">
        <v>6113</v>
      </c>
      <c r="D1919">
        <f>VLOOKUP(ETF.com!D1919,mapping!$B$3:$C$100,2,0)</f>
        <v>77</v>
      </c>
      <c r="E1919" s="16">
        <f>ETF.com!E1919*100</f>
        <v>0.8</v>
      </c>
      <c r="F1919">
        <f>ETF.com!Y1919</f>
        <v>2270000</v>
      </c>
      <c r="G1919" s="16">
        <f>ETF.com!G1919*100</f>
        <v>2.2800000000000002</v>
      </c>
      <c r="I1919">
        <f>VLOOKUP(ETF.com!I1919,mapping!$E$3:$F$100,2,0)</f>
        <v>1</v>
      </c>
      <c r="J1919">
        <f>VLOOKUP(ETF.com!J1919,mapping!$H$3:$I$100,2,0)</f>
        <v>29</v>
      </c>
      <c r="K1919">
        <f>VLOOKUP(ETF.com!K1919,mapping!$K$3:$L$100,2,0)</f>
        <v>5</v>
      </c>
      <c r="M1919">
        <f>VLOOKUP(ETF.com!M1919,mapping!$N$3:$O$100,2,0)</f>
        <v>1</v>
      </c>
      <c r="N1919">
        <f>VLOOKUP(ETF.com!N1919,mapping!$Q$3:$R$100,2,0)</f>
        <v>2</v>
      </c>
      <c r="O1919">
        <f>VLOOKUP(ETF.com!O1919,mapping!$T$3:$U$100,2,0)</f>
        <v>1</v>
      </c>
      <c r="P1919">
        <f>VLOOKUP(ETF.com!P1919,mapping!$W$3:$X$100,2,0)</f>
        <v>1</v>
      </c>
      <c r="Q1919">
        <f>VLOOKUP(ETF.com!Q1919,mapping!$W$3:$X$100,2,0)</f>
        <v>1</v>
      </c>
      <c r="R1919">
        <f>VLOOKUP(ETF.com!R1919,mapping!$W$3:$X$100,2,0)</f>
        <v>1</v>
      </c>
      <c r="T1919">
        <f>VLOOKUP(ETF.com!T1919,mapping!$Z$3:$AA$200,2,0)</f>
        <v>112</v>
      </c>
      <c r="U1919">
        <f>VLOOKUP(ETF.com!U1919,mapping!$AC$3:$AD$100,2,0)</f>
        <v>25</v>
      </c>
      <c r="V1919">
        <f>VLOOKUP(ETF.com!V1919,mapping!$AF$3:$AG$100,2,0)</f>
        <v>1</v>
      </c>
      <c r="W1919">
        <f>VLOOKUP(ETF.com!W1919,mapping!$W$3:$X$100,2,0)</f>
        <v>1</v>
      </c>
    </row>
    <row r="1920" spans="2:23">
      <c r="B1920" t="s">
        <v>6117</v>
      </c>
      <c r="C1920" t="s">
        <v>6116</v>
      </c>
      <c r="D1920">
        <f>VLOOKUP(ETF.com!D1920,mapping!$B$3:$C$100,2,0)</f>
        <v>19</v>
      </c>
      <c r="E1920" s="16">
        <f>ETF.com!E1920*100</f>
        <v>0.95</v>
      </c>
      <c r="F1920">
        <f>ETF.com!Y1920</f>
        <v>2180000</v>
      </c>
      <c r="G1920" s="16">
        <f>ETF.com!G1920*100</f>
        <v>49.99</v>
      </c>
      <c r="I1920">
        <f>VLOOKUP(ETF.com!I1920,mapping!$E$3:$F$100,2,0)</f>
        <v>1</v>
      </c>
      <c r="J1920">
        <f>VLOOKUP(ETF.com!J1920,mapping!$H$3:$I$100,2,0)</f>
        <v>1</v>
      </c>
      <c r="K1920">
        <f>VLOOKUP(ETF.com!K1920,mapping!$K$3:$L$100,2,0)</f>
        <v>1</v>
      </c>
      <c r="M1920">
        <f>VLOOKUP(ETF.com!M1920,mapping!$N$3:$O$100,2,0)</f>
        <v>1</v>
      </c>
      <c r="N1920">
        <f>VLOOKUP(ETF.com!N1920,mapping!$Q$3:$R$100,2,0)</f>
        <v>1</v>
      </c>
      <c r="O1920">
        <f>VLOOKUP(ETF.com!O1920,mapping!$T$3:$U$100,2,0)</f>
        <v>1</v>
      </c>
      <c r="P1920">
        <f>VLOOKUP(ETF.com!P1920,mapping!$W$3:$X$100,2,0)</f>
        <v>1</v>
      </c>
      <c r="Q1920">
        <f>VLOOKUP(ETF.com!Q1920,mapping!$W$3:$X$100,2,0)</f>
        <v>2</v>
      </c>
      <c r="R1920">
        <f>VLOOKUP(ETF.com!R1920,mapping!$W$3:$X$100,2,0)</f>
        <v>2</v>
      </c>
      <c r="T1920">
        <f>VLOOKUP(ETF.com!T1920,mapping!$Z$3:$AA$200,2,0)</f>
        <v>1</v>
      </c>
      <c r="U1920">
        <f>VLOOKUP(ETF.com!U1920,mapping!$AC$3:$AD$100,2,0)</f>
        <v>1</v>
      </c>
      <c r="V1920">
        <f>VLOOKUP(ETF.com!V1920,mapping!$AF$3:$AG$100,2,0)</f>
        <v>1</v>
      </c>
      <c r="W1920">
        <f>VLOOKUP(ETF.com!W1920,mapping!$W$3:$X$100,2,0)</f>
        <v>1</v>
      </c>
    </row>
    <row r="1921" spans="2:23">
      <c r="B1921" t="s">
        <v>6120</v>
      </c>
      <c r="C1921" t="s">
        <v>6119</v>
      </c>
      <c r="D1921">
        <f>VLOOKUP(ETF.com!D1921,mapping!$B$3:$C$100,2,0)</f>
        <v>21</v>
      </c>
      <c r="E1921" s="16">
        <f>ETF.com!E1921*100</f>
        <v>0.6</v>
      </c>
      <c r="F1921">
        <f>ETF.com!Y1921</f>
        <v>2170000</v>
      </c>
      <c r="G1921" s="16">
        <f>ETF.com!G1921*100</f>
        <v>0.16</v>
      </c>
      <c r="I1921">
        <f>VLOOKUP(ETF.com!I1921,mapping!$E$3:$F$100,2,0)</f>
        <v>1</v>
      </c>
      <c r="J1921">
        <f>VLOOKUP(ETF.com!J1921,mapping!$H$3:$I$100,2,0)</f>
        <v>1</v>
      </c>
      <c r="K1921">
        <f>VLOOKUP(ETF.com!K1921,mapping!$K$3:$L$100,2,0)</f>
        <v>1</v>
      </c>
      <c r="M1921">
        <f>VLOOKUP(ETF.com!M1921,mapping!$N$3:$O$100,2,0)</f>
        <v>5</v>
      </c>
      <c r="N1921">
        <f>VLOOKUP(ETF.com!N1921,mapping!$Q$3:$R$100,2,0)</f>
        <v>23</v>
      </c>
      <c r="O1921">
        <f>VLOOKUP(ETF.com!O1921,mapping!$T$3:$U$100,2,0)</f>
        <v>1</v>
      </c>
      <c r="P1921">
        <f>VLOOKUP(ETF.com!P1921,mapping!$W$3:$X$100,2,0)</f>
        <v>2</v>
      </c>
      <c r="Q1921">
        <f>VLOOKUP(ETF.com!Q1921,mapping!$W$3:$X$100,2,0)</f>
        <v>1</v>
      </c>
      <c r="R1921">
        <f>VLOOKUP(ETF.com!R1921,mapping!$W$3:$X$100,2,0)</f>
        <v>1</v>
      </c>
      <c r="T1921">
        <f>VLOOKUP(ETF.com!T1921,mapping!$Z$3:$AA$200,2,0)</f>
        <v>1</v>
      </c>
      <c r="U1921">
        <f>VLOOKUP(ETF.com!U1921,mapping!$AC$3:$AD$100,2,0)</f>
        <v>1</v>
      </c>
      <c r="V1921">
        <f>VLOOKUP(ETF.com!V1921,mapping!$AF$3:$AG$100,2,0)</f>
        <v>1</v>
      </c>
      <c r="W1921">
        <f>VLOOKUP(ETF.com!W1921,mapping!$W$3:$X$100,2,0)</f>
        <v>1</v>
      </c>
    </row>
    <row r="1922" spans="2:23">
      <c r="B1922" t="s">
        <v>6123</v>
      </c>
      <c r="C1922" t="s">
        <v>6122</v>
      </c>
      <c r="D1922">
        <f>VLOOKUP(ETF.com!D1922,mapping!$B$3:$C$100,2,0)</f>
        <v>8</v>
      </c>
      <c r="E1922" s="16">
        <f>ETF.com!E1922*100</f>
        <v>0.33</v>
      </c>
      <c r="F1922">
        <f>ETF.com!Y1922</f>
        <v>2150000</v>
      </c>
      <c r="G1922" s="16">
        <f>ETF.com!G1922*100</f>
        <v>1.28</v>
      </c>
      <c r="I1922">
        <f>VLOOKUP(ETF.com!I1922,mapping!$E$3:$F$100,2,0)</f>
        <v>1</v>
      </c>
      <c r="J1922">
        <f>VLOOKUP(ETF.com!J1922,mapping!$H$3:$I$100,2,0)</f>
        <v>13</v>
      </c>
      <c r="K1922">
        <f>VLOOKUP(ETF.com!K1922,mapping!$K$3:$L$100,2,0)</f>
        <v>1</v>
      </c>
      <c r="M1922">
        <f>VLOOKUP(ETF.com!M1922,mapping!$N$3:$O$100,2,0)</f>
        <v>1</v>
      </c>
      <c r="N1922">
        <f>VLOOKUP(ETF.com!N1922,mapping!$Q$3:$R$100,2,0)</f>
        <v>2</v>
      </c>
      <c r="O1922">
        <f>VLOOKUP(ETF.com!O1922,mapping!$T$3:$U$100,2,0)</f>
        <v>1</v>
      </c>
      <c r="P1922">
        <f>VLOOKUP(ETF.com!P1922,mapping!$W$3:$X$100,2,0)</f>
        <v>1</v>
      </c>
      <c r="Q1922">
        <f>VLOOKUP(ETF.com!Q1922,mapping!$W$3:$X$100,2,0)</f>
        <v>1</v>
      </c>
      <c r="R1922">
        <f>VLOOKUP(ETF.com!R1922,mapping!$W$3:$X$100,2,0)</f>
        <v>1</v>
      </c>
      <c r="T1922">
        <f>VLOOKUP(ETF.com!T1922,mapping!$Z$3:$AA$200,2,0)</f>
        <v>14</v>
      </c>
      <c r="U1922">
        <f>VLOOKUP(ETF.com!U1922,mapping!$AC$3:$AD$100,2,0)</f>
        <v>8</v>
      </c>
      <c r="V1922">
        <f>VLOOKUP(ETF.com!V1922,mapping!$AF$3:$AG$100,2,0)</f>
        <v>17</v>
      </c>
      <c r="W1922">
        <f>VLOOKUP(ETF.com!W1922,mapping!$W$3:$X$100,2,0)</f>
        <v>1</v>
      </c>
    </row>
    <row r="1923" spans="2:23">
      <c r="B1923" t="s">
        <v>6126</v>
      </c>
      <c r="C1923" t="s">
        <v>6125</v>
      </c>
      <c r="D1923">
        <f>VLOOKUP(ETF.com!D1923,mapping!$B$3:$C$100,2,0)</f>
        <v>19</v>
      </c>
      <c r="E1923" s="16">
        <f>ETF.com!E1923*100</f>
        <v>0.75</v>
      </c>
      <c r="F1923">
        <f>ETF.com!Y1923</f>
        <v>2029999.9999999998</v>
      </c>
      <c r="G1923" s="16">
        <f>ETF.com!G1923*100</f>
        <v>0.49</v>
      </c>
      <c r="I1923">
        <f>VLOOKUP(ETF.com!I1923,mapping!$E$3:$F$100,2,0)</f>
        <v>3</v>
      </c>
      <c r="J1923">
        <f>VLOOKUP(ETF.com!J1923,mapping!$H$3:$I$100,2,0)</f>
        <v>20</v>
      </c>
      <c r="K1923">
        <f>VLOOKUP(ETF.com!K1923,mapping!$K$3:$L$100,2,0)</f>
        <v>4</v>
      </c>
      <c r="M1923">
        <f>VLOOKUP(ETF.com!M1923,mapping!$N$3:$O$100,2,0)</f>
        <v>19</v>
      </c>
      <c r="N1923">
        <f>VLOOKUP(ETF.com!N1923,mapping!$Q$3:$R$100,2,0)</f>
        <v>72</v>
      </c>
      <c r="O1923">
        <f>VLOOKUP(ETF.com!O1923,mapping!$T$3:$U$100,2,0)</f>
        <v>39</v>
      </c>
      <c r="P1923">
        <f>VLOOKUP(ETF.com!P1923,mapping!$W$3:$X$100,2,0)</f>
        <v>1</v>
      </c>
      <c r="Q1923">
        <f>VLOOKUP(ETF.com!Q1923,mapping!$W$3:$X$100,2,0)</f>
        <v>1</v>
      </c>
      <c r="R1923">
        <f>VLOOKUP(ETF.com!R1923,mapping!$W$3:$X$100,2,0)</f>
        <v>2</v>
      </c>
      <c r="T1923">
        <f>VLOOKUP(ETF.com!T1923,mapping!$Z$3:$AA$200,2,0)</f>
        <v>42</v>
      </c>
      <c r="U1923">
        <f>VLOOKUP(ETF.com!U1923,mapping!$AC$3:$AD$100,2,0)</f>
        <v>6</v>
      </c>
      <c r="V1923">
        <f>VLOOKUP(ETF.com!V1923,mapping!$AF$3:$AG$100,2,0)</f>
        <v>5</v>
      </c>
      <c r="W1923">
        <f>VLOOKUP(ETF.com!W1923,mapping!$W$3:$X$100,2,0)</f>
        <v>1</v>
      </c>
    </row>
    <row r="1924" spans="2:23">
      <c r="B1924" t="s">
        <v>6130</v>
      </c>
      <c r="C1924" t="s">
        <v>6129</v>
      </c>
      <c r="D1924">
        <f>VLOOKUP(ETF.com!D1924,mapping!$B$3:$C$100,2,0)</f>
        <v>12</v>
      </c>
      <c r="E1924" s="16">
        <f>ETF.com!E1924*100</f>
        <v>0.6</v>
      </c>
      <c r="F1924">
        <f>ETF.com!Y1924</f>
        <v>2029999.9999999998</v>
      </c>
      <c r="G1924" s="16">
        <f>ETF.com!G1924*100</f>
        <v>0.33999999999999997</v>
      </c>
      <c r="I1924">
        <f>VLOOKUP(ETF.com!I1924,mapping!$E$3:$F$100,2,0)</f>
        <v>1</v>
      </c>
      <c r="J1924">
        <f>VLOOKUP(ETF.com!J1924,mapping!$H$3:$I$100,2,0)</f>
        <v>13</v>
      </c>
      <c r="K1924">
        <f>VLOOKUP(ETF.com!K1924,mapping!$K$3:$L$100,2,0)</f>
        <v>1</v>
      </c>
      <c r="M1924">
        <f>VLOOKUP(ETF.com!M1924,mapping!$N$3:$O$100,2,0)</f>
        <v>5</v>
      </c>
      <c r="N1924">
        <f>VLOOKUP(ETF.com!N1924,mapping!$Q$3:$R$100,2,0)</f>
        <v>13</v>
      </c>
      <c r="O1924">
        <f>VLOOKUP(ETF.com!O1924,mapping!$T$3:$U$100,2,0)</f>
        <v>40</v>
      </c>
      <c r="P1924">
        <f>VLOOKUP(ETF.com!P1924,mapping!$W$3:$X$100,2,0)</f>
        <v>1</v>
      </c>
      <c r="Q1924">
        <f>VLOOKUP(ETF.com!Q1924,mapping!$W$3:$X$100,2,0)</f>
        <v>1</v>
      </c>
      <c r="R1924">
        <f>VLOOKUP(ETF.com!R1924,mapping!$W$3:$X$100,2,0)</f>
        <v>1</v>
      </c>
      <c r="T1924">
        <f>VLOOKUP(ETF.com!T1924,mapping!$Z$3:$AA$200,2,0)</f>
        <v>5</v>
      </c>
      <c r="U1924">
        <f>VLOOKUP(ETF.com!U1924,mapping!$AC$3:$AD$100,2,0)</f>
        <v>19</v>
      </c>
      <c r="V1924">
        <f>VLOOKUP(ETF.com!V1924,mapping!$AF$3:$AG$100,2,0)</f>
        <v>4</v>
      </c>
      <c r="W1924">
        <f>VLOOKUP(ETF.com!W1924,mapping!$W$3:$X$100,2,0)</f>
        <v>1</v>
      </c>
    </row>
    <row r="1925" spans="2:23">
      <c r="B1925" t="s">
        <v>6132</v>
      </c>
      <c r="C1925" t="s">
        <v>6131</v>
      </c>
      <c r="D1925">
        <f>VLOOKUP(ETF.com!D1925,mapping!$B$3:$C$100,2,0)</f>
        <v>36</v>
      </c>
      <c r="E1925" s="16">
        <f>ETF.com!E1925*100</f>
        <v>2.93</v>
      </c>
      <c r="F1925">
        <f>ETF.com!Y1925</f>
        <v>2020000</v>
      </c>
      <c r="G1925" s="16">
        <f>ETF.com!G1925*100</f>
        <v>1.78</v>
      </c>
      <c r="I1925">
        <f>VLOOKUP(ETF.com!I1925,mapping!$E$3:$F$100,2,0)</f>
        <v>4</v>
      </c>
      <c r="J1925">
        <f>VLOOKUP(ETF.com!J1925,mapping!$H$3:$I$100,2,0)</f>
        <v>8</v>
      </c>
      <c r="K1925">
        <f>VLOOKUP(ETF.com!K1925,mapping!$K$3:$L$100,2,0)</f>
        <v>1</v>
      </c>
      <c r="M1925">
        <f>VLOOKUP(ETF.com!M1925,mapping!$N$3:$O$100,2,0)</f>
        <v>13</v>
      </c>
      <c r="N1925">
        <f>VLOOKUP(ETF.com!N1925,mapping!$Q$3:$R$100,2,0)</f>
        <v>41</v>
      </c>
      <c r="O1925">
        <f>VLOOKUP(ETF.com!O1925,mapping!$T$3:$U$100,2,0)</f>
        <v>64</v>
      </c>
      <c r="P1925">
        <f>VLOOKUP(ETF.com!P1925,mapping!$W$3:$X$100,2,0)</f>
        <v>1</v>
      </c>
      <c r="Q1925">
        <f>VLOOKUP(ETF.com!Q1925,mapping!$W$3:$X$100,2,0)</f>
        <v>1</v>
      </c>
      <c r="R1925">
        <f>VLOOKUP(ETF.com!R1925,mapping!$W$3:$X$100,2,0)</f>
        <v>1</v>
      </c>
      <c r="T1925">
        <f>VLOOKUP(ETF.com!T1925,mapping!$Z$3:$AA$200,2,0)</f>
        <v>10</v>
      </c>
      <c r="U1925">
        <f>VLOOKUP(ETF.com!U1925,mapping!$AC$3:$AD$100,2,0)</f>
        <v>2</v>
      </c>
      <c r="V1925">
        <f>VLOOKUP(ETF.com!V1925,mapping!$AF$3:$AG$100,2,0)</f>
        <v>8</v>
      </c>
      <c r="W1925">
        <f>VLOOKUP(ETF.com!W1925,mapping!$W$3:$X$100,2,0)</f>
        <v>1</v>
      </c>
    </row>
    <row r="1926" spans="2:23">
      <c r="B1926" t="s">
        <v>6135</v>
      </c>
      <c r="C1926" t="s">
        <v>6134</v>
      </c>
      <c r="D1926">
        <f>VLOOKUP(ETF.com!D1926,mapping!$B$3:$C$100,2,0)</f>
        <v>12</v>
      </c>
      <c r="E1926" s="16">
        <f>ETF.com!E1926*100</f>
        <v>0.5</v>
      </c>
      <c r="F1926">
        <f>ETF.com!Y1926</f>
        <v>2020000</v>
      </c>
      <c r="G1926" s="16">
        <f>ETF.com!G1926*100</f>
        <v>0.21</v>
      </c>
      <c r="I1926">
        <f>VLOOKUP(ETF.com!I1926,mapping!$E$3:$F$100,2,0)</f>
        <v>1</v>
      </c>
      <c r="J1926">
        <f>VLOOKUP(ETF.com!J1926,mapping!$H$3:$I$100,2,0)</f>
        <v>8</v>
      </c>
      <c r="K1926">
        <f>VLOOKUP(ETF.com!K1926,mapping!$K$3:$L$100,2,0)</f>
        <v>1</v>
      </c>
      <c r="M1926">
        <f>VLOOKUP(ETF.com!M1926,mapping!$N$3:$O$100,2,0)</f>
        <v>1</v>
      </c>
      <c r="N1926">
        <f>VLOOKUP(ETF.com!N1926,mapping!$Q$3:$R$100,2,0)</f>
        <v>1</v>
      </c>
      <c r="O1926">
        <f>VLOOKUP(ETF.com!O1926,mapping!$T$3:$U$100,2,0)</f>
        <v>1</v>
      </c>
      <c r="P1926">
        <f>VLOOKUP(ETF.com!P1926,mapping!$W$3:$X$100,2,0)</f>
        <v>1</v>
      </c>
      <c r="Q1926">
        <f>VLOOKUP(ETF.com!Q1926,mapping!$W$3:$X$100,2,0)</f>
        <v>1</v>
      </c>
      <c r="R1926">
        <f>VLOOKUP(ETF.com!R1926,mapping!$W$3:$X$100,2,0)</f>
        <v>1</v>
      </c>
      <c r="T1926">
        <f>VLOOKUP(ETF.com!T1926,mapping!$Z$3:$AA$200,2,0)</f>
        <v>10</v>
      </c>
      <c r="U1926">
        <f>VLOOKUP(ETF.com!U1926,mapping!$AC$3:$AD$100,2,0)</f>
        <v>1</v>
      </c>
      <c r="V1926">
        <f>VLOOKUP(ETF.com!V1926,mapping!$AF$3:$AG$100,2,0)</f>
        <v>8</v>
      </c>
      <c r="W1926">
        <f>VLOOKUP(ETF.com!W1926,mapping!$W$3:$X$100,2,0)</f>
        <v>1</v>
      </c>
    </row>
    <row r="1927" spans="2:23">
      <c r="B1927" t="s">
        <v>6137</v>
      </c>
      <c r="C1927" t="s">
        <v>6136</v>
      </c>
      <c r="D1927">
        <f>VLOOKUP(ETF.com!D1927,mapping!$B$3:$C$100,2,0)</f>
        <v>17</v>
      </c>
      <c r="E1927" s="16">
        <f>ETF.com!E1927*100</f>
        <v>2.15</v>
      </c>
      <c r="F1927">
        <f>ETF.com!Y1927</f>
        <v>2009999.9999999998</v>
      </c>
      <c r="G1927" s="16">
        <f>ETF.com!G1927*100</f>
        <v>0.36</v>
      </c>
      <c r="I1927">
        <f>VLOOKUP(ETF.com!I1927,mapping!$E$3:$F$100,2,0)</f>
        <v>3</v>
      </c>
      <c r="J1927">
        <f>VLOOKUP(ETF.com!J1927,mapping!$H$3:$I$100,2,0)</f>
        <v>1</v>
      </c>
      <c r="K1927">
        <f>VLOOKUP(ETF.com!K1927,mapping!$K$3:$L$100,2,0)</f>
        <v>4</v>
      </c>
      <c r="M1927">
        <f>VLOOKUP(ETF.com!M1927,mapping!$N$3:$O$100,2,0)</f>
        <v>11</v>
      </c>
      <c r="N1927">
        <f>VLOOKUP(ETF.com!N1927,mapping!$Q$3:$R$100,2,0)</f>
        <v>28</v>
      </c>
      <c r="O1927">
        <f>VLOOKUP(ETF.com!O1927,mapping!$T$3:$U$100,2,0)</f>
        <v>19</v>
      </c>
      <c r="P1927">
        <f>VLOOKUP(ETF.com!P1927,mapping!$W$3:$X$100,2,0)</f>
        <v>2</v>
      </c>
      <c r="Q1927">
        <f>VLOOKUP(ETF.com!Q1927,mapping!$W$3:$X$100,2,0)</f>
        <v>1</v>
      </c>
      <c r="R1927">
        <f>VLOOKUP(ETF.com!R1927,mapping!$W$3:$X$100,2,0)</f>
        <v>1</v>
      </c>
      <c r="T1927">
        <f>VLOOKUP(ETF.com!T1927,mapping!$Z$3:$AA$200,2,0)</f>
        <v>25</v>
      </c>
      <c r="U1927">
        <f>VLOOKUP(ETF.com!U1927,mapping!$AC$3:$AD$100,2,0)</f>
        <v>6</v>
      </c>
      <c r="V1927">
        <f>VLOOKUP(ETF.com!V1927,mapping!$AF$3:$AG$100,2,0)</f>
        <v>5</v>
      </c>
      <c r="W1927">
        <f>VLOOKUP(ETF.com!W1927,mapping!$W$3:$X$100,2,0)</f>
        <v>1</v>
      </c>
    </row>
    <row r="1928" spans="2:23">
      <c r="B1928" t="s">
        <v>6140</v>
      </c>
      <c r="C1928" t="s">
        <v>6139</v>
      </c>
      <c r="D1928">
        <f>VLOOKUP(ETF.com!D1928,mapping!$B$3:$C$100,2,0)</f>
        <v>54</v>
      </c>
      <c r="E1928" s="16">
        <f>ETF.com!E1928*100</f>
        <v>0.85000000000000009</v>
      </c>
      <c r="F1928">
        <f>ETF.com!Y1928</f>
        <v>2000000</v>
      </c>
      <c r="G1928" s="16">
        <f>ETF.com!G1928*100</f>
        <v>0.70000000000000007</v>
      </c>
      <c r="I1928">
        <f>VLOOKUP(ETF.com!I1928,mapping!$E$3:$F$100,2,0)</f>
        <v>5</v>
      </c>
      <c r="J1928">
        <f>VLOOKUP(ETF.com!J1928,mapping!$H$3:$I$100,2,0)</f>
        <v>5</v>
      </c>
      <c r="K1928">
        <f>VLOOKUP(ETF.com!K1928,mapping!$K$3:$L$100,2,0)</f>
        <v>1</v>
      </c>
      <c r="M1928">
        <f>VLOOKUP(ETF.com!M1928,mapping!$N$3:$O$100,2,0)</f>
        <v>14</v>
      </c>
      <c r="N1928">
        <f>VLOOKUP(ETF.com!N1928,mapping!$Q$3:$R$100,2,0)</f>
        <v>33</v>
      </c>
      <c r="O1928">
        <f>VLOOKUP(ETF.com!O1928,mapping!$T$3:$U$100,2,0)</f>
        <v>34</v>
      </c>
      <c r="P1928">
        <f>VLOOKUP(ETF.com!P1928,mapping!$W$3:$X$100,2,0)</f>
        <v>1</v>
      </c>
      <c r="Q1928">
        <f>VLOOKUP(ETF.com!Q1928,mapping!$W$3:$X$100,2,0)</f>
        <v>1</v>
      </c>
      <c r="R1928">
        <f>VLOOKUP(ETF.com!R1928,mapping!$W$3:$X$100,2,0)</f>
        <v>1</v>
      </c>
      <c r="T1928">
        <f>VLOOKUP(ETF.com!T1928,mapping!$Z$3:$AA$200,2,0)</f>
        <v>16</v>
      </c>
      <c r="U1928">
        <f>VLOOKUP(ETF.com!U1928,mapping!$AC$3:$AD$100,2,0)</f>
        <v>7</v>
      </c>
      <c r="V1928">
        <f>VLOOKUP(ETF.com!V1928,mapping!$AF$3:$AG$100,2,0)</f>
        <v>8</v>
      </c>
      <c r="W1928">
        <f>VLOOKUP(ETF.com!W1928,mapping!$W$3:$X$100,2,0)</f>
        <v>2</v>
      </c>
    </row>
    <row r="1929" spans="2:23">
      <c r="B1929" t="s">
        <v>6143</v>
      </c>
      <c r="C1929" t="s">
        <v>6142</v>
      </c>
      <c r="D1929">
        <f>VLOOKUP(ETF.com!D1929,mapping!$B$3:$C$100,2,0)</f>
        <v>12</v>
      </c>
      <c r="E1929" s="16">
        <f>ETF.com!E1929*100</f>
        <v>0.6</v>
      </c>
      <c r="F1929">
        <f>ETF.com!Y1929</f>
        <v>2000000</v>
      </c>
      <c r="G1929" s="16">
        <f>ETF.com!G1929*100</f>
        <v>0.3</v>
      </c>
      <c r="I1929">
        <f>VLOOKUP(ETF.com!I1929,mapping!$E$3:$F$100,2,0)</f>
        <v>1</v>
      </c>
      <c r="J1929">
        <f>VLOOKUP(ETF.com!J1929,mapping!$H$3:$I$100,2,0)</f>
        <v>5</v>
      </c>
      <c r="K1929">
        <f>VLOOKUP(ETF.com!K1929,mapping!$K$3:$L$100,2,0)</f>
        <v>1</v>
      </c>
      <c r="M1929">
        <f>VLOOKUP(ETF.com!M1929,mapping!$N$3:$O$100,2,0)</f>
        <v>1</v>
      </c>
      <c r="N1929">
        <f>VLOOKUP(ETF.com!N1929,mapping!$Q$3:$R$100,2,0)</f>
        <v>4</v>
      </c>
      <c r="O1929">
        <f>VLOOKUP(ETF.com!O1929,mapping!$T$3:$U$100,2,0)</f>
        <v>1</v>
      </c>
      <c r="P1929">
        <f>VLOOKUP(ETF.com!P1929,mapping!$W$3:$X$100,2,0)</f>
        <v>1</v>
      </c>
      <c r="Q1929">
        <f>VLOOKUP(ETF.com!Q1929,mapping!$W$3:$X$100,2,0)</f>
        <v>1</v>
      </c>
      <c r="R1929">
        <f>VLOOKUP(ETF.com!R1929,mapping!$W$3:$X$100,2,0)</f>
        <v>1</v>
      </c>
      <c r="T1929">
        <f>VLOOKUP(ETF.com!T1929,mapping!$Z$3:$AA$200,2,0)</f>
        <v>125</v>
      </c>
      <c r="U1929">
        <f>VLOOKUP(ETF.com!U1929,mapping!$AC$3:$AD$100,2,0)</f>
        <v>7</v>
      </c>
      <c r="V1929">
        <f>VLOOKUP(ETF.com!V1929,mapping!$AF$3:$AG$100,2,0)</f>
        <v>2</v>
      </c>
      <c r="W1929">
        <f>VLOOKUP(ETF.com!W1929,mapping!$W$3:$X$100,2,0)</f>
        <v>1</v>
      </c>
    </row>
    <row r="1930" spans="2:23">
      <c r="B1930" t="s">
        <v>6145</v>
      </c>
      <c r="C1930" t="s">
        <v>6144</v>
      </c>
      <c r="D1930">
        <f>VLOOKUP(ETF.com!D1930,mapping!$B$3:$C$100,2,0)</f>
        <v>12</v>
      </c>
      <c r="E1930" s="16">
        <f>ETF.com!E1930*100</f>
        <v>0.6</v>
      </c>
      <c r="F1930">
        <f>ETF.com!Y1930</f>
        <v>2000000</v>
      </c>
      <c r="G1930" s="16">
        <f>ETF.com!G1930*100</f>
        <v>0.3</v>
      </c>
      <c r="I1930">
        <f>VLOOKUP(ETF.com!I1930,mapping!$E$3:$F$100,2,0)</f>
        <v>1</v>
      </c>
      <c r="J1930">
        <f>VLOOKUP(ETF.com!J1930,mapping!$H$3:$I$100,2,0)</f>
        <v>5</v>
      </c>
      <c r="K1930">
        <f>VLOOKUP(ETF.com!K1930,mapping!$K$3:$L$100,2,0)</f>
        <v>1</v>
      </c>
      <c r="M1930">
        <f>VLOOKUP(ETF.com!M1930,mapping!$N$3:$O$100,2,0)</f>
        <v>1</v>
      </c>
      <c r="N1930">
        <f>VLOOKUP(ETF.com!N1930,mapping!$Q$3:$R$100,2,0)</f>
        <v>5</v>
      </c>
      <c r="O1930">
        <f>VLOOKUP(ETF.com!O1930,mapping!$T$3:$U$100,2,0)</f>
        <v>1</v>
      </c>
      <c r="P1930">
        <f>VLOOKUP(ETF.com!P1930,mapping!$W$3:$X$100,2,0)</f>
        <v>1</v>
      </c>
      <c r="Q1930">
        <f>VLOOKUP(ETF.com!Q1930,mapping!$W$3:$X$100,2,0)</f>
        <v>1</v>
      </c>
      <c r="R1930">
        <f>VLOOKUP(ETF.com!R1930,mapping!$W$3:$X$100,2,0)</f>
        <v>1</v>
      </c>
      <c r="T1930">
        <f>VLOOKUP(ETF.com!T1930,mapping!$Z$3:$AA$200,2,0)</f>
        <v>125</v>
      </c>
      <c r="U1930">
        <f>VLOOKUP(ETF.com!U1930,mapping!$AC$3:$AD$100,2,0)</f>
        <v>7</v>
      </c>
      <c r="V1930">
        <f>VLOOKUP(ETF.com!V1930,mapping!$AF$3:$AG$100,2,0)</f>
        <v>2</v>
      </c>
      <c r="W1930">
        <f>VLOOKUP(ETF.com!W1930,mapping!$W$3:$X$100,2,0)</f>
        <v>1</v>
      </c>
    </row>
    <row r="1931" spans="2:23">
      <c r="B1931" t="s">
        <v>6147</v>
      </c>
      <c r="C1931" t="s">
        <v>6146</v>
      </c>
      <c r="D1931">
        <f>VLOOKUP(ETF.com!D1931,mapping!$B$3:$C$100,2,0)</f>
        <v>12</v>
      </c>
      <c r="E1931" s="16">
        <f>ETF.com!E1931*100</f>
        <v>0.6</v>
      </c>
      <c r="F1931">
        <f>ETF.com!Y1931</f>
        <v>1990000</v>
      </c>
      <c r="G1931" s="16">
        <f>ETF.com!G1931*100</f>
        <v>0.64</v>
      </c>
      <c r="I1931">
        <f>VLOOKUP(ETF.com!I1931,mapping!$E$3:$F$100,2,0)</f>
        <v>1</v>
      </c>
      <c r="J1931">
        <f>VLOOKUP(ETF.com!J1931,mapping!$H$3:$I$100,2,0)</f>
        <v>13</v>
      </c>
      <c r="K1931">
        <f>VLOOKUP(ETF.com!K1931,mapping!$K$3:$L$100,2,0)</f>
        <v>1</v>
      </c>
      <c r="M1931">
        <f>VLOOKUP(ETF.com!M1931,mapping!$N$3:$O$100,2,0)</f>
        <v>5</v>
      </c>
      <c r="N1931">
        <f>VLOOKUP(ETF.com!N1931,mapping!$Q$3:$R$100,2,0)</f>
        <v>17</v>
      </c>
      <c r="O1931">
        <f>VLOOKUP(ETF.com!O1931,mapping!$T$3:$U$100,2,0)</f>
        <v>47</v>
      </c>
      <c r="P1931">
        <f>VLOOKUP(ETF.com!P1931,mapping!$W$3:$X$100,2,0)</f>
        <v>1</v>
      </c>
      <c r="Q1931">
        <f>VLOOKUP(ETF.com!Q1931,mapping!$W$3:$X$100,2,0)</f>
        <v>1</v>
      </c>
      <c r="R1931">
        <f>VLOOKUP(ETF.com!R1931,mapping!$W$3:$X$100,2,0)</f>
        <v>1</v>
      </c>
      <c r="T1931">
        <f>VLOOKUP(ETF.com!T1931,mapping!$Z$3:$AA$200,2,0)</f>
        <v>5</v>
      </c>
      <c r="U1931">
        <f>VLOOKUP(ETF.com!U1931,mapping!$AC$3:$AD$100,2,0)</f>
        <v>19</v>
      </c>
      <c r="V1931">
        <f>VLOOKUP(ETF.com!V1931,mapping!$AF$3:$AG$100,2,0)</f>
        <v>4</v>
      </c>
      <c r="W1931">
        <f>VLOOKUP(ETF.com!W1931,mapping!$W$3:$X$100,2,0)</f>
        <v>1</v>
      </c>
    </row>
    <row r="1932" spans="2:23">
      <c r="B1932" t="s">
        <v>6150</v>
      </c>
      <c r="C1932" t="s">
        <v>6149</v>
      </c>
      <c r="D1932">
        <f>VLOOKUP(ETF.com!D1932,mapping!$B$3:$C$100,2,0)</f>
        <v>19</v>
      </c>
      <c r="E1932" s="16">
        <f>ETF.com!E1932*100</f>
        <v>0.65</v>
      </c>
      <c r="F1932">
        <f>ETF.com!Y1932</f>
        <v>1940000</v>
      </c>
      <c r="G1932" s="16">
        <f>ETF.com!G1932*100</f>
        <v>4.3600000000000003</v>
      </c>
      <c r="I1932">
        <f>VLOOKUP(ETF.com!I1932,mapping!$E$3:$F$100,2,0)</f>
        <v>4</v>
      </c>
      <c r="J1932">
        <f>VLOOKUP(ETF.com!J1932,mapping!$H$3:$I$100,2,0)</f>
        <v>12</v>
      </c>
      <c r="K1932">
        <f>VLOOKUP(ETF.com!K1932,mapping!$K$3:$L$100,2,0)</f>
        <v>2</v>
      </c>
      <c r="M1932">
        <f>VLOOKUP(ETF.com!M1932,mapping!$N$3:$O$100,2,0)</f>
        <v>13</v>
      </c>
      <c r="N1932">
        <f>VLOOKUP(ETF.com!N1932,mapping!$Q$3:$R$100,2,0)</f>
        <v>41</v>
      </c>
      <c r="O1932">
        <f>VLOOKUP(ETF.com!O1932,mapping!$T$3:$U$100,2,0)</f>
        <v>74</v>
      </c>
      <c r="P1932">
        <f>VLOOKUP(ETF.com!P1932,mapping!$W$3:$X$100,2,0)</f>
        <v>1</v>
      </c>
      <c r="Q1932">
        <f>VLOOKUP(ETF.com!Q1932,mapping!$W$3:$X$100,2,0)</f>
        <v>1</v>
      </c>
      <c r="R1932">
        <f>VLOOKUP(ETF.com!R1932,mapping!$W$3:$X$100,2,0)</f>
        <v>2</v>
      </c>
      <c r="T1932">
        <f>VLOOKUP(ETF.com!T1932,mapping!$Z$3:$AA$200,2,0)</f>
        <v>86</v>
      </c>
      <c r="U1932">
        <f>VLOOKUP(ETF.com!U1932,mapping!$AC$3:$AD$100,2,0)</f>
        <v>30</v>
      </c>
      <c r="V1932">
        <f>VLOOKUP(ETF.com!V1932,mapping!$AF$3:$AG$100,2,0)</f>
        <v>8</v>
      </c>
      <c r="W1932">
        <f>VLOOKUP(ETF.com!W1932,mapping!$W$3:$X$100,2,0)</f>
        <v>1</v>
      </c>
    </row>
    <row r="1933" spans="2:23">
      <c r="B1933" t="s">
        <v>6153</v>
      </c>
      <c r="C1933" t="s">
        <v>6152</v>
      </c>
      <c r="D1933">
        <f>VLOOKUP(ETF.com!D1933,mapping!$B$3:$C$100,2,0)</f>
        <v>15</v>
      </c>
      <c r="E1933" s="16">
        <f>ETF.com!E1933*100</f>
        <v>0.95</v>
      </c>
      <c r="F1933">
        <f>ETF.com!Y1933</f>
        <v>1920000</v>
      </c>
      <c r="G1933" s="16">
        <f>ETF.com!G1933*100</f>
        <v>0.35000000000000003</v>
      </c>
      <c r="I1933">
        <f>VLOOKUP(ETF.com!I1933,mapping!$E$3:$F$100,2,0)</f>
        <v>1</v>
      </c>
      <c r="J1933">
        <f>VLOOKUP(ETF.com!J1933,mapping!$H$3:$I$100,2,0)</f>
        <v>1</v>
      </c>
      <c r="K1933">
        <f>VLOOKUP(ETF.com!K1933,mapping!$K$3:$L$100,2,0)</f>
        <v>1</v>
      </c>
      <c r="M1933">
        <f>VLOOKUP(ETF.com!M1933,mapping!$N$3:$O$100,2,0)</f>
        <v>5</v>
      </c>
      <c r="N1933">
        <f>VLOOKUP(ETF.com!N1933,mapping!$Q$3:$R$100,2,0)</f>
        <v>22</v>
      </c>
      <c r="O1933">
        <f>VLOOKUP(ETF.com!O1933,mapping!$T$3:$U$100,2,0)</f>
        <v>1</v>
      </c>
      <c r="P1933">
        <f>VLOOKUP(ETF.com!P1933,mapping!$W$3:$X$100,2,0)</f>
        <v>2</v>
      </c>
      <c r="Q1933">
        <f>VLOOKUP(ETF.com!Q1933,mapping!$W$3:$X$100,2,0)</f>
        <v>1</v>
      </c>
      <c r="R1933">
        <f>VLOOKUP(ETF.com!R1933,mapping!$W$3:$X$100,2,0)</f>
        <v>1</v>
      </c>
      <c r="T1933">
        <f>VLOOKUP(ETF.com!T1933,mapping!$Z$3:$AA$200,2,0)</f>
        <v>10</v>
      </c>
      <c r="U1933">
        <f>VLOOKUP(ETF.com!U1933,mapping!$AC$3:$AD$100,2,0)</f>
        <v>2</v>
      </c>
      <c r="V1933">
        <f>VLOOKUP(ETF.com!V1933,mapping!$AF$3:$AG$100,2,0)</f>
        <v>1</v>
      </c>
      <c r="W1933">
        <f>VLOOKUP(ETF.com!W1933,mapping!$W$3:$X$100,2,0)</f>
        <v>1</v>
      </c>
    </row>
    <row r="1934" spans="2:23">
      <c r="B1934" t="s">
        <v>6156</v>
      </c>
      <c r="C1934" t="s">
        <v>6155</v>
      </c>
      <c r="D1934">
        <f>VLOOKUP(ETF.com!D1934,mapping!$B$3:$C$100,2,0)</f>
        <v>19</v>
      </c>
      <c r="E1934" s="16">
        <f>ETF.com!E1934*100</f>
        <v>0.85000000000000009</v>
      </c>
      <c r="F1934">
        <f>ETF.com!Y1934</f>
        <v>1850000</v>
      </c>
      <c r="G1934" s="16">
        <f>ETF.com!G1934*100</f>
        <v>0.22</v>
      </c>
      <c r="I1934">
        <f>VLOOKUP(ETF.com!I1934,mapping!$E$3:$F$100,2,0)</f>
        <v>3</v>
      </c>
      <c r="J1934">
        <f>VLOOKUP(ETF.com!J1934,mapping!$H$3:$I$100,2,0)</f>
        <v>16</v>
      </c>
      <c r="K1934">
        <f>VLOOKUP(ETF.com!K1934,mapping!$K$3:$L$100,2,0)</f>
        <v>4</v>
      </c>
      <c r="M1934">
        <f>VLOOKUP(ETF.com!M1934,mapping!$N$3:$O$100,2,0)</f>
        <v>16</v>
      </c>
      <c r="N1934">
        <f>VLOOKUP(ETF.com!N1934,mapping!$Q$3:$R$100,2,0)</f>
        <v>16</v>
      </c>
      <c r="O1934">
        <f>VLOOKUP(ETF.com!O1934,mapping!$T$3:$U$100,2,0)</f>
        <v>20</v>
      </c>
      <c r="P1934">
        <f>VLOOKUP(ETF.com!P1934,mapping!$W$3:$X$100,2,0)</f>
        <v>1</v>
      </c>
      <c r="Q1934">
        <f>VLOOKUP(ETF.com!Q1934,mapping!$W$3:$X$100,2,0)</f>
        <v>1</v>
      </c>
      <c r="R1934">
        <f>VLOOKUP(ETF.com!R1934,mapping!$W$3:$X$100,2,0)</f>
        <v>2</v>
      </c>
      <c r="T1934">
        <f>VLOOKUP(ETF.com!T1934,mapping!$Z$3:$AA$200,2,0)</f>
        <v>86</v>
      </c>
      <c r="U1934">
        <f>VLOOKUP(ETF.com!U1934,mapping!$AC$3:$AD$100,2,0)</f>
        <v>19</v>
      </c>
      <c r="V1934">
        <f>VLOOKUP(ETF.com!V1934,mapping!$AF$3:$AG$100,2,0)</f>
        <v>18</v>
      </c>
      <c r="W1934">
        <f>VLOOKUP(ETF.com!W1934,mapping!$W$3:$X$100,2,0)</f>
        <v>1</v>
      </c>
    </row>
    <row r="1935" spans="2:23">
      <c r="B1935" t="s">
        <v>6159</v>
      </c>
      <c r="C1935" t="s">
        <v>6158</v>
      </c>
      <c r="D1935">
        <f>VLOOKUP(ETF.com!D1935,mapping!$B$3:$C$100,2,0)</f>
        <v>28</v>
      </c>
      <c r="E1935" s="16">
        <f>ETF.com!E1935*100</f>
        <v>0.54999999999999993</v>
      </c>
      <c r="F1935">
        <f>ETF.com!Y1935</f>
        <v>1830000</v>
      </c>
      <c r="G1935" s="16">
        <f>ETF.com!G1935*100</f>
        <v>0.54999999999999993</v>
      </c>
      <c r="I1935">
        <f>VLOOKUP(ETF.com!I1935,mapping!$E$3:$F$100,2,0)</f>
        <v>1</v>
      </c>
      <c r="J1935">
        <f>VLOOKUP(ETF.com!J1935,mapping!$H$3:$I$100,2,0)</f>
        <v>13</v>
      </c>
      <c r="K1935">
        <f>VLOOKUP(ETF.com!K1935,mapping!$K$3:$L$100,2,0)</f>
        <v>2</v>
      </c>
      <c r="M1935">
        <f>VLOOKUP(ETF.com!M1935,mapping!$N$3:$O$100,2,0)</f>
        <v>8</v>
      </c>
      <c r="N1935">
        <f>VLOOKUP(ETF.com!N1935,mapping!$Q$3:$R$100,2,0)</f>
        <v>10</v>
      </c>
      <c r="O1935">
        <f>VLOOKUP(ETF.com!O1935,mapping!$T$3:$U$100,2,0)</f>
        <v>1</v>
      </c>
      <c r="P1935">
        <f>VLOOKUP(ETF.com!P1935,mapping!$W$3:$X$100,2,0)</f>
        <v>1</v>
      </c>
      <c r="Q1935">
        <f>VLOOKUP(ETF.com!Q1935,mapping!$W$3:$X$100,2,0)</f>
        <v>1</v>
      </c>
      <c r="R1935">
        <f>VLOOKUP(ETF.com!R1935,mapping!$W$3:$X$100,2,0)</f>
        <v>1</v>
      </c>
      <c r="T1935">
        <f>VLOOKUP(ETF.com!T1935,mapping!$Z$3:$AA$200,2,0)</f>
        <v>3</v>
      </c>
      <c r="U1935">
        <f>VLOOKUP(ETF.com!U1935,mapping!$AC$3:$AD$100,2,0)</f>
        <v>5</v>
      </c>
      <c r="V1935">
        <f>VLOOKUP(ETF.com!V1935,mapping!$AF$3:$AG$100,2,0)</f>
        <v>8</v>
      </c>
      <c r="W1935">
        <f>VLOOKUP(ETF.com!W1935,mapping!$W$3:$X$100,2,0)</f>
        <v>1</v>
      </c>
    </row>
    <row r="1936" spans="2:23">
      <c r="B1936" t="s">
        <v>6162</v>
      </c>
      <c r="C1936" t="s">
        <v>6161</v>
      </c>
      <c r="D1936">
        <f>VLOOKUP(ETF.com!D1936,mapping!$B$3:$C$100,2,0)</f>
        <v>15</v>
      </c>
      <c r="E1936" s="16">
        <f>ETF.com!E1936*100</f>
        <v>0.95</v>
      </c>
      <c r="F1936">
        <f>ETF.com!Y1936</f>
        <v>1830000</v>
      </c>
      <c r="G1936" s="16">
        <f>ETF.com!G1936*100</f>
        <v>0.41000000000000003</v>
      </c>
      <c r="I1936">
        <f>VLOOKUP(ETF.com!I1936,mapping!$E$3:$F$100,2,0)</f>
        <v>1</v>
      </c>
      <c r="J1936">
        <f>VLOOKUP(ETF.com!J1936,mapping!$H$3:$I$100,2,0)</f>
        <v>1</v>
      </c>
      <c r="K1936">
        <f>VLOOKUP(ETF.com!K1936,mapping!$K$3:$L$100,2,0)</f>
        <v>1</v>
      </c>
      <c r="M1936">
        <f>VLOOKUP(ETF.com!M1936,mapping!$N$3:$O$100,2,0)</f>
        <v>5</v>
      </c>
      <c r="N1936">
        <f>VLOOKUP(ETF.com!N1936,mapping!$Q$3:$R$100,2,0)</f>
        <v>17</v>
      </c>
      <c r="O1936">
        <f>VLOOKUP(ETF.com!O1936,mapping!$T$3:$U$100,2,0)</f>
        <v>1</v>
      </c>
      <c r="P1936">
        <f>VLOOKUP(ETF.com!P1936,mapping!$W$3:$X$100,2,0)</f>
        <v>2</v>
      </c>
      <c r="Q1936">
        <f>VLOOKUP(ETF.com!Q1936,mapping!$W$3:$X$100,2,0)</f>
        <v>1</v>
      </c>
      <c r="R1936">
        <f>VLOOKUP(ETF.com!R1936,mapping!$W$3:$X$100,2,0)</f>
        <v>1</v>
      </c>
      <c r="T1936">
        <f>VLOOKUP(ETF.com!T1936,mapping!$Z$3:$AA$200,2,0)</f>
        <v>10</v>
      </c>
      <c r="U1936">
        <f>VLOOKUP(ETF.com!U1936,mapping!$AC$3:$AD$100,2,0)</f>
        <v>2</v>
      </c>
      <c r="V1936">
        <f>VLOOKUP(ETF.com!V1936,mapping!$AF$3:$AG$100,2,0)</f>
        <v>1</v>
      </c>
      <c r="W1936">
        <f>VLOOKUP(ETF.com!W1936,mapping!$W$3:$X$100,2,0)</f>
        <v>1</v>
      </c>
    </row>
    <row r="1937" spans="2:23">
      <c r="B1937" t="s">
        <v>6165</v>
      </c>
      <c r="C1937" t="s">
        <v>6164</v>
      </c>
      <c r="D1937">
        <f>VLOOKUP(ETF.com!D1937,mapping!$B$3:$C$100,2,0)</f>
        <v>23</v>
      </c>
      <c r="E1937" s="16">
        <f>ETF.com!E1937*100</f>
        <v>0.85000000000000009</v>
      </c>
      <c r="F1937">
        <f>ETF.com!Y1937</f>
        <v>1800000</v>
      </c>
      <c r="G1937" s="16">
        <f>ETF.com!G1937*100</f>
        <v>2.08</v>
      </c>
      <c r="I1937">
        <f>VLOOKUP(ETF.com!I1937,mapping!$E$3:$F$100,2,0)</f>
        <v>1</v>
      </c>
      <c r="J1937">
        <f>VLOOKUP(ETF.com!J1937,mapping!$H$3:$I$100,2,0)</f>
        <v>8</v>
      </c>
      <c r="K1937">
        <f>VLOOKUP(ETF.com!K1937,mapping!$K$3:$L$100,2,0)</f>
        <v>4</v>
      </c>
      <c r="M1937">
        <f>VLOOKUP(ETF.com!M1937,mapping!$N$3:$O$100,2,0)</f>
        <v>5</v>
      </c>
      <c r="N1937">
        <f>VLOOKUP(ETF.com!N1937,mapping!$Q$3:$R$100,2,0)</f>
        <v>14</v>
      </c>
      <c r="O1937">
        <f>VLOOKUP(ETF.com!O1937,mapping!$T$3:$U$100,2,0)</f>
        <v>84</v>
      </c>
      <c r="P1937">
        <f>VLOOKUP(ETF.com!P1937,mapping!$W$3:$X$100,2,0)</f>
        <v>1</v>
      </c>
      <c r="Q1937">
        <f>VLOOKUP(ETF.com!Q1937,mapping!$W$3:$X$100,2,0)</f>
        <v>1</v>
      </c>
      <c r="R1937">
        <f>VLOOKUP(ETF.com!R1937,mapping!$W$3:$X$100,2,0)</f>
        <v>1</v>
      </c>
      <c r="T1937">
        <f>VLOOKUP(ETF.com!T1937,mapping!$Z$3:$AA$200,2,0)</f>
        <v>83</v>
      </c>
      <c r="U1937">
        <f>VLOOKUP(ETF.com!U1937,mapping!$AC$3:$AD$100,2,0)</f>
        <v>2</v>
      </c>
      <c r="V1937">
        <f>VLOOKUP(ETF.com!V1937,mapping!$AF$3:$AG$100,2,0)</f>
        <v>2</v>
      </c>
      <c r="W1937">
        <f>VLOOKUP(ETF.com!W1937,mapping!$W$3:$X$100,2,0)</f>
        <v>1</v>
      </c>
    </row>
    <row r="1938" spans="2:23">
      <c r="B1938" t="s">
        <v>6169</v>
      </c>
      <c r="C1938" t="s">
        <v>6168</v>
      </c>
      <c r="D1938">
        <f>VLOOKUP(ETF.com!D1938,mapping!$B$3:$C$100,2,0)</f>
        <v>17</v>
      </c>
      <c r="E1938" s="16">
        <f>ETF.com!E1938*100</f>
        <v>0.77999999999999992</v>
      </c>
      <c r="F1938">
        <f>ETF.com!Y1938</f>
        <v>1790000</v>
      </c>
      <c r="G1938" s="16">
        <f>ETF.com!G1938*100</f>
        <v>4.4799999999999995</v>
      </c>
      <c r="I1938">
        <f>VLOOKUP(ETF.com!I1938,mapping!$E$3:$F$100,2,0)</f>
        <v>3</v>
      </c>
      <c r="J1938">
        <f>VLOOKUP(ETF.com!J1938,mapping!$H$3:$I$100,2,0)</f>
        <v>16</v>
      </c>
      <c r="K1938">
        <f>VLOOKUP(ETF.com!K1938,mapping!$K$3:$L$100,2,0)</f>
        <v>4</v>
      </c>
      <c r="M1938">
        <f>VLOOKUP(ETF.com!M1938,mapping!$N$3:$O$100,2,0)</f>
        <v>16</v>
      </c>
      <c r="N1938">
        <f>VLOOKUP(ETF.com!N1938,mapping!$Q$3:$R$100,2,0)</f>
        <v>16</v>
      </c>
      <c r="O1938">
        <f>VLOOKUP(ETF.com!O1938,mapping!$T$3:$U$100,2,0)</f>
        <v>20</v>
      </c>
      <c r="P1938">
        <f>VLOOKUP(ETF.com!P1938,mapping!$W$3:$X$100,2,0)</f>
        <v>1</v>
      </c>
      <c r="Q1938">
        <f>VLOOKUP(ETF.com!Q1938,mapping!$W$3:$X$100,2,0)</f>
        <v>1</v>
      </c>
      <c r="R1938">
        <f>VLOOKUP(ETF.com!R1938,mapping!$W$3:$X$100,2,0)</f>
        <v>1</v>
      </c>
      <c r="T1938">
        <f>VLOOKUP(ETF.com!T1938,mapping!$Z$3:$AA$200,2,0)</f>
        <v>50</v>
      </c>
      <c r="U1938">
        <f>VLOOKUP(ETF.com!U1938,mapping!$AC$3:$AD$100,2,0)</f>
        <v>16</v>
      </c>
      <c r="V1938">
        <f>VLOOKUP(ETF.com!V1938,mapping!$AF$3:$AG$100,2,0)</f>
        <v>17</v>
      </c>
      <c r="W1938">
        <f>VLOOKUP(ETF.com!W1938,mapping!$W$3:$X$100,2,0)</f>
        <v>1</v>
      </c>
    </row>
    <row r="1939" spans="2:23">
      <c r="B1939" t="s">
        <v>6172</v>
      </c>
      <c r="C1939" t="s">
        <v>6171</v>
      </c>
      <c r="D1939">
        <f>VLOOKUP(ETF.com!D1939,mapping!$B$3:$C$100,2,0)</f>
        <v>15</v>
      </c>
      <c r="E1939" s="16">
        <f>ETF.com!E1939*100</f>
        <v>0.95</v>
      </c>
      <c r="F1939">
        <f>ETF.com!Y1939</f>
        <v>1740000</v>
      </c>
      <c r="G1939" s="16">
        <f>ETF.com!G1939*100</f>
        <v>1.17</v>
      </c>
      <c r="I1939">
        <f>VLOOKUP(ETF.com!I1939,mapping!$E$3:$F$100,2,0)</f>
        <v>1</v>
      </c>
      <c r="J1939">
        <f>VLOOKUP(ETF.com!J1939,mapping!$H$3:$I$100,2,0)</f>
        <v>1</v>
      </c>
      <c r="K1939">
        <f>VLOOKUP(ETF.com!K1939,mapping!$K$3:$L$100,2,0)</f>
        <v>1</v>
      </c>
      <c r="M1939">
        <f>VLOOKUP(ETF.com!M1939,mapping!$N$3:$O$100,2,0)</f>
        <v>5</v>
      </c>
      <c r="N1939">
        <f>VLOOKUP(ETF.com!N1939,mapping!$Q$3:$R$100,2,0)</f>
        <v>8</v>
      </c>
      <c r="O1939">
        <f>VLOOKUP(ETF.com!O1939,mapping!$T$3:$U$100,2,0)</f>
        <v>1</v>
      </c>
      <c r="P1939">
        <f>VLOOKUP(ETF.com!P1939,mapping!$W$3:$X$100,2,0)</f>
        <v>2</v>
      </c>
      <c r="Q1939">
        <f>VLOOKUP(ETF.com!Q1939,mapping!$W$3:$X$100,2,0)</f>
        <v>1</v>
      </c>
      <c r="R1939">
        <f>VLOOKUP(ETF.com!R1939,mapping!$W$3:$X$100,2,0)</f>
        <v>1</v>
      </c>
      <c r="T1939">
        <f>VLOOKUP(ETF.com!T1939,mapping!$Z$3:$AA$200,2,0)</f>
        <v>1</v>
      </c>
      <c r="U1939">
        <f>VLOOKUP(ETF.com!U1939,mapping!$AC$3:$AD$100,2,0)</f>
        <v>2</v>
      </c>
      <c r="V1939">
        <f>VLOOKUP(ETF.com!V1939,mapping!$AF$3:$AG$100,2,0)</f>
        <v>1</v>
      </c>
      <c r="W1939">
        <f>VLOOKUP(ETF.com!W1939,mapping!$W$3:$X$100,2,0)</f>
        <v>1</v>
      </c>
    </row>
    <row r="1940" spans="2:23">
      <c r="B1940" t="s">
        <v>6175</v>
      </c>
      <c r="C1940" t="s">
        <v>6174</v>
      </c>
      <c r="D1940">
        <f>VLOOKUP(ETF.com!D1940,mapping!$B$3:$C$100,2,0)</f>
        <v>21</v>
      </c>
      <c r="E1940" s="16">
        <f>ETF.com!E1940*100</f>
        <v>0.57999999999999996</v>
      </c>
      <c r="F1940">
        <f>ETF.com!Y1940</f>
        <v>1720000</v>
      </c>
      <c r="G1940" s="16">
        <f>ETF.com!G1940*100</f>
        <v>0.27999999999999997</v>
      </c>
      <c r="I1940">
        <f>VLOOKUP(ETF.com!I1940,mapping!$E$3:$F$100,2,0)</f>
        <v>1</v>
      </c>
      <c r="J1940">
        <f>VLOOKUP(ETF.com!J1940,mapping!$H$3:$I$100,2,0)</f>
        <v>1</v>
      </c>
      <c r="K1940">
        <f>VLOOKUP(ETF.com!K1940,mapping!$K$3:$L$100,2,0)</f>
        <v>1</v>
      </c>
      <c r="M1940">
        <f>VLOOKUP(ETF.com!M1940,mapping!$N$3:$O$100,2,0)</f>
        <v>5</v>
      </c>
      <c r="N1940">
        <f>VLOOKUP(ETF.com!N1940,mapping!$Q$3:$R$100,2,0)</f>
        <v>8</v>
      </c>
      <c r="O1940">
        <f>VLOOKUP(ETF.com!O1940,mapping!$T$3:$U$100,2,0)</f>
        <v>1</v>
      </c>
      <c r="P1940">
        <f>VLOOKUP(ETF.com!P1940,mapping!$W$3:$X$100,2,0)</f>
        <v>2</v>
      </c>
      <c r="Q1940">
        <f>VLOOKUP(ETF.com!Q1940,mapping!$W$3:$X$100,2,0)</f>
        <v>1</v>
      </c>
      <c r="R1940">
        <f>VLOOKUP(ETF.com!R1940,mapping!$W$3:$X$100,2,0)</f>
        <v>1</v>
      </c>
      <c r="T1940">
        <f>VLOOKUP(ETF.com!T1940,mapping!$Z$3:$AA$200,2,0)</f>
        <v>1</v>
      </c>
      <c r="U1940">
        <f>VLOOKUP(ETF.com!U1940,mapping!$AC$3:$AD$100,2,0)</f>
        <v>1</v>
      </c>
      <c r="V1940">
        <f>VLOOKUP(ETF.com!V1940,mapping!$AF$3:$AG$100,2,0)</f>
        <v>1</v>
      </c>
      <c r="W1940">
        <f>VLOOKUP(ETF.com!W1940,mapping!$W$3:$X$100,2,0)</f>
        <v>1</v>
      </c>
    </row>
    <row r="1941" spans="2:23">
      <c r="B1941" t="s">
        <v>6178</v>
      </c>
      <c r="C1941" t="s">
        <v>6177</v>
      </c>
      <c r="D1941">
        <f>VLOOKUP(ETF.com!D1941,mapping!$B$3:$C$100,2,0)</f>
        <v>28</v>
      </c>
      <c r="E1941" s="16">
        <f>ETF.com!E1941*100</f>
        <v>0.65</v>
      </c>
      <c r="F1941">
        <f>ETF.com!Y1941</f>
        <v>1700000</v>
      </c>
      <c r="G1941" s="16">
        <f>ETF.com!G1941*100</f>
        <v>0.89</v>
      </c>
      <c r="I1941">
        <f>VLOOKUP(ETF.com!I1941,mapping!$E$3:$F$100,2,0)</f>
        <v>1</v>
      </c>
      <c r="J1941">
        <f>VLOOKUP(ETF.com!J1941,mapping!$H$3:$I$100,2,0)</f>
        <v>1</v>
      </c>
      <c r="K1941">
        <f>VLOOKUP(ETF.com!K1941,mapping!$K$3:$L$100,2,0)</f>
        <v>7</v>
      </c>
      <c r="M1941">
        <f>VLOOKUP(ETF.com!M1941,mapping!$N$3:$O$100,2,0)</f>
        <v>5</v>
      </c>
      <c r="N1941">
        <f>VLOOKUP(ETF.com!N1941,mapping!$Q$3:$R$100,2,0)</f>
        <v>15</v>
      </c>
      <c r="O1941">
        <f>VLOOKUP(ETF.com!O1941,mapping!$T$3:$U$100,2,0)</f>
        <v>1</v>
      </c>
      <c r="P1941">
        <f>VLOOKUP(ETF.com!P1941,mapping!$W$3:$X$100,2,0)</f>
        <v>1</v>
      </c>
      <c r="Q1941">
        <f>VLOOKUP(ETF.com!Q1941,mapping!$W$3:$X$100,2,0)</f>
        <v>1</v>
      </c>
      <c r="R1941">
        <f>VLOOKUP(ETF.com!R1941,mapping!$W$3:$X$100,2,0)</f>
        <v>1</v>
      </c>
      <c r="T1941">
        <f>VLOOKUP(ETF.com!T1941,mapping!$Z$3:$AA$200,2,0)</f>
        <v>38</v>
      </c>
      <c r="U1941">
        <f>VLOOKUP(ETF.com!U1941,mapping!$AC$3:$AD$100,2,0)</f>
        <v>2</v>
      </c>
      <c r="V1941">
        <f>VLOOKUP(ETF.com!V1941,mapping!$AF$3:$AG$100,2,0)</f>
        <v>1</v>
      </c>
      <c r="W1941">
        <f>VLOOKUP(ETF.com!W1941,mapping!$W$3:$X$100,2,0)</f>
        <v>1</v>
      </c>
    </row>
    <row r="1942" spans="2:23">
      <c r="B1942" t="s">
        <v>6182</v>
      </c>
      <c r="C1942" t="s">
        <v>6181</v>
      </c>
      <c r="D1942">
        <f>VLOOKUP(ETF.com!D1942,mapping!$B$3:$C$100,2,0)</f>
        <v>63</v>
      </c>
      <c r="E1942" s="16">
        <f>ETF.com!E1942*100</f>
        <v>1.46</v>
      </c>
      <c r="F1942">
        <f>ETF.com!Y1942</f>
        <v>1690000</v>
      </c>
      <c r="G1942" s="16">
        <f>ETF.com!G1942*100</f>
        <v>0.26</v>
      </c>
      <c r="I1942">
        <f>VLOOKUP(ETF.com!I1942,mapping!$E$3:$F$100,2,0)</f>
        <v>1</v>
      </c>
      <c r="J1942">
        <f>VLOOKUP(ETF.com!J1942,mapping!$H$3:$I$100,2,0)</f>
        <v>13</v>
      </c>
      <c r="K1942">
        <f>VLOOKUP(ETF.com!K1942,mapping!$K$3:$L$100,2,0)</f>
        <v>1</v>
      </c>
      <c r="M1942">
        <f>VLOOKUP(ETF.com!M1942,mapping!$N$3:$O$100,2,0)</f>
        <v>1</v>
      </c>
      <c r="N1942">
        <f>VLOOKUP(ETF.com!N1942,mapping!$Q$3:$R$100,2,0)</f>
        <v>1</v>
      </c>
      <c r="O1942">
        <f>VLOOKUP(ETF.com!O1942,mapping!$T$3:$U$100,2,0)</f>
        <v>1</v>
      </c>
      <c r="P1942">
        <f>VLOOKUP(ETF.com!P1942,mapping!$W$3:$X$100,2,0)</f>
        <v>1</v>
      </c>
      <c r="Q1942">
        <f>VLOOKUP(ETF.com!Q1942,mapping!$W$3:$X$100,2,0)</f>
        <v>1</v>
      </c>
      <c r="R1942">
        <f>VLOOKUP(ETF.com!R1942,mapping!$W$3:$X$100,2,0)</f>
        <v>1</v>
      </c>
      <c r="T1942">
        <f>VLOOKUP(ETF.com!T1942,mapping!$Z$3:$AA$200,2,0)</f>
        <v>100</v>
      </c>
      <c r="U1942">
        <f>VLOOKUP(ETF.com!U1942,mapping!$AC$3:$AD$100,2,0)</f>
        <v>12</v>
      </c>
      <c r="V1942">
        <f>VLOOKUP(ETF.com!V1942,mapping!$AF$3:$AG$100,2,0)</f>
        <v>9</v>
      </c>
      <c r="W1942">
        <f>VLOOKUP(ETF.com!W1942,mapping!$W$3:$X$100,2,0)</f>
        <v>1</v>
      </c>
    </row>
    <row r="1943" spans="2:23">
      <c r="B1943" t="s">
        <v>6185</v>
      </c>
      <c r="C1943" t="s">
        <v>6184</v>
      </c>
      <c r="D1943">
        <f>VLOOKUP(ETF.com!D1943,mapping!$B$3:$C$100,2,0)</f>
        <v>15</v>
      </c>
      <c r="E1943" s="16">
        <f>ETF.com!E1943*100</f>
        <v>0.95</v>
      </c>
      <c r="F1943">
        <f>ETF.com!Y1943</f>
        <v>1680000</v>
      </c>
      <c r="G1943" s="16">
        <f>ETF.com!G1943*100</f>
        <v>0.62</v>
      </c>
      <c r="I1943">
        <f>VLOOKUP(ETF.com!I1943,mapping!$E$3:$F$100,2,0)</f>
        <v>1</v>
      </c>
      <c r="J1943">
        <f>VLOOKUP(ETF.com!J1943,mapping!$H$3:$I$100,2,0)</f>
        <v>1</v>
      </c>
      <c r="K1943">
        <f>VLOOKUP(ETF.com!K1943,mapping!$K$3:$L$100,2,0)</f>
        <v>1</v>
      </c>
      <c r="M1943">
        <f>VLOOKUP(ETF.com!M1943,mapping!$N$3:$O$100,2,0)</f>
        <v>5</v>
      </c>
      <c r="N1943">
        <f>VLOOKUP(ETF.com!N1943,mapping!$Q$3:$R$100,2,0)</f>
        <v>21</v>
      </c>
      <c r="O1943">
        <f>VLOOKUP(ETF.com!O1943,mapping!$T$3:$U$100,2,0)</f>
        <v>1</v>
      </c>
      <c r="P1943">
        <f>VLOOKUP(ETF.com!P1943,mapping!$W$3:$X$100,2,0)</f>
        <v>2</v>
      </c>
      <c r="Q1943">
        <f>VLOOKUP(ETF.com!Q1943,mapping!$W$3:$X$100,2,0)</f>
        <v>1</v>
      </c>
      <c r="R1943">
        <f>VLOOKUP(ETF.com!R1943,mapping!$W$3:$X$100,2,0)</f>
        <v>1</v>
      </c>
      <c r="T1943">
        <f>VLOOKUP(ETF.com!T1943,mapping!$Z$3:$AA$200,2,0)</f>
        <v>10</v>
      </c>
      <c r="U1943">
        <f>VLOOKUP(ETF.com!U1943,mapping!$AC$3:$AD$100,2,0)</f>
        <v>2</v>
      </c>
      <c r="V1943">
        <f>VLOOKUP(ETF.com!V1943,mapping!$AF$3:$AG$100,2,0)</f>
        <v>1</v>
      </c>
      <c r="W1943">
        <f>VLOOKUP(ETF.com!W1943,mapping!$W$3:$X$100,2,0)</f>
        <v>1</v>
      </c>
    </row>
    <row r="1944" spans="2:23">
      <c r="B1944" t="s">
        <v>6188</v>
      </c>
      <c r="C1944" t="s">
        <v>6187</v>
      </c>
      <c r="D1944">
        <f>VLOOKUP(ETF.com!D1944,mapping!$B$3:$C$100,2,0)</f>
        <v>19</v>
      </c>
      <c r="E1944" s="16">
        <f>ETF.com!E1944*100</f>
        <v>0.75</v>
      </c>
      <c r="F1944">
        <f>ETF.com!Y1944</f>
        <v>1680000</v>
      </c>
      <c r="G1944" s="16">
        <f>ETF.com!G1944*100</f>
        <v>0.44</v>
      </c>
      <c r="I1944">
        <f>VLOOKUP(ETF.com!I1944,mapping!$E$3:$F$100,2,0)</f>
        <v>3</v>
      </c>
      <c r="J1944">
        <f>VLOOKUP(ETF.com!J1944,mapping!$H$3:$I$100,2,0)</f>
        <v>13</v>
      </c>
      <c r="K1944">
        <f>VLOOKUP(ETF.com!K1944,mapping!$K$3:$L$100,2,0)</f>
        <v>4</v>
      </c>
      <c r="M1944">
        <f>VLOOKUP(ETF.com!M1944,mapping!$N$3:$O$100,2,0)</f>
        <v>16</v>
      </c>
      <c r="N1944">
        <f>VLOOKUP(ETF.com!N1944,mapping!$Q$3:$R$100,2,0)</f>
        <v>73</v>
      </c>
      <c r="O1944">
        <f>VLOOKUP(ETF.com!O1944,mapping!$T$3:$U$100,2,0)</f>
        <v>39</v>
      </c>
      <c r="P1944">
        <f>VLOOKUP(ETF.com!P1944,mapping!$W$3:$X$100,2,0)</f>
        <v>1</v>
      </c>
      <c r="Q1944">
        <f>VLOOKUP(ETF.com!Q1944,mapping!$W$3:$X$100,2,0)</f>
        <v>1</v>
      </c>
      <c r="R1944">
        <f>VLOOKUP(ETF.com!R1944,mapping!$W$3:$X$100,2,0)</f>
        <v>2</v>
      </c>
      <c r="T1944">
        <f>VLOOKUP(ETF.com!T1944,mapping!$Z$3:$AA$200,2,0)</f>
        <v>42</v>
      </c>
      <c r="U1944">
        <f>VLOOKUP(ETF.com!U1944,mapping!$AC$3:$AD$100,2,0)</f>
        <v>16</v>
      </c>
      <c r="V1944">
        <f>VLOOKUP(ETF.com!V1944,mapping!$AF$3:$AG$100,2,0)</f>
        <v>4</v>
      </c>
      <c r="W1944">
        <f>VLOOKUP(ETF.com!W1944,mapping!$W$3:$X$100,2,0)</f>
        <v>1</v>
      </c>
    </row>
    <row r="1945" spans="2:23">
      <c r="B1945" t="s">
        <v>6191</v>
      </c>
      <c r="C1945" t="s">
        <v>6190</v>
      </c>
      <c r="D1945">
        <f>VLOOKUP(ETF.com!D1945,mapping!$B$3:$C$100,2,0)</f>
        <v>84</v>
      </c>
      <c r="E1945" s="16">
        <f>ETF.com!E1945*100</f>
        <v>0.65</v>
      </c>
      <c r="F1945">
        <f>ETF.com!Y1945</f>
        <v>1680000</v>
      </c>
      <c r="G1945" s="16">
        <f>ETF.com!G1945*100</f>
        <v>0.77</v>
      </c>
      <c r="I1945">
        <f>VLOOKUP(ETF.com!I1945,mapping!$E$3:$F$100,2,0)</f>
        <v>1</v>
      </c>
      <c r="J1945">
        <f>VLOOKUP(ETF.com!J1945,mapping!$H$3:$I$100,2,0)</f>
        <v>13</v>
      </c>
      <c r="K1945">
        <f>VLOOKUP(ETF.com!K1945,mapping!$K$3:$L$100,2,0)</f>
        <v>1</v>
      </c>
      <c r="M1945">
        <f>VLOOKUP(ETF.com!M1945,mapping!$N$3:$O$100,2,0)</f>
        <v>5</v>
      </c>
      <c r="N1945">
        <f>VLOOKUP(ETF.com!N1945,mapping!$Q$3:$R$100,2,0)</f>
        <v>17</v>
      </c>
      <c r="O1945">
        <f>VLOOKUP(ETF.com!O1945,mapping!$T$3:$U$100,2,0)</f>
        <v>85</v>
      </c>
      <c r="P1945">
        <f>VLOOKUP(ETF.com!P1945,mapping!$W$3:$X$100,2,0)</f>
        <v>1</v>
      </c>
      <c r="Q1945">
        <f>VLOOKUP(ETF.com!Q1945,mapping!$W$3:$X$100,2,0)</f>
        <v>1</v>
      </c>
      <c r="R1945">
        <f>VLOOKUP(ETF.com!R1945,mapping!$W$3:$X$100,2,0)</f>
        <v>1</v>
      </c>
      <c r="T1945">
        <f>VLOOKUP(ETF.com!T1945,mapping!$Z$3:$AA$200,2,0)</f>
        <v>133</v>
      </c>
      <c r="U1945">
        <f>VLOOKUP(ETF.com!U1945,mapping!$AC$3:$AD$100,2,0)</f>
        <v>12</v>
      </c>
      <c r="V1945">
        <f>VLOOKUP(ETF.com!V1945,mapping!$AF$3:$AG$100,2,0)</f>
        <v>2</v>
      </c>
      <c r="W1945">
        <f>VLOOKUP(ETF.com!W1945,mapping!$W$3:$X$100,2,0)</f>
        <v>1</v>
      </c>
    </row>
    <row r="1946" spans="2:23">
      <c r="B1946" t="s">
        <v>6194</v>
      </c>
      <c r="C1946" t="s">
        <v>6193</v>
      </c>
      <c r="D1946">
        <f>VLOOKUP(ETF.com!D1946,mapping!$B$3:$C$100,2,0)</f>
        <v>21</v>
      </c>
      <c r="E1946" s="16">
        <f>ETF.com!E1946*100</f>
        <v>0.64</v>
      </c>
      <c r="F1946">
        <f>ETF.com!Y1946</f>
        <v>1670000</v>
      </c>
      <c r="G1946" s="16">
        <f>ETF.com!G1946*100</f>
        <v>0.16</v>
      </c>
      <c r="I1946">
        <f>VLOOKUP(ETF.com!I1946,mapping!$E$3:$F$100,2,0)</f>
        <v>1</v>
      </c>
      <c r="J1946">
        <f>VLOOKUP(ETF.com!J1946,mapping!$H$3:$I$100,2,0)</f>
        <v>1</v>
      </c>
      <c r="K1946">
        <f>VLOOKUP(ETF.com!K1946,mapping!$K$3:$L$100,2,0)</f>
        <v>6</v>
      </c>
      <c r="M1946">
        <f>VLOOKUP(ETF.com!M1946,mapping!$N$3:$O$100,2,0)</f>
        <v>5</v>
      </c>
      <c r="N1946">
        <f>VLOOKUP(ETF.com!N1946,mapping!$Q$3:$R$100,2,0)</f>
        <v>8</v>
      </c>
      <c r="O1946">
        <f>VLOOKUP(ETF.com!O1946,mapping!$T$3:$U$100,2,0)</f>
        <v>1</v>
      </c>
      <c r="P1946">
        <f>VLOOKUP(ETF.com!P1946,mapping!$W$3:$X$100,2,0)</f>
        <v>2</v>
      </c>
      <c r="Q1946">
        <f>VLOOKUP(ETF.com!Q1946,mapping!$W$3:$X$100,2,0)</f>
        <v>1</v>
      </c>
      <c r="R1946">
        <f>VLOOKUP(ETF.com!R1946,mapping!$W$3:$X$100,2,0)</f>
        <v>1</v>
      </c>
      <c r="T1946">
        <f>VLOOKUP(ETF.com!T1946,mapping!$Z$3:$AA$200,2,0)</f>
        <v>3</v>
      </c>
      <c r="U1946">
        <f>VLOOKUP(ETF.com!U1946,mapping!$AC$3:$AD$100,2,0)</f>
        <v>2</v>
      </c>
      <c r="V1946">
        <f>VLOOKUP(ETF.com!V1946,mapping!$AF$3:$AG$100,2,0)</f>
        <v>1</v>
      </c>
      <c r="W1946">
        <f>VLOOKUP(ETF.com!W1946,mapping!$W$3:$X$100,2,0)</f>
        <v>1</v>
      </c>
    </row>
    <row r="1947" spans="2:23">
      <c r="B1947" t="s">
        <v>6198</v>
      </c>
      <c r="C1947" t="s">
        <v>6197</v>
      </c>
      <c r="D1947">
        <f>VLOOKUP(ETF.com!D1947,mapping!$B$3:$C$100,2,0)</f>
        <v>12</v>
      </c>
      <c r="E1947" s="16">
        <f>ETF.com!E1947*100</f>
        <v>0.8</v>
      </c>
      <c r="F1947">
        <f>ETF.com!Y1947</f>
        <v>1660000</v>
      </c>
      <c r="G1947" s="16">
        <f>ETF.com!G1947*100</f>
        <v>2.0299999999999998</v>
      </c>
      <c r="I1947">
        <f>VLOOKUP(ETF.com!I1947,mapping!$E$3:$F$100,2,0)</f>
        <v>1</v>
      </c>
      <c r="J1947">
        <f>VLOOKUP(ETF.com!J1947,mapping!$H$3:$I$100,2,0)</f>
        <v>13</v>
      </c>
      <c r="K1947">
        <f>VLOOKUP(ETF.com!K1947,mapping!$K$3:$L$100,2,0)</f>
        <v>7</v>
      </c>
      <c r="M1947">
        <f>VLOOKUP(ETF.com!M1947,mapping!$N$3:$O$100,2,0)</f>
        <v>1</v>
      </c>
      <c r="N1947">
        <f>VLOOKUP(ETF.com!N1947,mapping!$Q$3:$R$100,2,0)</f>
        <v>2</v>
      </c>
      <c r="O1947">
        <f>VLOOKUP(ETF.com!O1947,mapping!$T$3:$U$100,2,0)</f>
        <v>1</v>
      </c>
      <c r="P1947">
        <f>VLOOKUP(ETF.com!P1947,mapping!$W$3:$X$100,2,0)</f>
        <v>1</v>
      </c>
      <c r="Q1947">
        <f>VLOOKUP(ETF.com!Q1947,mapping!$W$3:$X$100,2,0)</f>
        <v>1</v>
      </c>
      <c r="R1947">
        <f>VLOOKUP(ETF.com!R1947,mapping!$W$3:$X$100,2,0)</f>
        <v>1</v>
      </c>
      <c r="T1947">
        <f>VLOOKUP(ETF.com!T1947,mapping!$Z$3:$AA$200,2,0)</f>
        <v>5</v>
      </c>
      <c r="U1947">
        <f>VLOOKUP(ETF.com!U1947,mapping!$AC$3:$AD$100,2,0)</f>
        <v>5</v>
      </c>
      <c r="V1947">
        <f>VLOOKUP(ETF.com!V1947,mapping!$AF$3:$AG$100,2,0)</f>
        <v>2</v>
      </c>
      <c r="W1947">
        <f>VLOOKUP(ETF.com!W1947,mapping!$W$3:$X$100,2,0)</f>
        <v>1</v>
      </c>
    </row>
    <row r="1948" spans="2:23">
      <c r="B1948" t="s">
        <v>6201</v>
      </c>
      <c r="C1948" t="s">
        <v>6200</v>
      </c>
      <c r="D1948">
        <f>VLOOKUP(ETF.com!D1948,mapping!$B$3:$C$100,2,0)</f>
        <v>19</v>
      </c>
      <c r="E1948" s="16">
        <f>ETF.com!E1948*100</f>
        <v>1.0999999999999999</v>
      </c>
      <c r="F1948">
        <f>ETF.com!Y1948</f>
        <v>1630000</v>
      </c>
      <c r="G1948" s="16">
        <f>ETF.com!G1948*100</f>
        <v>45.2</v>
      </c>
      <c r="I1948">
        <f>VLOOKUP(ETF.com!I1948,mapping!$E$3:$F$100,2,0)</f>
        <v>1</v>
      </c>
      <c r="J1948">
        <f>VLOOKUP(ETF.com!J1948,mapping!$H$3:$I$100,2,0)</f>
        <v>1</v>
      </c>
      <c r="K1948">
        <f>VLOOKUP(ETF.com!K1948,mapping!$K$3:$L$100,2,0)</f>
        <v>1</v>
      </c>
      <c r="M1948">
        <f>VLOOKUP(ETF.com!M1948,mapping!$N$3:$O$100,2,0)</f>
        <v>1</v>
      </c>
      <c r="N1948">
        <f>VLOOKUP(ETF.com!N1948,mapping!$Q$3:$R$100,2,0)</f>
        <v>5</v>
      </c>
      <c r="O1948">
        <f>VLOOKUP(ETF.com!O1948,mapping!$T$3:$U$100,2,0)</f>
        <v>1</v>
      </c>
      <c r="P1948">
        <f>VLOOKUP(ETF.com!P1948,mapping!$W$3:$X$100,2,0)</f>
        <v>1</v>
      </c>
      <c r="Q1948">
        <f>VLOOKUP(ETF.com!Q1948,mapping!$W$3:$X$100,2,0)</f>
        <v>2</v>
      </c>
      <c r="R1948">
        <f>VLOOKUP(ETF.com!R1948,mapping!$W$3:$X$100,2,0)</f>
        <v>2</v>
      </c>
      <c r="T1948">
        <f>VLOOKUP(ETF.com!T1948,mapping!$Z$3:$AA$200,2,0)</f>
        <v>7</v>
      </c>
      <c r="U1948">
        <f>VLOOKUP(ETF.com!U1948,mapping!$AC$3:$AD$100,2,0)</f>
        <v>2</v>
      </c>
      <c r="V1948">
        <f>VLOOKUP(ETF.com!V1948,mapping!$AF$3:$AG$100,2,0)</f>
        <v>1</v>
      </c>
      <c r="W1948">
        <f>VLOOKUP(ETF.com!W1948,mapping!$W$3:$X$100,2,0)</f>
        <v>1</v>
      </c>
    </row>
    <row r="1949" spans="2:23">
      <c r="B1949" t="s">
        <v>6204</v>
      </c>
      <c r="C1949" t="s">
        <v>6203</v>
      </c>
      <c r="D1949">
        <f>VLOOKUP(ETF.com!D1949,mapping!$B$3:$C$100,2,0)</f>
        <v>81</v>
      </c>
      <c r="E1949" s="16">
        <f>ETF.com!E1949*100</f>
        <v>0.75</v>
      </c>
      <c r="F1949">
        <f>ETF.com!Y1949</f>
        <v>1620000</v>
      </c>
      <c r="G1949" s="16">
        <f>ETF.com!G1949*100</f>
        <v>0.15</v>
      </c>
      <c r="I1949">
        <f>VLOOKUP(ETF.com!I1949,mapping!$E$3:$F$100,2,0)</f>
        <v>1</v>
      </c>
      <c r="J1949">
        <f>VLOOKUP(ETF.com!J1949,mapping!$H$3:$I$100,2,0)</f>
        <v>26</v>
      </c>
      <c r="K1949">
        <f>VLOOKUP(ETF.com!K1949,mapping!$K$3:$L$100,2,0)</f>
        <v>7</v>
      </c>
      <c r="M1949">
        <f>VLOOKUP(ETF.com!M1949,mapping!$N$3:$O$100,2,0)</f>
        <v>1</v>
      </c>
      <c r="N1949">
        <f>VLOOKUP(ETF.com!N1949,mapping!$Q$3:$R$100,2,0)</f>
        <v>2</v>
      </c>
      <c r="O1949">
        <f>VLOOKUP(ETF.com!O1949,mapping!$T$3:$U$100,2,0)</f>
        <v>1</v>
      </c>
      <c r="P1949">
        <f>VLOOKUP(ETF.com!P1949,mapping!$W$3:$X$100,2,0)</f>
        <v>1</v>
      </c>
      <c r="Q1949">
        <f>VLOOKUP(ETF.com!Q1949,mapping!$W$3:$X$100,2,0)</f>
        <v>1</v>
      </c>
      <c r="R1949">
        <f>VLOOKUP(ETF.com!R1949,mapping!$W$3:$X$100,2,0)</f>
        <v>1</v>
      </c>
      <c r="T1949">
        <f>VLOOKUP(ETF.com!T1949,mapping!$Z$3:$AA$200,2,0)</f>
        <v>36</v>
      </c>
      <c r="U1949">
        <f>VLOOKUP(ETF.com!U1949,mapping!$AC$3:$AD$100,2,0)</f>
        <v>32</v>
      </c>
      <c r="V1949">
        <f>VLOOKUP(ETF.com!V1949,mapping!$AF$3:$AG$100,2,0)</f>
        <v>1</v>
      </c>
      <c r="W1949">
        <f>VLOOKUP(ETF.com!W1949,mapping!$W$3:$X$100,2,0)</f>
        <v>1</v>
      </c>
    </row>
    <row r="1950" spans="2:23">
      <c r="B1950" t="s">
        <v>6207</v>
      </c>
      <c r="C1950" t="s">
        <v>6206</v>
      </c>
      <c r="D1950">
        <f>VLOOKUP(ETF.com!D1950,mapping!$B$3:$C$100,2,0)</f>
        <v>18</v>
      </c>
      <c r="E1950" s="16">
        <f>ETF.com!E1950*100</f>
        <v>0.65</v>
      </c>
      <c r="F1950">
        <f>ETF.com!Y1950</f>
        <v>1600000</v>
      </c>
      <c r="G1950" s="16">
        <f>ETF.com!G1950*100</f>
        <v>5.17</v>
      </c>
      <c r="I1950">
        <f>VLOOKUP(ETF.com!I1950,mapping!$E$3:$F$100,2,0)</f>
        <v>3</v>
      </c>
      <c r="J1950">
        <f>VLOOKUP(ETF.com!J1950,mapping!$H$3:$I$100,2,0)</f>
        <v>13</v>
      </c>
      <c r="K1950">
        <f>VLOOKUP(ETF.com!K1950,mapping!$K$3:$L$100,2,0)</f>
        <v>4</v>
      </c>
      <c r="M1950">
        <f>VLOOKUP(ETF.com!M1950,mapping!$N$3:$O$100,2,0)</f>
        <v>11</v>
      </c>
      <c r="N1950">
        <f>VLOOKUP(ETF.com!N1950,mapping!$Q$3:$R$100,2,0)</f>
        <v>16</v>
      </c>
      <c r="O1950">
        <f>VLOOKUP(ETF.com!O1950,mapping!$T$3:$U$100,2,0)</f>
        <v>58</v>
      </c>
      <c r="P1950">
        <f>VLOOKUP(ETF.com!P1950,mapping!$W$3:$X$100,2,0)</f>
        <v>1</v>
      </c>
      <c r="Q1950">
        <f>VLOOKUP(ETF.com!Q1950,mapping!$W$3:$X$100,2,0)</f>
        <v>1</v>
      </c>
      <c r="R1950">
        <f>VLOOKUP(ETF.com!R1950,mapping!$W$3:$X$100,2,0)</f>
        <v>2</v>
      </c>
      <c r="T1950">
        <f>VLOOKUP(ETF.com!T1950,mapping!$Z$3:$AA$200,2,0)</f>
        <v>42</v>
      </c>
      <c r="U1950">
        <f>VLOOKUP(ETF.com!U1950,mapping!$AC$3:$AD$100,2,0)</f>
        <v>1</v>
      </c>
      <c r="V1950">
        <f>VLOOKUP(ETF.com!V1950,mapping!$AF$3:$AG$100,2,0)</f>
        <v>4</v>
      </c>
      <c r="W1950">
        <f>VLOOKUP(ETF.com!W1950,mapping!$W$3:$X$100,2,0)</f>
        <v>1</v>
      </c>
    </row>
    <row r="1951" spans="2:23">
      <c r="B1951" t="s">
        <v>6210</v>
      </c>
      <c r="C1951" t="s">
        <v>6209</v>
      </c>
      <c r="D1951">
        <f>VLOOKUP(ETF.com!D1951,mapping!$B$3:$C$100,2,0)</f>
        <v>28</v>
      </c>
      <c r="E1951" s="16">
        <f>ETF.com!E1951*100</f>
        <v>0.75</v>
      </c>
      <c r="F1951">
        <f>ETF.com!Y1951</f>
        <v>1590000</v>
      </c>
      <c r="G1951" s="16">
        <f>ETF.com!G1951*100</f>
        <v>0.38999999999999996</v>
      </c>
      <c r="I1951">
        <f>VLOOKUP(ETF.com!I1951,mapping!$E$3:$F$100,2,0)</f>
        <v>1</v>
      </c>
      <c r="J1951">
        <f>VLOOKUP(ETF.com!J1951,mapping!$H$3:$I$100,2,0)</f>
        <v>28</v>
      </c>
      <c r="K1951">
        <f>VLOOKUP(ETF.com!K1951,mapping!$K$3:$L$100,2,0)</f>
        <v>5</v>
      </c>
      <c r="M1951">
        <f>VLOOKUP(ETF.com!M1951,mapping!$N$3:$O$100,2,0)</f>
        <v>1</v>
      </c>
      <c r="N1951">
        <f>VLOOKUP(ETF.com!N1951,mapping!$Q$3:$R$100,2,0)</f>
        <v>2</v>
      </c>
      <c r="O1951">
        <f>VLOOKUP(ETF.com!O1951,mapping!$T$3:$U$100,2,0)</f>
        <v>1</v>
      </c>
      <c r="P1951">
        <f>VLOOKUP(ETF.com!P1951,mapping!$W$3:$X$100,2,0)</f>
        <v>1</v>
      </c>
      <c r="Q1951">
        <f>VLOOKUP(ETF.com!Q1951,mapping!$W$3:$X$100,2,0)</f>
        <v>1</v>
      </c>
      <c r="R1951">
        <f>VLOOKUP(ETF.com!R1951,mapping!$W$3:$X$100,2,0)</f>
        <v>1</v>
      </c>
      <c r="T1951">
        <f>VLOOKUP(ETF.com!T1951,mapping!$Z$3:$AA$200,2,0)</f>
        <v>38</v>
      </c>
      <c r="U1951">
        <f>VLOOKUP(ETF.com!U1951,mapping!$AC$3:$AD$100,2,0)</f>
        <v>1</v>
      </c>
      <c r="V1951">
        <f>VLOOKUP(ETF.com!V1951,mapping!$AF$3:$AG$100,2,0)</f>
        <v>8</v>
      </c>
      <c r="W1951">
        <f>VLOOKUP(ETF.com!W1951,mapping!$W$3:$X$100,2,0)</f>
        <v>1</v>
      </c>
    </row>
    <row r="1952" spans="2:23">
      <c r="B1952" t="s">
        <v>6213</v>
      </c>
      <c r="C1952" t="s">
        <v>6212</v>
      </c>
      <c r="D1952">
        <f>VLOOKUP(ETF.com!D1952,mapping!$B$3:$C$100,2,0)</f>
        <v>4</v>
      </c>
      <c r="E1952" s="16">
        <f>ETF.com!E1952*100</f>
        <v>0.25</v>
      </c>
      <c r="F1952">
        <f>ETF.com!Y1952</f>
        <v>1560000</v>
      </c>
      <c r="G1952" s="16">
        <f>ETF.com!G1952*100</f>
        <v>0.21</v>
      </c>
      <c r="I1952">
        <f>VLOOKUP(ETF.com!I1952,mapping!$E$3:$F$100,2,0)</f>
        <v>1</v>
      </c>
      <c r="J1952">
        <f>VLOOKUP(ETF.com!J1952,mapping!$H$3:$I$100,2,0)</f>
        <v>14</v>
      </c>
      <c r="K1952">
        <f>VLOOKUP(ETF.com!K1952,mapping!$K$3:$L$100,2,0)</f>
        <v>1</v>
      </c>
      <c r="M1952">
        <f>VLOOKUP(ETF.com!M1952,mapping!$N$3:$O$100,2,0)</f>
        <v>1</v>
      </c>
      <c r="N1952">
        <f>VLOOKUP(ETF.com!N1952,mapping!$Q$3:$R$100,2,0)</f>
        <v>1</v>
      </c>
      <c r="O1952">
        <f>VLOOKUP(ETF.com!O1952,mapping!$T$3:$U$100,2,0)</f>
        <v>1</v>
      </c>
      <c r="P1952">
        <f>VLOOKUP(ETF.com!P1952,mapping!$W$3:$X$100,2,0)</f>
        <v>1</v>
      </c>
      <c r="Q1952">
        <f>VLOOKUP(ETF.com!Q1952,mapping!$W$3:$X$100,2,0)</f>
        <v>1</v>
      </c>
      <c r="R1952">
        <f>VLOOKUP(ETF.com!R1952,mapping!$W$3:$X$100,2,0)</f>
        <v>1</v>
      </c>
      <c r="T1952">
        <f>VLOOKUP(ETF.com!T1952,mapping!$Z$3:$AA$200,2,0)</f>
        <v>1</v>
      </c>
      <c r="U1952">
        <f>VLOOKUP(ETF.com!U1952,mapping!$AC$3:$AD$100,2,0)</f>
        <v>14</v>
      </c>
      <c r="V1952">
        <f>VLOOKUP(ETF.com!V1952,mapping!$AF$3:$AG$100,2,0)</f>
        <v>12</v>
      </c>
      <c r="W1952">
        <f>VLOOKUP(ETF.com!W1952,mapping!$W$3:$X$100,2,0)</f>
        <v>1</v>
      </c>
    </row>
    <row r="1953" spans="2:23">
      <c r="B1953" t="s">
        <v>6216</v>
      </c>
      <c r="C1953" t="s">
        <v>6215</v>
      </c>
      <c r="D1953">
        <f>VLOOKUP(ETF.com!D1953,mapping!$B$3:$C$100,2,0)</f>
        <v>28</v>
      </c>
      <c r="E1953" s="16">
        <f>ETF.com!E1953*100</f>
        <v>0.75</v>
      </c>
      <c r="F1953">
        <f>ETF.com!Y1953</f>
        <v>1560000</v>
      </c>
      <c r="G1953" s="16">
        <f>ETF.com!G1953*100</f>
        <v>0.47000000000000003</v>
      </c>
      <c r="I1953">
        <f>VLOOKUP(ETF.com!I1953,mapping!$E$3:$F$100,2,0)</f>
        <v>1</v>
      </c>
      <c r="J1953">
        <f>VLOOKUP(ETF.com!J1953,mapping!$H$3:$I$100,2,0)</f>
        <v>28</v>
      </c>
      <c r="K1953">
        <f>VLOOKUP(ETF.com!K1953,mapping!$K$3:$L$100,2,0)</f>
        <v>1</v>
      </c>
      <c r="M1953">
        <f>VLOOKUP(ETF.com!M1953,mapping!$N$3:$O$100,2,0)</f>
        <v>1</v>
      </c>
      <c r="N1953">
        <f>VLOOKUP(ETF.com!N1953,mapping!$Q$3:$R$100,2,0)</f>
        <v>2</v>
      </c>
      <c r="O1953">
        <f>VLOOKUP(ETF.com!O1953,mapping!$T$3:$U$100,2,0)</f>
        <v>1</v>
      </c>
      <c r="P1953">
        <f>VLOOKUP(ETF.com!P1953,mapping!$W$3:$X$100,2,0)</f>
        <v>1</v>
      </c>
      <c r="Q1953">
        <f>VLOOKUP(ETF.com!Q1953,mapping!$W$3:$X$100,2,0)</f>
        <v>1</v>
      </c>
      <c r="R1953">
        <f>VLOOKUP(ETF.com!R1953,mapping!$W$3:$X$100,2,0)</f>
        <v>1</v>
      </c>
      <c r="T1953">
        <f>VLOOKUP(ETF.com!T1953,mapping!$Z$3:$AA$200,2,0)</f>
        <v>46</v>
      </c>
      <c r="U1953">
        <f>VLOOKUP(ETF.com!U1953,mapping!$AC$3:$AD$100,2,0)</f>
        <v>1</v>
      </c>
      <c r="V1953">
        <f>VLOOKUP(ETF.com!V1953,mapping!$AF$3:$AG$100,2,0)</f>
        <v>8</v>
      </c>
      <c r="W1953">
        <f>VLOOKUP(ETF.com!W1953,mapping!$W$3:$X$100,2,0)</f>
        <v>1</v>
      </c>
    </row>
    <row r="1954" spans="2:23">
      <c r="B1954" t="s">
        <v>6218</v>
      </c>
      <c r="C1954" t="s">
        <v>6217</v>
      </c>
      <c r="D1954">
        <f>VLOOKUP(ETF.com!D1954,mapping!$B$3:$C$100,2,0)</f>
        <v>19</v>
      </c>
      <c r="E1954" s="16">
        <f>ETF.com!E1954*100</f>
        <v>0.4</v>
      </c>
      <c r="F1954">
        <f>ETF.com!Y1954</f>
        <v>1540000</v>
      </c>
      <c r="G1954" s="16">
        <f>ETF.com!G1954*100</f>
        <v>1.55</v>
      </c>
      <c r="I1954">
        <f>VLOOKUP(ETF.com!I1954,mapping!$E$3:$F$100,2,0)</f>
        <v>6</v>
      </c>
      <c r="J1954">
        <f>VLOOKUP(ETF.com!J1954,mapping!$H$3:$I$100,2,0)</f>
        <v>1</v>
      </c>
      <c r="K1954">
        <f>VLOOKUP(ETF.com!K1954,mapping!$K$3:$L$100,2,0)</f>
        <v>7</v>
      </c>
      <c r="M1954">
        <f>VLOOKUP(ETF.com!M1954,mapping!$N$3:$O$100,2,0)</f>
        <v>24</v>
      </c>
      <c r="N1954">
        <f>VLOOKUP(ETF.com!N1954,mapping!$Q$3:$R$100,2,0)</f>
        <v>49</v>
      </c>
      <c r="O1954">
        <f>VLOOKUP(ETF.com!O1954,mapping!$T$3:$U$100,2,0)</f>
        <v>48</v>
      </c>
      <c r="P1954">
        <f>VLOOKUP(ETF.com!P1954,mapping!$W$3:$X$100,2,0)</f>
        <v>1</v>
      </c>
      <c r="Q1954">
        <f>VLOOKUP(ETF.com!Q1954,mapping!$W$3:$X$100,2,0)</f>
        <v>1</v>
      </c>
      <c r="R1954">
        <f>VLOOKUP(ETF.com!R1954,mapping!$W$3:$X$100,2,0)</f>
        <v>2</v>
      </c>
      <c r="T1954">
        <f>VLOOKUP(ETF.com!T1954,mapping!$Z$3:$AA$200,2,0)</f>
        <v>59</v>
      </c>
      <c r="U1954">
        <f>VLOOKUP(ETF.com!U1954,mapping!$AC$3:$AD$100,2,0)</f>
        <v>6</v>
      </c>
      <c r="V1954">
        <f>VLOOKUP(ETF.com!V1954,mapping!$AF$3:$AG$100,2,0)</f>
        <v>5</v>
      </c>
      <c r="W1954">
        <f>VLOOKUP(ETF.com!W1954,mapping!$W$3:$X$100,2,0)</f>
        <v>1</v>
      </c>
    </row>
    <row r="1955" spans="2:23">
      <c r="B1955" t="s">
        <v>6221</v>
      </c>
      <c r="C1955" t="s">
        <v>6220</v>
      </c>
      <c r="D1955">
        <f>VLOOKUP(ETF.com!D1955,mapping!$B$3:$C$100,2,0)</f>
        <v>67</v>
      </c>
      <c r="E1955" s="16">
        <f>ETF.com!E1955*100</f>
        <v>0.65</v>
      </c>
      <c r="F1955">
        <f>ETF.com!Y1955</f>
        <v>1510000</v>
      </c>
      <c r="G1955" s="16">
        <f>ETF.com!G1955*100</f>
        <v>0.38999999999999996</v>
      </c>
      <c r="I1955">
        <f>VLOOKUP(ETF.com!I1955,mapping!$E$3:$F$100,2,0)</f>
        <v>1</v>
      </c>
      <c r="J1955">
        <f>VLOOKUP(ETF.com!J1955,mapping!$H$3:$I$100,2,0)</f>
        <v>12</v>
      </c>
      <c r="K1955">
        <f>VLOOKUP(ETF.com!K1955,mapping!$K$3:$L$100,2,0)</f>
        <v>1</v>
      </c>
      <c r="M1955">
        <f>VLOOKUP(ETF.com!M1955,mapping!$N$3:$O$100,2,0)</f>
        <v>1</v>
      </c>
      <c r="N1955">
        <f>VLOOKUP(ETF.com!N1955,mapping!$Q$3:$R$100,2,0)</f>
        <v>2</v>
      </c>
      <c r="O1955">
        <f>VLOOKUP(ETF.com!O1955,mapping!$T$3:$U$100,2,0)</f>
        <v>1</v>
      </c>
      <c r="P1955">
        <f>VLOOKUP(ETF.com!P1955,mapping!$W$3:$X$100,2,0)</f>
        <v>1</v>
      </c>
      <c r="Q1955">
        <f>VLOOKUP(ETF.com!Q1955,mapping!$W$3:$X$100,2,0)</f>
        <v>1</v>
      </c>
      <c r="R1955">
        <f>VLOOKUP(ETF.com!R1955,mapping!$W$3:$X$100,2,0)</f>
        <v>1</v>
      </c>
      <c r="T1955">
        <f>VLOOKUP(ETF.com!T1955,mapping!$Z$3:$AA$200,2,0)</f>
        <v>134</v>
      </c>
      <c r="U1955">
        <f>VLOOKUP(ETF.com!U1955,mapping!$AC$3:$AD$100,2,0)</f>
        <v>8</v>
      </c>
      <c r="V1955">
        <f>VLOOKUP(ETF.com!V1955,mapping!$AF$3:$AG$100,2,0)</f>
        <v>8</v>
      </c>
      <c r="W1955">
        <f>VLOOKUP(ETF.com!W1955,mapping!$W$3:$X$100,2,0)</f>
        <v>1</v>
      </c>
    </row>
    <row r="1956" spans="2:23">
      <c r="B1956" t="s">
        <v>6224</v>
      </c>
      <c r="C1956" t="s">
        <v>6223</v>
      </c>
      <c r="D1956">
        <f>VLOOKUP(ETF.com!D1956,mapping!$B$3:$C$100,2,0)</f>
        <v>2</v>
      </c>
      <c r="E1956" s="16">
        <f>ETF.com!E1956*100</f>
        <v>0.64</v>
      </c>
      <c r="F1956">
        <f>ETF.com!Y1956</f>
        <v>1480000</v>
      </c>
      <c r="G1956" s="16">
        <f>ETF.com!G1956*100</f>
        <v>0.72</v>
      </c>
      <c r="I1956">
        <f>VLOOKUP(ETF.com!I1956,mapping!$E$3:$F$100,2,0)</f>
        <v>1</v>
      </c>
      <c r="J1956">
        <f>VLOOKUP(ETF.com!J1956,mapping!$H$3:$I$100,2,0)</f>
        <v>10</v>
      </c>
      <c r="K1956">
        <f>VLOOKUP(ETF.com!K1956,mapping!$K$3:$L$100,2,0)</f>
        <v>7</v>
      </c>
      <c r="M1956">
        <f>VLOOKUP(ETF.com!M1956,mapping!$N$3:$O$100,2,0)</f>
        <v>1</v>
      </c>
      <c r="N1956">
        <f>VLOOKUP(ETF.com!N1956,mapping!$Q$3:$R$100,2,0)</f>
        <v>2</v>
      </c>
      <c r="O1956">
        <f>VLOOKUP(ETF.com!O1956,mapping!$T$3:$U$100,2,0)</f>
        <v>1</v>
      </c>
      <c r="P1956">
        <f>VLOOKUP(ETF.com!P1956,mapping!$W$3:$X$100,2,0)</f>
        <v>1</v>
      </c>
      <c r="Q1956">
        <f>VLOOKUP(ETF.com!Q1956,mapping!$W$3:$X$100,2,0)</f>
        <v>1</v>
      </c>
      <c r="R1956">
        <f>VLOOKUP(ETF.com!R1956,mapping!$W$3:$X$100,2,0)</f>
        <v>1</v>
      </c>
      <c r="T1956">
        <f>VLOOKUP(ETF.com!T1956,mapping!$Z$3:$AA$200,2,0)</f>
        <v>3</v>
      </c>
      <c r="U1956">
        <f>VLOOKUP(ETF.com!U1956,mapping!$AC$3:$AD$100,2,0)</f>
        <v>2</v>
      </c>
      <c r="V1956">
        <f>VLOOKUP(ETF.com!V1956,mapping!$AF$3:$AG$100,2,0)</f>
        <v>1</v>
      </c>
      <c r="W1956">
        <f>VLOOKUP(ETF.com!W1956,mapping!$W$3:$X$100,2,0)</f>
        <v>1</v>
      </c>
    </row>
    <row r="1957" spans="2:23">
      <c r="B1957" t="s">
        <v>6227</v>
      </c>
      <c r="C1957" t="s">
        <v>6226</v>
      </c>
      <c r="D1957">
        <f>VLOOKUP(ETF.com!D1957,mapping!$B$3:$C$100,2,0)</f>
        <v>20</v>
      </c>
      <c r="E1957" s="16">
        <f>ETF.com!E1957*100</f>
        <v>1.6500000000000001</v>
      </c>
      <c r="F1957">
        <f>ETF.com!Y1957</f>
        <v>1460000</v>
      </c>
      <c r="G1957" s="16">
        <f>ETF.com!G1957*100</f>
        <v>0.25</v>
      </c>
      <c r="I1957">
        <f>VLOOKUP(ETF.com!I1957,mapping!$E$3:$F$100,2,0)</f>
        <v>4</v>
      </c>
      <c r="J1957">
        <f>VLOOKUP(ETF.com!J1957,mapping!$H$3:$I$100,2,0)</f>
        <v>1</v>
      </c>
      <c r="K1957">
        <f>VLOOKUP(ETF.com!K1957,mapping!$K$3:$L$100,2,0)</f>
        <v>1</v>
      </c>
      <c r="M1957">
        <f>VLOOKUP(ETF.com!M1957,mapping!$N$3:$O$100,2,0)</f>
        <v>12</v>
      </c>
      <c r="N1957">
        <f>VLOOKUP(ETF.com!N1957,mapping!$Q$3:$R$100,2,0)</f>
        <v>29</v>
      </c>
      <c r="O1957">
        <f>VLOOKUP(ETF.com!O1957,mapping!$T$3:$U$100,2,0)</f>
        <v>56</v>
      </c>
      <c r="P1957">
        <f>VLOOKUP(ETF.com!P1957,mapping!$W$3:$X$100,2,0)</f>
        <v>1</v>
      </c>
      <c r="Q1957">
        <f>VLOOKUP(ETF.com!Q1957,mapping!$W$3:$X$100,2,0)</f>
        <v>2</v>
      </c>
      <c r="R1957">
        <f>VLOOKUP(ETF.com!R1957,mapping!$W$3:$X$100,2,0)</f>
        <v>2</v>
      </c>
      <c r="T1957">
        <f>VLOOKUP(ETF.com!T1957,mapping!$Z$3:$AA$200,2,0)</f>
        <v>1</v>
      </c>
      <c r="U1957">
        <f>VLOOKUP(ETF.com!U1957,mapping!$AC$3:$AD$100,2,0)</f>
        <v>6</v>
      </c>
      <c r="V1957">
        <f>VLOOKUP(ETF.com!V1957,mapping!$AF$3:$AG$100,2,0)</f>
        <v>5</v>
      </c>
      <c r="W1957">
        <f>VLOOKUP(ETF.com!W1957,mapping!$W$3:$X$100,2,0)</f>
        <v>1</v>
      </c>
    </row>
    <row r="1958" spans="2:23">
      <c r="B1958" t="s">
        <v>6230</v>
      </c>
      <c r="C1958" t="s">
        <v>6229</v>
      </c>
      <c r="D1958">
        <f>VLOOKUP(ETF.com!D1958,mapping!$B$3:$C$100,2,0)</f>
        <v>5</v>
      </c>
      <c r="E1958" s="16">
        <f>ETF.com!E1958*100</f>
        <v>0.3</v>
      </c>
      <c r="F1958">
        <f>ETF.com!Y1958</f>
        <v>1450000</v>
      </c>
      <c r="G1958" s="16">
        <f>ETF.com!G1958*100</f>
        <v>0.15</v>
      </c>
      <c r="I1958">
        <f>VLOOKUP(ETF.com!I1958,mapping!$E$3:$F$100,2,0)</f>
        <v>1</v>
      </c>
      <c r="J1958">
        <f>VLOOKUP(ETF.com!J1958,mapping!$H$3:$I$100,2,0)</f>
        <v>26</v>
      </c>
      <c r="K1958">
        <f>VLOOKUP(ETF.com!K1958,mapping!$K$3:$L$100,2,0)</f>
        <v>1</v>
      </c>
      <c r="M1958">
        <f>VLOOKUP(ETF.com!M1958,mapping!$N$3:$O$100,2,0)</f>
        <v>1</v>
      </c>
      <c r="N1958">
        <f>VLOOKUP(ETF.com!N1958,mapping!$Q$3:$R$100,2,0)</f>
        <v>1</v>
      </c>
      <c r="O1958">
        <f>VLOOKUP(ETF.com!O1958,mapping!$T$3:$U$100,2,0)</f>
        <v>1</v>
      </c>
      <c r="P1958">
        <f>VLOOKUP(ETF.com!P1958,mapping!$W$3:$X$100,2,0)</f>
        <v>1</v>
      </c>
      <c r="Q1958">
        <f>VLOOKUP(ETF.com!Q1958,mapping!$W$3:$X$100,2,0)</f>
        <v>1</v>
      </c>
      <c r="R1958">
        <f>VLOOKUP(ETF.com!R1958,mapping!$W$3:$X$100,2,0)</f>
        <v>1</v>
      </c>
      <c r="T1958">
        <f>VLOOKUP(ETF.com!T1958,mapping!$Z$3:$AA$200,2,0)</f>
        <v>35</v>
      </c>
      <c r="U1958">
        <f>VLOOKUP(ETF.com!U1958,mapping!$AC$3:$AD$100,2,0)</f>
        <v>23</v>
      </c>
      <c r="V1958">
        <f>VLOOKUP(ETF.com!V1958,mapping!$AF$3:$AG$100,2,0)</f>
        <v>17</v>
      </c>
      <c r="W1958">
        <f>VLOOKUP(ETF.com!W1958,mapping!$W$3:$X$100,2,0)</f>
        <v>1</v>
      </c>
    </row>
    <row r="1959" spans="2:23">
      <c r="B1959" t="s">
        <v>6233</v>
      </c>
      <c r="C1959" t="s">
        <v>6232</v>
      </c>
      <c r="D1959">
        <f>VLOOKUP(ETF.com!D1959,mapping!$B$3:$C$100,2,0)</f>
        <v>4</v>
      </c>
      <c r="E1959" s="16">
        <f>ETF.com!E1959*100</f>
        <v>0.25</v>
      </c>
      <c r="F1959">
        <f>ETF.com!Y1959</f>
        <v>1450000</v>
      </c>
      <c r="G1959" s="16">
        <f>ETF.com!G1959*100</f>
        <v>2.27</v>
      </c>
      <c r="I1959">
        <f>VLOOKUP(ETF.com!I1959,mapping!$E$3:$F$100,2,0)</f>
        <v>1</v>
      </c>
      <c r="J1959">
        <f>VLOOKUP(ETF.com!J1959,mapping!$H$3:$I$100,2,0)</f>
        <v>34</v>
      </c>
      <c r="K1959">
        <f>VLOOKUP(ETF.com!K1959,mapping!$K$3:$L$100,2,0)</f>
        <v>7</v>
      </c>
      <c r="M1959">
        <f>VLOOKUP(ETF.com!M1959,mapping!$N$3:$O$100,2,0)</f>
        <v>1</v>
      </c>
      <c r="N1959">
        <f>VLOOKUP(ETF.com!N1959,mapping!$Q$3:$R$100,2,0)</f>
        <v>2</v>
      </c>
      <c r="O1959">
        <f>VLOOKUP(ETF.com!O1959,mapping!$T$3:$U$100,2,0)</f>
        <v>1</v>
      </c>
      <c r="P1959">
        <f>VLOOKUP(ETF.com!P1959,mapping!$W$3:$X$100,2,0)</f>
        <v>1</v>
      </c>
      <c r="Q1959">
        <f>VLOOKUP(ETF.com!Q1959,mapping!$W$3:$X$100,2,0)</f>
        <v>1</v>
      </c>
      <c r="R1959">
        <f>VLOOKUP(ETF.com!R1959,mapping!$W$3:$X$100,2,0)</f>
        <v>1</v>
      </c>
      <c r="T1959">
        <f>VLOOKUP(ETF.com!T1959,mapping!$Z$3:$AA$200,2,0)</f>
        <v>1</v>
      </c>
      <c r="U1959">
        <f>VLOOKUP(ETF.com!U1959,mapping!$AC$3:$AD$100,2,0)</f>
        <v>13</v>
      </c>
      <c r="V1959">
        <f>VLOOKUP(ETF.com!V1959,mapping!$AF$3:$AG$100,2,0)</f>
        <v>10</v>
      </c>
      <c r="W1959">
        <f>VLOOKUP(ETF.com!W1959,mapping!$W$3:$X$100,2,0)</f>
        <v>1</v>
      </c>
    </row>
    <row r="1960" spans="2:23">
      <c r="B1960" t="s">
        <v>6235</v>
      </c>
      <c r="C1960" t="s">
        <v>6234</v>
      </c>
      <c r="D1960">
        <f>VLOOKUP(ETF.com!D1960,mapping!$B$3:$C$100,2,0)</f>
        <v>81</v>
      </c>
      <c r="E1960" s="16">
        <f>ETF.com!E1960*100</f>
        <v>0.79</v>
      </c>
      <c r="F1960">
        <f>ETF.com!Y1960</f>
        <v>1440000</v>
      </c>
      <c r="G1960" s="16">
        <f>ETF.com!G1960*100</f>
        <v>0.16999999999999998</v>
      </c>
      <c r="I1960">
        <f>VLOOKUP(ETF.com!I1960,mapping!$E$3:$F$100,2,0)</f>
        <v>1</v>
      </c>
      <c r="J1960">
        <f>VLOOKUP(ETF.com!J1960,mapping!$H$3:$I$100,2,0)</f>
        <v>10</v>
      </c>
      <c r="K1960">
        <f>VLOOKUP(ETF.com!K1960,mapping!$K$3:$L$100,2,0)</f>
        <v>7</v>
      </c>
      <c r="M1960">
        <f>VLOOKUP(ETF.com!M1960,mapping!$N$3:$O$100,2,0)</f>
        <v>1</v>
      </c>
      <c r="N1960">
        <f>VLOOKUP(ETF.com!N1960,mapping!$Q$3:$R$100,2,0)</f>
        <v>2</v>
      </c>
      <c r="O1960">
        <f>VLOOKUP(ETF.com!O1960,mapping!$T$3:$U$100,2,0)</f>
        <v>1</v>
      </c>
      <c r="P1960">
        <f>VLOOKUP(ETF.com!P1960,mapping!$W$3:$X$100,2,0)</f>
        <v>1</v>
      </c>
      <c r="Q1960">
        <f>VLOOKUP(ETF.com!Q1960,mapping!$W$3:$X$100,2,0)</f>
        <v>1</v>
      </c>
      <c r="R1960">
        <f>VLOOKUP(ETF.com!R1960,mapping!$W$3:$X$100,2,0)</f>
        <v>1</v>
      </c>
      <c r="T1960">
        <f>VLOOKUP(ETF.com!T1960,mapping!$Z$3:$AA$200,2,0)</f>
        <v>3</v>
      </c>
      <c r="U1960">
        <f>VLOOKUP(ETF.com!U1960,mapping!$AC$3:$AD$100,2,0)</f>
        <v>2</v>
      </c>
      <c r="V1960">
        <f>VLOOKUP(ETF.com!V1960,mapping!$AF$3:$AG$100,2,0)</f>
        <v>1</v>
      </c>
      <c r="W1960">
        <f>VLOOKUP(ETF.com!W1960,mapping!$W$3:$X$100,2,0)</f>
        <v>1</v>
      </c>
    </row>
    <row r="1961" spans="2:23">
      <c r="B1961" t="s">
        <v>6238</v>
      </c>
      <c r="C1961" t="s">
        <v>6237</v>
      </c>
      <c r="D1961">
        <f>VLOOKUP(ETF.com!D1961,mapping!$B$3:$C$100,2,0)</f>
        <v>21</v>
      </c>
      <c r="E1961" s="16">
        <f>ETF.com!E1961*100</f>
        <v>1.0999999999999999</v>
      </c>
      <c r="F1961">
        <f>ETF.com!Y1961</f>
        <v>1400000</v>
      </c>
      <c r="G1961" s="16">
        <f>ETF.com!G1961*100</f>
        <v>1.1599999999999999</v>
      </c>
      <c r="I1961">
        <f>VLOOKUP(ETF.com!I1961,mapping!$E$3:$F$100,2,0)</f>
        <v>1</v>
      </c>
      <c r="J1961">
        <f>VLOOKUP(ETF.com!J1961,mapping!$H$3:$I$100,2,0)</f>
        <v>1</v>
      </c>
      <c r="K1961">
        <f>VLOOKUP(ETF.com!K1961,mapping!$K$3:$L$100,2,0)</f>
        <v>1</v>
      </c>
      <c r="M1961">
        <f>VLOOKUP(ETF.com!M1961,mapping!$N$3:$O$100,2,0)</f>
        <v>5</v>
      </c>
      <c r="N1961">
        <f>VLOOKUP(ETF.com!N1961,mapping!$Q$3:$R$100,2,0)</f>
        <v>17</v>
      </c>
      <c r="O1961">
        <f>VLOOKUP(ETF.com!O1961,mapping!$T$3:$U$100,2,0)</f>
        <v>22</v>
      </c>
      <c r="P1961">
        <f>VLOOKUP(ETF.com!P1961,mapping!$W$3:$X$100,2,0)</f>
        <v>2</v>
      </c>
      <c r="Q1961">
        <f>VLOOKUP(ETF.com!Q1961,mapping!$W$3:$X$100,2,0)</f>
        <v>1</v>
      </c>
      <c r="R1961">
        <f>VLOOKUP(ETF.com!R1961,mapping!$W$3:$X$100,2,0)</f>
        <v>1</v>
      </c>
      <c r="T1961">
        <f>VLOOKUP(ETF.com!T1961,mapping!$Z$3:$AA$200,2,0)</f>
        <v>10</v>
      </c>
      <c r="U1961">
        <f>VLOOKUP(ETF.com!U1961,mapping!$AC$3:$AD$100,2,0)</f>
        <v>2</v>
      </c>
      <c r="V1961">
        <f>VLOOKUP(ETF.com!V1961,mapping!$AF$3:$AG$100,2,0)</f>
        <v>1</v>
      </c>
      <c r="W1961">
        <f>VLOOKUP(ETF.com!W1961,mapping!$W$3:$X$100,2,0)</f>
        <v>1</v>
      </c>
    </row>
    <row r="1962" spans="2:23">
      <c r="B1962" t="s">
        <v>6242</v>
      </c>
      <c r="C1962" t="s">
        <v>6241</v>
      </c>
      <c r="D1962">
        <f>VLOOKUP(ETF.com!D1962,mapping!$B$3:$C$100,2,0)</f>
        <v>4</v>
      </c>
      <c r="E1962" s="16">
        <f>ETF.com!E1962*100</f>
        <v>0.25</v>
      </c>
      <c r="F1962">
        <f>ETF.com!Y1962</f>
        <v>1400000</v>
      </c>
      <c r="G1962" s="16">
        <f>ETF.com!G1962*100</f>
        <v>1.6099999999999999</v>
      </c>
      <c r="I1962">
        <f>VLOOKUP(ETF.com!I1962,mapping!$E$3:$F$100,2,0)</f>
        <v>1</v>
      </c>
      <c r="J1962">
        <f>VLOOKUP(ETF.com!J1962,mapping!$H$3:$I$100,2,0)</f>
        <v>34</v>
      </c>
      <c r="K1962">
        <f>VLOOKUP(ETF.com!K1962,mapping!$K$3:$L$100,2,0)</f>
        <v>2</v>
      </c>
      <c r="M1962">
        <f>VLOOKUP(ETF.com!M1962,mapping!$N$3:$O$100,2,0)</f>
        <v>1</v>
      </c>
      <c r="N1962">
        <f>VLOOKUP(ETF.com!N1962,mapping!$Q$3:$R$100,2,0)</f>
        <v>2</v>
      </c>
      <c r="O1962">
        <f>VLOOKUP(ETF.com!O1962,mapping!$T$3:$U$100,2,0)</f>
        <v>1</v>
      </c>
      <c r="P1962">
        <f>VLOOKUP(ETF.com!P1962,mapping!$W$3:$X$100,2,0)</f>
        <v>1</v>
      </c>
      <c r="Q1962">
        <f>VLOOKUP(ETF.com!Q1962,mapping!$W$3:$X$100,2,0)</f>
        <v>1</v>
      </c>
      <c r="R1962">
        <f>VLOOKUP(ETF.com!R1962,mapping!$W$3:$X$100,2,0)</f>
        <v>1</v>
      </c>
      <c r="T1962">
        <f>VLOOKUP(ETF.com!T1962,mapping!$Z$3:$AA$200,2,0)</f>
        <v>1</v>
      </c>
      <c r="U1962">
        <f>VLOOKUP(ETF.com!U1962,mapping!$AC$3:$AD$100,2,0)</f>
        <v>13</v>
      </c>
      <c r="V1962">
        <f>VLOOKUP(ETF.com!V1962,mapping!$AF$3:$AG$100,2,0)</f>
        <v>10</v>
      </c>
      <c r="W1962">
        <f>VLOOKUP(ETF.com!W1962,mapping!$W$3:$X$100,2,0)</f>
        <v>1</v>
      </c>
    </row>
    <row r="1963" spans="2:23">
      <c r="B1963" t="s">
        <v>6244</v>
      </c>
      <c r="C1963" t="s">
        <v>6243</v>
      </c>
      <c r="D1963">
        <f>VLOOKUP(ETF.com!D1963,mapping!$B$3:$C$100,2,0)</f>
        <v>21</v>
      </c>
      <c r="E1963" s="16">
        <f>ETF.com!E1963*100</f>
        <v>0.49</v>
      </c>
      <c r="F1963">
        <f>ETF.com!Y1963</f>
        <v>1390000</v>
      </c>
      <c r="G1963" s="16">
        <f>ETF.com!G1963*100</f>
        <v>0.11</v>
      </c>
      <c r="I1963">
        <f>VLOOKUP(ETF.com!I1963,mapping!$E$3:$F$100,2,0)</f>
        <v>2</v>
      </c>
      <c r="J1963">
        <f>VLOOKUP(ETF.com!J1963,mapping!$H$3:$I$100,2,0)</f>
        <v>1</v>
      </c>
      <c r="K1963">
        <f>VLOOKUP(ETF.com!K1963,mapping!$K$3:$L$100,2,0)</f>
        <v>1</v>
      </c>
      <c r="M1963">
        <f>VLOOKUP(ETF.com!M1963,mapping!$N$3:$O$100,2,0)</f>
        <v>6</v>
      </c>
      <c r="N1963">
        <f>VLOOKUP(ETF.com!N1963,mapping!$Q$3:$R$100,2,0)</f>
        <v>18</v>
      </c>
      <c r="O1963">
        <f>VLOOKUP(ETF.com!O1963,mapping!$T$3:$U$100,2,0)</f>
        <v>7</v>
      </c>
      <c r="P1963">
        <f>VLOOKUP(ETF.com!P1963,mapping!$W$3:$X$100,2,0)</f>
        <v>2</v>
      </c>
      <c r="Q1963">
        <f>VLOOKUP(ETF.com!Q1963,mapping!$W$3:$X$100,2,0)</f>
        <v>1</v>
      </c>
      <c r="R1963">
        <f>VLOOKUP(ETF.com!R1963,mapping!$W$3:$X$100,2,0)</f>
        <v>1</v>
      </c>
      <c r="T1963">
        <f>VLOOKUP(ETF.com!T1963,mapping!$Z$3:$AA$200,2,0)</f>
        <v>12</v>
      </c>
      <c r="U1963">
        <f>VLOOKUP(ETF.com!U1963,mapping!$AC$3:$AD$100,2,0)</f>
        <v>4</v>
      </c>
      <c r="V1963">
        <f>VLOOKUP(ETF.com!V1963,mapping!$AF$3:$AG$100,2,0)</f>
        <v>3</v>
      </c>
      <c r="W1963">
        <f>VLOOKUP(ETF.com!W1963,mapping!$W$3:$X$100,2,0)</f>
        <v>1</v>
      </c>
    </row>
    <row r="1964" spans="2:23">
      <c r="B1964" t="s">
        <v>6247</v>
      </c>
      <c r="C1964" t="s">
        <v>6246</v>
      </c>
      <c r="D1964">
        <f>VLOOKUP(ETF.com!D1964,mapping!$B$3:$C$100,2,0)</f>
        <v>5</v>
      </c>
      <c r="E1964" s="16">
        <f>ETF.com!E1964*100</f>
        <v>0.44999999999999996</v>
      </c>
      <c r="F1964">
        <f>ETF.com!Y1964</f>
        <v>1390000</v>
      </c>
      <c r="G1964" s="16">
        <f>ETF.com!G1964*100</f>
        <v>0.66</v>
      </c>
      <c r="I1964">
        <f>VLOOKUP(ETF.com!I1964,mapping!$E$3:$F$100,2,0)</f>
        <v>1</v>
      </c>
      <c r="J1964">
        <f>VLOOKUP(ETF.com!J1964,mapping!$H$3:$I$100,2,0)</f>
        <v>26</v>
      </c>
      <c r="K1964">
        <f>VLOOKUP(ETF.com!K1964,mapping!$K$3:$L$100,2,0)</f>
        <v>1</v>
      </c>
      <c r="M1964">
        <f>VLOOKUP(ETF.com!M1964,mapping!$N$3:$O$100,2,0)</f>
        <v>1</v>
      </c>
      <c r="N1964">
        <f>VLOOKUP(ETF.com!N1964,mapping!$Q$3:$R$100,2,0)</f>
        <v>1</v>
      </c>
      <c r="O1964">
        <f>VLOOKUP(ETF.com!O1964,mapping!$T$3:$U$100,2,0)</f>
        <v>1</v>
      </c>
      <c r="P1964">
        <f>VLOOKUP(ETF.com!P1964,mapping!$W$3:$X$100,2,0)</f>
        <v>1</v>
      </c>
      <c r="Q1964">
        <f>VLOOKUP(ETF.com!Q1964,mapping!$W$3:$X$100,2,0)</f>
        <v>1</v>
      </c>
      <c r="R1964">
        <f>VLOOKUP(ETF.com!R1964,mapping!$W$3:$X$100,2,0)</f>
        <v>1</v>
      </c>
      <c r="T1964">
        <f>VLOOKUP(ETF.com!T1964,mapping!$Z$3:$AA$200,2,0)</f>
        <v>102</v>
      </c>
      <c r="U1964">
        <f>VLOOKUP(ETF.com!U1964,mapping!$AC$3:$AD$100,2,0)</f>
        <v>12</v>
      </c>
      <c r="V1964">
        <f>VLOOKUP(ETF.com!V1964,mapping!$AF$3:$AG$100,2,0)</f>
        <v>9</v>
      </c>
      <c r="W1964">
        <f>VLOOKUP(ETF.com!W1964,mapping!$W$3:$X$100,2,0)</f>
        <v>1</v>
      </c>
    </row>
    <row r="1965" spans="2:23">
      <c r="B1965" t="s">
        <v>6249</v>
      </c>
      <c r="C1965" t="s">
        <v>6248</v>
      </c>
      <c r="D1965">
        <f>VLOOKUP(ETF.com!D1965,mapping!$B$3:$C$100,2,0)</f>
        <v>21</v>
      </c>
      <c r="E1965" s="16">
        <f>ETF.com!E1965*100</f>
        <v>0.96</v>
      </c>
      <c r="F1965">
        <f>ETF.com!Y1965</f>
        <v>1390000</v>
      </c>
      <c r="G1965" s="16">
        <f>ETF.com!G1965*100</f>
        <v>0.75</v>
      </c>
      <c r="I1965">
        <f>VLOOKUP(ETF.com!I1965,mapping!$E$3:$F$100,2,0)</f>
        <v>1</v>
      </c>
      <c r="J1965">
        <f>VLOOKUP(ETF.com!J1965,mapping!$H$3:$I$100,2,0)</f>
        <v>1</v>
      </c>
      <c r="K1965">
        <f>VLOOKUP(ETF.com!K1965,mapping!$K$3:$L$100,2,0)</f>
        <v>4</v>
      </c>
      <c r="M1965">
        <f>VLOOKUP(ETF.com!M1965,mapping!$N$3:$O$100,2,0)</f>
        <v>5</v>
      </c>
      <c r="N1965">
        <f>VLOOKUP(ETF.com!N1965,mapping!$Q$3:$R$100,2,0)</f>
        <v>22</v>
      </c>
      <c r="O1965">
        <f>VLOOKUP(ETF.com!O1965,mapping!$T$3:$U$100,2,0)</f>
        <v>45</v>
      </c>
      <c r="P1965">
        <f>VLOOKUP(ETF.com!P1965,mapping!$W$3:$X$100,2,0)</f>
        <v>2</v>
      </c>
      <c r="Q1965">
        <f>VLOOKUP(ETF.com!Q1965,mapping!$W$3:$X$100,2,0)</f>
        <v>1</v>
      </c>
      <c r="R1965">
        <f>VLOOKUP(ETF.com!R1965,mapping!$W$3:$X$100,2,0)</f>
        <v>1</v>
      </c>
      <c r="T1965">
        <f>VLOOKUP(ETF.com!T1965,mapping!$Z$3:$AA$200,2,0)</f>
        <v>38</v>
      </c>
      <c r="U1965">
        <f>VLOOKUP(ETF.com!U1965,mapping!$AC$3:$AD$100,2,0)</f>
        <v>2</v>
      </c>
      <c r="V1965">
        <f>VLOOKUP(ETF.com!V1965,mapping!$AF$3:$AG$100,2,0)</f>
        <v>1</v>
      </c>
      <c r="W1965">
        <f>VLOOKUP(ETF.com!W1965,mapping!$W$3:$X$100,2,0)</f>
        <v>1</v>
      </c>
    </row>
    <row r="1966" spans="2:23">
      <c r="B1966" t="s">
        <v>6252</v>
      </c>
      <c r="C1966" t="s">
        <v>6251</v>
      </c>
      <c r="D1966">
        <f>VLOOKUP(ETF.com!D1966,mapping!$B$3:$C$100,2,0)</f>
        <v>19</v>
      </c>
      <c r="E1966" s="16">
        <f>ETF.com!E1966*100</f>
        <v>1.0999999999999999</v>
      </c>
      <c r="F1966">
        <f>ETF.com!Y1966</f>
        <v>1380000</v>
      </c>
      <c r="G1966" s="16">
        <f>ETF.com!G1966*100</f>
        <v>41.39</v>
      </c>
      <c r="I1966">
        <f>VLOOKUP(ETF.com!I1966,mapping!$E$3:$F$100,2,0)</f>
        <v>1</v>
      </c>
      <c r="J1966">
        <f>VLOOKUP(ETF.com!J1966,mapping!$H$3:$I$100,2,0)</f>
        <v>1</v>
      </c>
      <c r="K1966">
        <f>VLOOKUP(ETF.com!K1966,mapping!$K$3:$L$100,2,0)</f>
        <v>1</v>
      </c>
      <c r="M1966">
        <f>VLOOKUP(ETF.com!M1966,mapping!$N$3:$O$100,2,0)</f>
        <v>1</v>
      </c>
      <c r="N1966">
        <f>VLOOKUP(ETF.com!N1966,mapping!$Q$3:$R$100,2,0)</f>
        <v>1</v>
      </c>
      <c r="O1966">
        <f>VLOOKUP(ETF.com!O1966,mapping!$T$3:$U$100,2,0)</f>
        <v>1</v>
      </c>
      <c r="P1966">
        <f>VLOOKUP(ETF.com!P1966,mapping!$W$3:$X$100,2,0)</f>
        <v>1</v>
      </c>
      <c r="Q1966">
        <f>VLOOKUP(ETF.com!Q1966,mapping!$W$3:$X$100,2,0)</f>
        <v>2</v>
      </c>
      <c r="R1966">
        <f>VLOOKUP(ETF.com!R1966,mapping!$W$3:$X$100,2,0)</f>
        <v>2</v>
      </c>
      <c r="T1966">
        <f>VLOOKUP(ETF.com!T1966,mapping!$Z$3:$AA$200,2,0)</f>
        <v>7</v>
      </c>
      <c r="U1966">
        <f>VLOOKUP(ETF.com!U1966,mapping!$AC$3:$AD$100,2,0)</f>
        <v>2</v>
      </c>
      <c r="V1966">
        <f>VLOOKUP(ETF.com!V1966,mapping!$AF$3:$AG$100,2,0)</f>
        <v>1</v>
      </c>
      <c r="W1966">
        <f>VLOOKUP(ETF.com!W1966,mapping!$W$3:$X$100,2,0)</f>
        <v>1</v>
      </c>
    </row>
    <row r="1967" spans="2:23">
      <c r="B1967" t="s">
        <v>6255</v>
      </c>
      <c r="C1967" t="s">
        <v>6254</v>
      </c>
      <c r="D1967">
        <f>VLOOKUP(ETF.com!D1967,mapping!$B$3:$C$100,2,0)</f>
        <v>2</v>
      </c>
      <c r="E1967" s="16">
        <f>ETF.com!E1967*100</f>
        <v>0.43</v>
      </c>
      <c r="F1967">
        <f>ETF.com!Y1967</f>
        <v>1380000</v>
      </c>
      <c r="G1967" s="16">
        <f>ETF.com!G1967*100</f>
        <v>0.5</v>
      </c>
      <c r="I1967">
        <f>VLOOKUP(ETF.com!I1967,mapping!$E$3:$F$100,2,0)</f>
        <v>2</v>
      </c>
      <c r="J1967">
        <f>VLOOKUP(ETF.com!J1967,mapping!$H$3:$I$100,2,0)</f>
        <v>10</v>
      </c>
      <c r="K1967">
        <f>VLOOKUP(ETF.com!K1967,mapping!$K$3:$L$100,2,0)</f>
        <v>2</v>
      </c>
      <c r="M1967">
        <f>VLOOKUP(ETF.com!M1967,mapping!$N$3:$O$100,2,0)</f>
        <v>3</v>
      </c>
      <c r="N1967">
        <f>VLOOKUP(ETF.com!N1967,mapping!$Q$3:$R$100,2,0)</f>
        <v>12</v>
      </c>
      <c r="O1967">
        <f>VLOOKUP(ETF.com!O1967,mapping!$T$3:$U$100,2,0)</f>
        <v>2</v>
      </c>
      <c r="P1967">
        <f>VLOOKUP(ETF.com!P1967,mapping!$W$3:$X$100,2,0)</f>
        <v>1</v>
      </c>
      <c r="Q1967">
        <f>VLOOKUP(ETF.com!Q1967,mapping!$W$3:$X$100,2,0)</f>
        <v>1</v>
      </c>
      <c r="R1967">
        <f>VLOOKUP(ETF.com!R1967,mapping!$W$3:$X$100,2,0)</f>
        <v>1</v>
      </c>
      <c r="T1967">
        <f>VLOOKUP(ETF.com!T1967,mapping!$Z$3:$AA$200,2,0)</f>
        <v>8</v>
      </c>
      <c r="U1967">
        <f>VLOOKUP(ETF.com!U1967,mapping!$AC$3:$AD$100,2,0)</f>
        <v>27</v>
      </c>
      <c r="V1967">
        <f>VLOOKUP(ETF.com!V1967,mapping!$AF$3:$AG$100,2,0)</f>
        <v>3</v>
      </c>
      <c r="W1967">
        <f>VLOOKUP(ETF.com!W1967,mapping!$W$3:$X$100,2,0)</f>
        <v>1</v>
      </c>
    </row>
    <row r="1968" spans="2:23">
      <c r="B1968" t="s">
        <v>6257</v>
      </c>
      <c r="C1968" t="s">
        <v>6256</v>
      </c>
      <c r="D1968">
        <f>VLOOKUP(ETF.com!D1968,mapping!$B$3:$C$100,2,0)</f>
        <v>19</v>
      </c>
      <c r="E1968" s="16">
        <f>ETF.com!E1968*100</f>
        <v>0.85000000000000009</v>
      </c>
      <c r="F1968">
        <f>ETF.com!Y1968</f>
        <v>1380000</v>
      </c>
      <c r="G1968" s="16">
        <f>ETF.com!G1968*100</f>
        <v>0.51</v>
      </c>
      <c r="I1968">
        <f>VLOOKUP(ETF.com!I1968,mapping!$E$3:$F$100,2,0)</f>
        <v>3</v>
      </c>
      <c r="J1968">
        <f>VLOOKUP(ETF.com!J1968,mapping!$H$3:$I$100,2,0)</f>
        <v>16</v>
      </c>
      <c r="K1968">
        <f>VLOOKUP(ETF.com!K1968,mapping!$K$3:$L$100,2,0)</f>
        <v>4</v>
      </c>
      <c r="M1968">
        <f>VLOOKUP(ETF.com!M1968,mapping!$N$3:$O$100,2,0)</f>
        <v>19</v>
      </c>
      <c r="N1968">
        <f>VLOOKUP(ETF.com!N1968,mapping!$Q$3:$R$100,2,0)</f>
        <v>67</v>
      </c>
      <c r="O1968">
        <f>VLOOKUP(ETF.com!O1968,mapping!$T$3:$U$100,2,0)</f>
        <v>20</v>
      </c>
      <c r="P1968">
        <f>VLOOKUP(ETF.com!P1968,mapping!$W$3:$X$100,2,0)</f>
        <v>1</v>
      </c>
      <c r="Q1968">
        <f>VLOOKUP(ETF.com!Q1968,mapping!$W$3:$X$100,2,0)</f>
        <v>1</v>
      </c>
      <c r="R1968">
        <f>VLOOKUP(ETF.com!R1968,mapping!$W$3:$X$100,2,0)</f>
        <v>2</v>
      </c>
      <c r="T1968">
        <f>VLOOKUP(ETF.com!T1968,mapping!$Z$3:$AA$200,2,0)</f>
        <v>86</v>
      </c>
      <c r="U1968">
        <f>VLOOKUP(ETF.com!U1968,mapping!$AC$3:$AD$100,2,0)</f>
        <v>6</v>
      </c>
      <c r="V1968">
        <f>VLOOKUP(ETF.com!V1968,mapping!$AF$3:$AG$100,2,0)</f>
        <v>5</v>
      </c>
      <c r="W1968">
        <f>VLOOKUP(ETF.com!W1968,mapping!$W$3:$X$100,2,0)</f>
        <v>1</v>
      </c>
    </row>
    <row r="1969" spans="2:23">
      <c r="B1969" t="s">
        <v>6259</v>
      </c>
      <c r="C1969" t="s">
        <v>6258</v>
      </c>
      <c r="D1969">
        <f>VLOOKUP(ETF.com!D1969,mapping!$B$3:$C$100,2,0)</f>
        <v>54</v>
      </c>
      <c r="E1969" s="16">
        <f>ETF.com!E1969*100</f>
        <v>2.15</v>
      </c>
      <c r="F1969">
        <f>ETF.com!Y1969</f>
        <v>1370000</v>
      </c>
      <c r="G1969" s="16">
        <f>ETF.com!G1969*100</f>
        <v>1.01</v>
      </c>
      <c r="I1969">
        <f>VLOOKUP(ETF.com!I1969,mapping!$E$3:$F$100,2,0)</f>
        <v>2</v>
      </c>
      <c r="J1969">
        <f>VLOOKUP(ETF.com!J1969,mapping!$H$3:$I$100,2,0)</f>
        <v>13</v>
      </c>
      <c r="K1969">
        <f>VLOOKUP(ETF.com!K1969,mapping!$K$3:$L$100,2,0)</f>
        <v>1</v>
      </c>
      <c r="M1969">
        <f>VLOOKUP(ETF.com!M1969,mapping!$N$3:$O$100,2,0)</f>
        <v>2</v>
      </c>
      <c r="N1969">
        <f>VLOOKUP(ETF.com!N1969,mapping!$Q$3:$R$100,2,0)</f>
        <v>16</v>
      </c>
      <c r="O1969">
        <f>VLOOKUP(ETF.com!O1969,mapping!$T$3:$U$100,2,0)</f>
        <v>11</v>
      </c>
      <c r="P1969">
        <f>VLOOKUP(ETF.com!P1969,mapping!$W$3:$X$100,2,0)</f>
        <v>1</v>
      </c>
      <c r="Q1969">
        <f>VLOOKUP(ETF.com!Q1969,mapping!$W$3:$X$100,2,0)</f>
        <v>1</v>
      </c>
      <c r="R1969">
        <f>VLOOKUP(ETF.com!R1969,mapping!$W$3:$X$100,2,0)</f>
        <v>1</v>
      </c>
      <c r="T1969">
        <f>VLOOKUP(ETF.com!T1969,mapping!$Z$3:$AA$200,2,0)</f>
        <v>34</v>
      </c>
      <c r="U1969">
        <f>VLOOKUP(ETF.com!U1969,mapping!$AC$3:$AD$100,2,0)</f>
        <v>5</v>
      </c>
      <c r="V1969">
        <f>VLOOKUP(ETF.com!V1969,mapping!$AF$3:$AG$100,2,0)</f>
        <v>4</v>
      </c>
      <c r="W1969">
        <f>VLOOKUP(ETF.com!W1969,mapping!$W$3:$X$100,2,0)</f>
        <v>1</v>
      </c>
    </row>
    <row r="1970" spans="2:23">
      <c r="B1970" t="s">
        <v>6263</v>
      </c>
      <c r="C1970" t="s">
        <v>6262</v>
      </c>
      <c r="D1970">
        <f>VLOOKUP(ETF.com!D1970,mapping!$B$3:$C$100,2,0)</f>
        <v>66</v>
      </c>
      <c r="E1970" s="16">
        <f>ETF.com!E1970*100</f>
        <v>0.54999999999999993</v>
      </c>
      <c r="F1970">
        <f>ETF.com!Y1970</f>
        <v>1340000</v>
      </c>
      <c r="G1970" s="16">
        <f>ETF.com!G1970*100</f>
        <v>1.81</v>
      </c>
      <c r="I1970">
        <f>VLOOKUP(ETF.com!I1970,mapping!$E$3:$F$100,2,0)</f>
        <v>6</v>
      </c>
      <c r="J1970">
        <f>VLOOKUP(ETF.com!J1970,mapping!$H$3:$I$100,2,0)</f>
        <v>1</v>
      </c>
      <c r="K1970">
        <f>VLOOKUP(ETF.com!K1970,mapping!$K$3:$L$100,2,0)</f>
        <v>7</v>
      </c>
      <c r="M1970">
        <f>VLOOKUP(ETF.com!M1970,mapping!$N$3:$O$100,2,0)</f>
        <v>30</v>
      </c>
      <c r="N1970">
        <f>VLOOKUP(ETF.com!N1970,mapping!$Q$3:$R$100,2,0)</f>
        <v>74</v>
      </c>
      <c r="O1970">
        <f>VLOOKUP(ETF.com!O1970,mapping!$T$3:$U$100,2,0)</f>
        <v>42</v>
      </c>
      <c r="P1970">
        <f>VLOOKUP(ETF.com!P1970,mapping!$W$3:$X$100,2,0)</f>
        <v>1</v>
      </c>
      <c r="Q1970">
        <f>VLOOKUP(ETF.com!Q1970,mapping!$W$3:$X$100,2,0)</f>
        <v>1</v>
      </c>
      <c r="R1970">
        <f>VLOOKUP(ETF.com!R1970,mapping!$W$3:$X$100,2,0)</f>
        <v>2</v>
      </c>
      <c r="T1970">
        <f>VLOOKUP(ETF.com!T1970,mapping!$Z$3:$AA$200,2,0)</f>
        <v>1</v>
      </c>
      <c r="U1970">
        <f>VLOOKUP(ETF.com!U1970,mapping!$AC$3:$AD$100,2,0)</f>
        <v>6</v>
      </c>
      <c r="V1970">
        <f>VLOOKUP(ETF.com!V1970,mapping!$AF$3:$AG$100,2,0)</f>
        <v>5</v>
      </c>
      <c r="W1970">
        <f>VLOOKUP(ETF.com!W1970,mapping!$W$3:$X$100,2,0)</f>
        <v>1</v>
      </c>
    </row>
    <row r="1971" spans="2:23">
      <c r="B1971" t="s">
        <v>6267</v>
      </c>
      <c r="C1971" t="s">
        <v>6266</v>
      </c>
      <c r="D1971">
        <f>VLOOKUP(ETF.com!D1971,mapping!$B$3:$C$100,2,0)</f>
        <v>4</v>
      </c>
      <c r="E1971" s="16">
        <f>ETF.com!E1971*100</f>
        <v>0.38999999999999996</v>
      </c>
      <c r="F1971">
        <f>ETF.com!Y1971</f>
        <v>1340000</v>
      </c>
      <c r="G1971" s="16">
        <f>ETF.com!G1971*100</f>
        <v>0.57000000000000006</v>
      </c>
      <c r="I1971">
        <f>VLOOKUP(ETF.com!I1971,mapping!$E$3:$F$100,2,0)</f>
        <v>5</v>
      </c>
      <c r="J1971">
        <f>VLOOKUP(ETF.com!J1971,mapping!$H$3:$I$100,2,0)</f>
        <v>11</v>
      </c>
      <c r="K1971">
        <f>VLOOKUP(ETF.com!K1971,mapping!$K$3:$L$100,2,0)</f>
        <v>4</v>
      </c>
      <c r="M1971">
        <f>VLOOKUP(ETF.com!M1971,mapping!$N$3:$O$100,2,0)</f>
        <v>14</v>
      </c>
      <c r="N1971">
        <f>VLOOKUP(ETF.com!N1971,mapping!$Q$3:$R$100,2,0)</f>
        <v>32</v>
      </c>
      <c r="O1971">
        <f>VLOOKUP(ETF.com!O1971,mapping!$T$3:$U$100,2,0)</f>
        <v>41</v>
      </c>
      <c r="P1971">
        <f>VLOOKUP(ETF.com!P1971,mapping!$W$3:$X$100,2,0)</f>
        <v>1</v>
      </c>
      <c r="Q1971">
        <f>VLOOKUP(ETF.com!Q1971,mapping!$W$3:$X$100,2,0)</f>
        <v>1</v>
      </c>
      <c r="R1971">
        <f>VLOOKUP(ETF.com!R1971,mapping!$W$3:$X$100,2,0)</f>
        <v>1</v>
      </c>
      <c r="T1971">
        <f>VLOOKUP(ETF.com!T1971,mapping!$Z$3:$AA$200,2,0)</f>
        <v>16</v>
      </c>
      <c r="U1971">
        <f>VLOOKUP(ETF.com!U1971,mapping!$AC$3:$AD$100,2,0)</f>
        <v>12</v>
      </c>
      <c r="V1971">
        <f>VLOOKUP(ETF.com!V1971,mapping!$AF$3:$AG$100,2,0)</f>
        <v>9</v>
      </c>
      <c r="W1971">
        <f>VLOOKUP(ETF.com!W1971,mapping!$W$3:$X$100,2,0)</f>
        <v>2</v>
      </c>
    </row>
    <row r="1972" spans="2:23">
      <c r="B1972" t="s">
        <v>6269</v>
      </c>
      <c r="C1972" t="s">
        <v>6268</v>
      </c>
      <c r="D1972">
        <f>VLOOKUP(ETF.com!D1972,mapping!$B$3:$C$100,2,0)</f>
        <v>19</v>
      </c>
      <c r="E1972" s="16">
        <f>ETF.com!E1972*100</f>
        <v>0.75</v>
      </c>
      <c r="F1972">
        <f>ETF.com!Y1972</f>
        <v>1320000</v>
      </c>
      <c r="G1972" s="16">
        <f>ETF.com!G1972*100</f>
        <v>7.3599999999999994</v>
      </c>
      <c r="I1972">
        <f>VLOOKUP(ETF.com!I1972,mapping!$E$3:$F$100,2,0)</f>
        <v>3</v>
      </c>
      <c r="J1972">
        <f>VLOOKUP(ETF.com!J1972,mapping!$H$3:$I$100,2,0)</f>
        <v>31</v>
      </c>
      <c r="K1972">
        <f>VLOOKUP(ETF.com!K1972,mapping!$K$3:$L$100,2,0)</f>
        <v>4</v>
      </c>
      <c r="M1972">
        <f>VLOOKUP(ETF.com!M1972,mapping!$N$3:$O$100,2,0)</f>
        <v>11</v>
      </c>
      <c r="N1972">
        <f>VLOOKUP(ETF.com!N1972,mapping!$Q$3:$R$100,2,0)</f>
        <v>75</v>
      </c>
      <c r="O1972">
        <f>VLOOKUP(ETF.com!O1972,mapping!$T$3:$U$100,2,0)</f>
        <v>58</v>
      </c>
      <c r="P1972">
        <f>VLOOKUP(ETF.com!P1972,mapping!$W$3:$X$100,2,0)</f>
        <v>1</v>
      </c>
      <c r="Q1972">
        <f>VLOOKUP(ETF.com!Q1972,mapping!$W$3:$X$100,2,0)</f>
        <v>1</v>
      </c>
      <c r="R1972">
        <f>VLOOKUP(ETF.com!R1972,mapping!$W$3:$X$100,2,0)</f>
        <v>2</v>
      </c>
      <c r="T1972">
        <f>VLOOKUP(ETF.com!T1972,mapping!$Z$3:$AA$200,2,0)</f>
        <v>86</v>
      </c>
      <c r="U1972">
        <f>VLOOKUP(ETF.com!U1972,mapping!$AC$3:$AD$100,2,0)</f>
        <v>19</v>
      </c>
      <c r="V1972">
        <f>VLOOKUP(ETF.com!V1972,mapping!$AF$3:$AG$100,2,0)</f>
        <v>18</v>
      </c>
      <c r="W1972">
        <f>VLOOKUP(ETF.com!W1972,mapping!$W$3:$X$100,2,0)</f>
        <v>1</v>
      </c>
    </row>
    <row r="1973" spans="2:23">
      <c r="B1973" t="s">
        <v>6273</v>
      </c>
      <c r="C1973" t="s">
        <v>6272</v>
      </c>
      <c r="D1973">
        <f>VLOOKUP(ETF.com!D1973,mapping!$B$3:$C$100,2,0)</f>
        <v>4</v>
      </c>
      <c r="E1973" s="16">
        <f>ETF.com!E1973*100</f>
        <v>0.38999999999999996</v>
      </c>
      <c r="F1973">
        <f>ETF.com!Y1973</f>
        <v>1320000</v>
      </c>
      <c r="G1973" s="16">
        <f>ETF.com!G1973*100</f>
        <v>0.36</v>
      </c>
      <c r="I1973">
        <f>VLOOKUP(ETF.com!I1973,mapping!$E$3:$F$100,2,0)</f>
        <v>5</v>
      </c>
      <c r="J1973">
        <f>VLOOKUP(ETF.com!J1973,mapping!$H$3:$I$100,2,0)</f>
        <v>11</v>
      </c>
      <c r="K1973">
        <f>VLOOKUP(ETF.com!K1973,mapping!$K$3:$L$100,2,0)</f>
        <v>4</v>
      </c>
      <c r="M1973">
        <f>VLOOKUP(ETF.com!M1973,mapping!$N$3:$O$100,2,0)</f>
        <v>14</v>
      </c>
      <c r="N1973">
        <f>VLOOKUP(ETF.com!N1973,mapping!$Q$3:$R$100,2,0)</f>
        <v>32</v>
      </c>
      <c r="O1973">
        <f>VLOOKUP(ETF.com!O1973,mapping!$T$3:$U$100,2,0)</f>
        <v>30</v>
      </c>
      <c r="P1973">
        <f>VLOOKUP(ETF.com!P1973,mapping!$W$3:$X$100,2,0)</f>
        <v>1</v>
      </c>
      <c r="Q1973">
        <f>VLOOKUP(ETF.com!Q1973,mapping!$W$3:$X$100,2,0)</f>
        <v>1</v>
      </c>
      <c r="R1973">
        <f>VLOOKUP(ETF.com!R1973,mapping!$W$3:$X$100,2,0)</f>
        <v>1</v>
      </c>
      <c r="T1973">
        <f>VLOOKUP(ETF.com!T1973,mapping!$Z$3:$AA$200,2,0)</f>
        <v>16</v>
      </c>
      <c r="U1973">
        <f>VLOOKUP(ETF.com!U1973,mapping!$AC$3:$AD$100,2,0)</f>
        <v>12</v>
      </c>
      <c r="V1973">
        <f>VLOOKUP(ETF.com!V1973,mapping!$AF$3:$AG$100,2,0)</f>
        <v>9</v>
      </c>
      <c r="W1973">
        <f>VLOOKUP(ETF.com!W1973,mapping!$W$3:$X$100,2,0)</f>
        <v>2</v>
      </c>
    </row>
    <row r="1974" spans="2:23">
      <c r="B1974" t="s">
        <v>6275</v>
      </c>
      <c r="C1974" t="s">
        <v>6274</v>
      </c>
      <c r="D1974">
        <f>VLOOKUP(ETF.com!D1974,mapping!$B$3:$C$100,2,0)</f>
        <v>4</v>
      </c>
      <c r="E1974" s="16">
        <f>ETF.com!E1974*100</f>
        <v>0.38</v>
      </c>
      <c r="F1974">
        <f>ETF.com!Y1974</f>
        <v>1300000</v>
      </c>
      <c r="G1974" s="16">
        <f>ETF.com!G1974*100</f>
        <v>0.38</v>
      </c>
      <c r="I1974">
        <f>VLOOKUP(ETF.com!I1974,mapping!$E$3:$F$100,2,0)</f>
        <v>5</v>
      </c>
      <c r="J1974">
        <f>VLOOKUP(ETF.com!J1974,mapping!$H$3:$I$100,2,0)</f>
        <v>11</v>
      </c>
      <c r="K1974">
        <f>VLOOKUP(ETF.com!K1974,mapping!$K$3:$L$100,2,0)</f>
        <v>4</v>
      </c>
      <c r="M1974">
        <f>VLOOKUP(ETF.com!M1974,mapping!$N$3:$O$100,2,0)</f>
        <v>14</v>
      </c>
      <c r="N1974">
        <f>VLOOKUP(ETF.com!N1974,mapping!$Q$3:$R$100,2,0)</f>
        <v>32</v>
      </c>
      <c r="O1974">
        <f>VLOOKUP(ETF.com!O1974,mapping!$T$3:$U$100,2,0)</f>
        <v>44</v>
      </c>
      <c r="P1974">
        <f>VLOOKUP(ETF.com!P1974,mapping!$W$3:$X$100,2,0)</f>
        <v>1</v>
      </c>
      <c r="Q1974">
        <f>VLOOKUP(ETF.com!Q1974,mapping!$W$3:$X$100,2,0)</f>
        <v>1</v>
      </c>
      <c r="R1974">
        <f>VLOOKUP(ETF.com!R1974,mapping!$W$3:$X$100,2,0)</f>
        <v>1</v>
      </c>
      <c r="T1974">
        <f>VLOOKUP(ETF.com!T1974,mapping!$Z$3:$AA$200,2,0)</f>
        <v>16</v>
      </c>
      <c r="U1974">
        <f>VLOOKUP(ETF.com!U1974,mapping!$AC$3:$AD$100,2,0)</f>
        <v>12</v>
      </c>
      <c r="V1974">
        <f>VLOOKUP(ETF.com!V1974,mapping!$AF$3:$AG$100,2,0)</f>
        <v>9</v>
      </c>
      <c r="W1974">
        <f>VLOOKUP(ETF.com!W1974,mapping!$W$3:$X$100,2,0)</f>
        <v>2</v>
      </c>
    </row>
    <row r="1975" spans="2:23">
      <c r="B1975" t="s">
        <v>6278</v>
      </c>
      <c r="C1975" t="s">
        <v>6277</v>
      </c>
      <c r="D1975">
        <f>VLOOKUP(ETF.com!D1975,mapping!$B$3:$C$100,2,0)</f>
        <v>21</v>
      </c>
      <c r="E1975" s="16">
        <f>ETF.com!E1975*100</f>
        <v>0.5</v>
      </c>
      <c r="F1975">
        <f>ETF.com!Y1975</f>
        <v>1300000</v>
      </c>
      <c r="G1975" s="16">
        <f>ETF.com!G1975*100</f>
        <v>0.26</v>
      </c>
      <c r="I1975">
        <f>VLOOKUP(ETF.com!I1975,mapping!$E$3:$F$100,2,0)</f>
        <v>1</v>
      </c>
      <c r="J1975">
        <f>VLOOKUP(ETF.com!J1975,mapping!$H$3:$I$100,2,0)</f>
        <v>8</v>
      </c>
      <c r="K1975">
        <f>VLOOKUP(ETF.com!K1975,mapping!$K$3:$L$100,2,0)</f>
        <v>1</v>
      </c>
      <c r="M1975">
        <f>VLOOKUP(ETF.com!M1975,mapping!$N$3:$O$100,2,0)</f>
        <v>5</v>
      </c>
      <c r="N1975">
        <f>VLOOKUP(ETF.com!N1975,mapping!$Q$3:$R$100,2,0)</f>
        <v>13</v>
      </c>
      <c r="O1975">
        <f>VLOOKUP(ETF.com!O1975,mapping!$T$3:$U$100,2,0)</f>
        <v>10</v>
      </c>
      <c r="P1975">
        <f>VLOOKUP(ETF.com!P1975,mapping!$W$3:$X$100,2,0)</f>
        <v>2</v>
      </c>
      <c r="Q1975">
        <f>VLOOKUP(ETF.com!Q1975,mapping!$W$3:$X$100,2,0)</f>
        <v>1</v>
      </c>
      <c r="R1975">
        <f>VLOOKUP(ETF.com!R1975,mapping!$W$3:$X$100,2,0)</f>
        <v>1</v>
      </c>
      <c r="T1975">
        <f>VLOOKUP(ETF.com!T1975,mapping!$Z$3:$AA$200,2,0)</f>
        <v>1</v>
      </c>
      <c r="U1975">
        <f>VLOOKUP(ETF.com!U1975,mapping!$AC$3:$AD$100,2,0)</f>
        <v>2</v>
      </c>
      <c r="V1975">
        <f>VLOOKUP(ETF.com!V1975,mapping!$AF$3:$AG$100,2,0)</f>
        <v>8</v>
      </c>
      <c r="W1975">
        <f>VLOOKUP(ETF.com!W1975,mapping!$W$3:$X$100,2,0)</f>
        <v>1</v>
      </c>
    </row>
    <row r="1976" spans="2:23">
      <c r="B1976" t="s">
        <v>6280</v>
      </c>
      <c r="C1976" t="s">
        <v>6279</v>
      </c>
      <c r="D1976">
        <f>VLOOKUP(ETF.com!D1976,mapping!$B$3:$C$100,2,0)</f>
        <v>15</v>
      </c>
      <c r="E1976" s="16">
        <f>ETF.com!E1976*100</f>
        <v>0.27</v>
      </c>
      <c r="F1976">
        <f>ETF.com!Y1976</f>
        <v>1300000</v>
      </c>
      <c r="G1976" s="16">
        <f>ETF.com!G1976*100</f>
        <v>0.27999999999999997</v>
      </c>
      <c r="I1976">
        <f>VLOOKUP(ETF.com!I1976,mapping!$E$3:$F$100,2,0)</f>
        <v>1</v>
      </c>
      <c r="J1976">
        <f>VLOOKUP(ETF.com!J1976,mapping!$H$3:$I$100,2,0)</f>
        <v>1</v>
      </c>
      <c r="K1976">
        <f>VLOOKUP(ETF.com!K1976,mapping!$K$3:$L$100,2,0)</f>
        <v>1</v>
      </c>
      <c r="M1976">
        <f>VLOOKUP(ETF.com!M1976,mapping!$N$3:$O$100,2,0)</f>
        <v>1</v>
      </c>
      <c r="N1976">
        <f>VLOOKUP(ETF.com!N1976,mapping!$Q$3:$R$100,2,0)</f>
        <v>1</v>
      </c>
      <c r="O1976">
        <f>VLOOKUP(ETF.com!O1976,mapping!$T$3:$U$100,2,0)</f>
        <v>1</v>
      </c>
      <c r="P1976">
        <f>VLOOKUP(ETF.com!P1976,mapping!$W$3:$X$100,2,0)</f>
        <v>1</v>
      </c>
      <c r="Q1976">
        <f>VLOOKUP(ETF.com!Q1976,mapping!$W$3:$X$100,2,0)</f>
        <v>1</v>
      </c>
      <c r="R1976">
        <f>VLOOKUP(ETF.com!R1976,mapping!$W$3:$X$100,2,0)</f>
        <v>1</v>
      </c>
      <c r="T1976">
        <f>VLOOKUP(ETF.com!T1976,mapping!$Z$3:$AA$200,2,0)</f>
        <v>1</v>
      </c>
      <c r="U1976">
        <f>VLOOKUP(ETF.com!U1976,mapping!$AC$3:$AD$100,2,0)</f>
        <v>1</v>
      </c>
      <c r="V1976">
        <f>VLOOKUP(ETF.com!V1976,mapping!$AF$3:$AG$100,2,0)</f>
        <v>1</v>
      </c>
      <c r="W1976">
        <f>VLOOKUP(ETF.com!W1976,mapping!$W$3:$X$100,2,0)</f>
        <v>1</v>
      </c>
    </row>
    <row r="1977" spans="2:23">
      <c r="B1977" t="s">
        <v>6282</v>
      </c>
      <c r="C1977" t="s">
        <v>6281</v>
      </c>
      <c r="D1977">
        <f>VLOOKUP(ETF.com!D1977,mapping!$B$3:$C$100,2,0)</f>
        <v>4</v>
      </c>
      <c r="E1977" s="16">
        <f>ETF.com!E1977*100</f>
        <v>0.37</v>
      </c>
      <c r="F1977">
        <f>ETF.com!Y1977</f>
        <v>1290000</v>
      </c>
      <c r="G1977" s="16">
        <f>ETF.com!G1977*100</f>
        <v>0.4</v>
      </c>
      <c r="I1977">
        <f>VLOOKUP(ETF.com!I1977,mapping!$E$3:$F$100,2,0)</f>
        <v>5</v>
      </c>
      <c r="J1977">
        <f>VLOOKUP(ETF.com!J1977,mapping!$H$3:$I$100,2,0)</f>
        <v>11</v>
      </c>
      <c r="K1977">
        <f>VLOOKUP(ETF.com!K1977,mapping!$K$3:$L$100,2,0)</f>
        <v>4</v>
      </c>
      <c r="M1977">
        <f>VLOOKUP(ETF.com!M1977,mapping!$N$3:$O$100,2,0)</f>
        <v>14</v>
      </c>
      <c r="N1977">
        <f>VLOOKUP(ETF.com!N1977,mapping!$Q$3:$R$100,2,0)</f>
        <v>32</v>
      </c>
      <c r="O1977">
        <f>VLOOKUP(ETF.com!O1977,mapping!$T$3:$U$100,2,0)</f>
        <v>44</v>
      </c>
      <c r="P1977">
        <f>VLOOKUP(ETF.com!P1977,mapping!$W$3:$X$100,2,0)</f>
        <v>1</v>
      </c>
      <c r="Q1977">
        <f>VLOOKUP(ETF.com!Q1977,mapping!$W$3:$X$100,2,0)</f>
        <v>1</v>
      </c>
      <c r="R1977">
        <f>VLOOKUP(ETF.com!R1977,mapping!$W$3:$X$100,2,0)</f>
        <v>1</v>
      </c>
      <c r="T1977">
        <f>VLOOKUP(ETF.com!T1977,mapping!$Z$3:$AA$200,2,0)</f>
        <v>16</v>
      </c>
      <c r="U1977">
        <f>VLOOKUP(ETF.com!U1977,mapping!$AC$3:$AD$100,2,0)</f>
        <v>12</v>
      </c>
      <c r="V1977">
        <f>VLOOKUP(ETF.com!V1977,mapping!$AF$3:$AG$100,2,0)</f>
        <v>9</v>
      </c>
      <c r="W1977">
        <f>VLOOKUP(ETF.com!W1977,mapping!$W$3:$X$100,2,0)</f>
        <v>2</v>
      </c>
    </row>
    <row r="1978" spans="2:23">
      <c r="B1978" t="s">
        <v>6285</v>
      </c>
      <c r="C1978" t="s">
        <v>6284</v>
      </c>
      <c r="D1978">
        <f>VLOOKUP(ETF.com!D1978,mapping!$B$3:$C$100,2,0)</f>
        <v>15</v>
      </c>
      <c r="E1978" s="16">
        <f>ETF.com!E1978*100</f>
        <v>0.27</v>
      </c>
      <c r="F1978">
        <f>ETF.com!Y1978</f>
        <v>1280000</v>
      </c>
      <c r="G1978" s="16">
        <f>ETF.com!G1978*100</f>
        <v>0.27</v>
      </c>
      <c r="I1978">
        <f>VLOOKUP(ETF.com!I1978,mapping!$E$3:$F$100,2,0)</f>
        <v>1</v>
      </c>
      <c r="J1978">
        <f>VLOOKUP(ETF.com!J1978,mapping!$H$3:$I$100,2,0)</f>
        <v>1</v>
      </c>
      <c r="K1978">
        <f>VLOOKUP(ETF.com!K1978,mapping!$K$3:$L$100,2,0)</f>
        <v>1</v>
      </c>
      <c r="M1978">
        <f>VLOOKUP(ETF.com!M1978,mapping!$N$3:$O$100,2,0)</f>
        <v>1</v>
      </c>
      <c r="N1978">
        <f>VLOOKUP(ETF.com!N1978,mapping!$Q$3:$R$100,2,0)</f>
        <v>1</v>
      </c>
      <c r="O1978">
        <f>VLOOKUP(ETF.com!O1978,mapping!$T$3:$U$100,2,0)</f>
        <v>1</v>
      </c>
      <c r="P1978">
        <f>VLOOKUP(ETF.com!P1978,mapping!$W$3:$X$100,2,0)</f>
        <v>1</v>
      </c>
      <c r="Q1978">
        <f>VLOOKUP(ETF.com!Q1978,mapping!$W$3:$X$100,2,0)</f>
        <v>1</v>
      </c>
      <c r="R1978">
        <f>VLOOKUP(ETF.com!R1978,mapping!$W$3:$X$100,2,0)</f>
        <v>1</v>
      </c>
      <c r="T1978">
        <f>VLOOKUP(ETF.com!T1978,mapping!$Z$3:$AA$200,2,0)</f>
        <v>1</v>
      </c>
      <c r="U1978">
        <f>VLOOKUP(ETF.com!U1978,mapping!$AC$3:$AD$100,2,0)</f>
        <v>1</v>
      </c>
      <c r="V1978">
        <f>VLOOKUP(ETF.com!V1978,mapping!$AF$3:$AG$100,2,0)</f>
        <v>1</v>
      </c>
      <c r="W1978">
        <f>VLOOKUP(ETF.com!W1978,mapping!$W$3:$X$100,2,0)</f>
        <v>1</v>
      </c>
    </row>
    <row r="1979" spans="2:23">
      <c r="B1979" t="s">
        <v>6288</v>
      </c>
      <c r="C1979" t="s">
        <v>6287</v>
      </c>
      <c r="D1979">
        <f>VLOOKUP(ETF.com!D1979,mapping!$B$3:$C$100,2,0)</f>
        <v>11</v>
      </c>
      <c r="E1979" s="16">
        <f>ETF.com!E1979*100</f>
        <v>0.75</v>
      </c>
      <c r="F1979">
        <f>ETF.com!Y1979</f>
        <v>1270000</v>
      </c>
      <c r="G1979" s="16">
        <f>ETF.com!G1979*100</f>
        <v>31.509999999999998</v>
      </c>
      <c r="I1979">
        <f>VLOOKUP(ETF.com!I1979,mapping!$E$3:$F$100,2,0)</f>
        <v>3</v>
      </c>
      <c r="J1979">
        <f>VLOOKUP(ETF.com!J1979,mapping!$H$3:$I$100,2,0)</f>
        <v>16</v>
      </c>
      <c r="K1979">
        <f>VLOOKUP(ETF.com!K1979,mapping!$K$3:$L$100,2,0)</f>
        <v>4</v>
      </c>
      <c r="M1979">
        <f>VLOOKUP(ETF.com!M1979,mapping!$N$3:$O$100,2,0)</f>
        <v>16</v>
      </c>
      <c r="N1979">
        <f>VLOOKUP(ETF.com!N1979,mapping!$Q$3:$R$100,2,0)</f>
        <v>16</v>
      </c>
      <c r="O1979">
        <f>VLOOKUP(ETF.com!O1979,mapping!$T$3:$U$100,2,0)</f>
        <v>20</v>
      </c>
      <c r="P1979">
        <f>VLOOKUP(ETF.com!P1979,mapping!$W$3:$X$100,2,0)</f>
        <v>1</v>
      </c>
      <c r="Q1979">
        <f>VLOOKUP(ETF.com!Q1979,mapping!$W$3:$X$100,2,0)</f>
        <v>1</v>
      </c>
      <c r="R1979">
        <f>VLOOKUP(ETF.com!R1979,mapping!$W$3:$X$100,2,0)</f>
        <v>2</v>
      </c>
      <c r="T1979">
        <f>VLOOKUP(ETF.com!T1979,mapping!$Z$3:$AA$200,2,0)</f>
        <v>19</v>
      </c>
      <c r="U1979">
        <f>VLOOKUP(ETF.com!U1979,mapping!$AC$3:$AD$100,2,0)</f>
        <v>16</v>
      </c>
      <c r="V1979">
        <f>VLOOKUP(ETF.com!V1979,mapping!$AF$3:$AG$100,2,0)</f>
        <v>13</v>
      </c>
      <c r="W1979">
        <f>VLOOKUP(ETF.com!W1979,mapping!$W$3:$X$100,2,0)</f>
        <v>1</v>
      </c>
    </row>
    <row r="1980" spans="2:23">
      <c r="B1980" t="s">
        <v>6291</v>
      </c>
      <c r="C1980" t="s">
        <v>6290</v>
      </c>
      <c r="D1980">
        <f>VLOOKUP(ETF.com!D1980,mapping!$B$3:$C$100,2,0)</f>
        <v>36</v>
      </c>
      <c r="E1980" s="16">
        <f>ETF.com!E1980*100</f>
        <v>2.46</v>
      </c>
      <c r="F1980">
        <f>ETF.com!Y1980</f>
        <v>1260000</v>
      </c>
      <c r="G1980" s="16">
        <f>ETF.com!G1980*100</f>
        <v>3.0700000000000003</v>
      </c>
      <c r="I1980">
        <f>VLOOKUP(ETF.com!I1980,mapping!$E$3:$F$100,2,0)</f>
        <v>4</v>
      </c>
      <c r="J1980">
        <f>VLOOKUP(ETF.com!J1980,mapping!$H$3:$I$100,2,0)</f>
        <v>12</v>
      </c>
      <c r="K1980">
        <f>VLOOKUP(ETF.com!K1980,mapping!$K$3:$L$100,2,0)</f>
        <v>1</v>
      </c>
      <c r="M1980">
        <f>VLOOKUP(ETF.com!M1980,mapping!$N$3:$O$100,2,0)</f>
        <v>13</v>
      </c>
      <c r="N1980">
        <f>VLOOKUP(ETF.com!N1980,mapping!$Q$3:$R$100,2,0)</f>
        <v>41</v>
      </c>
      <c r="O1980">
        <f>VLOOKUP(ETF.com!O1980,mapping!$T$3:$U$100,2,0)</f>
        <v>64</v>
      </c>
      <c r="P1980">
        <f>VLOOKUP(ETF.com!P1980,mapping!$W$3:$X$100,2,0)</f>
        <v>1</v>
      </c>
      <c r="Q1980">
        <f>VLOOKUP(ETF.com!Q1980,mapping!$W$3:$X$100,2,0)</f>
        <v>1</v>
      </c>
      <c r="R1980">
        <f>VLOOKUP(ETF.com!R1980,mapping!$W$3:$X$100,2,0)</f>
        <v>1</v>
      </c>
      <c r="T1980">
        <f>VLOOKUP(ETF.com!T1980,mapping!$Z$3:$AA$200,2,0)</f>
        <v>10</v>
      </c>
      <c r="U1980">
        <f>VLOOKUP(ETF.com!U1980,mapping!$AC$3:$AD$100,2,0)</f>
        <v>8</v>
      </c>
      <c r="V1980">
        <f>VLOOKUP(ETF.com!V1980,mapping!$AF$3:$AG$100,2,0)</f>
        <v>8</v>
      </c>
      <c r="W1980">
        <f>VLOOKUP(ETF.com!W1980,mapping!$W$3:$X$100,2,0)</f>
        <v>1</v>
      </c>
    </row>
    <row r="1981" spans="2:23">
      <c r="B1981" t="s">
        <v>6294</v>
      </c>
      <c r="C1981" t="s">
        <v>6293</v>
      </c>
      <c r="D1981">
        <f>VLOOKUP(ETF.com!D1981,mapping!$B$3:$C$100,2,0)</f>
        <v>8</v>
      </c>
      <c r="E1981" s="16">
        <f>ETF.com!E1981*100</f>
        <v>0.15</v>
      </c>
      <c r="F1981">
        <f>ETF.com!Y1981</f>
        <v>1250000</v>
      </c>
      <c r="G1981" s="16">
        <f>ETF.com!G1981*100</f>
        <v>0.28999999999999998</v>
      </c>
      <c r="I1981">
        <f>VLOOKUP(ETF.com!I1981,mapping!$E$3:$F$100,2,0)</f>
        <v>2</v>
      </c>
      <c r="J1981">
        <f>VLOOKUP(ETF.com!J1981,mapping!$H$3:$I$100,2,0)</f>
        <v>1</v>
      </c>
      <c r="K1981">
        <f>VLOOKUP(ETF.com!K1981,mapping!$K$3:$L$100,2,0)</f>
        <v>1</v>
      </c>
      <c r="M1981">
        <f>VLOOKUP(ETF.com!M1981,mapping!$N$3:$O$100,2,0)</f>
        <v>6</v>
      </c>
      <c r="N1981">
        <f>VLOOKUP(ETF.com!N1981,mapping!$Q$3:$R$100,2,0)</f>
        <v>18</v>
      </c>
      <c r="O1981">
        <f>VLOOKUP(ETF.com!O1981,mapping!$T$3:$U$100,2,0)</f>
        <v>11</v>
      </c>
      <c r="P1981">
        <f>VLOOKUP(ETF.com!P1981,mapping!$W$3:$X$100,2,0)</f>
        <v>1</v>
      </c>
      <c r="Q1981">
        <f>VLOOKUP(ETF.com!Q1981,mapping!$W$3:$X$100,2,0)</f>
        <v>1</v>
      </c>
      <c r="R1981">
        <f>VLOOKUP(ETF.com!R1981,mapping!$W$3:$X$100,2,0)</f>
        <v>1</v>
      </c>
      <c r="T1981">
        <f>VLOOKUP(ETF.com!T1981,mapping!$Z$3:$AA$200,2,0)</f>
        <v>42</v>
      </c>
      <c r="U1981">
        <f>VLOOKUP(ETF.com!U1981,mapping!$AC$3:$AD$100,2,0)</f>
        <v>4</v>
      </c>
      <c r="V1981">
        <f>VLOOKUP(ETF.com!V1981,mapping!$AF$3:$AG$100,2,0)</f>
        <v>3</v>
      </c>
      <c r="W1981">
        <f>VLOOKUP(ETF.com!W1981,mapping!$W$3:$X$100,2,0)</f>
        <v>1</v>
      </c>
    </row>
    <row r="1982" spans="2:23">
      <c r="B1982" t="s">
        <v>6297</v>
      </c>
      <c r="C1982" t="s">
        <v>6296</v>
      </c>
      <c r="D1982">
        <f>VLOOKUP(ETF.com!D1982,mapping!$B$3:$C$100,2,0)</f>
        <v>5</v>
      </c>
      <c r="E1982" s="16">
        <f>ETF.com!E1982*100</f>
        <v>0.25</v>
      </c>
      <c r="F1982">
        <f>ETF.com!Y1982</f>
        <v>1250000</v>
      </c>
      <c r="G1982" s="16">
        <f>ETF.com!G1982*100</f>
        <v>0.24</v>
      </c>
      <c r="I1982">
        <f>VLOOKUP(ETF.com!I1982,mapping!$E$3:$F$100,2,0)</f>
        <v>1</v>
      </c>
      <c r="J1982">
        <f>VLOOKUP(ETF.com!J1982,mapping!$H$3:$I$100,2,0)</f>
        <v>13</v>
      </c>
      <c r="K1982">
        <f>VLOOKUP(ETF.com!K1982,mapping!$K$3:$L$100,2,0)</f>
        <v>1</v>
      </c>
      <c r="M1982">
        <f>VLOOKUP(ETF.com!M1982,mapping!$N$3:$O$100,2,0)</f>
        <v>1</v>
      </c>
      <c r="N1982">
        <f>VLOOKUP(ETF.com!N1982,mapping!$Q$3:$R$100,2,0)</f>
        <v>1</v>
      </c>
      <c r="O1982">
        <f>VLOOKUP(ETF.com!O1982,mapping!$T$3:$U$100,2,0)</f>
        <v>1</v>
      </c>
      <c r="P1982">
        <f>VLOOKUP(ETF.com!P1982,mapping!$W$3:$X$100,2,0)</f>
        <v>1</v>
      </c>
      <c r="Q1982">
        <f>VLOOKUP(ETF.com!Q1982,mapping!$W$3:$X$100,2,0)</f>
        <v>1</v>
      </c>
      <c r="R1982">
        <f>VLOOKUP(ETF.com!R1982,mapping!$W$3:$X$100,2,0)</f>
        <v>1</v>
      </c>
      <c r="T1982">
        <f>VLOOKUP(ETF.com!T1982,mapping!$Z$3:$AA$200,2,0)</f>
        <v>135</v>
      </c>
      <c r="U1982">
        <f>VLOOKUP(ETF.com!U1982,mapping!$AC$3:$AD$100,2,0)</f>
        <v>5</v>
      </c>
      <c r="V1982">
        <f>VLOOKUP(ETF.com!V1982,mapping!$AF$3:$AG$100,2,0)</f>
        <v>8</v>
      </c>
      <c r="W1982">
        <f>VLOOKUP(ETF.com!W1982,mapping!$W$3:$X$100,2,0)</f>
        <v>1</v>
      </c>
    </row>
    <row r="1983" spans="2:23">
      <c r="B1983" t="s">
        <v>6299</v>
      </c>
      <c r="C1983" t="s">
        <v>6298</v>
      </c>
      <c r="D1983">
        <f>VLOOKUP(ETF.com!D1983,mapping!$B$3:$C$100,2,0)</f>
        <v>4</v>
      </c>
      <c r="E1983" s="16">
        <f>ETF.com!E1983*100</f>
        <v>0.28999999999999998</v>
      </c>
      <c r="F1983">
        <f>ETF.com!Y1983</f>
        <v>1240000</v>
      </c>
      <c r="G1983" s="16">
        <f>ETF.com!G1983*100</f>
        <v>0.66</v>
      </c>
      <c r="I1983">
        <f>VLOOKUP(ETF.com!I1983,mapping!$E$3:$F$100,2,0)</f>
        <v>1</v>
      </c>
      <c r="J1983">
        <f>VLOOKUP(ETF.com!J1983,mapping!$H$3:$I$100,2,0)</f>
        <v>12</v>
      </c>
      <c r="K1983">
        <f>VLOOKUP(ETF.com!K1983,mapping!$K$3:$L$100,2,0)</f>
        <v>1</v>
      </c>
      <c r="M1983">
        <f>VLOOKUP(ETF.com!M1983,mapping!$N$3:$O$100,2,0)</f>
        <v>1</v>
      </c>
      <c r="N1983">
        <f>VLOOKUP(ETF.com!N1983,mapping!$Q$3:$R$100,2,0)</f>
        <v>5</v>
      </c>
      <c r="O1983">
        <f>VLOOKUP(ETF.com!O1983,mapping!$T$3:$U$100,2,0)</f>
        <v>1</v>
      </c>
      <c r="P1983">
        <f>VLOOKUP(ETF.com!P1983,mapping!$W$3:$X$100,2,0)</f>
        <v>1</v>
      </c>
      <c r="Q1983">
        <f>VLOOKUP(ETF.com!Q1983,mapping!$W$3:$X$100,2,0)</f>
        <v>1</v>
      </c>
      <c r="R1983">
        <f>VLOOKUP(ETF.com!R1983,mapping!$W$3:$X$100,2,0)</f>
        <v>1</v>
      </c>
      <c r="T1983">
        <f>VLOOKUP(ETF.com!T1983,mapping!$Z$3:$AA$200,2,0)</f>
        <v>1</v>
      </c>
      <c r="U1983">
        <f>VLOOKUP(ETF.com!U1983,mapping!$AC$3:$AD$100,2,0)</f>
        <v>8</v>
      </c>
      <c r="V1983">
        <f>VLOOKUP(ETF.com!V1983,mapping!$AF$3:$AG$100,2,0)</f>
        <v>11</v>
      </c>
      <c r="W1983">
        <f>VLOOKUP(ETF.com!W1983,mapping!$W$3:$X$100,2,0)</f>
        <v>1</v>
      </c>
    </row>
    <row r="1984" spans="2:23">
      <c r="B1984" t="s">
        <v>6302</v>
      </c>
      <c r="C1984" t="s">
        <v>6301</v>
      </c>
      <c r="D1984">
        <f>VLOOKUP(ETF.com!D1984,mapping!$B$3:$C$100,2,0)</f>
        <v>15</v>
      </c>
      <c r="E1984" s="16">
        <f>ETF.com!E1984*100</f>
        <v>0.27</v>
      </c>
      <c r="F1984">
        <f>ETF.com!Y1984</f>
        <v>1230000</v>
      </c>
      <c r="G1984" s="16">
        <f>ETF.com!G1984*100</f>
        <v>0.25</v>
      </c>
      <c r="I1984">
        <f>VLOOKUP(ETF.com!I1984,mapping!$E$3:$F$100,2,0)</f>
        <v>1</v>
      </c>
      <c r="J1984">
        <f>VLOOKUP(ETF.com!J1984,mapping!$H$3:$I$100,2,0)</f>
        <v>1</v>
      </c>
      <c r="K1984">
        <f>VLOOKUP(ETF.com!K1984,mapping!$K$3:$L$100,2,0)</f>
        <v>1</v>
      </c>
      <c r="M1984">
        <f>VLOOKUP(ETF.com!M1984,mapping!$N$3:$O$100,2,0)</f>
        <v>1</v>
      </c>
      <c r="N1984">
        <f>VLOOKUP(ETF.com!N1984,mapping!$Q$3:$R$100,2,0)</f>
        <v>1</v>
      </c>
      <c r="O1984">
        <f>VLOOKUP(ETF.com!O1984,mapping!$T$3:$U$100,2,0)</f>
        <v>1</v>
      </c>
      <c r="P1984">
        <f>VLOOKUP(ETF.com!P1984,mapping!$W$3:$X$100,2,0)</f>
        <v>1</v>
      </c>
      <c r="Q1984">
        <f>VLOOKUP(ETF.com!Q1984,mapping!$W$3:$X$100,2,0)</f>
        <v>1</v>
      </c>
      <c r="R1984">
        <f>VLOOKUP(ETF.com!R1984,mapping!$W$3:$X$100,2,0)</f>
        <v>1</v>
      </c>
      <c r="T1984">
        <f>VLOOKUP(ETF.com!T1984,mapping!$Z$3:$AA$200,2,0)</f>
        <v>1</v>
      </c>
      <c r="U1984">
        <f>VLOOKUP(ETF.com!U1984,mapping!$AC$3:$AD$100,2,0)</f>
        <v>1</v>
      </c>
      <c r="V1984">
        <f>VLOOKUP(ETF.com!V1984,mapping!$AF$3:$AG$100,2,0)</f>
        <v>1</v>
      </c>
      <c r="W1984">
        <f>VLOOKUP(ETF.com!W1984,mapping!$W$3:$X$100,2,0)</f>
        <v>1</v>
      </c>
    </row>
    <row r="1985" spans="2:23">
      <c r="B1985" t="s">
        <v>6305</v>
      </c>
      <c r="C1985" t="s">
        <v>6304</v>
      </c>
      <c r="D1985">
        <f>VLOOKUP(ETF.com!D1985,mapping!$B$3:$C$100,2,0)</f>
        <v>59</v>
      </c>
      <c r="E1985" s="16">
        <f>ETF.com!E1985*100</f>
        <v>0.48</v>
      </c>
      <c r="F1985">
        <f>ETF.com!Y1985</f>
        <v>1200000</v>
      </c>
      <c r="G1985" s="16">
        <f>ETF.com!G1985*100</f>
        <v>2.92</v>
      </c>
      <c r="I1985">
        <f>VLOOKUP(ETF.com!I1985,mapping!$E$3:$F$100,2,0)</f>
        <v>3</v>
      </c>
      <c r="J1985">
        <f>VLOOKUP(ETF.com!J1985,mapping!$H$3:$I$100,2,0)</f>
        <v>31</v>
      </c>
      <c r="K1985">
        <f>VLOOKUP(ETF.com!K1985,mapping!$K$3:$L$100,2,0)</f>
        <v>4</v>
      </c>
      <c r="M1985">
        <f>VLOOKUP(ETF.com!M1985,mapping!$N$3:$O$100,2,0)</f>
        <v>16</v>
      </c>
      <c r="N1985">
        <f>VLOOKUP(ETF.com!N1985,mapping!$Q$3:$R$100,2,0)</f>
        <v>16</v>
      </c>
      <c r="O1985">
        <f>VLOOKUP(ETF.com!O1985,mapping!$T$3:$U$100,2,0)</f>
        <v>58</v>
      </c>
      <c r="P1985">
        <f>VLOOKUP(ETF.com!P1985,mapping!$W$3:$X$100,2,0)</f>
        <v>1</v>
      </c>
      <c r="Q1985">
        <f>VLOOKUP(ETF.com!Q1985,mapping!$W$3:$X$100,2,0)</f>
        <v>1</v>
      </c>
      <c r="R1985">
        <f>VLOOKUP(ETF.com!R1985,mapping!$W$3:$X$100,2,0)</f>
        <v>1</v>
      </c>
      <c r="T1985">
        <f>VLOOKUP(ETF.com!T1985,mapping!$Z$3:$AA$200,2,0)</f>
        <v>89</v>
      </c>
      <c r="U1985">
        <f>VLOOKUP(ETF.com!U1985,mapping!$AC$3:$AD$100,2,0)</f>
        <v>12</v>
      </c>
      <c r="V1985">
        <f>VLOOKUP(ETF.com!V1985,mapping!$AF$3:$AG$100,2,0)</f>
        <v>8</v>
      </c>
      <c r="W1985">
        <f>VLOOKUP(ETF.com!W1985,mapping!$W$3:$X$100,2,0)</f>
        <v>1</v>
      </c>
    </row>
    <row r="1986" spans="2:23">
      <c r="B1986" t="s">
        <v>6308</v>
      </c>
      <c r="C1986" t="s">
        <v>6307</v>
      </c>
      <c r="D1986">
        <f>VLOOKUP(ETF.com!D1986,mapping!$B$3:$C$100,2,0)</f>
        <v>19</v>
      </c>
      <c r="E1986" s="16">
        <f>ETF.com!E1986*100</f>
        <v>0.89</v>
      </c>
      <c r="F1986">
        <f>ETF.com!Y1986</f>
        <v>1190000</v>
      </c>
      <c r="G1986" s="16">
        <f>ETF.com!G1986*100</f>
        <v>1.69</v>
      </c>
      <c r="I1986">
        <f>VLOOKUP(ETF.com!I1986,mapping!$E$3:$F$100,2,0)</f>
        <v>6</v>
      </c>
      <c r="J1986">
        <f>VLOOKUP(ETF.com!J1986,mapping!$H$3:$I$100,2,0)</f>
        <v>8</v>
      </c>
      <c r="K1986">
        <f>VLOOKUP(ETF.com!K1986,mapping!$K$3:$L$100,2,0)</f>
        <v>3</v>
      </c>
      <c r="M1986">
        <f>VLOOKUP(ETF.com!M1986,mapping!$N$3:$O$100,2,0)</f>
        <v>25</v>
      </c>
      <c r="N1986">
        <f>VLOOKUP(ETF.com!N1986,mapping!$Q$3:$R$100,2,0)</f>
        <v>60</v>
      </c>
      <c r="O1986">
        <f>VLOOKUP(ETF.com!O1986,mapping!$T$3:$U$100,2,0)</f>
        <v>42</v>
      </c>
      <c r="P1986">
        <f>VLOOKUP(ETF.com!P1986,mapping!$W$3:$X$100,2,0)</f>
        <v>1</v>
      </c>
      <c r="Q1986">
        <f>VLOOKUP(ETF.com!Q1986,mapping!$W$3:$X$100,2,0)</f>
        <v>1</v>
      </c>
      <c r="R1986">
        <f>VLOOKUP(ETF.com!R1986,mapping!$W$3:$X$100,2,0)</f>
        <v>2</v>
      </c>
      <c r="T1986">
        <f>VLOOKUP(ETF.com!T1986,mapping!$Z$3:$AA$200,2,0)</f>
        <v>86</v>
      </c>
      <c r="U1986">
        <f>VLOOKUP(ETF.com!U1986,mapping!$AC$3:$AD$100,2,0)</f>
        <v>16</v>
      </c>
      <c r="V1986">
        <f>VLOOKUP(ETF.com!V1986,mapping!$AF$3:$AG$100,2,0)</f>
        <v>8</v>
      </c>
      <c r="W1986">
        <f>VLOOKUP(ETF.com!W1986,mapping!$W$3:$X$100,2,0)</f>
        <v>1</v>
      </c>
    </row>
    <row r="1987" spans="2:23">
      <c r="B1987" t="s">
        <v>6311</v>
      </c>
      <c r="C1987" t="s">
        <v>6310</v>
      </c>
      <c r="D1987">
        <f>VLOOKUP(ETF.com!D1987,mapping!$B$3:$C$100,2,0)</f>
        <v>19</v>
      </c>
      <c r="E1987" s="16">
        <f>ETF.com!E1987*100</f>
        <v>0.75</v>
      </c>
      <c r="F1987">
        <f>ETF.com!Y1987</f>
        <v>1180000</v>
      </c>
      <c r="G1987" s="16">
        <f>ETF.com!G1987*100</f>
        <v>0.67999999999999994</v>
      </c>
      <c r="I1987">
        <f>VLOOKUP(ETF.com!I1987,mapping!$E$3:$F$100,2,0)</f>
        <v>2</v>
      </c>
      <c r="J1987">
        <f>VLOOKUP(ETF.com!J1987,mapping!$H$3:$I$100,2,0)</f>
        <v>1</v>
      </c>
      <c r="K1987">
        <f>VLOOKUP(ETF.com!K1987,mapping!$K$3:$L$100,2,0)</f>
        <v>1</v>
      </c>
      <c r="M1987">
        <f>VLOOKUP(ETF.com!M1987,mapping!$N$3:$O$100,2,0)</f>
        <v>6</v>
      </c>
      <c r="N1987">
        <f>VLOOKUP(ETF.com!N1987,mapping!$Q$3:$R$100,2,0)</f>
        <v>18</v>
      </c>
      <c r="O1987">
        <f>VLOOKUP(ETF.com!O1987,mapping!$T$3:$U$100,2,0)</f>
        <v>7</v>
      </c>
      <c r="P1987">
        <f>VLOOKUP(ETF.com!P1987,mapping!$W$3:$X$100,2,0)</f>
        <v>2</v>
      </c>
      <c r="Q1987">
        <f>VLOOKUP(ETF.com!Q1987,mapping!$W$3:$X$100,2,0)</f>
        <v>1</v>
      </c>
      <c r="R1987">
        <f>VLOOKUP(ETF.com!R1987,mapping!$W$3:$X$100,2,0)</f>
        <v>2</v>
      </c>
      <c r="T1987">
        <f>VLOOKUP(ETF.com!T1987,mapping!$Z$3:$AA$200,2,0)</f>
        <v>86</v>
      </c>
      <c r="U1987">
        <f>VLOOKUP(ETF.com!U1987,mapping!$AC$3:$AD$100,2,0)</f>
        <v>6</v>
      </c>
      <c r="V1987">
        <f>VLOOKUP(ETF.com!V1987,mapping!$AF$3:$AG$100,2,0)</f>
        <v>5</v>
      </c>
      <c r="W1987">
        <f>VLOOKUP(ETF.com!W1987,mapping!$W$3:$X$100,2,0)</f>
        <v>1</v>
      </c>
    </row>
    <row r="1988" spans="2:23">
      <c r="B1988" t="s">
        <v>6314</v>
      </c>
      <c r="C1988" t="s">
        <v>6313</v>
      </c>
      <c r="D1988">
        <f>VLOOKUP(ETF.com!D1988,mapping!$B$3:$C$100,2,0)</f>
        <v>19</v>
      </c>
      <c r="E1988" s="16">
        <f>ETF.com!E1988*100</f>
        <v>0.75</v>
      </c>
      <c r="F1988">
        <f>ETF.com!Y1988</f>
        <v>1160000</v>
      </c>
      <c r="G1988" s="16">
        <f>ETF.com!G1988*100</f>
        <v>0.38</v>
      </c>
      <c r="I1988">
        <f>VLOOKUP(ETF.com!I1988,mapping!$E$3:$F$100,2,0)</f>
        <v>3</v>
      </c>
      <c r="J1988">
        <f>VLOOKUP(ETF.com!J1988,mapping!$H$3:$I$100,2,0)</f>
        <v>13</v>
      </c>
      <c r="K1988">
        <f>VLOOKUP(ETF.com!K1988,mapping!$K$3:$L$100,2,0)</f>
        <v>4</v>
      </c>
      <c r="M1988">
        <f>VLOOKUP(ETF.com!M1988,mapping!$N$3:$O$100,2,0)</f>
        <v>11</v>
      </c>
      <c r="N1988">
        <f>VLOOKUP(ETF.com!N1988,mapping!$Q$3:$R$100,2,0)</f>
        <v>16</v>
      </c>
      <c r="O1988">
        <f>VLOOKUP(ETF.com!O1988,mapping!$T$3:$U$100,2,0)</f>
        <v>39</v>
      </c>
      <c r="P1988">
        <f>VLOOKUP(ETF.com!P1988,mapping!$W$3:$X$100,2,0)</f>
        <v>1</v>
      </c>
      <c r="Q1988">
        <f>VLOOKUP(ETF.com!Q1988,mapping!$W$3:$X$100,2,0)</f>
        <v>1</v>
      </c>
      <c r="R1988">
        <f>VLOOKUP(ETF.com!R1988,mapping!$W$3:$X$100,2,0)</f>
        <v>2</v>
      </c>
      <c r="T1988">
        <f>VLOOKUP(ETF.com!T1988,mapping!$Z$3:$AA$200,2,0)</f>
        <v>42</v>
      </c>
      <c r="U1988">
        <f>VLOOKUP(ETF.com!U1988,mapping!$AC$3:$AD$100,2,0)</f>
        <v>16</v>
      </c>
      <c r="V1988">
        <f>VLOOKUP(ETF.com!V1988,mapping!$AF$3:$AG$100,2,0)</f>
        <v>4</v>
      </c>
      <c r="W1988">
        <f>VLOOKUP(ETF.com!W1988,mapping!$W$3:$X$100,2,0)</f>
        <v>1</v>
      </c>
    </row>
    <row r="1989" spans="2:23">
      <c r="B1989" t="s">
        <v>6317</v>
      </c>
      <c r="C1989" t="s">
        <v>6316</v>
      </c>
      <c r="D1989">
        <f>VLOOKUP(ETF.com!D1989,mapping!$B$3:$C$100,2,0)</f>
        <v>2</v>
      </c>
      <c r="E1989" s="16">
        <f>ETF.com!E1989*100</f>
        <v>0.51</v>
      </c>
      <c r="F1989">
        <f>ETF.com!Y1989</f>
        <v>1160000</v>
      </c>
      <c r="G1989" s="16">
        <f>ETF.com!G1989*100</f>
        <v>0.53</v>
      </c>
      <c r="I1989">
        <f>VLOOKUP(ETF.com!I1989,mapping!$E$3:$F$100,2,0)</f>
        <v>1</v>
      </c>
      <c r="J1989">
        <f>VLOOKUP(ETF.com!J1989,mapping!$H$3:$I$100,2,0)</f>
        <v>10</v>
      </c>
      <c r="K1989">
        <f>VLOOKUP(ETF.com!K1989,mapping!$K$3:$L$100,2,0)</f>
        <v>7</v>
      </c>
      <c r="M1989">
        <f>VLOOKUP(ETF.com!M1989,mapping!$N$3:$O$100,2,0)</f>
        <v>1</v>
      </c>
      <c r="N1989">
        <f>VLOOKUP(ETF.com!N1989,mapping!$Q$3:$R$100,2,0)</f>
        <v>2</v>
      </c>
      <c r="O1989">
        <f>VLOOKUP(ETF.com!O1989,mapping!$T$3:$U$100,2,0)</f>
        <v>1</v>
      </c>
      <c r="P1989">
        <f>VLOOKUP(ETF.com!P1989,mapping!$W$3:$X$100,2,0)</f>
        <v>1</v>
      </c>
      <c r="Q1989">
        <f>VLOOKUP(ETF.com!Q1989,mapping!$W$3:$X$100,2,0)</f>
        <v>1</v>
      </c>
      <c r="R1989">
        <f>VLOOKUP(ETF.com!R1989,mapping!$W$3:$X$100,2,0)</f>
        <v>1</v>
      </c>
      <c r="T1989">
        <f>VLOOKUP(ETF.com!T1989,mapping!$Z$3:$AA$200,2,0)</f>
        <v>3</v>
      </c>
      <c r="U1989">
        <f>VLOOKUP(ETF.com!U1989,mapping!$AC$3:$AD$100,2,0)</f>
        <v>2</v>
      </c>
      <c r="V1989">
        <f>VLOOKUP(ETF.com!V1989,mapping!$AF$3:$AG$100,2,0)</f>
        <v>1</v>
      </c>
      <c r="W1989">
        <f>VLOOKUP(ETF.com!W1989,mapping!$W$3:$X$100,2,0)</f>
        <v>1</v>
      </c>
    </row>
    <row r="1990" spans="2:23">
      <c r="B1990" t="s">
        <v>6319</v>
      </c>
      <c r="C1990" t="s">
        <v>6318</v>
      </c>
      <c r="D1990">
        <f>VLOOKUP(ETF.com!D1990,mapping!$B$3:$C$100,2,0)</f>
        <v>15</v>
      </c>
      <c r="E1990" s="16">
        <f>ETF.com!E1990*100</f>
        <v>0.95</v>
      </c>
      <c r="F1990">
        <f>ETF.com!Y1990</f>
        <v>1110000</v>
      </c>
      <c r="G1990" s="16">
        <f>ETF.com!G1990*100</f>
        <v>0.91999999999999993</v>
      </c>
      <c r="I1990">
        <f>VLOOKUP(ETF.com!I1990,mapping!$E$3:$F$100,2,0)</f>
        <v>1</v>
      </c>
      <c r="J1990">
        <f>VLOOKUP(ETF.com!J1990,mapping!$H$3:$I$100,2,0)</f>
        <v>1</v>
      </c>
      <c r="K1990">
        <f>VLOOKUP(ETF.com!K1990,mapping!$K$3:$L$100,2,0)</f>
        <v>1</v>
      </c>
      <c r="M1990">
        <f>VLOOKUP(ETF.com!M1990,mapping!$N$3:$O$100,2,0)</f>
        <v>5</v>
      </c>
      <c r="N1990">
        <f>VLOOKUP(ETF.com!N1990,mapping!$Q$3:$R$100,2,0)</f>
        <v>13</v>
      </c>
      <c r="O1990">
        <f>VLOOKUP(ETF.com!O1990,mapping!$T$3:$U$100,2,0)</f>
        <v>1</v>
      </c>
      <c r="P1990">
        <f>VLOOKUP(ETF.com!P1990,mapping!$W$3:$X$100,2,0)</f>
        <v>2</v>
      </c>
      <c r="Q1990">
        <f>VLOOKUP(ETF.com!Q1990,mapping!$W$3:$X$100,2,0)</f>
        <v>1</v>
      </c>
      <c r="R1990">
        <f>VLOOKUP(ETF.com!R1990,mapping!$W$3:$X$100,2,0)</f>
        <v>1</v>
      </c>
      <c r="T1990">
        <f>VLOOKUP(ETF.com!T1990,mapping!$Z$3:$AA$200,2,0)</f>
        <v>10</v>
      </c>
      <c r="U1990">
        <f>VLOOKUP(ETF.com!U1990,mapping!$AC$3:$AD$100,2,0)</f>
        <v>2</v>
      </c>
      <c r="V1990">
        <f>VLOOKUP(ETF.com!V1990,mapping!$AF$3:$AG$100,2,0)</f>
        <v>1</v>
      </c>
      <c r="W1990">
        <f>VLOOKUP(ETF.com!W1990,mapping!$W$3:$X$100,2,0)</f>
        <v>1</v>
      </c>
    </row>
    <row r="1991" spans="2:23">
      <c r="B1991" t="s">
        <v>6323</v>
      </c>
      <c r="C1991" t="s">
        <v>6322</v>
      </c>
      <c r="D1991">
        <f>VLOOKUP(ETF.com!D1991,mapping!$B$3:$C$100,2,0)</f>
        <v>11</v>
      </c>
      <c r="E1991" s="16">
        <f>ETF.com!E1991*100</f>
        <v>0.75</v>
      </c>
      <c r="F1991">
        <f>ETF.com!Y1991</f>
        <v>1110000</v>
      </c>
      <c r="G1991" s="16">
        <f>ETF.com!G1991*100</f>
        <v>14.27</v>
      </c>
      <c r="I1991">
        <f>VLOOKUP(ETF.com!I1991,mapping!$E$3:$F$100,2,0)</f>
        <v>3</v>
      </c>
      <c r="J1991">
        <f>VLOOKUP(ETF.com!J1991,mapping!$H$3:$I$100,2,0)</f>
        <v>16</v>
      </c>
      <c r="K1991">
        <f>VLOOKUP(ETF.com!K1991,mapping!$K$3:$L$100,2,0)</f>
        <v>4</v>
      </c>
      <c r="M1991">
        <f>VLOOKUP(ETF.com!M1991,mapping!$N$3:$O$100,2,0)</f>
        <v>2</v>
      </c>
      <c r="N1991">
        <f>VLOOKUP(ETF.com!N1991,mapping!$Q$3:$R$100,2,0)</f>
        <v>16</v>
      </c>
      <c r="O1991">
        <f>VLOOKUP(ETF.com!O1991,mapping!$T$3:$U$100,2,0)</f>
        <v>20</v>
      </c>
      <c r="P1991">
        <f>VLOOKUP(ETF.com!P1991,mapping!$W$3:$X$100,2,0)</f>
        <v>1</v>
      </c>
      <c r="Q1991">
        <f>VLOOKUP(ETF.com!Q1991,mapping!$W$3:$X$100,2,0)</f>
        <v>2</v>
      </c>
      <c r="R1991">
        <f>VLOOKUP(ETF.com!R1991,mapping!$W$3:$X$100,2,0)</f>
        <v>2</v>
      </c>
      <c r="T1991">
        <f>VLOOKUP(ETF.com!T1991,mapping!$Z$3:$AA$200,2,0)</f>
        <v>19</v>
      </c>
      <c r="U1991">
        <f>VLOOKUP(ETF.com!U1991,mapping!$AC$3:$AD$100,2,0)</f>
        <v>16</v>
      </c>
      <c r="V1991">
        <f>VLOOKUP(ETF.com!V1991,mapping!$AF$3:$AG$100,2,0)</f>
        <v>13</v>
      </c>
      <c r="W1991">
        <f>VLOOKUP(ETF.com!W1991,mapping!$W$3:$X$100,2,0)</f>
        <v>1</v>
      </c>
    </row>
    <row r="1992" spans="2:23">
      <c r="B1992" t="s">
        <v>6326</v>
      </c>
      <c r="C1992" t="s">
        <v>6325</v>
      </c>
      <c r="D1992">
        <f>VLOOKUP(ETF.com!D1992,mapping!$B$3:$C$100,2,0)</f>
        <v>21</v>
      </c>
      <c r="E1992" s="16">
        <f>ETF.com!E1992*100</f>
        <v>0.57000000000000006</v>
      </c>
      <c r="F1992">
        <f>ETF.com!Y1992</f>
        <v>1070000</v>
      </c>
      <c r="G1992" s="16">
        <f>ETF.com!G1992*100</f>
        <v>0.21</v>
      </c>
      <c r="I1992">
        <f>VLOOKUP(ETF.com!I1992,mapping!$E$3:$F$100,2,0)</f>
        <v>1</v>
      </c>
      <c r="J1992">
        <f>VLOOKUP(ETF.com!J1992,mapping!$H$3:$I$100,2,0)</f>
        <v>1</v>
      </c>
      <c r="K1992">
        <f>VLOOKUP(ETF.com!K1992,mapping!$K$3:$L$100,2,0)</f>
        <v>1</v>
      </c>
      <c r="M1992">
        <f>VLOOKUP(ETF.com!M1992,mapping!$N$3:$O$100,2,0)</f>
        <v>5</v>
      </c>
      <c r="N1992">
        <f>VLOOKUP(ETF.com!N1992,mapping!$Q$3:$R$100,2,0)</f>
        <v>15</v>
      </c>
      <c r="O1992">
        <f>VLOOKUP(ETF.com!O1992,mapping!$T$3:$U$100,2,0)</f>
        <v>1</v>
      </c>
      <c r="P1992">
        <f>VLOOKUP(ETF.com!P1992,mapping!$W$3:$X$100,2,0)</f>
        <v>2</v>
      </c>
      <c r="Q1992">
        <f>VLOOKUP(ETF.com!Q1992,mapping!$W$3:$X$100,2,0)</f>
        <v>1</v>
      </c>
      <c r="R1992">
        <f>VLOOKUP(ETF.com!R1992,mapping!$W$3:$X$100,2,0)</f>
        <v>1</v>
      </c>
      <c r="T1992">
        <f>VLOOKUP(ETF.com!T1992,mapping!$Z$3:$AA$200,2,0)</f>
        <v>1</v>
      </c>
      <c r="U1992">
        <f>VLOOKUP(ETF.com!U1992,mapping!$AC$3:$AD$100,2,0)</f>
        <v>1</v>
      </c>
      <c r="V1992">
        <f>VLOOKUP(ETF.com!V1992,mapping!$AF$3:$AG$100,2,0)</f>
        <v>1</v>
      </c>
      <c r="W1992">
        <f>VLOOKUP(ETF.com!W1992,mapping!$W$3:$X$100,2,0)</f>
        <v>1</v>
      </c>
    </row>
    <row r="1993" spans="2:23">
      <c r="B1993" t="s">
        <v>6329</v>
      </c>
      <c r="C1993" t="s">
        <v>6328</v>
      </c>
      <c r="D1993">
        <f>VLOOKUP(ETF.com!D1993,mapping!$B$3:$C$100,2,0)</f>
        <v>20</v>
      </c>
      <c r="E1993" s="16">
        <f>ETF.com!E1993*100</f>
        <v>0.89</v>
      </c>
      <c r="F1993">
        <f>ETF.com!Y1993</f>
        <v>1040000</v>
      </c>
      <c r="G1993" s="16">
        <f>ETF.com!G1993*100</f>
        <v>0.16</v>
      </c>
      <c r="I1993">
        <f>VLOOKUP(ETF.com!I1993,mapping!$E$3:$F$100,2,0)</f>
        <v>4</v>
      </c>
      <c r="J1993">
        <f>VLOOKUP(ETF.com!J1993,mapping!$H$3:$I$100,2,0)</f>
        <v>1</v>
      </c>
      <c r="K1993">
        <f>VLOOKUP(ETF.com!K1993,mapping!$K$3:$L$100,2,0)</f>
        <v>1</v>
      </c>
      <c r="M1993">
        <f>VLOOKUP(ETF.com!M1993,mapping!$N$3:$O$100,2,0)</f>
        <v>12</v>
      </c>
      <c r="N1993">
        <f>VLOOKUP(ETF.com!N1993,mapping!$Q$3:$R$100,2,0)</f>
        <v>29</v>
      </c>
      <c r="O1993">
        <f>VLOOKUP(ETF.com!O1993,mapping!$T$3:$U$100,2,0)</f>
        <v>56</v>
      </c>
      <c r="P1993">
        <f>VLOOKUP(ETF.com!P1993,mapping!$W$3:$X$100,2,0)</f>
        <v>1</v>
      </c>
      <c r="Q1993">
        <f>VLOOKUP(ETF.com!Q1993,mapping!$W$3:$X$100,2,0)</f>
        <v>1</v>
      </c>
      <c r="R1993">
        <f>VLOOKUP(ETF.com!R1993,mapping!$W$3:$X$100,2,0)</f>
        <v>2</v>
      </c>
      <c r="T1993">
        <f>VLOOKUP(ETF.com!T1993,mapping!$Z$3:$AA$200,2,0)</f>
        <v>1</v>
      </c>
      <c r="U1993">
        <f>VLOOKUP(ETF.com!U1993,mapping!$AC$3:$AD$100,2,0)</f>
        <v>6</v>
      </c>
      <c r="V1993">
        <f>VLOOKUP(ETF.com!V1993,mapping!$AF$3:$AG$100,2,0)</f>
        <v>5</v>
      </c>
      <c r="W1993">
        <f>VLOOKUP(ETF.com!W1993,mapping!$W$3:$X$100,2,0)</f>
        <v>1</v>
      </c>
    </row>
    <row r="1994" spans="2:23">
      <c r="B1994" t="s">
        <v>6332</v>
      </c>
      <c r="C1994" t="s">
        <v>6331</v>
      </c>
      <c r="D1994">
        <f>VLOOKUP(ETF.com!D1994,mapping!$B$3:$C$100,2,0)</f>
        <v>12</v>
      </c>
      <c r="E1994" s="16">
        <f>ETF.com!E1994*100</f>
        <v>0.95</v>
      </c>
      <c r="F1994">
        <f>ETF.com!Y1994</f>
        <v>1030000</v>
      </c>
      <c r="G1994" s="16">
        <f>ETF.com!G1994*100</f>
        <v>0.89</v>
      </c>
      <c r="I1994">
        <f>VLOOKUP(ETF.com!I1994,mapping!$E$3:$F$100,2,0)</f>
        <v>1</v>
      </c>
      <c r="J1994">
        <f>VLOOKUP(ETF.com!J1994,mapping!$H$3:$I$100,2,0)</f>
        <v>11</v>
      </c>
      <c r="K1994">
        <f>VLOOKUP(ETF.com!K1994,mapping!$K$3:$L$100,2,0)</f>
        <v>4</v>
      </c>
      <c r="M1994">
        <f>VLOOKUP(ETF.com!M1994,mapping!$N$3:$O$100,2,0)</f>
        <v>5</v>
      </c>
      <c r="N1994">
        <f>VLOOKUP(ETF.com!N1994,mapping!$Q$3:$R$100,2,0)</f>
        <v>7</v>
      </c>
      <c r="O1994">
        <f>VLOOKUP(ETF.com!O1994,mapping!$T$3:$U$100,2,0)</f>
        <v>1</v>
      </c>
      <c r="P1994">
        <f>VLOOKUP(ETF.com!P1994,mapping!$W$3:$X$100,2,0)</f>
        <v>1</v>
      </c>
      <c r="Q1994">
        <f>VLOOKUP(ETF.com!Q1994,mapping!$W$3:$X$100,2,0)</f>
        <v>1</v>
      </c>
      <c r="R1994">
        <f>VLOOKUP(ETF.com!R1994,mapping!$W$3:$X$100,2,0)</f>
        <v>1</v>
      </c>
      <c r="T1994">
        <f>VLOOKUP(ETF.com!T1994,mapping!$Z$3:$AA$200,2,0)</f>
        <v>16</v>
      </c>
      <c r="U1994">
        <f>VLOOKUP(ETF.com!U1994,mapping!$AC$3:$AD$100,2,0)</f>
        <v>12</v>
      </c>
      <c r="V1994">
        <f>VLOOKUP(ETF.com!V1994,mapping!$AF$3:$AG$100,2,0)</f>
        <v>9</v>
      </c>
      <c r="W1994">
        <f>VLOOKUP(ETF.com!W1994,mapping!$W$3:$X$100,2,0)</f>
        <v>2</v>
      </c>
    </row>
    <row r="1995" spans="2:23">
      <c r="B1995" t="s">
        <v>6335</v>
      </c>
      <c r="C1995" t="s">
        <v>6334</v>
      </c>
      <c r="D1995">
        <f>VLOOKUP(ETF.com!D1995,mapping!$B$3:$C$100,2,0)</f>
        <v>19</v>
      </c>
      <c r="E1995" s="16">
        <f>ETF.com!E1995*100</f>
        <v>0.85000000000000009</v>
      </c>
      <c r="F1995">
        <f>ETF.com!Y1995</f>
        <v>1030000</v>
      </c>
      <c r="G1995" s="16">
        <f>ETF.com!G1995*100</f>
        <v>10.79</v>
      </c>
      <c r="I1995">
        <f>VLOOKUP(ETF.com!I1995,mapping!$E$3:$F$100,2,0)</f>
        <v>3</v>
      </c>
      <c r="J1995">
        <f>VLOOKUP(ETF.com!J1995,mapping!$H$3:$I$100,2,0)</f>
        <v>16</v>
      </c>
      <c r="K1995">
        <f>VLOOKUP(ETF.com!K1995,mapping!$K$3:$L$100,2,0)</f>
        <v>4</v>
      </c>
      <c r="M1995">
        <f>VLOOKUP(ETF.com!M1995,mapping!$N$3:$O$100,2,0)</f>
        <v>16</v>
      </c>
      <c r="N1995">
        <f>VLOOKUP(ETF.com!N1995,mapping!$Q$3:$R$100,2,0)</f>
        <v>54</v>
      </c>
      <c r="O1995">
        <f>VLOOKUP(ETF.com!O1995,mapping!$T$3:$U$100,2,0)</f>
        <v>20</v>
      </c>
      <c r="P1995">
        <f>VLOOKUP(ETF.com!P1995,mapping!$W$3:$X$100,2,0)</f>
        <v>1</v>
      </c>
      <c r="Q1995">
        <f>VLOOKUP(ETF.com!Q1995,mapping!$W$3:$X$100,2,0)</f>
        <v>1</v>
      </c>
      <c r="R1995">
        <f>VLOOKUP(ETF.com!R1995,mapping!$W$3:$X$100,2,0)</f>
        <v>2</v>
      </c>
      <c r="T1995">
        <f>VLOOKUP(ETF.com!T1995,mapping!$Z$3:$AA$200,2,0)</f>
        <v>86</v>
      </c>
      <c r="U1995">
        <f>VLOOKUP(ETF.com!U1995,mapping!$AC$3:$AD$100,2,0)</f>
        <v>6</v>
      </c>
      <c r="V1995">
        <f>VLOOKUP(ETF.com!V1995,mapping!$AF$3:$AG$100,2,0)</f>
        <v>5</v>
      </c>
      <c r="W1995">
        <f>VLOOKUP(ETF.com!W1995,mapping!$W$3:$X$100,2,0)</f>
        <v>1</v>
      </c>
    </row>
    <row r="1996" spans="2:23">
      <c r="B1996" t="s">
        <v>6337</v>
      </c>
      <c r="C1996" t="s">
        <v>6336</v>
      </c>
      <c r="D1996">
        <f>VLOOKUP(ETF.com!D1996,mapping!$B$3:$C$100,2,0)</f>
        <v>43</v>
      </c>
      <c r="E1996" s="16">
        <f>ETF.com!E1996*100</f>
        <v>0.75</v>
      </c>
      <c r="F1996">
        <f>ETF.com!Y1996</f>
        <v>1010000</v>
      </c>
      <c r="G1996" s="16">
        <f>ETF.com!G1996*100</f>
        <v>23.200000000000003</v>
      </c>
      <c r="I1996">
        <f>VLOOKUP(ETF.com!I1996,mapping!$E$3:$F$100,2,0)</f>
        <v>3</v>
      </c>
      <c r="J1996">
        <f>VLOOKUP(ETF.com!J1996,mapping!$H$3:$I$100,2,0)</f>
        <v>31</v>
      </c>
      <c r="K1996">
        <f>VLOOKUP(ETF.com!K1996,mapping!$K$3:$L$100,2,0)</f>
        <v>4</v>
      </c>
      <c r="M1996">
        <f>VLOOKUP(ETF.com!M1996,mapping!$N$3:$O$100,2,0)</f>
        <v>16</v>
      </c>
      <c r="N1996">
        <f>VLOOKUP(ETF.com!N1996,mapping!$Q$3:$R$100,2,0)</f>
        <v>51</v>
      </c>
      <c r="O1996">
        <f>VLOOKUP(ETF.com!O1996,mapping!$T$3:$U$100,2,0)</f>
        <v>58</v>
      </c>
      <c r="P1996">
        <f>VLOOKUP(ETF.com!P1996,mapping!$W$3:$X$100,2,0)</f>
        <v>1</v>
      </c>
      <c r="Q1996">
        <f>VLOOKUP(ETF.com!Q1996,mapping!$W$3:$X$100,2,0)</f>
        <v>1</v>
      </c>
      <c r="R1996">
        <f>VLOOKUP(ETF.com!R1996,mapping!$W$3:$X$100,2,0)</f>
        <v>2</v>
      </c>
      <c r="T1996">
        <f>VLOOKUP(ETF.com!T1996,mapping!$Z$3:$AA$200,2,0)</f>
        <v>18</v>
      </c>
      <c r="U1996">
        <f>VLOOKUP(ETF.com!U1996,mapping!$AC$3:$AD$100,2,0)</f>
        <v>1</v>
      </c>
      <c r="V1996">
        <f>VLOOKUP(ETF.com!V1996,mapping!$AF$3:$AG$100,2,0)</f>
        <v>9</v>
      </c>
      <c r="W1996">
        <f>VLOOKUP(ETF.com!W1996,mapping!$W$3:$X$100,2,0)</f>
        <v>1</v>
      </c>
    </row>
    <row r="1997" spans="2:23">
      <c r="B1997" t="s">
        <v>6340</v>
      </c>
      <c r="C1997" t="s">
        <v>6339</v>
      </c>
      <c r="D1997">
        <f>VLOOKUP(ETF.com!D1997,mapping!$B$3:$C$100,2,0)</f>
        <v>19</v>
      </c>
      <c r="E1997" s="16">
        <f>ETF.com!E1997*100</f>
        <v>0.75</v>
      </c>
      <c r="F1997">
        <f>ETF.com!Y1997</f>
        <v>1000000</v>
      </c>
      <c r="G1997" s="16">
        <f>ETF.com!G1997*100</f>
        <v>1.4200000000000002</v>
      </c>
      <c r="I1997">
        <f>VLOOKUP(ETF.com!I1997,mapping!$E$3:$F$100,2,0)</f>
        <v>6</v>
      </c>
      <c r="J1997">
        <f>VLOOKUP(ETF.com!J1997,mapping!$H$3:$I$100,2,0)</f>
        <v>8</v>
      </c>
      <c r="K1997">
        <f>VLOOKUP(ETF.com!K1997,mapping!$K$3:$L$100,2,0)</f>
        <v>3</v>
      </c>
      <c r="M1997">
        <f>VLOOKUP(ETF.com!M1997,mapping!$N$3:$O$100,2,0)</f>
        <v>25</v>
      </c>
      <c r="N1997">
        <f>VLOOKUP(ETF.com!N1997,mapping!$Q$3:$R$100,2,0)</f>
        <v>76</v>
      </c>
      <c r="O1997">
        <f>VLOOKUP(ETF.com!O1997,mapping!$T$3:$U$100,2,0)</f>
        <v>42</v>
      </c>
      <c r="P1997">
        <f>VLOOKUP(ETF.com!P1997,mapping!$W$3:$X$100,2,0)</f>
        <v>1</v>
      </c>
      <c r="Q1997">
        <f>VLOOKUP(ETF.com!Q1997,mapping!$W$3:$X$100,2,0)</f>
        <v>1</v>
      </c>
      <c r="R1997">
        <f>VLOOKUP(ETF.com!R1997,mapping!$W$3:$X$100,2,0)</f>
        <v>2</v>
      </c>
      <c r="T1997">
        <f>VLOOKUP(ETF.com!T1997,mapping!$Z$3:$AA$200,2,0)</f>
        <v>86</v>
      </c>
      <c r="U1997">
        <f>VLOOKUP(ETF.com!U1997,mapping!$AC$3:$AD$100,2,0)</f>
        <v>33</v>
      </c>
      <c r="V1997">
        <f>VLOOKUP(ETF.com!V1997,mapping!$AF$3:$AG$100,2,0)</f>
        <v>8</v>
      </c>
      <c r="W1997">
        <f>VLOOKUP(ETF.com!W1997,mapping!$W$3:$X$100,2,0)</f>
        <v>1</v>
      </c>
    </row>
    <row r="1998" spans="2:23">
      <c r="B1998" t="s">
        <v>6343</v>
      </c>
      <c r="C1998" t="s">
        <v>6342</v>
      </c>
      <c r="D1998">
        <f>VLOOKUP(ETF.com!D1998,mapping!$B$3:$C$100,2,0)</f>
        <v>43</v>
      </c>
      <c r="E1998" s="16">
        <f>ETF.com!E1998*100</f>
        <v>0.75</v>
      </c>
      <c r="F1998">
        <f>ETF.com!Y1998</f>
        <v>1000000</v>
      </c>
      <c r="G1998" s="16">
        <f>ETF.com!G1998*100</f>
        <v>3.1199999999999997</v>
      </c>
      <c r="I1998">
        <f>VLOOKUP(ETF.com!I1998,mapping!$E$3:$F$100,2,0)</f>
        <v>1</v>
      </c>
      <c r="J1998">
        <f>VLOOKUP(ETF.com!J1998,mapping!$H$3:$I$100,2,0)</f>
        <v>14</v>
      </c>
      <c r="K1998">
        <f>VLOOKUP(ETF.com!K1998,mapping!$K$3:$L$100,2,0)</f>
        <v>1</v>
      </c>
      <c r="M1998">
        <f>VLOOKUP(ETF.com!M1998,mapping!$N$3:$O$100,2,0)</f>
        <v>1</v>
      </c>
      <c r="N1998">
        <f>VLOOKUP(ETF.com!N1998,mapping!$Q$3:$R$100,2,0)</f>
        <v>1</v>
      </c>
      <c r="O1998">
        <f>VLOOKUP(ETF.com!O1998,mapping!$T$3:$U$100,2,0)</f>
        <v>1</v>
      </c>
      <c r="P1998">
        <f>VLOOKUP(ETF.com!P1998,mapping!$W$3:$X$100,2,0)</f>
        <v>1</v>
      </c>
      <c r="Q1998">
        <f>VLOOKUP(ETF.com!Q1998,mapping!$W$3:$X$100,2,0)</f>
        <v>1</v>
      </c>
      <c r="R1998">
        <f>VLOOKUP(ETF.com!R1998,mapping!$W$3:$X$100,2,0)</f>
        <v>2</v>
      </c>
      <c r="T1998">
        <f>VLOOKUP(ETF.com!T1998,mapping!$Z$3:$AA$200,2,0)</f>
        <v>136</v>
      </c>
      <c r="U1998">
        <f>VLOOKUP(ETF.com!U1998,mapping!$AC$3:$AD$100,2,0)</f>
        <v>2</v>
      </c>
      <c r="V1998">
        <f>VLOOKUP(ETF.com!V1998,mapping!$AF$3:$AG$100,2,0)</f>
        <v>13</v>
      </c>
      <c r="W1998">
        <f>VLOOKUP(ETF.com!W1998,mapping!$W$3:$X$100,2,0)</f>
        <v>1</v>
      </c>
    </row>
    <row r="1999" spans="2:23">
      <c r="B1999" t="s">
        <v>6346</v>
      </c>
      <c r="C1999" t="s">
        <v>6345</v>
      </c>
      <c r="D1999">
        <f>VLOOKUP(ETF.com!D1999,mapping!$B$3:$C$100,2,0)</f>
        <v>21</v>
      </c>
      <c r="E1999" s="16">
        <f>ETF.com!E1999*100</f>
        <v>1.0900000000000001</v>
      </c>
      <c r="F1999">
        <f>ETF.com!Y1999</f>
        <v>986720</v>
      </c>
      <c r="G1999" s="16">
        <f>ETF.com!G1999*100</f>
        <v>0.92999999999999994</v>
      </c>
      <c r="I1999">
        <f>VLOOKUP(ETF.com!I1999,mapping!$E$3:$F$100,2,0)</f>
        <v>1</v>
      </c>
      <c r="J1999">
        <f>VLOOKUP(ETF.com!J1999,mapping!$H$3:$I$100,2,0)</f>
        <v>1</v>
      </c>
      <c r="K1999">
        <f>VLOOKUP(ETF.com!K1999,mapping!$K$3:$L$100,2,0)</f>
        <v>1</v>
      </c>
      <c r="M1999">
        <f>VLOOKUP(ETF.com!M1999,mapping!$N$3:$O$100,2,0)</f>
        <v>5</v>
      </c>
      <c r="N1999">
        <f>VLOOKUP(ETF.com!N1999,mapping!$Q$3:$R$100,2,0)</f>
        <v>13</v>
      </c>
      <c r="O1999">
        <f>VLOOKUP(ETF.com!O1999,mapping!$T$3:$U$100,2,0)</f>
        <v>1</v>
      </c>
      <c r="P1999">
        <f>VLOOKUP(ETF.com!P1999,mapping!$W$3:$X$100,2,0)</f>
        <v>2</v>
      </c>
      <c r="Q1999">
        <f>VLOOKUP(ETF.com!Q1999,mapping!$W$3:$X$100,2,0)</f>
        <v>1</v>
      </c>
      <c r="R1999">
        <f>VLOOKUP(ETF.com!R1999,mapping!$W$3:$X$100,2,0)</f>
        <v>1</v>
      </c>
      <c r="T1999">
        <f>VLOOKUP(ETF.com!T1999,mapping!$Z$3:$AA$200,2,0)</f>
        <v>1</v>
      </c>
      <c r="U1999">
        <f>VLOOKUP(ETF.com!U1999,mapping!$AC$3:$AD$100,2,0)</f>
        <v>12</v>
      </c>
      <c r="V1999">
        <f>VLOOKUP(ETF.com!V1999,mapping!$AF$3:$AG$100,2,0)</f>
        <v>1</v>
      </c>
      <c r="W1999">
        <f>VLOOKUP(ETF.com!W1999,mapping!$W$3:$X$100,2,0)</f>
        <v>1</v>
      </c>
    </row>
    <row r="2000" spans="2:23">
      <c r="B2000" t="s">
        <v>6349</v>
      </c>
      <c r="C2000" t="s">
        <v>6348</v>
      </c>
      <c r="D2000">
        <f>VLOOKUP(ETF.com!D2000,mapping!$B$3:$C$100,2,0)</f>
        <v>21</v>
      </c>
      <c r="E2000" s="16">
        <f>ETF.com!E2000*100</f>
        <v>0.57000000000000006</v>
      </c>
      <c r="F2000">
        <f>ETF.com!Y2000</f>
        <v>904220</v>
      </c>
      <c r="G2000" s="16">
        <f>ETF.com!G2000*100</f>
        <v>0.6</v>
      </c>
      <c r="I2000">
        <f>VLOOKUP(ETF.com!I2000,mapping!$E$3:$F$100,2,0)</f>
        <v>1</v>
      </c>
      <c r="J2000">
        <f>VLOOKUP(ETF.com!J2000,mapping!$H$3:$I$100,2,0)</f>
        <v>1</v>
      </c>
      <c r="K2000">
        <f>VLOOKUP(ETF.com!K2000,mapping!$K$3:$L$100,2,0)</f>
        <v>1</v>
      </c>
      <c r="M2000">
        <f>VLOOKUP(ETF.com!M2000,mapping!$N$3:$O$100,2,0)</f>
        <v>5</v>
      </c>
      <c r="N2000">
        <f>VLOOKUP(ETF.com!N2000,mapping!$Q$3:$R$100,2,0)</f>
        <v>14</v>
      </c>
      <c r="O2000">
        <f>VLOOKUP(ETF.com!O2000,mapping!$T$3:$U$100,2,0)</f>
        <v>1</v>
      </c>
      <c r="P2000">
        <f>VLOOKUP(ETF.com!P2000,mapping!$W$3:$X$100,2,0)</f>
        <v>2</v>
      </c>
      <c r="Q2000">
        <f>VLOOKUP(ETF.com!Q2000,mapping!$W$3:$X$100,2,0)</f>
        <v>1</v>
      </c>
      <c r="R2000">
        <f>VLOOKUP(ETF.com!R2000,mapping!$W$3:$X$100,2,0)</f>
        <v>1</v>
      </c>
      <c r="T2000">
        <f>VLOOKUP(ETF.com!T2000,mapping!$Z$3:$AA$200,2,0)</f>
        <v>1</v>
      </c>
      <c r="U2000">
        <f>VLOOKUP(ETF.com!U2000,mapping!$AC$3:$AD$100,2,0)</f>
        <v>1</v>
      </c>
      <c r="V2000">
        <f>VLOOKUP(ETF.com!V2000,mapping!$AF$3:$AG$100,2,0)</f>
        <v>1</v>
      </c>
      <c r="W2000">
        <f>VLOOKUP(ETF.com!W2000,mapping!$W$3:$X$100,2,0)</f>
        <v>1</v>
      </c>
    </row>
    <row r="2001" spans="2:23">
      <c r="B2001" t="s">
        <v>6352</v>
      </c>
      <c r="C2001" t="s">
        <v>6351</v>
      </c>
      <c r="D2001">
        <f>VLOOKUP(ETF.com!D2001,mapping!$B$3:$C$100,2,0)</f>
        <v>19</v>
      </c>
      <c r="E2001" s="16">
        <f>ETF.com!E2001*100</f>
        <v>0.85000000000000009</v>
      </c>
      <c r="F2001">
        <f>ETF.com!Y2001</f>
        <v>902890</v>
      </c>
      <c r="G2001" s="16">
        <f>ETF.com!G2001*100</f>
        <v>0.6</v>
      </c>
      <c r="I2001">
        <f>VLOOKUP(ETF.com!I2001,mapping!$E$3:$F$100,2,0)</f>
        <v>3</v>
      </c>
      <c r="J2001">
        <f>VLOOKUP(ETF.com!J2001,mapping!$H$3:$I$100,2,0)</f>
        <v>16</v>
      </c>
      <c r="K2001">
        <f>VLOOKUP(ETF.com!K2001,mapping!$K$3:$L$100,2,0)</f>
        <v>4</v>
      </c>
      <c r="M2001">
        <f>VLOOKUP(ETF.com!M2001,mapping!$N$3:$O$100,2,0)</f>
        <v>19</v>
      </c>
      <c r="N2001">
        <f>VLOOKUP(ETF.com!N2001,mapping!$Q$3:$R$100,2,0)</f>
        <v>71</v>
      </c>
      <c r="O2001">
        <f>VLOOKUP(ETF.com!O2001,mapping!$T$3:$U$100,2,0)</f>
        <v>20</v>
      </c>
      <c r="P2001">
        <f>VLOOKUP(ETF.com!P2001,mapping!$W$3:$X$100,2,0)</f>
        <v>1</v>
      </c>
      <c r="Q2001">
        <f>VLOOKUP(ETF.com!Q2001,mapping!$W$3:$X$100,2,0)</f>
        <v>1</v>
      </c>
      <c r="R2001">
        <f>VLOOKUP(ETF.com!R2001,mapping!$W$3:$X$100,2,0)</f>
        <v>2</v>
      </c>
      <c r="T2001">
        <f>VLOOKUP(ETF.com!T2001,mapping!$Z$3:$AA$200,2,0)</f>
        <v>86</v>
      </c>
      <c r="U2001">
        <f>VLOOKUP(ETF.com!U2001,mapping!$AC$3:$AD$100,2,0)</f>
        <v>6</v>
      </c>
      <c r="V2001">
        <f>VLOOKUP(ETF.com!V2001,mapping!$AF$3:$AG$100,2,0)</f>
        <v>5</v>
      </c>
      <c r="W2001">
        <f>VLOOKUP(ETF.com!W2001,mapping!$W$3:$X$100,2,0)</f>
        <v>1</v>
      </c>
    </row>
    <row r="2002" spans="2:23">
      <c r="B2002" t="s">
        <v>6355</v>
      </c>
      <c r="C2002" t="s">
        <v>6354</v>
      </c>
      <c r="D2002">
        <f>VLOOKUP(ETF.com!D2002,mapping!$B$3:$C$100,2,0)</f>
        <v>19</v>
      </c>
      <c r="E2002" s="16">
        <f>ETF.com!E2002*100</f>
        <v>0.85000000000000009</v>
      </c>
      <c r="F2002">
        <f>ETF.com!Y2002</f>
        <v>896360</v>
      </c>
      <c r="G2002" s="16">
        <f>ETF.com!G2002*100</f>
        <v>0.22999999999999998</v>
      </c>
      <c r="I2002">
        <f>VLOOKUP(ETF.com!I2002,mapping!$E$3:$F$100,2,0)</f>
        <v>3</v>
      </c>
      <c r="J2002">
        <f>VLOOKUP(ETF.com!J2002,mapping!$H$3:$I$100,2,0)</f>
        <v>16</v>
      </c>
      <c r="K2002">
        <f>VLOOKUP(ETF.com!K2002,mapping!$K$3:$L$100,2,0)</f>
        <v>4</v>
      </c>
      <c r="M2002">
        <f>VLOOKUP(ETF.com!M2002,mapping!$N$3:$O$100,2,0)</f>
        <v>16</v>
      </c>
      <c r="N2002">
        <f>VLOOKUP(ETF.com!N2002,mapping!$Q$3:$R$100,2,0)</f>
        <v>51</v>
      </c>
      <c r="O2002">
        <f>VLOOKUP(ETF.com!O2002,mapping!$T$3:$U$100,2,0)</f>
        <v>20</v>
      </c>
      <c r="P2002">
        <f>VLOOKUP(ETF.com!P2002,mapping!$W$3:$X$100,2,0)</f>
        <v>1</v>
      </c>
      <c r="Q2002">
        <f>VLOOKUP(ETF.com!Q2002,mapping!$W$3:$X$100,2,0)</f>
        <v>1</v>
      </c>
      <c r="R2002">
        <f>VLOOKUP(ETF.com!R2002,mapping!$W$3:$X$100,2,0)</f>
        <v>2</v>
      </c>
      <c r="T2002">
        <f>VLOOKUP(ETF.com!T2002,mapping!$Z$3:$AA$200,2,0)</f>
        <v>86</v>
      </c>
      <c r="U2002">
        <f>VLOOKUP(ETF.com!U2002,mapping!$AC$3:$AD$100,2,0)</f>
        <v>19</v>
      </c>
      <c r="V2002">
        <f>VLOOKUP(ETF.com!V2002,mapping!$AF$3:$AG$100,2,0)</f>
        <v>18</v>
      </c>
      <c r="W2002">
        <f>VLOOKUP(ETF.com!W2002,mapping!$W$3:$X$100,2,0)</f>
        <v>1</v>
      </c>
    </row>
    <row r="2003" spans="2:23">
      <c r="B2003" t="s">
        <v>6358</v>
      </c>
      <c r="C2003" t="s">
        <v>6357</v>
      </c>
      <c r="D2003">
        <f>VLOOKUP(ETF.com!D2003,mapping!$B$3:$C$100,2,0)</f>
        <v>19</v>
      </c>
      <c r="E2003" s="16">
        <f>ETF.com!E2003*100</f>
        <v>0.89</v>
      </c>
      <c r="F2003">
        <f>ETF.com!Y2003</f>
        <v>818350</v>
      </c>
      <c r="G2003" s="16">
        <f>ETF.com!G2003*100</f>
        <v>4.38</v>
      </c>
      <c r="I2003">
        <f>VLOOKUP(ETF.com!I2003,mapping!$E$3:$F$100,2,0)</f>
        <v>6</v>
      </c>
      <c r="J2003">
        <f>VLOOKUP(ETF.com!J2003,mapping!$H$3:$I$100,2,0)</f>
        <v>8</v>
      </c>
      <c r="K2003">
        <f>VLOOKUP(ETF.com!K2003,mapping!$K$3:$L$100,2,0)</f>
        <v>3</v>
      </c>
      <c r="M2003">
        <f>VLOOKUP(ETF.com!M2003,mapping!$N$3:$O$100,2,0)</f>
        <v>25</v>
      </c>
      <c r="N2003">
        <f>VLOOKUP(ETF.com!N2003,mapping!$Q$3:$R$100,2,0)</f>
        <v>60</v>
      </c>
      <c r="O2003">
        <f>VLOOKUP(ETF.com!O2003,mapping!$T$3:$U$100,2,0)</f>
        <v>42</v>
      </c>
      <c r="P2003">
        <f>VLOOKUP(ETF.com!P2003,mapping!$W$3:$X$100,2,0)</f>
        <v>1</v>
      </c>
      <c r="Q2003">
        <f>VLOOKUP(ETF.com!Q2003,mapping!$W$3:$X$100,2,0)</f>
        <v>1</v>
      </c>
      <c r="R2003">
        <f>VLOOKUP(ETF.com!R2003,mapping!$W$3:$X$100,2,0)</f>
        <v>2</v>
      </c>
      <c r="T2003">
        <f>VLOOKUP(ETF.com!T2003,mapping!$Z$3:$AA$200,2,0)</f>
        <v>86</v>
      </c>
      <c r="U2003">
        <f>VLOOKUP(ETF.com!U2003,mapping!$AC$3:$AD$100,2,0)</f>
        <v>16</v>
      </c>
      <c r="V2003">
        <f>VLOOKUP(ETF.com!V2003,mapping!$AF$3:$AG$100,2,0)</f>
        <v>8</v>
      </c>
      <c r="W2003">
        <f>VLOOKUP(ETF.com!W2003,mapping!$W$3:$X$100,2,0)</f>
        <v>1</v>
      </c>
    </row>
    <row r="2004" spans="2:23">
      <c r="B2004" t="s">
        <v>6361</v>
      </c>
      <c r="C2004" t="s">
        <v>6360</v>
      </c>
      <c r="D2004">
        <f>VLOOKUP(ETF.com!D2004,mapping!$B$3:$C$100,2,0)</f>
        <v>11</v>
      </c>
      <c r="E2004" s="16">
        <f>ETF.com!E2004*100</f>
        <v>0.75</v>
      </c>
      <c r="F2004">
        <f>ETF.com!Y2004</f>
        <v>789660</v>
      </c>
      <c r="G2004" s="16">
        <f>ETF.com!G2004*100</f>
        <v>36.47</v>
      </c>
      <c r="I2004">
        <f>VLOOKUP(ETF.com!I2004,mapping!$E$3:$F$100,2,0)</f>
        <v>3</v>
      </c>
      <c r="J2004">
        <f>VLOOKUP(ETF.com!J2004,mapping!$H$3:$I$100,2,0)</f>
        <v>16</v>
      </c>
      <c r="K2004">
        <f>VLOOKUP(ETF.com!K2004,mapping!$K$3:$L$100,2,0)</f>
        <v>4</v>
      </c>
      <c r="M2004">
        <f>VLOOKUP(ETF.com!M2004,mapping!$N$3:$O$100,2,0)</f>
        <v>19</v>
      </c>
      <c r="N2004">
        <f>VLOOKUP(ETF.com!N2004,mapping!$Q$3:$R$100,2,0)</f>
        <v>16</v>
      </c>
      <c r="O2004">
        <f>VLOOKUP(ETF.com!O2004,mapping!$T$3:$U$100,2,0)</f>
        <v>20</v>
      </c>
      <c r="P2004">
        <f>VLOOKUP(ETF.com!P2004,mapping!$W$3:$X$100,2,0)</f>
        <v>2</v>
      </c>
      <c r="Q2004">
        <f>VLOOKUP(ETF.com!Q2004,mapping!$W$3:$X$100,2,0)</f>
        <v>1</v>
      </c>
      <c r="R2004">
        <f>VLOOKUP(ETF.com!R2004,mapping!$W$3:$X$100,2,0)</f>
        <v>2</v>
      </c>
      <c r="T2004">
        <f>VLOOKUP(ETF.com!T2004,mapping!$Z$3:$AA$200,2,0)</f>
        <v>19</v>
      </c>
      <c r="U2004">
        <f>VLOOKUP(ETF.com!U2004,mapping!$AC$3:$AD$100,2,0)</f>
        <v>16</v>
      </c>
      <c r="V2004">
        <f>VLOOKUP(ETF.com!V2004,mapping!$AF$3:$AG$100,2,0)</f>
        <v>13</v>
      </c>
      <c r="W2004">
        <f>VLOOKUP(ETF.com!W2004,mapping!$W$3:$X$100,2,0)</f>
        <v>1</v>
      </c>
    </row>
    <row r="2005" spans="2:23">
      <c r="B2005" t="s">
        <v>6365</v>
      </c>
      <c r="C2005" t="s">
        <v>6364</v>
      </c>
      <c r="D2005">
        <f>VLOOKUP(ETF.com!D2005,mapping!$B$3:$C$100,2,0)</f>
        <v>19</v>
      </c>
      <c r="E2005" s="16">
        <f>ETF.com!E2005*100</f>
        <v>0.85000000000000009</v>
      </c>
      <c r="F2005">
        <f>ETF.com!Y2005</f>
        <v>783740</v>
      </c>
      <c r="G2005" s="16">
        <f>ETF.com!G2005*100</f>
        <v>0.3</v>
      </c>
      <c r="I2005">
        <f>VLOOKUP(ETF.com!I2005,mapping!$E$3:$F$100,2,0)</f>
        <v>3</v>
      </c>
      <c r="J2005">
        <f>VLOOKUP(ETF.com!J2005,mapping!$H$3:$I$100,2,0)</f>
        <v>16</v>
      </c>
      <c r="K2005">
        <f>VLOOKUP(ETF.com!K2005,mapping!$K$3:$L$100,2,0)</f>
        <v>4</v>
      </c>
      <c r="M2005">
        <f>VLOOKUP(ETF.com!M2005,mapping!$N$3:$O$100,2,0)</f>
        <v>4</v>
      </c>
      <c r="N2005">
        <f>VLOOKUP(ETF.com!N2005,mapping!$Q$3:$R$100,2,0)</f>
        <v>16</v>
      </c>
      <c r="O2005">
        <f>VLOOKUP(ETF.com!O2005,mapping!$T$3:$U$100,2,0)</f>
        <v>20</v>
      </c>
      <c r="P2005">
        <f>VLOOKUP(ETF.com!P2005,mapping!$W$3:$X$100,2,0)</f>
        <v>1</v>
      </c>
      <c r="Q2005">
        <f>VLOOKUP(ETF.com!Q2005,mapping!$W$3:$X$100,2,0)</f>
        <v>1</v>
      </c>
      <c r="R2005">
        <f>VLOOKUP(ETF.com!R2005,mapping!$W$3:$X$100,2,0)</f>
        <v>2</v>
      </c>
      <c r="T2005">
        <f>VLOOKUP(ETF.com!T2005,mapping!$Z$3:$AA$200,2,0)</f>
        <v>86</v>
      </c>
      <c r="U2005">
        <f>VLOOKUP(ETF.com!U2005,mapping!$AC$3:$AD$100,2,0)</f>
        <v>19</v>
      </c>
      <c r="V2005">
        <f>VLOOKUP(ETF.com!V2005,mapping!$AF$3:$AG$100,2,0)</f>
        <v>18</v>
      </c>
      <c r="W2005">
        <f>VLOOKUP(ETF.com!W2005,mapping!$W$3:$X$100,2,0)</f>
        <v>1</v>
      </c>
    </row>
    <row r="2006" spans="2:23">
      <c r="B2006" t="s">
        <v>6368</v>
      </c>
      <c r="C2006" t="s">
        <v>6367</v>
      </c>
      <c r="D2006">
        <f>VLOOKUP(ETF.com!D2006,mapping!$B$3:$C$100,2,0)</f>
        <v>8</v>
      </c>
      <c r="E2006" s="16">
        <f>ETF.com!E2006*100</f>
        <v>0.33</v>
      </c>
      <c r="F2006">
        <f>ETF.com!Y2006</f>
        <v>757770</v>
      </c>
      <c r="G2006" s="16">
        <f>ETF.com!G2006*100</f>
        <v>1.67</v>
      </c>
      <c r="I2006">
        <f>VLOOKUP(ETF.com!I2006,mapping!$E$3:$F$100,2,0)</f>
        <v>1</v>
      </c>
      <c r="J2006">
        <f>VLOOKUP(ETF.com!J2006,mapping!$H$3:$I$100,2,0)</f>
        <v>13</v>
      </c>
      <c r="K2006">
        <f>VLOOKUP(ETF.com!K2006,mapping!$K$3:$L$100,2,0)</f>
        <v>1</v>
      </c>
      <c r="M2006">
        <f>VLOOKUP(ETF.com!M2006,mapping!$N$3:$O$100,2,0)</f>
        <v>1</v>
      </c>
      <c r="N2006">
        <f>VLOOKUP(ETF.com!N2006,mapping!$Q$3:$R$100,2,0)</f>
        <v>2</v>
      </c>
      <c r="O2006">
        <f>VLOOKUP(ETF.com!O2006,mapping!$T$3:$U$100,2,0)</f>
        <v>1</v>
      </c>
      <c r="P2006">
        <f>VLOOKUP(ETF.com!P2006,mapping!$W$3:$X$100,2,0)</f>
        <v>1</v>
      </c>
      <c r="Q2006">
        <f>VLOOKUP(ETF.com!Q2006,mapping!$W$3:$X$100,2,0)</f>
        <v>1</v>
      </c>
      <c r="R2006">
        <f>VLOOKUP(ETF.com!R2006,mapping!$W$3:$X$100,2,0)</f>
        <v>1</v>
      </c>
      <c r="T2006">
        <f>VLOOKUP(ETF.com!T2006,mapping!$Z$3:$AA$200,2,0)</f>
        <v>14</v>
      </c>
      <c r="U2006">
        <f>VLOOKUP(ETF.com!U2006,mapping!$AC$3:$AD$100,2,0)</f>
        <v>8</v>
      </c>
      <c r="V2006">
        <f>VLOOKUP(ETF.com!V2006,mapping!$AF$3:$AG$100,2,0)</f>
        <v>17</v>
      </c>
      <c r="W2006">
        <f>VLOOKUP(ETF.com!W2006,mapping!$W$3:$X$100,2,0)</f>
        <v>1</v>
      </c>
    </row>
    <row r="2007" spans="2:23">
      <c r="B2007" t="s">
        <v>6371</v>
      </c>
      <c r="C2007" t="s">
        <v>6370</v>
      </c>
      <c r="D2007">
        <f>VLOOKUP(ETF.com!D2007,mapping!$B$3:$C$100,2,0)</f>
        <v>19</v>
      </c>
      <c r="E2007" s="16">
        <f>ETF.com!E2007*100</f>
        <v>0.70000000000000007</v>
      </c>
      <c r="F2007">
        <f>ETF.com!Y2007</f>
        <v>747040</v>
      </c>
      <c r="G2007" s="16">
        <f>ETF.com!G2007*100</f>
        <v>43.91</v>
      </c>
      <c r="I2007">
        <f>VLOOKUP(ETF.com!I2007,mapping!$E$3:$F$100,2,0)</f>
        <v>3</v>
      </c>
      <c r="J2007">
        <f>VLOOKUP(ETF.com!J2007,mapping!$H$3:$I$100,2,0)</f>
        <v>20</v>
      </c>
      <c r="K2007">
        <f>VLOOKUP(ETF.com!K2007,mapping!$K$3:$L$100,2,0)</f>
        <v>4</v>
      </c>
      <c r="M2007">
        <f>VLOOKUP(ETF.com!M2007,mapping!$N$3:$O$100,2,0)</f>
        <v>19</v>
      </c>
      <c r="N2007">
        <f>VLOOKUP(ETF.com!N2007,mapping!$Q$3:$R$100,2,0)</f>
        <v>77</v>
      </c>
      <c r="O2007">
        <f>VLOOKUP(ETF.com!O2007,mapping!$T$3:$U$100,2,0)</f>
        <v>39</v>
      </c>
      <c r="P2007">
        <f>VLOOKUP(ETF.com!P2007,mapping!$W$3:$X$100,2,0)</f>
        <v>1</v>
      </c>
      <c r="Q2007">
        <f>VLOOKUP(ETF.com!Q2007,mapping!$W$3:$X$100,2,0)</f>
        <v>1</v>
      </c>
      <c r="R2007">
        <f>VLOOKUP(ETF.com!R2007,mapping!$W$3:$X$100,2,0)</f>
        <v>2</v>
      </c>
      <c r="T2007">
        <f>VLOOKUP(ETF.com!T2007,mapping!$Z$3:$AA$200,2,0)</f>
        <v>42</v>
      </c>
      <c r="U2007">
        <f>VLOOKUP(ETF.com!U2007,mapping!$AC$3:$AD$100,2,0)</f>
        <v>6</v>
      </c>
      <c r="V2007">
        <f>VLOOKUP(ETF.com!V2007,mapping!$AF$3:$AG$100,2,0)</f>
        <v>5</v>
      </c>
      <c r="W2007">
        <f>VLOOKUP(ETF.com!W2007,mapping!$W$3:$X$100,2,0)</f>
        <v>1</v>
      </c>
    </row>
    <row r="2008" spans="2:23">
      <c r="B2008" t="s">
        <v>6375</v>
      </c>
      <c r="C2008" t="s">
        <v>6374</v>
      </c>
      <c r="D2008">
        <f>VLOOKUP(ETF.com!D2008,mapping!$B$3:$C$100,2,0)</f>
        <v>11</v>
      </c>
      <c r="E2008" s="16">
        <f>ETF.com!E2008*100</f>
        <v>0.75</v>
      </c>
      <c r="F2008">
        <f>ETF.com!Y2008</f>
        <v>723330</v>
      </c>
      <c r="G2008" s="16">
        <f>ETF.com!G2008*100</f>
        <v>24.45</v>
      </c>
      <c r="I2008">
        <f>VLOOKUP(ETF.com!I2008,mapping!$E$3:$F$100,2,0)</f>
        <v>3</v>
      </c>
      <c r="J2008">
        <f>VLOOKUP(ETF.com!J2008,mapping!$H$3:$I$100,2,0)</f>
        <v>16</v>
      </c>
      <c r="K2008">
        <f>VLOOKUP(ETF.com!K2008,mapping!$K$3:$L$100,2,0)</f>
        <v>4</v>
      </c>
      <c r="M2008">
        <f>VLOOKUP(ETF.com!M2008,mapping!$N$3:$O$100,2,0)</f>
        <v>19</v>
      </c>
      <c r="N2008">
        <f>VLOOKUP(ETF.com!N2008,mapping!$Q$3:$R$100,2,0)</f>
        <v>16</v>
      </c>
      <c r="O2008">
        <f>VLOOKUP(ETF.com!O2008,mapping!$T$3:$U$100,2,0)</f>
        <v>20</v>
      </c>
      <c r="P2008">
        <f>VLOOKUP(ETF.com!P2008,mapping!$W$3:$X$100,2,0)</f>
        <v>2</v>
      </c>
      <c r="Q2008">
        <f>VLOOKUP(ETF.com!Q2008,mapping!$W$3:$X$100,2,0)</f>
        <v>1</v>
      </c>
      <c r="R2008">
        <f>VLOOKUP(ETF.com!R2008,mapping!$W$3:$X$100,2,0)</f>
        <v>2</v>
      </c>
      <c r="T2008">
        <f>VLOOKUP(ETF.com!T2008,mapping!$Z$3:$AA$200,2,0)</f>
        <v>19</v>
      </c>
      <c r="U2008">
        <f>VLOOKUP(ETF.com!U2008,mapping!$AC$3:$AD$100,2,0)</f>
        <v>16</v>
      </c>
      <c r="V2008">
        <f>VLOOKUP(ETF.com!V2008,mapping!$AF$3:$AG$100,2,0)</f>
        <v>13</v>
      </c>
      <c r="W2008">
        <f>VLOOKUP(ETF.com!W2008,mapping!$W$3:$X$100,2,0)</f>
        <v>1</v>
      </c>
    </row>
    <row r="2009" spans="2:23">
      <c r="B2009" t="s">
        <v>6378</v>
      </c>
      <c r="C2009" t="s">
        <v>6377</v>
      </c>
      <c r="D2009">
        <f>VLOOKUP(ETF.com!D2009,mapping!$B$3:$C$100,2,0)</f>
        <v>19</v>
      </c>
      <c r="E2009" s="16">
        <f>ETF.com!E2009*100</f>
        <v>0.85000000000000009</v>
      </c>
      <c r="F2009">
        <f>ETF.com!Y2009</f>
        <v>714520</v>
      </c>
      <c r="G2009" s="16">
        <f>ETF.com!G2009*100</f>
        <v>0.41000000000000003</v>
      </c>
      <c r="I2009">
        <f>VLOOKUP(ETF.com!I2009,mapping!$E$3:$F$100,2,0)</f>
        <v>3</v>
      </c>
      <c r="J2009">
        <f>VLOOKUP(ETF.com!J2009,mapping!$H$3:$I$100,2,0)</f>
        <v>16</v>
      </c>
      <c r="K2009">
        <f>VLOOKUP(ETF.com!K2009,mapping!$K$3:$L$100,2,0)</f>
        <v>4</v>
      </c>
      <c r="M2009">
        <f>VLOOKUP(ETF.com!M2009,mapping!$N$3:$O$100,2,0)</f>
        <v>11</v>
      </c>
      <c r="N2009">
        <f>VLOOKUP(ETF.com!N2009,mapping!$Q$3:$R$100,2,0)</f>
        <v>16</v>
      </c>
      <c r="O2009">
        <f>VLOOKUP(ETF.com!O2009,mapping!$T$3:$U$100,2,0)</f>
        <v>20</v>
      </c>
      <c r="P2009">
        <f>VLOOKUP(ETF.com!P2009,mapping!$W$3:$X$100,2,0)</f>
        <v>1</v>
      </c>
      <c r="Q2009">
        <f>VLOOKUP(ETF.com!Q2009,mapping!$W$3:$X$100,2,0)</f>
        <v>1</v>
      </c>
      <c r="R2009">
        <f>VLOOKUP(ETF.com!R2009,mapping!$W$3:$X$100,2,0)</f>
        <v>2</v>
      </c>
      <c r="T2009">
        <f>VLOOKUP(ETF.com!T2009,mapping!$Z$3:$AA$200,2,0)</f>
        <v>86</v>
      </c>
      <c r="U2009">
        <f>VLOOKUP(ETF.com!U2009,mapping!$AC$3:$AD$100,2,0)</f>
        <v>19</v>
      </c>
      <c r="V2009">
        <f>VLOOKUP(ETF.com!V2009,mapping!$AF$3:$AG$100,2,0)</f>
        <v>18</v>
      </c>
      <c r="W2009">
        <f>VLOOKUP(ETF.com!W2009,mapping!$W$3:$X$100,2,0)</f>
        <v>1</v>
      </c>
    </row>
    <row r="2010" spans="2:23">
      <c r="B2010" t="s">
        <v>6381</v>
      </c>
      <c r="C2010" t="s">
        <v>6380</v>
      </c>
      <c r="D2010">
        <f>VLOOKUP(ETF.com!D2010,mapping!$B$3:$C$100,2,0)</f>
        <v>19</v>
      </c>
      <c r="E2010" s="16">
        <f>ETF.com!E2010*100</f>
        <v>0.85000000000000009</v>
      </c>
      <c r="F2010">
        <f>ETF.com!Y2010</f>
        <v>704050</v>
      </c>
      <c r="G2010" s="16">
        <f>ETF.com!G2010*100</f>
        <v>0.80999999999999994</v>
      </c>
      <c r="I2010">
        <f>VLOOKUP(ETF.com!I2010,mapping!$E$3:$F$100,2,0)</f>
        <v>3</v>
      </c>
      <c r="J2010">
        <f>VLOOKUP(ETF.com!J2010,mapping!$H$3:$I$100,2,0)</f>
        <v>20</v>
      </c>
      <c r="K2010">
        <f>VLOOKUP(ETF.com!K2010,mapping!$K$3:$L$100,2,0)</f>
        <v>4</v>
      </c>
      <c r="M2010">
        <f>VLOOKUP(ETF.com!M2010,mapping!$N$3:$O$100,2,0)</f>
        <v>11</v>
      </c>
      <c r="N2010">
        <f>VLOOKUP(ETF.com!N2010,mapping!$Q$3:$R$100,2,0)</f>
        <v>37</v>
      </c>
      <c r="O2010">
        <f>VLOOKUP(ETF.com!O2010,mapping!$T$3:$U$100,2,0)</f>
        <v>39</v>
      </c>
      <c r="P2010">
        <f>VLOOKUP(ETF.com!P2010,mapping!$W$3:$X$100,2,0)</f>
        <v>1</v>
      </c>
      <c r="Q2010">
        <f>VLOOKUP(ETF.com!Q2010,mapping!$W$3:$X$100,2,0)</f>
        <v>1</v>
      </c>
      <c r="R2010">
        <f>VLOOKUP(ETF.com!R2010,mapping!$W$3:$X$100,2,0)</f>
        <v>2</v>
      </c>
      <c r="T2010">
        <f>VLOOKUP(ETF.com!T2010,mapping!$Z$3:$AA$200,2,0)</f>
        <v>86</v>
      </c>
      <c r="U2010">
        <f>VLOOKUP(ETF.com!U2010,mapping!$AC$3:$AD$100,2,0)</f>
        <v>6</v>
      </c>
      <c r="V2010">
        <f>VLOOKUP(ETF.com!V2010,mapping!$AF$3:$AG$100,2,0)</f>
        <v>5</v>
      </c>
      <c r="W2010">
        <f>VLOOKUP(ETF.com!W2010,mapping!$W$3:$X$100,2,0)</f>
        <v>1</v>
      </c>
    </row>
    <row r="2011" spans="2:23">
      <c r="B2011" t="s">
        <v>6384</v>
      </c>
      <c r="C2011" t="s">
        <v>6383</v>
      </c>
      <c r="D2011">
        <f>VLOOKUP(ETF.com!D2011,mapping!$B$3:$C$100,2,0)</f>
        <v>19</v>
      </c>
      <c r="E2011" s="16">
        <f>ETF.com!E2011*100</f>
        <v>0.85000000000000009</v>
      </c>
      <c r="F2011">
        <f>ETF.com!Y2011</f>
        <v>647220</v>
      </c>
      <c r="G2011" s="16">
        <f>ETF.com!G2011*100</f>
        <v>0.62</v>
      </c>
      <c r="I2011">
        <f>VLOOKUP(ETF.com!I2011,mapping!$E$3:$F$100,2,0)</f>
        <v>3</v>
      </c>
      <c r="J2011">
        <f>VLOOKUP(ETF.com!J2011,mapping!$H$3:$I$100,2,0)</f>
        <v>16</v>
      </c>
      <c r="K2011">
        <f>VLOOKUP(ETF.com!K2011,mapping!$K$3:$L$100,2,0)</f>
        <v>4</v>
      </c>
      <c r="M2011">
        <f>VLOOKUP(ETF.com!M2011,mapping!$N$3:$O$100,2,0)</f>
        <v>19</v>
      </c>
      <c r="N2011">
        <f>VLOOKUP(ETF.com!N2011,mapping!$Q$3:$R$100,2,0)</f>
        <v>56</v>
      </c>
      <c r="O2011">
        <f>VLOOKUP(ETF.com!O2011,mapping!$T$3:$U$100,2,0)</f>
        <v>20</v>
      </c>
      <c r="P2011">
        <f>VLOOKUP(ETF.com!P2011,mapping!$W$3:$X$100,2,0)</f>
        <v>1</v>
      </c>
      <c r="Q2011">
        <f>VLOOKUP(ETF.com!Q2011,mapping!$W$3:$X$100,2,0)</f>
        <v>1</v>
      </c>
      <c r="R2011">
        <f>VLOOKUP(ETF.com!R2011,mapping!$W$3:$X$100,2,0)</f>
        <v>2</v>
      </c>
      <c r="T2011">
        <f>VLOOKUP(ETF.com!T2011,mapping!$Z$3:$AA$200,2,0)</f>
        <v>86</v>
      </c>
      <c r="U2011">
        <f>VLOOKUP(ETF.com!U2011,mapping!$AC$3:$AD$100,2,0)</f>
        <v>6</v>
      </c>
      <c r="V2011">
        <f>VLOOKUP(ETF.com!V2011,mapping!$AF$3:$AG$100,2,0)</f>
        <v>5</v>
      </c>
      <c r="W2011">
        <f>VLOOKUP(ETF.com!W2011,mapping!$W$3:$X$100,2,0)</f>
        <v>1</v>
      </c>
    </row>
    <row r="2012" spans="2:23">
      <c r="B2012" t="s">
        <v>6387</v>
      </c>
      <c r="C2012" t="s">
        <v>6386</v>
      </c>
      <c r="D2012">
        <f>VLOOKUP(ETF.com!D2012,mapping!$B$3:$C$100,2,0)</f>
        <v>19</v>
      </c>
      <c r="E2012" s="16">
        <f>ETF.com!E2012*100</f>
        <v>0.85000000000000009</v>
      </c>
      <c r="F2012">
        <f>ETF.com!Y2012</f>
        <v>640780</v>
      </c>
      <c r="G2012" s="16">
        <f>ETF.com!G2012*100</f>
        <v>0.37</v>
      </c>
      <c r="I2012">
        <f>VLOOKUP(ETF.com!I2012,mapping!$E$3:$F$100,2,0)</f>
        <v>3</v>
      </c>
      <c r="J2012">
        <f>VLOOKUP(ETF.com!J2012,mapping!$H$3:$I$100,2,0)</f>
        <v>16</v>
      </c>
      <c r="K2012">
        <f>VLOOKUP(ETF.com!K2012,mapping!$K$3:$L$100,2,0)</f>
        <v>4</v>
      </c>
      <c r="M2012">
        <f>VLOOKUP(ETF.com!M2012,mapping!$N$3:$O$100,2,0)</f>
        <v>2</v>
      </c>
      <c r="N2012">
        <f>VLOOKUP(ETF.com!N2012,mapping!$Q$3:$R$100,2,0)</f>
        <v>16</v>
      </c>
      <c r="O2012">
        <f>VLOOKUP(ETF.com!O2012,mapping!$T$3:$U$100,2,0)</f>
        <v>20</v>
      </c>
      <c r="P2012">
        <f>VLOOKUP(ETF.com!P2012,mapping!$W$3:$X$100,2,0)</f>
        <v>1</v>
      </c>
      <c r="Q2012">
        <f>VLOOKUP(ETF.com!Q2012,mapping!$W$3:$X$100,2,0)</f>
        <v>1</v>
      </c>
      <c r="R2012">
        <f>VLOOKUP(ETF.com!R2012,mapping!$W$3:$X$100,2,0)</f>
        <v>2</v>
      </c>
      <c r="T2012">
        <f>VLOOKUP(ETF.com!T2012,mapping!$Z$3:$AA$200,2,0)</f>
        <v>86</v>
      </c>
      <c r="U2012">
        <f>VLOOKUP(ETF.com!U2012,mapping!$AC$3:$AD$100,2,0)</f>
        <v>19</v>
      </c>
      <c r="V2012">
        <f>VLOOKUP(ETF.com!V2012,mapping!$AF$3:$AG$100,2,0)</f>
        <v>15</v>
      </c>
      <c r="W2012">
        <f>VLOOKUP(ETF.com!W2012,mapping!$W$3:$X$100,2,0)</f>
        <v>1</v>
      </c>
    </row>
    <row r="2013" spans="2:23">
      <c r="B2013" t="s">
        <v>6390</v>
      </c>
      <c r="C2013" t="s">
        <v>6389</v>
      </c>
      <c r="D2013">
        <f>VLOOKUP(ETF.com!D2013,mapping!$B$3:$C$100,2,0)</f>
        <v>19</v>
      </c>
      <c r="E2013" s="16">
        <f>ETF.com!E2013*100</f>
        <v>0.85000000000000009</v>
      </c>
      <c r="F2013">
        <f>ETF.com!Y2013</f>
        <v>627610</v>
      </c>
      <c r="G2013" s="16">
        <f>ETF.com!G2013*100</f>
        <v>0.65</v>
      </c>
      <c r="I2013">
        <f>VLOOKUP(ETF.com!I2013,mapping!$E$3:$F$100,2,0)</f>
        <v>3</v>
      </c>
      <c r="J2013">
        <f>VLOOKUP(ETF.com!J2013,mapping!$H$3:$I$100,2,0)</f>
        <v>16</v>
      </c>
      <c r="K2013">
        <f>VLOOKUP(ETF.com!K2013,mapping!$K$3:$L$100,2,0)</f>
        <v>4</v>
      </c>
      <c r="M2013">
        <f>VLOOKUP(ETF.com!M2013,mapping!$N$3:$O$100,2,0)</f>
        <v>16</v>
      </c>
      <c r="N2013">
        <f>VLOOKUP(ETF.com!N2013,mapping!$Q$3:$R$100,2,0)</f>
        <v>68</v>
      </c>
      <c r="O2013">
        <f>VLOOKUP(ETF.com!O2013,mapping!$T$3:$U$100,2,0)</f>
        <v>20</v>
      </c>
      <c r="P2013">
        <f>VLOOKUP(ETF.com!P2013,mapping!$W$3:$X$100,2,0)</f>
        <v>1</v>
      </c>
      <c r="Q2013">
        <f>VLOOKUP(ETF.com!Q2013,mapping!$W$3:$X$100,2,0)</f>
        <v>1</v>
      </c>
      <c r="R2013">
        <f>VLOOKUP(ETF.com!R2013,mapping!$W$3:$X$100,2,0)</f>
        <v>2</v>
      </c>
      <c r="T2013">
        <f>VLOOKUP(ETF.com!T2013,mapping!$Z$3:$AA$200,2,0)</f>
        <v>86</v>
      </c>
      <c r="U2013">
        <f>VLOOKUP(ETF.com!U2013,mapping!$AC$3:$AD$100,2,0)</f>
        <v>6</v>
      </c>
      <c r="V2013">
        <f>VLOOKUP(ETF.com!V2013,mapping!$AF$3:$AG$100,2,0)</f>
        <v>5</v>
      </c>
      <c r="W2013">
        <f>VLOOKUP(ETF.com!W2013,mapping!$W$3:$X$100,2,0)</f>
        <v>1</v>
      </c>
    </row>
    <row r="2014" spans="2:23">
      <c r="B2014" t="s">
        <v>6393</v>
      </c>
      <c r="C2014" t="s">
        <v>6392</v>
      </c>
      <c r="D2014">
        <f>VLOOKUP(ETF.com!D2014,mapping!$B$3:$C$100,2,0)</f>
        <v>19</v>
      </c>
      <c r="E2014" s="16">
        <f>ETF.com!E2014*100</f>
        <v>0.85000000000000009</v>
      </c>
      <c r="F2014">
        <f>ETF.com!Y2014</f>
        <v>626850</v>
      </c>
      <c r="G2014" s="16">
        <f>ETF.com!G2014*100</f>
        <v>0.70000000000000007</v>
      </c>
      <c r="I2014">
        <f>VLOOKUP(ETF.com!I2014,mapping!$E$3:$F$100,2,0)</f>
        <v>3</v>
      </c>
      <c r="J2014">
        <f>VLOOKUP(ETF.com!J2014,mapping!$H$3:$I$100,2,0)</f>
        <v>16</v>
      </c>
      <c r="K2014">
        <f>VLOOKUP(ETF.com!K2014,mapping!$K$3:$L$100,2,0)</f>
        <v>4</v>
      </c>
      <c r="M2014">
        <f>VLOOKUP(ETF.com!M2014,mapping!$N$3:$O$100,2,0)</f>
        <v>19</v>
      </c>
      <c r="N2014">
        <f>VLOOKUP(ETF.com!N2014,mapping!$Q$3:$R$100,2,0)</f>
        <v>77</v>
      </c>
      <c r="O2014">
        <f>VLOOKUP(ETF.com!O2014,mapping!$T$3:$U$100,2,0)</f>
        <v>20</v>
      </c>
      <c r="P2014">
        <f>VLOOKUP(ETF.com!P2014,mapping!$W$3:$X$100,2,0)</f>
        <v>1</v>
      </c>
      <c r="Q2014">
        <f>VLOOKUP(ETF.com!Q2014,mapping!$W$3:$X$100,2,0)</f>
        <v>1</v>
      </c>
      <c r="R2014">
        <f>VLOOKUP(ETF.com!R2014,mapping!$W$3:$X$100,2,0)</f>
        <v>2</v>
      </c>
      <c r="T2014">
        <f>VLOOKUP(ETF.com!T2014,mapping!$Z$3:$AA$200,2,0)</f>
        <v>86</v>
      </c>
      <c r="U2014">
        <f>VLOOKUP(ETF.com!U2014,mapping!$AC$3:$AD$100,2,0)</f>
        <v>6</v>
      </c>
      <c r="V2014">
        <f>VLOOKUP(ETF.com!V2014,mapping!$AF$3:$AG$100,2,0)</f>
        <v>5</v>
      </c>
      <c r="W2014">
        <f>VLOOKUP(ETF.com!W2014,mapping!$W$3:$X$100,2,0)</f>
        <v>1</v>
      </c>
    </row>
    <row r="2015" spans="2:23">
      <c r="B2015" t="s">
        <v>6396</v>
      </c>
      <c r="C2015" t="s">
        <v>6395</v>
      </c>
      <c r="D2015">
        <f>VLOOKUP(ETF.com!D2015,mapping!$B$3:$C$100,2,0)</f>
        <v>62</v>
      </c>
      <c r="E2015" s="16">
        <f>ETF.com!E2015*100</f>
        <v>1.95</v>
      </c>
      <c r="F2015">
        <f>ETF.com!Y2015</f>
        <v>607920</v>
      </c>
      <c r="G2015" s="16">
        <f>ETF.com!G2015*100</f>
        <v>0.73</v>
      </c>
      <c r="I2015">
        <f>VLOOKUP(ETF.com!I2015,mapping!$E$3:$F$100,2,0)</f>
        <v>1</v>
      </c>
      <c r="J2015">
        <f>VLOOKUP(ETF.com!J2015,mapping!$H$3:$I$100,2,0)</f>
        <v>11</v>
      </c>
      <c r="K2015">
        <f>VLOOKUP(ETF.com!K2015,mapping!$K$3:$L$100,2,0)</f>
        <v>1</v>
      </c>
      <c r="M2015">
        <f>VLOOKUP(ETF.com!M2015,mapping!$N$3:$O$100,2,0)</f>
        <v>1</v>
      </c>
      <c r="N2015">
        <f>VLOOKUP(ETF.com!N2015,mapping!$Q$3:$R$100,2,0)</f>
        <v>2</v>
      </c>
      <c r="O2015">
        <f>VLOOKUP(ETF.com!O2015,mapping!$T$3:$U$100,2,0)</f>
        <v>1</v>
      </c>
      <c r="P2015">
        <f>VLOOKUP(ETF.com!P2015,mapping!$W$3:$X$100,2,0)</f>
        <v>1</v>
      </c>
      <c r="Q2015">
        <f>VLOOKUP(ETF.com!Q2015,mapping!$W$3:$X$100,2,0)</f>
        <v>1</v>
      </c>
      <c r="R2015">
        <f>VLOOKUP(ETF.com!R2015,mapping!$W$3:$X$100,2,0)</f>
        <v>1</v>
      </c>
      <c r="T2015">
        <f>VLOOKUP(ETF.com!T2015,mapping!$Z$3:$AA$200,2,0)</f>
        <v>16</v>
      </c>
      <c r="U2015">
        <f>VLOOKUP(ETF.com!U2015,mapping!$AC$3:$AD$100,2,0)</f>
        <v>12</v>
      </c>
      <c r="V2015">
        <f>VLOOKUP(ETF.com!V2015,mapping!$AF$3:$AG$100,2,0)</f>
        <v>9</v>
      </c>
      <c r="W2015">
        <f>VLOOKUP(ETF.com!W2015,mapping!$W$3:$X$100,2,0)</f>
        <v>2</v>
      </c>
    </row>
    <row r="2016" spans="2:23">
      <c r="B2016" t="s">
        <v>6399</v>
      </c>
      <c r="C2016" t="s">
        <v>6398</v>
      </c>
      <c r="D2016">
        <f>VLOOKUP(ETF.com!D2016,mapping!$B$3:$C$100,2,0)</f>
        <v>19</v>
      </c>
      <c r="E2016" s="16">
        <f>ETF.com!E2016*100</f>
        <v>0.85000000000000009</v>
      </c>
      <c r="F2016">
        <f>ETF.com!Y2016</f>
        <v>603560</v>
      </c>
      <c r="G2016" s="16">
        <f>ETF.com!G2016*100</f>
        <v>0.27</v>
      </c>
      <c r="I2016">
        <f>VLOOKUP(ETF.com!I2016,mapping!$E$3:$F$100,2,0)</f>
        <v>3</v>
      </c>
      <c r="J2016">
        <f>VLOOKUP(ETF.com!J2016,mapping!$H$3:$I$100,2,0)</f>
        <v>16</v>
      </c>
      <c r="K2016">
        <f>VLOOKUP(ETF.com!K2016,mapping!$K$3:$L$100,2,0)</f>
        <v>4</v>
      </c>
      <c r="M2016">
        <f>VLOOKUP(ETF.com!M2016,mapping!$N$3:$O$100,2,0)</f>
        <v>16</v>
      </c>
      <c r="N2016">
        <f>VLOOKUP(ETF.com!N2016,mapping!$Q$3:$R$100,2,0)</f>
        <v>73</v>
      </c>
      <c r="O2016">
        <f>VLOOKUP(ETF.com!O2016,mapping!$T$3:$U$100,2,0)</f>
        <v>20</v>
      </c>
      <c r="P2016">
        <f>VLOOKUP(ETF.com!P2016,mapping!$W$3:$X$100,2,0)</f>
        <v>1</v>
      </c>
      <c r="Q2016">
        <f>VLOOKUP(ETF.com!Q2016,mapping!$W$3:$X$100,2,0)</f>
        <v>1</v>
      </c>
      <c r="R2016">
        <f>VLOOKUP(ETF.com!R2016,mapping!$W$3:$X$100,2,0)</f>
        <v>2</v>
      </c>
      <c r="T2016">
        <f>VLOOKUP(ETF.com!T2016,mapping!$Z$3:$AA$200,2,0)</f>
        <v>86</v>
      </c>
      <c r="U2016">
        <f>VLOOKUP(ETF.com!U2016,mapping!$AC$3:$AD$100,2,0)</f>
        <v>19</v>
      </c>
      <c r="V2016">
        <f>VLOOKUP(ETF.com!V2016,mapping!$AF$3:$AG$100,2,0)</f>
        <v>18</v>
      </c>
      <c r="W2016">
        <f>VLOOKUP(ETF.com!W2016,mapping!$W$3:$X$100,2,0)</f>
        <v>1</v>
      </c>
    </row>
    <row r="2017" spans="2:23">
      <c r="B2017" t="s">
        <v>6402</v>
      </c>
      <c r="C2017" t="s">
        <v>6401</v>
      </c>
      <c r="D2017">
        <f>VLOOKUP(ETF.com!D2017,mapping!$B$3:$C$100,2,0)</f>
        <v>11</v>
      </c>
      <c r="E2017" s="16">
        <f>ETF.com!E2017*100</f>
        <v>0.75</v>
      </c>
      <c r="F2017">
        <f>ETF.com!Y2017</f>
        <v>599540</v>
      </c>
      <c r="G2017" s="16">
        <f>ETF.com!G2017*100</f>
        <v>49.230000000000004</v>
      </c>
      <c r="I2017">
        <f>VLOOKUP(ETF.com!I2017,mapping!$E$3:$F$100,2,0)</f>
        <v>3</v>
      </c>
      <c r="J2017">
        <f>VLOOKUP(ETF.com!J2017,mapping!$H$3:$I$100,2,0)</f>
        <v>16</v>
      </c>
      <c r="K2017">
        <f>VLOOKUP(ETF.com!K2017,mapping!$K$3:$L$100,2,0)</f>
        <v>4</v>
      </c>
      <c r="M2017">
        <f>VLOOKUP(ETF.com!M2017,mapping!$N$3:$O$100,2,0)</f>
        <v>2</v>
      </c>
      <c r="N2017">
        <f>VLOOKUP(ETF.com!N2017,mapping!$Q$3:$R$100,2,0)</f>
        <v>16</v>
      </c>
      <c r="O2017">
        <f>VLOOKUP(ETF.com!O2017,mapping!$T$3:$U$100,2,0)</f>
        <v>20</v>
      </c>
      <c r="P2017">
        <f>VLOOKUP(ETF.com!P2017,mapping!$W$3:$X$100,2,0)</f>
        <v>2</v>
      </c>
      <c r="Q2017">
        <f>VLOOKUP(ETF.com!Q2017,mapping!$W$3:$X$100,2,0)</f>
        <v>1</v>
      </c>
      <c r="R2017">
        <f>VLOOKUP(ETF.com!R2017,mapping!$W$3:$X$100,2,0)</f>
        <v>2</v>
      </c>
      <c r="T2017">
        <f>VLOOKUP(ETF.com!T2017,mapping!$Z$3:$AA$200,2,0)</f>
        <v>19</v>
      </c>
      <c r="U2017">
        <f>VLOOKUP(ETF.com!U2017,mapping!$AC$3:$AD$100,2,0)</f>
        <v>16</v>
      </c>
      <c r="V2017">
        <f>VLOOKUP(ETF.com!V2017,mapping!$AF$3:$AG$100,2,0)</f>
        <v>13</v>
      </c>
      <c r="W2017">
        <f>VLOOKUP(ETF.com!W2017,mapping!$W$3:$X$100,2,0)</f>
        <v>1</v>
      </c>
    </row>
    <row r="2018" spans="2:23">
      <c r="B2018" t="s">
        <v>6406</v>
      </c>
      <c r="C2018" t="s">
        <v>6405</v>
      </c>
      <c r="D2018">
        <f>VLOOKUP(ETF.com!D2018,mapping!$B$3:$C$100,2,0)</f>
        <v>19</v>
      </c>
      <c r="E2018" s="16">
        <f>ETF.com!E2018*100</f>
        <v>0.85000000000000009</v>
      </c>
      <c r="F2018">
        <f>ETF.com!Y2018</f>
        <v>557770</v>
      </c>
      <c r="G2018" s="16">
        <f>ETF.com!G2018*100</f>
        <v>0.47000000000000003</v>
      </c>
      <c r="I2018">
        <f>VLOOKUP(ETF.com!I2018,mapping!$E$3:$F$100,2,0)</f>
        <v>3</v>
      </c>
      <c r="J2018">
        <f>VLOOKUP(ETF.com!J2018,mapping!$H$3:$I$100,2,0)</f>
        <v>16</v>
      </c>
      <c r="K2018">
        <f>VLOOKUP(ETF.com!K2018,mapping!$K$3:$L$100,2,0)</f>
        <v>4</v>
      </c>
      <c r="M2018">
        <f>VLOOKUP(ETF.com!M2018,mapping!$N$3:$O$100,2,0)</f>
        <v>19</v>
      </c>
      <c r="N2018">
        <f>VLOOKUP(ETF.com!N2018,mapping!$Q$3:$R$100,2,0)</f>
        <v>16</v>
      </c>
      <c r="O2018">
        <f>VLOOKUP(ETF.com!O2018,mapping!$T$3:$U$100,2,0)</f>
        <v>20</v>
      </c>
      <c r="P2018">
        <f>VLOOKUP(ETF.com!P2018,mapping!$W$3:$X$100,2,0)</f>
        <v>1</v>
      </c>
      <c r="Q2018">
        <f>VLOOKUP(ETF.com!Q2018,mapping!$W$3:$X$100,2,0)</f>
        <v>1</v>
      </c>
      <c r="R2018">
        <f>VLOOKUP(ETF.com!R2018,mapping!$W$3:$X$100,2,0)</f>
        <v>2</v>
      </c>
      <c r="T2018">
        <f>VLOOKUP(ETF.com!T2018,mapping!$Z$3:$AA$200,2,0)</f>
        <v>86</v>
      </c>
      <c r="U2018">
        <f>VLOOKUP(ETF.com!U2018,mapping!$AC$3:$AD$100,2,0)</f>
        <v>19</v>
      </c>
      <c r="V2018">
        <f>VLOOKUP(ETF.com!V2018,mapping!$AF$3:$AG$100,2,0)</f>
        <v>18</v>
      </c>
      <c r="W2018">
        <f>VLOOKUP(ETF.com!W2018,mapping!$W$3:$X$100,2,0)</f>
        <v>1</v>
      </c>
    </row>
    <row r="2019" spans="2:23">
      <c r="B2019" t="s">
        <v>6409</v>
      </c>
      <c r="C2019" t="s">
        <v>6408</v>
      </c>
      <c r="D2019">
        <f>VLOOKUP(ETF.com!D2019,mapping!$B$3:$C$100,2,0)</f>
        <v>11</v>
      </c>
      <c r="E2019" s="16">
        <f>ETF.com!E2019*100</f>
        <v>0.75</v>
      </c>
      <c r="F2019">
        <f>ETF.com!Y2019</f>
        <v>551030</v>
      </c>
      <c r="G2019" s="16">
        <f>ETF.com!G2019*100</f>
        <v>76.19</v>
      </c>
      <c r="I2019">
        <f>VLOOKUP(ETF.com!I2019,mapping!$E$3:$F$100,2,0)</f>
        <v>3</v>
      </c>
      <c r="J2019">
        <f>VLOOKUP(ETF.com!J2019,mapping!$H$3:$I$100,2,0)</f>
        <v>16</v>
      </c>
      <c r="K2019">
        <f>VLOOKUP(ETF.com!K2019,mapping!$K$3:$L$100,2,0)</f>
        <v>4</v>
      </c>
      <c r="M2019">
        <f>VLOOKUP(ETF.com!M2019,mapping!$N$3:$O$100,2,0)</f>
        <v>2</v>
      </c>
      <c r="N2019">
        <f>VLOOKUP(ETF.com!N2019,mapping!$Q$3:$R$100,2,0)</f>
        <v>16</v>
      </c>
      <c r="O2019">
        <f>VLOOKUP(ETF.com!O2019,mapping!$T$3:$U$100,2,0)</f>
        <v>20</v>
      </c>
      <c r="P2019">
        <f>VLOOKUP(ETF.com!P2019,mapping!$W$3:$X$100,2,0)</f>
        <v>2</v>
      </c>
      <c r="Q2019">
        <f>VLOOKUP(ETF.com!Q2019,mapping!$W$3:$X$100,2,0)</f>
        <v>1</v>
      </c>
      <c r="R2019">
        <f>VLOOKUP(ETF.com!R2019,mapping!$W$3:$X$100,2,0)</f>
        <v>2</v>
      </c>
      <c r="T2019">
        <f>VLOOKUP(ETF.com!T2019,mapping!$Z$3:$AA$200,2,0)</f>
        <v>19</v>
      </c>
      <c r="U2019">
        <f>VLOOKUP(ETF.com!U2019,mapping!$AC$3:$AD$100,2,0)</f>
        <v>16</v>
      </c>
      <c r="V2019">
        <f>VLOOKUP(ETF.com!V2019,mapping!$AF$3:$AG$100,2,0)</f>
        <v>13</v>
      </c>
      <c r="W2019">
        <f>VLOOKUP(ETF.com!W2019,mapping!$W$3:$X$100,2,0)</f>
        <v>1</v>
      </c>
    </row>
    <row r="2020" spans="2:23">
      <c r="B2020" t="s">
        <v>6412</v>
      </c>
      <c r="C2020" t="s">
        <v>6411</v>
      </c>
      <c r="D2020">
        <f>VLOOKUP(ETF.com!D2020,mapping!$B$3:$C$100,2,0)</f>
        <v>11</v>
      </c>
      <c r="E2020" s="16">
        <f>ETF.com!E2020*100</f>
        <v>0.75</v>
      </c>
      <c r="F2020">
        <f>ETF.com!Y2020</f>
        <v>546220</v>
      </c>
      <c r="G2020" s="16">
        <f>ETF.com!G2020*100</f>
        <v>31.06</v>
      </c>
      <c r="I2020">
        <f>VLOOKUP(ETF.com!I2020,mapping!$E$3:$F$100,2,0)</f>
        <v>3</v>
      </c>
      <c r="J2020">
        <f>VLOOKUP(ETF.com!J2020,mapping!$H$3:$I$100,2,0)</f>
        <v>16</v>
      </c>
      <c r="K2020">
        <f>VLOOKUP(ETF.com!K2020,mapping!$K$3:$L$100,2,0)</f>
        <v>4</v>
      </c>
      <c r="M2020">
        <f>VLOOKUP(ETF.com!M2020,mapping!$N$3:$O$100,2,0)</f>
        <v>16</v>
      </c>
      <c r="N2020">
        <f>VLOOKUP(ETF.com!N2020,mapping!$Q$3:$R$100,2,0)</f>
        <v>16</v>
      </c>
      <c r="O2020">
        <f>VLOOKUP(ETF.com!O2020,mapping!$T$3:$U$100,2,0)</f>
        <v>20</v>
      </c>
      <c r="P2020">
        <f>VLOOKUP(ETF.com!P2020,mapping!$W$3:$X$100,2,0)</f>
        <v>2</v>
      </c>
      <c r="Q2020">
        <f>VLOOKUP(ETF.com!Q2020,mapping!$W$3:$X$100,2,0)</f>
        <v>1</v>
      </c>
      <c r="R2020">
        <f>VLOOKUP(ETF.com!R2020,mapping!$W$3:$X$100,2,0)</f>
        <v>2</v>
      </c>
      <c r="T2020">
        <f>VLOOKUP(ETF.com!T2020,mapping!$Z$3:$AA$200,2,0)</f>
        <v>19</v>
      </c>
      <c r="U2020">
        <f>VLOOKUP(ETF.com!U2020,mapping!$AC$3:$AD$100,2,0)</f>
        <v>16</v>
      </c>
      <c r="V2020">
        <f>VLOOKUP(ETF.com!V2020,mapping!$AF$3:$AG$100,2,0)</f>
        <v>13</v>
      </c>
      <c r="W2020">
        <f>VLOOKUP(ETF.com!W2020,mapping!$W$3:$X$100,2,0)</f>
        <v>1</v>
      </c>
    </row>
    <row r="2021" spans="2:23">
      <c r="B2021" t="s">
        <v>6416</v>
      </c>
      <c r="C2021" t="s">
        <v>6415</v>
      </c>
      <c r="D2021">
        <f>VLOOKUP(ETF.com!D2021,mapping!$B$3:$C$100,2,0)</f>
        <v>19</v>
      </c>
      <c r="E2021" s="16">
        <f>ETF.com!E2021*100</f>
        <v>0.89</v>
      </c>
      <c r="F2021">
        <f>ETF.com!Y2021</f>
        <v>435490</v>
      </c>
      <c r="G2021" s="16">
        <f>ETF.com!G2021*100</f>
        <v>0.13</v>
      </c>
      <c r="I2021">
        <f>VLOOKUP(ETF.com!I2021,mapping!$E$3:$F$100,2,0)</f>
        <v>4</v>
      </c>
      <c r="J2021">
        <f>VLOOKUP(ETF.com!J2021,mapping!$H$3:$I$100,2,0)</f>
        <v>1</v>
      </c>
      <c r="K2021">
        <f>VLOOKUP(ETF.com!K2021,mapping!$K$3:$L$100,2,0)</f>
        <v>1</v>
      </c>
      <c r="M2021">
        <f>VLOOKUP(ETF.com!M2021,mapping!$N$3:$O$100,2,0)</f>
        <v>12</v>
      </c>
      <c r="N2021">
        <f>VLOOKUP(ETF.com!N2021,mapping!$Q$3:$R$100,2,0)</f>
        <v>29</v>
      </c>
      <c r="O2021">
        <f>VLOOKUP(ETF.com!O2021,mapping!$T$3:$U$100,2,0)</f>
        <v>23</v>
      </c>
      <c r="P2021">
        <f>VLOOKUP(ETF.com!P2021,mapping!$W$3:$X$100,2,0)</f>
        <v>2</v>
      </c>
      <c r="Q2021">
        <f>VLOOKUP(ETF.com!Q2021,mapping!$W$3:$X$100,2,0)</f>
        <v>1</v>
      </c>
      <c r="R2021">
        <f>VLOOKUP(ETF.com!R2021,mapping!$W$3:$X$100,2,0)</f>
        <v>2</v>
      </c>
      <c r="T2021">
        <f>VLOOKUP(ETF.com!T2021,mapping!$Z$3:$AA$200,2,0)</f>
        <v>1</v>
      </c>
      <c r="U2021">
        <f>VLOOKUP(ETF.com!U2021,mapping!$AC$3:$AD$100,2,0)</f>
        <v>6</v>
      </c>
      <c r="V2021">
        <f>VLOOKUP(ETF.com!V2021,mapping!$AF$3:$AG$100,2,0)</f>
        <v>5</v>
      </c>
      <c r="W2021">
        <f>VLOOKUP(ETF.com!W2021,mapping!$W$3:$X$100,2,0)</f>
        <v>1</v>
      </c>
    </row>
    <row r="2022" spans="2:23">
      <c r="B2022" t="s">
        <v>6419</v>
      </c>
      <c r="C2022" t="s">
        <v>6418</v>
      </c>
      <c r="D2022">
        <f>VLOOKUP(ETF.com!D2022,mapping!$B$3:$C$100,2,0)</f>
        <v>11</v>
      </c>
      <c r="E2022" s="16">
        <f>ETF.com!E2022*100</f>
        <v>0.75</v>
      </c>
      <c r="F2022">
        <f>ETF.com!Y2022</f>
        <v>394760</v>
      </c>
      <c r="G2022" s="16">
        <f>ETF.com!G2022*100</f>
        <v>68.73</v>
      </c>
      <c r="I2022">
        <f>VLOOKUP(ETF.com!I2022,mapping!$E$3:$F$100,2,0)</f>
        <v>3</v>
      </c>
      <c r="J2022">
        <f>VLOOKUP(ETF.com!J2022,mapping!$H$3:$I$100,2,0)</f>
        <v>16</v>
      </c>
      <c r="K2022">
        <f>VLOOKUP(ETF.com!K2022,mapping!$K$3:$L$100,2,0)</f>
        <v>4</v>
      </c>
      <c r="M2022">
        <f>VLOOKUP(ETF.com!M2022,mapping!$N$3:$O$100,2,0)</f>
        <v>16</v>
      </c>
      <c r="N2022">
        <f>VLOOKUP(ETF.com!N2022,mapping!$Q$3:$R$100,2,0)</f>
        <v>16</v>
      </c>
      <c r="O2022">
        <f>VLOOKUP(ETF.com!O2022,mapping!$T$3:$U$100,2,0)</f>
        <v>20</v>
      </c>
      <c r="P2022">
        <f>VLOOKUP(ETF.com!P2022,mapping!$W$3:$X$100,2,0)</f>
        <v>2</v>
      </c>
      <c r="Q2022">
        <f>VLOOKUP(ETF.com!Q2022,mapping!$W$3:$X$100,2,0)</f>
        <v>1</v>
      </c>
      <c r="R2022">
        <f>VLOOKUP(ETF.com!R2022,mapping!$W$3:$X$100,2,0)</f>
        <v>2</v>
      </c>
      <c r="T2022">
        <f>VLOOKUP(ETF.com!T2022,mapping!$Z$3:$AA$200,2,0)</f>
        <v>19</v>
      </c>
      <c r="U2022">
        <f>VLOOKUP(ETF.com!U2022,mapping!$AC$3:$AD$100,2,0)</f>
        <v>16</v>
      </c>
      <c r="V2022">
        <f>VLOOKUP(ETF.com!V2022,mapping!$AF$3:$AG$100,2,0)</f>
        <v>13</v>
      </c>
      <c r="W2022">
        <f>VLOOKUP(ETF.com!W2022,mapping!$W$3:$X$100,2,0)</f>
        <v>1</v>
      </c>
    </row>
    <row r="2023" spans="2:23">
      <c r="B2023" t="s">
        <v>6422</v>
      </c>
      <c r="C2023" t="s">
        <v>6421</v>
      </c>
      <c r="D2023">
        <f>VLOOKUP(ETF.com!D2023,mapping!$B$3:$C$100,2,0)</f>
        <v>19</v>
      </c>
      <c r="E2023" s="16">
        <f>ETF.com!E2023*100</f>
        <v>0.89</v>
      </c>
      <c r="F2023">
        <f>ETF.com!Y2023</f>
        <v>358520</v>
      </c>
      <c r="G2023" s="16">
        <f>ETF.com!G2023*100</f>
        <v>0.11</v>
      </c>
      <c r="I2023">
        <f>VLOOKUP(ETF.com!I2023,mapping!$E$3:$F$100,2,0)</f>
        <v>4</v>
      </c>
      <c r="J2023">
        <f>VLOOKUP(ETF.com!J2023,mapping!$H$3:$I$100,2,0)</f>
        <v>1</v>
      </c>
      <c r="K2023">
        <f>VLOOKUP(ETF.com!K2023,mapping!$K$3:$L$100,2,0)</f>
        <v>1</v>
      </c>
      <c r="M2023">
        <f>VLOOKUP(ETF.com!M2023,mapping!$N$3:$O$100,2,0)</f>
        <v>12</v>
      </c>
      <c r="N2023">
        <f>VLOOKUP(ETF.com!N2023,mapping!$Q$3:$R$100,2,0)</f>
        <v>29</v>
      </c>
      <c r="O2023">
        <f>VLOOKUP(ETF.com!O2023,mapping!$T$3:$U$100,2,0)</f>
        <v>23</v>
      </c>
      <c r="P2023">
        <f>VLOOKUP(ETF.com!P2023,mapping!$W$3:$X$100,2,0)</f>
        <v>2</v>
      </c>
      <c r="Q2023">
        <f>VLOOKUP(ETF.com!Q2023,mapping!$W$3:$X$100,2,0)</f>
        <v>1</v>
      </c>
      <c r="R2023">
        <f>VLOOKUP(ETF.com!R2023,mapping!$W$3:$X$100,2,0)</f>
        <v>2</v>
      </c>
      <c r="T2023">
        <f>VLOOKUP(ETF.com!T2023,mapping!$Z$3:$AA$200,2,0)</f>
        <v>1</v>
      </c>
      <c r="U2023">
        <f>VLOOKUP(ETF.com!U2023,mapping!$AC$3:$AD$100,2,0)</f>
        <v>6</v>
      </c>
      <c r="V2023">
        <f>VLOOKUP(ETF.com!V2023,mapping!$AF$3:$AG$100,2,0)</f>
        <v>5</v>
      </c>
      <c r="W2023">
        <f>VLOOKUP(ETF.com!W2023,mapping!$W$3:$X$100,2,0)</f>
        <v>1</v>
      </c>
    </row>
    <row r="2024" spans="2:23">
      <c r="B2024" t="s">
        <v>6425</v>
      </c>
      <c r="C2024" t="s">
        <v>6424</v>
      </c>
      <c r="D2024">
        <f>VLOOKUP(ETF.com!D2024,mapping!$B$3:$C$100,2,0)</f>
        <v>86</v>
      </c>
      <c r="E2024" s="16">
        <f>ETF.com!E2024*100</f>
        <v>0.35000000000000003</v>
      </c>
      <c r="F2024">
        <f>ETF.com!Y2024</f>
        <v>0</v>
      </c>
      <c r="G2024" s="16">
        <f>ETF.com!G2024*100</f>
        <v>0.13</v>
      </c>
      <c r="I2024">
        <f>VLOOKUP(ETF.com!I2024,mapping!$E$3:$F$100,2,0)</f>
        <v>5</v>
      </c>
      <c r="J2024">
        <f>VLOOKUP(ETF.com!J2024,mapping!$H$3:$I$100,2,0)</f>
        <v>7</v>
      </c>
      <c r="K2024">
        <f>VLOOKUP(ETF.com!K2024,mapping!$K$3:$L$100,2,0)</f>
        <v>1</v>
      </c>
      <c r="M2024">
        <f>VLOOKUP(ETF.com!M2024,mapping!$N$3:$O$100,2,0)</f>
        <v>14</v>
      </c>
      <c r="N2024">
        <f>VLOOKUP(ETF.com!N2024,mapping!$Q$3:$R$100,2,0)</f>
        <v>33</v>
      </c>
      <c r="O2024">
        <f>VLOOKUP(ETF.com!O2024,mapping!$T$3:$U$100,2,0)</f>
        <v>54</v>
      </c>
      <c r="P2024">
        <f>VLOOKUP(ETF.com!P2024,mapping!$W$3:$X$100,2,0)</f>
        <v>1</v>
      </c>
      <c r="Q2024">
        <f>VLOOKUP(ETF.com!Q2024,mapping!$W$3:$X$100,2,0)</f>
        <v>1</v>
      </c>
      <c r="R2024">
        <f>VLOOKUP(ETF.com!R2024,mapping!$W$3:$X$100,2,0)</f>
        <v>1</v>
      </c>
      <c r="T2024">
        <f>VLOOKUP(ETF.com!T2024,mapping!$Z$3:$AA$200,2,0)</f>
        <v>1</v>
      </c>
      <c r="U2024">
        <f>VLOOKUP(ETF.com!U2024,mapping!$AC$3:$AD$100,2,0)</f>
        <v>16</v>
      </c>
      <c r="V2024">
        <f>VLOOKUP(ETF.com!V2024,mapping!$AF$3:$AG$100,2,0)</f>
        <v>10</v>
      </c>
      <c r="W2024">
        <f>VLOOKUP(ETF.com!W2024,mapping!$W$3:$X$100,2,0)</f>
        <v>1</v>
      </c>
    </row>
    <row r="2025" spans="2:23">
      <c r="B2025" t="s">
        <v>6429</v>
      </c>
      <c r="C2025" t="s">
        <v>6428</v>
      </c>
      <c r="D2025">
        <f>VLOOKUP(ETF.com!D2025,mapping!$B$3:$C$100,2,0)</f>
        <v>86</v>
      </c>
      <c r="E2025" s="16">
        <f>ETF.com!E2025*100</f>
        <v>0.44999999999999996</v>
      </c>
      <c r="F2025">
        <f>ETF.com!Y2025</f>
        <v>0</v>
      </c>
      <c r="G2025" s="16">
        <f>ETF.com!G2025*100</f>
        <v>0.18</v>
      </c>
      <c r="I2025">
        <f>VLOOKUP(ETF.com!I2025,mapping!$E$3:$F$100,2,0)</f>
        <v>5</v>
      </c>
      <c r="J2025">
        <f>VLOOKUP(ETF.com!J2025,mapping!$H$3:$I$100,2,0)</f>
        <v>7</v>
      </c>
      <c r="K2025">
        <f>VLOOKUP(ETF.com!K2025,mapping!$K$3:$L$100,2,0)</f>
        <v>1</v>
      </c>
      <c r="M2025">
        <f>VLOOKUP(ETF.com!M2025,mapping!$N$3:$O$100,2,0)</f>
        <v>14</v>
      </c>
      <c r="N2025">
        <f>VLOOKUP(ETF.com!N2025,mapping!$Q$3:$R$100,2,0)</f>
        <v>33</v>
      </c>
      <c r="O2025">
        <f>VLOOKUP(ETF.com!O2025,mapping!$T$3:$U$100,2,0)</f>
        <v>54</v>
      </c>
      <c r="P2025">
        <f>VLOOKUP(ETF.com!P2025,mapping!$W$3:$X$100,2,0)</f>
        <v>1</v>
      </c>
      <c r="Q2025">
        <f>VLOOKUP(ETF.com!Q2025,mapping!$W$3:$X$100,2,0)</f>
        <v>1</v>
      </c>
      <c r="R2025">
        <f>VLOOKUP(ETF.com!R2025,mapping!$W$3:$X$100,2,0)</f>
        <v>1</v>
      </c>
      <c r="T2025">
        <f>VLOOKUP(ETF.com!T2025,mapping!$Z$3:$AA$200,2,0)</f>
        <v>1</v>
      </c>
      <c r="U2025">
        <f>VLOOKUP(ETF.com!U2025,mapping!$AC$3:$AD$100,2,0)</f>
        <v>16</v>
      </c>
      <c r="V2025">
        <f>VLOOKUP(ETF.com!V2025,mapping!$AF$3:$AG$100,2,0)</f>
        <v>10</v>
      </c>
      <c r="W2025">
        <f>VLOOKUP(ETF.com!W2025,mapping!$W$3:$X$100,2,0)</f>
        <v>1</v>
      </c>
    </row>
    <row r="2026" spans="2:23">
      <c r="B2026" t="s">
        <v>6431</v>
      </c>
      <c r="C2026" t="s">
        <v>6430</v>
      </c>
      <c r="D2026">
        <f>VLOOKUP(ETF.com!D2026,mapping!$B$3:$C$100,2,0)</f>
        <v>86</v>
      </c>
      <c r="E2026" s="16">
        <f>ETF.com!E2026*100</f>
        <v>0.44999999999999996</v>
      </c>
      <c r="F2026">
        <f>ETF.com!Y2026</f>
        <v>0</v>
      </c>
      <c r="G2026" s="16">
        <f>ETF.com!G2026*100</f>
        <v>0.22999999999999998</v>
      </c>
      <c r="I2026">
        <f>VLOOKUP(ETF.com!I2026,mapping!$E$3:$F$100,2,0)</f>
        <v>5</v>
      </c>
      <c r="J2026">
        <f>VLOOKUP(ETF.com!J2026,mapping!$H$3:$I$100,2,0)</f>
        <v>7</v>
      </c>
      <c r="K2026">
        <f>VLOOKUP(ETF.com!K2026,mapping!$K$3:$L$100,2,0)</f>
        <v>1</v>
      </c>
      <c r="M2026">
        <f>VLOOKUP(ETF.com!M2026,mapping!$N$3:$O$100,2,0)</f>
        <v>14</v>
      </c>
      <c r="N2026">
        <f>VLOOKUP(ETF.com!N2026,mapping!$Q$3:$R$100,2,0)</f>
        <v>33</v>
      </c>
      <c r="O2026">
        <f>VLOOKUP(ETF.com!O2026,mapping!$T$3:$U$100,2,0)</f>
        <v>54</v>
      </c>
      <c r="P2026">
        <f>VLOOKUP(ETF.com!P2026,mapping!$W$3:$X$100,2,0)</f>
        <v>1</v>
      </c>
      <c r="Q2026">
        <f>VLOOKUP(ETF.com!Q2026,mapping!$W$3:$X$100,2,0)</f>
        <v>1</v>
      </c>
      <c r="R2026">
        <f>VLOOKUP(ETF.com!R2026,mapping!$W$3:$X$100,2,0)</f>
        <v>1</v>
      </c>
      <c r="T2026">
        <f>VLOOKUP(ETF.com!T2026,mapping!$Z$3:$AA$200,2,0)</f>
        <v>1</v>
      </c>
      <c r="U2026">
        <f>VLOOKUP(ETF.com!U2026,mapping!$AC$3:$AD$100,2,0)</f>
        <v>16</v>
      </c>
      <c r="V2026">
        <f>VLOOKUP(ETF.com!V2026,mapping!$AF$3:$AG$100,2,0)</f>
        <v>10</v>
      </c>
      <c r="W2026">
        <f>VLOOKUP(ETF.com!W2026,mapping!$W$3:$X$100,2,0)</f>
        <v>1</v>
      </c>
    </row>
    <row r="2027" spans="2:23">
      <c r="B2027" t="s">
        <v>6433</v>
      </c>
      <c r="C2027" t="s">
        <v>6432</v>
      </c>
      <c r="D2027">
        <f>VLOOKUP(ETF.com!D2027,mapping!$B$3:$C$100,2,0)</f>
        <v>86</v>
      </c>
      <c r="E2027" s="16">
        <f>ETF.com!E2027*100</f>
        <v>0.5</v>
      </c>
      <c r="F2027">
        <f>ETF.com!Y2027</f>
        <v>0</v>
      </c>
      <c r="G2027" s="16">
        <f>ETF.com!G2027*100</f>
        <v>0.44</v>
      </c>
      <c r="I2027">
        <f>VLOOKUP(ETF.com!I2027,mapping!$E$3:$F$100,2,0)</f>
        <v>5</v>
      </c>
      <c r="J2027">
        <f>VLOOKUP(ETF.com!J2027,mapping!$H$3:$I$100,2,0)</f>
        <v>7</v>
      </c>
      <c r="K2027">
        <f>VLOOKUP(ETF.com!K2027,mapping!$K$3:$L$100,2,0)</f>
        <v>2</v>
      </c>
      <c r="M2027">
        <f>VLOOKUP(ETF.com!M2027,mapping!$N$3:$O$100,2,0)</f>
        <v>14</v>
      </c>
      <c r="N2027">
        <f>VLOOKUP(ETF.com!N2027,mapping!$Q$3:$R$100,2,0)</f>
        <v>33</v>
      </c>
      <c r="O2027">
        <f>VLOOKUP(ETF.com!O2027,mapping!$T$3:$U$100,2,0)</f>
        <v>54</v>
      </c>
      <c r="P2027">
        <f>VLOOKUP(ETF.com!P2027,mapping!$W$3:$X$100,2,0)</f>
        <v>1</v>
      </c>
      <c r="Q2027">
        <f>VLOOKUP(ETF.com!Q2027,mapping!$W$3:$X$100,2,0)</f>
        <v>1</v>
      </c>
      <c r="R2027">
        <f>VLOOKUP(ETF.com!R2027,mapping!$W$3:$X$100,2,0)</f>
        <v>1</v>
      </c>
      <c r="T2027">
        <f>VLOOKUP(ETF.com!T2027,mapping!$Z$3:$AA$200,2,0)</f>
        <v>1</v>
      </c>
      <c r="U2027">
        <f>VLOOKUP(ETF.com!U2027,mapping!$AC$3:$AD$100,2,0)</f>
        <v>16</v>
      </c>
      <c r="V2027">
        <f>VLOOKUP(ETF.com!V2027,mapping!$AF$3:$AG$100,2,0)</f>
        <v>10</v>
      </c>
      <c r="W2027">
        <f>VLOOKUP(ETF.com!W2027,mapping!$W$3:$X$100,2,0)</f>
        <v>1</v>
      </c>
    </row>
    <row r="2028" spans="2:23">
      <c r="B2028" t="s">
        <v>6435</v>
      </c>
      <c r="C2028" t="s">
        <v>6434</v>
      </c>
      <c r="D2028">
        <f>VLOOKUP(ETF.com!D2028,mapping!$B$3:$C$100,2,0)</f>
        <v>20</v>
      </c>
      <c r="E2028" s="16">
        <f>ETF.com!E2028*100</f>
        <v>1.35</v>
      </c>
      <c r="F2028">
        <f>ETF.com!Y2028</f>
        <v>0</v>
      </c>
      <c r="G2028" s="16">
        <f>ETF.com!G2028*100</f>
        <v>0.4</v>
      </c>
      <c r="I2028">
        <f>VLOOKUP(ETF.com!I2028,mapping!$E$3:$F$100,2,0)</f>
        <v>3</v>
      </c>
      <c r="J2028">
        <f>VLOOKUP(ETF.com!J2028,mapping!$H$3:$I$100,2,0)</f>
        <v>1</v>
      </c>
      <c r="K2028">
        <f>VLOOKUP(ETF.com!K2028,mapping!$K$3:$L$100,2,0)</f>
        <v>4</v>
      </c>
      <c r="M2028">
        <f>VLOOKUP(ETF.com!M2028,mapping!$N$3:$O$100,2,0)</f>
        <v>11</v>
      </c>
      <c r="N2028">
        <f>VLOOKUP(ETF.com!N2028,mapping!$Q$3:$R$100,2,0)</f>
        <v>28</v>
      </c>
      <c r="O2028">
        <f>VLOOKUP(ETF.com!O2028,mapping!$T$3:$U$100,2,0)</f>
        <v>19</v>
      </c>
      <c r="P2028">
        <f>VLOOKUP(ETF.com!P2028,mapping!$W$3:$X$100,2,0)</f>
        <v>1</v>
      </c>
      <c r="Q2028">
        <f>VLOOKUP(ETF.com!Q2028,mapping!$W$3:$X$100,2,0)</f>
        <v>2</v>
      </c>
      <c r="R2028">
        <f>VLOOKUP(ETF.com!R2028,mapping!$W$3:$X$100,2,0)</f>
        <v>2</v>
      </c>
      <c r="T2028">
        <f>VLOOKUP(ETF.com!T2028,mapping!$Z$3:$AA$200,2,0)</f>
        <v>1</v>
      </c>
      <c r="U2028">
        <f>VLOOKUP(ETF.com!U2028,mapping!$AC$3:$AD$100,2,0)</f>
        <v>6</v>
      </c>
      <c r="V2028">
        <f>VLOOKUP(ETF.com!V2028,mapping!$AF$3:$AG$100,2,0)</f>
        <v>5</v>
      </c>
      <c r="W2028">
        <f>VLOOKUP(ETF.com!W2028,mapping!$W$3:$X$100,2,0)</f>
        <v>1</v>
      </c>
    </row>
    <row r="2029" spans="2:23">
      <c r="B2029" t="s">
        <v>6437</v>
      </c>
      <c r="C2029" t="s">
        <v>6436</v>
      </c>
      <c r="D2029">
        <f>VLOOKUP(ETF.com!D2029,mapping!$B$3:$C$100,2,0)</f>
        <v>20</v>
      </c>
      <c r="E2029" s="16">
        <f>ETF.com!E2029*100</f>
        <v>1.6500000000000001</v>
      </c>
      <c r="F2029">
        <f>ETF.com!Y2029</f>
        <v>0</v>
      </c>
      <c r="G2029" s="16">
        <f>ETF.com!G2029*100</f>
        <v>0.45999999999999996</v>
      </c>
      <c r="I2029">
        <f>VLOOKUP(ETF.com!I2029,mapping!$E$3:$F$100,2,0)</f>
        <v>3</v>
      </c>
      <c r="J2029">
        <f>VLOOKUP(ETF.com!J2029,mapping!$H$3:$I$100,2,0)</f>
        <v>1</v>
      </c>
      <c r="K2029">
        <f>VLOOKUP(ETF.com!K2029,mapping!$K$3:$L$100,2,0)</f>
        <v>4</v>
      </c>
      <c r="M2029">
        <f>VLOOKUP(ETF.com!M2029,mapping!$N$3:$O$100,2,0)</f>
        <v>11</v>
      </c>
      <c r="N2029">
        <f>VLOOKUP(ETF.com!N2029,mapping!$Q$3:$R$100,2,0)</f>
        <v>28</v>
      </c>
      <c r="O2029">
        <f>VLOOKUP(ETF.com!O2029,mapping!$T$3:$U$100,2,0)</f>
        <v>19</v>
      </c>
      <c r="P2029">
        <f>VLOOKUP(ETF.com!P2029,mapping!$W$3:$X$100,2,0)</f>
        <v>2</v>
      </c>
      <c r="Q2029">
        <f>VLOOKUP(ETF.com!Q2029,mapping!$W$3:$X$100,2,0)</f>
        <v>1</v>
      </c>
      <c r="R2029">
        <f>VLOOKUP(ETF.com!R2029,mapping!$W$3:$X$100,2,0)</f>
        <v>2</v>
      </c>
      <c r="T2029">
        <f>VLOOKUP(ETF.com!T2029,mapping!$Z$3:$AA$200,2,0)</f>
        <v>1</v>
      </c>
      <c r="U2029">
        <f>VLOOKUP(ETF.com!U2029,mapping!$AC$3:$AD$100,2,0)</f>
        <v>6</v>
      </c>
      <c r="V2029">
        <f>VLOOKUP(ETF.com!V2029,mapping!$AF$3:$AG$100,2,0)</f>
        <v>5</v>
      </c>
      <c r="W2029">
        <f>VLOOKUP(ETF.com!W2029,mapping!$W$3:$X$100,2,0)</f>
        <v>1</v>
      </c>
    </row>
    <row r="2030" spans="2:23">
      <c r="B2030" t="s">
        <v>6439</v>
      </c>
      <c r="C2030" t="s">
        <v>6438</v>
      </c>
      <c r="D2030">
        <f>VLOOKUP(ETF.com!D2030,mapping!$B$3:$C$100,2,0)</f>
        <v>87</v>
      </c>
      <c r="E2030" s="16">
        <f>ETF.com!E2030*100</f>
        <v>0.3</v>
      </c>
      <c r="F2030">
        <f>ETF.com!Y2030</f>
        <v>0</v>
      </c>
      <c r="G2030" s="16">
        <f>ETF.com!G2030*100</f>
        <v>0.12</v>
      </c>
      <c r="I2030">
        <f>VLOOKUP(ETF.com!I2030,mapping!$E$3:$F$100,2,0)</f>
        <v>1</v>
      </c>
      <c r="J2030">
        <f>VLOOKUP(ETF.com!J2030,mapping!$H$3:$I$100,2,0)</f>
        <v>26</v>
      </c>
      <c r="K2030">
        <f>VLOOKUP(ETF.com!K2030,mapping!$K$3:$L$100,2,0)</f>
        <v>1</v>
      </c>
      <c r="M2030">
        <f>VLOOKUP(ETF.com!M2030,mapping!$N$3:$O$100,2,0)</f>
        <v>1</v>
      </c>
      <c r="N2030">
        <f>VLOOKUP(ETF.com!N2030,mapping!$Q$3:$R$100,2,0)</f>
        <v>1</v>
      </c>
      <c r="O2030">
        <f>VLOOKUP(ETF.com!O2030,mapping!$T$3:$U$100,2,0)</f>
        <v>1</v>
      </c>
      <c r="P2030">
        <f>VLOOKUP(ETF.com!P2030,mapping!$W$3:$X$100,2,0)</f>
        <v>1</v>
      </c>
      <c r="Q2030">
        <f>VLOOKUP(ETF.com!Q2030,mapping!$W$3:$X$100,2,0)</f>
        <v>1</v>
      </c>
      <c r="R2030">
        <f>VLOOKUP(ETF.com!R2030,mapping!$W$3:$X$100,2,0)</f>
        <v>1</v>
      </c>
      <c r="T2030">
        <f>VLOOKUP(ETF.com!T2030,mapping!$Z$3:$AA$200,2,0)</f>
        <v>137</v>
      </c>
      <c r="U2030">
        <f>VLOOKUP(ETF.com!U2030,mapping!$AC$3:$AD$100,2,0)</f>
        <v>23</v>
      </c>
      <c r="V2030">
        <f>VLOOKUP(ETF.com!V2030,mapping!$AF$3:$AG$100,2,0)</f>
        <v>17</v>
      </c>
      <c r="W2030">
        <f>VLOOKUP(ETF.com!W2030,mapping!$W$3:$X$100,2,0)</f>
        <v>1</v>
      </c>
    </row>
    <row r="2031" spans="2:23">
      <c r="B2031" t="s">
        <v>6442</v>
      </c>
      <c r="C2031" t="s">
        <v>6441</v>
      </c>
      <c r="D2031">
        <f>VLOOKUP(ETF.com!D2031,mapping!$B$3:$C$100,2,0)</f>
        <v>87</v>
      </c>
      <c r="E2031" s="16">
        <f>ETF.com!E2031*100</f>
        <v>0.33999999999999997</v>
      </c>
      <c r="F2031">
        <f>ETF.com!Y2031</f>
        <v>0</v>
      </c>
      <c r="G2031" s="16">
        <f>ETF.com!G2031*100</f>
        <v>0.16999999999999998</v>
      </c>
      <c r="I2031">
        <f>VLOOKUP(ETF.com!I2031,mapping!$E$3:$F$100,2,0)</f>
        <v>1</v>
      </c>
      <c r="J2031">
        <f>VLOOKUP(ETF.com!J2031,mapping!$H$3:$I$100,2,0)</f>
        <v>26</v>
      </c>
      <c r="K2031">
        <f>VLOOKUP(ETF.com!K2031,mapping!$K$3:$L$100,2,0)</f>
        <v>1</v>
      </c>
      <c r="M2031">
        <f>VLOOKUP(ETF.com!M2031,mapping!$N$3:$O$100,2,0)</f>
        <v>1</v>
      </c>
      <c r="N2031">
        <f>VLOOKUP(ETF.com!N2031,mapping!$Q$3:$R$100,2,0)</f>
        <v>2</v>
      </c>
      <c r="O2031">
        <f>VLOOKUP(ETF.com!O2031,mapping!$T$3:$U$100,2,0)</f>
        <v>1</v>
      </c>
      <c r="P2031">
        <f>VLOOKUP(ETF.com!P2031,mapping!$W$3:$X$100,2,0)</f>
        <v>1</v>
      </c>
      <c r="Q2031">
        <f>VLOOKUP(ETF.com!Q2031,mapping!$W$3:$X$100,2,0)</f>
        <v>1</v>
      </c>
      <c r="R2031">
        <f>VLOOKUP(ETF.com!R2031,mapping!$W$3:$X$100,2,0)</f>
        <v>1</v>
      </c>
      <c r="T2031">
        <f>VLOOKUP(ETF.com!T2031,mapping!$Z$3:$AA$200,2,0)</f>
        <v>138</v>
      </c>
      <c r="U2031">
        <f>VLOOKUP(ETF.com!U2031,mapping!$AC$3:$AD$100,2,0)</f>
        <v>22</v>
      </c>
      <c r="V2031">
        <f>VLOOKUP(ETF.com!V2031,mapping!$AF$3:$AG$100,2,0)</f>
        <v>17</v>
      </c>
      <c r="W2031">
        <f>VLOOKUP(ETF.com!W2031,mapping!$W$3:$X$100,2,0)</f>
        <v>1</v>
      </c>
    </row>
    <row r="2032" spans="2:23">
      <c r="B2032" t="s">
        <v>6444</v>
      </c>
      <c r="C2032" t="s">
        <v>6443</v>
      </c>
      <c r="D2032">
        <f>VLOOKUP(ETF.com!D2032,mapping!$B$3:$C$100,2,0)</f>
        <v>87</v>
      </c>
      <c r="E2032" s="16">
        <f>ETF.com!E2032*100</f>
        <v>0.42</v>
      </c>
      <c r="F2032">
        <f>ETF.com!Y2032</f>
        <v>0</v>
      </c>
      <c r="G2032" s="16">
        <f>ETF.com!G2032*100</f>
        <v>0.31</v>
      </c>
      <c r="I2032">
        <f>VLOOKUP(ETF.com!I2032,mapping!$E$3:$F$100,2,0)</f>
        <v>7</v>
      </c>
      <c r="J2032">
        <f>VLOOKUP(ETF.com!J2032,mapping!$H$3:$I$100,2,0)</f>
        <v>35</v>
      </c>
      <c r="K2032">
        <f>VLOOKUP(ETF.com!K2032,mapping!$K$3:$L$100,2,0)</f>
        <v>11</v>
      </c>
      <c r="M2032">
        <f>VLOOKUP(ETF.com!M2032,mapping!$N$3:$O$100,2,0)</f>
        <v>31</v>
      </c>
      <c r="N2032">
        <f>VLOOKUP(ETF.com!N2032,mapping!$Q$3:$R$100,2,0)</f>
        <v>78</v>
      </c>
      <c r="O2032">
        <f>VLOOKUP(ETF.com!O2032,mapping!$T$3:$U$100,2,0)</f>
        <v>86</v>
      </c>
      <c r="P2032">
        <f>VLOOKUP(ETF.com!P2032,mapping!$W$3:$X$100,2,0)</f>
        <v>1</v>
      </c>
      <c r="Q2032">
        <f>VLOOKUP(ETF.com!Q2032,mapping!$W$3:$X$100,2,0)</f>
        <v>1</v>
      </c>
      <c r="R2032">
        <f>VLOOKUP(ETF.com!R2032,mapping!$W$3:$X$100,2,0)</f>
        <v>1</v>
      </c>
      <c r="T2032">
        <f>VLOOKUP(ETF.com!T2032,mapping!$Z$3:$AA$200,2,0)</f>
        <v>137</v>
      </c>
      <c r="U2032">
        <f>VLOOKUP(ETF.com!U2032,mapping!$AC$3:$AD$100,2,0)</f>
        <v>34</v>
      </c>
      <c r="V2032">
        <f>VLOOKUP(ETF.com!V2032,mapping!$AF$3:$AG$100,2,0)</f>
        <v>22</v>
      </c>
      <c r="W2032">
        <f>VLOOKUP(ETF.com!W2032,mapping!$W$3:$X$100,2,0)</f>
        <v>1</v>
      </c>
    </row>
  </sheetData>
  <phoneticPr fontId="1" type="noConversion"/>
  <hyperlinks>
    <hyperlink ref="C3" r:id="rId1" display="http://www.etf.com/SPY"/>
    <hyperlink ref="C4" r:id="rId2" display="http://www.etf.com/IVV"/>
    <hyperlink ref="C5" r:id="rId3" display="http://www.etf.com/VTI"/>
    <hyperlink ref="C6" r:id="rId4" display="http://www.etf.com/EFA"/>
    <hyperlink ref="C7" r:id="rId5" display="http://www.etf.com/VOO"/>
    <hyperlink ref="C8" r:id="rId6" display="http://www.etf.com/VWO"/>
    <hyperlink ref="C9" r:id="rId7" display="http://www.etf.com/VEA"/>
    <hyperlink ref="C10" r:id="rId8" display="http://www.etf.com/QQQ"/>
    <hyperlink ref="C11" r:id="rId9" display="http://www.etf.com/AGG"/>
    <hyperlink ref="C12" r:id="rId10" display="http://www.etf.com/IJH"/>
    <hyperlink ref="C13" r:id="rId11" display="http://www.etf.com/IWM"/>
    <hyperlink ref="C14" r:id="rId12" display="http://www.etf.com/IEMG"/>
    <hyperlink ref="C15" r:id="rId13" display="http://www.etf.com/LQD"/>
    <hyperlink ref="C16" r:id="rId14" display="http://www.etf.com/IWF"/>
    <hyperlink ref="C17" r:id="rId15" display="http://www.etf.com/EEM"/>
    <hyperlink ref="C18" r:id="rId16" display="http://www.etf.com/IWD"/>
    <hyperlink ref="C19" r:id="rId17" display="http://www.etf.com/GLD"/>
    <hyperlink ref="C20" r:id="rId18" display="http://www.etf.com/BND"/>
    <hyperlink ref="C21" r:id="rId19" display="http://www.etf.com/VNQ"/>
    <hyperlink ref="C22" r:id="rId20" display="http://www.etf.com/IEFA"/>
    <hyperlink ref="C23" r:id="rId21" display="http://www.etf.com/VTV"/>
    <hyperlink ref="C24" r:id="rId22" display="http://www.etf.com/IJR"/>
    <hyperlink ref="C25" r:id="rId23" display="http://www.etf.com/VUG"/>
    <hyperlink ref="C26" r:id="rId24" display="http://www.etf.com/VIG"/>
    <hyperlink ref="C27" r:id="rId25" display="http://www.etf.com/XLF"/>
    <hyperlink ref="C28" r:id="rId26" display="http://www.etf.com/TIP"/>
    <hyperlink ref="C29" r:id="rId27" display="http://www.etf.com/BSV"/>
    <hyperlink ref="C30" r:id="rId28" display="http://www.etf.com/VCSH"/>
    <hyperlink ref="C31" r:id="rId29" display="http://www.etf.com/VEU"/>
    <hyperlink ref="C32" r:id="rId30" display="http://www.etf.com/VO"/>
    <hyperlink ref="C33" r:id="rId31" display="http://www.etf.com/VB"/>
    <hyperlink ref="C34" r:id="rId32" display="http://www.etf.com/VYM"/>
    <hyperlink ref="C35" r:id="rId33" display="http://www.etf.com/IVW"/>
    <hyperlink ref="C36" r:id="rId34" display="http://www.etf.com/IWB"/>
    <hyperlink ref="C37" r:id="rId35" display="http://www.etf.com/PFF"/>
    <hyperlink ref="C38" r:id="rId36" display="http://www.etf.com/HYG"/>
    <hyperlink ref="C39" r:id="rId37" display="http://www.etf.com/XLV"/>
    <hyperlink ref="C40" r:id="rId38" display="http://www.etf.com/MDY"/>
    <hyperlink ref="C41" r:id="rId39" display="http://www.etf.com/DIA"/>
    <hyperlink ref="C42" r:id="rId40" display="http://www.etf.com/XLK"/>
    <hyperlink ref="C43" r:id="rId41" display="http://www.etf.com/VGK"/>
    <hyperlink ref="C44" r:id="rId42" display="http://www.etf.com/VCIT"/>
    <hyperlink ref="C45" r:id="rId43" display="http://www.etf.com/DVY"/>
    <hyperlink ref="C46" r:id="rId44" display="http://www.etf.com/EWJ"/>
    <hyperlink ref="C47" r:id="rId45" display="http://www.etf.com/XLE"/>
    <hyperlink ref="C48" r:id="rId46" display="http://www.etf.com/SDY"/>
    <hyperlink ref="C49" r:id="rId47" display="http://www.etf.com/IWR"/>
    <hyperlink ref="C50" r:id="rId48" display="http://www.etf.com/VGT"/>
    <hyperlink ref="C51" r:id="rId49" display="http://www.etf.com/BIV"/>
    <hyperlink ref="C52" r:id="rId50" display="http://www.etf.com/USMV"/>
    <hyperlink ref="C53" r:id="rId51" display="http://www.etf.com/IVE"/>
    <hyperlink ref="C54" r:id="rId52" display="http://www.etf.com/EZU"/>
    <hyperlink ref="C55" r:id="rId53" display="http://www.etf.com/RSP"/>
    <hyperlink ref="C56" r:id="rId54" display="http://www.etf.com/JNK"/>
    <hyperlink ref="C57" r:id="rId55" display="http://www.etf.com/EMB"/>
    <hyperlink ref="C58" r:id="rId56" display="http://www.etf.com/CSJ"/>
    <hyperlink ref="C59" r:id="rId57" display="http://www.etf.com/SCHF"/>
    <hyperlink ref="C60" r:id="rId58" display="http://www.etf.com/XLY"/>
    <hyperlink ref="C61" r:id="rId59" display="http://www.etf.com/VBR"/>
    <hyperlink ref="C62" r:id="rId60" display="http://www.etf.com/SHY"/>
    <hyperlink ref="C63" r:id="rId61" display="http://www.etf.com/MBB"/>
    <hyperlink ref="C64" r:id="rId62" display="http://www.etf.com/ITOT"/>
    <hyperlink ref="C65" r:id="rId63" display="http://www.etf.com/XLI"/>
    <hyperlink ref="C66" r:id="rId64" display="http://www.etf.com/SCHB"/>
    <hyperlink ref="C67" r:id="rId65" display="http://www.etf.com/VV"/>
    <hyperlink ref="C68" r:id="rId66" display="http://www.etf.com/SCHX"/>
    <hyperlink ref="C69" r:id="rId67" display="http://www.etf.com/AMLP"/>
    <hyperlink ref="C70" r:id="rId68" display="http://www.etf.com/TLT"/>
    <hyperlink ref="C71" r:id="rId69" display="http://www.etf.com/IBB"/>
    <hyperlink ref="C72" r:id="rId70" display="http://www.etf.com/IWS"/>
    <hyperlink ref="C73" r:id="rId71" display="http://www.etf.com/XLP"/>
    <hyperlink ref="C74" r:id="rId72" display="http://www.etf.com/IAU"/>
    <hyperlink ref="C75" r:id="rId73" display="http://www.etf.com/VXUS"/>
    <hyperlink ref="C76" r:id="rId74" display="http://www.etf.com/SCZ"/>
    <hyperlink ref="C77" r:id="rId75" display="http://www.etf.com/VT"/>
    <hyperlink ref="C78" r:id="rId76" display="http://www.etf.com/HEDJ"/>
    <hyperlink ref="C79" r:id="rId77" display="http://www.etf.com/MUB"/>
    <hyperlink ref="C80" r:id="rId78" display="http://www.etf.com/BKLN"/>
    <hyperlink ref="C81" r:id="rId79" display="http://www.etf.com/IWN"/>
    <hyperlink ref="C82" r:id="rId80" display="http://www.etf.com/IWO"/>
    <hyperlink ref="C83" r:id="rId81" display="http://www.etf.com/IEI"/>
    <hyperlink ref="C84" r:id="rId82" display="http://www.etf.com/BNDX"/>
    <hyperlink ref="C85" r:id="rId83" display="http://www.etf.com/DXJ"/>
    <hyperlink ref="C86" r:id="rId84" display="http://www.etf.com/IEF"/>
    <hyperlink ref="C87" r:id="rId85" display="http://www.etf.com/IWV"/>
    <hyperlink ref="C88" r:id="rId86" display="http://www.etf.com/GDX"/>
    <hyperlink ref="C89" r:id="rId87" display="http://www.etf.com/VOE"/>
    <hyperlink ref="C90" r:id="rId88" display="http://www.etf.com/ACWI"/>
    <hyperlink ref="C91" r:id="rId89" display="http://www.etf.com/XLU"/>
    <hyperlink ref="C92" r:id="rId90" display="http://www.etf.com/IWP"/>
    <hyperlink ref="C93" r:id="rId91" display="http://www.etf.com/EFAV"/>
    <hyperlink ref="C94" r:id="rId92" display="http://www.etf.com/MINT"/>
    <hyperlink ref="C95" r:id="rId93" display="http://www.etf.com/IXUS"/>
    <hyperlink ref="C96" r:id="rId94" display="http://www.etf.com/CIU"/>
    <hyperlink ref="C97" r:id="rId95" display="http://www.etf.com/VHT"/>
    <hyperlink ref="C98" r:id="rId96" display="http://www.etf.com/SPLV"/>
    <hyperlink ref="C99" r:id="rId97" display="http://www.etf.com/EWZ"/>
    <hyperlink ref="C100" r:id="rId98" display="http://www.etf.com/DBEF"/>
    <hyperlink ref="C101" r:id="rId99" display="http://www.etf.com/IJK"/>
    <hyperlink ref="C102" r:id="rId100" display="http://www.etf.com/VBK"/>
  </hyperlinks>
  <pageMargins left="0.7" right="0.7" top="0.75" bottom="0.75" header="0.3" footer="0.3"/>
  <pageSetup paperSize="9" orientation="portrait" r:id="rId10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B2:AD2033"/>
  <sheetViews>
    <sheetView tabSelected="1" topLeftCell="A2" workbookViewId="0">
      <pane xSplit="4" ySplit="1" topLeftCell="E1995" activePane="bottomRight" state="frozen"/>
      <selection activeCell="A2" sqref="A2"/>
      <selection pane="topRight" activeCell="E2" sqref="E2"/>
      <selection pane="bottomLeft" activeCell="A3" sqref="A3"/>
      <selection pane="bottomRight" activeCell="I2" sqref="I2"/>
    </sheetView>
  </sheetViews>
  <sheetFormatPr defaultRowHeight="15.75"/>
  <cols>
    <col min="3" max="3" width="16.5703125" customWidth="1"/>
    <col min="4" max="4" width="16.7109375" customWidth="1"/>
    <col min="5" max="5" width="12" customWidth="1"/>
    <col min="6" max="6" width="8.42578125" customWidth="1"/>
    <col min="7" max="7" width="11.85546875" bestFit="1" customWidth="1"/>
    <col min="8" max="8" width="12.85546875" customWidth="1"/>
    <col min="9" max="9" width="15.5703125" bestFit="1" customWidth="1"/>
    <col min="10" max="10" width="15.140625" customWidth="1"/>
    <col min="11" max="11" width="20.5703125" bestFit="1" customWidth="1"/>
    <col min="12" max="12" width="16" customWidth="1"/>
    <col min="13" max="13" width="16.85546875" customWidth="1"/>
    <col min="14" max="14" width="16.5703125" customWidth="1"/>
    <col min="15" max="15" width="17" customWidth="1"/>
    <col min="16" max="16" width="10.28515625" bestFit="1" customWidth="1"/>
    <col min="17" max="17" width="14.28515625" bestFit="1" customWidth="1"/>
    <col min="18" max="18" width="5.7109375" bestFit="1" customWidth="1"/>
    <col min="19" max="19" width="25.140625" customWidth="1"/>
    <col min="20" max="20" width="22.140625" customWidth="1"/>
    <col min="21" max="21" width="13.7109375" customWidth="1"/>
    <col min="22" max="22" width="16.28515625" customWidth="1"/>
    <col min="23" max="23" width="11.42578125" customWidth="1"/>
    <col min="25" max="25" width="15" bestFit="1" customWidth="1"/>
    <col min="26" max="26" width="11" bestFit="1" customWidth="1"/>
  </cols>
  <sheetData>
    <row r="2" spans="2:30">
      <c r="B2" s="2" t="s">
        <v>8419</v>
      </c>
      <c r="C2" s="2" t="s">
        <v>8413</v>
      </c>
      <c r="D2" s="2" t="s">
        <v>8414</v>
      </c>
      <c r="E2" s="2" t="s">
        <v>8415</v>
      </c>
      <c r="F2" s="2" t="s">
        <v>8416</v>
      </c>
      <c r="G2" s="2" t="s">
        <v>8417</v>
      </c>
      <c r="H2" s="2" t="s">
        <v>8418</v>
      </c>
      <c r="I2" s="2" t="s">
        <v>6446</v>
      </c>
      <c r="J2" s="2" t="s">
        <v>6447</v>
      </c>
      <c r="K2" s="2" t="s">
        <v>6448</v>
      </c>
      <c r="L2" s="2" t="s">
        <v>6449</v>
      </c>
      <c r="M2" s="2" t="s">
        <v>6450</v>
      </c>
      <c r="N2" s="2" t="s">
        <v>6451</v>
      </c>
      <c r="O2" s="2" t="s">
        <v>6452</v>
      </c>
      <c r="P2" s="2" t="s">
        <v>6453</v>
      </c>
      <c r="Q2" s="2" t="s">
        <v>6454</v>
      </c>
      <c r="R2" s="2" t="s">
        <v>6455</v>
      </c>
      <c r="S2" s="2" t="s">
        <v>6456</v>
      </c>
      <c r="T2" s="2" t="s">
        <v>6457</v>
      </c>
      <c r="U2" s="2" t="s">
        <v>6458</v>
      </c>
      <c r="V2" s="2" t="s">
        <v>6459</v>
      </c>
      <c r="W2" s="2" t="s">
        <v>6460</v>
      </c>
      <c r="X2" s="2" t="s">
        <v>8462</v>
      </c>
      <c r="Y2" s="2" t="s">
        <v>8463</v>
      </c>
      <c r="Z2" s="3"/>
    </row>
    <row r="3" spans="2:30">
      <c r="B3" t="s">
        <v>0</v>
      </c>
      <c r="C3" t="s">
        <v>1</v>
      </c>
      <c r="D3" t="s">
        <v>2</v>
      </c>
      <c r="E3" s="1">
        <v>8.9999999999999998E-4</v>
      </c>
      <c r="F3" t="s">
        <v>3</v>
      </c>
      <c r="G3" s="1">
        <v>0</v>
      </c>
      <c r="H3" t="s">
        <v>4</v>
      </c>
      <c r="I3" t="s">
        <v>6461</v>
      </c>
      <c r="J3" t="s">
        <v>6462</v>
      </c>
      <c r="K3" t="s">
        <v>6463</v>
      </c>
      <c r="L3" t="s">
        <v>6464</v>
      </c>
      <c r="M3" t="s">
        <v>6465</v>
      </c>
      <c r="N3" t="s">
        <v>6466</v>
      </c>
      <c r="O3" t="s">
        <v>6467</v>
      </c>
      <c r="P3" t="s">
        <v>6468</v>
      </c>
      <c r="Q3" t="s">
        <v>6468</v>
      </c>
      <c r="R3" t="s">
        <v>6468</v>
      </c>
      <c r="S3" t="s">
        <v>6469</v>
      </c>
      <c r="T3" t="s">
        <v>6470</v>
      </c>
      <c r="U3" t="s">
        <v>6471</v>
      </c>
      <c r="V3" t="s">
        <v>6472</v>
      </c>
      <c r="W3" t="s">
        <v>6468</v>
      </c>
      <c r="X3" s="3" t="str">
        <f t="shared" ref="X3:X66" si="0">RIGHT(F3,1)</f>
        <v>B</v>
      </c>
      <c r="Y3" s="13">
        <f>RIGHT(LEFT(F3,LEN(F3)-1),LEN(F3)-2)*VLOOKUP(X3,mapping!$AI$3:$AJ$5,2,0)</f>
        <v>238740000000</v>
      </c>
    </row>
    <row r="4" spans="2:30">
      <c r="B4" t="s">
        <v>5</v>
      </c>
      <c r="C4" t="s">
        <v>6</v>
      </c>
      <c r="D4" t="s">
        <v>7</v>
      </c>
      <c r="E4" s="1">
        <v>4.0000000000000002E-4</v>
      </c>
      <c r="F4" t="s">
        <v>8</v>
      </c>
      <c r="G4" s="1">
        <v>1E-4</v>
      </c>
      <c r="H4" t="s">
        <v>4</v>
      </c>
      <c r="I4" t="s">
        <v>6461</v>
      </c>
      <c r="J4" t="s">
        <v>6462</v>
      </c>
      <c r="K4" t="s">
        <v>6463</v>
      </c>
      <c r="L4" t="s">
        <v>6464</v>
      </c>
      <c r="M4" t="s">
        <v>6465</v>
      </c>
      <c r="N4" t="s">
        <v>6466</v>
      </c>
      <c r="O4" t="s">
        <v>6467</v>
      </c>
      <c r="P4" t="s">
        <v>6468</v>
      </c>
      <c r="Q4" t="s">
        <v>6468</v>
      </c>
      <c r="R4" t="s">
        <v>6468</v>
      </c>
      <c r="S4" t="s">
        <v>6469</v>
      </c>
      <c r="T4" t="s">
        <v>6470</v>
      </c>
      <c r="U4" t="s">
        <v>6471</v>
      </c>
      <c r="V4" t="s">
        <v>6472</v>
      </c>
      <c r="W4" t="s">
        <v>6468</v>
      </c>
      <c r="X4" s="3" t="str">
        <f t="shared" si="0"/>
        <v>B</v>
      </c>
      <c r="Y4" s="13">
        <f>RIGHT(LEFT(F4,LEN(F4)-1),LEN(F4)-2)*VLOOKUP(X4,mapping!$AI$3:$AJ$5,2,0)</f>
        <v>127100000000</v>
      </c>
    </row>
    <row r="5" spans="2:30">
      <c r="B5" t="s">
        <v>9</v>
      </c>
      <c r="C5" t="s">
        <v>10</v>
      </c>
      <c r="D5" t="s">
        <v>11</v>
      </c>
      <c r="E5" s="1">
        <v>4.0000000000000002E-4</v>
      </c>
      <c r="F5" t="s">
        <v>12</v>
      </c>
      <c r="G5" s="1">
        <v>1E-4</v>
      </c>
      <c r="H5" t="s">
        <v>13</v>
      </c>
      <c r="I5" t="s">
        <v>6461</v>
      </c>
      <c r="J5" t="s">
        <v>6462</v>
      </c>
      <c r="K5" t="s">
        <v>6463</v>
      </c>
      <c r="L5" t="s">
        <v>6464</v>
      </c>
      <c r="M5" t="s">
        <v>6465</v>
      </c>
      <c r="N5" t="s">
        <v>6473</v>
      </c>
      <c r="O5" t="s">
        <v>6467</v>
      </c>
      <c r="P5" t="s">
        <v>6468</v>
      </c>
      <c r="Q5" t="s">
        <v>6468</v>
      </c>
      <c r="R5" t="s">
        <v>6468</v>
      </c>
      <c r="S5" t="s">
        <v>6474</v>
      </c>
      <c r="T5" t="s">
        <v>6475</v>
      </c>
      <c r="U5" t="s">
        <v>6472</v>
      </c>
      <c r="V5" t="s">
        <v>6472</v>
      </c>
      <c r="W5" t="s">
        <v>6468</v>
      </c>
      <c r="X5" s="3" t="str">
        <f t="shared" si="0"/>
        <v>B</v>
      </c>
      <c r="Y5" s="13">
        <f>RIGHT(LEFT(F5,LEN(F5)-1),LEN(F5)-2)*VLOOKUP(X5,mapping!$AI$3:$AJ$5,2,0)</f>
        <v>83370000000</v>
      </c>
    </row>
    <row r="6" spans="2:30">
      <c r="B6" t="s">
        <v>14</v>
      </c>
      <c r="C6" t="s">
        <v>15</v>
      </c>
      <c r="D6" t="s">
        <v>7</v>
      </c>
      <c r="E6" s="1">
        <v>3.3E-3</v>
      </c>
      <c r="F6" t="s">
        <v>16</v>
      </c>
      <c r="G6" s="1">
        <v>1E-4</v>
      </c>
      <c r="H6" t="s">
        <v>17</v>
      </c>
      <c r="I6" t="s">
        <v>6461</v>
      </c>
      <c r="J6" t="s">
        <v>6462</v>
      </c>
      <c r="K6" t="s">
        <v>6476</v>
      </c>
      <c r="L6" t="s">
        <v>6477</v>
      </c>
      <c r="M6" t="s">
        <v>6465</v>
      </c>
      <c r="N6" t="s">
        <v>6473</v>
      </c>
      <c r="O6" t="s">
        <v>6467</v>
      </c>
      <c r="P6" t="s">
        <v>6468</v>
      </c>
      <c r="Q6" t="s">
        <v>6468</v>
      </c>
      <c r="R6" t="s">
        <v>6468</v>
      </c>
      <c r="S6" t="s">
        <v>6478</v>
      </c>
      <c r="T6" t="s">
        <v>6479</v>
      </c>
      <c r="U6" t="s">
        <v>6472</v>
      </c>
      <c r="V6" t="s">
        <v>6472</v>
      </c>
      <c r="W6" t="s">
        <v>6468</v>
      </c>
      <c r="X6" s="3" t="str">
        <f t="shared" si="0"/>
        <v>B</v>
      </c>
      <c r="Y6" s="13">
        <f>RIGHT(LEFT(F6,LEN(F6)-1),LEN(F6)-2)*VLOOKUP(X6,mapping!$AI$3:$AJ$5,2,0)</f>
        <v>80050000000</v>
      </c>
    </row>
    <row r="7" spans="2:30">
      <c r="B7" t="s">
        <v>18</v>
      </c>
      <c r="C7" t="s">
        <v>19</v>
      </c>
      <c r="D7" t="s">
        <v>11</v>
      </c>
      <c r="E7" s="1">
        <v>4.0000000000000002E-4</v>
      </c>
      <c r="F7" t="s">
        <v>20</v>
      </c>
      <c r="G7" s="1">
        <v>1E-4</v>
      </c>
      <c r="H7" t="s">
        <v>4</v>
      </c>
      <c r="I7" t="s">
        <v>6461</v>
      </c>
      <c r="J7" t="s">
        <v>6462</v>
      </c>
      <c r="K7" t="s">
        <v>6463</v>
      </c>
      <c r="L7" t="s">
        <v>6464</v>
      </c>
      <c r="M7" t="s">
        <v>6465</v>
      </c>
      <c r="N7" t="s">
        <v>6466</v>
      </c>
      <c r="O7" t="s">
        <v>6467</v>
      </c>
      <c r="P7" t="s">
        <v>6468</v>
      </c>
      <c r="Q7" t="s">
        <v>6468</v>
      </c>
      <c r="R7" t="s">
        <v>6468</v>
      </c>
      <c r="S7" t="s">
        <v>6469</v>
      </c>
      <c r="T7" t="s">
        <v>6470</v>
      </c>
      <c r="U7" t="s">
        <v>6471</v>
      </c>
      <c r="V7" t="s">
        <v>6472</v>
      </c>
      <c r="W7" t="s">
        <v>6468</v>
      </c>
      <c r="X7" s="3" t="str">
        <f t="shared" si="0"/>
        <v>B</v>
      </c>
      <c r="Y7" s="13">
        <f>RIGHT(LEFT(F7,LEN(F7)-1),LEN(F7)-2)*VLOOKUP(X7,mapping!$AI$3:$AJ$5,2,0)</f>
        <v>73230000000</v>
      </c>
    </row>
    <row r="8" spans="2:30">
      <c r="B8" t="s">
        <v>21</v>
      </c>
      <c r="C8" t="s">
        <v>22</v>
      </c>
      <c r="D8" t="s">
        <v>11</v>
      </c>
      <c r="E8" s="1">
        <v>1.4E-3</v>
      </c>
      <c r="F8" t="s">
        <v>23</v>
      </c>
      <c r="G8" s="1">
        <v>2.0000000000000001E-4</v>
      </c>
      <c r="H8" t="s">
        <v>24</v>
      </c>
      <c r="I8" t="s">
        <v>6461</v>
      </c>
      <c r="J8" t="s">
        <v>6462</v>
      </c>
      <c r="K8" t="s">
        <v>6480</v>
      </c>
      <c r="L8" t="s">
        <v>6480</v>
      </c>
      <c r="M8" t="s">
        <v>6465</v>
      </c>
      <c r="N8" t="s">
        <v>6473</v>
      </c>
      <c r="O8" t="s">
        <v>6467</v>
      </c>
      <c r="P8" t="s">
        <v>6468</v>
      </c>
      <c r="Q8" t="s">
        <v>6468</v>
      </c>
      <c r="R8" t="s">
        <v>6468</v>
      </c>
      <c r="S8" t="s">
        <v>6481</v>
      </c>
      <c r="T8" t="s">
        <v>6482</v>
      </c>
      <c r="U8" t="s">
        <v>6472</v>
      </c>
      <c r="V8" t="s">
        <v>6472</v>
      </c>
      <c r="W8" t="s">
        <v>6468</v>
      </c>
      <c r="X8" s="3" t="str">
        <f t="shared" si="0"/>
        <v>B</v>
      </c>
      <c r="Y8" s="13">
        <f>RIGHT(LEFT(F8,LEN(F8)-1),LEN(F8)-2)*VLOOKUP(X8,mapping!$AI$3:$AJ$5,2,0)</f>
        <v>63950000000</v>
      </c>
      <c r="AB8" s="1"/>
      <c r="AD8" s="1"/>
    </row>
    <row r="9" spans="2:30">
      <c r="B9" t="s">
        <v>25</v>
      </c>
      <c r="C9" t="s">
        <v>26</v>
      </c>
      <c r="D9" t="s">
        <v>11</v>
      </c>
      <c r="E9" s="1">
        <v>6.9999999999999999E-4</v>
      </c>
      <c r="F9" t="s">
        <v>27</v>
      </c>
      <c r="G9" s="1">
        <v>2.0000000000000001E-4</v>
      </c>
      <c r="H9" t="s">
        <v>17</v>
      </c>
      <c r="I9" t="s">
        <v>6461</v>
      </c>
      <c r="J9" t="s">
        <v>6462</v>
      </c>
      <c r="K9" t="s">
        <v>6476</v>
      </c>
      <c r="L9" t="s">
        <v>6477</v>
      </c>
      <c r="M9" t="s">
        <v>6465</v>
      </c>
      <c r="N9" t="s">
        <v>6473</v>
      </c>
      <c r="O9" t="s">
        <v>6467</v>
      </c>
      <c r="P9" t="s">
        <v>6468</v>
      </c>
      <c r="Q9" t="s">
        <v>6468</v>
      </c>
      <c r="R9" t="s">
        <v>6468</v>
      </c>
      <c r="S9" t="s">
        <v>6483</v>
      </c>
      <c r="T9" t="s">
        <v>6482</v>
      </c>
      <c r="U9" t="s">
        <v>6472</v>
      </c>
      <c r="V9" t="s">
        <v>6472</v>
      </c>
      <c r="W9" t="s">
        <v>6468</v>
      </c>
      <c r="X9" s="3" t="str">
        <f t="shared" si="0"/>
        <v>B</v>
      </c>
      <c r="Y9" s="13">
        <f>RIGHT(LEFT(F9,LEN(F9)-1),LEN(F9)-2)*VLOOKUP(X9,mapping!$AI$3:$AJ$5,2,0)</f>
        <v>62000000000</v>
      </c>
    </row>
    <row r="10" spans="2:30">
      <c r="B10" t="s">
        <v>28</v>
      </c>
      <c r="C10" t="s">
        <v>29</v>
      </c>
      <c r="D10" t="s">
        <v>30</v>
      </c>
      <c r="E10" s="1">
        <v>2E-3</v>
      </c>
      <c r="F10" t="s">
        <v>31</v>
      </c>
      <c r="G10" s="1">
        <v>1E-4</v>
      </c>
      <c r="H10" t="s">
        <v>4</v>
      </c>
      <c r="I10" t="s">
        <v>6461</v>
      </c>
      <c r="J10" t="s">
        <v>6484</v>
      </c>
      <c r="K10" t="s">
        <v>6463</v>
      </c>
      <c r="L10" t="s">
        <v>6464</v>
      </c>
      <c r="M10" t="s">
        <v>6465</v>
      </c>
      <c r="N10" t="s">
        <v>6466</v>
      </c>
      <c r="O10" t="s">
        <v>6467</v>
      </c>
      <c r="P10" t="s">
        <v>6468</v>
      </c>
      <c r="Q10" t="s">
        <v>6468</v>
      </c>
      <c r="R10" t="s">
        <v>6468</v>
      </c>
      <c r="S10" t="s">
        <v>6485</v>
      </c>
      <c r="T10" t="s">
        <v>6486</v>
      </c>
      <c r="U10" t="s">
        <v>6487</v>
      </c>
      <c r="V10" t="s">
        <v>6488</v>
      </c>
      <c r="W10" t="s">
        <v>6468</v>
      </c>
      <c r="X10" s="3" t="str">
        <f t="shared" si="0"/>
        <v>B</v>
      </c>
      <c r="Y10" s="13">
        <f>RIGHT(LEFT(F10,LEN(F10)-1),LEN(F10)-2)*VLOOKUP(X10,mapping!$AI$3:$AJ$5,2,0)</f>
        <v>52200000000</v>
      </c>
    </row>
    <row r="11" spans="2:30">
      <c r="B11" t="s">
        <v>32</v>
      </c>
      <c r="C11" t="s">
        <v>33</v>
      </c>
      <c r="D11" t="s">
        <v>7</v>
      </c>
      <c r="E11" s="1">
        <v>5.0000000000000001E-4</v>
      </c>
      <c r="F11" t="s">
        <v>34</v>
      </c>
      <c r="G11" s="1">
        <v>1E-4</v>
      </c>
      <c r="H11" t="s">
        <v>35</v>
      </c>
      <c r="I11" t="s">
        <v>6489</v>
      </c>
      <c r="J11" t="s">
        <v>6462</v>
      </c>
      <c r="K11" t="s">
        <v>6463</v>
      </c>
      <c r="L11" t="s">
        <v>6464</v>
      </c>
      <c r="M11" t="s">
        <v>6490</v>
      </c>
      <c r="N11" t="s">
        <v>6491</v>
      </c>
      <c r="O11" t="s">
        <v>6492</v>
      </c>
      <c r="P11" t="s">
        <v>6468</v>
      </c>
      <c r="Q11" t="s">
        <v>6468</v>
      </c>
      <c r="R11" t="s">
        <v>6468</v>
      </c>
      <c r="S11" t="s">
        <v>6493</v>
      </c>
      <c r="T11" t="s">
        <v>6494</v>
      </c>
      <c r="U11" t="s">
        <v>6495</v>
      </c>
      <c r="V11" t="s">
        <v>6495</v>
      </c>
      <c r="W11" t="s">
        <v>6468</v>
      </c>
      <c r="X11" s="3" t="str">
        <f t="shared" si="0"/>
        <v>B</v>
      </c>
      <c r="Y11" s="13">
        <f>RIGHT(LEFT(F11,LEN(F11)-1),LEN(F11)-2)*VLOOKUP(X11,mapping!$AI$3:$AJ$5,2,0)</f>
        <v>50280000000</v>
      </c>
    </row>
    <row r="12" spans="2:30">
      <c r="B12" t="s">
        <v>36</v>
      </c>
      <c r="C12" t="s">
        <v>37</v>
      </c>
      <c r="D12" t="s">
        <v>7</v>
      </c>
      <c r="E12" s="1">
        <v>6.9999999999999999E-4</v>
      </c>
      <c r="F12" t="s">
        <v>38</v>
      </c>
      <c r="G12" s="1">
        <v>2.0000000000000001E-4</v>
      </c>
      <c r="H12" t="s">
        <v>39</v>
      </c>
      <c r="I12" t="s">
        <v>6461</v>
      </c>
      <c r="J12" t="s">
        <v>6462</v>
      </c>
      <c r="K12" t="s">
        <v>6463</v>
      </c>
      <c r="L12" t="s">
        <v>6464</v>
      </c>
      <c r="M12" t="s">
        <v>6465</v>
      </c>
      <c r="N12" t="s">
        <v>6496</v>
      </c>
      <c r="O12" t="s">
        <v>6467</v>
      </c>
      <c r="P12" t="s">
        <v>6468</v>
      </c>
      <c r="Q12" t="s">
        <v>6468</v>
      </c>
      <c r="R12" t="s">
        <v>6468</v>
      </c>
      <c r="S12" t="s">
        <v>6497</v>
      </c>
      <c r="T12" t="s">
        <v>6470</v>
      </c>
      <c r="U12" t="s">
        <v>6471</v>
      </c>
      <c r="V12" t="s">
        <v>6472</v>
      </c>
      <c r="W12" t="s">
        <v>6468</v>
      </c>
      <c r="X12" s="3" t="str">
        <f t="shared" si="0"/>
        <v>B</v>
      </c>
      <c r="Y12" s="13">
        <f>RIGHT(LEFT(F12,LEN(F12)-1),LEN(F12)-2)*VLOOKUP(X12,mapping!$AI$3:$AJ$5,2,0)</f>
        <v>39290000000</v>
      </c>
    </row>
    <row r="13" spans="2:30">
      <c r="B13" t="s">
        <v>40</v>
      </c>
      <c r="C13" t="s">
        <v>41</v>
      </c>
      <c r="D13" t="s">
        <v>7</v>
      </c>
      <c r="E13" s="1">
        <v>2E-3</v>
      </c>
      <c r="F13" t="s">
        <v>42</v>
      </c>
      <c r="G13" s="1">
        <v>1E-4</v>
      </c>
      <c r="H13" t="s">
        <v>43</v>
      </c>
      <c r="I13" t="s">
        <v>6461</v>
      </c>
      <c r="J13" t="s">
        <v>6462</v>
      </c>
      <c r="K13" t="s">
        <v>6463</v>
      </c>
      <c r="L13" t="s">
        <v>6464</v>
      </c>
      <c r="M13" t="s">
        <v>6465</v>
      </c>
      <c r="N13" t="s">
        <v>6498</v>
      </c>
      <c r="O13" t="s">
        <v>6467</v>
      </c>
      <c r="P13" t="s">
        <v>6468</v>
      </c>
      <c r="Q13" t="s">
        <v>6468</v>
      </c>
      <c r="R13" t="s">
        <v>6468</v>
      </c>
      <c r="S13" t="s">
        <v>6499</v>
      </c>
      <c r="T13" t="s">
        <v>6500</v>
      </c>
      <c r="U13" t="s">
        <v>6472</v>
      </c>
      <c r="V13" t="s">
        <v>6472</v>
      </c>
      <c r="W13" t="s">
        <v>6468</v>
      </c>
      <c r="X13" s="3" t="str">
        <f t="shared" si="0"/>
        <v>B</v>
      </c>
      <c r="Y13" s="13">
        <f>RIGHT(LEFT(F13,LEN(F13)-1),LEN(F13)-2)*VLOOKUP(X13,mapping!$AI$3:$AJ$5,2,0)</f>
        <v>38520000000</v>
      </c>
    </row>
    <row r="14" spans="2:30">
      <c r="B14" t="s">
        <v>44</v>
      </c>
      <c r="C14" t="s">
        <v>45</v>
      </c>
      <c r="D14" t="s">
        <v>7</v>
      </c>
      <c r="E14" s="1">
        <v>1.4E-3</v>
      </c>
      <c r="F14" t="s">
        <v>46</v>
      </c>
      <c r="G14" s="1">
        <v>2.0000000000000001E-4</v>
      </c>
      <c r="H14" t="s">
        <v>24</v>
      </c>
      <c r="I14" t="s">
        <v>6461</v>
      </c>
      <c r="J14" t="s">
        <v>6462</v>
      </c>
      <c r="K14" t="s">
        <v>6480</v>
      </c>
      <c r="L14" t="s">
        <v>6480</v>
      </c>
      <c r="M14" t="s">
        <v>6465</v>
      </c>
      <c r="N14" t="s">
        <v>6473</v>
      </c>
      <c r="O14" t="s">
        <v>6467</v>
      </c>
      <c r="P14" t="s">
        <v>6468</v>
      </c>
      <c r="Q14" t="s">
        <v>6468</v>
      </c>
      <c r="R14" t="s">
        <v>6468</v>
      </c>
      <c r="S14" t="s">
        <v>6501</v>
      </c>
      <c r="T14" t="s">
        <v>6479</v>
      </c>
      <c r="U14" t="s">
        <v>6472</v>
      </c>
      <c r="V14" t="s">
        <v>6472</v>
      </c>
      <c r="W14" t="s">
        <v>6468</v>
      </c>
      <c r="X14" s="3" t="str">
        <f t="shared" si="0"/>
        <v>B</v>
      </c>
      <c r="Y14" s="13">
        <f>RIGHT(LEFT(F14,LEN(F14)-1),LEN(F14)-2)*VLOOKUP(X14,mapping!$AI$3:$AJ$5,2,0)</f>
        <v>37860000000</v>
      </c>
    </row>
    <row r="15" spans="2:30">
      <c r="B15" t="s">
        <v>47</v>
      </c>
      <c r="C15" t="s">
        <v>48</v>
      </c>
      <c r="D15" t="s">
        <v>7</v>
      </c>
      <c r="E15" s="1">
        <v>1.5E-3</v>
      </c>
      <c r="F15" t="s">
        <v>49</v>
      </c>
      <c r="G15" s="1">
        <v>1E-4</v>
      </c>
      <c r="H15" t="s">
        <v>50</v>
      </c>
      <c r="I15" t="s">
        <v>6489</v>
      </c>
      <c r="J15" t="s">
        <v>6462</v>
      </c>
      <c r="K15" t="s">
        <v>6463</v>
      </c>
      <c r="L15" t="s">
        <v>6464</v>
      </c>
      <c r="M15" t="s">
        <v>6502</v>
      </c>
      <c r="N15" t="s">
        <v>6491</v>
      </c>
      <c r="O15" t="s">
        <v>6492</v>
      </c>
      <c r="P15" t="s">
        <v>6468</v>
      </c>
      <c r="Q15" t="s">
        <v>6468</v>
      </c>
      <c r="R15" t="s">
        <v>6468</v>
      </c>
      <c r="S15" t="s">
        <v>6503</v>
      </c>
      <c r="T15" t="s">
        <v>6504</v>
      </c>
      <c r="U15" t="s">
        <v>6495</v>
      </c>
      <c r="V15" t="s">
        <v>6495</v>
      </c>
      <c r="W15" t="s">
        <v>6468</v>
      </c>
      <c r="X15" s="3" t="str">
        <f t="shared" si="0"/>
        <v>B</v>
      </c>
      <c r="Y15" s="13">
        <f>RIGHT(LEFT(F15,LEN(F15)-1),LEN(F15)-2)*VLOOKUP(X15,mapping!$AI$3:$AJ$5,2,0)</f>
        <v>37440000000</v>
      </c>
    </row>
    <row r="16" spans="2:30">
      <c r="B16" t="s">
        <v>51</v>
      </c>
      <c r="C16" t="s">
        <v>52</v>
      </c>
      <c r="D16" t="s">
        <v>7</v>
      </c>
      <c r="E16" s="1">
        <v>2E-3</v>
      </c>
      <c r="F16" t="s">
        <v>53</v>
      </c>
      <c r="G16" s="1">
        <v>1E-4</v>
      </c>
      <c r="H16" t="s">
        <v>54</v>
      </c>
      <c r="I16" t="s">
        <v>6461</v>
      </c>
      <c r="J16" t="s">
        <v>6505</v>
      </c>
      <c r="K16" t="s">
        <v>6463</v>
      </c>
      <c r="L16" t="s">
        <v>6464</v>
      </c>
      <c r="M16" t="s">
        <v>6465</v>
      </c>
      <c r="N16" t="s">
        <v>6466</v>
      </c>
      <c r="O16" t="s">
        <v>6505</v>
      </c>
      <c r="P16" t="s">
        <v>6468</v>
      </c>
      <c r="Q16" t="s">
        <v>6468</v>
      </c>
      <c r="R16" t="s">
        <v>6468</v>
      </c>
      <c r="S16" t="s">
        <v>6506</v>
      </c>
      <c r="T16" t="s">
        <v>6500</v>
      </c>
      <c r="U16" t="s">
        <v>6507</v>
      </c>
      <c r="V16" t="s">
        <v>6507</v>
      </c>
      <c r="W16" t="s">
        <v>6468</v>
      </c>
      <c r="X16" s="3" t="str">
        <f t="shared" si="0"/>
        <v>B</v>
      </c>
      <c r="Y16" s="13">
        <f>RIGHT(LEFT(F16,LEN(F16)-1),LEN(F16)-2)*VLOOKUP(X16,mapping!$AI$3:$AJ$5,2,0)</f>
        <v>36740000000</v>
      </c>
    </row>
    <row r="17" spans="2:25">
      <c r="B17" t="s">
        <v>55</v>
      </c>
      <c r="C17" t="s">
        <v>56</v>
      </c>
      <c r="D17" t="s">
        <v>7</v>
      </c>
      <c r="E17" s="1">
        <v>7.0000000000000001E-3</v>
      </c>
      <c r="F17" t="s">
        <v>57</v>
      </c>
      <c r="G17" s="1">
        <v>2.0000000000000001E-4</v>
      </c>
      <c r="H17" t="s">
        <v>24</v>
      </c>
      <c r="I17" t="s">
        <v>6461</v>
      </c>
      <c r="J17" t="s">
        <v>6462</v>
      </c>
      <c r="K17" t="s">
        <v>6480</v>
      </c>
      <c r="L17" t="s">
        <v>6480</v>
      </c>
      <c r="M17" t="s">
        <v>6465</v>
      </c>
      <c r="N17" t="s">
        <v>6473</v>
      </c>
      <c r="O17" t="s">
        <v>6467</v>
      </c>
      <c r="P17" t="s">
        <v>6468</v>
      </c>
      <c r="Q17" t="s">
        <v>6468</v>
      </c>
      <c r="R17" t="s">
        <v>6468</v>
      </c>
      <c r="S17" t="s">
        <v>6508</v>
      </c>
      <c r="T17" t="s">
        <v>6479</v>
      </c>
      <c r="U17" t="s">
        <v>6472</v>
      </c>
      <c r="V17" t="s">
        <v>6472</v>
      </c>
      <c r="W17" t="s">
        <v>6468</v>
      </c>
      <c r="X17" s="3" t="str">
        <f t="shared" si="0"/>
        <v>B</v>
      </c>
      <c r="Y17" s="13">
        <f>RIGHT(LEFT(F17,LEN(F17)-1),LEN(F17)-2)*VLOOKUP(X17,mapping!$AI$3:$AJ$5,2,0)</f>
        <v>36440000000</v>
      </c>
    </row>
    <row r="18" spans="2:25">
      <c r="B18" t="s">
        <v>58</v>
      </c>
      <c r="C18" t="s">
        <v>59</v>
      </c>
      <c r="D18" t="s">
        <v>7</v>
      </c>
      <c r="E18" s="1">
        <v>2E-3</v>
      </c>
      <c r="F18" t="s">
        <v>60</v>
      </c>
      <c r="G18" s="1">
        <v>1E-4</v>
      </c>
      <c r="H18" t="s">
        <v>61</v>
      </c>
      <c r="I18" t="s">
        <v>6461</v>
      </c>
      <c r="J18" t="s">
        <v>6509</v>
      </c>
      <c r="K18" t="s">
        <v>6463</v>
      </c>
      <c r="L18" t="s">
        <v>6464</v>
      </c>
      <c r="M18" t="s">
        <v>6465</v>
      </c>
      <c r="N18" t="s">
        <v>6466</v>
      </c>
      <c r="O18" t="s">
        <v>6509</v>
      </c>
      <c r="P18" t="s">
        <v>6468</v>
      </c>
      <c r="Q18" t="s">
        <v>6468</v>
      </c>
      <c r="R18" t="s">
        <v>6468</v>
      </c>
      <c r="S18" t="s">
        <v>6510</v>
      </c>
      <c r="T18" t="s">
        <v>6500</v>
      </c>
      <c r="U18" t="s">
        <v>6507</v>
      </c>
      <c r="V18" t="s">
        <v>6507</v>
      </c>
      <c r="W18" t="s">
        <v>6468</v>
      </c>
      <c r="X18" s="3" t="str">
        <f t="shared" si="0"/>
        <v>B</v>
      </c>
      <c r="Y18" s="13">
        <f>RIGHT(LEFT(F18,LEN(F18)-1),LEN(F18)-2)*VLOOKUP(X18,mapping!$AI$3:$AJ$5,2,0)</f>
        <v>36310000000</v>
      </c>
    </row>
    <row r="19" spans="2:25">
      <c r="B19" t="s">
        <v>62</v>
      </c>
      <c r="C19" t="s">
        <v>63</v>
      </c>
      <c r="D19" t="s">
        <v>2</v>
      </c>
      <c r="E19" s="1">
        <v>4.0000000000000001E-3</v>
      </c>
      <c r="F19" t="s">
        <v>64</v>
      </c>
      <c r="G19" s="1">
        <v>1E-4</v>
      </c>
      <c r="H19" t="s">
        <v>65</v>
      </c>
      <c r="I19" t="s">
        <v>6511</v>
      </c>
      <c r="J19" t="s">
        <v>6462</v>
      </c>
      <c r="K19" t="s">
        <v>6512</v>
      </c>
      <c r="L19" t="s">
        <v>6512</v>
      </c>
      <c r="M19" t="s">
        <v>6513</v>
      </c>
      <c r="N19" t="s">
        <v>6514</v>
      </c>
      <c r="O19" t="s">
        <v>6515</v>
      </c>
      <c r="P19" t="s">
        <v>6468</v>
      </c>
      <c r="Q19" t="s">
        <v>6468</v>
      </c>
      <c r="R19" t="s">
        <v>6468</v>
      </c>
      <c r="S19" t="s">
        <v>6516</v>
      </c>
      <c r="T19" t="s">
        <v>6517</v>
      </c>
      <c r="U19" t="s">
        <v>6518</v>
      </c>
      <c r="V19" t="s">
        <v>6518</v>
      </c>
      <c r="W19" t="s">
        <v>6468</v>
      </c>
      <c r="X19" s="3" t="str">
        <f t="shared" si="0"/>
        <v>B</v>
      </c>
      <c r="Y19" s="13">
        <f>RIGHT(LEFT(F19,LEN(F19)-1),LEN(F19)-2)*VLOOKUP(X19,mapping!$AI$3:$AJ$5,2,0)</f>
        <v>35890000000</v>
      </c>
    </row>
    <row r="20" spans="2:25">
      <c r="B20" t="s">
        <v>66</v>
      </c>
      <c r="C20" t="s">
        <v>67</v>
      </c>
      <c r="D20" t="s">
        <v>11</v>
      </c>
      <c r="E20" s="1">
        <v>5.0000000000000001E-4</v>
      </c>
      <c r="F20" t="s">
        <v>68</v>
      </c>
      <c r="G20" s="1">
        <v>1E-4</v>
      </c>
      <c r="H20" t="s">
        <v>35</v>
      </c>
      <c r="I20" t="s">
        <v>6489</v>
      </c>
      <c r="J20" t="s">
        <v>6462</v>
      </c>
      <c r="K20" t="s">
        <v>6463</v>
      </c>
      <c r="L20" t="s">
        <v>6464</v>
      </c>
      <c r="M20" t="s">
        <v>6490</v>
      </c>
      <c r="N20" t="s">
        <v>6491</v>
      </c>
      <c r="O20" t="s">
        <v>6492</v>
      </c>
      <c r="P20" t="s">
        <v>6468</v>
      </c>
      <c r="Q20" t="s">
        <v>6468</v>
      </c>
      <c r="R20" t="s">
        <v>6468</v>
      </c>
      <c r="S20" t="s">
        <v>6519</v>
      </c>
      <c r="T20" t="s">
        <v>6494</v>
      </c>
      <c r="U20" t="s">
        <v>6495</v>
      </c>
      <c r="V20" t="s">
        <v>6495</v>
      </c>
      <c r="W20" t="s">
        <v>6468</v>
      </c>
      <c r="X20" s="3" t="str">
        <f t="shared" si="0"/>
        <v>B</v>
      </c>
      <c r="Y20" s="13">
        <f>RIGHT(LEFT(F20,LEN(F20)-1),LEN(F20)-2)*VLOOKUP(X20,mapping!$AI$3:$AJ$5,2,0)</f>
        <v>35730000000</v>
      </c>
    </row>
    <row r="21" spans="2:25">
      <c r="B21" t="s">
        <v>69</v>
      </c>
      <c r="C21" t="s">
        <v>70</v>
      </c>
      <c r="D21" t="s">
        <v>11</v>
      </c>
      <c r="E21" s="1">
        <v>1.1999999999999999E-3</v>
      </c>
      <c r="F21" t="s">
        <v>71</v>
      </c>
      <c r="G21" s="1">
        <v>1E-4</v>
      </c>
      <c r="H21" t="s">
        <v>72</v>
      </c>
      <c r="I21" t="s">
        <v>6461</v>
      </c>
      <c r="J21" t="s">
        <v>6462</v>
      </c>
      <c r="K21" t="s">
        <v>6463</v>
      </c>
      <c r="L21" t="s">
        <v>6464</v>
      </c>
      <c r="M21" t="s">
        <v>6520</v>
      </c>
      <c r="N21" t="s">
        <v>6521</v>
      </c>
      <c r="O21" t="s">
        <v>6467</v>
      </c>
      <c r="P21" t="s">
        <v>6468</v>
      </c>
      <c r="Q21" t="s">
        <v>6468</v>
      </c>
      <c r="R21" t="s">
        <v>6468</v>
      </c>
      <c r="S21" t="s">
        <v>6522</v>
      </c>
      <c r="T21" t="s">
        <v>6479</v>
      </c>
      <c r="U21" t="s">
        <v>6472</v>
      </c>
      <c r="V21" t="s">
        <v>6472</v>
      </c>
      <c r="W21" t="s">
        <v>6468</v>
      </c>
      <c r="X21" s="3" t="str">
        <f t="shared" si="0"/>
        <v>B</v>
      </c>
      <c r="Y21" s="13">
        <f>RIGHT(LEFT(F21,LEN(F21)-1),LEN(F21)-2)*VLOOKUP(X21,mapping!$AI$3:$AJ$5,2,0)</f>
        <v>35120000000</v>
      </c>
    </row>
    <row r="22" spans="2:25">
      <c r="B22" t="s">
        <v>73</v>
      </c>
      <c r="C22" t="s">
        <v>74</v>
      </c>
      <c r="D22" t="s">
        <v>7</v>
      </c>
      <c r="E22" s="1">
        <v>8.0000000000000004E-4</v>
      </c>
      <c r="F22" t="s">
        <v>75</v>
      </c>
      <c r="G22" s="1">
        <v>2.0000000000000001E-4</v>
      </c>
      <c r="H22" t="s">
        <v>17</v>
      </c>
      <c r="I22" t="s">
        <v>6461</v>
      </c>
      <c r="J22" t="s">
        <v>6462</v>
      </c>
      <c r="K22" t="s">
        <v>6476</v>
      </c>
      <c r="L22" t="s">
        <v>6477</v>
      </c>
      <c r="M22" t="s">
        <v>6465</v>
      </c>
      <c r="N22" t="s">
        <v>6473</v>
      </c>
      <c r="O22" t="s">
        <v>6467</v>
      </c>
      <c r="P22" t="s">
        <v>6468</v>
      </c>
      <c r="Q22" t="s">
        <v>6468</v>
      </c>
      <c r="R22" t="s">
        <v>6468</v>
      </c>
      <c r="S22" t="s">
        <v>6523</v>
      </c>
      <c r="T22" t="s">
        <v>6479</v>
      </c>
      <c r="U22" t="s">
        <v>6472</v>
      </c>
      <c r="V22" t="s">
        <v>6472</v>
      </c>
      <c r="W22" t="s">
        <v>6468</v>
      </c>
      <c r="X22" s="3" t="str">
        <f t="shared" si="0"/>
        <v>B</v>
      </c>
      <c r="Y22" s="13">
        <f>RIGHT(LEFT(F22,LEN(F22)-1),LEN(F22)-2)*VLOOKUP(X22,mapping!$AI$3:$AJ$5,2,0)</f>
        <v>35080000000</v>
      </c>
    </row>
    <row r="23" spans="2:25">
      <c r="B23" t="s">
        <v>76</v>
      </c>
      <c r="C23" t="s">
        <v>77</v>
      </c>
      <c r="D23" t="s">
        <v>11</v>
      </c>
      <c r="E23" s="1">
        <v>5.9999999999999995E-4</v>
      </c>
      <c r="F23" t="s">
        <v>78</v>
      </c>
      <c r="G23" s="1">
        <v>1E-4</v>
      </c>
      <c r="H23" t="s">
        <v>61</v>
      </c>
      <c r="I23" t="s">
        <v>6461</v>
      </c>
      <c r="J23" t="s">
        <v>6509</v>
      </c>
      <c r="K23" t="s">
        <v>6463</v>
      </c>
      <c r="L23" t="s">
        <v>6464</v>
      </c>
      <c r="M23" t="s">
        <v>6465</v>
      </c>
      <c r="N23" t="s">
        <v>6466</v>
      </c>
      <c r="O23" t="s">
        <v>6509</v>
      </c>
      <c r="P23" t="s">
        <v>6468</v>
      </c>
      <c r="Q23" t="s">
        <v>6468</v>
      </c>
      <c r="R23" t="s">
        <v>6468</v>
      </c>
      <c r="S23" t="s">
        <v>6524</v>
      </c>
      <c r="T23" t="s">
        <v>6475</v>
      </c>
      <c r="U23" t="s">
        <v>6507</v>
      </c>
      <c r="V23" t="s">
        <v>6507</v>
      </c>
      <c r="W23" t="s">
        <v>6468</v>
      </c>
      <c r="X23" s="3" t="str">
        <f t="shared" si="0"/>
        <v>B</v>
      </c>
      <c r="Y23" s="13">
        <f>RIGHT(LEFT(F23,LEN(F23)-1),LEN(F23)-2)*VLOOKUP(X23,mapping!$AI$3:$AJ$5,2,0)</f>
        <v>33150000000</v>
      </c>
    </row>
    <row r="24" spans="2:25">
      <c r="B24" t="s">
        <v>79</v>
      </c>
      <c r="C24" t="s">
        <v>80</v>
      </c>
      <c r="D24" t="s">
        <v>7</v>
      </c>
      <c r="E24" s="1">
        <v>6.9999999999999999E-4</v>
      </c>
      <c r="F24" t="s">
        <v>81</v>
      </c>
      <c r="G24" s="1">
        <v>2.0000000000000001E-4</v>
      </c>
      <c r="H24" t="s">
        <v>43</v>
      </c>
      <c r="I24" t="s">
        <v>6461</v>
      </c>
      <c r="J24" t="s">
        <v>6462</v>
      </c>
      <c r="K24" t="s">
        <v>6463</v>
      </c>
      <c r="L24" t="s">
        <v>6464</v>
      </c>
      <c r="M24" t="s">
        <v>6465</v>
      </c>
      <c r="N24" t="s">
        <v>6498</v>
      </c>
      <c r="O24" t="s">
        <v>6467</v>
      </c>
      <c r="P24" t="s">
        <v>6468</v>
      </c>
      <c r="Q24" t="s">
        <v>6468</v>
      </c>
      <c r="R24" t="s">
        <v>6468</v>
      </c>
      <c r="S24" t="s">
        <v>6525</v>
      </c>
      <c r="T24" t="s">
        <v>6470</v>
      </c>
      <c r="U24" t="s">
        <v>6471</v>
      </c>
      <c r="V24" t="s">
        <v>6472</v>
      </c>
      <c r="W24" t="s">
        <v>6468</v>
      </c>
      <c r="X24" s="3" t="str">
        <f t="shared" si="0"/>
        <v>B</v>
      </c>
      <c r="Y24" s="13">
        <f>RIGHT(LEFT(F24,LEN(F24)-1),LEN(F24)-2)*VLOOKUP(X24,mapping!$AI$3:$AJ$5,2,0)</f>
        <v>31580000000</v>
      </c>
    </row>
    <row r="25" spans="2:25">
      <c r="B25" t="s">
        <v>82</v>
      </c>
      <c r="C25" t="s">
        <v>83</v>
      </c>
      <c r="D25" t="s">
        <v>11</v>
      </c>
      <c r="E25" s="1">
        <v>5.9999999999999995E-4</v>
      </c>
      <c r="F25" t="s">
        <v>84</v>
      </c>
      <c r="G25" s="1">
        <v>2.9999999999999997E-4</v>
      </c>
      <c r="H25" t="s">
        <v>54</v>
      </c>
      <c r="I25" t="s">
        <v>6461</v>
      </c>
      <c r="J25" t="s">
        <v>6505</v>
      </c>
      <c r="K25" t="s">
        <v>6463</v>
      </c>
      <c r="L25" t="s">
        <v>6464</v>
      </c>
      <c r="M25" t="s">
        <v>6465</v>
      </c>
      <c r="N25" t="s">
        <v>6466</v>
      </c>
      <c r="O25" t="s">
        <v>6505</v>
      </c>
      <c r="P25" t="s">
        <v>6468</v>
      </c>
      <c r="Q25" t="s">
        <v>6468</v>
      </c>
      <c r="R25" t="s">
        <v>6468</v>
      </c>
      <c r="S25" t="s">
        <v>6526</v>
      </c>
      <c r="T25" t="s">
        <v>6475</v>
      </c>
      <c r="U25" t="s">
        <v>6507</v>
      </c>
      <c r="V25" t="s">
        <v>6507</v>
      </c>
      <c r="W25" t="s">
        <v>6468</v>
      </c>
      <c r="X25" s="3" t="str">
        <f t="shared" si="0"/>
        <v>B</v>
      </c>
      <c r="Y25" s="13">
        <f>RIGHT(LEFT(F25,LEN(F25)-1),LEN(F25)-2)*VLOOKUP(X25,mapping!$AI$3:$AJ$5,2,0)</f>
        <v>29350000000</v>
      </c>
    </row>
    <row r="26" spans="2:25">
      <c r="B26" t="s">
        <v>85</v>
      </c>
      <c r="C26" t="s">
        <v>86</v>
      </c>
      <c r="D26" t="s">
        <v>11</v>
      </c>
      <c r="E26" s="1">
        <v>8.0000000000000004E-4</v>
      </c>
      <c r="F26" t="s">
        <v>87</v>
      </c>
      <c r="G26" s="1">
        <v>1E-4</v>
      </c>
      <c r="H26" t="s">
        <v>13</v>
      </c>
      <c r="I26" t="s">
        <v>6461</v>
      </c>
      <c r="J26" t="s">
        <v>6527</v>
      </c>
      <c r="K26" t="s">
        <v>6463</v>
      </c>
      <c r="L26" t="s">
        <v>6464</v>
      </c>
      <c r="M26" t="s">
        <v>6465</v>
      </c>
      <c r="N26" t="s">
        <v>6473</v>
      </c>
      <c r="O26" t="s">
        <v>6467</v>
      </c>
      <c r="P26" t="s">
        <v>6468</v>
      </c>
      <c r="Q26" t="s">
        <v>6468</v>
      </c>
      <c r="R26" t="s">
        <v>6468</v>
      </c>
      <c r="S26" t="s">
        <v>6528</v>
      </c>
      <c r="T26" t="s">
        <v>6486</v>
      </c>
      <c r="U26" t="s">
        <v>6527</v>
      </c>
      <c r="V26" t="s">
        <v>6472</v>
      </c>
      <c r="W26" t="s">
        <v>6468</v>
      </c>
      <c r="X26" s="3" t="str">
        <f t="shared" si="0"/>
        <v>B</v>
      </c>
      <c r="Y26" s="13">
        <f>RIGHT(LEFT(F26,LEN(F26)-1),LEN(F26)-2)*VLOOKUP(X26,mapping!$AI$3:$AJ$5,2,0)</f>
        <v>25180000000</v>
      </c>
    </row>
    <row r="27" spans="2:25">
      <c r="B27" t="s">
        <v>88</v>
      </c>
      <c r="C27" t="s">
        <v>89</v>
      </c>
      <c r="D27" t="s">
        <v>2</v>
      </c>
      <c r="E27" s="1">
        <v>1.4E-3</v>
      </c>
      <c r="F27" t="s">
        <v>90</v>
      </c>
      <c r="G27" s="1">
        <v>4.0000000000000002E-4</v>
      </c>
      <c r="H27" t="s">
        <v>91</v>
      </c>
      <c r="I27" t="s">
        <v>6461</v>
      </c>
      <c r="J27" t="s">
        <v>6462</v>
      </c>
      <c r="K27" t="s">
        <v>6463</v>
      </c>
      <c r="L27" t="s">
        <v>6464</v>
      </c>
      <c r="M27" t="s">
        <v>6520</v>
      </c>
      <c r="N27" t="s">
        <v>6529</v>
      </c>
      <c r="O27" t="s">
        <v>6467</v>
      </c>
      <c r="P27" t="s">
        <v>6468</v>
      </c>
      <c r="Q27" t="s">
        <v>6468</v>
      </c>
      <c r="R27" t="s">
        <v>6468</v>
      </c>
      <c r="S27" t="s">
        <v>6530</v>
      </c>
      <c r="T27" t="s">
        <v>6470</v>
      </c>
      <c r="U27" t="s">
        <v>6471</v>
      </c>
      <c r="V27" t="s">
        <v>6472</v>
      </c>
      <c r="W27" t="s">
        <v>6468</v>
      </c>
      <c r="X27" s="3" t="str">
        <f t="shared" si="0"/>
        <v>B</v>
      </c>
      <c r="Y27" s="13">
        <f>RIGHT(LEFT(F27,LEN(F27)-1),LEN(F27)-2)*VLOOKUP(X27,mapping!$AI$3:$AJ$5,2,0)</f>
        <v>25060000000</v>
      </c>
    </row>
    <row r="28" spans="2:25">
      <c r="B28" t="s">
        <v>92</v>
      </c>
      <c r="C28" t="s">
        <v>93</v>
      </c>
      <c r="D28" t="s">
        <v>7</v>
      </c>
      <c r="E28" s="1">
        <v>2E-3</v>
      </c>
      <c r="F28" t="s">
        <v>94</v>
      </c>
      <c r="G28" s="1">
        <v>1E-4</v>
      </c>
      <c r="H28" t="s">
        <v>95</v>
      </c>
      <c r="I28" t="s">
        <v>6489</v>
      </c>
      <c r="J28" t="s">
        <v>6462</v>
      </c>
      <c r="K28" t="s">
        <v>6463</v>
      </c>
      <c r="L28" t="s">
        <v>6464</v>
      </c>
      <c r="M28" t="s">
        <v>6531</v>
      </c>
      <c r="N28" t="s">
        <v>6532</v>
      </c>
      <c r="O28" t="s">
        <v>6492</v>
      </c>
      <c r="P28" t="s">
        <v>6468</v>
      </c>
      <c r="Q28" t="s">
        <v>6468</v>
      </c>
      <c r="R28" t="s">
        <v>6468</v>
      </c>
      <c r="S28" t="s">
        <v>6533</v>
      </c>
      <c r="T28" t="s">
        <v>6494</v>
      </c>
      <c r="U28" t="s">
        <v>6495</v>
      </c>
      <c r="V28" t="s">
        <v>6495</v>
      </c>
      <c r="W28" t="s">
        <v>6468</v>
      </c>
      <c r="X28" s="3" t="str">
        <f t="shared" si="0"/>
        <v>B</v>
      </c>
      <c r="Y28" s="13">
        <f>RIGHT(LEFT(F28,LEN(F28)-1),LEN(F28)-2)*VLOOKUP(X28,mapping!$AI$3:$AJ$5,2,0)</f>
        <v>23550000000</v>
      </c>
    </row>
    <row r="29" spans="2:25">
      <c r="B29" t="s">
        <v>96</v>
      </c>
      <c r="C29" t="s">
        <v>97</v>
      </c>
      <c r="D29" t="s">
        <v>11</v>
      </c>
      <c r="E29" s="1">
        <v>6.9999999999999999E-4</v>
      </c>
      <c r="F29" t="s">
        <v>98</v>
      </c>
      <c r="G29" s="1">
        <v>1E-4</v>
      </c>
      <c r="H29" t="s">
        <v>99</v>
      </c>
      <c r="I29" t="s">
        <v>6489</v>
      </c>
      <c r="J29" t="s">
        <v>6462</v>
      </c>
      <c r="K29" t="s">
        <v>6463</v>
      </c>
      <c r="L29" t="s">
        <v>6464</v>
      </c>
      <c r="M29" t="s">
        <v>6534</v>
      </c>
      <c r="N29" t="s">
        <v>6491</v>
      </c>
      <c r="O29" t="s">
        <v>6535</v>
      </c>
      <c r="P29" t="s">
        <v>6468</v>
      </c>
      <c r="Q29" t="s">
        <v>6468</v>
      </c>
      <c r="R29" t="s">
        <v>6468</v>
      </c>
      <c r="S29" t="s">
        <v>6536</v>
      </c>
      <c r="T29" t="s">
        <v>6494</v>
      </c>
      <c r="U29" t="s">
        <v>6495</v>
      </c>
      <c r="V29" t="s">
        <v>6495</v>
      </c>
      <c r="W29" t="s">
        <v>6468</v>
      </c>
      <c r="X29" s="3" t="str">
        <f t="shared" si="0"/>
        <v>B</v>
      </c>
      <c r="Y29" s="13">
        <f>RIGHT(LEFT(F29,LEN(F29)-1),LEN(F29)-2)*VLOOKUP(X29,mapping!$AI$3:$AJ$5,2,0)</f>
        <v>22810000000</v>
      </c>
    </row>
    <row r="30" spans="2:25">
      <c r="B30" t="s">
        <v>100</v>
      </c>
      <c r="C30" t="s">
        <v>101</v>
      </c>
      <c r="D30" t="s">
        <v>11</v>
      </c>
      <c r="E30" s="1">
        <v>6.9999999999999999E-4</v>
      </c>
      <c r="F30" t="s">
        <v>102</v>
      </c>
      <c r="G30" s="1">
        <v>1E-4</v>
      </c>
      <c r="H30" t="s">
        <v>103</v>
      </c>
      <c r="I30" t="s">
        <v>6489</v>
      </c>
      <c r="J30" t="s">
        <v>6462</v>
      </c>
      <c r="K30" t="s">
        <v>6463</v>
      </c>
      <c r="L30" t="s">
        <v>6464</v>
      </c>
      <c r="M30" t="s">
        <v>6502</v>
      </c>
      <c r="N30" t="s">
        <v>6491</v>
      </c>
      <c r="O30" t="s">
        <v>6535</v>
      </c>
      <c r="P30" t="s">
        <v>6468</v>
      </c>
      <c r="Q30" t="s">
        <v>6468</v>
      </c>
      <c r="R30" t="s">
        <v>6468</v>
      </c>
      <c r="S30" t="s">
        <v>6537</v>
      </c>
      <c r="T30" t="s">
        <v>6494</v>
      </c>
      <c r="U30" t="s">
        <v>6495</v>
      </c>
      <c r="V30" t="s">
        <v>6495</v>
      </c>
      <c r="W30" t="s">
        <v>6468</v>
      </c>
      <c r="X30" s="3" t="str">
        <f t="shared" si="0"/>
        <v>B</v>
      </c>
      <c r="Y30" s="13">
        <f>RIGHT(LEFT(F30,LEN(F30)-1),LEN(F30)-2)*VLOOKUP(X30,mapping!$AI$3:$AJ$5,2,0)</f>
        <v>20950000000</v>
      </c>
    </row>
    <row r="31" spans="2:25">
      <c r="B31" t="s">
        <v>104</v>
      </c>
      <c r="C31" t="s">
        <v>105</v>
      </c>
      <c r="D31" t="s">
        <v>11</v>
      </c>
      <c r="E31" s="1">
        <v>1.1000000000000001E-3</v>
      </c>
      <c r="F31" t="s">
        <v>106</v>
      </c>
      <c r="G31" s="1">
        <v>2.0000000000000001E-4</v>
      </c>
      <c r="H31" t="s">
        <v>107</v>
      </c>
      <c r="I31" t="s">
        <v>6461</v>
      </c>
      <c r="J31" t="s">
        <v>6462</v>
      </c>
      <c r="K31" t="s">
        <v>6538</v>
      </c>
      <c r="L31" t="s">
        <v>6538</v>
      </c>
      <c r="M31" t="s">
        <v>6465</v>
      </c>
      <c r="N31" t="s">
        <v>6473</v>
      </c>
      <c r="O31" t="s">
        <v>6467</v>
      </c>
      <c r="P31" t="s">
        <v>6468</v>
      </c>
      <c r="Q31" t="s">
        <v>6468</v>
      </c>
      <c r="R31" t="s">
        <v>6468</v>
      </c>
      <c r="S31" t="s">
        <v>6539</v>
      </c>
      <c r="T31" t="s">
        <v>6482</v>
      </c>
      <c r="U31" t="s">
        <v>6472</v>
      </c>
      <c r="V31" t="s">
        <v>6472</v>
      </c>
      <c r="W31" t="s">
        <v>6468</v>
      </c>
      <c r="X31" s="3" t="str">
        <f t="shared" si="0"/>
        <v>B</v>
      </c>
      <c r="Y31" s="13">
        <f>RIGHT(LEFT(F31,LEN(F31)-1),LEN(F31)-2)*VLOOKUP(X31,mapping!$AI$3:$AJ$5,2,0)</f>
        <v>20540000000</v>
      </c>
    </row>
    <row r="32" spans="2:25">
      <c r="B32" t="s">
        <v>108</v>
      </c>
      <c r="C32" t="s">
        <v>109</v>
      </c>
      <c r="D32" t="s">
        <v>11</v>
      </c>
      <c r="E32" s="1">
        <v>5.9999999999999995E-4</v>
      </c>
      <c r="F32" t="s">
        <v>110</v>
      </c>
      <c r="G32" s="1">
        <v>4.0000000000000002E-4</v>
      </c>
      <c r="H32" t="s">
        <v>39</v>
      </c>
      <c r="I32" t="s">
        <v>6461</v>
      </c>
      <c r="J32" t="s">
        <v>6462</v>
      </c>
      <c r="K32" t="s">
        <v>6463</v>
      </c>
      <c r="L32" t="s">
        <v>6464</v>
      </c>
      <c r="M32" t="s">
        <v>6465</v>
      </c>
      <c r="N32" t="s">
        <v>6496</v>
      </c>
      <c r="O32" t="s">
        <v>6467</v>
      </c>
      <c r="P32" t="s">
        <v>6468</v>
      </c>
      <c r="Q32" t="s">
        <v>6468</v>
      </c>
      <c r="R32" t="s">
        <v>6468</v>
      </c>
      <c r="S32" t="s">
        <v>6540</v>
      </c>
      <c r="T32" t="s">
        <v>6475</v>
      </c>
      <c r="U32" t="s">
        <v>6472</v>
      </c>
      <c r="V32" t="s">
        <v>6472</v>
      </c>
      <c r="W32" t="s">
        <v>6468</v>
      </c>
      <c r="X32" s="3" t="str">
        <f t="shared" si="0"/>
        <v>B</v>
      </c>
      <c r="Y32" s="13">
        <f>RIGHT(LEFT(F32,LEN(F32)-1),LEN(F32)-2)*VLOOKUP(X32,mapping!$AI$3:$AJ$5,2,0)</f>
        <v>20260000000</v>
      </c>
    </row>
    <row r="33" spans="2:25">
      <c r="B33" t="s">
        <v>111</v>
      </c>
      <c r="C33" t="s">
        <v>112</v>
      </c>
      <c r="D33" t="s">
        <v>11</v>
      </c>
      <c r="E33" s="1">
        <v>5.9999999999999995E-4</v>
      </c>
      <c r="F33" t="s">
        <v>113</v>
      </c>
      <c r="G33" s="1">
        <v>5.0000000000000001E-4</v>
      </c>
      <c r="H33" t="s">
        <v>43</v>
      </c>
      <c r="I33" t="s">
        <v>6461</v>
      </c>
      <c r="J33" t="s">
        <v>6462</v>
      </c>
      <c r="K33" t="s">
        <v>6463</v>
      </c>
      <c r="L33" t="s">
        <v>6464</v>
      </c>
      <c r="M33" t="s">
        <v>6465</v>
      </c>
      <c r="N33" t="s">
        <v>6498</v>
      </c>
      <c r="O33" t="s">
        <v>6467</v>
      </c>
      <c r="P33" t="s">
        <v>6468</v>
      </c>
      <c r="Q33" t="s">
        <v>6468</v>
      </c>
      <c r="R33" t="s">
        <v>6468</v>
      </c>
      <c r="S33" t="s">
        <v>6541</v>
      </c>
      <c r="T33" t="s">
        <v>6475</v>
      </c>
      <c r="U33" t="s">
        <v>6472</v>
      </c>
      <c r="V33" t="s">
        <v>6472</v>
      </c>
      <c r="W33" t="s">
        <v>6468</v>
      </c>
      <c r="X33" s="3" t="str">
        <f t="shared" si="0"/>
        <v>B</v>
      </c>
      <c r="Y33" s="13">
        <f>RIGHT(LEFT(F33,LEN(F33)-1),LEN(F33)-2)*VLOOKUP(X33,mapping!$AI$3:$AJ$5,2,0)</f>
        <v>19580000000</v>
      </c>
    </row>
    <row r="34" spans="2:25">
      <c r="B34" t="s">
        <v>114</v>
      </c>
      <c r="C34" t="s">
        <v>115</v>
      </c>
      <c r="D34" t="s">
        <v>11</v>
      </c>
      <c r="E34" s="1">
        <v>8.0000000000000004E-4</v>
      </c>
      <c r="F34" t="s">
        <v>116</v>
      </c>
      <c r="G34" s="1">
        <v>1E-4</v>
      </c>
      <c r="H34" t="s">
        <v>117</v>
      </c>
      <c r="I34" t="s">
        <v>6461</v>
      </c>
      <c r="J34" t="s">
        <v>6527</v>
      </c>
      <c r="K34" t="s">
        <v>6463</v>
      </c>
      <c r="L34" t="s">
        <v>6464</v>
      </c>
      <c r="M34" t="s">
        <v>6542</v>
      </c>
      <c r="N34" t="s">
        <v>6542</v>
      </c>
      <c r="O34" t="s">
        <v>6467</v>
      </c>
      <c r="P34" t="s">
        <v>6468</v>
      </c>
      <c r="Q34" t="s">
        <v>6468</v>
      </c>
      <c r="R34" t="s">
        <v>6468</v>
      </c>
      <c r="S34" t="s">
        <v>6543</v>
      </c>
      <c r="T34" t="s">
        <v>6482</v>
      </c>
      <c r="U34" t="s">
        <v>6527</v>
      </c>
      <c r="V34" t="s">
        <v>6472</v>
      </c>
      <c r="W34" t="s">
        <v>6468</v>
      </c>
      <c r="X34" s="3" t="str">
        <f t="shared" si="0"/>
        <v>B</v>
      </c>
      <c r="Y34" s="13">
        <f>RIGHT(LEFT(F34,LEN(F34)-1),LEN(F34)-2)*VLOOKUP(X34,mapping!$AI$3:$AJ$5,2,0)</f>
        <v>19360000000</v>
      </c>
    </row>
    <row r="35" spans="2:25">
      <c r="B35" t="s">
        <v>118</v>
      </c>
      <c r="C35" t="s">
        <v>119</v>
      </c>
      <c r="D35" t="s">
        <v>7</v>
      </c>
      <c r="E35" s="1">
        <v>1.8E-3</v>
      </c>
      <c r="F35" t="s">
        <v>120</v>
      </c>
      <c r="G35" s="1">
        <v>2.0000000000000001E-4</v>
      </c>
      <c r="H35" t="s">
        <v>54</v>
      </c>
      <c r="I35" t="s">
        <v>6461</v>
      </c>
      <c r="J35" t="s">
        <v>6505</v>
      </c>
      <c r="K35" t="s">
        <v>6463</v>
      </c>
      <c r="L35" t="s">
        <v>6464</v>
      </c>
      <c r="M35" t="s">
        <v>6465</v>
      </c>
      <c r="N35" t="s">
        <v>6466</v>
      </c>
      <c r="O35" t="s">
        <v>6505</v>
      </c>
      <c r="P35" t="s">
        <v>6468</v>
      </c>
      <c r="Q35" t="s">
        <v>6468</v>
      </c>
      <c r="R35" t="s">
        <v>6468</v>
      </c>
      <c r="S35" t="s">
        <v>6544</v>
      </c>
      <c r="T35" t="s">
        <v>6470</v>
      </c>
      <c r="U35" t="s">
        <v>6545</v>
      </c>
      <c r="V35" t="s">
        <v>6472</v>
      </c>
      <c r="W35" t="s">
        <v>6468</v>
      </c>
      <c r="X35" s="3" t="str">
        <f t="shared" si="0"/>
        <v>B</v>
      </c>
      <c r="Y35" s="13">
        <f>RIGHT(LEFT(F35,LEN(F35)-1),LEN(F35)-2)*VLOOKUP(X35,mapping!$AI$3:$AJ$5,2,0)</f>
        <v>19290000000</v>
      </c>
    </row>
    <row r="36" spans="2:25">
      <c r="B36" t="s">
        <v>121</v>
      </c>
      <c r="C36" t="s">
        <v>122</v>
      </c>
      <c r="D36" t="s">
        <v>7</v>
      </c>
      <c r="E36" s="1">
        <v>1.5E-3</v>
      </c>
      <c r="F36" t="s">
        <v>123</v>
      </c>
      <c r="G36" s="1">
        <v>1E-4</v>
      </c>
      <c r="H36" t="s">
        <v>4</v>
      </c>
      <c r="I36" t="s">
        <v>6461</v>
      </c>
      <c r="J36" t="s">
        <v>6462</v>
      </c>
      <c r="K36" t="s">
        <v>6463</v>
      </c>
      <c r="L36" t="s">
        <v>6464</v>
      </c>
      <c r="M36" t="s">
        <v>6465</v>
      </c>
      <c r="N36" t="s">
        <v>6466</v>
      </c>
      <c r="O36" t="s">
        <v>6467</v>
      </c>
      <c r="P36" t="s">
        <v>6468</v>
      </c>
      <c r="Q36" t="s">
        <v>6468</v>
      </c>
      <c r="R36" t="s">
        <v>6468</v>
      </c>
      <c r="S36" t="s">
        <v>6546</v>
      </c>
      <c r="T36" t="s">
        <v>6500</v>
      </c>
      <c r="U36" t="s">
        <v>6472</v>
      </c>
      <c r="V36" t="s">
        <v>6472</v>
      </c>
      <c r="W36" t="s">
        <v>6468</v>
      </c>
      <c r="X36" s="3" t="str">
        <f t="shared" si="0"/>
        <v>B</v>
      </c>
      <c r="Y36" s="13">
        <f>RIGHT(LEFT(F36,LEN(F36)-1),LEN(F36)-2)*VLOOKUP(X36,mapping!$AI$3:$AJ$5,2,0)</f>
        <v>19240000000</v>
      </c>
    </row>
    <row r="37" spans="2:25">
      <c r="B37" t="s">
        <v>124</v>
      </c>
      <c r="C37" t="s">
        <v>125</v>
      </c>
      <c r="D37" t="s">
        <v>7</v>
      </c>
      <c r="E37" s="1">
        <v>4.7000000000000002E-3</v>
      </c>
      <c r="F37" t="s">
        <v>126</v>
      </c>
      <c r="G37" s="1">
        <v>2.9999999999999997E-4</v>
      </c>
      <c r="H37" t="s">
        <v>127</v>
      </c>
      <c r="I37" t="s">
        <v>6489</v>
      </c>
      <c r="J37" t="s">
        <v>6462</v>
      </c>
      <c r="K37" t="s">
        <v>6463</v>
      </c>
      <c r="L37" t="s">
        <v>6464</v>
      </c>
      <c r="M37" t="s">
        <v>6502</v>
      </c>
      <c r="N37" t="s">
        <v>6547</v>
      </c>
      <c r="O37" t="s">
        <v>6492</v>
      </c>
      <c r="P37" t="s">
        <v>6468</v>
      </c>
      <c r="Q37" t="s">
        <v>6468</v>
      </c>
      <c r="R37" t="s">
        <v>6468</v>
      </c>
      <c r="S37" t="s">
        <v>6548</v>
      </c>
      <c r="T37" t="s">
        <v>6470</v>
      </c>
      <c r="U37" t="s">
        <v>6471</v>
      </c>
      <c r="V37" t="s">
        <v>6495</v>
      </c>
      <c r="W37" t="s">
        <v>6468</v>
      </c>
      <c r="X37" s="3" t="str">
        <f t="shared" si="0"/>
        <v>B</v>
      </c>
      <c r="Y37" s="13">
        <f>RIGHT(LEFT(F37,LEN(F37)-1),LEN(F37)-2)*VLOOKUP(X37,mapping!$AI$3:$AJ$5,2,0)</f>
        <v>18540000000</v>
      </c>
    </row>
    <row r="38" spans="2:25">
      <c r="B38" t="s">
        <v>128</v>
      </c>
      <c r="C38" t="s">
        <v>129</v>
      </c>
      <c r="D38" t="s">
        <v>7</v>
      </c>
      <c r="E38" s="1">
        <v>4.8999999999999998E-3</v>
      </c>
      <c r="F38" t="s">
        <v>130</v>
      </c>
      <c r="G38" s="1">
        <v>1E-4</v>
      </c>
      <c r="H38" t="s">
        <v>131</v>
      </c>
      <c r="I38" t="s">
        <v>6489</v>
      </c>
      <c r="J38" t="s">
        <v>6462</v>
      </c>
      <c r="K38" t="s">
        <v>6463</v>
      </c>
      <c r="L38" t="s">
        <v>6464</v>
      </c>
      <c r="M38" t="s">
        <v>6502</v>
      </c>
      <c r="N38" t="s">
        <v>6549</v>
      </c>
      <c r="O38" t="s">
        <v>6492</v>
      </c>
      <c r="P38" t="s">
        <v>6468</v>
      </c>
      <c r="Q38" t="s">
        <v>6468</v>
      </c>
      <c r="R38" t="s">
        <v>6468</v>
      </c>
      <c r="S38" t="s">
        <v>6550</v>
      </c>
      <c r="T38" t="s">
        <v>6504</v>
      </c>
      <c r="U38" t="s">
        <v>6495</v>
      </c>
      <c r="V38" t="s">
        <v>6495</v>
      </c>
      <c r="W38" t="s">
        <v>6468</v>
      </c>
      <c r="X38" s="3" t="str">
        <f t="shared" si="0"/>
        <v>B</v>
      </c>
      <c r="Y38" s="13">
        <f>RIGHT(LEFT(F38,LEN(F38)-1),LEN(F38)-2)*VLOOKUP(X38,mapping!$AI$3:$AJ$5,2,0)</f>
        <v>18490000000</v>
      </c>
    </row>
    <row r="39" spans="2:25">
      <c r="B39" t="s">
        <v>132</v>
      </c>
      <c r="C39" t="s">
        <v>133</v>
      </c>
      <c r="D39" t="s">
        <v>2</v>
      </c>
      <c r="E39" s="1">
        <v>1.4E-3</v>
      </c>
      <c r="F39" t="s">
        <v>134</v>
      </c>
      <c r="G39" s="1">
        <v>1E-4</v>
      </c>
      <c r="H39" t="s">
        <v>135</v>
      </c>
      <c r="I39" t="s">
        <v>6461</v>
      </c>
      <c r="J39" t="s">
        <v>6462</v>
      </c>
      <c r="K39" t="s">
        <v>6463</v>
      </c>
      <c r="L39" t="s">
        <v>6464</v>
      </c>
      <c r="M39" t="s">
        <v>6520</v>
      </c>
      <c r="N39" t="s">
        <v>6551</v>
      </c>
      <c r="O39" t="s">
        <v>6467</v>
      </c>
      <c r="P39" t="s">
        <v>6468</v>
      </c>
      <c r="Q39" t="s">
        <v>6468</v>
      </c>
      <c r="R39" t="s">
        <v>6468</v>
      </c>
      <c r="S39" t="s">
        <v>6552</v>
      </c>
      <c r="T39" t="s">
        <v>6470</v>
      </c>
      <c r="U39" t="s">
        <v>6471</v>
      </c>
      <c r="V39" t="s">
        <v>6472</v>
      </c>
      <c r="W39" t="s">
        <v>6468</v>
      </c>
      <c r="X39" s="3" t="str">
        <f t="shared" si="0"/>
        <v>B</v>
      </c>
      <c r="Y39" s="13">
        <f>RIGHT(LEFT(F39,LEN(F39)-1),LEN(F39)-2)*VLOOKUP(X39,mapping!$AI$3:$AJ$5,2,0)</f>
        <v>18130000000</v>
      </c>
    </row>
    <row r="40" spans="2:25">
      <c r="B40" t="s">
        <v>136</v>
      </c>
      <c r="C40" t="s">
        <v>137</v>
      </c>
      <c r="D40" t="s">
        <v>2</v>
      </c>
      <c r="E40" s="1">
        <v>2.5000000000000001E-3</v>
      </c>
      <c r="F40" t="s">
        <v>138</v>
      </c>
      <c r="G40" s="1">
        <v>1E-4</v>
      </c>
      <c r="H40" t="s">
        <v>39</v>
      </c>
      <c r="I40" t="s">
        <v>6461</v>
      </c>
      <c r="J40" t="s">
        <v>6462</v>
      </c>
      <c r="K40" t="s">
        <v>6463</v>
      </c>
      <c r="L40" t="s">
        <v>6464</v>
      </c>
      <c r="M40" t="s">
        <v>6465</v>
      </c>
      <c r="N40" t="s">
        <v>6496</v>
      </c>
      <c r="O40" t="s">
        <v>6467</v>
      </c>
      <c r="P40" t="s">
        <v>6468</v>
      </c>
      <c r="Q40" t="s">
        <v>6468</v>
      </c>
      <c r="R40" t="s">
        <v>6468</v>
      </c>
      <c r="S40" t="s">
        <v>6497</v>
      </c>
      <c r="T40" t="s">
        <v>6470</v>
      </c>
      <c r="U40" t="s">
        <v>6471</v>
      </c>
      <c r="V40" t="s">
        <v>6472</v>
      </c>
      <c r="W40" t="s">
        <v>6468</v>
      </c>
      <c r="X40" s="3" t="str">
        <f t="shared" si="0"/>
        <v>B</v>
      </c>
      <c r="Y40" s="13">
        <f>RIGHT(LEFT(F40,LEN(F40)-1),LEN(F40)-2)*VLOOKUP(X40,mapping!$AI$3:$AJ$5,2,0)</f>
        <v>18060000000</v>
      </c>
    </row>
    <row r="41" spans="2:25">
      <c r="B41" t="s">
        <v>139</v>
      </c>
      <c r="C41" t="s">
        <v>140</v>
      </c>
      <c r="D41" t="s">
        <v>2</v>
      </c>
      <c r="E41" s="1">
        <v>1.6999999999999999E-3</v>
      </c>
      <c r="F41" t="s">
        <v>141</v>
      </c>
      <c r="G41" s="1">
        <v>1E-4</v>
      </c>
      <c r="H41" t="s">
        <v>4</v>
      </c>
      <c r="I41" t="s">
        <v>6461</v>
      </c>
      <c r="J41" t="s">
        <v>6553</v>
      </c>
      <c r="K41" t="s">
        <v>6463</v>
      </c>
      <c r="L41" t="s">
        <v>6464</v>
      </c>
      <c r="M41" t="s">
        <v>6465</v>
      </c>
      <c r="N41" t="s">
        <v>6466</v>
      </c>
      <c r="O41" t="s">
        <v>6467</v>
      </c>
      <c r="P41" t="s">
        <v>6468</v>
      </c>
      <c r="Q41" t="s">
        <v>6468</v>
      </c>
      <c r="R41" t="s">
        <v>6468</v>
      </c>
      <c r="S41" t="s">
        <v>6554</v>
      </c>
      <c r="T41" t="s">
        <v>6555</v>
      </c>
      <c r="U41" t="s">
        <v>6471</v>
      </c>
      <c r="V41" t="s">
        <v>6556</v>
      </c>
      <c r="W41" t="s">
        <v>6468</v>
      </c>
      <c r="X41" s="3" t="str">
        <f t="shared" si="0"/>
        <v>B</v>
      </c>
      <c r="Y41" s="13">
        <f>RIGHT(LEFT(F41,LEN(F41)-1),LEN(F41)-2)*VLOOKUP(X41,mapping!$AI$3:$AJ$5,2,0)</f>
        <v>18000000000</v>
      </c>
    </row>
    <row r="42" spans="2:25">
      <c r="B42" t="s">
        <v>142</v>
      </c>
      <c r="C42" t="s">
        <v>143</v>
      </c>
      <c r="D42" t="s">
        <v>2</v>
      </c>
      <c r="E42" s="1">
        <v>1.4E-3</v>
      </c>
      <c r="F42" t="s">
        <v>144</v>
      </c>
      <c r="G42" s="1">
        <v>2.0000000000000001E-4</v>
      </c>
      <c r="H42" t="s">
        <v>145</v>
      </c>
      <c r="I42" t="s">
        <v>6461</v>
      </c>
      <c r="J42" t="s">
        <v>6462</v>
      </c>
      <c r="K42" t="s">
        <v>6463</v>
      </c>
      <c r="L42" t="s">
        <v>6464</v>
      </c>
      <c r="M42" t="s">
        <v>6520</v>
      </c>
      <c r="N42" t="s">
        <v>6557</v>
      </c>
      <c r="O42" t="s">
        <v>6467</v>
      </c>
      <c r="P42" t="s">
        <v>6468</v>
      </c>
      <c r="Q42" t="s">
        <v>6468</v>
      </c>
      <c r="R42" t="s">
        <v>6468</v>
      </c>
      <c r="S42" t="s">
        <v>6558</v>
      </c>
      <c r="T42" t="s">
        <v>6470</v>
      </c>
      <c r="U42" t="s">
        <v>6471</v>
      </c>
      <c r="V42" t="s">
        <v>6472</v>
      </c>
      <c r="W42" t="s">
        <v>6468</v>
      </c>
      <c r="X42" s="3" t="str">
        <f t="shared" si="0"/>
        <v>B</v>
      </c>
      <c r="Y42" s="13">
        <f>RIGHT(LEFT(F42,LEN(F42)-1),LEN(F42)-2)*VLOOKUP(X42,mapping!$AI$3:$AJ$5,2,0)</f>
        <v>17650000000</v>
      </c>
    </row>
    <row r="43" spans="2:25">
      <c r="B43" t="s">
        <v>146</v>
      </c>
      <c r="C43" t="s">
        <v>147</v>
      </c>
      <c r="D43" t="s">
        <v>11</v>
      </c>
      <c r="E43" s="1">
        <v>1E-3</v>
      </c>
      <c r="F43" t="s">
        <v>148</v>
      </c>
      <c r="G43" s="1">
        <v>2.0000000000000001E-4</v>
      </c>
      <c r="H43" t="s">
        <v>149</v>
      </c>
      <c r="I43" t="s">
        <v>6461</v>
      </c>
      <c r="J43" t="s">
        <v>6462</v>
      </c>
      <c r="K43" t="s">
        <v>6559</v>
      </c>
      <c r="L43" t="s">
        <v>6560</v>
      </c>
      <c r="M43" t="s">
        <v>6465</v>
      </c>
      <c r="N43" t="s">
        <v>6473</v>
      </c>
      <c r="O43" t="s">
        <v>6467</v>
      </c>
      <c r="P43" t="s">
        <v>6468</v>
      </c>
      <c r="Q43" t="s">
        <v>6468</v>
      </c>
      <c r="R43" t="s">
        <v>6468</v>
      </c>
      <c r="S43" t="s">
        <v>6561</v>
      </c>
      <c r="T43" t="s">
        <v>6482</v>
      </c>
      <c r="U43" t="s">
        <v>6472</v>
      </c>
      <c r="V43" t="s">
        <v>6472</v>
      </c>
      <c r="W43" t="s">
        <v>6468</v>
      </c>
      <c r="X43" s="3" t="str">
        <f t="shared" si="0"/>
        <v>B</v>
      </c>
      <c r="Y43" s="13">
        <f>RIGHT(LEFT(F43,LEN(F43)-1),LEN(F43)-2)*VLOOKUP(X43,mapping!$AI$3:$AJ$5,2,0)</f>
        <v>17610000000</v>
      </c>
    </row>
    <row r="44" spans="2:25">
      <c r="B44" t="s">
        <v>150</v>
      </c>
      <c r="C44" t="s">
        <v>151</v>
      </c>
      <c r="D44" t="s">
        <v>11</v>
      </c>
      <c r="E44" s="1">
        <v>6.9999999999999999E-4</v>
      </c>
      <c r="F44" t="s">
        <v>152</v>
      </c>
      <c r="G44" s="1">
        <v>2.0000000000000001E-4</v>
      </c>
      <c r="H44" t="s">
        <v>153</v>
      </c>
      <c r="I44" t="s">
        <v>6489</v>
      </c>
      <c r="J44" t="s">
        <v>6462</v>
      </c>
      <c r="K44" t="s">
        <v>6463</v>
      </c>
      <c r="L44" t="s">
        <v>6464</v>
      </c>
      <c r="M44" t="s">
        <v>6502</v>
      </c>
      <c r="N44" t="s">
        <v>6491</v>
      </c>
      <c r="O44" t="s">
        <v>6562</v>
      </c>
      <c r="P44" t="s">
        <v>6468</v>
      </c>
      <c r="Q44" t="s">
        <v>6468</v>
      </c>
      <c r="R44" t="s">
        <v>6468</v>
      </c>
      <c r="S44" t="s">
        <v>6563</v>
      </c>
      <c r="T44" t="s">
        <v>6494</v>
      </c>
      <c r="U44" t="s">
        <v>6495</v>
      </c>
      <c r="V44" t="s">
        <v>6495</v>
      </c>
      <c r="W44" t="s">
        <v>6468</v>
      </c>
      <c r="X44" s="3" t="str">
        <f t="shared" si="0"/>
        <v>B</v>
      </c>
      <c r="Y44" s="13">
        <f>RIGHT(LEFT(F44,LEN(F44)-1),LEN(F44)-2)*VLOOKUP(X44,mapping!$AI$3:$AJ$5,2,0)</f>
        <v>17110000000</v>
      </c>
    </row>
    <row r="45" spans="2:25">
      <c r="B45" t="s">
        <v>154</v>
      </c>
      <c r="C45" t="s">
        <v>155</v>
      </c>
      <c r="D45" t="s">
        <v>7</v>
      </c>
      <c r="E45" s="1">
        <v>3.8999999999999998E-3</v>
      </c>
      <c r="F45" t="s">
        <v>156</v>
      </c>
      <c r="G45" s="1">
        <v>1E-4</v>
      </c>
      <c r="H45" t="s">
        <v>117</v>
      </c>
      <c r="I45" t="s">
        <v>6461</v>
      </c>
      <c r="J45" t="s">
        <v>6527</v>
      </c>
      <c r="K45" t="s">
        <v>6463</v>
      </c>
      <c r="L45" t="s">
        <v>6464</v>
      </c>
      <c r="M45" t="s">
        <v>6542</v>
      </c>
      <c r="N45" t="s">
        <v>6542</v>
      </c>
      <c r="O45" t="s">
        <v>6467</v>
      </c>
      <c r="P45" t="s">
        <v>6468</v>
      </c>
      <c r="Q45" t="s">
        <v>6468</v>
      </c>
      <c r="R45" t="s">
        <v>6468</v>
      </c>
      <c r="S45" t="s">
        <v>6564</v>
      </c>
      <c r="T45" t="s">
        <v>6555</v>
      </c>
      <c r="U45" t="s">
        <v>6527</v>
      </c>
      <c r="V45" t="s">
        <v>6527</v>
      </c>
      <c r="W45" t="s">
        <v>6468</v>
      </c>
      <c r="X45" s="3" t="str">
        <f t="shared" si="0"/>
        <v>B</v>
      </c>
      <c r="Y45" s="13">
        <f>RIGHT(LEFT(F45,LEN(F45)-1),LEN(F45)-2)*VLOOKUP(X45,mapping!$AI$3:$AJ$5,2,0)</f>
        <v>17100000000.000002</v>
      </c>
    </row>
    <row r="46" spans="2:25">
      <c r="B46" t="s">
        <v>157</v>
      </c>
      <c r="C46" t="s">
        <v>158</v>
      </c>
      <c r="D46" t="s">
        <v>7</v>
      </c>
      <c r="E46" s="1">
        <v>4.7999999999999996E-3</v>
      </c>
      <c r="F46" t="s">
        <v>159</v>
      </c>
      <c r="G46" s="1">
        <v>2.0000000000000001E-4</v>
      </c>
      <c r="H46" t="s">
        <v>160</v>
      </c>
      <c r="I46" t="s">
        <v>6461</v>
      </c>
      <c r="J46" t="s">
        <v>6462</v>
      </c>
      <c r="K46" t="s">
        <v>6565</v>
      </c>
      <c r="L46" t="s">
        <v>6566</v>
      </c>
      <c r="M46" t="s">
        <v>6465</v>
      </c>
      <c r="N46" t="s">
        <v>6473</v>
      </c>
      <c r="O46" t="s">
        <v>6467</v>
      </c>
      <c r="P46" t="s">
        <v>6468</v>
      </c>
      <c r="Q46" t="s">
        <v>6468</v>
      </c>
      <c r="R46" t="s">
        <v>6468</v>
      </c>
      <c r="S46" t="s">
        <v>6567</v>
      </c>
      <c r="T46" t="s">
        <v>6479</v>
      </c>
      <c r="U46" t="s">
        <v>6472</v>
      </c>
      <c r="V46" t="s">
        <v>6472</v>
      </c>
      <c r="W46" t="s">
        <v>6468</v>
      </c>
      <c r="X46" s="3" t="str">
        <f t="shared" si="0"/>
        <v>B</v>
      </c>
      <c r="Y46" s="13">
        <f>RIGHT(LEFT(F46,LEN(F46)-1),LEN(F46)-2)*VLOOKUP(X46,mapping!$AI$3:$AJ$5,2,0)</f>
        <v>15980000000</v>
      </c>
    </row>
    <row r="47" spans="2:25">
      <c r="B47" t="s">
        <v>161</v>
      </c>
      <c r="C47" t="s">
        <v>162</v>
      </c>
      <c r="D47" t="s">
        <v>2</v>
      </c>
      <c r="E47" s="1">
        <v>1.4E-3</v>
      </c>
      <c r="F47" t="s">
        <v>163</v>
      </c>
      <c r="G47" s="1">
        <v>2.0000000000000001E-4</v>
      </c>
      <c r="H47" t="s">
        <v>164</v>
      </c>
      <c r="I47" t="s">
        <v>6461</v>
      </c>
      <c r="J47" t="s">
        <v>6462</v>
      </c>
      <c r="K47" t="s">
        <v>6463</v>
      </c>
      <c r="L47" t="s">
        <v>6464</v>
      </c>
      <c r="M47" t="s">
        <v>6520</v>
      </c>
      <c r="N47" t="s">
        <v>6568</v>
      </c>
      <c r="O47" t="s">
        <v>6467</v>
      </c>
      <c r="P47" t="s">
        <v>6468</v>
      </c>
      <c r="Q47" t="s">
        <v>6468</v>
      </c>
      <c r="R47" t="s">
        <v>6468</v>
      </c>
      <c r="S47" t="s">
        <v>6569</v>
      </c>
      <c r="T47" t="s">
        <v>6470</v>
      </c>
      <c r="U47" t="s">
        <v>6471</v>
      </c>
      <c r="V47" t="s">
        <v>6472</v>
      </c>
      <c r="W47" t="s">
        <v>6468</v>
      </c>
      <c r="X47" s="3" t="str">
        <f t="shared" si="0"/>
        <v>B</v>
      </c>
      <c r="Y47" s="13">
        <f>RIGHT(LEFT(F47,LEN(F47)-1),LEN(F47)-2)*VLOOKUP(X47,mapping!$AI$3:$AJ$5,2,0)</f>
        <v>15910000000</v>
      </c>
    </row>
    <row r="48" spans="2:25">
      <c r="B48" t="s">
        <v>165</v>
      </c>
      <c r="C48" t="s">
        <v>166</v>
      </c>
      <c r="D48" t="s">
        <v>2</v>
      </c>
      <c r="E48" s="1">
        <v>3.5000000000000001E-3</v>
      </c>
      <c r="F48" t="s">
        <v>167</v>
      </c>
      <c r="G48" s="1">
        <v>1E-4</v>
      </c>
      <c r="H48" t="s">
        <v>117</v>
      </c>
      <c r="I48" t="s">
        <v>6461</v>
      </c>
      <c r="J48" t="s">
        <v>6527</v>
      </c>
      <c r="K48" t="s">
        <v>6463</v>
      </c>
      <c r="L48" t="s">
        <v>6464</v>
      </c>
      <c r="M48" t="s">
        <v>6542</v>
      </c>
      <c r="N48" t="s">
        <v>6542</v>
      </c>
      <c r="O48" t="s">
        <v>6467</v>
      </c>
      <c r="P48" t="s">
        <v>6468</v>
      </c>
      <c r="Q48" t="s">
        <v>6468</v>
      </c>
      <c r="R48" t="s">
        <v>6468</v>
      </c>
      <c r="S48" t="s">
        <v>6570</v>
      </c>
      <c r="T48" t="s">
        <v>6470</v>
      </c>
      <c r="U48" t="s">
        <v>6527</v>
      </c>
      <c r="V48" t="s">
        <v>6527</v>
      </c>
      <c r="W48" t="s">
        <v>6468</v>
      </c>
      <c r="X48" s="3" t="str">
        <f t="shared" si="0"/>
        <v>B</v>
      </c>
      <c r="Y48" s="13">
        <f>RIGHT(LEFT(F48,LEN(F48)-1),LEN(F48)-2)*VLOOKUP(X48,mapping!$AI$3:$AJ$5,2,0)</f>
        <v>15590000000</v>
      </c>
    </row>
    <row r="49" spans="2:25">
      <c r="B49" t="s">
        <v>168</v>
      </c>
      <c r="C49" t="s">
        <v>169</v>
      </c>
      <c r="D49" t="s">
        <v>7</v>
      </c>
      <c r="E49" s="1">
        <v>2E-3</v>
      </c>
      <c r="F49" t="s">
        <v>167</v>
      </c>
      <c r="G49" s="1">
        <v>4.0000000000000002E-4</v>
      </c>
      <c r="H49" t="s">
        <v>39</v>
      </c>
      <c r="I49" t="s">
        <v>6461</v>
      </c>
      <c r="J49" t="s">
        <v>6462</v>
      </c>
      <c r="K49" t="s">
        <v>6463</v>
      </c>
      <c r="L49" t="s">
        <v>6464</v>
      </c>
      <c r="M49" t="s">
        <v>6465</v>
      </c>
      <c r="N49" t="s">
        <v>6496</v>
      </c>
      <c r="O49" t="s">
        <v>6467</v>
      </c>
      <c r="P49" t="s">
        <v>6468</v>
      </c>
      <c r="Q49" t="s">
        <v>6468</v>
      </c>
      <c r="R49" t="s">
        <v>6468</v>
      </c>
      <c r="S49" t="s">
        <v>6571</v>
      </c>
      <c r="T49" t="s">
        <v>6500</v>
      </c>
      <c r="U49" t="s">
        <v>6472</v>
      </c>
      <c r="V49" t="s">
        <v>6472</v>
      </c>
      <c r="W49" t="s">
        <v>6468</v>
      </c>
      <c r="X49" s="3" t="str">
        <f t="shared" si="0"/>
        <v>B</v>
      </c>
      <c r="Y49" s="13">
        <f>RIGHT(LEFT(F49,LEN(F49)-1),LEN(F49)-2)*VLOOKUP(X49,mapping!$AI$3:$AJ$5,2,0)</f>
        <v>15590000000</v>
      </c>
    </row>
    <row r="50" spans="2:25">
      <c r="B50" t="s">
        <v>170</v>
      </c>
      <c r="C50" t="s">
        <v>171</v>
      </c>
      <c r="D50" t="s">
        <v>11</v>
      </c>
      <c r="E50" s="1">
        <v>1E-3</v>
      </c>
      <c r="F50" t="s">
        <v>172</v>
      </c>
      <c r="G50" s="1">
        <v>2.9999999999999997E-4</v>
      </c>
      <c r="H50" t="s">
        <v>145</v>
      </c>
      <c r="I50" t="s">
        <v>6461</v>
      </c>
      <c r="J50" t="s">
        <v>6462</v>
      </c>
      <c r="K50" t="s">
        <v>6463</v>
      </c>
      <c r="L50" t="s">
        <v>6464</v>
      </c>
      <c r="M50" t="s">
        <v>6520</v>
      </c>
      <c r="N50" t="s">
        <v>6557</v>
      </c>
      <c r="O50" t="s">
        <v>6467</v>
      </c>
      <c r="P50" t="s">
        <v>6468</v>
      </c>
      <c r="Q50" t="s">
        <v>6468</v>
      </c>
      <c r="R50" t="s">
        <v>6468</v>
      </c>
      <c r="S50" t="s">
        <v>6572</v>
      </c>
      <c r="T50" t="s">
        <v>6479</v>
      </c>
      <c r="U50" t="s">
        <v>6472</v>
      </c>
      <c r="V50" t="s">
        <v>6472</v>
      </c>
      <c r="W50" t="s">
        <v>6468</v>
      </c>
      <c r="X50" s="3" t="str">
        <f t="shared" si="0"/>
        <v>B</v>
      </c>
      <c r="Y50" s="13">
        <f>RIGHT(LEFT(F50,LEN(F50)-1),LEN(F50)-2)*VLOOKUP(X50,mapping!$AI$3:$AJ$5,2,0)</f>
        <v>14670000000</v>
      </c>
    </row>
    <row r="51" spans="2:25">
      <c r="B51" t="s">
        <v>173</v>
      </c>
      <c r="C51" t="s">
        <v>174</v>
      </c>
      <c r="D51" t="s">
        <v>11</v>
      </c>
      <c r="E51" s="1">
        <v>6.9999999999999999E-4</v>
      </c>
      <c r="F51" t="s">
        <v>175</v>
      </c>
      <c r="G51" s="1">
        <v>4.0000000000000002E-4</v>
      </c>
      <c r="H51" t="s">
        <v>176</v>
      </c>
      <c r="I51" t="s">
        <v>6489</v>
      </c>
      <c r="J51" t="s">
        <v>6462</v>
      </c>
      <c r="K51" t="s">
        <v>6463</v>
      </c>
      <c r="L51" t="s">
        <v>6464</v>
      </c>
      <c r="M51" t="s">
        <v>6534</v>
      </c>
      <c r="N51" t="s">
        <v>6491</v>
      </c>
      <c r="O51" t="s">
        <v>6562</v>
      </c>
      <c r="P51" t="s">
        <v>6468</v>
      </c>
      <c r="Q51" t="s">
        <v>6468</v>
      </c>
      <c r="R51" t="s">
        <v>6468</v>
      </c>
      <c r="S51" t="s">
        <v>6573</v>
      </c>
      <c r="T51" t="s">
        <v>6494</v>
      </c>
      <c r="U51" t="s">
        <v>6495</v>
      </c>
      <c r="V51" t="s">
        <v>6495</v>
      </c>
      <c r="W51" t="s">
        <v>6468</v>
      </c>
      <c r="X51" s="3" t="str">
        <f t="shared" si="0"/>
        <v>B</v>
      </c>
      <c r="Y51" s="13">
        <f>RIGHT(LEFT(F51,LEN(F51)-1),LEN(F51)-2)*VLOOKUP(X51,mapping!$AI$3:$AJ$5,2,0)</f>
        <v>14550000000</v>
      </c>
    </row>
    <row r="52" spans="2:25">
      <c r="B52" t="s">
        <v>177</v>
      </c>
      <c r="C52" t="s">
        <v>178</v>
      </c>
      <c r="D52" t="s">
        <v>7</v>
      </c>
      <c r="E52" s="1">
        <v>1.5E-3</v>
      </c>
      <c r="F52" t="s">
        <v>179</v>
      </c>
      <c r="G52" s="1">
        <v>2.0000000000000001E-4</v>
      </c>
      <c r="H52" t="s">
        <v>13</v>
      </c>
      <c r="I52" t="s">
        <v>6461</v>
      </c>
      <c r="J52" t="s">
        <v>6574</v>
      </c>
      <c r="K52" t="s">
        <v>6463</v>
      </c>
      <c r="L52" t="s">
        <v>6464</v>
      </c>
      <c r="M52" t="s">
        <v>6465</v>
      </c>
      <c r="N52" t="s">
        <v>6473</v>
      </c>
      <c r="O52" t="s">
        <v>6467</v>
      </c>
      <c r="P52" t="s">
        <v>6468</v>
      </c>
      <c r="Q52" t="s">
        <v>6468</v>
      </c>
      <c r="R52" t="s">
        <v>6468</v>
      </c>
      <c r="S52" t="s">
        <v>6575</v>
      </c>
      <c r="T52" t="s">
        <v>6479</v>
      </c>
      <c r="U52" t="s">
        <v>6507</v>
      </c>
      <c r="V52" t="s">
        <v>6507</v>
      </c>
      <c r="W52" t="s">
        <v>6468</v>
      </c>
      <c r="X52" s="3" t="str">
        <f t="shared" si="0"/>
        <v>B</v>
      </c>
      <c r="Y52" s="13">
        <f>RIGHT(LEFT(F52,LEN(F52)-1),LEN(F52)-2)*VLOOKUP(X52,mapping!$AI$3:$AJ$5,2,0)</f>
        <v>14060000000</v>
      </c>
    </row>
    <row r="53" spans="2:25">
      <c r="B53" t="s">
        <v>180</v>
      </c>
      <c r="C53" t="s">
        <v>181</v>
      </c>
      <c r="D53" t="s">
        <v>7</v>
      </c>
      <c r="E53" s="1">
        <v>1.8E-3</v>
      </c>
      <c r="F53" t="s">
        <v>182</v>
      </c>
      <c r="G53" s="1">
        <v>1E-4</v>
      </c>
      <c r="H53" t="s">
        <v>61</v>
      </c>
      <c r="I53" t="s">
        <v>6461</v>
      </c>
      <c r="J53" t="s">
        <v>6509</v>
      </c>
      <c r="K53" t="s">
        <v>6463</v>
      </c>
      <c r="L53" t="s">
        <v>6464</v>
      </c>
      <c r="M53" t="s">
        <v>6465</v>
      </c>
      <c r="N53" t="s">
        <v>6466</v>
      </c>
      <c r="O53" t="s">
        <v>6509</v>
      </c>
      <c r="P53" t="s">
        <v>6468</v>
      </c>
      <c r="Q53" t="s">
        <v>6468</v>
      </c>
      <c r="R53" t="s">
        <v>6468</v>
      </c>
      <c r="S53" t="s">
        <v>6576</v>
      </c>
      <c r="T53" t="s">
        <v>6470</v>
      </c>
      <c r="U53" t="s">
        <v>6545</v>
      </c>
      <c r="V53" t="s">
        <v>6472</v>
      </c>
      <c r="W53" t="s">
        <v>6468</v>
      </c>
      <c r="X53" s="3" t="str">
        <f t="shared" si="0"/>
        <v>B</v>
      </c>
      <c r="Y53" s="13">
        <f>RIGHT(LEFT(F53,LEN(F53)-1),LEN(F53)-2)*VLOOKUP(X53,mapping!$AI$3:$AJ$5,2,0)</f>
        <v>13710000000</v>
      </c>
    </row>
    <row r="54" spans="2:25">
      <c r="B54" t="s">
        <v>183</v>
      </c>
      <c r="C54" t="s">
        <v>184</v>
      </c>
      <c r="D54" t="s">
        <v>7</v>
      </c>
      <c r="E54" s="1">
        <v>4.7999999999999996E-3</v>
      </c>
      <c r="F54" t="s">
        <v>185</v>
      </c>
      <c r="G54" s="1">
        <v>2.0000000000000001E-4</v>
      </c>
      <c r="H54" t="s">
        <v>149</v>
      </c>
      <c r="I54" t="s">
        <v>6461</v>
      </c>
      <c r="J54" t="s">
        <v>6462</v>
      </c>
      <c r="K54" t="s">
        <v>6559</v>
      </c>
      <c r="L54" t="s">
        <v>6560</v>
      </c>
      <c r="M54" t="s">
        <v>6465</v>
      </c>
      <c r="N54" t="s">
        <v>6473</v>
      </c>
      <c r="O54" t="s">
        <v>6467</v>
      </c>
      <c r="P54" t="s">
        <v>6468</v>
      </c>
      <c r="Q54" t="s">
        <v>6468</v>
      </c>
      <c r="R54" t="s">
        <v>6468</v>
      </c>
      <c r="S54" t="s">
        <v>6577</v>
      </c>
      <c r="T54" t="s">
        <v>6479</v>
      </c>
      <c r="U54" t="s">
        <v>6472</v>
      </c>
      <c r="V54" t="s">
        <v>6472</v>
      </c>
      <c r="W54" t="s">
        <v>6468</v>
      </c>
      <c r="X54" s="3" t="str">
        <f t="shared" si="0"/>
        <v>B</v>
      </c>
      <c r="Y54" s="13">
        <f>RIGHT(LEFT(F54,LEN(F54)-1),LEN(F54)-2)*VLOOKUP(X54,mapping!$AI$3:$AJ$5,2,0)</f>
        <v>13690000000</v>
      </c>
    </row>
    <row r="55" spans="2:25">
      <c r="B55" t="s">
        <v>186</v>
      </c>
      <c r="C55" t="s">
        <v>187</v>
      </c>
      <c r="D55" t="s">
        <v>188</v>
      </c>
      <c r="E55" s="1">
        <v>2E-3</v>
      </c>
      <c r="F55" t="s">
        <v>189</v>
      </c>
      <c r="G55" s="1">
        <v>1E-4</v>
      </c>
      <c r="H55" t="s">
        <v>4</v>
      </c>
      <c r="I55" t="s">
        <v>6461</v>
      </c>
      <c r="J55" t="s">
        <v>6578</v>
      </c>
      <c r="K55" t="s">
        <v>6463</v>
      </c>
      <c r="L55" t="s">
        <v>6464</v>
      </c>
      <c r="M55" t="s">
        <v>6465</v>
      </c>
      <c r="N55" t="s">
        <v>6466</v>
      </c>
      <c r="O55" t="s">
        <v>6467</v>
      </c>
      <c r="P55" t="s">
        <v>6468</v>
      </c>
      <c r="Q55" t="s">
        <v>6468</v>
      </c>
      <c r="R55" t="s">
        <v>6468</v>
      </c>
      <c r="S55" t="s">
        <v>6579</v>
      </c>
      <c r="T55" t="s">
        <v>6470</v>
      </c>
      <c r="U55" t="s">
        <v>6471</v>
      </c>
      <c r="V55" t="s">
        <v>6578</v>
      </c>
      <c r="W55" t="s">
        <v>6468</v>
      </c>
      <c r="X55" s="3" t="str">
        <f t="shared" si="0"/>
        <v>B</v>
      </c>
      <c r="Y55" s="13">
        <f>RIGHT(LEFT(F55,LEN(F55)-1),LEN(F55)-2)*VLOOKUP(X55,mapping!$AI$3:$AJ$5,2,0)</f>
        <v>13600000000</v>
      </c>
    </row>
    <row r="56" spans="2:25">
      <c r="B56" t="s">
        <v>190</v>
      </c>
      <c r="C56" t="s">
        <v>191</v>
      </c>
      <c r="D56" t="s">
        <v>2</v>
      </c>
      <c r="E56" s="1">
        <v>4.0000000000000001E-3</v>
      </c>
      <c r="F56" t="s">
        <v>192</v>
      </c>
      <c r="G56" s="1">
        <v>2.9999999999999997E-4</v>
      </c>
      <c r="H56" t="s">
        <v>131</v>
      </c>
      <c r="I56" t="s">
        <v>6489</v>
      </c>
      <c r="J56" t="s">
        <v>6462</v>
      </c>
      <c r="K56" t="s">
        <v>6463</v>
      </c>
      <c r="L56" t="s">
        <v>6464</v>
      </c>
      <c r="M56" t="s">
        <v>6502</v>
      </c>
      <c r="N56" t="s">
        <v>6549</v>
      </c>
      <c r="O56" t="s">
        <v>6492</v>
      </c>
      <c r="P56" t="s">
        <v>6468</v>
      </c>
      <c r="Q56" t="s">
        <v>6468</v>
      </c>
      <c r="R56" t="s">
        <v>6468</v>
      </c>
      <c r="S56" t="s">
        <v>6580</v>
      </c>
      <c r="T56" t="s">
        <v>6494</v>
      </c>
      <c r="U56" t="s">
        <v>6495</v>
      </c>
      <c r="V56" t="s">
        <v>6495</v>
      </c>
      <c r="W56" t="s">
        <v>6468</v>
      </c>
      <c r="X56" s="3" t="str">
        <f t="shared" si="0"/>
        <v>B</v>
      </c>
      <c r="Y56" s="13">
        <f>RIGHT(LEFT(F56,LEN(F56)-1),LEN(F56)-2)*VLOOKUP(X56,mapping!$AI$3:$AJ$5,2,0)</f>
        <v>12260000000</v>
      </c>
    </row>
    <row r="57" spans="2:25">
      <c r="B57" t="s">
        <v>193</v>
      </c>
      <c r="C57" t="s">
        <v>194</v>
      </c>
      <c r="D57" t="s">
        <v>7</v>
      </c>
      <c r="E57" s="1">
        <v>3.8999999999999998E-3</v>
      </c>
      <c r="F57" t="s">
        <v>195</v>
      </c>
      <c r="G57" s="1">
        <v>1E-4</v>
      </c>
      <c r="H57" t="s">
        <v>196</v>
      </c>
      <c r="I57" t="s">
        <v>6489</v>
      </c>
      <c r="J57" t="s">
        <v>6462</v>
      </c>
      <c r="K57" t="s">
        <v>6480</v>
      </c>
      <c r="L57" t="s">
        <v>6480</v>
      </c>
      <c r="M57" t="s">
        <v>6581</v>
      </c>
      <c r="N57" t="s">
        <v>6490</v>
      </c>
      <c r="O57" t="s">
        <v>6492</v>
      </c>
      <c r="P57" t="s">
        <v>6468</v>
      </c>
      <c r="Q57" t="s">
        <v>6468</v>
      </c>
      <c r="R57" t="s">
        <v>6468</v>
      </c>
      <c r="S57" t="s">
        <v>6582</v>
      </c>
      <c r="T57" t="s">
        <v>6583</v>
      </c>
      <c r="U57" t="s">
        <v>6584</v>
      </c>
      <c r="V57" t="s">
        <v>6488</v>
      </c>
      <c r="W57" t="s">
        <v>6468</v>
      </c>
      <c r="X57" s="3" t="str">
        <f t="shared" si="0"/>
        <v>B</v>
      </c>
      <c r="Y57" s="13">
        <f>RIGHT(LEFT(F57,LEN(F57)-1),LEN(F57)-2)*VLOOKUP(X57,mapping!$AI$3:$AJ$5,2,0)</f>
        <v>12000000000</v>
      </c>
    </row>
    <row r="58" spans="2:25">
      <c r="B58" t="s">
        <v>197</v>
      </c>
      <c r="C58" t="s">
        <v>198</v>
      </c>
      <c r="D58" t="s">
        <v>7</v>
      </c>
      <c r="E58" s="1">
        <v>2E-3</v>
      </c>
      <c r="F58" t="s">
        <v>199</v>
      </c>
      <c r="G58" s="1">
        <v>1E-4</v>
      </c>
      <c r="H58" t="s">
        <v>103</v>
      </c>
      <c r="I58" t="s">
        <v>6489</v>
      </c>
      <c r="J58" t="s">
        <v>6462</v>
      </c>
      <c r="K58" t="s">
        <v>6463</v>
      </c>
      <c r="L58" t="s">
        <v>6464</v>
      </c>
      <c r="M58" t="s">
        <v>6502</v>
      </c>
      <c r="N58" t="s">
        <v>6491</v>
      </c>
      <c r="O58" t="s">
        <v>6535</v>
      </c>
      <c r="P58" t="s">
        <v>6468</v>
      </c>
      <c r="Q58" t="s">
        <v>6468</v>
      </c>
      <c r="R58" t="s">
        <v>6468</v>
      </c>
      <c r="S58" t="s">
        <v>6585</v>
      </c>
      <c r="T58" t="s">
        <v>6494</v>
      </c>
      <c r="U58" t="s">
        <v>6495</v>
      </c>
      <c r="V58" t="s">
        <v>6495</v>
      </c>
      <c r="W58" t="s">
        <v>6468</v>
      </c>
      <c r="X58" s="3" t="str">
        <f t="shared" si="0"/>
        <v>B</v>
      </c>
      <c r="Y58" s="13">
        <f>RIGHT(LEFT(F58,LEN(F58)-1),LEN(F58)-2)*VLOOKUP(X58,mapping!$AI$3:$AJ$5,2,0)</f>
        <v>11950000000</v>
      </c>
    </row>
    <row r="59" spans="2:25">
      <c r="B59" t="s">
        <v>200</v>
      </c>
      <c r="C59" t="s">
        <v>201</v>
      </c>
      <c r="D59" t="s">
        <v>202</v>
      </c>
      <c r="E59" s="1">
        <v>5.9999999999999995E-4</v>
      </c>
      <c r="F59" t="s">
        <v>203</v>
      </c>
      <c r="G59" s="1">
        <v>2.9999999999999997E-4</v>
      </c>
      <c r="H59" t="s">
        <v>17</v>
      </c>
      <c r="I59" t="s">
        <v>6461</v>
      </c>
      <c r="J59" t="s">
        <v>6462</v>
      </c>
      <c r="K59" t="s">
        <v>6476</v>
      </c>
      <c r="L59" t="s">
        <v>6477</v>
      </c>
      <c r="M59" t="s">
        <v>6465</v>
      </c>
      <c r="N59" t="s">
        <v>6473</v>
      </c>
      <c r="O59" t="s">
        <v>6467</v>
      </c>
      <c r="P59" t="s">
        <v>6468</v>
      </c>
      <c r="Q59" t="s">
        <v>6468</v>
      </c>
      <c r="R59" t="s">
        <v>6468</v>
      </c>
      <c r="S59" t="s">
        <v>6586</v>
      </c>
      <c r="T59" t="s">
        <v>6482</v>
      </c>
      <c r="U59" t="s">
        <v>6472</v>
      </c>
      <c r="V59" t="s">
        <v>6472</v>
      </c>
      <c r="W59" t="s">
        <v>6468</v>
      </c>
      <c r="X59" s="3" t="str">
        <f t="shared" si="0"/>
        <v>B</v>
      </c>
      <c r="Y59" s="13">
        <f>RIGHT(LEFT(F59,LEN(F59)-1),LEN(F59)-2)*VLOOKUP(X59,mapping!$AI$3:$AJ$5,2,0)</f>
        <v>11770000000</v>
      </c>
    </row>
    <row r="60" spans="2:25">
      <c r="B60" t="s">
        <v>204</v>
      </c>
      <c r="C60" t="s">
        <v>205</v>
      </c>
      <c r="D60" t="s">
        <v>2</v>
      </c>
      <c r="E60" s="1">
        <v>1.4E-3</v>
      </c>
      <c r="F60" t="s">
        <v>206</v>
      </c>
      <c r="G60" s="1">
        <v>1E-4</v>
      </c>
      <c r="H60" t="s">
        <v>207</v>
      </c>
      <c r="I60" t="s">
        <v>6461</v>
      </c>
      <c r="J60" t="s">
        <v>6462</v>
      </c>
      <c r="K60" t="s">
        <v>6463</v>
      </c>
      <c r="L60" t="s">
        <v>6464</v>
      </c>
      <c r="M60" t="s">
        <v>6520</v>
      </c>
      <c r="N60" t="s">
        <v>6587</v>
      </c>
      <c r="O60" t="s">
        <v>6467</v>
      </c>
      <c r="P60" t="s">
        <v>6468</v>
      </c>
      <c r="Q60" t="s">
        <v>6468</v>
      </c>
      <c r="R60" t="s">
        <v>6468</v>
      </c>
      <c r="S60" t="s">
        <v>6588</v>
      </c>
      <c r="T60" t="s">
        <v>6470</v>
      </c>
      <c r="U60" t="s">
        <v>6471</v>
      </c>
      <c r="V60" t="s">
        <v>6472</v>
      </c>
      <c r="W60" t="s">
        <v>6468</v>
      </c>
      <c r="X60" s="3" t="str">
        <f t="shared" si="0"/>
        <v>B</v>
      </c>
      <c r="Y60" s="13">
        <f>RIGHT(LEFT(F60,LEN(F60)-1),LEN(F60)-2)*VLOOKUP(X60,mapping!$AI$3:$AJ$5,2,0)</f>
        <v>11670000000</v>
      </c>
    </row>
    <row r="61" spans="2:25">
      <c r="B61" t="s">
        <v>208</v>
      </c>
      <c r="C61" t="s">
        <v>209</v>
      </c>
      <c r="D61" t="s">
        <v>11</v>
      </c>
      <c r="E61" s="1">
        <v>6.9999999999999999E-4</v>
      </c>
      <c r="F61" t="s">
        <v>206</v>
      </c>
      <c r="G61" s="1">
        <v>5.9999999999999995E-4</v>
      </c>
      <c r="H61" t="s">
        <v>210</v>
      </c>
      <c r="I61" t="s">
        <v>6461</v>
      </c>
      <c r="J61" t="s">
        <v>6509</v>
      </c>
      <c r="K61" t="s">
        <v>6463</v>
      </c>
      <c r="L61" t="s">
        <v>6464</v>
      </c>
      <c r="M61" t="s">
        <v>6465</v>
      </c>
      <c r="N61" t="s">
        <v>6498</v>
      </c>
      <c r="O61" t="s">
        <v>6509</v>
      </c>
      <c r="P61" t="s">
        <v>6468</v>
      </c>
      <c r="Q61" t="s">
        <v>6468</v>
      </c>
      <c r="R61" t="s">
        <v>6468</v>
      </c>
      <c r="S61" t="s">
        <v>6589</v>
      </c>
      <c r="T61" t="s">
        <v>6475</v>
      </c>
      <c r="U61" t="s">
        <v>6507</v>
      </c>
      <c r="V61" t="s">
        <v>6507</v>
      </c>
      <c r="W61" t="s">
        <v>6468</v>
      </c>
      <c r="X61" s="3" t="str">
        <f t="shared" si="0"/>
        <v>B</v>
      </c>
      <c r="Y61" s="13">
        <f>RIGHT(LEFT(F61,LEN(F61)-1),LEN(F61)-2)*VLOOKUP(X61,mapping!$AI$3:$AJ$5,2,0)</f>
        <v>11670000000</v>
      </c>
    </row>
    <row r="62" spans="2:25">
      <c r="B62" t="s">
        <v>211</v>
      </c>
      <c r="C62" t="s">
        <v>212</v>
      </c>
      <c r="D62" t="s">
        <v>7</v>
      </c>
      <c r="E62" s="1">
        <v>1.5E-3</v>
      </c>
      <c r="F62" t="s">
        <v>213</v>
      </c>
      <c r="G62" s="1">
        <v>1E-4</v>
      </c>
      <c r="H62" t="s">
        <v>214</v>
      </c>
      <c r="I62" t="s">
        <v>6489</v>
      </c>
      <c r="J62" t="s">
        <v>6462</v>
      </c>
      <c r="K62" t="s">
        <v>6463</v>
      </c>
      <c r="L62" t="s">
        <v>6464</v>
      </c>
      <c r="M62" t="s">
        <v>6531</v>
      </c>
      <c r="N62" t="s">
        <v>6590</v>
      </c>
      <c r="O62" t="s">
        <v>6535</v>
      </c>
      <c r="P62" t="s">
        <v>6468</v>
      </c>
      <c r="Q62" t="s">
        <v>6468</v>
      </c>
      <c r="R62" t="s">
        <v>6468</v>
      </c>
      <c r="S62" t="s">
        <v>6591</v>
      </c>
      <c r="T62" t="s">
        <v>6592</v>
      </c>
      <c r="U62" t="s">
        <v>6495</v>
      </c>
      <c r="V62" t="s">
        <v>6495</v>
      </c>
      <c r="W62" t="s">
        <v>6468</v>
      </c>
      <c r="X62" s="3" t="str">
        <f t="shared" si="0"/>
        <v>B</v>
      </c>
      <c r="Y62" s="13">
        <f>RIGHT(LEFT(F62,LEN(F62)-1),LEN(F62)-2)*VLOOKUP(X62,mapping!$AI$3:$AJ$5,2,0)</f>
        <v>11160000000</v>
      </c>
    </row>
    <row r="63" spans="2:25">
      <c r="B63" t="s">
        <v>215</v>
      </c>
      <c r="C63" t="s">
        <v>216</v>
      </c>
      <c r="D63" t="s">
        <v>7</v>
      </c>
      <c r="E63" s="1">
        <v>8.9999999999999998E-4</v>
      </c>
      <c r="F63" t="s">
        <v>217</v>
      </c>
      <c r="G63" s="1">
        <v>2.0000000000000001E-4</v>
      </c>
      <c r="H63" t="s">
        <v>218</v>
      </c>
      <c r="I63" t="s">
        <v>6489</v>
      </c>
      <c r="J63" t="s">
        <v>6462</v>
      </c>
      <c r="K63" t="s">
        <v>6463</v>
      </c>
      <c r="L63" t="s">
        <v>6464</v>
      </c>
      <c r="M63" t="s">
        <v>6531</v>
      </c>
      <c r="N63" t="s">
        <v>6593</v>
      </c>
      <c r="O63" t="s">
        <v>6492</v>
      </c>
      <c r="P63" t="s">
        <v>6468</v>
      </c>
      <c r="Q63" t="s">
        <v>6468</v>
      </c>
      <c r="R63" t="s">
        <v>6468</v>
      </c>
      <c r="S63" t="s">
        <v>6594</v>
      </c>
      <c r="T63" t="s">
        <v>6494</v>
      </c>
      <c r="U63" t="s">
        <v>6495</v>
      </c>
      <c r="V63" t="s">
        <v>6495</v>
      </c>
      <c r="W63" t="s">
        <v>6468</v>
      </c>
      <c r="X63" s="3" t="str">
        <f t="shared" si="0"/>
        <v>B</v>
      </c>
      <c r="Y63" s="13">
        <f>RIGHT(LEFT(F63,LEN(F63)-1),LEN(F63)-2)*VLOOKUP(X63,mapping!$AI$3:$AJ$5,2,0)</f>
        <v>11010000000</v>
      </c>
    </row>
    <row r="64" spans="2:25">
      <c r="B64" t="s">
        <v>219</v>
      </c>
      <c r="C64" t="s">
        <v>220</v>
      </c>
      <c r="D64" t="s">
        <v>7</v>
      </c>
      <c r="E64" s="1">
        <v>2.9999999999999997E-4</v>
      </c>
      <c r="F64" t="s">
        <v>221</v>
      </c>
      <c r="G64" s="1">
        <v>2.9999999999999997E-4</v>
      </c>
      <c r="H64" t="s">
        <v>13</v>
      </c>
      <c r="I64" t="s">
        <v>6461</v>
      </c>
      <c r="J64" t="s">
        <v>6462</v>
      </c>
      <c r="K64" t="s">
        <v>6463</v>
      </c>
      <c r="L64" t="s">
        <v>6464</v>
      </c>
      <c r="M64" t="s">
        <v>6465</v>
      </c>
      <c r="N64" t="s">
        <v>6473</v>
      </c>
      <c r="O64" t="s">
        <v>6467</v>
      </c>
      <c r="P64" t="s">
        <v>6468</v>
      </c>
      <c r="Q64" t="s">
        <v>6468</v>
      </c>
      <c r="R64" t="s">
        <v>6468</v>
      </c>
      <c r="S64" t="s">
        <v>6595</v>
      </c>
      <c r="T64" t="s">
        <v>6470</v>
      </c>
      <c r="U64" t="s">
        <v>6471</v>
      </c>
      <c r="V64" t="s">
        <v>6472</v>
      </c>
      <c r="W64" t="s">
        <v>6468</v>
      </c>
      <c r="X64" s="3" t="str">
        <f t="shared" si="0"/>
        <v>B</v>
      </c>
      <c r="Y64" s="13">
        <f>RIGHT(LEFT(F64,LEN(F64)-1),LEN(F64)-2)*VLOOKUP(X64,mapping!$AI$3:$AJ$5,2,0)</f>
        <v>10850000000</v>
      </c>
    </row>
    <row r="65" spans="2:25">
      <c r="B65" t="s">
        <v>222</v>
      </c>
      <c r="C65" t="s">
        <v>223</v>
      </c>
      <c r="D65" t="s">
        <v>2</v>
      </c>
      <c r="E65" s="1">
        <v>1.4E-3</v>
      </c>
      <c r="F65" t="s">
        <v>224</v>
      </c>
      <c r="G65" s="1">
        <v>1E-4</v>
      </c>
      <c r="H65" t="s">
        <v>225</v>
      </c>
      <c r="I65" t="s">
        <v>6461</v>
      </c>
      <c r="J65" t="s">
        <v>6462</v>
      </c>
      <c r="K65" t="s">
        <v>6463</v>
      </c>
      <c r="L65" t="s">
        <v>6464</v>
      </c>
      <c r="M65" t="s">
        <v>6520</v>
      </c>
      <c r="N65" t="s">
        <v>6596</v>
      </c>
      <c r="O65" t="s">
        <v>6467</v>
      </c>
      <c r="P65" t="s">
        <v>6468</v>
      </c>
      <c r="Q65" t="s">
        <v>6468</v>
      </c>
      <c r="R65" t="s">
        <v>6468</v>
      </c>
      <c r="S65" t="s">
        <v>6597</v>
      </c>
      <c r="T65" t="s">
        <v>6470</v>
      </c>
      <c r="U65" t="s">
        <v>6471</v>
      </c>
      <c r="V65" t="s">
        <v>6472</v>
      </c>
      <c r="W65" t="s">
        <v>6468</v>
      </c>
      <c r="X65" s="3" t="str">
        <f t="shared" si="0"/>
        <v>B</v>
      </c>
      <c r="Y65" s="13">
        <f>RIGHT(LEFT(F65,LEN(F65)-1),LEN(F65)-2)*VLOOKUP(X65,mapping!$AI$3:$AJ$5,2,0)</f>
        <v>10440000000</v>
      </c>
    </row>
    <row r="66" spans="2:25">
      <c r="B66" t="s">
        <v>226</v>
      </c>
      <c r="C66" t="s">
        <v>227</v>
      </c>
      <c r="D66" t="s">
        <v>202</v>
      </c>
      <c r="E66" s="1">
        <v>2.9999999999999997E-4</v>
      </c>
      <c r="F66" t="s">
        <v>228</v>
      </c>
      <c r="G66" s="1">
        <v>2.9999999999999997E-4</v>
      </c>
      <c r="H66" t="s">
        <v>13</v>
      </c>
      <c r="I66" t="s">
        <v>6461</v>
      </c>
      <c r="J66" t="s">
        <v>6462</v>
      </c>
      <c r="K66" t="s">
        <v>6463</v>
      </c>
      <c r="L66" t="s">
        <v>6464</v>
      </c>
      <c r="M66" t="s">
        <v>6465</v>
      </c>
      <c r="N66" t="s">
        <v>6473</v>
      </c>
      <c r="O66" t="s">
        <v>6467</v>
      </c>
      <c r="P66" t="s">
        <v>6468</v>
      </c>
      <c r="Q66" t="s">
        <v>6468</v>
      </c>
      <c r="R66" t="s">
        <v>6468</v>
      </c>
      <c r="S66" t="s">
        <v>6598</v>
      </c>
      <c r="T66" t="s">
        <v>6555</v>
      </c>
      <c r="U66" t="s">
        <v>6472</v>
      </c>
      <c r="V66" t="s">
        <v>6472</v>
      </c>
      <c r="W66" t="s">
        <v>6468</v>
      </c>
      <c r="X66" s="3" t="str">
        <f t="shared" si="0"/>
        <v>B</v>
      </c>
      <c r="Y66" s="13">
        <f>RIGHT(LEFT(F66,LEN(F66)-1),LEN(F66)-2)*VLOOKUP(X66,mapping!$AI$3:$AJ$5,2,0)</f>
        <v>10400000000</v>
      </c>
    </row>
    <row r="67" spans="2:25">
      <c r="B67" t="s">
        <v>229</v>
      </c>
      <c r="C67" t="s">
        <v>230</v>
      </c>
      <c r="D67" t="s">
        <v>11</v>
      </c>
      <c r="E67" s="1">
        <v>5.9999999999999995E-4</v>
      </c>
      <c r="F67" t="s">
        <v>231</v>
      </c>
      <c r="G67" s="1">
        <v>2.9999999999999997E-4</v>
      </c>
      <c r="H67" t="s">
        <v>4</v>
      </c>
      <c r="I67" t="s">
        <v>6461</v>
      </c>
      <c r="J67" t="s">
        <v>6462</v>
      </c>
      <c r="K67" t="s">
        <v>6463</v>
      </c>
      <c r="L67" t="s">
        <v>6464</v>
      </c>
      <c r="M67" t="s">
        <v>6465</v>
      </c>
      <c r="N67" t="s">
        <v>6466</v>
      </c>
      <c r="O67" t="s">
        <v>6467</v>
      </c>
      <c r="P67" t="s">
        <v>6468</v>
      </c>
      <c r="Q67" t="s">
        <v>6468</v>
      </c>
      <c r="R67" t="s">
        <v>6468</v>
      </c>
      <c r="S67" t="s">
        <v>6599</v>
      </c>
      <c r="T67" t="s">
        <v>6475</v>
      </c>
      <c r="U67" t="s">
        <v>6472</v>
      </c>
      <c r="V67" t="s">
        <v>6472</v>
      </c>
      <c r="W67" t="s">
        <v>6468</v>
      </c>
      <c r="X67" s="3" t="str">
        <f t="shared" ref="X67:X130" si="1">RIGHT(F67,1)</f>
        <v>B</v>
      </c>
      <c r="Y67" s="13">
        <f>RIGHT(LEFT(F67,LEN(F67)-1),LEN(F67)-2)*VLOOKUP(X67,mapping!$AI$3:$AJ$5,2,0)</f>
        <v>10170000000</v>
      </c>
    </row>
    <row r="68" spans="2:25">
      <c r="B68" t="s">
        <v>232</v>
      </c>
      <c r="C68" t="s">
        <v>233</v>
      </c>
      <c r="D68" t="s">
        <v>202</v>
      </c>
      <c r="E68" s="1">
        <v>2.9999999999999997E-4</v>
      </c>
      <c r="F68" t="s">
        <v>234</v>
      </c>
      <c r="G68" s="1">
        <v>2.0000000000000001E-4</v>
      </c>
      <c r="H68" t="s">
        <v>4</v>
      </c>
      <c r="I68" t="s">
        <v>6461</v>
      </c>
      <c r="J68" t="s">
        <v>6462</v>
      </c>
      <c r="K68" t="s">
        <v>6463</v>
      </c>
      <c r="L68" t="s">
        <v>6464</v>
      </c>
      <c r="M68" t="s">
        <v>6465</v>
      </c>
      <c r="N68" t="s">
        <v>6466</v>
      </c>
      <c r="O68" t="s">
        <v>6467</v>
      </c>
      <c r="P68" t="s">
        <v>6468</v>
      </c>
      <c r="Q68" t="s">
        <v>6468</v>
      </c>
      <c r="R68" t="s">
        <v>6468</v>
      </c>
      <c r="S68" t="s">
        <v>6600</v>
      </c>
      <c r="T68" t="s">
        <v>6555</v>
      </c>
      <c r="U68" t="s">
        <v>6472</v>
      </c>
      <c r="V68" t="s">
        <v>6472</v>
      </c>
      <c r="W68" t="s">
        <v>6468</v>
      </c>
      <c r="X68" s="3" t="str">
        <f t="shared" si="1"/>
        <v>B</v>
      </c>
      <c r="Y68" s="13">
        <f>RIGHT(LEFT(F68,LEN(F68)-1),LEN(F68)-2)*VLOOKUP(X68,mapping!$AI$3:$AJ$5,2,0)</f>
        <v>10020000000</v>
      </c>
    </row>
    <row r="69" spans="2:25">
      <c r="B69" t="s">
        <v>235</v>
      </c>
      <c r="C69" t="s">
        <v>236</v>
      </c>
      <c r="D69" t="s">
        <v>237</v>
      </c>
      <c r="E69" s="1">
        <v>1.4200000000000001E-2</v>
      </c>
      <c r="F69" t="s">
        <v>238</v>
      </c>
      <c r="G69" s="1">
        <v>8.9999999999999998E-4</v>
      </c>
      <c r="H69" t="s">
        <v>239</v>
      </c>
      <c r="I69" t="s">
        <v>6461</v>
      </c>
      <c r="J69" t="s">
        <v>6527</v>
      </c>
      <c r="K69" t="s">
        <v>6463</v>
      </c>
      <c r="L69" t="s">
        <v>6464</v>
      </c>
      <c r="M69" t="s">
        <v>6520</v>
      </c>
      <c r="N69" t="s">
        <v>6568</v>
      </c>
      <c r="O69" t="s">
        <v>6601</v>
      </c>
      <c r="P69" t="s">
        <v>6468</v>
      </c>
      <c r="Q69" t="s">
        <v>6468</v>
      </c>
      <c r="R69" t="s">
        <v>6468</v>
      </c>
      <c r="S69" t="s">
        <v>6602</v>
      </c>
      <c r="T69" t="s">
        <v>6603</v>
      </c>
      <c r="U69" t="s">
        <v>6604</v>
      </c>
      <c r="V69" t="s">
        <v>6472</v>
      </c>
      <c r="W69" t="s">
        <v>6468</v>
      </c>
      <c r="X69" s="3" t="str">
        <f t="shared" si="1"/>
        <v>B</v>
      </c>
      <c r="Y69" s="13">
        <f>RIGHT(LEFT(F69,LEN(F69)-1),LEN(F69)-2)*VLOOKUP(X69,mapping!$AI$3:$AJ$5,2,0)</f>
        <v>9990000000</v>
      </c>
    </row>
    <row r="70" spans="2:25">
      <c r="B70" t="s">
        <v>240</v>
      </c>
      <c r="C70" t="s">
        <v>241</v>
      </c>
      <c r="D70" t="s">
        <v>7</v>
      </c>
      <c r="E70" s="1">
        <v>1.5E-3</v>
      </c>
      <c r="F70" t="s">
        <v>242</v>
      </c>
      <c r="G70" s="1">
        <v>1E-4</v>
      </c>
      <c r="H70" t="s">
        <v>243</v>
      </c>
      <c r="I70" t="s">
        <v>6489</v>
      </c>
      <c r="J70" t="s">
        <v>6462</v>
      </c>
      <c r="K70" t="s">
        <v>6463</v>
      </c>
      <c r="L70" t="s">
        <v>6464</v>
      </c>
      <c r="M70" t="s">
        <v>6531</v>
      </c>
      <c r="N70" t="s">
        <v>6590</v>
      </c>
      <c r="O70" t="s">
        <v>6605</v>
      </c>
      <c r="P70" t="s">
        <v>6468</v>
      </c>
      <c r="Q70" t="s">
        <v>6468</v>
      </c>
      <c r="R70" t="s">
        <v>6468</v>
      </c>
      <c r="S70" t="s">
        <v>6606</v>
      </c>
      <c r="T70" t="s">
        <v>6592</v>
      </c>
      <c r="U70" t="s">
        <v>6495</v>
      </c>
      <c r="V70" t="s">
        <v>6495</v>
      </c>
      <c r="W70" t="s">
        <v>6468</v>
      </c>
      <c r="X70" s="3" t="str">
        <f t="shared" si="1"/>
        <v>B</v>
      </c>
      <c r="Y70" s="13">
        <f>RIGHT(LEFT(F70,LEN(F70)-1),LEN(F70)-2)*VLOOKUP(X70,mapping!$AI$3:$AJ$5,2,0)</f>
        <v>9920000000</v>
      </c>
    </row>
    <row r="71" spans="2:25">
      <c r="B71" t="s">
        <v>244</v>
      </c>
      <c r="C71" t="s">
        <v>245</v>
      </c>
      <c r="D71" t="s">
        <v>7</v>
      </c>
      <c r="E71" s="1">
        <v>4.7000000000000002E-3</v>
      </c>
      <c r="F71" t="s">
        <v>246</v>
      </c>
      <c r="G71" s="1">
        <v>5.9999999999999995E-4</v>
      </c>
      <c r="H71" t="s">
        <v>247</v>
      </c>
      <c r="I71" t="s">
        <v>6461</v>
      </c>
      <c r="J71" t="s">
        <v>6484</v>
      </c>
      <c r="K71" t="s">
        <v>6463</v>
      </c>
      <c r="L71" t="s">
        <v>6464</v>
      </c>
      <c r="M71" t="s">
        <v>6520</v>
      </c>
      <c r="N71" t="s">
        <v>6551</v>
      </c>
      <c r="O71" t="s">
        <v>6607</v>
      </c>
      <c r="P71" t="s">
        <v>6468</v>
      </c>
      <c r="Q71" t="s">
        <v>6468</v>
      </c>
      <c r="R71" t="s">
        <v>6468</v>
      </c>
      <c r="S71" t="s">
        <v>6608</v>
      </c>
      <c r="T71" t="s">
        <v>6486</v>
      </c>
      <c r="U71" t="s">
        <v>6487</v>
      </c>
      <c r="V71" t="s">
        <v>6472</v>
      </c>
      <c r="W71" t="s">
        <v>6468</v>
      </c>
      <c r="X71" s="3" t="str">
        <f t="shared" si="1"/>
        <v>B</v>
      </c>
      <c r="Y71" s="13">
        <f>RIGHT(LEFT(F71,LEN(F71)-1),LEN(F71)-2)*VLOOKUP(X71,mapping!$AI$3:$AJ$5,2,0)</f>
        <v>9770000000</v>
      </c>
    </row>
    <row r="72" spans="2:25">
      <c r="B72" t="s">
        <v>248</v>
      </c>
      <c r="C72" t="s">
        <v>249</v>
      </c>
      <c r="D72" t="s">
        <v>7</v>
      </c>
      <c r="E72" s="1">
        <v>2.5000000000000001E-3</v>
      </c>
      <c r="F72" t="s">
        <v>250</v>
      </c>
      <c r="G72" s="1">
        <v>4.0000000000000002E-4</v>
      </c>
      <c r="H72" t="s">
        <v>251</v>
      </c>
      <c r="I72" t="s">
        <v>6461</v>
      </c>
      <c r="J72" t="s">
        <v>6509</v>
      </c>
      <c r="K72" t="s">
        <v>6463</v>
      </c>
      <c r="L72" t="s">
        <v>6464</v>
      </c>
      <c r="M72" t="s">
        <v>6465</v>
      </c>
      <c r="N72" t="s">
        <v>6496</v>
      </c>
      <c r="O72" t="s">
        <v>6509</v>
      </c>
      <c r="P72" t="s">
        <v>6468</v>
      </c>
      <c r="Q72" t="s">
        <v>6468</v>
      </c>
      <c r="R72" t="s">
        <v>6468</v>
      </c>
      <c r="S72" t="s">
        <v>6609</v>
      </c>
      <c r="T72" t="s">
        <v>6500</v>
      </c>
      <c r="U72" t="s">
        <v>6507</v>
      </c>
      <c r="V72" t="s">
        <v>6507</v>
      </c>
      <c r="W72" t="s">
        <v>6468</v>
      </c>
      <c r="X72" s="3" t="str">
        <f t="shared" si="1"/>
        <v>B</v>
      </c>
      <c r="Y72" s="13">
        <f>RIGHT(LEFT(F72,LEN(F72)-1),LEN(F72)-2)*VLOOKUP(X72,mapping!$AI$3:$AJ$5,2,0)</f>
        <v>9710000000</v>
      </c>
    </row>
    <row r="73" spans="2:25">
      <c r="B73" t="s">
        <v>252</v>
      </c>
      <c r="C73" t="s">
        <v>253</v>
      </c>
      <c r="D73" t="s">
        <v>2</v>
      </c>
      <c r="E73" s="1">
        <v>1.4E-3</v>
      </c>
      <c r="F73" t="s">
        <v>254</v>
      </c>
      <c r="G73" s="1">
        <v>2.0000000000000001E-4</v>
      </c>
      <c r="H73" t="s">
        <v>255</v>
      </c>
      <c r="I73" t="s">
        <v>6461</v>
      </c>
      <c r="J73" t="s">
        <v>6462</v>
      </c>
      <c r="K73" t="s">
        <v>6463</v>
      </c>
      <c r="L73" t="s">
        <v>6464</v>
      </c>
      <c r="M73" t="s">
        <v>6520</v>
      </c>
      <c r="N73" t="s">
        <v>6610</v>
      </c>
      <c r="O73" t="s">
        <v>6467</v>
      </c>
      <c r="P73" t="s">
        <v>6468</v>
      </c>
      <c r="Q73" t="s">
        <v>6468</v>
      </c>
      <c r="R73" t="s">
        <v>6468</v>
      </c>
      <c r="S73" t="s">
        <v>6611</v>
      </c>
      <c r="T73" t="s">
        <v>6470</v>
      </c>
      <c r="U73" t="s">
        <v>6471</v>
      </c>
      <c r="V73" t="s">
        <v>6472</v>
      </c>
      <c r="W73" t="s">
        <v>6468</v>
      </c>
      <c r="X73" s="3" t="str">
        <f t="shared" si="1"/>
        <v>B</v>
      </c>
      <c r="Y73" s="13">
        <f>RIGHT(LEFT(F73,LEN(F73)-1),LEN(F73)-2)*VLOOKUP(X73,mapping!$AI$3:$AJ$5,2,0)</f>
        <v>9600000000</v>
      </c>
    </row>
    <row r="74" spans="2:25">
      <c r="B74" t="s">
        <v>256</v>
      </c>
      <c r="C74" t="s">
        <v>257</v>
      </c>
      <c r="D74" t="s">
        <v>7</v>
      </c>
      <c r="E74" s="1">
        <v>2.5000000000000001E-3</v>
      </c>
      <c r="F74" t="s">
        <v>258</v>
      </c>
      <c r="G74" s="1">
        <v>8.0000000000000004E-4</v>
      </c>
      <c r="H74" t="s">
        <v>65</v>
      </c>
      <c r="I74" t="s">
        <v>6511</v>
      </c>
      <c r="J74" t="s">
        <v>6462</v>
      </c>
      <c r="K74" t="s">
        <v>6512</v>
      </c>
      <c r="L74" t="s">
        <v>6512</v>
      </c>
      <c r="M74" t="s">
        <v>6513</v>
      </c>
      <c r="N74" t="s">
        <v>6514</v>
      </c>
      <c r="O74" t="s">
        <v>6515</v>
      </c>
      <c r="P74" t="s">
        <v>6468</v>
      </c>
      <c r="Q74" t="s">
        <v>6468</v>
      </c>
      <c r="R74" t="s">
        <v>6468</v>
      </c>
      <c r="S74" t="s">
        <v>6516</v>
      </c>
      <c r="T74" t="s">
        <v>6517</v>
      </c>
      <c r="U74" t="s">
        <v>6518</v>
      </c>
      <c r="V74" t="s">
        <v>6518</v>
      </c>
      <c r="W74" t="s">
        <v>6468</v>
      </c>
      <c r="X74" s="3" t="str">
        <f t="shared" si="1"/>
        <v>B</v>
      </c>
      <c r="Y74" s="13">
        <f>RIGHT(LEFT(F74,LEN(F74)-1),LEN(F74)-2)*VLOOKUP(X74,mapping!$AI$3:$AJ$5,2,0)</f>
        <v>9410000000</v>
      </c>
    </row>
    <row r="75" spans="2:25">
      <c r="B75" t="s">
        <v>259</v>
      </c>
      <c r="C75" t="s">
        <v>260</v>
      </c>
      <c r="D75" t="s">
        <v>11</v>
      </c>
      <c r="E75" s="1">
        <v>1.1000000000000001E-3</v>
      </c>
      <c r="F75" t="s">
        <v>261</v>
      </c>
      <c r="G75" s="1">
        <v>2.9999999999999997E-4</v>
      </c>
      <c r="H75" t="s">
        <v>107</v>
      </c>
      <c r="I75" t="s">
        <v>6461</v>
      </c>
      <c r="J75" t="s">
        <v>6462</v>
      </c>
      <c r="K75" t="s">
        <v>6538</v>
      </c>
      <c r="L75" t="s">
        <v>6538</v>
      </c>
      <c r="M75" t="s">
        <v>6465</v>
      </c>
      <c r="N75" t="s">
        <v>6473</v>
      </c>
      <c r="O75" t="s">
        <v>6467</v>
      </c>
      <c r="P75" t="s">
        <v>6468</v>
      </c>
      <c r="Q75" t="s">
        <v>6468</v>
      </c>
      <c r="R75" t="s">
        <v>6468</v>
      </c>
      <c r="S75" t="s">
        <v>6612</v>
      </c>
      <c r="T75" t="s">
        <v>6482</v>
      </c>
      <c r="U75" t="s">
        <v>6472</v>
      </c>
      <c r="V75" t="s">
        <v>6472</v>
      </c>
      <c r="W75" t="s">
        <v>6468</v>
      </c>
      <c r="X75" s="3" t="str">
        <f t="shared" si="1"/>
        <v>B</v>
      </c>
      <c r="Y75" s="13">
        <f>RIGHT(LEFT(F75,LEN(F75)-1),LEN(F75)-2)*VLOOKUP(X75,mapping!$AI$3:$AJ$5,2,0)</f>
        <v>9300000000</v>
      </c>
    </row>
    <row r="76" spans="2:25">
      <c r="B76" t="s">
        <v>262</v>
      </c>
      <c r="C76" t="s">
        <v>263</v>
      </c>
      <c r="D76" t="s">
        <v>7</v>
      </c>
      <c r="E76" s="1">
        <v>4.0000000000000001E-3</v>
      </c>
      <c r="F76" t="s">
        <v>261</v>
      </c>
      <c r="G76" s="1">
        <v>2.0000000000000001E-4</v>
      </c>
      <c r="H76" t="s">
        <v>264</v>
      </c>
      <c r="I76" t="s">
        <v>6461</v>
      </c>
      <c r="J76" t="s">
        <v>6462</v>
      </c>
      <c r="K76" t="s">
        <v>6476</v>
      </c>
      <c r="L76" t="s">
        <v>6477</v>
      </c>
      <c r="M76" t="s">
        <v>6465</v>
      </c>
      <c r="N76" t="s">
        <v>6498</v>
      </c>
      <c r="O76" t="s">
        <v>6467</v>
      </c>
      <c r="P76" t="s">
        <v>6468</v>
      </c>
      <c r="Q76" t="s">
        <v>6468</v>
      </c>
      <c r="R76" t="s">
        <v>6468</v>
      </c>
      <c r="S76" t="s">
        <v>6613</v>
      </c>
      <c r="T76" t="s">
        <v>6479</v>
      </c>
      <c r="U76" t="s">
        <v>6472</v>
      </c>
      <c r="V76" t="s">
        <v>6472</v>
      </c>
      <c r="W76" t="s">
        <v>6468</v>
      </c>
      <c r="X76" s="3" t="str">
        <f t="shared" si="1"/>
        <v>B</v>
      </c>
      <c r="Y76" s="13">
        <f>RIGHT(LEFT(F76,LEN(F76)-1),LEN(F76)-2)*VLOOKUP(X76,mapping!$AI$3:$AJ$5,2,0)</f>
        <v>9300000000</v>
      </c>
    </row>
    <row r="77" spans="2:25">
      <c r="B77" t="s">
        <v>265</v>
      </c>
      <c r="C77" t="s">
        <v>266</v>
      </c>
      <c r="D77" t="s">
        <v>11</v>
      </c>
      <c r="E77" s="1">
        <v>1.1000000000000001E-3</v>
      </c>
      <c r="F77" t="s">
        <v>267</v>
      </c>
      <c r="G77" s="1">
        <v>1E-4</v>
      </c>
      <c r="H77" t="s">
        <v>268</v>
      </c>
      <c r="I77" t="s">
        <v>6461</v>
      </c>
      <c r="J77" t="s">
        <v>6462</v>
      </c>
      <c r="K77" t="s">
        <v>6512</v>
      </c>
      <c r="L77" t="s">
        <v>6512</v>
      </c>
      <c r="M77" t="s">
        <v>6465</v>
      </c>
      <c r="N77" t="s">
        <v>6473</v>
      </c>
      <c r="O77" t="s">
        <v>6467</v>
      </c>
      <c r="P77" t="s">
        <v>6468</v>
      </c>
      <c r="Q77" t="s">
        <v>6468</v>
      </c>
      <c r="R77" t="s">
        <v>6468</v>
      </c>
      <c r="S77" t="s">
        <v>6614</v>
      </c>
      <c r="T77" t="s">
        <v>6482</v>
      </c>
      <c r="U77" t="s">
        <v>6472</v>
      </c>
      <c r="V77" t="s">
        <v>6472</v>
      </c>
      <c r="W77" t="s">
        <v>6468</v>
      </c>
      <c r="X77" s="3" t="str">
        <f t="shared" si="1"/>
        <v>B</v>
      </c>
      <c r="Y77" s="13">
        <f>RIGHT(LEFT(F77,LEN(F77)-1),LEN(F77)-2)*VLOOKUP(X77,mapping!$AI$3:$AJ$5,2,0)</f>
        <v>9160000000</v>
      </c>
    </row>
    <row r="78" spans="2:25">
      <c r="B78" t="s">
        <v>269</v>
      </c>
      <c r="C78" t="s">
        <v>270</v>
      </c>
      <c r="D78" t="s">
        <v>271</v>
      </c>
      <c r="E78" s="1">
        <v>5.7999999999999996E-3</v>
      </c>
      <c r="F78" t="s">
        <v>272</v>
      </c>
      <c r="G78" s="1">
        <v>2.0000000000000001E-4</v>
      </c>
      <c r="H78" t="s">
        <v>149</v>
      </c>
      <c r="I78" t="s">
        <v>6461</v>
      </c>
      <c r="J78" t="s">
        <v>6615</v>
      </c>
      <c r="K78" t="s">
        <v>6559</v>
      </c>
      <c r="L78" t="s">
        <v>6560</v>
      </c>
      <c r="M78" t="s">
        <v>6465</v>
      </c>
      <c r="N78" t="s">
        <v>6473</v>
      </c>
      <c r="O78" t="s">
        <v>6467</v>
      </c>
      <c r="P78" t="s">
        <v>6468</v>
      </c>
      <c r="Q78" t="s">
        <v>6468</v>
      </c>
      <c r="R78" t="s">
        <v>6468</v>
      </c>
      <c r="S78" t="s">
        <v>6616</v>
      </c>
      <c r="T78" t="s">
        <v>271</v>
      </c>
      <c r="U78" t="s">
        <v>6545</v>
      </c>
      <c r="V78" t="s">
        <v>6527</v>
      </c>
      <c r="W78" t="s">
        <v>6468</v>
      </c>
      <c r="X78" s="3" t="str">
        <f t="shared" si="1"/>
        <v>B</v>
      </c>
      <c r="Y78" s="13">
        <f>RIGHT(LEFT(F78,LEN(F78)-1),LEN(F78)-2)*VLOOKUP(X78,mapping!$AI$3:$AJ$5,2,0)</f>
        <v>8910000000</v>
      </c>
    </row>
    <row r="79" spans="2:25">
      <c r="B79" t="s">
        <v>273</v>
      </c>
      <c r="C79" t="s">
        <v>274</v>
      </c>
      <c r="D79" t="s">
        <v>7</v>
      </c>
      <c r="E79" s="1">
        <v>2.5000000000000001E-3</v>
      </c>
      <c r="F79" t="s">
        <v>275</v>
      </c>
      <c r="G79" s="1">
        <v>1E-4</v>
      </c>
      <c r="H79" t="s">
        <v>276</v>
      </c>
      <c r="I79" t="s">
        <v>6489</v>
      </c>
      <c r="J79" t="s">
        <v>6462</v>
      </c>
      <c r="K79" t="s">
        <v>6463</v>
      </c>
      <c r="L79" t="s">
        <v>6464</v>
      </c>
      <c r="M79" t="s">
        <v>6617</v>
      </c>
      <c r="N79" t="s">
        <v>6491</v>
      </c>
      <c r="O79" t="s">
        <v>6492</v>
      </c>
      <c r="P79" t="s">
        <v>6468</v>
      </c>
      <c r="Q79" t="s">
        <v>6468</v>
      </c>
      <c r="R79" t="s">
        <v>6468</v>
      </c>
      <c r="S79" t="s">
        <v>6618</v>
      </c>
      <c r="T79" t="s">
        <v>6470</v>
      </c>
      <c r="U79" t="s">
        <v>6619</v>
      </c>
      <c r="V79" t="s">
        <v>6495</v>
      </c>
      <c r="W79" t="s">
        <v>6468</v>
      </c>
      <c r="X79" s="3" t="str">
        <f t="shared" si="1"/>
        <v>B</v>
      </c>
      <c r="Y79" s="13">
        <f>RIGHT(LEFT(F79,LEN(F79)-1),LEN(F79)-2)*VLOOKUP(X79,mapping!$AI$3:$AJ$5,2,0)</f>
        <v>8850000000</v>
      </c>
    </row>
    <row r="80" spans="2:25">
      <c r="B80" t="s">
        <v>277</v>
      </c>
      <c r="C80" t="s">
        <v>278</v>
      </c>
      <c r="D80" t="s">
        <v>30</v>
      </c>
      <c r="E80" s="1">
        <v>6.4999999999999997E-3</v>
      </c>
      <c r="F80" t="s">
        <v>279</v>
      </c>
      <c r="G80" s="1">
        <v>4.0000000000000002E-4</v>
      </c>
      <c r="H80" t="s">
        <v>280</v>
      </c>
      <c r="I80" t="s">
        <v>6489</v>
      </c>
      <c r="J80" t="s">
        <v>6462</v>
      </c>
      <c r="K80" t="s">
        <v>6463</v>
      </c>
      <c r="L80" t="s">
        <v>6464</v>
      </c>
      <c r="M80" t="s">
        <v>6502</v>
      </c>
      <c r="N80" t="s">
        <v>6549</v>
      </c>
      <c r="O80" t="s">
        <v>6620</v>
      </c>
      <c r="P80" t="s">
        <v>6468</v>
      </c>
      <c r="Q80" t="s">
        <v>6468</v>
      </c>
      <c r="R80" t="s">
        <v>6468</v>
      </c>
      <c r="S80" t="s">
        <v>6621</v>
      </c>
      <c r="T80" t="s">
        <v>6470</v>
      </c>
      <c r="U80" t="s">
        <v>6495</v>
      </c>
      <c r="V80" t="s">
        <v>6495</v>
      </c>
      <c r="W80" t="s">
        <v>6468</v>
      </c>
      <c r="X80" s="3" t="str">
        <f t="shared" si="1"/>
        <v>B</v>
      </c>
      <c r="Y80" s="13">
        <f>RIGHT(LEFT(F80,LEN(F80)-1),LEN(F80)-2)*VLOOKUP(X80,mapping!$AI$3:$AJ$5,2,0)</f>
        <v>8820000000</v>
      </c>
    </row>
    <row r="81" spans="2:25">
      <c r="B81" t="s">
        <v>281</v>
      </c>
      <c r="C81" t="s">
        <v>282</v>
      </c>
      <c r="D81" t="s">
        <v>7</v>
      </c>
      <c r="E81" s="1">
        <v>2.3999999999999998E-3</v>
      </c>
      <c r="F81" t="s">
        <v>283</v>
      </c>
      <c r="G81" s="1">
        <v>4.0000000000000002E-4</v>
      </c>
      <c r="H81" t="s">
        <v>210</v>
      </c>
      <c r="I81" t="s">
        <v>6461</v>
      </c>
      <c r="J81" t="s">
        <v>6509</v>
      </c>
      <c r="K81" t="s">
        <v>6463</v>
      </c>
      <c r="L81" t="s">
        <v>6464</v>
      </c>
      <c r="M81" t="s">
        <v>6465</v>
      </c>
      <c r="N81" t="s">
        <v>6498</v>
      </c>
      <c r="O81" t="s">
        <v>6509</v>
      </c>
      <c r="P81" t="s">
        <v>6468</v>
      </c>
      <c r="Q81" t="s">
        <v>6468</v>
      </c>
      <c r="R81" t="s">
        <v>6468</v>
      </c>
      <c r="S81" t="s">
        <v>6622</v>
      </c>
      <c r="T81" t="s">
        <v>6500</v>
      </c>
      <c r="U81" t="s">
        <v>6507</v>
      </c>
      <c r="V81" t="s">
        <v>6507</v>
      </c>
      <c r="W81" t="s">
        <v>6468</v>
      </c>
      <c r="X81" s="3" t="str">
        <f t="shared" si="1"/>
        <v>B</v>
      </c>
      <c r="Y81" s="13">
        <f>RIGHT(LEFT(F81,LEN(F81)-1),LEN(F81)-2)*VLOOKUP(X81,mapping!$AI$3:$AJ$5,2,0)</f>
        <v>8390000000.000001</v>
      </c>
    </row>
    <row r="82" spans="2:25">
      <c r="B82" t="s">
        <v>284</v>
      </c>
      <c r="C82" t="s">
        <v>285</v>
      </c>
      <c r="D82" t="s">
        <v>7</v>
      </c>
      <c r="E82" s="1">
        <v>2.3999999999999998E-3</v>
      </c>
      <c r="F82" t="s">
        <v>286</v>
      </c>
      <c r="G82" s="1">
        <v>5.0000000000000001E-4</v>
      </c>
      <c r="H82" t="s">
        <v>287</v>
      </c>
      <c r="I82" t="s">
        <v>6461</v>
      </c>
      <c r="J82" t="s">
        <v>6505</v>
      </c>
      <c r="K82" t="s">
        <v>6463</v>
      </c>
      <c r="L82" t="s">
        <v>6464</v>
      </c>
      <c r="M82" t="s">
        <v>6465</v>
      </c>
      <c r="N82" t="s">
        <v>6498</v>
      </c>
      <c r="O82" t="s">
        <v>6505</v>
      </c>
      <c r="P82" t="s">
        <v>6468</v>
      </c>
      <c r="Q82" t="s">
        <v>6468</v>
      </c>
      <c r="R82" t="s">
        <v>6468</v>
      </c>
      <c r="S82" t="s">
        <v>6623</v>
      </c>
      <c r="T82" t="s">
        <v>6500</v>
      </c>
      <c r="U82" t="s">
        <v>6507</v>
      </c>
      <c r="V82" t="s">
        <v>6507</v>
      </c>
      <c r="W82" t="s">
        <v>6468</v>
      </c>
      <c r="X82" s="3" t="str">
        <f t="shared" si="1"/>
        <v>B</v>
      </c>
      <c r="Y82" s="13">
        <f>RIGHT(LEFT(F82,LEN(F82)-1),LEN(F82)-2)*VLOOKUP(X82,mapping!$AI$3:$AJ$5,2,0)</f>
        <v>8250000000</v>
      </c>
    </row>
    <row r="83" spans="2:25">
      <c r="B83" t="s">
        <v>288</v>
      </c>
      <c r="C83" t="s">
        <v>289</v>
      </c>
      <c r="D83" t="s">
        <v>7</v>
      </c>
      <c r="E83" s="1">
        <v>1.5E-3</v>
      </c>
      <c r="F83" t="s">
        <v>290</v>
      </c>
      <c r="G83" s="1">
        <v>1E-4</v>
      </c>
      <c r="H83" t="s">
        <v>291</v>
      </c>
      <c r="I83" t="s">
        <v>6489</v>
      </c>
      <c r="J83" t="s">
        <v>6462</v>
      </c>
      <c r="K83" t="s">
        <v>6463</v>
      </c>
      <c r="L83" t="s">
        <v>6464</v>
      </c>
      <c r="M83" t="s">
        <v>6531</v>
      </c>
      <c r="N83" t="s">
        <v>6590</v>
      </c>
      <c r="O83" t="s">
        <v>6562</v>
      </c>
      <c r="P83" t="s">
        <v>6468</v>
      </c>
      <c r="Q83" t="s">
        <v>6468</v>
      </c>
      <c r="R83" t="s">
        <v>6468</v>
      </c>
      <c r="S83" t="s">
        <v>6624</v>
      </c>
      <c r="T83" t="s">
        <v>6592</v>
      </c>
      <c r="U83" t="s">
        <v>6495</v>
      </c>
      <c r="V83" t="s">
        <v>6495</v>
      </c>
      <c r="W83" t="s">
        <v>6468</v>
      </c>
      <c r="X83" s="3" t="str">
        <f t="shared" si="1"/>
        <v>B</v>
      </c>
      <c r="Y83" s="13">
        <f>RIGHT(LEFT(F83,LEN(F83)-1),LEN(F83)-2)*VLOOKUP(X83,mapping!$AI$3:$AJ$5,2,0)</f>
        <v>8210000000.000001</v>
      </c>
    </row>
    <row r="84" spans="2:25">
      <c r="B84" t="s">
        <v>292</v>
      </c>
      <c r="C84" t="s">
        <v>293</v>
      </c>
      <c r="D84" t="s">
        <v>11</v>
      </c>
      <c r="E84" s="1">
        <v>1.1999999999999999E-3</v>
      </c>
      <c r="F84" t="s">
        <v>294</v>
      </c>
      <c r="G84" s="1">
        <v>2.0000000000000001E-4</v>
      </c>
      <c r="H84" t="s">
        <v>295</v>
      </c>
      <c r="I84" t="s">
        <v>6489</v>
      </c>
      <c r="J84" t="s">
        <v>6625</v>
      </c>
      <c r="K84" t="s">
        <v>6538</v>
      </c>
      <c r="L84" t="s">
        <v>6538</v>
      </c>
      <c r="M84" t="s">
        <v>6490</v>
      </c>
      <c r="N84" t="s">
        <v>6491</v>
      </c>
      <c r="O84" t="s">
        <v>6492</v>
      </c>
      <c r="P84" t="s">
        <v>6468</v>
      </c>
      <c r="Q84" t="s">
        <v>6468</v>
      </c>
      <c r="R84" t="s">
        <v>6468</v>
      </c>
      <c r="S84" t="s">
        <v>6626</v>
      </c>
      <c r="T84" t="s">
        <v>6494</v>
      </c>
      <c r="U84" t="s">
        <v>6495</v>
      </c>
      <c r="V84" t="s">
        <v>6495</v>
      </c>
      <c r="W84" t="s">
        <v>6468</v>
      </c>
      <c r="X84" s="3" t="str">
        <f t="shared" si="1"/>
        <v>B</v>
      </c>
      <c r="Y84" s="13">
        <f>RIGHT(LEFT(F84,LEN(F84)-1),LEN(F84)-2)*VLOOKUP(X84,mapping!$AI$3:$AJ$5,2,0)</f>
        <v>8109999999.999999</v>
      </c>
    </row>
    <row r="85" spans="2:25">
      <c r="B85" t="s">
        <v>296</v>
      </c>
      <c r="C85" t="s">
        <v>297</v>
      </c>
      <c r="D85" t="s">
        <v>271</v>
      </c>
      <c r="E85" s="1">
        <v>4.7999999999999996E-3</v>
      </c>
      <c r="F85" t="s">
        <v>298</v>
      </c>
      <c r="G85" s="1">
        <v>2.0000000000000001E-4</v>
      </c>
      <c r="H85" t="s">
        <v>160</v>
      </c>
      <c r="I85" t="s">
        <v>6461</v>
      </c>
      <c r="J85" t="s">
        <v>6615</v>
      </c>
      <c r="K85" t="s">
        <v>6565</v>
      </c>
      <c r="L85" t="s">
        <v>6566</v>
      </c>
      <c r="M85" t="s">
        <v>6465</v>
      </c>
      <c r="N85" t="s">
        <v>6473</v>
      </c>
      <c r="O85" t="s">
        <v>6467</v>
      </c>
      <c r="P85" t="s">
        <v>6468</v>
      </c>
      <c r="Q85" t="s">
        <v>6468</v>
      </c>
      <c r="R85" t="s">
        <v>6468</v>
      </c>
      <c r="S85" t="s">
        <v>6627</v>
      </c>
      <c r="T85" t="s">
        <v>271</v>
      </c>
      <c r="U85" t="s">
        <v>6545</v>
      </c>
      <c r="V85" t="s">
        <v>6527</v>
      </c>
      <c r="W85" t="s">
        <v>6468</v>
      </c>
      <c r="X85" s="3" t="str">
        <f t="shared" si="1"/>
        <v>B</v>
      </c>
      <c r="Y85" s="13">
        <f>RIGHT(LEFT(F85,LEN(F85)-1),LEN(F85)-2)*VLOOKUP(X85,mapping!$AI$3:$AJ$5,2,0)</f>
        <v>7910000000</v>
      </c>
    </row>
    <row r="86" spans="2:25">
      <c r="B86" t="s">
        <v>299</v>
      </c>
      <c r="C86" t="s">
        <v>300</v>
      </c>
      <c r="D86" t="s">
        <v>7</v>
      </c>
      <c r="E86" s="1">
        <v>1.5E-3</v>
      </c>
      <c r="F86" t="s">
        <v>301</v>
      </c>
      <c r="G86" s="1">
        <v>1E-4</v>
      </c>
      <c r="H86" t="s">
        <v>291</v>
      </c>
      <c r="I86" t="s">
        <v>6489</v>
      </c>
      <c r="J86" t="s">
        <v>6462</v>
      </c>
      <c r="K86" t="s">
        <v>6463</v>
      </c>
      <c r="L86" t="s">
        <v>6464</v>
      </c>
      <c r="M86" t="s">
        <v>6531</v>
      </c>
      <c r="N86" t="s">
        <v>6590</v>
      </c>
      <c r="O86" t="s">
        <v>6562</v>
      </c>
      <c r="P86" t="s">
        <v>6468</v>
      </c>
      <c r="Q86" t="s">
        <v>6468</v>
      </c>
      <c r="R86" t="s">
        <v>6468</v>
      </c>
      <c r="S86" t="s">
        <v>6628</v>
      </c>
      <c r="T86" t="s">
        <v>6592</v>
      </c>
      <c r="U86" t="s">
        <v>6495</v>
      </c>
      <c r="V86" t="s">
        <v>6495</v>
      </c>
      <c r="W86" t="s">
        <v>6468</v>
      </c>
      <c r="X86" s="3" t="str">
        <f t="shared" si="1"/>
        <v>B</v>
      </c>
      <c r="Y86" s="13">
        <f>RIGHT(LEFT(F86,LEN(F86)-1),LEN(F86)-2)*VLOOKUP(X86,mapping!$AI$3:$AJ$5,2,0)</f>
        <v>7900000000</v>
      </c>
    </row>
    <row r="87" spans="2:25">
      <c r="B87" t="s">
        <v>302</v>
      </c>
      <c r="C87" t="s">
        <v>303</v>
      </c>
      <c r="D87" t="s">
        <v>7</v>
      </c>
      <c r="E87" s="1">
        <v>2E-3</v>
      </c>
      <c r="F87" t="s">
        <v>304</v>
      </c>
      <c r="G87" s="1">
        <v>2.0000000000000001E-4</v>
      </c>
      <c r="H87" t="s">
        <v>13</v>
      </c>
      <c r="I87" t="s">
        <v>6461</v>
      </c>
      <c r="J87" t="s">
        <v>6462</v>
      </c>
      <c r="K87" t="s">
        <v>6463</v>
      </c>
      <c r="L87" t="s">
        <v>6464</v>
      </c>
      <c r="M87" t="s">
        <v>6465</v>
      </c>
      <c r="N87" t="s">
        <v>6473</v>
      </c>
      <c r="O87" t="s">
        <v>6467</v>
      </c>
      <c r="P87" t="s">
        <v>6468</v>
      </c>
      <c r="Q87" t="s">
        <v>6468</v>
      </c>
      <c r="R87" t="s">
        <v>6468</v>
      </c>
      <c r="S87" t="s">
        <v>6629</v>
      </c>
      <c r="T87" t="s">
        <v>6500</v>
      </c>
      <c r="U87" t="s">
        <v>6472</v>
      </c>
      <c r="V87" t="s">
        <v>6472</v>
      </c>
      <c r="W87" t="s">
        <v>6468</v>
      </c>
      <c r="X87" s="3" t="str">
        <f t="shared" si="1"/>
        <v>B</v>
      </c>
      <c r="Y87" s="13">
        <f>RIGHT(LEFT(F87,LEN(F87)-1),LEN(F87)-2)*VLOOKUP(X87,mapping!$AI$3:$AJ$5,2,0)</f>
        <v>7830000000</v>
      </c>
    </row>
    <row r="88" spans="2:25">
      <c r="B88" t="s">
        <v>305</v>
      </c>
      <c r="C88" t="s">
        <v>306</v>
      </c>
      <c r="D88" t="s">
        <v>307</v>
      </c>
      <c r="E88" s="1">
        <v>5.1000000000000004E-3</v>
      </c>
      <c r="F88" t="s">
        <v>308</v>
      </c>
      <c r="G88" s="1">
        <v>4.0000000000000002E-4</v>
      </c>
      <c r="H88" t="s">
        <v>309</v>
      </c>
      <c r="I88" t="s">
        <v>6461</v>
      </c>
      <c r="J88" t="s">
        <v>6462</v>
      </c>
      <c r="K88" t="s">
        <v>6512</v>
      </c>
      <c r="L88" t="s">
        <v>6512</v>
      </c>
      <c r="M88" t="s">
        <v>6520</v>
      </c>
      <c r="N88" t="s">
        <v>6630</v>
      </c>
      <c r="O88" t="s">
        <v>6631</v>
      </c>
      <c r="P88" t="s">
        <v>6468</v>
      </c>
      <c r="Q88" t="s">
        <v>6468</v>
      </c>
      <c r="R88" t="s">
        <v>6468</v>
      </c>
      <c r="S88" t="s">
        <v>6632</v>
      </c>
      <c r="T88" t="s">
        <v>6633</v>
      </c>
      <c r="U88" t="s">
        <v>6472</v>
      </c>
      <c r="V88" t="s">
        <v>6472</v>
      </c>
      <c r="W88" t="s">
        <v>6468</v>
      </c>
      <c r="X88" s="3" t="str">
        <f t="shared" si="1"/>
        <v>B</v>
      </c>
      <c r="Y88" s="13">
        <f>RIGHT(LEFT(F88,LEN(F88)-1),LEN(F88)-2)*VLOOKUP(X88,mapping!$AI$3:$AJ$5,2,0)</f>
        <v>7760000000</v>
      </c>
    </row>
    <row r="89" spans="2:25">
      <c r="B89" t="s">
        <v>310</v>
      </c>
      <c r="C89" t="s">
        <v>311</v>
      </c>
      <c r="D89" t="s">
        <v>11</v>
      </c>
      <c r="E89" s="1">
        <v>6.9999999999999999E-4</v>
      </c>
      <c r="F89" t="s">
        <v>312</v>
      </c>
      <c r="G89" s="1">
        <v>4.0000000000000002E-4</v>
      </c>
      <c r="H89" t="s">
        <v>251</v>
      </c>
      <c r="I89" t="s">
        <v>6461</v>
      </c>
      <c r="J89" t="s">
        <v>6509</v>
      </c>
      <c r="K89" t="s">
        <v>6463</v>
      </c>
      <c r="L89" t="s">
        <v>6464</v>
      </c>
      <c r="M89" t="s">
        <v>6465</v>
      </c>
      <c r="N89" t="s">
        <v>6496</v>
      </c>
      <c r="O89" t="s">
        <v>6509</v>
      </c>
      <c r="P89" t="s">
        <v>6468</v>
      </c>
      <c r="Q89" t="s">
        <v>6468</v>
      </c>
      <c r="R89" t="s">
        <v>6468</v>
      </c>
      <c r="S89" t="s">
        <v>6634</v>
      </c>
      <c r="T89" t="s">
        <v>6475</v>
      </c>
      <c r="U89" t="s">
        <v>6507</v>
      </c>
      <c r="V89" t="s">
        <v>6507</v>
      </c>
      <c r="W89" t="s">
        <v>6468</v>
      </c>
      <c r="X89" s="3" t="str">
        <f t="shared" si="1"/>
        <v>B</v>
      </c>
      <c r="Y89" s="13">
        <f>RIGHT(LEFT(F89,LEN(F89)-1),LEN(F89)-2)*VLOOKUP(X89,mapping!$AI$3:$AJ$5,2,0)</f>
        <v>7700000000</v>
      </c>
    </row>
    <row r="90" spans="2:25">
      <c r="B90" t="s">
        <v>313</v>
      </c>
      <c r="C90" t="s">
        <v>314</v>
      </c>
      <c r="D90" t="s">
        <v>7</v>
      </c>
      <c r="E90" s="1">
        <v>3.3E-3</v>
      </c>
      <c r="F90" t="s">
        <v>315</v>
      </c>
      <c r="G90" s="1">
        <v>1E-4</v>
      </c>
      <c r="H90" t="s">
        <v>268</v>
      </c>
      <c r="I90" t="s">
        <v>6461</v>
      </c>
      <c r="J90" t="s">
        <v>6462</v>
      </c>
      <c r="K90" t="s">
        <v>6512</v>
      </c>
      <c r="L90" t="s">
        <v>6512</v>
      </c>
      <c r="M90" t="s">
        <v>6465</v>
      </c>
      <c r="N90" t="s">
        <v>6473</v>
      </c>
      <c r="O90" t="s">
        <v>6467</v>
      </c>
      <c r="P90" t="s">
        <v>6468</v>
      </c>
      <c r="Q90" t="s">
        <v>6468</v>
      </c>
      <c r="R90" t="s">
        <v>6468</v>
      </c>
      <c r="S90" t="s">
        <v>6635</v>
      </c>
      <c r="T90" t="s">
        <v>6479</v>
      </c>
      <c r="U90" t="s">
        <v>6472</v>
      </c>
      <c r="V90" t="s">
        <v>6472</v>
      </c>
      <c r="W90" t="s">
        <v>6468</v>
      </c>
      <c r="X90" s="3" t="str">
        <f t="shared" si="1"/>
        <v>B</v>
      </c>
      <c r="Y90" s="13">
        <f>RIGHT(LEFT(F90,LEN(F90)-1),LEN(F90)-2)*VLOOKUP(X90,mapping!$AI$3:$AJ$5,2,0)</f>
        <v>7680000000</v>
      </c>
    </row>
    <row r="91" spans="2:25">
      <c r="B91" t="s">
        <v>316</v>
      </c>
      <c r="C91" t="s">
        <v>317</v>
      </c>
      <c r="D91" t="s">
        <v>2</v>
      </c>
      <c r="E91" s="1">
        <v>1.4E-3</v>
      </c>
      <c r="F91" t="s">
        <v>318</v>
      </c>
      <c r="G91" s="1">
        <v>2.0000000000000001E-4</v>
      </c>
      <c r="H91" t="s">
        <v>319</v>
      </c>
      <c r="I91" t="s">
        <v>6461</v>
      </c>
      <c r="J91" t="s">
        <v>6462</v>
      </c>
      <c r="K91" t="s">
        <v>6463</v>
      </c>
      <c r="L91" t="s">
        <v>6464</v>
      </c>
      <c r="M91" t="s">
        <v>6520</v>
      </c>
      <c r="N91" t="s">
        <v>6636</v>
      </c>
      <c r="O91" t="s">
        <v>6467</v>
      </c>
      <c r="P91" t="s">
        <v>6468</v>
      </c>
      <c r="Q91" t="s">
        <v>6468</v>
      </c>
      <c r="R91" t="s">
        <v>6468</v>
      </c>
      <c r="S91" t="s">
        <v>6637</v>
      </c>
      <c r="T91" t="s">
        <v>6470</v>
      </c>
      <c r="U91" t="s">
        <v>6471</v>
      </c>
      <c r="V91" t="s">
        <v>6472</v>
      </c>
      <c r="W91" t="s">
        <v>6468</v>
      </c>
      <c r="X91" s="3" t="str">
        <f t="shared" si="1"/>
        <v>B</v>
      </c>
      <c r="Y91" s="13">
        <f>RIGHT(LEFT(F91,LEN(F91)-1),LEN(F91)-2)*VLOOKUP(X91,mapping!$AI$3:$AJ$5,2,0)</f>
        <v>7610000000</v>
      </c>
    </row>
    <row r="92" spans="2:25">
      <c r="B92" t="s">
        <v>320</v>
      </c>
      <c r="C92" t="s">
        <v>321</v>
      </c>
      <c r="D92" t="s">
        <v>7</v>
      </c>
      <c r="E92" s="1">
        <v>2.5000000000000001E-3</v>
      </c>
      <c r="F92" t="s">
        <v>322</v>
      </c>
      <c r="G92" s="1">
        <v>4.0000000000000002E-4</v>
      </c>
      <c r="H92" t="s">
        <v>323</v>
      </c>
      <c r="I92" t="s">
        <v>6461</v>
      </c>
      <c r="J92" t="s">
        <v>6505</v>
      </c>
      <c r="K92" t="s">
        <v>6463</v>
      </c>
      <c r="L92" t="s">
        <v>6464</v>
      </c>
      <c r="M92" t="s">
        <v>6465</v>
      </c>
      <c r="N92" t="s">
        <v>6496</v>
      </c>
      <c r="O92" t="s">
        <v>6505</v>
      </c>
      <c r="P92" t="s">
        <v>6468</v>
      </c>
      <c r="Q92" t="s">
        <v>6468</v>
      </c>
      <c r="R92" t="s">
        <v>6468</v>
      </c>
      <c r="S92" t="s">
        <v>6638</v>
      </c>
      <c r="T92" t="s">
        <v>6500</v>
      </c>
      <c r="U92" t="s">
        <v>6507</v>
      </c>
      <c r="V92" t="s">
        <v>6507</v>
      </c>
      <c r="W92" t="s">
        <v>6468</v>
      </c>
      <c r="X92" s="3" t="str">
        <f t="shared" si="1"/>
        <v>B</v>
      </c>
      <c r="Y92" s="13">
        <f>RIGHT(LEFT(F92,LEN(F92)-1),LEN(F92)-2)*VLOOKUP(X92,mapping!$AI$3:$AJ$5,2,0)</f>
        <v>7590000000</v>
      </c>
    </row>
    <row r="93" spans="2:25">
      <c r="B93" t="s">
        <v>324</v>
      </c>
      <c r="C93" t="s">
        <v>325</v>
      </c>
      <c r="D93" t="s">
        <v>7</v>
      </c>
      <c r="E93" s="1">
        <v>2E-3</v>
      </c>
      <c r="F93" t="s">
        <v>326</v>
      </c>
      <c r="G93" s="1">
        <v>2.9999999999999997E-4</v>
      </c>
      <c r="H93" t="s">
        <v>17</v>
      </c>
      <c r="I93" t="s">
        <v>6461</v>
      </c>
      <c r="J93" t="s">
        <v>6574</v>
      </c>
      <c r="K93" t="s">
        <v>6476</v>
      </c>
      <c r="L93" t="s">
        <v>6477</v>
      </c>
      <c r="M93" t="s">
        <v>6465</v>
      </c>
      <c r="N93" t="s">
        <v>6473</v>
      </c>
      <c r="O93" t="s">
        <v>6467</v>
      </c>
      <c r="P93" t="s">
        <v>6468</v>
      </c>
      <c r="Q93" t="s">
        <v>6468</v>
      </c>
      <c r="R93" t="s">
        <v>6468</v>
      </c>
      <c r="S93" t="s">
        <v>6639</v>
      </c>
      <c r="T93" t="s">
        <v>6479</v>
      </c>
      <c r="U93" t="s">
        <v>6507</v>
      </c>
      <c r="V93" t="s">
        <v>6507</v>
      </c>
      <c r="W93" t="s">
        <v>6468</v>
      </c>
      <c r="X93" s="3" t="str">
        <f t="shared" si="1"/>
        <v>B</v>
      </c>
      <c r="Y93" s="13">
        <f>RIGHT(LEFT(F93,LEN(F93)-1),LEN(F93)-2)*VLOOKUP(X93,mapping!$AI$3:$AJ$5,2,0)</f>
        <v>7580000000</v>
      </c>
    </row>
    <row r="94" spans="2:25">
      <c r="B94" t="s">
        <v>327</v>
      </c>
      <c r="C94" t="s">
        <v>328</v>
      </c>
      <c r="D94" t="s">
        <v>329</v>
      </c>
      <c r="E94" s="1">
        <v>3.5999999999999999E-3</v>
      </c>
      <c r="F94" t="s">
        <v>330</v>
      </c>
      <c r="G94" s="1">
        <v>1E-4</v>
      </c>
      <c r="H94" t="s">
        <v>331</v>
      </c>
      <c r="I94" t="s">
        <v>6489</v>
      </c>
      <c r="J94" t="s">
        <v>6640</v>
      </c>
      <c r="K94" t="s">
        <v>6463</v>
      </c>
      <c r="L94" t="s">
        <v>6464</v>
      </c>
      <c r="M94" t="s">
        <v>6490</v>
      </c>
      <c r="N94" t="s">
        <v>6491</v>
      </c>
      <c r="O94" t="s">
        <v>6535</v>
      </c>
      <c r="P94" t="s">
        <v>6468</v>
      </c>
      <c r="Q94" t="s">
        <v>6468</v>
      </c>
      <c r="R94" t="s">
        <v>6468</v>
      </c>
      <c r="S94" t="s">
        <v>6641</v>
      </c>
      <c r="T94" t="s">
        <v>6641</v>
      </c>
      <c r="U94" t="s">
        <v>6642</v>
      </c>
      <c r="V94" t="s">
        <v>6642</v>
      </c>
      <c r="W94" t="s">
        <v>6643</v>
      </c>
      <c r="X94" s="3" t="str">
        <f t="shared" si="1"/>
        <v>B</v>
      </c>
      <c r="Y94" s="13">
        <f>RIGHT(LEFT(F94,LEN(F94)-1),LEN(F94)-2)*VLOOKUP(X94,mapping!$AI$3:$AJ$5,2,0)</f>
        <v>7490000000</v>
      </c>
    </row>
    <row r="95" spans="2:25">
      <c r="B95" t="s">
        <v>332</v>
      </c>
      <c r="C95" t="s">
        <v>333</v>
      </c>
      <c r="D95" t="s">
        <v>7</v>
      </c>
      <c r="E95" s="1">
        <v>1.1000000000000001E-3</v>
      </c>
      <c r="F95" t="s">
        <v>334</v>
      </c>
      <c r="G95" s="1">
        <v>4.0000000000000002E-4</v>
      </c>
      <c r="H95" t="s">
        <v>107</v>
      </c>
      <c r="I95" t="s">
        <v>6461</v>
      </c>
      <c r="J95" t="s">
        <v>6462</v>
      </c>
      <c r="K95" t="s">
        <v>6538</v>
      </c>
      <c r="L95" t="s">
        <v>6538</v>
      </c>
      <c r="M95" t="s">
        <v>6465</v>
      </c>
      <c r="N95" t="s">
        <v>6473</v>
      </c>
      <c r="O95" t="s">
        <v>6467</v>
      </c>
      <c r="P95" t="s">
        <v>6468</v>
      </c>
      <c r="Q95" t="s">
        <v>6468</v>
      </c>
      <c r="R95" t="s">
        <v>6468</v>
      </c>
      <c r="S95" t="s">
        <v>6644</v>
      </c>
      <c r="T95" t="s">
        <v>6479</v>
      </c>
      <c r="U95" t="s">
        <v>6472</v>
      </c>
      <c r="V95" t="s">
        <v>6472</v>
      </c>
      <c r="W95" t="s">
        <v>6468</v>
      </c>
      <c r="X95" s="3" t="str">
        <f t="shared" si="1"/>
        <v>B</v>
      </c>
      <c r="Y95" s="13">
        <f>RIGHT(LEFT(F95,LEN(F95)-1),LEN(F95)-2)*VLOOKUP(X95,mapping!$AI$3:$AJ$5,2,0)</f>
        <v>7410000000</v>
      </c>
    </row>
    <row r="96" spans="2:25">
      <c r="B96" t="s">
        <v>335</v>
      </c>
      <c r="C96" t="s">
        <v>336</v>
      </c>
      <c r="D96" t="s">
        <v>7</v>
      </c>
      <c r="E96" s="1">
        <v>2E-3</v>
      </c>
      <c r="F96" t="s">
        <v>337</v>
      </c>
      <c r="G96" s="1">
        <v>2.0000000000000001E-4</v>
      </c>
      <c r="H96" t="s">
        <v>153</v>
      </c>
      <c r="I96" t="s">
        <v>6489</v>
      </c>
      <c r="J96" t="s">
        <v>6462</v>
      </c>
      <c r="K96" t="s">
        <v>6463</v>
      </c>
      <c r="L96" t="s">
        <v>6464</v>
      </c>
      <c r="M96" t="s">
        <v>6502</v>
      </c>
      <c r="N96" t="s">
        <v>6491</v>
      </c>
      <c r="O96" t="s">
        <v>6562</v>
      </c>
      <c r="P96" t="s">
        <v>6468</v>
      </c>
      <c r="Q96" t="s">
        <v>6468</v>
      </c>
      <c r="R96" t="s">
        <v>6468</v>
      </c>
      <c r="S96" t="s">
        <v>6645</v>
      </c>
      <c r="T96" t="s">
        <v>6494</v>
      </c>
      <c r="U96" t="s">
        <v>6495</v>
      </c>
      <c r="V96" t="s">
        <v>6495</v>
      </c>
      <c r="W96" t="s">
        <v>6468</v>
      </c>
      <c r="X96" s="3" t="str">
        <f t="shared" si="1"/>
        <v>B</v>
      </c>
      <c r="Y96" s="13">
        <f>RIGHT(LEFT(F96,LEN(F96)-1),LEN(F96)-2)*VLOOKUP(X96,mapping!$AI$3:$AJ$5,2,0)</f>
        <v>7250000000</v>
      </c>
    </row>
    <row r="97" spans="2:25">
      <c r="B97" t="s">
        <v>338</v>
      </c>
      <c r="C97" t="s">
        <v>339</v>
      </c>
      <c r="D97" t="s">
        <v>11</v>
      </c>
      <c r="E97" s="1">
        <v>1E-3</v>
      </c>
      <c r="F97" t="s">
        <v>340</v>
      </c>
      <c r="G97" s="1">
        <v>4.0000000000000002E-4</v>
      </c>
      <c r="H97" t="s">
        <v>135</v>
      </c>
      <c r="I97" t="s">
        <v>6461</v>
      </c>
      <c r="J97" t="s">
        <v>6462</v>
      </c>
      <c r="K97" t="s">
        <v>6463</v>
      </c>
      <c r="L97" t="s">
        <v>6464</v>
      </c>
      <c r="M97" t="s">
        <v>6520</v>
      </c>
      <c r="N97" t="s">
        <v>6551</v>
      </c>
      <c r="O97" t="s">
        <v>6467</v>
      </c>
      <c r="P97" t="s">
        <v>6468</v>
      </c>
      <c r="Q97" t="s">
        <v>6468</v>
      </c>
      <c r="R97" t="s">
        <v>6468</v>
      </c>
      <c r="S97" t="s">
        <v>6646</v>
      </c>
      <c r="T97" t="s">
        <v>6479</v>
      </c>
      <c r="U97" t="s">
        <v>6472</v>
      </c>
      <c r="V97" t="s">
        <v>6472</v>
      </c>
      <c r="W97" t="s">
        <v>6468</v>
      </c>
      <c r="X97" s="3" t="str">
        <f t="shared" si="1"/>
        <v>B</v>
      </c>
      <c r="Y97" s="13">
        <f>RIGHT(LEFT(F97,LEN(F97)-1),LEN(F97)-2)*VLOOKUP(X97,mapping!$AI$3:$AJ$5,2,0)</f>
        <v>7120000000</v>
      </c>
    </row>
    <row r="98" spans="2:25">
      <c r="B98" t="s">
        <v>341</v>
      </c>
      <c r="C98" t="s">
        <v>342</v>
      </c>
      <c r="D98" t="s">
        <v>30</v>
      </c>
      <c r="E98" s="1">
        <v>2.5000000000000001E-3</v>
      </c>
      <c r="F98" t="s">
        <v>343</v>
      </c>
      <c r="G98" s="1">
        <v>2.0000000000000001E-4</v>
      </c>
      <c r="H98" t="s">
        <v>4</v>
      </c>
      <c r="I98" t="s">
        <v>6461</v>
      </c>
      <c r="J98" t="s">
        <v>6574</v>
      </c>
      <c r="K98" t="s">
        <v>6463</v>
      </c>
      <c r="L98" t="s">
        <v>6464</v>
      </c>
      <c r="M98" t="s">
        <v>6465</v>
      </c>
      <c r="N98" t="s">
        <v>6466</v>
      </c>
      <c r="O98" t="s">
        <v>6467</v>
      </c>
      <c r="P98" t="s">
        <v>6468</v>
      </c>
      <c r="Q98" t="s">
        <v>6468</v>
      </c>
      <c r="R98" t="s">
        <v>6468</v>
      </c>
      <c r="S98" t="s">
        <v>6647</v>
      </c>
      <c r="T98" t="s">
        <v>6470</v>
      </c>
      <c r="U98" t="s">
        <v>6648</v>
      </c>
      <c r="V98" t="s">
        <v>6648</v>
      </c>
      <c r="W98" t="s">
        <v>6468</v>
      </c>
      <c r="X98" s="3" t="str">
        <f t="shared" si="1"/>
        <v>B</v>
      </c>
      <c r="Y98" s="13">
        <f>RIGHT(LEFT(F98,LEN(F98)-1),LEN(F98)-2)*VLOOKUP(X98,mapping!$AI$3:$AJ$5,2,0)</f>
        <v>7020000000</v>
      </c>
    </row>
    <row r="99" spans="2:25">
      <c r="B99" t="s">
        <v>344</v>
      </c>
      <c r="C99" t="s">
        <v>345</v>
      </c>
      <c r="D99" t="s">
        <v>7</v>
      </c>
      <c r="E99" s="1">
        <v>6.3E-3</v>
      </c>
      <c r="F99" t="s">
        <v>346</v>
      </c>
      <c r="G99" s="1">
        <v>2.9999999999999997E-4</v>
      </c>
      <c r="H99" t="s">
        <v>347</v>
      </c>
      <c r="I99" t="s">
        <v>6461</v>
      </c>
      <c r="J99" t="s">
        <v>6462</v>
      </c>
      <c r="K99" t="s">
        <v>6649</v>
      </c>
      <c r="L99" t="s">
        <v>6650</v>
      </c>
      <c r="M99" t="s">
        <v>6465</v>
      </c>
      <c r="N99" t="s">
        <v>6473</v>
      </c>
      <c r="O99" t="s">
        <v>6467</v>
      </c>
      <c r="P99" t="s">
        <v>6468</v>
      </c>
      <c r="Q99" t="s">
        <v>6468</v>
      </c>
      <c r="R99" t="s">
        <v>6468</v>
      </c>
      <c r="S99" t="s">
        <v>6651</v>
      </c>
      <c r="T99" t="s">
        <v>6479</v>
      </c>
      <c r="U99" t="s">
        <v>6472</v>
      </c>
      <c r="V99" t="s">
        <v>6472</v>
      </c>
      <c r="W99" t="s">
        <v>6468</v>
      </c>
      <c r="X99" s="3" t="str">
        <f t="shared" si="1"/>
        <v>B</v>
      </c>
      <c r="Y99" s="13">
        <f>RIGHT(LEFT(F99,LEN(F99)-1),LEN(F99)-2)*VLOOKUP(X99,mapping!$AI$3:$AJ$5,2,0)</f>
        <v>7010000000</v>
      </c>
    </row>
    <row r="100" spans="2:25">
      <c r="B100" t="s">
        <v>348</v>
      </c>
      <c r="C100" t="s">
        <v>349</v>
      </c>
      <c r="D100" t="s">
        <v>350</v>
      </c>
      <c r="E100" s="1">
        <v>3.5000000000000001E-3</v>
      </c>
      <c r="F100" t="s">
        <v>351</v>
      </c>
      <c r="G100" s="1">
        <v>2.9999999999999997E-4</v>
      </c>
      <c r="H100" t="s">
        <v>17</v>
      </c>
      <c r="I100" t="s">
        <v>6461</v>
      </c>
      <c r="J100" t="s">
        <v>6625</v>
      </c>
      <c r="K100" t="s">
        <v>6476</v>
      </c>
      <c r="L100" t="s">
        <v>6477</v>
      </c>
      <c r="M100" t="s">
        <v>6465</v>
      </c>
      <c r="N100" t="s">
        <v>6473</v>
      </c>
      <c r="O100" t="s">
        <v>6467</v>
      </c>
      <c r="P100" t="s">
        <v>6468</v>
      </c>
      <c r="Q100" t="s">
        <v>6468</v>
      </c>
      <c r="R100" t="s">
        <v>6468</v>
      </c>
      <c r="S100" t="s">
        <v>6652</v>
      </c>
      <c r="T100" t="s">
        <v>6479</v>
      </c>
      <c r="U100" t="s">
        <v>6472</v>
      </c>
      <c r="V100" t="s">
        <v>6472</v>
      </c>
      <c r="W100" t="s">
        <v>6468</v>
      </c>
      <c r="X100" s="3" t="str">
        <f t="shared" si="1"/>
        <v>B</v>
      </c>
      <c r="Y100" s="13">
        <f>RIGHT(LEFT(F100,LEN(F100)-1),LEN(F100)-2)*VLOOKUP(X100,mapping!$AI$3:$AJ$5,2,0)</f>
        <v>6890000000</v>
      </c>
    </row>
    <row r="101" spans="2:25">
      <c r="B101" t="s">
        <v>352</v>
      </c>
      <c r="C101" t="s">
        <v>353</v>
      </c>
      <c r="D101" t="s">
        <v>7</v>
      </c>
      <c r="E101" s="1">
        <v>2.5000000000000001E-3</v>
      </c>
      <c r="F101" t="s">
        <v>354</v>
      </c>
      <c r="G101" s="1">
        <v>5.9999999999999995E-4</v>
      </c>
      <c r="H101" t="s">
        <v>323</v>
      </c>
      <c r="I101" t="s">
        <v>6461</v>
      </c>
      <c r="J101" t="s">
        <v>6505</v>
      </c>
      <c r="K101" t="s">
        <v>6463</v>
      </c>
      <c r="L101" t="s">
        <v>6464</v>
      </c>
      <c r="M101" t="s">
        <v>6465</v>
      </c>
      <c r="N101" t="s">
        <v>6496</v>
      </c>
      <c r="O101" t="s">
        <v>6505</v>
      </c>
      <c r="P101" t="s">
        <v>6468</v>
      </c>
      <c r="Q101" t="s">
        <v>6468</v>
      </c>
      <c r="R101" t="s">
        <v>6468</v>
      </c>
      <c r="S101" t="s">
        <v>6653</v>
      </c>
      <c r="T101" t="s">
        <v>6470</v>
      </c>
      <c r="U101" t="s">
        <v>6545</v>
      </c>
      <c r="V101" t="s">
        <v>6472</v>
      </c>
      <c r="W101" t="s">
        <v>6468</v>
      </c>
      <c r="X101" s="3" t="str">
        <f t="shared" si="1"/>
        <v>B</v>
      </c>
      <c r="Y101" s="13">
        <f>RIGHT(LEFT(F101,LEN(F101)-1),LEN(F101)-2)*VLOOKUP(X101,mapping!$AI$3:$AJ$5,2,0)</f>
        <v>6850000000</v>
      </c>
    </row>
    <row r="102" spans="2:25">
      <c r="B102" t="s">
        <v>355</v>
      </c>
      <c r="C102" t="s">
        <v>356</v>
      </c>
      <c r="D102" t="s">
        <v>11</v>
      </c>
      <c r="E102" s="1">
        <v>6.9999999999999999E-4</v>
      </c>
      <c r="F102" t="s">
        <v>357</v>
      </c>
      <c r="G102" s="1">
        <v>6.9999999999999999E-4</v>
      </c>
      <c r="H102" t="s">
        <v>287</v>
      </c>
      <c r="I102" t="s">
        <v>6461</v>
      </c>
      <c r="J102" t="s">
        <v>6505</v>
      </c>
      <c r="K102" t="s">
        <v>6463</v>
      </c>
      <c r="L102" t="s">
        <v>6464</v>
      </c>
      <c r="M102" t="s">
        <v>6465</v>
      </c>
      <c r="N102" t="s">
        <v>6498</v>
      </c>
      <c r="O102" t="s">
        <v>6505</v>
      </c>
      <c r="P102" t="s">
        <v>6468</v>
      </c>
      <c r="Q102" t="s">
        <v>6468</v>
      </c>
      <c r="R102" t="s">
        <v>6468</v>
      </c>
      <c r="S102" t="s">
        <v>6654</v>
      </c>
      <c r="T102" t="s">
        <v>6475</v>
      </c>
      <c r="U102" t="s">
        <v>6507</v>
      </c>
      <c r="V102" t="s">
        <v>6507</v>
      </c>
      <c r="W102" t="s">
        <v>6468</v>
      </c>
      <c r="X102" s="3" t="str">
        <f t="shared" si="1"/>
        <v>B</v>
      </c>
      <c r="Y102" s="13">
        <f>RIGHT(LEFT(F102,LEN(F102)-1),LEN(F102)-2)*VLOOKUP(X102,mapping!$AI$3:$AJ$5,2,0)</f>
        <v>6530000000</v>
      </c>
    </row>
    <row r="103" spans="2:25">
      <c r="B103" t="s">
        <v>358</v>
      </c>
      <c r="C103" t="s">
        <v>359</v>
      </c>
      <c r="D103" t="s">
        <v>7</v>
      </c>
      <c r="E103" s="1">
        <v>8.0000000000000004E-4</v>
      </c>
      <c r="F103" t="s">
        <v>360</v>
      </c>
      <c r="G103" s="1">
        <v>2.0000000000000001E-4</v>
      </c>
      <c r="H103" t="s">
        <v>117</v>
      </c>
      <c r="I103" t="s">
        <v>6461</v>
      </c>
      <c r="J103" t="s">
        <v>6545</v>
      </c>
      <c r="K103" t="s">
        <v>6463</v>
      </c>
      <c r="L103" t="s">
        <v>6464</v>
      </c>
      <c r="M103" t="s">
        <v>6542</v>
      </c>
      <c r="N103" t="s">
        <v>6542</v>
      </c>
      <c r="O103" t="s">
        <v>6467</v>
      </c>
      <c r="P103" t="s">
        <v>6468</v>
      </c>
      <c r="Q103" t="s">
        <v>6468</v>
      </c>
      <c r="R103" t="s">
        <v>6468</v>
      </c>
      <c r="S103" t="s">
        <v>6655</v>
      </c>
      <c r="T103" t="s">
        <v>6656</v>
      </c>
      <c r="U103" t="s">
        <v>6545</v>
      </c>
      <c r="V103" t="s">
        <v>6527</v>
      </c>
      <c r="W103" t="s">
        <v>6468</v>
      </c>
      <c r="X103" s="3" t="str">
        <f t="shared" si="1"/>
        <v>B</v>
      </c>
      <c r="Y103" s="13">
        <f>RIGHT(LEFT(F103,LEN(F103)-1),LEN(F103)-2)*VLOOKUP(X103,mapping!$AI$3:$AJ$5,2,0)</f>
        <v>6470000000</v>
      </c>
    </row>
    <row r="104" spans="2:25">
      <c r="B104" t="s">
        <v>361</v>
      </c>
      <c r="C104" t="s">
        <v>362</v>
      </c>
      <c r="D104" t="s">
        <v>7</v>
      </c>
      <c r="E104" s="1">
        <v>2E-3</v>
      </c>
      <c r="F104" t="s">
        <v>363</v>
      </c>
      <c r="G104" s="1">
        <v>2.0000000000000001E-4</v>
      </c>
      <c r="H104" t="s">
        <v>364</v>
      </c>
      <c r="I104" t="s">
        <v>6489</v>
      </c>
      <c r="J104" t="s">
        <v>6462</v>
      </c>
      <c r="K104" t="s">
        <v>6463</v>
      </c>
      <c r="L104" t="s">
        <v>6464</v>
      </c>
      <c r="M104" t="s">
        <v>6490</v>
      </c>
      <c r="N104" t="s">
        <v>6491</v>
      </c>
      <c r="O104" t="s">
        <v>6620</v>
      </c>
      <c r="P104" t="s">
        <v>6468</v>
      </c>
      <c r="Q104" t="s">
        <v>6468</v>
      </c>
      <c r="R104" t="s">
        <v>6468</v>
      </c>
      <c r="S104" t="s">
        <v>6657</v>
      </c>
      <c r="T104" t="s">
        <v>6494</v>
      </c>
      <c r="U104" t="s">
        <v>6495</v>
      </c>
      <c r="V104" t="s">
        <v>6495</v>
      </c>
      <c r="W104" t="s">
        <v>6468</v>
      </c>
      <c r="X104" s="3" t="str">
        <f t="shared" si="1"/>
        <v>B</v>
      </c>
      <c r="Y104" s="13">
        <f>RIGHT(LEFT(F104,LEN(F104)-1),LEN(F104)-2)*VLOOKUP(X104,mapping!$AI$3:$AJ$5,2,0)</f>
        <v>6440000000</v>
      </c>
    </row>
    <row r="105" spans="2:25">
      <c r="B105" t="s">
        <v>365</v>
      </c>
      <c r="C105" t="s">
        <v>366</v>
      </c>
      <c r="D105" t="s">
        <v>11</v>
      </c>
      <c r="E105" s="1">
        <v>1E-3</v>
      </c>
      <c r="F105" t="s">
        <v>367</v>
      </c>
      <c r="G105" s="1">
        <v>2.0000000000000001E-4</v>
      </c>
      <c r="H105" t="s">
        <v>91</v>
      </c>
      <c r="I105" t="s">
        <v>6461</v>
      </c>
      <c r="J105" t="s">
        <v>6462</v>
      </c>
      <c r="K105" t="s">
        <v>6463</v>
      </c>
      <c r="L105" t="s">
        <v>6464</v>
      </c>
      <c r="M105" t="s">
        <v>6520</v>
      </c>
      <c r="N105" t="s">
        <v>6529</v>
      </c>
      <c r="O105" t="s">
        <v>6467</v>
      </c>
      <c r="P105" t="s">
        <v>6468</v>
      </c>
      <c r="Q105" t="s">
        <v>6468</v>
      </c>
      <c r="R105" t="s">
        <v>6468</v>
      </c>
      <c r="S105" t="s">
        <v>6658</v>
      </c>
      <c r="T105" t="s">
        <v>6479</v>
      </c>
      <c r="U105" t="s">
        <v>6472</v>
      </c>
      <c r="V105" t="s">
        <v>6472</v>
      </c>
      <c r="W105" t="s">
        <v>6468</v>
      </c>
      <c r="X105" s="3" t="str">
        <f t="shared" si="1"/>
        <v>B</v>
      </c>
      <c r="Y105" s="13">
        <f>RIGHT(LEFT(F105,LEN(F105)-1),LEN(F105)-2)*VLOOKUP(X105,mapping!$AI$3:$AJ$5,2,0)</f>
        <v>6110000000</v>
      </c>
    </row>
    <row r="106" spans="2:25">
      <c r="B106" t="s">
        <v>368</v>
      </c>
      <c r="C106" t="s">
        <v>369</v>
      </c>
      <c r="D106" t="s">
        <v>202</v>
      </c>
      <c r="E106" s="1">
        <v>6.9999999999999999E-4</v>
      </c>
      <c r="F106" t="s">
        <v>370</v>
      </c>
      <c r="G106" s="1">
        <v>2.9999999999999997E-4</v>
      </c>
      <c r="H106" t="s">
        <v>117</v>
      </c>
      <c r="I106" t="s">
        <v>6461</v>
      </c>
      <c r="J106" t="s">
        <v>6545</v>
      </c>
      <c r="K106" t="s">
        <v>6463</v>
      </c>
      <c r="L106" t="s">
        <v>6464</v>
      </c>
      <c r="M106" t="s">
        <v>6542</v>
      </c>
      <c r="N106" t="s">
        <v>6542</v>
      </c>
      <c r="O106" t="s">
        <v>6467</v>
      </c>
      <c r="P106" t="s">
        <v>6468</v>
      </c>
      <c r="Q106" t="s">
        <v>6468</v>
      </c>
      <c r="R106" t="s">
        <v>6468</v>
      </c>
      <c r="S106" t="s">
        <v>6659</v>
      </c>
      <c r="T106" t="s">
        <v>6555</v>
      </c>
      <c r="U106" t="s">
        <v>6545</v>
      </c>
      <c r="V106" t="s">
        <v>6472</v>
      </c>
      <c r="W106" t="s">
        <v>6468</v>
      </c>
      <c r="X106" s="3" t="str">
        <f t="shared" si="1"/>
        <v>B</v>
      </c>
      <c r="Y106" s="13">
        <f>RIGHT(LEFT(F106,LEN(F106)-1),LEN(F106)-2)*VLOOKUP(X106,mapping!$AI$3:$AJ$5,2,0)</f>
        <v>5980000000</v>
      </c>
    </row>
    <row r="107" spans="2:25">
      <c r="B107" t="s">
        <v>371</v>
      </c>
      <c r="C107" t="s">
        <v>372</v>
      </c>
      <c r="D107" t="s">
        <v>7</v>
      </c>
      <c r="E107" s="1">
        <v>1.5E-3</v>
      </c>
      <c r="F107" t="s">
        <v>373</v>
      </c>
      <c r="G107" s="1">
        <v>1E-4</v>
      </c>
      <c r="H107" t="s">
        <v>374</v>
      </c>
      <c r="I107" t="s">
        <v>6489</v>
      </c>
      <c r="J107" t="s">
        <v>6462</v>
      </c>
      <c r="K107" t="s">
        <v>6463</v>
      </c>
      <c r="L107" t="s">
        <v>6464</v>
      </c>
      <c r="M107" t="s">
        <v>6531</v>
      </c>
      <c r="N107" t="s">
        <v>6590</v>
      </c>
      <c r="O107" t="s">
        <v>6660</v>
      </c>
      <c r="P107" t="s">
        <v>6468</v>
      </c>
      <c r="Q107" t="s">
        <v>6468</v>
      </c>
      <c r="R107" t="s">
        <v>6468</v>
      </c>
      <c r="S107" t="s">
        <v>6661</v>
      </c>
      <c r="T107" t="s">
        <v>6592</v>
      </c>
      <c r="U107" t="s">
        <v>6495</v>
      </c>
      <c r="V107" t="s">
        <v>6495</v>
      </c>
      <c r="W107" t="s">
        <v>6468</v>
      </c>
      <c r="X107" s="3" t="str">
        <f t="shared" si="1"/>
        <v>B</v>
      </c>
      <c r="Y107" s="13">
        <f>RIGHT(LEFT(F107,LEN(F107)-1),LEN(F107)-2)*VLOOKUP(X107,mapping!$AI$3:$AJ$5,2,0)</f>
        <v>5830000000</v>
      </c>
    </row>
    <row r="108" spans="2:25">
      <c r="B108" t="s">
        <v>375</v>
      </c>
      <c r="C108" t="s">
        <v>376</v>
      </c>
      <c r="D108" t="s">
        <v>7</v>
      </c>
      <c r="E108" s="1">
        <v>4.0000000000000001E-3</v>
      </c>
      <c r="F108" t="s">
        <v>377</v>
      </c>
      <c r="G108" s="1">
        <v>4.0000000000000002E-4</v>
      </c>
      <c r="H108" t="s">
        <v>378</v>
      </c>
      <c r="I108" t="s">
        <v>6461</v>
      </c>
      <c r="J108" t="s">
        <v>6509</v>
      </c>
      <c r="K108" t="s">
        <v>6476</v>
      </c>
      <c r="L108" t="s">
        <v>6477</v>
      </c>
      <c r="M108" t="s">
        <v>6465</v>
      </c>
      <c r="N108" t="s">
        <v>6473</v>
      </c>
      <c r="O108" t="s">
        <v>6509</v>
      </c>
      <c r="P108" t="s">
        <v>6468</v>
      </c>
      <c r="Q108" t="s">
        <v>6468</v>
      </c>
      <c r="R108" t="s">
        <v>6468</v>
      </c>
      <c r="S108" t="s">
        <v>6662</v>
      </c>
      <c r="T108" t="s">
        <v>6479</v>
      </c>
      <c r="U108" t="s">
        <v>6507</v>
      </c>
      <c r="V108" t="s">
        <v>6472</v>
      </c>
      <c r="W108" t="s">
        <v>6468</v>
      </c>
      <c r="X108" s="3" t="str">
        <f t="shared" si="1"/>
        <v>B</v>
      </c>
      <c r="Y108" s="13">
        <f>RIGHT(LEFT(F108,LEN(F108)-1),LEN(F108)-2)*VLOOKUP(X108,mapping!$AI$3:$AJ$5,2,0)</f>
        <v>5810000000</v>
      </c>
    </row>
    <row r="109" spans="2:25">
      <c r="B109" t="s">
        <v>379</v>
      </c>
      <c r="C109" t="s">
        <v>380</v>
      </c>
      <c r="D109" t="s">
        <v>7</v>
      </c>
      <c r="E109" s="1">
        <v>5.0000000000000001E-3</v>
      </c>
      <c r="F109" t="s">
        <v>381</v>
      </c>
      <c r="G109" s="1">
        <v>5.9999999999999995E-4</v>
      </c>
      <c r="H109" t="s">
        <v>382</v>
      </c>
      <c r="I109" t="s">
        <v>6511</v>
      </c>
      <c r="J109" t="s">
        <v>6462</v>
      </c>
      <c r="K109" t="s">
        <v>6512</v>
      </c>
      <c r="L109" t="s">
        <v>6512</v>
      </c>
      <c r="M109" t="s">
        <v>6513</v>
      </c>
      <c r="N109" t="s">
        <v>6663</v>
      </c>
      <c r="O109" t="s">
        <v>6515</v>
      </c>
      <c r="P109" t="s">
        <v>6468</v>
      </c>
      <c r="Q109" t="s">
        <v>6468</v>
      </c>
      <c r="R109" t="s">
        <v>6468</v>
      </c>
      <c r="S109" t="s">
        <v>6664</v>
      </c>
      <c r="T109" t="s">
        <v>6517</v>
      </c>
      <c r="U109" t="s">
        <v>6518</v>
      </c>
      <c r="V109" t="s">
        <v>6518</v>
      </c>
      <c r="W109" t="s">
        <v>6468</v>
      </c>
      <c r="X109" s="3" t="str">
        <f t="shared" si="1"/>
        <v>B</v>
      </c>
      <c r="Y109" s="13">
        <f>RIGHT(LEFT(F109,LEN(F109)-1),LEN(F109)-2)*VLOOKUP(X109,mapping!$AI$3:$AJ$5,2,0)</f>
        <v>5770000000</v>
      </c>
    </row>
    <row r="110" spans="2:25">
      <c r="B110" t="s">
        <v>383</v>
      </c>
      <c r="C110" t="s">
        <v>384</v>
      </c>
      <c r="D110" t="s">
        <v>202</v>
      </c>
      <c r="E110" s="1">
        <v>5.0000000000000001E-4</v>
      </c>
      <c r="F110" t="s">
        <v>385</v>
      </c>
      <c r="G110" s="1">
        <v>5.9999999999999995E-4</v>
      </c>
      <c r="H110" t="s">
        <v>43</v>
      </c>
      <c r="I110" t="s">
        <v>6461</v>
      </c>
      <c r="J110" t="s">
        <v>6462</v>
      </c>
      <c r="K110" t="s">
        <v>6463</v>
      </c>
      <c r="L110" t="s">
        <v>6464</v>
      </c>
      <c r="M110" t="s">
        <v>6465</v>
      </c>
      <c r="N110" t="s">
        <v>6498</v>
      </c>
      <c r="O110" t="s">
        <v>6467</v>
      </c>
      <c r="P110" t="s">
        <v>6468</v>
      </c>
      <c r="Q110" t="s">
        <v>6468</v>
      </c>
      <c r="R110" t="s">
        <v>6468</v>
      </c>
      <c r="S110" t="s">
        <v>6665</v>
      </c>
      <c r="T110" t="s">
        <v>6555</v>
      </c>
      <c r="U110" t="s">
        <v>6472</v>
      </c>
      <c r="V110" t="s">
        <v>6472</v>
      </c>
      <c r="W110" t="s">
        <v>6468</v>
      </c>
      <c r="X110" s="3" t="str">
        <f t="shared" si="1"/>
        <v>B</v>
      </c>
      <c r="Y110" s="13">
        <f>RIGHT(LEFT(F110,LEN(F110)-1),LEN(F110)-2)*VLOOKUP(X110,mapping!$AI$3:$AJ$5,2,0)</f>
        <v>5650000000</v>
      </c>
    </row>
    <row r="111" spans="2:25">
      <c r="B111" t="s">
        <v>386</v>
      </c>
      <c r="C111" t="s">
        <v>387</v>
      </c>
      <c r="D111" t="s">
        <v>7</v>
      </c>
      <c r="E111" s="1">
        <v>2.5000000000000001E-3</v>
      </c>
      <c r="F111" t="s">
        <v>388</v>
      </c>
      <c r="G111" s="1">
        <v>5.9999999999999995E-4</v>
      </c>
      <c r="H111" t="s">
        <v>251</v>
      </c>
      <c r="I111" t="s">
        <v>6461</v>
      </c>
      <c r="J111" t="s">
        <v>6509</v>
      </c>
      <c r="K111" t="s">
        <v>6463</v>
      </c>
      <c r="L111" t="s">
        <v>6464</v>
      </c>
      <c r="M111" t="s">
        <v>6465</v>
      </c>
      <c r="N111" t="s">
        <v>6496</v>
      </c>
      <c r="O111" t="s">
        <v>6509</v>
      </c>
      <c r="P111" t="s">
        <v>6468</v>
      </c>
      <c r="Q111" t="s">
        <v>6468</v>
      </c>
      <c r="R111" t="s">
        <v>6468</v>
      </c>
      <c r="S111" t="s">
        <v>6666</v>
      </c>
      <c r="T111" t="s">
        <v>6470</v>
      </c>
      <c r="U111" t="s">
        <v>6545</v>
      </c>
      <c r="V111" t="s">
        <v>6472</v>
      </c>
      <c r="W111" t="s">
        <v>6468</v>
      </c>
      <c r="X111" s="3" t="str">
        <f t="shared" si="1"/>
        <v>B</v>
      </c>
      <c r="Y111" s="13">
        <f>RIGHT(LEFT(F111,LEN(F111)-1),LEN(F111)-2)*VLOOKUP(X111,mapping!$AI$3:$AJ$5,2,0)</f>
        <v>5560000000</v>
      </c>
    </row>
    <row r="112" spans="2:25">
      <c r="B112" t="s">
        <v>389</v>
      </c>
      <c r="C112" t="s">
        <v>390</v>
      </c>
      <c r="D112" t="s">
        <v>30</v>
      </c>
      <c r="E112" s="1">
        <v>5.0000000000000001E-3</v>
      </c>
      <c r="F112" t="s">
        <v>391</v>
      </c>
      <c r="G112" s="1">
        <v>6.9999999999999999E-4</v>
      </c>
      <c r="H112" t="s">
        <v>127</v>
      </c>
      <c r="I112" t="s">
        <v>6489</v>
      </c>
      <c r="J112" t="s">
        <v>6462</v>
      </c>
      <c r="K112" t="s">
        <v>6463</v>
      </c>
      <c r="L112" t="s">
        <v>6464</v>
      </c>
      <c r="M112" t="s">
        <v>6502</v>
      </c>
      <c r="N112" t="s">
        <v>6547</v>
      </c>
      <c r="O112" t="s">
        <v>6492</v>
      </c>
      <c r="P112" t="s">
        <v>6468</v>
      </c>
      <c r="Q112" t="s">
        <v>6468</v>
      </c>
      <c r="R112" t="s">
        <v>6468</v>
      </c>
      <c r="S112" t="s">
        <v>6667</v>
      </c>
      <c r="T112" t="s">
        <v>6668</v>
      </c>
      <c r="U112" t="s">
        <v>6495</v>
      </c>
      <c r="V112" t="s">
        <v>6495</v>
      </c>
      <c r="W112" t="s">
        <v>6468</v>
      </c>
      <c r="X112" s="3" t="str">
        <f t="shared" si="1"/>
        <v>B</v>
      </c>
      <c r="Y112" s="13">
        <f>RIGHT(LEFT(F112,LEN(F112)-1),LEN(F112)-2)*VLOOKUP(X112,mapping!$AI$3:$AJ$5,2,0)</f>
        <v>5330000000</v>
      </c>
    </row>
    <row r="113" spans="2:25">
      <c r="B113" t="s">
        <v>392</v>
      </c>
      <c r="C113" t="s">
        <v>393</v>
      </c>
      <c r="D113" t="s">
        <v>7</v>
      </c>
      <c r="E113" s="1">
        <v>7.1000000000000004E-3</v>
      </c>
      <c r="F113" t="s">
        <v>394</v>
      </c>
      <c r="G113" s="1">
        <v>2.9999999999999997E-4</v>
      </c>
      <c r="H113" t="s">
        <v>395</v>
      </c>
      <c r="I113" t="s">
        <v>6461</v>
      </c>
      <c r="J113" t="s">
        <v>6462</v>
      </c>
      <c r="K113" t="s">
        <v>6565</v>
      </c>
      <c r="L113" t="s">
        <v>6669</v>
      </c>
      <c r="M113" t="s">
        <v>6465</v>
      </c>
      <c r="N113" t="s">
        <v>6473</v>
      </c>
      <c r="O113" t="s">
        <v>6467</v>
      </c>
      <c r="P113" t="s">
        <v>6468</v>
      </c>
      <c r="Q113" t="s">
        <v>6468</v>
      </c>
      <c r="R113" t="s">
        <v>6468</v>
      </c>
      <c r="S113" t="s">
        <v>6670</v>
      </c>
      <c r="T113" t="s">
        <v>6479</v>
      </c>
      <c r="U113" t="s">
        <v>6472</v>
      </c>
      <c r="V113" t="s">
        <v>6472</v>
      </c>
      <c r="W113" t="s">
        <v>6468</v>
      </c>
      <c r="X113" s="3" t="str">
        <f t="shared" si="1"/>
        <v>B</v>
      </c>
      <c r="Y113" s="13">
        <f>RIGHT(LEFT(F113,LEN(F113)-1),LEN(F113)-2)*VLOOKUP(X113,mapping!$AI$3:$AJ$5,2,0)</f>
        <v>5290000000</v>
      </c>
    </row>
    <row r="114" spans="2:25">
      <c r="B114" t="s">
        <v>396</v>
      </c>
      <c r="C114" t="s">
        <v>397</v>
      </c>
      <c r="D114" t="s">
        <v>11</v>
      </c>
      <c r="E114" s="1">
        <v>8.0000000000000004E-4</v>
      </c>
      <c r="F114" t="s">
        <v>398</v>
      </c>
      <c r="G114" s="1">
        <v>5.0000000000000001E-4</v>
      </c>
      <c r="H114" t="s">
        <v>399</v>
      </c>
      <c r="I114" t="s">
        <v>6461</v>
      </c>
      <c r="J114" t="s">
        <v>6462</v>
      </c>
      <c r="K114" t="s">
        <v>6463</v>
      </c>
      <c r="L114" t="s">
        <v>6464</v>
      </c>
      <c r="M114" t="s">
        <v>6465</v>
      </c>
      <c r="N114" t="s">
        <v>6671</v>
      </c>
      <c r="O114" t="s">
        <v>6467</v>
      </c>
      <c r="P114" t="s">
        <v>6468</v>
      </c>
      <c r="Q114" t="s">
        <v>6468</v>
      </c>
      <c r="R114" t="s">
        <v>6468</v>
      </c>
      <c r="S114" t="s">
        <v>6672</v>
      </c>
      <c r="T114" t="s">
        <v>6470</v>
      </c>
      <c r="U114" t="s">
        <v>6472</v>
      </c>
      <c r="V114" t="s">
        <v>6472</v>
      </c>
      <c r="W114" t="s">
        <v>6468</v>
      </c>
      <c r="X114" s="3" t="str">
        <f t="shared" si="1"/>
        <v>B</v>
      </c>
      <c r="Y114" s="13">
        <f>RIGHT(LEFT(F114,LEN(F114)-1),LEN(F114)-2)*VLOOKUP(X114,mapping!$AI$3:$AJ$5,2,0)</f>
        <v>5170000000</v>
      </c>
    </row>
    <row r="115" spans="2:25">
      <c r="B115" t="s">
        <v>400</v>
      </c>
      <c r="C115" t="s">
        <v>401</v>
      </c>
      <c r="D115" t="s">
        <v>7</v>
      </c>
      <c r="E115" s="1">
        <v>1.5E-3</v>
      </c>
      <c r="F115" t="s">
        <v>402</v>
      </c>
      <c r="G115" s="1">
        <v>4.0000000000000002E-4</v>
      </c>
      <c r="H115" t="s">
        <v>403</v>
      </c>
      <c r="I115" t="s">
        <v>6489</v>
      </c>
      <c r="J115" t="s">
        <v>6462</v>
      </c>
      <c r="K115" t="s">
        <v>6463</v>
      </c>
      <c r="L115" t="s">
        <v>6464</v>
      </c>
      <c r="M115" t="s">
        <v>6531</v>
      </c>
      <c r="N115" t="s">
        <v>6590</v>
      </c>
      <c r="O115" t="s">
        <v>6492</v>
      </c>
      <c r="P115" t="s">
        <v>6468</v>
      </c>
      <c r="Q115" t="s">
        <v>6468</v>
      </c>
      <c r="R115" t="s">
        <v>6468</v>
      </c>
      <c r="S115" t="s">
        <v>6673</v>
      </c>
      <c r="T115" t="s">
        <v>6592</v>
      </c>
      <c r="U115" t="s">
        <v>6495</v>
      </c>
      <c r="V115" t="s">
        <v>6495</v>
      </c>
      <c r="W115" t="s">
        <v>6468</v>
      </c>
      <c r="X115" s="3" t="str">
        <f t="shared" si="1"/>
        <v>B</v>
      </c>
      <c r="Y115" s="13">
        <f>RIGHT(LEFT(F115,LEN(F115)-1),LEN(F115)-2)*VLOOKUP(X115,mapping!$AI$3:$AJ$5,2,0)</f>
        <v>5150000000</v>
      </c>
    </row>
    <row r="116" spans="2:25">
      <c r="B116" t="s">
        <v>404</v>
      </c>
      <c r="C116" t="s">
        <v>405</v>
      </c>
      <c r="D116" t="s">
        <v>11</v>
      </c>
      <c r="E116" s="1">
        <v>1.5E-3</v>
      </c>
      <c r="F116" t="s">
        <v>406</v>
      </c>
      <c r="G116" s="1">
        <v>4.0000000000000002E-4</v>
      </c>
      <c r="H116" t="s">
        <v>407</v>
      </c>
      <c r="I116" t="s">
        <v>6461</v>
      </c>
      <c r="J116" t="s">
        <v>6462</v>
      </c>
      <c r="K116" t="s">
        <v>6538</v>
      </c>
      <c r="L116" t="s">
        <v>6538</v>
      </c>
      <c r="M116" t="s">
        <v>6520</v>
      </c>
      <c r="N116" t="s">
        <v>6521</v>
      </c>
      <c r="O116" t="s">
        <v>6467</v>
      </c>
      <c r="P116" t="s">
        <v>6468</v>
      </c>
      <c r="Q116" t="s">
        <v>6468</v>
      </c>
      <c r="R116" t="s">
        <v>6468</v>
      </c>
      <c r="S116" t="s">
        <v>6674</v>
      </c>
      <c r="T116" t="s">
        <v>6470</v>
      </c>
      <c r="U116" t="s">
        <v>6472</v>
      </c>
      <c r="V116" t="s">
        <v>6472</v>
      </c>
      <c r="W116" t="s">
        <v>6468</v>
      </c>
      <c r="X116" s="3" t="str">
        <f t="shared" si="1"/>
        <v>B</v>
      </c>
      <c r="Y116" s="13">
        <f>RIGHT(LEFT(F116,LEN(F116)-1),LEN(F116)-2)*VLOOKUP(X116,mapping!$AI$3:$AJ$5,2,0)</f>
        <v>4970000000</v>
      </c>
    </row>
    <row r="117" spans="2:25">
      <c r="B117" t="s">
        <v>408</v>
      </c>
      <c r="C117" t="s">
        <v>409</v>
      </c>
      <c r="D117" t="s">
        <v>30</v>
      </c>
      <c r="E117" s="1">
        <v>3.8999999999999998E-3</v>
      </c>
      <c r="F117" t="s">
        <v>410</v>
      </c>
      <c r="G117" s="1">
        <v>2.9999999999999997E-4</v>
      </c>
      <c r="H117" t="s">
        <v>4</v>
      </c>
      <c r="I117" t="s">
        <v>6461</v>
      </c>
      <c r="J117" t="s">
        <v>6545</v>
      </c>
      <c r="K117" t="s">
        <v>6463</v>
      </c>
      <c r="L117" t="s">
        <v>6464</v>
      </c>
      <c r="M117" t="s">
        <v>6465</v>
      </c>
      <c r="N117" t="s">
        <v>6466</v>
      </c>
      <c r="O117" t="s">
        <v>6467</v>
      </c>
      <c r="P117" t="s">
        <v>6468</v>
      </c>
      <c r="Q117" t="s">
        <v>6468</v>
      </c>
      <c r="R117" t="s">
        <v>6468</v>
      </c>
      <c r="S117" t="s">
        <v>6675</v>
      </c>
      <c r="T117" t="s">
        <v>6482</v>
      </c>
      <c r="U117" t="s">
        <v>6545</v>
      </c>
      <c r="V117" t="s">
        <v>6545</v>
      </c>
      <c r="W117" t="s">
        <v>6468</v>
      </c>
      <c r="X117" s="3" t="str">
        <f t="shared" si="1"/>
        <v>B</v>
      </c>
      <c r="Y117" s="13">
        <f>RIGHT(LEFT(F117,LEN(F117)-1),LEN(F117)-2)*VLOOKUP(X117,mapping!$AI$3:$AJ$5,2,0)</f>
        <v>4950000000</v>
      </c>
    </row>
    <row r="118" spans="2:25">
      <c r="B118" t="s">
        <v>411</v>
      </c>
      <c r="C118" t="s">
        <v>412</v>
      </c>
      <c r="D118" t="s">
        <v>30</v>
      </c>
      <c r="E118" s="1">
        <v>5.0000000000000001E-3</v>
      </c>
      <c r="F118" t="s">
        <v>413</v>
      </c>
      <c r="G118" s="1">
        <v>2.9999999999999997E-4</v>
      </c>
      <c r="H118" t="s">
        <v>196</v>
      </c>
      <c r="I118" t="s">
        <v>6489</v>
      </c>
      <c r="J118" t="s">
        <v>6462</v>
      </c>
      <c r="K118" t="s">
        <v>6480</v>
      </c>
      <c r="L118" t="s">
        <v>6480</v>
      </c>
      <c r="M118" t="s">
        <v>6581</v>
      </c>
      <c r="N118" t="s">
        <v>6490</v>
      </c>
      <c r="O118" t="s">
        <v>6492</v>
      </c>
      <c r="P118" t="s">
        <v>6468</v>
      </c>
      <c r="Q118" t="s">
        <v>6468</v>
      </c>
      <c r="R118" t="s">
        <v>6468</v>
      </c>
      <c r="S118" t="s">
        <v>6676</v>
      </c>
      <c r="T118" t="s">
        <v>350</v>
      </c>
      <c r="U118" t="s">
        <v>6584</v>
      </c>
      <c r="V118" t="s">
        <v>6488</v>
      </c>
      <c r="W118" t="s">
        <v>6468</v>
      </c>
      <c r="X118" s="3" t="str">
        <f t="shared" si="1"/>
        <v>B</v>
      </c>
      <c r="Y118" s="13">
        <f>RIGHT(LEFT(F118,LEN(F118)-1),LEN(F118)-2)*VLOOKUP(X118,mapping!$AI$3:$AJ$5,2,0)</f>
        <v>4910000000</v>
      </c>
    </row>
    <row r="119" spans="2:25">
      <c r="B119" t="s">
        <v>414</v>
      </c>
      <c r="C119" t="s">
        <v>415</v>
      </c>
      <c r="D119" t="s">
        <v>7</v>
      </c>
      <c r="E119" s="1">
        <v>2E-3</v>
      </c>
      <c r="F119" t="s">
        <v>416</v>
      </c>
      <c r="G119" s="1">
        <v>2.0000000000000001E-4</v>
      </c>
      <c r="H119" t="s">
        <v>4</v>
      </c>
      <c r="I119" t="s">
        <v>6461</v>
      </c>
      <c r="J119" t="s">
        <v>6462</v>
      </c>
      <c r="K119" t="s">
        <v>6463</v>
      </c>
      <c r="L119" t="s">
        <v>6464</v>
      </c>
      <c r="M119" t="s">
        <v>6465</v>
      </c>
      <c r="N119" t="s">
        <v>6466</v>
      </c>
      <c r="O119" t="s">
        <v>6467</v>
      </c>
      <c r="P119" t="s">
        <v>6468</v>
      </c>
      <c r="Q119" t="s">
        <v>6468</v>
      </c>
      <c r="R119" t="s">
        <v>6468</v>
      </c>
      <c r="S119" t="s">
        <v>6677</v>
      </c>
      <c r="T119" t="s">
        <v>6470</v>
      </c>
      <c r="U119" t="s">
        <v>6471</v>
      </c>
      <c r="V119" t="s">
        <v>6472</v>
      </c>
      <c r="W119" t="s">
        <v>6468</v>
      </c>
      <c r="X119" s="3" t="str">
        <f t="shared" si="1"/>
        <v>B</v>
      </c>
      <c r="Y119" s="13">
        <f>RIGHT(LEFT(F119,LEN(F119)-1),LEN(F119)-2)*VLOOKUP(X119,mapping!$AI$3:$AJ$5,2,0)</f>
        <v>4900000000</v>
      </c>
    </row>
    <row r="120" spans="2:25">
      <c r="B120" t="s">
        <v>417</v>
      </c>
      <c r="C120" t="s">
        <v>418</v>
      </c>
      <c r="D120" t="s">
        <v>11</v>
      </c>
      <c r="E120" s="1">
        <v>6.9999999999999999E-4</v>
      </c>
      <c r="F120" t="s">
        <v>419</v>
      </c>
      <c r="G120" s="1">
        <v>4.0000000000000002E-4</v>
      </c>
      <c r="H120" t="s">
        <v>323</v>
      </c>
      <c r="I120" t="s">
        <v>6461</v>
      </c>
      <c r="J120" t="s">
        <v>6505</v>
      </c>
      <c r="K120" t="s">
        <v>6463</v>
      </c>
      <c r="L120" t="s">
        <v>6464</v>
      </c>
      <c r="M120" t="s">
        <v>6465</v>
      </c>
      <c r="N120" t="s">
        <v>6496</v>
      </c>
      <c r="O120" t="s">
        <v>6505</v>
      </c>
      <c r="P120" t="s">
        <v>6468</v>
      </c>
      <c r="Q120" t="s">
        <v>6468</v>
      </c>
      <c r="R120" t="s">
        <v>6468</v>
      </c>
      <c r="S120" t="s">
        <v>6678</v>
      </c>
      <c r="T120" t="s">
        <v>6475</v>
      </c>
      <c r="U120" t="s">
        <v>6507</v>
      </c>
      <c r="V120" t="s">
        <v>6507</v>
      </c>
      <c r="W120" t="s">
        <v>6468</v>
      </c>
      <c r="X120" s="3" t="str">
        <f t="shared" si="1"/>
        <v>B</v>
      </c>
      <c r="Y120" s="13">
        <f>RIGHT(LEFT(F120,LEN(F120)-1),LEN(F120)-2)*VLOOKUP(X120,mapping!$AI$3:$AJ$5,2,0)</f>
        <v>4880000000</v>
      </c>
    </row>
    <row r="121" spans="2:25">
      <c r="B121" t="s">
        <v>420</v>
      </c>
      <c r="C121" t="s">
        <v>421</v>
      </c>
      <c r="D121" t="s">
        <v>11</v>
      </c>
      <c r="E121" s="1">
        <v>1E-3</v>
      </c>
      <c r="F121" t="s">
        <v>422</v>
      </c>
      <c r="G121" s="1">
        <v>2.9999999999999997E-4</v>
      </c>
      <c r="H121" t="s">
        <v>423</v>
      </c>
      <c r="I121" t="s">
        <v>6461</v>
      </c>
      <c r="J121" t="s">
        <v>6462</v>
      </c>
      <c r="K121" t="s">
        <v>6565</v>
      </c>
      <c r="L121" t="s">
        <v>6679</v>
      </c>
      <c r="M121" t="s">
        <v>6465</v>
      </c>
      <c r="N121" t="s">
        <v>6473</v>
      </c>
      <c r="O121" t="s">
        <v>6467</v>
      </c>
      <c r="P121" t="s">
        <v>6468</v>
      </c>
      <c r="Q121" t="s">
        <v>6468</v>
      </c>
      <c r="R121" t="s">
        <v>6468</v>
      </c>
      <c r="S121" t="s">
        <v>6680</v>
      </c>
      <c r="T121" t="s">
        <v>6482</v>
      </c>
      <c r="U121" t="s">
        <v>6472</v>
      </c>
      <c r="V121" t="s">
        <v>6472</v>
      </c>
      <c r="W121" t="s">
        <v>6468</v>
      </c>
      <c r="X121" s="3" t="str">
        <f t="shared" si="1"/>
        <v>B</v>
      </c>
      <c r="Y121" s="13">
        <f>RIGHT(LEFT(F121,LEN(F121)-1),LEN(F121)-2)*VLOOKUP(X121,mapping!$AI$3:$AJ$5,2,0)</f>
        <v>4760000000</v>
      </c>
    </row>
    <row r="122" spans="2:25">
      <c r="B122" t="s">
        <v>424</v>
      </c>
      <c r="C122" t="s">
        <v>425</v>
      </c>
      <c r="D122" t="s">
        <v>7</v>
      </c>
      <c r="E122" s="1">
        <v>4.7999999999999996E-3</v>
      </c>
      <c r="F122" t="s">
        <v>426</v>
      </c>
      <c r="G122" s="1">
        <v>2.9999999999999997E-4</v>
      </c>
      <c r="H122" t="s">
        <v>427</v>
      </c>
      <c r="I122" t="s">
        <v>6461</v>
      </c>
      <c r="J122" t="s">
        <v>6462</v>
      </c>
      <c r="K122" t="s">
        <v>6559</v>
      </c>
      <c r="L122" t="s">
        <v>6681</v>
      </c>
      <c r="M122" t="s">
        <v>6465</v>
      </c>
      <c r="N122" t="s">
        <v>6473</v>
      </c>
      <c r="O122" t="s">
        <v>6467</v>
      </c>
      <c r="P122" t="s">
        <v>6468</v>
      </c>
      <c r="Q122" t="s">
        <v>6468</v>
      </c>
      <c r="R122" t="s">
        <v>6468</v>
      </c>
      <c r="S122" t="s">
        <v>6682</v>
      </c>
      <c r="T122" t="s">
        <v>6479</v>
      </c>
      <c r="U122" t="s">
        <v>6472</v>
      </c>
      <c r="V122" t="s">
        <v>6472</v>
      </c>
      <c r="W122" t="s">
        <v>6468</v>
      </c>
      <c r="X122" s="3" t="str">
        <f t="shared" si="1"/>
        <v>B</v>
      </c>
      <c r="Y122" s="13">
        <f>RIGHT(LEFT(F122,LEN(F122)-1),LEN(F122)-2)*VLOOKUP(X122,mapping!$AI$3:$AJ$5,2,0)</f>
        <v>4750000000</v>
      </c>
    </row>
    <row r="123" spans="2:25">
      <c r="B123" t="s">
        <v>428</v>
      </c>
      <c r="C123" t="s">
        <v>429</v>
      </c>
      <c r="D123" t="s">
        <v>7</v>
      </c>
      <c r="E123" s="1">
        <v>5.0000000000000001E-3</v>
      </c>
      <c r="F123" t="s">
        <v>430</v>
      </c>
      <c r="G123" s="1">
        <v>2.9999999999999997E-4</v>
      </c>
      <c r="H123" t="s">
        <v>431</v>
      </c>
      <c r="I123" t="s">
        <v>6461</v>
      </c>
      <c r="J123" t="s">
        <v>6527</v>
      </c>
      <c r="K123" t="s">
        <v>6476</v>
      </c>
      <c r="L123" t="s">
        <v>6477</v>
      </c>
      <c r="M123" t="s">
        <v>6542</v>
      </c>
      <c r="N123" t="s">
        <v>6542</v>
      </c>
      <c r="O123" t="s">
        <v>6467</v>
      </c>
      <c r="P123" t="s">
        <v>6468</v>
      </c>
      <c r="Q123" t="s">
        <v>6468</v>
      </c>
      <c r="R123" t="s">
        <v>6468</v>
      </c>
      <c r="S123" t="s">
        <v>6683</v>
      </c>
      <c r="T123" t="s">
        <v>6555</v>
      </c>
      <c r="U123" t="s">
        <v>6527</v>
      </c>
      <c r="V123" t="s">
        <v>6527</v>
      </c>
      <c r="W123" t="s">
        <v>6468</v>
      </c>
      <c r="X123" s="3" t="str">
        <f t="shared" si="1"/>
        <v>B</v>
      </c>
      <c r="Y123" s="13">
        <f>RIGHT(LEFT(F123,LEN(F123)-1),LEN(F123)-2)*VLOOKUP(X123,mapping!$AI$3:$AJ$5,2,0)</f>
        <v>4690000000</v>
      </c>
    </row>
    <row r="124" spans="2:25">
      <c r="B124" t="s">
        <v>432</v>
      </c>
      <c r="C124" t="s">
        <v>433</v>
      </c>
      <c r="D124" t="s">
        <v>434</v>
      </c>
      <c r="E124" s="1">
        <v>5.4000000000000003E-3</v>
      </c>
      <c r="F124" t="s">
        <v>435</v>
      </c>
      <c r="G124" s="1">
        <v>5.0000000000000001E-4</v>
      </c>
      <c r="H124" t="s">
        <v>436</v>
      </c>
      <c r="I124" t="s">
        <v>6461</v>
      </c>
      <c r="J124" t="s">
        <v>6462</v>
      </c>
      <c r="K124" t="s">
        <v>6463</v>
      </c>
      <c r="L124" t="s">
        <v>6464</v>
      </c>
      <c r="M124" t="s">
        <v>6520</v>
      </c>
      <c r="N124" t="s">
        <v>6557</v>
      </c>
      <c r="O124" t="s">
        <v>6684</v>
      </c>
      <c r="P124" t="s">
        <v>6468</v>
      </c>
      <c r="Q124" t="s">
        <v>6468</v>
      </c>
      <c r="R124" t="s">
        <v>6468</v>
      </c>
      <c r="S124" t="s">
        <v>6685</v>
      </c>
      <c r="T124" t="s">
        <v>6555</v>
      </c>
      <c r="U124" t="s">
        <v>6472</v>
      </c>
      <c r="V124" t="s">
        <v>6472</v>
      </c>
      <c r="W124" t="s">
        <v>6468</v>
      </c>
      <c r="X124" s="3" t="str">
        <f t="shared" si="1"/>
        <v>B</v>
      </c>
      <c r="Y124" s="13">
        <f>RIGHT(LEFT(F124,LEN(F124)-1),LEN(F124)-2)*VLOOKUP(X124,mapping!$AI$3:$AJ$5,2,0)</f>
        <v>4660000000</v>
      </c>
    </row>
    <row r="125" spans="2:25">
      <c r="B125" t="s">
        <v>437</v>
      </c>
      <c r="C125" t="s">
        <v>438</v>
      </c>
      <c r="D125" t="s">
        <v>439</v>
      </c>
      <c r="E125" s="1">
        <v>4.5999999999999999E-3</v>
      </c>
      <c r="F125" t="s">
        <v>440</v>
      </c>
      <c r="G125" s="1">
        <v>2.9999999999999997E-4</v>
      </c>
      <c r="H125" t="s">
        <v>441</v>
      </c>
      <c r="I125" t="s">
        <v>6461</v>
      </c>
      <c r="J125" t="s">
        <v>6686</v>
      </c>
      <c r="K125" t="s">
        <v>6512</v>
      </c>
      <c r="L125" t="s">
        <v>6512</v>
      </c>
      <c r="M125" t="s">
        <v>6520</v>
      </c>
      <c r="N125" t="s">
        <v>6687</v>
      </c>
      <c r="O125" t="s">
        <v>6688</v>
      </c>
      <c r="P125" t="s">
        <v>6468</v>
      </c>
      <c r="Q125" t="s">
        <v>6468</v>
      </c>
      <c r="R125" t="s">
        <v>6468</v>
      </c>
      <c r="S125" t="s">
        <v>6689</v>
      </c>
      <c r="T125" t="s">
        <v>6656</v>
      </c>
      <c r="U125" t="s">
        <v>6642</v>
      </c>
      <c r="V125" t="s">
        <v>6488</v>
      </c>
      <c r="W125" t="s">
        <v>6468</v>
      </c>
      <c r="X125" s="3" t="str">
        <f t="shared" si="1"/>
        <v>B</v>
      </c>
      <c r="Y125" s="13">
        <f>RIGHT(LEFT(F125,LEN(F125)-1),LEN(F125)-2)*VLOOKUP(X125,mapping!$AI$3:$AJ$5,2,0)</f>
        <v>4620000000</v>
      </c>
    </row>
    <row r="126" spans="2:25">
      <c r="B126" t="s">
        <v>442</v>
      </c>
      <c r="C126" t="s">
        <v>443</v>
      </c>
      <c r="D126" t="s">
        <v>7</v>
      </c>
      <c r="E126" s="1">
        <v>2.5000000000000001E-3</v>
      </c>
      <c r="F126" t="s">
        <v>444</v>
      </c>
      <c r="G126" s="1">
        <v>8.9999999999999998E-4</v>
      </c>
      <c r="H126" t="s">
        <v>210</v>
      </c>
      <c r="I126" t="s">
        <v>6461</v>
      </c>
      <c r="J126" t="s">
        <v>6509</v>
      </c>
      <c r="K126" t="s">
        <v>6463</v>
      </c>
      <c r="L126" t="s">
        <v>6464</v>
      </c>
      <c r="M126" t="s">
        <v>6465</v>
      </c>
      <c r="N126" t="s">
        <v>6498</v>
      </c>
      <c r="O126" t="s">
        <v>6509</v>
      </c>
      <c r="P126" t="s">
        <v>6468</v>
      </c>
      <c r="Q126" t="s">
        <v>6468</v>
      </c>
      <c r="R126" t="s">
        <v>6468</v>
      </c>
      <c r="S126" t="s">
        <v>6690</v>
      </c>
      <c r="T126" t="s">
        <v>6470</v>
      </c>
      <c r="U126" t="s">
        <v>6545</v>
      </c>
      <c r="V126" t="s">
        <v>6472</v>
      </c>
      <c r="W126" t="s">
        <v>6468</v>
      </c>
      <c r="X126" s="3" t="str">
        <f t="shared" si="1"/>
        <v>B</v>
      </c>
      <c r="Y126" s="13">
        <f>RIGHT(LEFT(F126,LEN(F126)-1),LEN(F126)-2)*VLOOKUP(X126,mapping!$AI$3:$AJ$5,2,0)</f>
        <v>4570000000</v>
      </c>
    </row>
    <row r="127" spans="2:25">
      <c r="B127" t="s">
        <v>445</v>
      </c>
      <c r="C127" t="s">
        <v>446</v>
      </c>
      <c r="D127" t="s">
        <v>7</v>
      </c>
      <c r="E127" s="1">
        <v>4.4000000000000003E-3</v>
      </c>
      <c r="F127" t="s">
        <v>447</v>
      </c>
      <c r="G127" s="1">
        <v>1E-4</v>
      </c>
      <c r="H127" t="s">
        <v>72</v>
      </c>
      <c r="I127" t="s">
        <v>6461</v>
      </c>
      <c r="J127" t="s">
        <v>6462</v>
      </c>
      <c r="K127" t="s">
        <v>6463</v>
      </c>
      <c r="L127" t="s">
        <v>6464</v>
      </c>
      <c r="M127" t="s">
        <v>6520</v>
      </c>
      <c r="N127" t="s">
        <v>6521</v>
      </c>
      <c r="O127" t="s">
        <v>6467</v>
      </c>
      <c r="P127" t="s">
        <v>6468</v>
      </c>
      <c r="Q127" t="s">
        <v>6468</v>
      </c>
      <c r="R127" t="s">
        <v>6468</v>
      </c>
      <c r="S127" t="s">
        <v>6691</v>
      </c>
      <c r="T127" t="s">
        <v>6555</v>
      </c>
      <c r="U127" t="s">
        <v>6472</v>
      </c>
      <c r="V127" t="s">
        <v>6472</v>
      </c>
      <c r="W127" t="s">
        <v>6468</v>
      </c>
      <c r="X127" s="3" t="str">
        <f t="shared" si="1"/>
        <v>B</v>
      </c>
      <c r="Y127" s="13">
        <f>RIGHT(LEFT(F127,LEN(F127)-1),LEN(F127)-2)*VLOOKUP(X127,mapping!$AI$3:$AJ$5,2,0)</f>
        <v>4550000000</v>
      </c>
    </row>
    <row r="128" spans="2:25">
      <c r="B128" t="s">
        <v>448</v>
      </c>
      <c r="C128" t="s">
        <v>449</v>
      </c>
      <c r="D128" t="s">
        <v>202</v>
      </c>
      <c r="E128" s="1">
        <v>4.0000000000000002E-4</v>
      </c>
      <c r="F128" t="s">
        <v>447</v>
      </c>
      <c r="G128" s="1">
        <v>4.0000000000000002E-4</v>
      </c>
      <c r="H128" t="s">
        <v>54</v>
      </c>
      <c r="I128" t="s">
        <v>6461</v>
      </c>
      <c r="J128" t="s">
        <v>6505</v>
      </c>
      <c r="K128" t="s">
        <v>6463</v>
      </c>
      <c r="L128" t="s">
        <v>6464</v>
      </c>
      <c r="M128" t="s">
        <v>6465</v>
      </c>
      <c r="N128" t="s">
        <v>6466</v>
      </c>
      <c r="O128" t="s">
        <v>6505</v>
      </c>
      <c r="P128" t="s">
        <v>6468</v>
      </c>
      <c r="Q128" t="s">
        <v>6468</v>
      </c>
      <c r="R128" t="s">
        <v>6468</v>
      </c>
      <c r="S128" t="s">
        <v>6692</v>
      </c>
      <c r="T128" t="s">
        <v>6555</v>
      </c>
      <c r="U128" t="s">
        <v>6507</v>
      </c>
      <c r="V128" t="s">
        <v>6472</v>
      </c>
      <c r="W128" t="s">
        <v>6468</v>
      </c>
      <c r="X128" s="3" t="str">
        <f t="shared" si="1"/>
        <v>B</v>
      </c>
      <c r="Y128" s="13">
        <f>RIGHT(LEFT(F128,LEN(F128)-1),LEN(F128)-2)*VLOOKUP(X128,mapping!$AI$3:$AJ$5,2,0)</f>
        <v>4550000000</v>
      </c>
    </row>
    <row r="129" spans="2:25">
      <c r="B129" t="s">
        <v>450</v>
      </c>
      <c r="C129" t="s">
        <v>451</v>
      </c>
      <c r="D129" t="s">
        <v>2</v>
      </c>
      <c r="E129" s="1">
        <v>4.0000000000000001E-3</v>
      </c>
      <c r="F129" t="s">
        <v>452</v>
      </c>
      <c r="G129" s="1">
        <v>4.0000000000000002E-4</v>
      </c>
      <c r="H129" t="s">
        <v>453</v>
      </c>
      <c r="I129" t="s">
        <v>6489</v>
      </c>
      <c r="J129" t="s">
        <v>6462</v>
      </c>
      <c r="K129" t="s">
        <v>6463</v>
      </c>
      <c r="L129" t="s">
        <v>6464</v>
      </c>
      <c r="M129" t="s">
        <v>6502</v>
      </c>
      <c r="N129" t="s">
        <v>6549</v>
      </c>
      <c r="O129" t="s">
        <v>6535</v>
      </c>
      <c r="P129" t="s">
        <v>6468</v>
      </c>
      <c r="Q129" t="s">
        <v>6468</v>
      </c>
      <c r="R129" t="s">
        <v>6468</v>
      </c>
      <c r="S129" t="s">
        <v>6693</v>
      </c>
      <c r="T129" t="s">
        <v>6494</v>
      </c>
      <c r="U129" t="s">
        <v>6495</v>
      </c>
      <c r="V129" t="s">
        <v>6495</v>
      </c>
      <c r="W129" t="s">
        <v>6468</v>
      </c>
      <c r="X129" s="3" t="str">
        <f t="shared" si="1"/>
        <v>B</v>
      </c>
      <c r="Y129" s="13">
        <f>RIGHT(LEFT(F129,LEN(F129)-1),LEN(F129)-2)*VLOOKUP(X129,mapping!$AI$3:$AJ$5,2,0)</f>
        <v>4460000000</v>
      </c>
    </row>
    <row r="130" spans="2:25">
      <c r="B130" t="s">
        <v>454</v>
      </c>
      <c r="C130" t="s">
        <v>455</v>
      </c>
      <c r="D130" t="s">
        <v>2</v>
      </c>
      <c r="E130" s="1">
        <v>2.8999999999999998E-3</v>
      </c>
      <c r="F130" t="s">
        <v>456</v>
      </c>
      <c r="G130" s="1">
        <v>2.9999999999999997E-4</v>
      </c>
      <c r="H130" t="s">
        <v>457</v>
      </c>
      <c r="I130" t="s">
        <v>6461</v>
      </c>
      <c r="J130" t="s">
        <v>6462</v>
      </c>
      <c r="K130" t="s">
        <v>6559</v>
      </c>
      <c r="L130" t="s">
        <v>6560</v>
      </c>
      <c r="M130" t="s">
        <v>6465</v>
      </c>
      <c r="N130" t="s">
        <v>6466</v>
      </c>
      <c r="O130" t="s">
        <v>6467</v>
      </c>
      <c r="P130" t="s">
        <v>6468</v>
      </c>
      <c r="Q130" t="s">
        <v>6468</v>
      </c>
      <c r="R130" t="s">
        <v>6468</v>
      </c>
      <c r="S130" t="s">
        <v>6694</v>
      </c>
      <c r="T130" t="s">
        <v>6695</v>
      </c>
      <c r="U130" t="s">
        <v>6472</v>
      </c>
      <c r="V130" t="s">
        <v>6472</v>
      </c>
      <c r="W130" t="s">
        <v>6468</v>
      </c>
      <c r="X130" s="3" t="str">
        <f t="shared" si="1"/>
        <v>B</v>
      </c>
      <c r="Y130" s="13">
        <f>RIGHT(LEFT(F130,LEN(F130)-1),LEN(F130)-2)*VLOOKUP(X130,mapping!$AI$3:$AJ$5,2,0)</f>
        <v>4400000000</v>
      </c>
    </row>
    <row r="131" spans="2:25">
      <c r="B131" t="s">
        <v>458</v>
      </c>
      <c r="C131" t="s">
        <v>459</v>
      </c>
      <c r="D131" t="s">
        <v>7</v>
      </c>
      <c r="E131" s="1">
        <v>2.5000000000000001E-3</v>
      </c>
      <c r="F131" t="s">
        <v>460</v>
      </c>
      <c r="G131" s="1">
        <v>8.0000000000000004E-4</v>
      </c>
      <c r="H131" t="s">
        <v>287</v>
      </c>
      <c r="I131" t="s">
        <v>6461</v>
      </c>
      <c r="J131" t="s">
        <v>6505</v>
      </c>
      <c r="K131" t="s">
        <v>6463</v>
      </c>
      <c r="L131" t="s">
        <v>6464</v>
      </c>
      <c r="M131" t="s">
        <v>6465</v>
      </c>
      <c r="N131" t="s">
        <v>6498</v>
      </c>
      <c r="O131" t="s">
        <v>6505</v>
      </c>
      <c r="P131" t="s">
        <v>6468</v>
      </c>
      <c r="Q131" t="s">
        <v>6468</v>
      </c>
      <c r="R131" t="s">
        <v>6468</v>
      </c>
      <c r="S131" t="s">
        <v>6696</v>
      </c>
      <c r="T131" t="s">
        <v>6470</v>
      </c>
      <c r="U131" t="s">
        <v>6545</v>
      </c>
      <c r="V131" t="s">
        <v>6472</v>
      </c>
      <c r="W131" t="s">
        <v>6468</v>
      </c>
      <c r="X131" s="3" t="str">
        <f t="shared" ref="X131:X194" si="2">RIGHT(F131,1)</f>
        <v>B</v>
      </c>
      <c r="Y131" s="13">
        <f>RIGHT(LEFT(F131,LEN(F131)-1),LEN(F131)-2)*VLOOKUP(X131,mapping!$AI$3:$AJ$5,2,0)</f>
        <v>4390000000</v>
      </c>
    </row>
    <row r="132" spans="2:25">
      <c r="B132" t="s">
        <v>461</v>
      </c>
      <c r="C132" t="s">
        <v>462</v>
      </c>
      <c r="D132" t="s">
        <v>11</v>
      </c>
      <c r="E132" s="1">
        <v>6.9999999999999999E-4</v>
      </c>
      <c r="F132" t="s">
        <v>463</v>
      </c>
      <c r="G132" s="1">
        <v>2.9999999999999997E-4</v>
      </c>
      <c r="H132" t="s">
        <v>218</v>
      </c>
      <c r="I132" t="s">
        <v>6489</v>
      </c>
      <c r="J132" t="s">
        <v>6462</v>
      </c>
      <c r="K132" t="s">
        <v>6463</v>
      </c>
      <c r="L132" t="s">
        <v>6464</v>
      </c>
      <c r="M132" t="s">
        <v>6531</v>
      </c>
      <c r="N132" t="s">
        <v>6593</v>
      </c>
      <c r="O132" t="s">
        <v>6492</v>
      </c>
      <c r="P132" t="s">
        <v>6468</v>
      </c>
      <c r="Q132" t="s">
        <v>6468</v>
      </c>
      <c r="R132" t="s">
        <v>6468</v>
      </c>
      <c r="S132" t="s">
        <v>6697</v>
      </c>
      <c r="T132" t="s">
        <v>6494</v>
      </c>
      <c r="U132" t="s">
        <v>6495</v>
      </c>
      <c r="V132" t="s">
        <v>6495</v>
      </c>
      <c r="W132" t="s">
        <v>6468</v>
      </c>
      <c r="X132" s="3" t="str">
        <f t="shared" si="2"/>
        <v>B</v>
      </c>
      <c r="Y132" s="13">
        <f>RIGHT(LEFT(F132,LEN(F132)-1),LEN(F132)-2)*VLOOKUP(X132,mapping!$AI$3:$AJ$5,2,0)</f>
        <v>4350000000</v>
      </c>
    </row>
    <row r="133" spans="2:25">
      <c r="B133" t="s">
        <v>464</v>
      </c>
      <c r="C133" t="s">
        <v>465</v>
      </c>
      <c r="D133" t="s">
        <v>202</v>
      </c>
      <c r="E133" s="1">
        <v>1.2999999999999999E-3</v>
      </c>
      <c r="F133" t="s">
        <v>466</v>
      </c>
      <c r="G133" s="1">
        <v>4.0000000000000002E-4</v>
      </c>
      <c r="H133" t="s">
        <v>24</v>
      </c>
      <c r="I133" t="s">
        <v>6461</v>
      </c>
      <c r="J133" t="s">
        <v>6462</v>
      </c>
      <c r="K133" t="s">
        <v>6480</v>
      </c>
      <c r="L133" t="s">
        <v>6480</v>
      </c>
      <c r="M133" t="s">
        <v>6465</v>
      </c>
      <c r="N133" t="s">
        <v>6473</v>
      </c>
      <c r="O133" t="s">
        <v>6467</v>
      </c>
      <c r="P133" t="s">
        <v>6468</v>
      </c>
      <c r="Q133" t="s">
        <v>6468</v>
      </c>
      <c r="R133" t="s">
        <v>6468</v>
      </c>
      <c r="S133" t="s">
        <v>6698</v>
      </c>
      <c r="T133" t="s">
        <v>6482</v>
      </c>
      <c r="U133" t="s">
        <v>6472</v>
      </c>
      <c r="V133" t="s">
        <v>6472</v>
      </c>
      <c r="W133" t="s">
        <v>6468</v>
      </c>
      <c r="X133" s="3" t="str">
        <f t="shared" si="2"/>
        <v>B</v>
      </c>
      <c r="Y133" s="13">
        <f>RIGHT(LEFT(F133,LEN(F133)-1),LEN(F133)-2)*VLOOKUP(X133,mapping!$AI$3:$AJ$5,2,0)</f>
        <v>4300000000</v>
      </c>
    </row>
    <row r="134" spans="2:25">
      <c r="B134" t="s">
        <v>467</v>
      </c>
      <c r="C134" t="s">
        <v>468</v>
      </c>
      <c r="D134" t="s">
        <v>7</v>
      </c>
      <c r="E134" s="1">
        <v>7.1999999999999998E-3</v>
      </c>
      <c r="F134" t="s">
        <v>469</v>
      </c>
      <c r="G134" s="1">
        <v>1E-4</v>
      </c>
      <c r="H134" t="s">
        <v>470</v>
      </c>
      <c r="I134" t="s">
        <v>6461</v>
      </c>
      <c r="J134" t="s">
        <v>6462</v>
      </c>
      <c r="K134" t="s">
        <v>6565</v>
      </c>
      <c r="L134" t="s">
        <v>6699</v>
      </c>
      <c r="M134" t="s">
        <v>6465</v>
      </c>
      <c r="N134" t="s">
        <v>6473</v>
      </c>
      <c r="O134" t="s">
        <v>6467</v>
      </c>
      <c r="P134" t="s">
        <v>6468</v>
      </c>
      <c r="Q134" t="s">
        <v>6468</v>
      </c>
      <c r="R134" t="s">
        <v>6468</v>
      </c>
      <c r="S134" t="s">
        <v>6700</v>
      </c>
      <c r="T134" t="s">
        <v>6479</v>
      </c>
      <c r="U134" t="s">
        <v>6472</v>
      </c>
      <c r="V134" t="s">
        <v>6472</v>
      </c>
      <c r="W134" t="s">
        <v>6468</v>
      </c>
      <c r="X134" s="3" t="str">
        <f t="shared" si="2"/>
        <v>B</v>
      </c>
      <c r="Y134" s="13">
        <f>RIGHT(LEFT(F134,LEN(F134)-1),LEN(F134)-2)*VLOOKUP(X134,mapping!$AI$3:$AJ$5,2,0)</f>
        <v>4269999999.9999995</v>
      </c>
    </row>
    <row r="135" spans="2:25">
      <c r="B135" t="s">
        <v>471</v>
      </c>
      <c r="C135" t="s">
        <v>472</v>
      </c>
      <c r="D135" t="s">
        <v>307</v>
      </c>
      <c r="E135" s="1">
        <v>4.4000000000000003E-3</v>
      </c>
      <c r="F135" t="s">
        <v>473</v>
      </c>
      <c r="G135" s="1">
        <v>5.0000000000000001E-4</v>
      </c>
      <c r="H135" t="s">
        <v>196</v>
      </c>
      <c r="I135" t="s">
        <v>6489</v>
      </c>
      <c r="J135" t="s">
        <v>6462</v>
      </c>
      <c r="K135" t="s">
        <v>6480</v>
      </c>
      <c r="L135" t="s">
        <v>6480</v>
      </c>
      <c r="M135" t="s">
        <v>6581</v>
      </c>
      <c r="N135" t="s">
        <v>6490</v>
      </c>
      <c r="O135" t="s">
        <v>6492</v>
      </c>
      <c r="P135" t="s">
        <v>6468</v>
      </c>
      <c r="Q135" t="s">
        <v>6468</v>
      </c>
      <c r="R135" t="s">
        <v>6468</v>
      </c>
      <c r="S135" t="s">
        <v>6701</v>
      </c>
      <c r="T135" t="s">
        <v>6583</v>
      </c>
      <c r="U135" t="s">
        <v>6495</v>
      </c>
      <c r="V135" t="s">
        <v>6495</v>
      </c>
      <c r="W135" t="s">
        <v>6468</v>
      </c>
      <c r="X135" s="3" t="str">
        <f t="shared" si="2"/>
        <v>B</v>
      </c>
      <c r="Y135" s="13">
        <f>RIGHT(LEFT(F135,LEN(F135)-1),LEN(F135)-2)*VLOOKUP(X135,mapping!$AI$3:$AJ$5,2,0)</f>
        <v>4250000000</v>
      </c>
    </row>
    <row r="136" spans="2:25">
      <c r="B136" t="s">
        <v>474</v>
      </c>
      <c r="C136" t="s">
        <v>475</v>
      </c>
      <c r="D136" t="s">
        <v>202</v>
      </c>
      <c r="E136" s="1">
        <v>4.0000000000000002E-4</v>
      </c>
      <c r="F136" t="s">
        <v>476</v>
      </c>
      <c r="G136" s="1">
        <v>2.9999999999999997E-4</v>
      </c>
      <c r="H136" t="s">
        <v>35</v>
      </c>
      <c r="I136" t="s">
        <v>6489</v>
      </c>
      <c r="J136" t="s">
        <v>6462</v>
      </c>
      <c r="K136" t="s">
        <v>6463</v>
      </c>
      <c r="L136" t="s">
        <v>6464</v>
      </c>
      <c r="M136" t="s">
        <v>6490</v>
      </c>
      <c r="N136" t="s">
        <v>6491</v>
      </c>
      <c r="O136" t="s">
        <v>6492</v>
      </c>
      <c r="P136" t="s">
        <v>6468</v>
      </c>
      <c r="Q136" t="s">
        <v>6468</v>
      </c>
      <c r="R136" t="s">
        <v>6468</v>
      </c>
      <c r="S136" t="s">
        <v>6493</v>
      </c>
      <c r="T136" t="s">
        <v>6494</v>
      </c>
      <c r="U136" t="s">
        <v>6495</v>
      </c>
      <c r="V136" t="s">
        <v>6495</v>
      </c>
      <c r="W136" t="s">
        <v>6468</v>
      </c>
      <c r="X136" s="3" t="str">
        <f t="shared" si="2"/>
        <v>B</v>
      </c>
      <c r="Y136" s="13">
        <f>RIGHT(LEFT(F136,LEN(F136)-1),LEN(F136)-2)*VLOOKUP(X136,mapping!$AI$3:$AJ$5,2,0)</f>
        <v>4230000000.0000005</v>
      </c>
    </row>
    <row r="137" spans="2:25">
      <c r="B137" t="s">
        <v>477</v>
      </c>
      <c r="C137" t="s">
        <v>478</v>
      </c>
      <c r="D137" t="s">
        <v>307</v>
      </c>
      <c r="E137" s="1">
        <v>5.1999999999999998E-3</v>
      </c>
      <c r="F137" t="s">
        <v>476</v>
      </c>
      <c r="G137" s="1">
        <v>2.9999999999999997E-4</v>
      </c>
      <c r="H137" t="s">
        <v>309</v>
      </c>
      <c r="I137" t="s">
        <v>6461</v>
      </c>
      <c r="J137" t="s">
        <v>6462</v>
      </c>
      <c r="K137" t="s">
        <v>6512</v>
      </c>
      <c r="L137" t="s">
        <v>6512</v>
      </c>
      <c r="M137" t="s">
        <v>6520</v>
      </c>
      <c r="N137" t="s">
        <v>6630</v>
      </c>
      <c r="O137" t="s">
        <v>6631</v>
      </c>
      <c r="P137" t="s">
        <v>6468</v>
      </c>
      <c r="Q137" t="s">
        <v>6468</v>
      </c>
      <c r="R137" t="s">
        <v>6468</v>
      </c>
      <c r="S137" t="s">
        <v>6702</v>
      </c>
      <c r="T137" t="s">
        <v>6703</v>
      </c>
      <c r="U137" t="s">
        <v>6472</v>
      </c>
      <c r="V137" t="s">
        <v>6472</v>
      </c>
      <c r="W137" t="s">
        <v>6468</v>
      </c>
      <c r="X137" s="3" t="str">
        <f t="shared" si="2"/>
        <v>B</v>
      </c>
      <c r="Y137" s="13">
        <f>RIGHT(LEFT(F137,LEN(F137)-1),LEN(F137)-2)*VLOOKUP(X137,mapping!$AI$3:$AJ$5,2,0)</f>
        <v>4230000000.0000005</v>
      </c>
    </row>
    <row r="138" spans="2:25">
      <c r="B138" t="s">
        <v>479</v>
      </c>
      <c r="C138" t="s">
        <v>480</v>
      </c>
      <c r="D138" t="s">
        <v>11</v>
      </c>
      <c r="E138" s="1">
        <v>1.2999999999999999E-3</v>
      </c>
      <c r="F138" t="s">
        <v>481</v>
      </c>
      <c r="G138" s="1">
        <v>8.9999999999999998E-4</v>
      </c>
      <c r="H138" t="s">
        <v>482</v>
      </c>
      <c r="I138" t="s">
        <v>6461</v>
      </c>
      <c r="J138" t="s">
        <v>6462</v>
      </c>
      <c r="K138" t="s">
        <v>6538</v>
      </c>
      <c r="L138" t="s">
        <v>6538</v>
      </c>
      <c r="M138" t="s">
        <v>6465</v>
      </c>
      <c r="N138" t="s">
        <v>6498</v>
      </c>
      <c r="O138" t="s">
        <v>6467</v>
      </c>
      <c r="P138" t="s">
        <v>6468</v>
      </c>
      <c r="Q138" t="s">
        <v>6468</v>
      </c>
      <c r="R138" t="s">
        <v>6468</v>
      </c>
      <c r="S138" t="s">
        <v>6704</v>
      </c>
      <c r="T138" t="s">
        <v>6482</v>
      </c>
      <c r="U138" t="s">
        <v>6472</v>
      </c>
      <c r="V138" t="s">
        <v>6472</v>
      </c>
      <c r="W138" t="s">
        <v>6468</v>
      </c>
      <c r="X138" s="3" t="str">
        <f t="shared" si="2"/>
        <v>B</v>
      </c>
      <c r="Y138" s="13">
        <f>RIGHT(LEFT(F138,LEN(F138)-1),LEN(F138)-2)*VLOOKUP(X138,mapping!$AI$3:$AJ$5,2,0)</f>
        <v>4210000000</v>
      </c>
    </row>
    <row r="139" spans="2:25">
      <c r="B139" t="s">
        <v>483</v>
      </c>
      <c r="C139" t="s">
        <v>484</v>
      </c>
      <c r="D139" t="s">
        <v>7</v>
      </c>
      <c r="E139" s="1">
        <v>4.4000000000000003E-3</v>
      </c>
      <c r="F139" t="s">
        <v>485</v>
      </c>
      <c r="G139" s="1">
        <v>5.0000000000000001E-4</v>
      </c>
      <c r="H139" t="s">
        <v>486</v>
      </c>
      <c r="I139" t="s">
        <v>6461</v>
      </c>
      <c r="J139" t="s">
        <v>6462</v>
      </c>
      <c r="K139" t="s">
        <v>6463</v>
      </c>
      <c r="L139" t="s">
        <v>6464</v>
      </c>
      <c r="M139" t="s">
        <v>6520</v>
      </c>
      <c r="N139" t="s">
        <v>6596</v>
      </c>
      <c r="O139" t="s">
        <v>6705</v>
      </c>
      <c r="P139" t="s">
        <v>6468</v>
      </c>
      <c r="Q139" t="s">
        <v>6468</v>
      </c>
      <c r="R139" t="s">
        <v>6468</v>
      </c>
      <c r="S139" t="s">
        <v>6706</v>
      </c>
      <c r="T139" t="s">
        <v>6555</v>
      </c>
      <c r="U139" t="s">
        <v>6472</v>
      </c>
      <c r="V139" t="s">
        <v>6472</v>
      </c>
      <c r="W139" t="s">
        <v>6468</v>
      </c>
      <c r="X139" s="3" t="str">
        <f t="shared" si="2"/>
        <v>B</v>
      </c>
      <c r="Y139" s="13">
        <f>RIGHT(LEFT(F139,LEN(F139)-1),LEN(F139)-2)*VLOOKUP(X139,mapping!$AI$3:$AJ$5,2,0)</f>
        <v>4160000000</v>
      </c>
    </row>
    <row r="140" spans="2:25">
      <c r="B140" t="s">
        <v>487</v>
      </c>
      <c r="C140" t="s">
        <v>488</v>
      </c>
      <c r="D140" t="s">
        <v>7</v>
      </c>
      <c r="E140" s="1">
        <v>3.5999999999999999E-3</v>
      </c>
      <c r="F140" t="s">
        <v>489</v>
      </c>
      <c r="G140" s="1">
        <v>4.0000000000000002E-4</v>
      </c>
      <c r="H140" t="s">
        <v>17</v>
      </c>
      <c r="I140" t="s">
        <v>6461</v>
      </c>
      <c r="J140" t="s">
        <v>6625</v>
      </c>
      <c r="K140" t="s">
        <v>6476</v>
      </c>
      <c r="L140" t="s">
        <v>6477</v>
      </c>
      <c r="M140" t="s">
        <v>6465</v>
      </c>
      <c r="N140" t="s">
        <v>6473</v>
      </c>
      <c r="O140" t="s">
        <v>6467</v>
      </c>
      <c r="P140" t="s">
        <v>6468</v>
      </c>
      <c r="Q140" t="s">
        <v>6468</v>
      </c>
      <c r="R140" t="s">
        <v>6468</v>
      </c>
      <c r="S140" t="s">
        <v>6652</v>
      </c>
      <c r="T140" t="s">
        <v>6479</v>
      </c>
      <c r="U140" t="s">
        <v>6472</v>
      </c>
      <c r="V140" t="s">
        <v>6472</v>
      </c>
      <c r="W140" t="s">
        <v>6468</v>
      </c>
      <c r="X140" s="3" t="str">
        <f t="shared" si="2"/>
        <v>B</v>
      </c>
      <c r="Y140" s="13">
        <f>RIGHT(LEFT(F140,LEN(F140)-1),LEN(F140)-2)*VLOOKUP(X140,mapping!$AI$3:$AJ$5,2,0)</f>
        <v>4150000000.0000005</v>
      </c>
    </row>
    <row r="141" spans="2:25">
      <c r="B141" t="s">
        <v>490</v>
      </c>
      <c r="C141" t="s">
        <v>491</v>
      </c>
      <c r="D141" t="s">
        <v>7</v>
      </c>
      <c r="E141" s="1">
        <v>2.5000000000000001E-3</v>
      </c>
      <c r="F141" t="s">
        <v>489</v>
      </c>
      <c r="G141" s="1">
        <v>4.0000000000000002E-4</v>
      </c>
      <c r="H141" t="s">
        <v>24</v>
      </c>
      <c r="I141" t="s">
        <v>6461</v>
      </c>
      <c r="J141" t="s">
        <v>6574</v>
      </c>
      <c r="K141" t="s">
        <v>6480</v>
      </c>
      <c r="L141" t="s">
        <v>6480</v>
      </c>
      <c r="M141" t="s">
        <v>6465</v>
      </c>
      <c r="N141" t="s">
        <v>6473</v>
      </c>
      <c r="O141" t="s">
        <v>6467</v>
      </c>
      <c r="P141" t="s">
        <v>6468</v>
      </c>
      <c r="Q141" t="s">
        <v>6468</v>
      </c>
      <c r="R141" t="s">
        <v>6468</v>
      </c>
      <c r="S141" t="s">
        <v>6707</v>
      </c>
      <c r="T141" t="s">
        <v>6479</v>
      </c>
      <c r="U141" t="s">
        <v>6507</v>
      </c>
      <c r="V141" t="s">
        <v>6507</v>
      </c>
      <c r="W141" t="s">
        <v>6468</v>
      </c>
      <c r="X141" s="3" t="str">
        <f t="shared" si="2"/>
        <v>B</v>
      </c>
      <c r="Y141" s="13">
        <f>RIGHT(LEFT(F141,LEN(F141)-1),LEN(F141)-2)*VLOOKUP(X141,mapping!$AI$3:$AJ$5,2,0)</f>
        <v>4150000000.0000005</v>
      </c>
    </row>
    <row r="142" spans="2:25">
      <c r="B142" t="s">
        <v>492</v>
      </c>
      <c r="C142" t="s">
        <v>493</v>
      </c>
      <c r="D142" t="s">
        <v>2</v>
      </c>
      <c r="E142" s="1">
        <v>3.5000000000000001E-3</v>
      </c>
      <c r="F142" t="s">
        <v>494</v>
      </c>
      <c r="G142" s="1">
        <v>5.0000000000000001E-4</v>
      </c>
      <c r="H142" t="s">
        <v>247</v>
      </c>
      <c r="I142" t="s">
        <v>6461</v>
      </c>
      <c r="J142" t="s">
        <v>6578</v>
      </c>
      <c r="K142" t="s">
        <v>6463</v>
      </c>
      <c r="L142" t="s">
        <v>6464</v>
      </c>
      <c r="M142" t="s">
        <v>6520</v>
      </c>
      <c r="N142" t="s">
        <v>6551</v>
      </c>
      <c r="O142" t="s">
        <v>6607</v>
      </c>
      <c r="P142" t="s">
        <v>6468</v>
      </c>
      <c r="Q142" t="s">
        <v>6468</v>
      </c>
      <c r="R142" t="s">
        <v>6468</v>
      </c>
      <c r="S142" t="s">
        <v>6708</v>
      </c>
      <c r="T142" t="s">
        <v>6470</v>
      </c>
      <c r="U142" t="s">
        <v>6472</v>
      </c>
      <c r="V142" t="s">
        <v>6578</v>
      </c>
      <c r="W142" t="s">
        <v>6468</v>
      </c>
      <c r="X142" s="3" t="str">
        <f t="shared" si="2"/>
        <v>B</v>
      </c>
      <c r="Y142" s="13">
        <f>RIGHT(LEFT(F142,LEN(F142)-1),LEN(F142)-2)*VLOOKUP(X142,mapping!$AI$3:$AJ$5,2,0)</f>
        <v>4090000000</v>
      </c>
    </row>
    <row r="143" spans="2:25">
      <c r="B143" t="s">
        <v>495</v>
      </c>
      <c r="C143" t="s">
        <v>496</v>
      </c>
      <c r="D143" t="s">
        <v>2</v>
      </c>
      <c r="E143" s="1">
        <v>4.0000000000000001E-3</v>
      </c>
      <c r="F143" t="s">
        <v>497</v>
      </c>
      <c r="G143" s="1">
        <v>2.0000000000000001E-4</v>
      </c>
      <c r="H143" t="s">
        <v>498</v>
      </c>
      <c r="I143" t="s">
        <v>6489</v>
      </c>
      <c r="J143" t="s">
        <v>6462</v>
      </c>
      <c r="K143" t="s">
        <v>6463</v>
      </c>
      <c r="L143" t="s">
        <v>6464</v>
      </c>
      <c r="M143" t="s">
        <v>6502</v>
      </c>
      <c r="N143" t="s">
        <v>6709</v>
      </c>
      <c r="O143" t="s">
        <v>6492</v>
      </c>
      <c r="P143" t="s">
        <v>6468</v>
      </c>
      <c r="Q143" t="s">
        <v>6468</v>
      </c>
      <c r="R143" t="s">
        <v>6468</v>
      </c>
      <c r="S143" t="s">
        <v>6710</v>
      </c>
      <c r="T143" t="s">
        <v>6494</v>
      </c>
      <c r="U143" t="s">
        <v>6495</v>
      </c>
      <c r="V143" t="s">
        <v>6495</v>
      </c>
      <c r="W143" t="s">
        <v>6468</v>
      </c>
      <c r="X143" s="3" t="str">
        <f t="shared" si="2"/>
        <v>B</v>
      </c>
      <c r="Y143" s="13">
        <f>RIGHT(LEFT(F143,LEN(F143)-1),LEN(F143)-2)*VLOOKUP(X143,mapping!$AI$3:$AJ$5,2,0)</f>
        <v>4050000000</v>
      </c>
    </row>
    <row r="144" spans="2:25">
      <c r="B144" t="s">
        <v>499</v>
      </c>
      <c r="C144" t="s">
        <v>500</v>
      </c>
      <c r="D144" t="s">
        <v>7</v>
      </c>
      <c r="E144" s="1">
        <v>1.5E-3</v>
      </c>
      <c r="F144" t="s">
        <v>501</v>
      </c>
      <c r="G144" s="1">
        <v>2.9999999999999997E-4</v>
      </c>
      <c r="H144" t="s">
        <v>13</v>
      </c>
      <c r="I144" t="s">
        <v>6461</v>
      </c>
      <c r="J144" t="s">
        <v>6711</v>
      </c>
      <c r="K144" t="s">
        <v>6463</v>
      </c>
      <c r="L144" t="s">
        <v>6464</v>
      </c>
      <c r="M144" t="s">
        <v>6465</v>
      </c>
      <c r="N144" t="s">
        <v>6473</v>
      </c>
      <c r="O144" t="s">
        <v>6467</v>
      </c>
      <c r="P144" t="s">
        <v>6468</v>
      </c>
      <c r="Q144" t="s">
        <v>6468</v>
      </c>
      <c r="R144" t="s">
        <v>6468</v>
      </c>
      <c r="S144" t="s">
        <v>6712</v>
      </c>
      <c r="T144" t="s">
        <v>6479</v>
      </c>
      <c r="U144" t="s">
        <v>6711</v>
      </c>
      <c r="V144" t="s">
        <v>6711</v>
      </c>
      <c r="W144" t="s">
        <v>6468</v>
      </c>
      <c r="X144" s="3" t="str">
        <f t="shared" si="2"/>
        <v>B</v>
      </c>
      <c r="Y144" s="13">
        <f>RIGHT(LEFT(F144,LEN(F144)-1),LEN(F144)-2)*VLOOKUP(X144,mapping!$AI$3:$AJ$5,2,0)</f>
        <v>3920000000</v>
      </c>
    </row>
    <row r="145" spans="2:25">
      <c r="B145" t="s">
        <v>502</v>
      </c>
      <c r="C145" t="s">
        <v>503</v>
      </c>
      <c r="D145" t="s">
        <v>434</v>
      </c>
      <c r="E145" s="1">
        <v>7.0000000000000001E-3</v>
      </c>
      <c r="F145" t="s">
        <v>504</v>
      </c>
      <c r="G145" s="1">
        <v>5.0000000000000001E-4</v>
      </c>
      <c r="H145" t="s">
        <v>117</v>
      </c>
      <c r="I145" t="s">
        <v>6461</v>
      </c>
      <c r="J145" t="s">
        <v>6527</v>
      </c>
      <c r="K145" t="s">
        <v>6463</v>
      </c>
      <c r="L145" t="s">
        <v>6464</v>
      </c>
      <c r="M145" t="s">
        <v>6542</v>
      </c>
      <c r="N145" t="s">
        <v>6542</v>
      </c>
      <c r="O145" t="s">
        <v>6467</v>
      </c>
      <c r="P145" t="s">
        <v>6468</v>
      </c>
      <c r="Q145" t="s">
        <v>6468</v>
      </c>
      <c r="R145" t="s">
        <v>6468</v>
      </c>
      <c r="S145" t="s">
        <v>6713</v>
      </c>
      <c r="T145" t="s">
        <v>6714</v>
      </c>
      <c r="U145" t="s">
        <v>6527</v>
      </c>
      <c r="V145" t="s">
        <v>6578</v>
      </c>
      <c r="W145" t="s">
        <v>6468</v>
      </c>
      <c r="X145" s="3" t="str">
        <f t="shared" si="2"/>
        <v>B</v>
      </c>
      <c r="Y145" s="13">
        <f>RIGHT(LEFT(F145,LEN(F145)-1),LEN(F145)-2)*VLOOKUP(X145,mapping!$AI$3:$AJ$5,2,0)</f>
        <v>3890000000</v>
      </c>
    </row>
    <row r="146" spans="2:25">
      <c r="B146" t="s">
        <v>505</v>
      </c>
      <c r="C146" t="s">
        <v>506</v>
      </c>
      <c r="D146" t="s">
        <v>11</v>
      </c>
      <c r="E146" s="1">
        <v>6.9999999999999999E-4</v>
      </c>
      <c r="F146" t="s">
        <v>507</v>
      </c>
      <c r="G146" s="1">
        <v>2.0000000000000001E-4</v>
      </c>
      <c r="H146" t="s">
        <v>508</v>
      </c>
      <c r="I146" t="s">
        <v>6489</v>
      </c>
      <c r="J146" t="s">
        <v>6462</v>
      </c>
      <c r="K146" t="s">
        <v>6463</v>
      </c>
      <c r="L146" t="s">
        <v>6464</v>
      </c>
      <c r="M146" t="s">
        <v>6531</v>
      </c>
      <c r="N146" t="s">
        <v>6532</v>
      </c>
      <c r="O146" t="s">
        <v>6535</v>
      </c>
      <c r="P146" t="s">
        <v>6468</v>
      </c>
      <c r="Q146" t="s">
        <v>6468</v>
      </c>
      <c r="R146" t="s">
        <v>6468</v>
      </c>
      <c r="S146" t="s">
        <v>6715</v>
      </c>
      <c r="T146" t="s">
        <v>6494</v>
      </c>
      <c r="U146" t="s">
        <v>6495</v>
      </c>
      <c r="V146" t="s">
        <v>6495</v>
      </c>
      <c r="W146" t="s">
        <v>6468</v>
      </c>
      <c r="X146" s="3" t="str">
        <f t="shared" si="2"/>
        <v>B</v>
      </c>
      <c r="Y146" s="13">
        <f>RIGHT(LEFT(F146,LEN(F146)-1),LEN(F146)-2)*VLOOKUP(X146,mapping!$AI$3:$AJ$5,2,0)</f>
        <v>3870000000</v>
      </c>
    </row>
    <row r="147" spans="2:25">
      <c r="B147" t="s">
        <v>509</v>
      </c>
      <c r="C147" t="s">
        <v>510</v>
      </c>
      <c r="D147" t="s">
        <v>11</v>
      </c>
      <c r="E147" s="1">
        <v>1E-3</v>
      </c>
      <c r="F147" t="s">
        <v>511</v>
      </c>
      <c r="G147" s="1">
        <v>4.0000000000000002E-4</v>
      </c>
      <c r="H147" t="s">
        <v>164</v>
      </c>
      <c r="I147" t="s">
        <v>6461</v>
      </c>
      <c r="J147" t="s">
        <v>6462</v>
      </c>
      <c r="K147" t="s">
        <v>6463</v>
      </c>
      <c r="L147" t="s">
        <v>6464</v>
      </c>
      <c r="M147" t="s">
        <v>6520</v>
      </c>
      <c r="N147" t="s">
        <v>6568</v>
      </c>
      <c r="O147" t="s">
        <v>6467</v>
      </c>
      <c r="P147" t="s">
        <v>6468</v>
      </c>
      <c r="Q147" t="s">
        <v>6468</v>
      </c>
      <c r="R147" t="s">
        <v>6468</v>
      </c>
      <c r="S147" t="s">
        <v>6716</v>
      </c>
      <c r="T147" t="s">
        <v>6479</v>
      </c>
      <c r="U147" t="s">
        <v>6472</v>
      </c>
      <c r="V147" t="s">
        <v>6472</v>
      </c>
      <c r="W147" t="s">
        <v>6468</v>
      </c>
      <c r="X147" s="3" t="str">
        <f t="shared" si="2"/>
        <v>B</v>
      </c>
      <c r="Y147" s="13">
        <f>RIGHT(LEFT(F147,LEN(F147)-1),LEN(F147)-2)*VLOOKUP(X147,mapping!$AI$3:$AJ$5,2,0)</f>
        <v>3850000000</v>
      </c>
    </row>
    <row r="148" spans="2:25">
      <c r="B148" t="s">
        <v>512</v>
      </c>
      <c r="C148" t="s">
        <v>513</v>
      </c>
      <c r="D148" t="s">
        <v>7</v>
      </c>
      <c r="E148" s="1">
        <v>6.4000000000000003E-3</v>
      </c>
      <c r="F148" t="s">
        <v>514</v>
      </c>
      <c r="G148" s="1">
        <v>1E-4</v>
      </c>
      <c r="H148" t="s">
        <v>515</v>
      </c>
      <c r="I148" t="s">
        <v>6461</v>
      </c>
      <c r="J148" t="s">
        <v>6462</v>
      </c>
      <c r="K148" t="s">
        <v>6565</v>
      </c>
      <c r="L148" t="s">
        <v>6717</v>
      </c>
      <c r="M148" t="s">
        <v>6465</v>
      </c>
      <c r="N148" t="s">
        <v>6473</v>
      </c>
      <c r="O148" t="s">
        <v>6467</v>
      </c>
      <c r="P148" t="s">
        <v>6468</v>
      </c>
      <c r="Q148" t="s">
        <v>6468</v>
      </c>
      <c r="R148" t="s">
        <v>6468</v>
      </c>
      <c r="S148" t="s">
        <v>6718</v>
      </c>
      <c r="T148" t="s">
        <v>6479</v>
      </c>
      <c r="U148" t="s">
        <v>6472</v>
      </c>
      <c r="V148" t="s">
        <v>6472</v>
      </c>
      <c r="W148" t="s">
        <v>6468</v>
      </c>
      <c r="X148" s="3" t="str">
        <f t="shared" si="2"/>
        <v>B</v>
      </c>
      <c r="Y148" s="13">
        <f>RIGHT(LEFT(F148,LEN(F148)-1),LEN(F148)-2)*VLOOKUP(X148,mapping!$AI$3:$AJ$5,2,0)</f>
        <v>3830000000</v>
      </c>
    </row>
    <row r="149" spans="2:25">
      <c r="B149" t="s">
        <v>516</v>
      </c>
      <c r="C149" t="s">
        <v>517</v>
      </c>
      <c r="D149" t="s">
        <v>11</v>
      </c>
      <c r="E149" s="1">
        <v>1E-3</v>
      </c>
      <c r="F149" t="s">
        <v>518</v>
      </c>
      <c r="G149" s="1">
        <v>2.9999999999999997E-4</v>
      </c>
      <c r="H149" t="s">
        <v>255</v>
      </c>
      <c r="I149" t="s">
        <v>6461</v>
      </c>
      <c r="J149" t="s">
        <v>6462</v>
      </c>
      <c r="K149" t="s">
        <v>6463</v>
      </c>
      <c r="L149" t="s">
        <v>6464</v>
      </c>
      <c r="M149" t="s">
        <v>6520</v>
      </c>
      <c r="N149" t="s">
        <v>6610</v>
      </c>
      <c r="O149" t="s">
        <v>6467</v>
      </c>
      <c r="P149" t="s">
        <v>6468</v>
      </c>
      <c r="Q149" t="s">
        <v>6468</v>
      </c>
      <c r="R149" t="s">
        <v>6468</v>
      </c>
      <c r="S149" t="s">
        <v>6719</v>
      </c>
      <c r="T149" t="s">
        <v>6479</v>
      </c>
      <c r="U149" t="s">
        <v>6472</v>
      </c>
      <c r="V149" t="s">
        <v>6472</v>
      </c>
      <c r="W149" t="s">
        <v>6468</v>
      </c>
      <c r="X149" s="3" t="str">
        <f t="shared" si="2"/>
        <v>B</v>
      </c>
      <c r="Y149" s="13">
        <f>RIGHT(LEFT(F149,LEN(F149)-1),LEN(F149)-2)*VLOOKUP(X149,mapping!$AI$3:$AJ$5,2,0)</f>
        <v>3820000000</v>
      </c>
    </row>
    <row r="150" spans="2:25">
      <c r="B150" t="s">
        <v>519</v>
      </c>
      <c r="C150" t="s">
        <v>520</v>
      </c>
      <c r="D150" t="s">
        <v>7</v>
      </c>
      <c r="E150" s="1">
        <v>6.4000000000000003E-3</v>
      </c>
      <c r="F150" t="s">
        <v>521</v>
      </c>
      <c r="G150" s="1">
        <v>2.9999999999999997E-4</v>
      </c>
      <c r="H150" t="s">
        <v>522</v>
      </c>
      <c r="I150" t="s">
        <v>6461</v>
      </c>
      <c r="J150" t="s">
        <v>6462</v>
      </c>
      <c r="K150" t="s">
        <v>6565</v>
      </c>
      <c r="L150" t="s">
        <v>6720</v>
      </c>
      <c r="M150" t="s">
        <v>6465</v>
      </c>
      <c r="N150" t="s">
        <v>6473</v>
      </c>
      <c r="O150" t="s">
        <v>6467</v>
      </c>
      <c r="P150" t="s">
        <v>6468</v>
      </c>
      <c r="Q150" t="s">
        <v>6468</v>
      </c>
      <c r="R150" t="s">
        <v>6468</v>
      </c>
      <c r="S150" t="s">
        <v>6721</v>
      </c>
      <c r="T150" t="s">
        <v>6479</v>
      </c>
      <c r="U150" t="s">
        <v>6472</v>
      </c>
      <c r="V150" t="s">
        <v>6472</v>
      </c>
      <c r="W150" t="s">
        <v>6468</v>
      </c>
      <c r="X150" s="3" t="str">
        <f t="shared" si="2"/>
        <v>B</v>
      </c>
      <c r="Y150" s="13">
        <f>RIGHT(LEFT(F150,LEN(F150)-1),LEN(F150)-2)*VLOOKUP(X150,mapping!$AI$3:$AJ$5,2,0)</f>
        <v>3790000000</v>
      </c>
    </row>
    <row r="151" spans="2:25">
      <c r="B151" t="s">
        <v>523</v>
      </c>
      <c r="C151" t="s">
        <v>524</v>
      </c>
      <c r="D151" t="s">
        <v>202</v>
      </c>
      <c r="E151" s="1">
        <v>6.9999999999999999E-4</v>
      </c>
      <c r="F151" t="s">
        <v>525</v>
      </c>
      <c r="G151" s="1">
        <v>5.0000000000000001E-4</v>
      </c>
      <c r="H151" t="s">
        <v>72</v>
      </c>
      <c r="I151" t="s">
        <v>6461</v>
      </c>
      <c r="J151" t="s">
        <v>6462</v>
      </c>
      <c r="K151" t="s">
        <v>6463</v>
      </c>
      <c r="L151" t="s">
        <v>6464</v>
      </c>
      <c r="M151" t="s">
        <v>6520</v>
      </c>
      <c r="N151" t="s">
        <v>6521</v>
      </c>
      <c r="O151" t="s">
        <v>6467</v>
      </c>
      <c r="P151" t="s">
        <v>6468</v>
      </c>
      <c r="Q151" t="s">
        <v>6468</v>
      </c>
      <c r="R151" t="s">
        <v>6468</v>
      </c>
      <c r="S151" t="s">
        <v>6722</v>
      </c>
      <c r="T151" t="s">
        <v>6555</v>
      </c>
      <c r="U151" t="s">
        <v>6472</v>
      </c>
      <c r="V151" t="s">
        <v>6472</v>
      </c>
      <c r="W151" t="s">
        <v>6468</v>
      </c>
      <c r="X151" s="3" t="str">
        <f t="shared" si="2"/>
        <v>B</v>
      </c>
      <c r="Y151" s="13">
        <f>RIGHT(LEFT(F151,LEN(F151)-1),LEN(F151)-2)*VLOOKUP(X151,mapping!$AI$3:$AJ$5,2,0)</f>
        <v>3770000000</v>
      </c>
    </row>
    <row r="152" spans="2:25">
      <c r="B152" t="s">
        <v>526</v>
      </c>
      <c r="C152" t="s">
        <v>527</v>
      </c>
      <c r="D152" t="s">
        <v>7</v>
      </c>
      <c r="E152" s="1">
        <v>2E-3</v>
      </c>
      <c r="F152" t="s">
        <v>528</v>
      </c>
      <c r="G152" s="1">
        <v>5.9999999999999995E-4</v>
      </c>
      <c r="H152" t="s">
        <v>268</v>
      </c>
      <c r="I152" t="s">
        <v>6461</v>
      </c>
      <c r="J152" t="s">
        <v>6574</v>
      </c>
      <c r="K152" t="s">
        <v>6512</v>
      </c>
      <c r="L152" t="s">
        <v>6512</v>
      </c>
      <c r="M152" t="s">
        <v>6465</v>
      </c>
      <c r="N152" t="s">
        <v>6473</v>
      </c>
      <c r="O152" t="s">
        <v>6467</v>
      </c>
      <c r="P152" t="s">
        <v>6468</v>
      </c>
      <c r="Q152" t="s">
        <v>6468</v>
      </c>
      <c r="R152" t="s">
        <v>6468</v>
      </c>
      <c r="S152" t="s">
        <v>6723</v>
      </c>
      <c r="T152" t="s">
        <v>6479</v>
      </c>
      <c r="U152" t="s">
        <v>6507</v>
      </c>
      <c r="V152" t="s">
        <v>6507</v>
      </c>
      <c r="W152" t="s">
        <v>6468</v>
      </c>
      <c r="X152" s="3" t="str">
        <f t="shared" si="2"/>
        <v>B</v>
      </c>
      <c r="Y152" s="13">
        <f>RIGHT(LEFT(F152,LEN(F152)-1),LEN(F152)-2)*VLOOKUP(X152,mapping!$AI$3:$AJ$5,2,0)</f>
        <v>3740000000</v>
      </c>
    </row>
    <row r="153" spans="2:25">
      <c r="B153" t="s">
        <v>529</v>
      </c>
      <c r="C153" t="s">
        <v>530</v>
      </c>
      <c r="D153" t="s">
        <v>2</v>
      </c>
      <c r="E153" s="1">
        <v>5.8999999999999999E-3</v>
      </c>
      <c r="F153" t="s">
        <v>528</v>
      </c>
      <c r="G153" s="1">
        <v>2.9999999999999997E-4</v>
      </c>
      <c r="H153" t="s">
        <v>407</v>
      </c>
      <c r="I153" t="s">
        <v>6461</v>
      </c>
      <c r="J153" t="s">
        <v>6462</v>
      </c>
      <c r="K153" t="s">
        <v>6538</v>
      </c>
      <c r="L153" t="s">
        <v>6538</v>
      </c>
      <c r="M153" t="s">
        <v>6520</v>
      </c>
      <c r="N153" t="s">
        <v>6521</v>
      </c>
      <c r="O153" t="s">
        <v>6467</v>
      </c>
      <c r="P153" t="s">
        <v>6468</v>
      </c>
      <c r="Q153" t="s">
        <v>6468</v>
      </c>
      <c r="R153" t="s">
        <v>6468</v>
      </c>
      <c r="S153" t="s">
        <v>6724</v>
      </c>
      <c r="T153" t="s">
        <v>6555</v>
      </c>
      <c r="U153" t="s">
        <v>6472</v>
      </c>
      <c r="V153" t="s">
        <v>6472</v>
      </c>
      <c r="W153" t="s">
        <v>6468</v>
      </c>
      <c r="X153" s="3" t="str">
        <f t="shared" si="2"/>
        <v>B</v>
      </c>
      <c r="Y153" s="13">
        <f>RIGHT(LEFT(F153,LEN(F153)-1),LEN(F153)-2)*VLOOKUP(X153,mapping!$AI$3:$AJ$5,2,0)</f>
        <v>3740000000</v>
      </c>
    </row>
    <row r="154" spans="2:25">
      <c r="B154" t="s">
        <v>531</v>
      </c>
      <c r="C154" t="s">
        <v>532</v>
      </c>
      <c r="D154" t="s">
        <v>7</v>
      </c>
      <c r="E154" s="1">
        <v>4.4000000000000003E-3</v>
      </c>
      <c r="F154" t="s">
        <v>533</v>
      </c>
      <c r="G154" s="1">
        <v>2.9999999999999997E-4</v>
      </c>
      <c r="H154" t="s">
        <v>145</v>
      </c>
      <c r="I154" t="s">
        <v>6461</v>
      </c>
      <c r="J154" t="s">
        <v>6462</v>
      </c>
      <c r="K154" t="s">
        <v>6463</v>
      </c>
      <c r="L154" t="s">
        <v>6464</v>
      </c>
      <c r="M154" t="s">
        <v>6520</v>
      </c>
      <c r="N154" t="s">
        <v>6557</v>
      </c>
      <c r="O154" t="s">
        <v>6467</v>
      </c>
      <c r="P154" t="s">
        <v>6468</v>
      </c>
      <c r="Q154" t="s">
        <v>6468</v>
      </c>
      <c r="R154" t="s">
        <v>6468</v>
      </c>
      <c r="S154" t="s">
        <v>6725</v>
      </c>
      <c r="T154" t="s">
        <v>6555</v>
      </c>
      <c r="U154" t="s">
        <v>6472</v>
      </c>
      <c r="V154" t="s">
        <v>6472</v>
      </c>
      <c r="W154" t="s">
        <v>6468</v>
      </c>
      <c r="X154" s="3" t="str">
        <f t="shared" si="2"/>
        <v>B</v>
      </c>
      <c r="Y154" s="13">
        <f>RIGHT(LEFT(F154,LEN(F154)-1),LEN(F154)-2)*VLOOKUP(X154,mapping!$AI$3:$AJ$5,2,0)</f>
        <v>3710000000</v>
      </c>
    </row>
    <row r="155" spans="2:25">
      <c r="B155" t="s">
        <v>534</v>
      </c>
      <c r="C155" t="s">
        <v>535</v>
      </c>
      <c r="D155" t="s">
        <v>2</v>
      </c>
      <c r="E155" s="1">
        <v>1.4E-3</v>
      </c>
      <c r="F155" t="s">
        <v>536</v>
      </c>
      <c r="G155" s="1">
        <v>2.0000000000000001E-4</v>
      </c>
      <c r="H155" t="s">
        <v>537</v>
      </c>
      <c r="I155" t="s">
        <v>6461</v>
      </c>
      <c r="J155" t="s">
        <v>6462</v>
      </c>
      <c r="K155" t="s">
        <v>6463</v>
      </c>
      <c r="L155" t="s">
        <v>6464</v>
      </c>
      <c r="M155" t="s">
        <v>6520</v>
      </c>
      <c r="N155" t="s">
        <v>6630</v>
      </c>
      <c r="O155" t="s">
        <v>6467</v>
      </c>
      <c r="P155" t="s">
        <v>6468</v>
      </c>
      <c r="Q155" t="s">
        <v>6468</v>
      </c>
      <c r="R155" t="s">
        <v>6468</v>
      </c>
      <c r="S155" t="s">
        <v>6726</v>
      </c>
      <c r="T155" t="s">
        <v>6470</v>
      </c>
      <c r="U155" t="s">
        <v>6471</v>
      </c>
      <c r="V155" t="s">
        <v>6472</v>
      </c>
      <c r="W155" t="s">
        <v>6468</v>
      </c>
      <c r="X155" s="3" t="str">
        <f t="shared" si="2"/>
        <v>B</v>
      </c>
      <c r="Y155" s="13">
        <f>RIGHT(LEFT(F155,LEN(F155)-1),LEN(F155)-2)*VLOOKUP(X155,mapping!$AI$3:$AJ$5,2,0)</f>
        <v>3700000000</v>
      </c>
    </row>
    <row r="156" spans="2:25">
      <c r="B156" t="s">
        <v>538</v>
      </c>
      <c r="C156" t="s">
        <v>539</v>
      </c>
      <c r="D156" t="s">
        <v>202</v>
      </c>
      <c r="E156" s="1">
        <v>5.0000000000000001E-4</v>
      </c>
      <c r="F156" t="s">
        <v>540</v>
      </c>
      <c r="G156" s="1">
        <v>5.9999999999999995E-4</v>
      </c>
      <c r="H156" t="s">
        <v>39</v>
      </c>
      <c r="I156" t="s">
        <v>6461</v>
      </c>
      <c r="J156" t="s">
        <v>6462</v>
      </c>
      <c r="K156" t="s">
        <v>6463</v>
      </c>
      <c r="L156" t="s">
        <v>6464</v>
      </c>
      <c r="M156" t="s">
        <v>6465</v>
      </c>
      <c r="N156" t="s">
        <v>6496</v>
      </c>
      <c r="O156" t="s">
        <v>6467</v>
      </c>
      <c r="P156" t="s">
        <v>6468</v>
      </c>
      <c r="Q156" t="s">
        <v>6468</v>
      </c>
      <c r="R156" t="s">
        <v>6468</v>
      </c>
      <c r="S156" t="s">
        <v>6727</v>
      </c>
      <c r="T156" t="s">
        <v>6555</v>
      </c>
      <c r="U156" t="s">
        <v>6472</v>
      </c>
      <c r="V156" t="s">
        <v>6472</v>
      </c>
      <c r="W156" t="s">
        <v>6468</v>
      </c>
      <c r="X156" s="3" t="str">
        <f t="shared" si="2"/>
        <v>B</v>
      </c>
      <c r="Y156" s="13">
        <f>RIGHT(LEFT(F156,LEN(F156)-1),LEN(F156)-2)*VLOOKUP(X156,mapping!$AI$3:$AJ$5,2,0)</f>
        <v>3620000000</v>
      </c>
    </row>
    <row r="157" spans="2:25">
      <c r="B157" t="s">
        <v>541</v>
      </c>
      <c r="C157" t="s">
        <v>542</v>
      </c>
      <c r="D157" t="s">
        <v>202</v>
      </c>
      <c r="E157" s="1">
        <v>4.0000000000000002E-4</v>
      </c>
      <c r="F157" t="s">
        <v>540</v>
      </c>
      <c r="G157" s="1">
        <v>4.0000000000000002E-4</v>
      </c>
      <c r="H157" t="s">
        <v>61</v>
      </c>
      <c r="I157" t="s">
        <v>6461</v>
      </c>
      <c r="J157" t="s">
        <v>6509</v>
      </c>
      <c r="K157" t="s">
        <v>6463</v>
      </c>
      <c r="L157" t="s">
        <v>6464</v>
      </c>
      <c r="M157" t="s">
        <v>6465</v>
      </c>
      <c r="N157" t="s">
        <v>6466</v>
      </c>
      <c r="O157" t="s">
        <v>6509</v>
      </c>
      <c r="P157" t="s">
        <v>6468</v>
      </c>
      <c r="Q157" t="s">
        <v>6468</v>
      </c>
      <c r="R157" t="s">
        <v>6468</v>
      </c>
      <c r="S157" t="s">
        <v>6728</v>
      </c>
      <c r="T157" t="s">
        <v>6555</v>
      </c>
      <c r="U157" t="s">
        <v>6507</v>
      </c>
      <c r="V157" t="s">
        <v>6472</v>
      </c>
      <c r="W157" t="s">
        <v>6468</v>
      </c>
      <c r="X157" s="3" t="str">
        <f t="shared" si="2"/>
        <v>B</v>
      </c>
      <c r="Y157" s="13">
        <f>RIGHT(LEFT(F157,LEN(F157)-1),LEN(F157)-2)*VLOOKUP(X157,mapping!$AI$3:$AJ$5,2,0)</f>
        <v>3620000000</v>
      </c>
    </row>
    <row r="158" spans="2:25">
      <c r="B158" t="s">
        <v>543</v>
      </c>
      <c r="C158" t="s">
        <v>544</v>
      </c>
      <c r="D158" t="s">
        <v>7</v>
      </c>
      <c r="E158" s="1">
        <v>1.5E-3</v>
      </c>
      <c r="F158" t="s">
        <v>545</v>
      </c>
      <c r="G158" s="1">
        <v>2.9999999999999997E-4</v>
      </c>
      <c r="H158" t="s">
        <v>13</v>
      </c>
      <c r="I158" t="s">
        <v>6461</v>
      </c>
      <c r="J158" t="s">
        <v>6545</v>
      </c>
      <c r="K158" t="s">
        <v>6463</v>
      </c>
      <c r="L158" t="s">
        <v>6464</v>
      </c>
      <c r="M158" t="s">
        <v>6465</v>
      </c>
      <c r="N158" t="s">
        <v>6473</v>
      </c>
      <c r="O158" t="s">
        <v>6467</v>
      </c>
      <c r="P158" t="s">
        <v>6468</v>
      </c>
      <c r="Q158" t="s">
        <v>6468</v>
      </c>
      <c r="R158" t="s">
        <v>6468</v>
      </c>
      <c r="S158" t="s">
        <v>6729</v>
      </c>
      <c r="T158" t="s">
        <v>6479</v>
      </c>
      <c r="U158" t="s">
        <v>6545</v>
      </c>
      <c r="V158" t="s">
        <v>6545</v>
      </c>
      <c r="W158" t="s">
        <v>6468</v>
      </c>
      <c r="X158" s="3" t="str">
        <f t="shared" si="2"/>
        <v>B</v>
      </c>
      <c r="Y158" s="13">
        <f>RIGHT(LEFT(F158,LEN(F158)-1),LEN(F158)-2)*VLOOKUP(X158,mapping!$AI$3:$AJ$5,2,0)</f>
        <v>3610000000</v>
      </c>
    </row>
    <row r="159" spans="2:25">
      <c r="B159" t="s">
        <v>546</v>
      </c>
      <c r="C159" t="s">
        <v>547</v>
      </c>
      <c r="D159" t="s">
        <v>2</v>
      </c>
      <c r="E159" s="1">
        <v>5.4999999999999997E-3</v>
      </c>
      <c r="F159" t="s">
        <v>548</v>
      </c>
      <c r="G159" s="1">
        <v>4.0000000000000002E-4</v>
      </c>
      <c r="H159" t="s">
        <v>549</v>
      </c>
      <c r="I159" t="s">
        <v>6489</v>
      </c>
      <c r="J159" t="s">
        <v>6640</v>
      </c>
      <c r="K159" t="s">
        <v>6512</v>
      </c>
      <c r="L159" t="s">
        <v>6512</v>
      </c>
      <c r="M159" t="s">
        <v>6490</v>
      </c>
      <c r="N159" t="s">
        <v>6490</v>
      </c>
      <c r="O159" t="s">
        <v>6492</v>
      </c>
      <c r="P159" t="s">
        <v>6468</v>
      </c>
      <c r="Q159" t="s">
        <v>6468</v>
      </c>
      <c r="R159" t="s">
        <v>6468</v>
      </c>
      <c r="S159" t="s">
        <v>6641</v>
      </c>
      <c r="T159" t="s">
        <v>6641</v>
      </c>
      <c r="U159" t="s">
        <v>6642</v>
      </c>
      <c r="V159" t="s">
        <v>6642</v>
      </c>
      <c r="W159" t="s">
        <v>6643</v>
      </c>
      <c r="X159" s="3" t="str">
        <f t="shared" si="2"/>
        <v>B</v>
      </c>
      <c r="Y159" s="13">
        <f>RIGHT(LEFT(F159,LEN(F159)-1),LEN(F159)-2)*VLOOKUP(X159,mapping!$AI$3:$AJ$5,2,0)</f>
        <v>3580000000</v>
      </c>
    </row>
    <row r="160" spans="2:25">
      <c r="B160" t="s">
        <v>550</v>
      </c>
      <c r="C160" t="s">
        <v>551</v>
      </c>
      <c r="D160" t="s">
        <v>2</v>
      </c>
      <c r="E160" s="1">
        <v>2E-3</v>
      </c>
      <c r="F160" t="s">
        <v>552</v>
      </c>
      <c r="G160" s="1">
        <v>2.0000000000000001E-4</v>
      </c>
      <c r="H160" t="s">
        <v>553</v>
      </c>
      <c r="I160" t="s">
        <v>6489</v>
      </c>
      <c r="J160" t="s">
        <v>6462</v>
      </c>
      <c r="K160" t="s">
        <v>6463</v>
      </c>
      <c r="L160" t="s">
        <v>6464</v>
      </c>
      <c r="M160" t="s">
        <v>6617</v>
      </c>
      <c r="N160" t="s">
        <v>6491</v>
      </c>
      <c r="O160" t="s">
        <v>6535</v>
      </c>
      <c r="P160" t="s">
        <v>6468</v>
      </c>
      <c r="Q160" t="s">
        <v>6468</v>
      </c>
      <c r="R160" t="s">
        <v>6468</v>
      </c>
      <c r="S160" t="s">
        <v>6730</v>
      </c>
      <c r="T160" t="s">
        <v>6494</v>
      </c>
      <c r="U160" t="s">
        <v>6495</v>
      </c>
      <c r="V160" t="s">
        <v>6495</v>
      </c>
      <c r="W160" t="s">
        <v>6468</v>
      </c>
      <c r="X160" s="3" t="str">
        <f t="shared" si="2"/>
        <v>B</v>
      </c>
      <c r="Y160" s="13">
        <f>RIGHT(LEFT(F160,LEN(F160)-1),LEN(F160)-2)*VLOOKUP(X160,mapping!$AI$3:$AJ$5,2,0)</f>
        <v>3550000000</v>
      </c>
    </row>
    <row r="161" spans="2:25">
      <c r="B161" t="s">
        <v>554</v>
      </c>
      <c r="C161" t="s">
        <v>555</v>
      </c>
      <c r="D161" t="s">
        <v>556</v>
      </c>
      <c r="E161" s="1">
        <v>8.5000000000000006E-3</v>
      </c>
      <c r="F161" t="s">
        <v>557</v>
      </c>
      <c r="G161" s="1">
        <v>4.0000000000000002E-4</v>
      </c>
      <c r="H161" t="s">
        <v>239</v>
      </c>
      <c r="I161" t="s">
        <v>6461</v>
      </c>
      <c r="J161" t="s">
        <v>6527</v>
      </c>
      <c r="K161" t="s">
        <v>6463</v>
      </c>
      <c r="L161" t="s">
        <v>6464</v>
      </c>
      <c r="M161" t="s">
        <v>6520</v>
      </c>
      <c r="N161" t="s">
        <v>6568</v>
      </c>
      <c r="O161" t="s">
        <v>6601</v>
      </c>
      <c r="P161" t="s">
        <v>6468</v>
      </c>
      <c r="Q161" t="s">
        <v>6468</v>
      </c>
      <c r="R161" t="s">
        <v>6643</v>
      </c>
      <c r="S161" t="s">
        <v>6731</v>
      </c>
      <c r="T161" t="s">
        <v>6603</v>
      </c>
      <c r="U161" t="s">
        <v>6604</v>
      </c>
      <c r="V161" t="s">
        <v>6472</v>
      </c>
      <c r="W161" t="s">
        <v>6468</v>
      </c>
      <c r="X161" s="3" t="str">
        <f t="shared" si="2"/>
        <v>B</v>
      </c>
      <c r="Y161" s="13">
        <f>RIGHT(LEFT(F161,LEN(F161)-1),LEN(F161)-2)*VLOOKUP(X161,mapping!$AI$3:$AJ$5,2,0)</f>
        <v>3530000000</v>
      </c>
    </row>
    <row r="162" spans="2:25">
      <c r="B162" t="s">
        <v>558</v>
      </c>
      <c r="C162" t="s">
        <v>559</v>
      </c>
      <c r="D162" t="s">
        <v>7</v>
      </c>
      <c r="E162" s="1">
        <v>7.4000000000000003E-3</v>
      </c>
      <c r="F162" t="s">
        <v>560</v>
      </c>
      <c r="G162" s="1">
        <v>2.0000000000000001E-4</v>
      </c>
      <c r="H162" t="s">
        <v>561</v>
      </c>
      <c r="I162" t="s">
        <v>6461</v>
      </c>
      <c r="J162" t="s">
        <v>6484</v>
      </c>
      <c r="K162" t="s">
        <v>6565</v>
      </c>
      <c r="L162" t="s">
        <v>6732</v>
      </c>
      <c r="M162" t="s">
        <v>6465</v>
      </c>
      <c r="N162" t="s">
        <v>6466</v>
      </c>
      <c r="O162" t="s">
        <v>6467</v>
      </c>
      <c r="P162" t="s">
        <v>6468</v>
      </c>
      <c r="Q162" t="s">
        <v>6468</v>
      </c>
      <c r="R162" t="s">
        <v>6468</v>
      </c>
      <c r="S162" t="s">
        <v>6733</v>
      </c>
      <c r="T162" t="s">
        <v>6482</v>
      </c>
      <c r="U162" t="s">
        <v>6734</v>
      </c>
      <c r="V162" t="s">
        <v>6472</v>
      </c>
      <c r="W162" t="s">
        <v>6468</v>
      </c>
      <c r="X162" s="3" t="str">
        <f t="shared" si="2"/>
        <v>B</v>
      </c>
      <c r="Y162" s="13">
        <f>RIGHT(LEFT(F162,LEN(F162)-1),LEN(F162)-2)*VLOOKUP(X162,mapping!$AI$3:$AJ$5,2,0)</f>
        <v>3470000000</v>
      </c>
    </row>
    <row r="163" spans="2:25">
      <c r="B163" t="s">
        <v>562</v>
      </c>
      <c r="C163" t="s">
        <v>563</v>
      </c>
      <c r="D163" t="s">
        <v>11</v>
      </c>
      <c r="E163" s="1">
        <v>1E-3</v>
      </c>
      <c r="F163" t="s">
        <v>564</v>
      </c>
      <c r="G163" s="1">
        <v>5.0000000000000001E-4</v>
      </c>
      <c r="H163" t="s">
        <v>225</v>
      </c>
      <c r="I163" t="s">
        <v>6461</v>
      </c>
      <c r="J163" t="s">
        <v>6462</v>
      </c>
      <c r="K163" t="s">
        <v>6463</v>
      </c>
      <c r="L163" t="s">
        <v>6464</v>
      </c>
      <c r="M163" t="s">
        <v>6520</v>
      </c>
      <c r="N163" t="s">
        <v>6596</v>
      </c>
      <c r="O163" t="s">
        <v>6467</v>
      </c>
      <c r="P163" t="s">
        <v>6468</v>
      </c>
      <c r="Q163" t="s">
        <v>6468</v>
      </c>
      <c r="R163" t="s">
        <v>6468</v>
      </c>
      <c r="S163" t="s">
        <v>6735</v>
      </c>
      <c r="T163" t="s">
        <v>6479</v>
      </c>
      <c r="U163" t="s">
        <v>6472</v>
      </c>
      <c r="V163" t="s">
        <v>6472</v>
      </c>
      <c r="W163" t="s">
        <v>6468</v>
      </c>
      <c r="X163" s="3" t="str">
        <f t="shared" si="2"/>
        <v>B</v>
      </c>
      <c r="Y163" s="13">
        <f>RIGHT(LEFT(F163,LEN(F163)-1),LEN(F163)-2)*VLOOKUP(X163,mapping!$AI$3:$AJ$5,2,0)</f>
        <v>3290000000</v>
      </c>
    </row>
    <row r="164" spans="2:25">
      <c r="B164" t="s">
        <v>565</v>
      </c>
      <c r="C164" t="s">
        <v>566</v>
      </c>
      <c r="D164" t="s">
        <v>7</v>
      </c>
      <c r="E164" s="1">
        <v>4.7999999999999996E-3</v>
      </c>
      <c r="F164" t="s">
        <v>567</v>
      </c>
      <c r="G164" s="1">
        <v>4.0000000000000002E-4</v>
      </c>
      <c r="H164" t="s">
        <v>568</v>
      </c>
      <c r="I164" t="s">
        <v>6461</v>
      </c>
      <c r="J164" t="s">
        <v>6462</v>
      </c>
      <c r="K164" t="s">
        <v>6463</v>
      </c>
      <c r="L164" t="s">
        <v>6736</v>
      </c>
      <c r="M164" t="s">
        <v>6465</v>
      </c>
      <c r="N164" t="s">
        <v>6473</v>
      </c>
      <c r="O164" t="s">
        <v>6467</v>
      </c>
      <c r="P164" t="s">
        <v>6468</v>
      </c>
      <c r="Q164" t="s">
        <v>6468</v>
      </c>
      <c r="R164" t="s">
        <v>6468</v>
      </c>
      <c r="S164" t="s">
        <v>6737</v>
      </c>
      <c r="T164" t="s">
        <v>6479</v>
      </c>
      <c r="U164" t="s">
        <v>6472</v>
      </c>
      <c r="V164" t="s">
        <v>6472</v>
      </c>
      <c r="W164" t="s">
        <v>6468</v>
      </c>
      <c r="X164" s="3" t="str">
        <f t="shared" si="2"/>
        <v>B</v>
      </c>
      <c r="Y164" s="13">
        <f>RIGHT(LEFT(F164,LEN(F164)-1),LEN(F164)-2)*VLOOKUP(X164,mapping!$AI$3:$AJ$5,2,0)</f>
        <v>3270000000</v>
      </c>
    </row>
    <row r="165" spans="2:25">
      <c r="B165" t="s">
        <v>569</v>
      </c>
      <c r="C165" t="s">
        <v>570</v>
      </c>
      <c r="D165" t="s">
        <v>7</v>
      </c>
      <c r="E165" s="1">
        <v>3.3999999999999998E-3</v>
      </c>
      <c r="F165" t="s">
        <v>567</v>
      </c>
      <c r="G165" s="1">
        <v>5.0000000000000001E-4</v>
      </c>
      <c r="H165" t="s">
        <v>72</v>
      </c>
      <c r="I165" t="s">
        <v>6461</v>
      </c>
      <c r="J165" t="s">
        <v>6545</v>
      </c>
      <c r="K165" t="s">
        <v>6463</v>
      </c>
      <c r="L165" t="s">
        <v>6464</v>
      </c>
      <c r="M165" t="s">
        <v>6520</v>
      </c>
      <c r="N165" t="s">
        <v>6521</v>
      </c>
      <c r="O165" t="s">
        <v>6467</v>
      </c>
      <c r="P165" t="s">
        <v>6468</v>
      </c>
      <c r="Q165" t="s">
        <v>6468</v>
      </c>
      <c r="R165" t="s">
        <v>6468</v>
      </c>
      <c r="S165" t="s">
        <v>6738</v>
      </c>
      <c r="T165" t="s">
        <v>6739</v>
      </c>
      <c r="U165" t="s">
        <v>6471</v>
      </c>
      <c r="V165" t="s">
        <v>6472</v>
      </c>
      <c r="W165" t="s">
        <v>6468</v>
      </c>
      <c r="X165" s="3" t="str">
        <f t="shared" si="2"/>
        <v>B</v>
      </c>
      <c r="Y165" s="13">
        <f>RIGHT(LEFT(F165,LEN(F165)-1),LEN(F165)-2)*VLOOKUP(X165,mapping!$AI$3:$AJ$5,2,0)</f>
        <v>3270000000</v>
      </c>
    </row>
    <row r="166" spans="2:25">
      <c r="B166" t="s">
        <v>571</v>
      </c>
      <c r="C166" t="s">
        <v>572</v>
      </c>
      <c r="D166" t="s">
        <v>7</v>
      </c>
      <c r="E166" s="1">
        <v>3.0000000000000001E-3</v>
      </c>
      <c r="F166" t="s">
        <v>573</v>
      </c>
      <c r="G166" s="1">
        <v>2.9999999999999997E-4</v>
      </c>
      <c r="H166" t="s">
        <v>453</v>
      </c>
      <c r="I166" t="s">
        <v>6489</v>
      </c>
      <c r="J166" t="s">
        <v>6462</v>
      </c>
      <c r="K166" t="s">
        <v>6463</v>
      </c>
      <c r="L166" t="s">
        <v>6464</v>
      </c>
      <c r="M166" t="s">
        <v>6502</v>
      </c>
      <c r="N166" t="s">
        <v>6549</v>
      </c>
      <c r="O166" t="s">
        <v>6535</v>
      </c>
      <c r="P166" t="s">
        <v>6468</v>
      </c>
      <c r="Q166" t="s">
        <v>6468</v>
      </c>
      <c r="R166" t="s">
        <v>6468</v>
      </c>
      <c r="S166" t="s">
        <v>6740</v>
      </c>
      <c r="T166" t="s">
        <v>6504</v>
      </c>
      <c r="U166" t="s">
        <v>6495</v>
      </c>
      <c r="V166" t="s">
        <v>6495</v>
      </c>
      <c r="W166" t="s">
        <v>6468</v>
      </c>
      <c r="X166" s="3" t="str">
        <f t="shared" si="2"/>
        <v>B</v>
      </c>
      <c r="Y166" s="13">
        <f>RIGHT(LEFT(F166,LEN(F166)-1),LEN(F166)-2)*VLOOKUP(X166,mapping!$AI$3:$AJ$5,2,0)</f>
        <v>3260000000</v>
      </c>
    </row>
    <row r="167" spans="2:25">
      <c r="B167" t="s">
        <v>574</v>
      </c>
      <c r="C167" t="s">
        <v>575</v>
      </c>
      <c r="D167" t="s">
        <v>7</v>
      </c>
      <c r="E167" s="1">
        <v>6.0000000000000001E-3</v>
      </c>
      <c r="F167" t="s">
        <v>576</v>
      </c>
      <c r="G167" s="1">
        <v>2.0000000000000001E-4</v>
      </c>
      <c r="H167" t="s">
        <v>457</v>
      </c>
      <c r="I167" t="s">
        <v>6461</v>
      </c>
      <c r="J167" t="s">
        <v>6462</v>
      </c>
      <c r="K167" t="s">
        <v>6559</v>
      </c>
      <c r="L167" t="s">
        <v>6560</v>
      </c>
      <c r="M167" t="s">
        <v>6465</v>
      </c>
      <c r="N167" t="s">
        <v>6466</v>
      </c>
      <c r="O167" t="s">
        <v>6467</v>
      </c>
      <c r="P167" t="s">
        <v>6468</v>
      </c>
      <c r="Q167" t="s">
        <v>6468</v>
      </c>
      <c r="R167" t="s">
        <v>6468</v>
      </c>
      <c r="S167" t="s">
        <v>6741</v>
      </c>
      <c r="T167" t="s">
        <v>6470</v>
      </c>
      <c r="U167" t="s">
        <v>6471</v>
      </c>
      <c r="V167" t="s">
        <v>6472</v>
      </c>
      <c r="W167" t="s">
        <v>6468</v>
      </c>
      <c r="X167" s="3" t="str">
        <f t="shared" si="2"/>
        <v>B</v>
      </c>
      <c r="Y167" s="13">
        <f>RIGHT(LEFT(F167,LEN(F167)-1),LEN(F167)-2)*VLOOKUP(X167,mapping!$AI$3:$AJ$5,2,0)</f>
        <v>3190000000</v>
      </c>
    </row>
    <row r="168" spans="2:25">
      <c r="B168" t="s">
        <v>577</v>
      </c>
      <c r="C168" t="s">
        <v>578</v>
      </c>
      <c r="D168" t="s">
        <v>11</v>
      </c>
      <c r="E168" s="1">
        <v>6.9999999999999999E-4</v>
      </c>
      <c r="F168" t="s">
        <v>579</v>
      </c>
      <c r="G168" s="1">
        <v>2.9999999999999997E-4</v>
      </c>
      <c r="H168" t="s">
        <v>54</v>
      </c>
      <c r="I168" t="s">
        <v>6461</v>
      </c>
      <c r="J168" t="s">
        <v>6505</v>
      </c>
      <c r="K168" t="s">
        <v>6463</v>
      </c>
      <c r="L168" t="s">
        <v>6464</v>
      </c>
      <c r="M168" t="s">
        <v>6465</v>
      </c>
      <c r="N168" t="s">
        <v>6466</v>
      </c>
      <c r="O168" t="s">
        <v>6505</v>
      </c>
      <c r="P168" t="s">
        <v>6468</v>
      </c>
      <c r="Q168" t="s">
        <v>6468</v>
      </c>
      <c r="R168" t="s">
        <v>6468</v>
      </c>
      <c r="S168" t="s">
        <v>6742</v>
      </c>
      <c r="T168" t="s">
        <v>6475</v>
      </c>
      <c r="U168" t="s">
        <v>6507</v>
      </c>
      <c r="V168" t="s">
        <v>6507</v>
      </c>
      <c r="W168" t="s">
        <v>6468</v>
      </c>
      <c r="X168" s="3" t="str">
        <f t="shared" si="2"/>
        <v>B</v>
      </c>
      <c r="Y168" s="13">
        <f>RIGHT(LEFT(F168,LEN(F168)-1),LEN(F168)-2)*VLOOKUP(X168,mapping!$AI$3:$AJ$5,2,0)</f>
        <v>3180000000</v>
      </c>
    </row>
    <row r="169" spans="2:25">
      <c r="B169" t="s">
        <v>580</v>
      </c>
      <c r="C169" t="s">
        <v>581</v>
      </c>
      <c r="D169" t="s">
        <v>7</v>
      </c>
      <c r="E169" s="1">
        <v>1E-3</v>
      </c>
      <c r="F169" t="s">
        <v>579</v>
      </c>
      <c r="G169" s="1">
        <v>4.0000000000000002E-4</v>
      </c>
      <c r="H169" t="s">
        <v>149</v>
      </c>
      <c r="I169" t="s">
        <v>6461</v>
      </c>
      <c r="J169" t="s">
        <v>6462</v>
      </c>
      <c r="K169" t="s">
        <v>6559</v>
      </c>
      <c r="L169" t="s">
        <v>6560</v>
      </c>
      <c r="M169" t="s">
        <v>6465</v>
      </c>
      <c r="N169" t="s">
        <v>6473</v>
      </c>
      <c r="O169" t="s">
        <v>6467</v>
      </c>
      <c r="P169" t="s">
        <v>6468</v>
      </c>
      <c r="Q169" t="s">
        <v>6468</v>
      </c>
      <c r="R169" t="s">
        <v>6468</v>
      </c>
      <c r="S169" t="s">
        <v>6743</v>
      </c>
      <c r="T169" t="s">
        <v>6479</v>
      </c>
      <c r="U169" t="s">
        <v>6472</v>
      </c>
      <c r="V169" t="s">
        <v>6472</v>
      </c>
      <c r="W169" t="s">
        <v>6468</v>
      </c>
      <c r="X169" s="3" t="str">
        <f t="shared" si="2"/>
        <v>B</v>
      </c>
      <c r="Y169" s="13">
        <f>RIGHT(LEFT(F169,LEN(F169)-1),LEN(F169)-2)*VLOOKUP(X169,mapping!$AI$3:$AJ$5,2,0)</f>
        <v>3180000000</v>
      </c>
    </row>
    <row r="170" spans="2:25">
      <c r="B170" t="s">
        <v>582</v>
      </c>
      <c r="C170" t="s">
        <v>583</v>
      </c>
      <c r="D170" t="s">
        <v>7</v>
      </c>
      <c r="E170" s="1">
        <v>4.0000000000000001E-3</v>
      </c>
      <c r="F170" t="s">
        <v>579</v>
      </c>
      <c r="G170" s="1">
        <v>8.9999999999999998E-4</v>
      </c>
      <c r="H170" t="s">
        <v>584</v>
      </c>
      <c r="I170" t="s">
        <v>6461</v>
      </c>
      <c r="J170" t="s">
        <v>6505</v>
      </c>
      <c r="K170" t="s">
        <v>6476</v>
      </c>
      <c r="L170" t="s">
        <v>6477</v>
      </c>
      <c r="M170" t="s">
        <v>6465</v>
      </c>
      <c r="N170" t="s">
        <v>6473</v>
      </c>
      <c r="O170" t="s">
        <v>6505</v>
      </c>
      <c r="P170" t="s">
        <v>6468</v>
      </c>
      <c r="Q170" t="s">
        <v>6468</v>
      </c>
      <c r="R170" t="s">
        <v>6468</v>
      </c>
      <c r="S170" t="s">
        <v>6744</v>
      </c>
      <c r="T170" t="s">
        <v>6479</v>
      </c>
      <c r="U170" t="s">
        <v>6507</v>
      </c>
      <c r="V170" t="s">
        <v>6472</v>
      </c>
      <c r="W170" t="s">
        <v>6468</v>
      </c>
      <c r="X170" s="3" t="str">
        <f t="shared" si="2"/>
        <v>B</v>
      </c>
      <c r="Y170" s="13">
        <f>RIGHT(LEFT(F170,LEN(F170)-1),LEN(F170)-2)*VLOOKUP(X170,mapping!$AI$3:$AJ$5,2,0)</f>
        <v>3180000000</v>
      </c>
    </row>
    <row r="171" spans="2:25">
      <c r="B171" t="s">
        <v>585</v>
      </c>
      <c r="C171" t="s">
        <v>586</v>
      </c>
      <c r="D171" t="s">
        <v>2</v>
      </c>
      <c r="E171" s="1">
        <v>3.5000000000000001E-3</v>
      </c>
      <c r="F171" t="s">
        <v>587</v>
      </c>
      <c r="G171" s="1">
        <v>2.9999999999999997E-4</v>
      </c>
      <c r="H171" t="s">
        <v>588</v>
      </c>
      <c r="I171" t="s">
        <v>6461</v>
      </c>
      <c r="J171" t="s">
        <v>6578</v>
      </c>
      <c r="K171" t="s">
        <v>6463</v>
      </c>
      <c r="L171" t="s">
        <v>6464</v>
      </c>
      <c r="M171" t="s">
        <v>6520</v>
      </c>
      <c r="N171" t="s">
        <v>6529</v>
      </c>
      <c r="O171" t="s">
        <v>6745</v>
      </c>
      <c r="P171" t="s">
        <v>6468</v>
      </c>
      <c r="Q171" t="s">
        <v>6468</v>
      </c>
      <c r="R171" t="s">
        <v>6468</v>
      </c>
      <c r="S171" t="s">
        <v>6746</v>
      </c>
      <c r="T171" t="s">
        <v>6470</v>
      </c>
      <c r="U171" t="s">
        <v>6472</v>
      </c>
      <c r="V171" t="s">
        <v>6578</v>
      </c>
      <c r="W171" t="s">
        <v>6468</v>
      </c>
      <c r="X171" s="3" t="str">
        <f t="shared" si="2"/>
        <v>B</v>
      </c>
      <c r="Y171" s="13">
        <f>RIGHT(LEFT(F171,LEN(F171)-1),LEN(F171)-2)*VLOOKUP(X171,mapping!$AI$3:$AJ$5,2,0)</f>
        <v>3170000000</v>
      </c>
    </row>
    <row r="172" spans="2:25">
      <c r="B172" t="s">
        <v>589</v>
      </c>
      <c r="C172" t="s">
        <v>590</v>
      </c>
      <c r="D172" t="s">
        <v>7</v>
      </c>
      <c r="E172" s="1">
        <v>4.8999999999999998E-3</v>
      </c>
      <c r="F172" t="s">
        <v>591</v>
      </c>
      <c r="G172" s="1">
        <v>2.0000000000000001E-4</v>
      </c>
      <c r="H172" t="s">
        <v>592</v>
      </c>
      <c r="I172" t="s">
        <v>6461</v>
      </c>
      <c r="J172" t="s">
        <v>6462</v>
      </c>
      <c r="K172" t="s">
        <v>6565</v>
      </c>
      <c r="L172" t="s">
        <v>6747</v>
      </c>
      <c r="M172" t="s">
        <v>6465</v>
      </c>
      <c r="N172" t="s">
        <v>6473</v>
      </c>
      <c r="O172" t="s">
        <v>6467</v>
      </c>
      <c r="P172" t="s">
        <v>6468</v>
      </c>
      <c r="Q172" t="s">
        <v>6468</v>
      </c>
      <c r="R172" t="s">
        <v>6468</v>
      </c>
      <c r="S172" t="s">
        <v>6748</v>
      </c>
      <c r="T172" t="s">
        <v>6479</v>
      </c>
      <c r="U172" t="s">
        <v>6472</v>
      </c>
      <c r="V172" t="s">
        <v>6472</v>
      </c>
      <c r="W172" t="s">
        <v>6468</v>
      </c>
      <c r="X172" s="3" t="str">
        <f t="shared" si="2"/>
        <v>B</v>
      </c>
      <c r="Y172" s="13">
        <f>RIGHT(LEFT(F172,LEN(F172)-1),LEN(F172)-2)*VLOOKUP(X172,mapping!$AI$3:$AJ$5,2,0)</f>
        <v>3140000000</v>
      </c>
    </row>
    <row r="173" spans="2:25">
      <c r="B173" t="s">
        <v>593</v>
      </c>
      <c r="C173" t="s">
        <v>594</v>
      </c>
      <c r="D173" t="s">
        <v>2</v>
      </c>
      <c r="E173" s="1">
        <v>1.1999999999999999E-3</v>
      </c>
      <c r="F173" t="s">
        <v>591</v>
      </c>
      <c r="G173" s="1">
        <v>2.9999999999999997E-4</v>
      </c>
      <c r="H173" t="s">
        <v>103</v>
      </c>
      <c r="I173" t="s">
        <v>6489</v>
      </c>
      <c r="J173" t="s">
        <v>6462</v>
      </c>
      <c r="K173" t="s">
        <v>6463</v>
      </c>
      <c r="L173" t="s">
        <v>6464</v>
      </c>
      <c r="M173" t="s">
        <v>6502</v>
      </c>
      <c r="N173" t="s">
        <v>6491</v>
      </c>
      <c r="O173" t="s">
        <v>6535</v>
      </c>
      <c r="P173" t="s">
        <v>6468</v>
      </c>
      <c r="Q173" t="s">
        <v>6468</v>
      </c>
      <c r="R173" t="s">
        <v>6468</v>
      </c>
      <c r="S173" t="s">
        <v>6749</v>
      </c>
      <c r="T173" t="s">
        <v>6494</v>
      </c>
      <c r="U173" t="s">
        <v>6495</v>
      </c>
      <c r="V173" t="s">
        <v>6495</v>
      </c>
      <c r="W173" t="s">
        <v>6468</v>
      </c>
      <c r="X173" s="3" t="str">
        <f t="shared" si="2"/>
        <v>B</v>
      </c>
      <c r="Y173" s="13">
        <f>RIGHT(LEFT(F173,LEN(F173)-1),LEN(F173)-2)*VLOOKUP(X173,mapping!$AI$3:$AJ$5,2,0)</f>
        <v>3140000000</v>
      </c>
    </row>
    <row r="174" spans="2:25">
      <c r="B174" t="s">
        <v>595</v>
      </c>
      <c r="C174" t="s">
        <v>596</v>
      </c>
      <c r="D174" t="s">
        <v>2</v>
      </c>
      <c r="E174" s="1">
        <v>3.5000000000000001E-3</v>
      </c>
      <c r="F174" t="s">
        <v>597</v>
      </c>
      <c r="G174" s="1">
        <v>2.0000000000000001E-4</v>
      </c>
      <c r="H174" t="s">
        <v>588</v>
      </c>
      <c r="I174" t="s">
        <v>6461</v>
      </c>
      <c r="J174" t="s">
        <v>6578</v>
      </c>
      <c r="K174" t="s">
        <v>6463</v>
      </c>
      <c r="L174" t="s">
        <v>6464</v>
      </c>
      <c r="M174" t="s">
        <v>6520</v>
      </c>
      <c r="N174" t="s">
        <v>6529</v>
      </c>
      <c r="O174" t="s">
        <v>6745</v>
      </c>
      <c r="P174" t="s">
        <v>6468</v>
      </c>
      <c r="Q174" t="s">
        <v>6468</v>
      </c>
      <c r="R174" t="s">
        <v>6468</v>
      </c>
      <c r="S174" t="s">
        <v>6750</v>
      </c>
      <c r="T174" t="s">
        <v>6470</v>
      </c>
      <c r="U174" t="s">
        <v>6471</v>
      </c>
      <c r="V174" t="s">
        <v>6578</v>
      </c>
      <c r="W174" t="s">
        <v>6468</v>
      </c>
      <c r="X174" s="3" t="str">
        <f t="shared" si="2"/>
        <v>B</v>
      </c>
      <c r="Y174" s="13">
        <f>RIGHT(LEFT(F174,LEN(F174)-1),LEN(F174)-2)*VLOOKUP(X174,mapping!$AI$3:$AJ$5,2,0)</f>
        <v>3130000000</v>
      </c>
    </row>
    <row r="175" spans="2:25">
      <c r="B175" t="s">
        <v>598</v>
      </c>
      <c r="C175" t="s">
        <v>599</v>
      </c>
      <c r="D175" t="s">
        <v>202</v>
      </c>
      <c r="E175" s="1">
        <v>2.5000000000000001E-3</v>
      </c>
      <c r="F175" t="s">
        <v>597</v>
      </c>
      <c r="G175" s="1">
        <v>5.0000000000000001E-4</v>
      </c>
      <c r="H175" t="s">
        <v>4</v>
      </c>
      <c r="I175" t="s">
        <v>6461</v>
      </c>
      <c r="J175" t="s">
        <v>6545</v>
      </c>
      <c r="K175" t="s">
        <v>6463</v>
      </c>
      <c r="L175" t="s">
        <v>6464</v>
      </c>
      <c r="M175" t="s">
        <v>6465</v>
      </c>
      <c r="N175" t="s">
        <v>6466</v>
      </c>
      <c r="O175" t="s">
        <v>6467</v>
      </c>
      <c r="P175" t="s">
        <v>6468</v>
      </c>
      <c r="Q175" t="s">
        <v>6468</v>
      </c>
      <c r="R175" t="s">
        <v>6468</v>
      </c>
      <c r="S175" t="s">
        <v>6751</v>
      </c>
      <c r="T175" t="s">
        <v>6500</v>
      </c>
      <c r="U175" t="s">
        <v>6545</v>
      </c>
      <c r="V175" t="s">
        <v>6545</v>
      </c>
      <c r="W175" t="s">
        <v>6468</v>
      </c>
      <c r="X175" s="3" t="str">
        <f t="shared" si="2"/>
        <v>B</v>
      </c>
      <c r="Y175" s="13">
        <f>RIGHT(LEFT(F175,LEN(F175)-1),LEN(F175)-2)*VLOOKUP(X175,mapping!$AI$3:$AJ$5,2,0)</f>
        <v>3130000000</v>
      </c>
    </row>
    <row r="176" spans="2:25">
      <c r="B176" t="s">
        <v>600</v>
      </c>
      <c r="C176" t="s">
        <v>601</v>
      </c>
      <c r="D176" t="s">
        <v>602</v>
      </c>
      <c r="E176" s="1">
        <v>3.5000000000000001E-3</v>
      </c>
      <c r="F176" t="s">
        <v>603</v>
      </c>
      <c r="G176" s="1">
        <v>2.9999999999999997E-4</v>
      </c>
      <c r="H176" t="s">
        <v>4</v>
      </c>
      <c r="I176" t="s">
        <v>6461</v>
      </c>
      <c r="J176" t="s">
        <v>6527</v>
      </c>
      <c r="K176" t="s">
        <v>6463</v>
      </c>
      <c r="L176" t="s">
        <v>6464</v>
      </c>
      <c r="M176" t="s">
        <v>6465</v>
      </c>
      <c r="N176" t="s">
        <v>6466</v>
      </c>
      <c r="O176" t="s">
        <v>6467</v>
      </c>
      <c r="P176" t="s">
        <v>6468</v>
      </c>
      <c r="Q176" t="s">
        <v>6468</v>
      </c>
      <c r="R176" t="s">
        <v>6468</v>
      </c>
      <c r="S176" t="s">
        <v>6752</v>
      </c>
      <c r="T176" t="s">
        <v>6470</v>
      </c>
      <c r="U176" t="s">
        <v>6527</v>
      </c>
      <c r="V176" t="s">
        <v>6578</v>
      </c>
      <c r="W176" t="s">
        <v>6468</v>
      </c>
      <c r="X176" s="3" t="str">
        <f t="shared" si="2"/>
        <v>B</v>
      </c>
      <c r="Y176" s="13">
        <f>RIGHT(LEFT(F176,LEN(F176)-1),LEN(F176)-2)*VLOOKUP(X176,mapping!$AI$3:$AJ$5,2,0)</f>
        <v>3110000000</v>
      </c>
    </row>
    <row r="177" spans="2:25">
      <c r="B177" t="s">
        <v>604</v>
      </c>
      <c r="C177" t="s">
        <v>605</v>
      </c>
      <c r="D177" t="s">
        <v>30</v>
      </c>
      <c r="E177" s="1">
        <v>3.0000000000000001E-3</v>
      </c>
      <c r="F177" t="s">
        <v>606</v>
      </c>
      <c r="G177" s="1">
        <v>2.9999999999999997E-4</v>
      </c>
      <c r="H177" t="s">
        <v>4</v>
      </c>
      <c r="I177" t="s">
        <v>6461</v>
      </c>
      <c r="J177" t="s">
        <v>6686</v>
      </c>
      <c r="K177" t="s">
        <v>6463</v>
      </c>
      <c r="L177" t="s">
        <v>6464</v>
      </c>
      <c r="M177" t="s">
        <v>6465</v>
      </c>
      <c r="N177" t="s">
        <v>6466</v>
      </c>
      <c r="O177" t="s">
        <v>6467</v>
      </c>
      <c r="P177" t="s">
        <v>6468</v>
      </c>
      <c r="Q177" t="s">
        <v>6468</v>
      </c>
      <c r="R177" t="s">
        <v>6468</v>
      </c>
      <c r="S177" t="s">
        <v>6753</v>
      </c>
      <c r="T177" t="s">
        <v>6470</v>
      </c>
      <c r="U177" t="s">
        <v>6507</v>
      </c>
      <c r="V177" t="s">
        <v>6527</v>
      </c>
      <c r="W177" t="s">
        <v>6468</v>
      </c>
      <c r="X177" s="3" t="str">
        <f t="shared" si="2"/>
        <v>B</v>
      </c>
      <c r="Y177" s="13">
        <f>RIGHT(LEFT(F177,LEN(F177)-1),LEN(F177)-2)*VLOOKUP(X177,mapping!$AI$3:$AJ$5,2,0)</f>
        <v>2980000000</v>
      </c>
    </row>
    <row r="178" spans="2:25">
      <c r="B178" t="s">
        <v>607</v>
      </c>
      <c r="C178" t="s">
        <v>608</v>
      </c>
      <c r="D178" t="s">
        <v>202</v>
      </c>
      <c r="E178" s="1">
        <v>2.5000000000000001E-3</v>
      </c>
      <c r="F178" t="s">
        <v>609</v>
      </c>
      <c r="G178" s="1">
        <v>5.9999999999999995E-4</v>
      </c>
      <c r="H178" t="s">
        <v>610</v>
      </c>
      <c r="I178" t="s">
        <v>6461</v>
      </c>
      <c r="J178" t="s">
        <v>6545</v>
      </c>
      <c r="K178" t="s">
        <v>6476</v>
      </c>
      <c r="L178" t="s">
        <v>6477</v>
      </c>
      <c r="M178" t="s">
        <v>6465</v>
      </c>
      <c r="N178" t="s">
        <v>6466</v>
      </c>
      <c r="O178" t="s">
        <v>6467</v>
      </c>
      <c r="P178" t="s">
        <v>6468</v>
      </c>
      <c r="Q178" t="s">
        <v>6468</v>
      </c>
      <c r="R178" t="s">
        <v>6468</v>
      </c>
      <c r="S178" t="s">
        <v>6754</v>
      </c>
      <c r="T178" t="s">
        <v>6500</v>
      </c>
      <c r="U178" t="s">
        <v>6545</v>
      </c>
      <c r="V178" t="s">
        <v>6545</v>
      </c>
      <c r="W178" t="s">
        <v>6468</v>
      </c>
      <c r="X178" s="3" t="str">
        <f t="shared" si="2"/>
        <v>B</v>
      </c>
      <c r="Y178" s="13">
        <f>RIGHT(LEFT(F178,LEN(F178)-1),LEN(F178)-2)*VLOOKUP(X178,mapping!$AI$3:$AJ$5,2,0)</f>
        <v>2940000000</v>
      </c>
    </row>
    <row r="179" spans="2:25">
      <c r="B179" t="s">
        <v>611</v>
      </c>
      <c r="C179" t="s">
        <v>612</v>
      </c>
      <c r="D179" t="s">
        <v>2</v>
      </c>
      <c r="E179" s="1">
        <v>2.5000000000000001E-3</v>
      </c>
      <c r="F179" t="s">
        <v>613</v>
      </c>
      <c r="G179" s="1">
        <v>5.0000000000000001E-4</v>
      </c>
      <c r="H179" t="s">
        <v>72</v>
      </c>
      <c r="I179" t="s">
        <v>6461</v>
      </c>
      <c r="J179" t="s">
        <v>6462</v>
      </c>
      <c r="K179" t="s">
        <v>6463</v>
      </c>
      <c r="L179" t="s">
        <v>6464</v>
      </c>
      <c r="M179" t="s">
        <v>6520</v>
      </c>
      <c r="N179" t="s">
        <v>6521</v>
      </c>
      <c r="O179" t="s">
        <v>6467</v>
      </c>
      <c r="P179" t="s">
        <v>6468</v>
      </c>
      <c r="Q179" t="s">
        <v>6468</v>
      </c>
      <c r="R179" t="s">
        <v>6468</v>
      </c>
      <c r="S179" t="s">
        <v>6722</v>
      </c>
      <c r="T179" t="s">
        <v>6555</v>
      </c>
      <c r="U179" t="s">
        <v>6472</v>
      </c>
      <c r="V179" t="s">
        <v>6472</v>
      </c>
      <c r="W179" t="s">
        <v>6468</v>
      </c>
      <c r="X179" s="3" t="str">
        <f t="shared" si="2"/>
        <v>B</v>
      </c>
      <c r="Y179" s="13">
        <f>RIGHT(LEFT(F179,LEN(F179)-1),LEN(F179)-2)*VLOOKUP(X179,mapping!$AI$3:$AJ$5,2,0)</f>
        <v>2910000000</v>
      </c>
    </row>
    <row r="180" spans="2:25">
      <c r="B180" t="s">
        <v>614</v>
      </c>
      <c r="C180" t="s">
        <v>615</v>
      </c>
      <c r="D180" t="s">
        <v>271</v>
      </c>
      <c r="E180" s="1">
        <v>3.8E-3</v>
      </c>
      <c r="F180" t="s">
        <v>613</v>
      </c>
      <c r="G180" s="1">
        <v>5.9999999999999995E-4</v>
      </c>
      <c r="H180" t="s">
        <v>39</v>
      </c>
      <c r="I180" t="s">
        <v>6461</v>
      </c>
      <c r="J180" t="s">
        <v>6527</v>
      </c>
      <c r="K180" t="s">
        <v>6463</v>
      </c>
      <c r="L180" t="s">
        <v>6464</v>
      </c>
      <c r="M180" t="s">
        <v>6465</v>
      </c>
      <c r="N180" t="s">
        <v>6496</v>
      </c>
      <c r="O180" t="s">
        <v>6467</v>
      </c>
      <c r="P180" t="s">
        <v>6468</v>
      </c>
      <c r="Q180" t="s">
        <v>6468</v>
      </c>
      <c r="R180" t="s">
        <v>6468</v>
      </c>
      <c r="S180" t="s">
        <v>6755</v>
      </c>
      <c r="T180" t="s">
        <v>271</v>
      </c>
      <c r="U180" t="s">
        <v>6527</v>
      </c>
      <c r="V180" t="s">
        <v>6527</v>
      </c>
      <c r="W180" t="s">
        <v>6468</v>
      </c>
      <c r="X180" s="3" t="str">
        <f t="shared" si="2"/>
        <v>B</v>
      </c>
      <c r="Y180" s="13">
        <f>RIGHT(LEFT(F180,LEN(F180)-1),LEN(F180)-2)*VLOOKUP(X180,mapping!$AI$3:$AJ$5,2,0)</f>
        <v>2910000000</v>
      </c>
    </row>
    <row r="181" spans="2:25">
      <c r="B181" t="s">
        <v>616</v>
      </c>
      <c r="C181" t="s">
        <v>617</v>
      </c>
      <c r="D181" t="s">
        <v>7</v>
      </c>
      <c r="E181" s="1">
        <v>2.5000000000000001E-3</v>
      </c>
      <c r="F181" t="s">
        <v>618</v>
      </c>
      <c r="G181" s="1">
        <v>2.0000000000000001E-4</v>
      </c>
      <c r="H181" t="s">
        <v>331</v>
      </c>
      <c r="I181" t="s">
        <v>6489</v>
      </c>
      <c r="J181" t="s">
        <v>6640</v>
      </c>
      <c r="K181" t="s">
        <v>6463</v>
      </c>
      <c r="L181" t="s">
        <v>6464</v>
      </c>
      <c r="M181" t="s">
        <v>6490</v>
      </c>
      <c r="N181" t="s">
        <v>6491</v>
      </c>
      <c r="O181" t="s">
        <v>6535</v>
      </c>
      <c r="P181" t="s">
        <v>6468</v>
      </c>
      <c r="Q181" t="s">
        <v>6468</v>
      </c>
      <c r="R181" t="s">
        <v>6468</v>
      </c>
      <c r="S181" t="s">
        <v>6641</v>
      </c>
      <c r="T181" t="s">
        <v>6641</v>
      </c>
      <c r="U181" t="s">
        <v>6642</v>
      </c>
      <c r="V181" t="s">
        <v>6642</v>
      </c>
      <c r="W181" t="s">
        <v>6643</v>
      </c>
      <c r="X181" s="3" t="str">
        <f t="shared" si="2"/>
        <v>B</v>
      </c>
      <c r="Y181" s="13">
        <f>RIGHT(LEFT(F181,LEN(F181)-1),LEN(F181)-2)*VLOOKUP(X181,mapping!$AI$3:$AJ$5,2,0)</f>
        <v>2790000000</v>
      </c>
    </row>
    <row r="182" spans="2:25">
      <c r="B182" t="s">
        <v>619</v>
      </c>
      <c r="C182" t="s">
        <v>620</v>
      </c>
      <c r="D182" t="s">
        <v>11</v>
      </c>
      <c r="E182" s="1">
        <v>1E-3</v>
      </c>
      <c r="F182" t="s">
        <v>621</v>
      </c>
      <c r="G182" s="1">
        <v>4.0000000000000002E-4</v>
      </c>
      <c r="H182" t="s">
        <v>319</v>
      </c>
      <c r="I182" t="s">
        <v>6461</v>
      </c>
      <c r="J182" t="s">
        <v>6462</v>
      </c>
      <c r="K182" t="s">
        <v>6463</v>
      </c>
      <c r="L182" t="s">
        <v>6464</v>
      </c>
      <c r="M182" t="s">
        <v>6520</v>
      </c>
      <c r="N182" t="s">
        <v>6636</v>
      </c>
      <c r="O182" t="s">
        <v>6467</v>
      </c>
      <c r="P182" t="s">
        <v>6468</v>
      </c>
      <c r="Q182" t="s">
        <v>6468</v>
      </c>
      <c r="R182" t="s">
        <v>6468</v>
      </c>
      <c r="S182" t="s">
        <v>6756</v>
      </c>
      <c r="T182" t="s">
        <v>6479</v>
      </c>
      <c r="U182" t="s">
        <v>6472</v>
      </c>
      <c r="V182" t="s">
        <v>6472</v>
      </c>
      <c r="W182" t="s">
        <v>6468</v>
      </c>
      <c r="X182" s="3" t="str">
        <f t="shared" si="2"/>
        <v>B</v>
      </c>
      <c r="Y182" s="13">
        <f>RIGHT(LEFT(F182,LEN(F182)-1),LEN(F182)-2)*VLOOKUP(X182,mapping!$AI$3:$AJ$5,2,0)</f>
        <v>2770000000</v>
      </c>
    </row>
    <row r="183" spans="2:25">
      <c r="B183" t="s">
        <v>622</v>
      </c>
      <c r="C183" t="s">
        <v>623</v>
      </c>
      <c r="D183" t="s">
        <v>434</v>
      </c>
      <c r="E183" s="1">
        <v>8.5000000000000006E-3</v>
      </c>
      <c r="F183" t="s">
        <v>624</v>
      </c>
      <c r="G183" s="1">
        <v>5.0000000000000001E-4</v>
      </c>
      <c r="H183" t="s">
        <v>625</v>
      </c>
      <c r="I183" t="s">
        <v>6489</v>
      </c>
      <c r="J183" t="s">
        <v>6640</v>
      </c>
      <c r="K183" t="s">
        <v>6512</v>
      </c>
      <c r="L183" t="s">
        <v>6512</v>
      </c>
      <c r="M183" t="s">
        <v>6502</v>
      </c>
      <c r="N183" t="s">
        <v>6490</v>
      </c>
      <c r="O183" t="s">
        <v>6492</v>
      </c>
      <c r="P183" t="s">
        <v>6468</v>
      </c>
      <c r="Q183" t="s">
        <v>6468</v>
      </c>
      <c r="R183" t="s">
        <v>6468</v>
      </c>
      <c r="S183" t="s">
        <v>6641</v>
      </c>
      <c r="T183" t="s">
        <v>6641</v>
      </c>
      <c r="U183" t="s">
        <v>6642</v>
      </c>
      <c r="V183" t="s">
        <v>6642</v>
      </c>
      <c r="W183" t="s">
        <v>6643</v>
      </c>
      <c r="X183" s="3" t="str">
        <f t="shared" si="2"/>
        <v>B</v>
      </c>
      <c r="Y183" s="13">
        <f>RIGHT(LEFT(F183,LEN(F183)-1),LEN(F183)-2)*VLOOKUP(X183,mapping!$AI$3:$AJ$5,2,0)</f>
        <v>2750000000</v>
      </c>
    </row>
    <row r="184" spans="2:25">
      <c r="B184" t="s">
        <v>626</v>
      </c>
      <c r="C184" t="s">
        <v>627</v>
      </c>
      <c r="D184" t="s">
        <v>2</v>
      </c>
      <c r="E184" s="1">
        <v>5.0000000000000001E-3</v>
      </c>
      <c r="F184" t="s">
        <v>628</v>
      </c>
      <c r="G184" s="1">
        <v>6.9999999999999999E-4</v>
      </c>
      <c r="H184" t="s">
        <v>629</v>
      </c>
      <c r="I184" t="s">
        <v>6461</v>
      </c>
      <c r="J184" t="s">
        <v>6462</v>
      </c>
      <c r="K184" t="s">
        <v>6512</v>
      </c>
      <c r="L184" t="s">
        <v>6512</v>
      </c>
      <c r="M184" t="s">
        <v>6520</v>
      </c>
      <c r="N184" t="s">
        <v>6521</v>
      </c>
      <c r="O184" t="s">
        <v>6467</v>
      </c>
      <c r="P184" t="s">
        <v>6468</v>
      </c>
      <c r="Q184" t="s">
        <v>6468</v>
      </c>
      <c r="R184" t="s">
        <v>6468</v>
      </c>
      <c r="S184" t="s">
        <v>6757</v>
      </c>
      <c r="T184" t="s">
        <v>6555</v>
      </c>
      <c r="U184" t="s">
        <v>6472</v>
      </c>
      <c r="V184" t="s">
        <v>6472</v>
      </c>
      <c r="W184" t="s">
        <v>6468</v>
      </c>
      <c r="X184" s="3" t="str">
        <f t="shared" si="2"/>
        <v>B</v>
      </c>
      <c r="Y184" s="13">
        <f>RIGHT(LEFT(F184,LEN(F184)-1),LEN(F184)-2)*VLOOKUP(X184,mapping!$AI$3:$AJ$5,2,0)</f>
        <v>2730000000</v>
      </c>
    </row>
    <row r="185" spans="2:25">
      <c r="B185" t="s">
        <v>630</v>
      </c>
      <c r="C185" t="s">
        <v>631</v>
      </c>
      <c r="D185" t="s">
        <v>7</v>
      </c>
      <c r="E185" s="1">
        <v>4.7999999999999996E-3</v>
      </c>
      <c r="F185" t="s">
        <v>628</v>
      </c>
      <c r="G185" s="1">
        <v>2.9999999999999997E-4</v>
      </c>
      <c r="H185" t="s">
        <v>632</v>
      </c>
      <c r="I185" t="s">
        <v>6461</v>
      </c>
      <c r="J185" t="s">
        <v>6462</v>
      </c>
      <c r="K185" t="s">
        <v>6559</v>
      </c>
      <c r="L185" t="s">
        <v>6758</v>
      </c>
      <c r="M185" t="s">
        <v>6465</v>
      </c>
      <c r="N185" t="s">
        <v>6473</v>
      </c>
      <c r="O185" t="s">
        <v>6467</v>
      </c>
      <c r="P185" t="s">
        <v>6468</v>
      </c>
      <c r="Q185" t="s">
        <v>6468</v>
      </c>
      <c r="R185" t="s">
        <v>6468</v>
      </c>
      <c r="S185" t="s">
        <v>6759</v>
      </c>
      <c r="T185" t="s">
        <v>6479</v>
      </c>
      <c r="U185" t="s">
        <v>6472</v>
      </c>
      <c r="V185" t="s">
        <v>6472</v>
      </c>
      <c r="W185" t="s">
        <v>6468</v>
      </c>
      <c r="X185" s="3" t="str">
        <f t="shared" si="2"/>
        <v>B</v>
      </c>
      <c r="Y185" s="13">
        <f>RIGHT(LEFT(F185,LEN(F185)-1),LEN(F185)-2)*VLOOKUP(X185,mapping!$AI$3:$AJ$5,2,0)</f>
        <v>2730000000</v>
      </c>
    </row>
    <row r="186" spans="2:25">
      <c r="B186" t="s">
        <v>633</v>
      </c>
      <c r="C186" t="s">
        <v>634</v>
      </c>
      <c r="D186" t="s">
        <v>7</v>
      </c>
      <c r="E186" s="1">
        <v>3.3E-3</v>
      </c>
      <c r="F186" t="s">
        <v>635</v>
      </c>
      <c r="G186" s="1">
        <v>2.9999999999999997E-4</v>
      </c>
      <c r="H186" t="s">
        <v>107</v>
      </c>
      <c r="I186" t="s">
        <v>6461</v>
      </c>
      <c r="J186" t="s">
        <v>6462</v>
      </c>
      <c r="K186" t="s">
        <v>6538</v>
      </c>
      <c r="L186" t="s">
        <v>6538</v>
      </c>
      <c r="M186" t="s">
        <v>6465</v>
      </c>
      <c r="N186" t="s">
        <v>6473</v>
      </c>
      <c r="O186" t="s">
        <v>6467</v>
      </c>
      <c r="P186" t="s">
        <v>6468</v>
      </c>
      <c r="Q186" t="s">
        <v>6468</v>
      </c>
      <c r="R186" t="s">
        <v>6468</v>
      </c>
      <c r="S186" t="s">
        <v>6760</v>
      </c>
      <c r="T186" t="s">
        <v>6479</v>
      </c>
      <c r="U186" t="s">
        <v>6472</v>
      </c>
      <c r="V186" t="s">
        <v>6472</v>
      </c>
      <c r="W186" t="s">
        <v>6468</v>
      </c>
      <c r="X186" s="3" t="str">
        <f t="shared" si="2"/>
        <v>B</v>
      </c>
      <c r="Y186" s="13">
        <f>RIGHT(LEFT(F186,LEN(F186)-1),LEN(F186)-2)*VLOOKUP(X186,mapping!$AI$3:$AJ$5,2,0)</f>
        <v>2720000000</v>
      </c>
    </row>
    <row r="187" spans="2:25">
      <c r="B187" t="s">
        <v>636</v>
      </c>
      <c r="C187" t="s">
        <v>637</v>
      </c>
      <c r="D187" t="s">
        <v>7</v>
      </c>
      <c r="E187" s="1">
        <v>5.0000000000000001E-4</v>
      </c>
      <c r="F187" t="s">
        <v>638</v>
      </c>
      <c r="G187" s="1">
        <v>4.0000000000000002E-4</v>
      </c>
      <c r="H187" t="s">
        <v>639</v>
      </c>
      <c r="I187" t="s">
        <v>6461</v>
      </c>
      <c r="J187" t="s">
        <v>6505</v>
      </c>
      <c r="K187" t="s">
        <v>6463</v>
      </c>
      <c r="L187" t="s">
        <v>6464</v>
      </c>
      <c r="M187" t="s">
        <v>6465</v>
      </c>
      <c r="N187" t="s">
        <v>6473</v>
      </c>
      <c r="O187" t="s">
        <v>6505</v>
      </c>
      <c r="P187" t="s">
        <v>6468</v>
      </c>
      <c r="Q187" t="s">
        <v>6468</v>
      </c>
      <c r="R187" t="s">
        <v>6468</v>
      </c>
      <c r="S187" t="s">
        <v>6761</v>
      </c>
      <c r="T187" t="s">
        <v>6470</v>
      </c>
      <c r="U187" t="s">
        <v>6507</v>
      </c>
      <c r="V187" t="s">
        <v>6472</v>
      </c>
      <c r="W187" t="s">
        <v>6468</v>
      </c>
      <c r="X187" s="3" t="str">
        <f t="shared" si="2"/>
        <v>B</v>
      </c>
      <c r="Y187" s="13">
        <f>RIGHT(LEFT(F187,LEN(F187)-1),LEN(F187)-2)*VLOOKUP(X187,mapping!$AI$3:$AJ$5,2,0)</f>
        <v>2590000000</v>
      </c>
    </row>
    <row r="188" spans="2:25">
      <c r="B188" t="s">
        <v>640</v>
      </c>
      <c r="C188" t="s">
        <v>641</v>
      </c>
      <c r="D188" t="s">
        <v>7</v>
      </c>
      <c r="E188" s="1">
        <v>6.4000000000000003E-3</v>
      </c>
      <c r="F188" t="s">
        <v>642</v>
      </c>
      <c r="G188" s="1">
        <v>2.0000000000000001E-4</v>
      </c>
      <c r="H188" t="s">
        <v>643</v>
      </c>
      <c r="I188" t="s">
        <v>6461</v>
      </c>
      <c r="J188" t="s">
        <v>6462</v>
      </c>
      <c r="K188" t="s">
        <v>6565</v>
      </c>
      <c r="L188" t="s">
        <v>6732</v>
      </c>
      <c r="M188" t="s">
        <v>6465</v>
      </c>
      <c r="N188" t="s">
        <v>6473</v>
      </c>
      <c r="O188" t="s">
        <v>6467</v>
      </c>
      <c r="P188" t="s">
        <v>6468</v>
      </c>
      <c r="Q188" t="s">
        <v>6468</v>
      </c>
      <c r="R188" t="s">
        <v>6468</v>
      </c>
      <c r="S188" t="s">
        <v>6762</v>
      </c>
      <c r="T188" t="s">
        <v>6479</v>
      </c>
      <c r="U188" t="s">
        <v>6472</v>
      </c>
      <c r="V188" t="s">
        <v>6472</v>
      </c>
      <c r="W188" t="s">
        <v>6468</v>
      </c>
      <c r="X188" s="3" t="str">
        <f t="shared" si="2"/>
        <v>B</v>
      </c>
      <c r="Y188" s="13">
        <f>RIGHT(LEFT(F188,LEN(F188)-1),LEN(F188)-2)*VLOOKUP(X188,mapping!$AI$3:$AJ$5,2,0)</f>
        <v>2570000000</v>
      </c>
    </row>
    <row r="189" spans="2:25">
      <c r="B189" t="s">
        <v>644</v>
      </c>
      <c r="C189" t="s">
        <v>645</v>
      </c>
      <c r="D189" t="s">
        <v>202</v>
      </c>
      <c r="E189" s="1">
        <v>5.0000000000000001E-4</v>
      </c>
      <c r="F189" t="s">
        <v>646</v>
      </c>
      <c r="G189" s="1">
        <v>4.0000000000000002E-4</v>
      </c>
      <c r="H189" t="s">
        <v>95</v>
      </c>
      <c r="I189" t="s">
        <v>6489</v>
      </c>
      <c r="J189" t="s">
        <v>6462</v>
      </c>
      <c r="K189" t="s">
        <v>6463</v>
      </c>
      <c r="L189" t="s">
        <v>6464</v>
      </c>
      <c r="M189" t="s">
        <v>6531</v>
      </c>
      <c r="N189" t="s">
        <v>6532</v>
      </c>
      <c r="O189" t="s">
        <v>6492</v>
      </c>
      <c r="P189" t="s">
        <v>6468</v>
      </c>
      <c r="Q189" t="s">
        <v>6468</v>
      </c>
      <c r="R189" t="s">
        <v>6468</v>
      </c>
      <c r="S189" t="s">
        <v>6533</v>
      </c>
      <c r="T189" t="s">
        <v>6494</v>
      </c>
      <c r="U189" t="s">
        <v>6495</v>
      </c>
      <c r="V189" t="s">
        <v>6495</v>
      </c>
      <c r="W189" t="s">
        <v>6468</v>
      </c>
      <c r="X189" s="3" t="str">
        <f t="shared" si="2"/>
        <v>B</v>
      </c>
      <c r="Y189" s="13">
        <f>RIGHT(LEFT(F189,LEN(F189)-1),LEN(F189)-2)*VLOOKUP(X189,mapping!$AI$3:$AJ$5,2,0)</f>
        <v>2500000000</v>
      </c>
    </row>
    <row r="190" spans="2:25">
      <c r="B190" t="s">
        <v>647</v>
      </c>
      <c r="C190" t="s">
        <v>648</v>
      </c>
      <c r="D190" t="s">
        <v>2</v>
      </c>
      <c r="E190" s="1">
        <v>2.3E-3</v>
      </c>
      <c r="F190" t="s">
        <v>649</v>
      </c>
      <c r="G190" s="1">
        <v>4.0000000000000002E-4</v>
      </c>
      <c r="H190" t="s">
        <v>276</v>
      </c>
      <c r="I190" t="s">
        <v>6489</v>
      </c>
      <c r="J190" t="s">
        <v>6462</v>
      </c>
      <c r="K190" t="s">
        <v>6463</v>
      </c>
      <c r="L190" t="s">
        <v>6464</v>
      </c>
      <c r="M190" t="s">
        <v>6617</v>
      </c>
      <c r="N190" t="s">
        <v>6491</v>
      </c>
      <c r="O190" t="s">
        <v>6492</v>
      </c>
      <c r="P190" t="s">
        <v>6468</v>
      </c>
      <c r="Q190" t="s">
        <v>6468</v>
      </c>
      <c r="R190" t="s">
        <v>6468</v>
      </c>
      <c r="S190" t="s">
        <v>6763</v>
      </c>
      <c r="T190" t="s">
        <v>6494</v>
      </c>
      <c r="U190" t="s">
        <v>6495</v>
      </c>
      <c r="V190" t="s">
        <v>6495</v>
      </c>
      <c r="W190" t="s">
        <v>6468</v>
      </c>
      <c r="X190" s="3" t="str">
        <f t="shared" si="2"/>
        <v>B</v>
      </c>
      <c r="Y190" s="13">
        <f>RIGHT(LEFT(F190,LEN(F190)-1),LEN(F190)-2)*VLOOKUP(X190,mapping!$AI$3:$AJ$5,2,0)</f>
        <v>2470000000</v>
      </c>
    </row>
    <row r="191" spans="2:25">
      <c r="B191" t="s">
        <v>650</v>
      </c>
      <c r="C191" t="s">
        <v>651</v>
      </c>
      <c r="D191" t="s">
        <v>2</v>
      </c>
      <c r="E191" s="1">
        <v>1.4E-3</v>
      </c>
      <c r="F191" t="s">
        <v>652</v>
      </c>
      <c r="G191" s="1">
        <v>2.9999999999999997E-4</v>
      </c>
      <c r="H191" t="s">
        <v>72</v>
      </c>
      <c r="I191" t="s">
        <v>6461</v>
      </c>
      <c r="J191" t="s">
        <v>6462</v>
      </c>
      <c r="K191" t="s">
        <v>6463</v>
      </c>
      <c r="L191" t="s">
        <v>6464</v>
      </c>
      <c r="M191" t="s">
        <v>6520</v>
      </c>
      <c r="N191" t="s">
        <v>6521</v>
      </c>
      <c r="O191" t="s">
        <v>6467</v>
      </c>
      <c r="P191" t="s">
        <v>6468</v>
      </c>
      <c r="Q191" t="s">
        <v>6468</v>
      </c>
      <c r="R191" t="s">
        <v>6468</v>
      </c>
      <c r="S191" t="s">
        <v>6764</v>
      </c>
      <c r="T191" t="s">
        <v>6470</v>
      </c>
      <c r="U191" t="s">
        <v>6471</v>
      </c>
      <c r="V191" t="s">
        <v>6472</v>
      </c>
      <c r="W191" t="s">
        <v>6468</v>
      </c>
      <c r="X191" s="3" t="str">
        <f t="shared" si="2"/>
        <v>B</v>
      </c>
      <c r="Y191" s="13">
        <f>RIGHT(LEFT(F191,LEN(F191)-1),LEN(F191)-2)*VLOOKUP(X191,mapping!$AI$3:$AJ$5,2,0)</f>
        <v>2450000000</v>
      </c>
    </row>
    <row r="192" spans="2:25">
      <c r="B192" t="s">
        <v>653</v>
      </c>
      <c r="C192" t="s">
        <v>654</v>
      </c>
      <c r="D192" t="s">
        <v>2</v>
      </c>
      <c r="E192" s="1">
        <v>3.5000000000000001E-3</v>
      </c>
      <c r="F192" t="s">
        <v>655</v>
      </c>
      <c r="G192" s="1">
        <v>2.9999999999999997E-4</v>
      </c>
      <c r="H192" t="s">
        <v>656</v>
      </c>
      <c r="I192" t="s">
        <v>6461</v>
      </c>
      <c r="J192" t="s">
        <v>6578</v>
      </c>
      <c r="K192" t="s">
        <v>6463</v>
      </c>
      <c r="L192" t="s">
        <v>6464</v>
      </c>
      <c r="M192" t="s">
        <v>6520</v>
      </c>
      <c r="N192" t="s">
        <v>6568</v>
      </c>
      <c r="O192" t="s">
        <v>6765</v>
      </c>
      <c r="P192" t="s">
        <v>6468</v>
      </c>
      <c r="Q192" t="s">
        <v>6468</v>
      </c>
      <c r="R192" t="s">
        <v>6468</v>
      </c>
      <c r="S192" t="s">
        <v>6766</v>
      </c>
      <c r="T192" t="s">
        <v>6470</v>
      </c>
      <c r="U192" t="s">
        <v>6472</v>
      </c>
      <c r="V192" t="s">
        <v>6578</v>
      </c>
      <c r="W192" t="s">
        <v>6468</v>
      </c>
      <c r="X192" s="3" t="str">
        <f t="shared" si="2"/>
        <v>B</v>
      </c>
      <c r="Y192" s="13">
        <f>RIGHT(LEFT(F192,LEN(F192)-1),LEN(F192)-2)*VLOOKUP(X192,mapping!$AI$3:$AJ$5,2,0)</f>
        <v>2440000000</v>
      </c>
    </row>
    <row r="193" spans="2:25">
      <c r="B193" t="s">
        <v>657</v>
      </c>
      <c r="C193" t="s">
        <v>658</v>
      </c>
      <c r="D193" t="s">
        <v>659</v>
      </c>
      <c r="E193" s="1">
        <v>8.9999999999999998E-4</v>
      </c>
      <c r="F193" t="s">
        <v>660</v>
      </c>
      <c r="G193" s="1">
        <v>4.0000000000000002E-4</v>
      </c>
      <c r="H193" t="s">
        <v>4</v>
      </c>
      <c r="I193" t="s">
        <v>6461</v>
      </c>
      <c r="J193" t="s">
        <v>6686</v>
      </c>
      <c r="K193" t="s">
        <v>6463</v>
      </c>
      <c r="L193" t="s">
        <v>6464</v>
      </c>
      <c r="M193" t="s">
        <v>6465</v>
      </c>
      <c r="N193" t="s">
        <v>6466</v>
      </c>
      <c r="O193" t="s">
        <v>6467</v>
      </c>
      <c r="P193" t="s">
        <v>6468</v>
      </c>
      <c r="Q193" t="s">
        <v>6468</v>
      </c>
      <c r="R193" t="s">
        <v>6468</v>
      </c>
      <c r="S193" t="s">
        <v>6767</v>
      </c>
      <c r="T193" t="s">
        <v>659</v>
      </c>
      <c r="U193" t="s">
        <v>6472</v>
      </c>
      <c r="V193" t="s">
        <v>6488</v>
      </c>
      <c r="W193" t="s">
        <v>6468</v>
      </c>
      <c r="X193" s="3" t="str">
        <f t="shared" si="2"/>
        <v>B</v>
      </c>
      <c r="Y193" s="13">
        <f>RIGHT(LEFT(F193,LEN(F193)-1),LEN(F193)-2)*VLOOKUP(X193,mapping!$AI$3:$AJ$5,2,0)</f>
        <v>2400000000</v>
      </c>
    </row>
    <row r="194" spans="2:25">
      <c r="B194" t="s">
        <v>661</v>
      </c>
      <c r="C194" t="s">
        <v>662</v>
      </c>
      <c r="D194" t="s">
        <v>663</v>
      </c>
      <c r="E194" s="1">
        <v>7.6E-3</v>
      </c>
      <c r="F194" t="s">
        <v>664</v>
      </c>
      <c r="G194" s="1">
        <v>1E-3</v>
      </c>
      <c r="H194" t="s">
        <v>665</v>
      </c>
      <c r="I194" t="s">
        <v>6511</v>
      </c>
      <c r="J194" t="s">
        <v>6462</v>
      </c>
      <c r="K194" t="s">
        <v>6512</v>
      </c>
      <c r="L194" t="s">
        <v>6512</v>
      </c>
      <c r="M194" t="s">
        <v>6568</v>
      </c>
      <c r="N194" t="s">
        <v>6768</v>
      </c>
      <c r="O194" t="s">
        <v>6769</v>
      </c>
      <c r="P194" t="s">
        <v>6468</v>
      </c>
      <c r="Q194" t="s">
        <v>6468</v>
      </c>
      <c r="R194" t="s">
        <v>6468</v>
      </c>
      <c r="S194" t="s">
        <v>6770</v>
      </c>
      <c r="T194" t="s">
        <v>6771</v>
      </c>
      <c r="U194" t="s">
        <v>6518</v>
      </c>
      <c r="V194" t="s">
        <v>6518</v>
      </c>
      <c r="W194" t="s">
        <v>6468</v>
      </c>
      <c r="X194" s="3" t="str">
        <f t="shared" si="2"/>
        <v>B</v>
      </c>
      <c r="Y194" s="13">
        <f>RIGHT(LEFT(F194,LEN(F194)-1),LEN(F194)-2)*VLOOKUP(X194,mapping!$AI$3:$AJ$5,2,0)</f>
        <v>2390000000</v>
      </c>
    </row>
    <row r="195" spans="2:25">
      <c r="B195" t="s">
        <v>666</v>
      </c>
      <c r="C195" t="s">
        <v>667</v>
      </c>
      <c r="D195" t="s">
        <v>434</v>
      </c>
      <c r="E195" s="1">
        <v>8.8999999999999999E-3</v>
      </c>
      <c r="F195" t="s">
        <v>668</v>
      </c>
      <c r="G195" s="1">
        <v>8.0000000000000004E-4</v>
      </c>
      <c r="H195" t="s">
        <v>268</v>
      </c>
      <c r="I195" t="s">
        <v>6461</v>
      </c>
      <c r="J195" t="s">
        <v>6686</v>
      </c>
      <c r="K195" t="s">
        <v>6512</v>
      </c>
      <c r="L195" t="s">
        <v>6512</v>
      </c>
      <c r="M195" t="s">
        <v>6465</v>
      </c>
      <c r="N195" t="s">
        <v>6473</v>
      </c>
      <c r="O195" t="s">
        <v>6467</v>
      </c>
      <c r="P195" t="s">
        <v>6468</v>
      </c>
      <c r="Q195" t="s">
        <v>6468</v>
      </c>
      <c r="R195" t="s">
        <v>6468</v>
      </c>
      <c r="S195" t="s">
        <v>6772</v>
      </c>
      <c r="T195" t="s">
        <v>6773</v>
      </c>
      <c r="U195" t="s">
        <v>6507</v>
      </c>
      <c r="V195" t="s">
        <v>6488</v>
      </c>
      <c r="W195" t="s">
        <v>6468</v>
      </c>
      <c r="X195" s="3" t="str">
        <f t="shared" ref="X195:X258" si="3">RIGHT(F195,1)</f>
        <v>B</v>
      </c>
      <c r="Y195" s="13">
        <f>RIGHT(LEFT(F195,LEN(F195)-1),LEN(F195)-2)*VLOOKUP(X195,mapping!$AI$3:$AJ$5,2,0)</f>
        <v>2370000000</v>
      </c>
    </row>
    <row r="196" spans="2:25">
      <c r="B196" t="s">
        <v>669</v>
      </c>
      <c r="C196" t="s">
        <v>670</v>
      </c>
      <c r="D196" t="s">
        <v>350</v>
      </c>
      <c r="E196" s="1">
        <v>4.4999999999999997E-3</v>
      </c>
      <c r="F196" t="s">
        <v>671</v>
      </c>
      <c r="G196" s="1">
        <v>4.0000000000000002E-4</v>
      </c>
      <c r="H196" t="s">
        <v>149</v>
      </c>
      <c r="I196" t="s">
        <v>6461</v>
      </c>
      <c r="J196" t="s">
        <v>6625</v>
      </c>
      <c r="K196" t="s">
        <v>6559</v>
      </c>
      <c r="L196" t="s">
        <v>6560</v>
      </c>
      <c r="M196" t="s">
        <v>6465</v>
      </c>
      <c r="N196" t="s">
        <v>6473</v>
      </c>
      <c r="O196" t="s">
        <v>6467</v>
      </c>
      <c r="P196" t="s">
        <v>6468</v>
      </c>
      <c r="Q196" t="s">
        <v>6468</v>
      </c>
      <c r="R196" t="s">
        <v>6468</v>
      </c>
      <c r="S196" t="s">
        <v>6774</v>
      </c>
      <c r="T196" t="s">
        <v>6479</v>
      </c>
      <c r="U196" t="s">
        <v>6472</v>
      </c>
      <c r="V196" t="s">
        <v>6472</v>
      </c>
      <c r="W196" t="s">
        <v>6468</v>
      </c>
      <c r="X196" s="3" t="str">
        <f t="shared" si="3"/>
        <v>B</v>
      </c>
      <c r="Y196" s="13">
        <f>RIGHT(LEFT(F196,LEN(F196)-1),LEN(F196)-2)*VLOOKUP(X196,mapping!$AI$3:$AJ$5,2,0)</f>
        <v>2360000000</v>
      </c>
    </row>
    <row r="197" spans="2:25">
      <c r="B197" t="s">
        <v>672</v>
      </c>
      <c r="C197" t="s">
        <v>673</v>
      </c>
      <c r="D197" t="s">
        <v>7</v>
      </c>
      <c r="E197" s="1">
        <v>1.5E-3</v>
      </c>
      <c r="F197" t="s">
        <v>674</v>
      </c>
      <c r="G197" s="1">
        <v>2.9999999999999997E-4</v>
      </c>
      <c r="H197" t="s">
        <v>675</v>
      </c>
      <c r="I197" t="s">
        <v>6461</v>
      </c>
      <c r="J197" t="s">
        <v>6509</v>
      </c>
      <c r="K197" t="s">
        <v>6463</v>
      </c>
      <c r="L197" t="s">
        <v>6464</v>
      </c>
      <c r="M197" t="s">
        <v>6465</v>
      </c>
      <c r="N197" t="s">
        <v>6473</v>
      </c>
      <c r="O197" t="s">
        <v>6509</v>
      </c>
      <c r="P197" t="s">
        <v>6468</v>
      </c>
      <c r="Q197" t="s">
        <v>6468</v>
      </c>
      <c r="R197" t="s">
        <v>6468</v>
      </c>
      <c r="S197" t="s">
        <v>6775</v>
      </c>
      <c r="T197" t="s">
        <v>6479</v>
      </c>
      <c r="U197" t="s">
        <v>6545</v>
      </c>
      <c r="V197" t="s">
        <v>6545</v>
      </c>
      <c r="W197" t="s">
        <v>6468</v>
      </c>
      <c r="X197" s="3" t="str">
        <f t="shared" si="3"/>
        <v>B</v>
      </c>
      <c r="Y197" s="13">
        <f>RIGHT(LEFT(F197,LEN(F197)-1),LEN(F197)-2)*VLOOKUP(X197,mapping!$AI$3:$AJ$5,2,0)</f>
        <v>2350000000</v>
      </c>
    </row>
    <row r="198" spans="2:25">
      <c r="B198" t="s">
        <v>676</v>
      </c>
      <c r="C198" t="s">
        <v>677</v>
      </c>
      <c r="D198" t="s">
        <v>7</v>
      </c>
      <c r="E198" s="1">
        <v>5.0000000000000001E-4</v>
      </c>
      <c r="F198" t="s">
        <v>674</v>
      </c>
      <c r="G198" s="1">
        <v>6.9999999999999999E-4</v>
      </c>
      <c r="H198" t="s">
        <v>675</v>
      </c>
      <c r="I198" t="s">
        <v>6461</v>
      </c>
      <c r="J198" t="s">
        <v>6509</v>
      </c>
      <c r="K198" t="s">
        <v>6463</v>
      </c>
      <c r="L198" t="s">
        <v>6464</v>
      </c>
      <c r="M198" t="s">
        <v>6465</v>
      </c>
      <c r="N198" t="s">
        <v>6473</v>
      </c>
      <c r="O198" t="s">
        <v>6509</v>
      </c>
      <c r="P198" t="s">
        <v>6468</v>
      </c>
      <c r="Q198" t="s">
        <v>6468</v>
      </c>
      <c r="R198" t="s">
        <v>6468</v>
      </c>
      <c r="S198" t="s">
        <v>6776</v>
      </c>
      <c r="T198" t="s">
        <v>6470</v>
      </c>
      <c r="U198" t="s">
        <v>6507</v>
      </c>
      <c r="V198" t="s">
        <v>6507</v>
      </c>
      <c r="W198" t="s">
        <v>6468</v>
      </c>
      <c r="X198" s="3" t="str">
        <f t="shared" si="3"/>
        <v>B</v>
      </c>
      <c r="Y198" s="13">
        <f>RIGHT(LEFT(F198,LEN(F198)-1),LEN(F198)-2)*VLOOKUP(X198,mapping!$AI$3:$AJ$5,2,0)</f>
        <v>2350000000</v>
      </c>
    </row>
    <row r="199" spans="2:25">
      <c r="B199" t="s">
        <v>678</v>
      </c>
      <c r="C199" t="s">
        <v>679</v>
      </c>
      <c r="D199" t="s">
        <v>237</v>
      </c>
      <c r="E199" s="1">
        <v>4.0000000000000001E-3</v>
      </c>
      <c r="F199" t="s">
        <v>680</v>
      </c>
      <c r="G199" s="1">
        <v>5.9999999999999995E-4</v>
      </c>
      <c r="H199" t="s">
        <v>4</v>
      </c>
      <c r="I199" t="s">
        <v>6461</v>
      </c>
      <c r="J199" t="s">
        <v>6527</v>
      </c>
      <c r="K199" t="s">
        <v>6463</v>
      </c>
      <c r="L199" t="s">
        <v>6464</v>
      </c>
      <c r="M199" t="s">
        <v>6465</v>
      </c>
      <c r="N199" t="s">
        <v>6466</v>
      </c>
      <c r="O199" t="s">
        <v>6467</v>
      </c>
      <c r="P199" t="s">
        <v>6468</v>
      </c>
      <c r="Q199" t="s">
        <v>6468</v>
      </c>
      <c r="R199" t="s">
        <v>6468</v>
      </c>
      <c r="S199" t="s">
        <v>6777</v>
      </c>
      <c r="T199" t="s">
        <v>6778</v>
      </c>
      <c r="U199" t="s">
        <v>6527</v>
      </c>
      <c r="V199" t="s">
        <v>6578</v>
      </c>
      <c r="W199" t="s">
        <v>6468</v>
      </c>
      <c r="X199" s="3" t="str">
        <f t="shared" si="3"/>
        <v>B</v>
      </c>
      <c r="Y199" s="13">
        <f>RIGHT(LEFT(F199,LEN(F199)-1),LEN(F199)-2)*VLOOKUP(X199,mapping!$AI$3:$AJ$5,2,0)</f>
        <v>2250000000</v>
      </c>
    </row>
    <row r="200" spans="2:25">
      <c r="B200" t="s">
        <v>681</v>
      </c>
      <c r="C200" t="s">
        <v>682</v>
      </c>
      <c r="D200" t="s">
        <v>11</v>
      </c>
      <c r="E200" s="1">
        <v>6.9999999999999999E-4</v>
      </c>
      <c r="F200" t="s">
        <v>683</v>
      </c>
      <c r="G200" s="1">
        <v>8.9999999999999998E-4</v>
      </c>
      <c r="H200" t="s">
        <v>684</v>
      </c>
      <c r="I200" t="s">
        <v>6489</v>
      </c>
      <c r="J200" t="s">
        <v>6462</v>
      </c>
      <c r="K200" t="s">
        <v>6463</v>
      </c>
      <c r="L200" t="s">
        <v>6464</v>
      </c>
      <c r="M200" t="s">
        <v>6534</v>
      </c>
      <c r="N200" t="s">
        <v>6491</v>
      </c>
      <c r="O200" t="s">
        <v>6605</v>
      </c>
      <c r="P200" t="s">
        <v>6468</v>
      </c>
      <c r="Q200" t="s">
        <v>6468</v>
      </c>
      <c r="R200" t="s">
        <v>6468</v>
      </c>
      <c r="S200" t="s">
        <v>6779</v>
      </c>
      <c r="T200" t="s">
        <v>6494</v>
      </c>
      <c r="U200" t="s">
        <v>6495</v>
      </c>
      <c r="V200" t="s">
        <v>6495</v>
      </c>
      <c r="W200" t="s">
        <v>6468</v>
      </c>
      <c r="X200" s="3" t="str">
        <f t="shared" si="3"/>
        <v>B</v>
      </c>
      <c r="Y200" s="13">
        <f>RIGHT(LEFT(F200,LEN(F200)-1),LEN(F200)-2)*VLOOKUP(X200,mapping!$AI$3:$AJ$5,2,0)</f>
        <v>2230000000</v>
      </c>
    </row>
    <row r="201" spans="2:25">
      <c r="B201" t="s">
        <v>685</v>
      </c>
      <c r="C201" t="s">
        <v>686</v>
      </c>
      <c r="D201" t="s">
        <v>687</v>
      </c>
      <c r="E201" s="1">
        <v>8.5000000000000006E-3</v>
      </c>
      <c r="F201" t="s">
        <v>688</v>
      </c>
      <c r="G201" s="1">
        <v>1.2999999999999999E-3</v>
      </c>
      <c r="H201" t="s">
        <v>239</v>
      </c>
      <c r="I201" t="s">
        <v>6461</v>
      </c>
      <c r="J201" t="s">
        <v>6527</v>
      </c>
      <c r="K201" t="s">
        <v>6463</v>
      </c>
      <c r="L201" t="s">
        <v>6464</v>
      </c>
      <c r="M201" t="s">
        <v>6520</v>
      </c>
      <c r="N201" t="s">
        <v>6568</v>
      </c>
      <c r="O201" t="s">
        <v>6601</v>
      </c>
      <c r="P201" t="s">
        <v>6468</v>
      </c>
      <c r="Q201" t="s">
        <v>6468</v>
      </c>
      <c r="R201" t="s">
        <v>6643</v>
      </c>
      <c r="S201" t="s">
        <v>6602</v>
      </c>
      <c r="T201" t="s">
        <v>6603</v>
      </c>
      <c r="U201" t="s">
        <v>6604</v>
      </c>
      <c r="V201" t="s">
        <v>6472</v>
      </c>
      <c r="W201" t="s">
        <v>6468</v>
      </c>
      <c r="X201" s="3" t="str">
        <f t="shared" si="3"/>
        <v>B</v>
      </c>
      <c r="Y201" s="13">
        <f>RIGHT(LEFT(F201,LEN(F201)-1),LEN(F201)-2)*VLOOKUP(X201,mapping!$AI$3:$AJ$5,2,0)</f>
        <v>2220000000</v>
      </c>
    </row>
    <row r="202" spans="2:25">
      <c r="B202" t="s">
        <v>689</v>
      </c>
      <c r="C202" t="s">
        <v>690</v>
      </c>
      <c r="D202" t="s">
        <v>11</v>
      </c>
      <c r="E202" s="1">
        <v>1E-3</v>
      </c>
      <c r="F202" t="s">
        <v>691</v>
      </c>
      <c r="G202" s="1">
        <v>4.0000000000000002E-4</v>
      </c>
      <c r="H202" t="s">
        <v>207</v>
      </c>
      <c r="I202" t="s">
        <v>6461</v>
      </c>
      <c r="J202" t="s">
        <v>6462</v>
      </c>
      <c r="K202" t="s">
        <v>6463</v>
      </c>
      <c r="L202" t="s">
        <v>6464</v>
      </c>
      <c r="M202" t="s">
        <v>6520</v>
      </c>
      <c r="N202" t="s">
        <v>6587</v>
      </c>
      <c r="O202" t="s">
        <v>6467</v>
      </c>
      <c r="P202" t="s">
        <v>6468</v>
      </c>
      <c r="Q202" t="s">
        <v>6468</v>
      </c>
      <c r="R202" t="s">
        <v>6468</v>
      </c>
      <c r="S202" t="s">
        <v>6780</v>
      </c>
      <c r="T202" t="s">
        <v>6479</v>
      </c>
      <c r="U202" t="s">
        <v>6472</v>
      </c>
      <c r="V202" t="s">
        <v>6472</v>
      </c>
      <c r="W202" t="s">
        <v>6468</v>
      </c>
      <c r="X202" s="3" t="str">
        <f t="shared" si="3"/>
        <v>B</v>
      </c>
      <c r="Y202" s="13">
        <f>RIGHT(LEFT(F202,LEN(F202)-1),LEN(F202)-2)*VLOOKUP(X202,mapping!$AI$3:$AJ$5,2,0)</f>
        <v>2210000000</v>
      </c>
    </row>
    <row r="203" spans="2:25">
      <c r="B203" t="s">
        <v>692</v>
      </c>
      <c r="C203" t="s">
        <v>693</v>
      </c>
      <c r="D203" t="s">
        <v>2</v>
      </c>
      <c r="E203" s="1">
        <v>1.1999999999999999E-3</v>
      </c>
      <c r="F203" t="s">
        <v>694</v>
      </c>
      <c r="G203" s="1">
        <v>4.0000000000000002E-4</v>
      </c>
      <c r="H203" t="s">
        <v>153</v>
      </c>
      <c r="I203" t="s">
        <v>6489</v>
      </c>
      <c r="J203" t="s">
        <v>6462</v>
      </c>
      <c r="K203" t="s">
        <v>6463</v>
      </c>
      <c r="L203" t="s">
        <v>6464</v>
      </c>
      <c r="M203" t="s">
        <v>6502</v>
      </c>
      <c r="N203" t="s">
        <v>6491</v>
      </c>
      <c r="O203" t="s">
        <v>6562</v>
      </c>
      <c r="P203" t="s">
        <v>6468</v>
      </c>
      <c r="Q203" t="s">
        <v>6468</v>
      </c>
      <c r="R203" t="s">
        <v>6468</v>
      </c>
      <c r="S203" t="s">
        <v>6781</v>
      </c>
      <c r="T203" t="s">
        <v>6494</v>
      </c>
      <c r="U203" t="s">
        <v>6495</v>
      </c>
      <c r="V203" t="s">
        <v>6495</v>
      </c>
      <c r="W203" t="s">
        <v>6468</v>
      </c>
      <c r="X203" s="3" t="str">
        <f t="shared" si="3"/>
        <v>B</v>
      </c>
      <c r="Y203" s="13">
        <f>RIGHT(LEFT(F203,LEN(F203)-1),LEN(F203)-2)*VLOOKUP(X203,mapping!$AI$3:$AJ$5,2,0)</f>
        <v>2180000000</v>
      </c>
    </row>
    <row r="204" spans="2:25">
      <c r="B204" t="s">
        <v>695</v>
      </c>
      <c r="C204" t="s">
        <v>696</v>
      </c>
      <c r="D204" t="s">
        <v>329</v>
      </c>
      <c r="E204" s="1">
        <v>5.5999999999999999E-3</v>
      </c>
      <c r="F204" t="s">
        <v>697</v>
      </c>
      <c r="G204" s="1">
        <v>5.9999999999999995E-4</v>
      </c>
      <c r="H204" t="s">
        <v>549</v>
      </c>
      <c r="I204" t="s">
        <v>6489</v>
      </c>
      <c r="J204" t="s">
        <v>6640</v>
      </c>
      <c r="K204" t="s">
        <v>6512</v>
      </c>
      <c r="L204" t="s">
        <v>6512</v>
      </c>
      <c r="M204" t="s">
        <v>6490</v>
      </c>
      <c r="N204" t="s">
        <v>6490</v>
      </c>
      <c r="O204" t="s">
        <v>6492</v>
      </c>
      <c r="P204" t="s">
        <v>6468</v>
      </c>
      <c r="Q204" t="s">
        <v>6468</v>
      </c>
      <c r="R204" t="s">
        <v>6468</v>
      </c>
      <c r="S204" t="s">
        <v>6641</v>
      </c>
      <c r="T204" t="s">
        <v>6641</v>
      </c>
      <c r="U204" t="s">
        <v>6642</v>
      </c>
      <c r="V204" t="s">
        <v>6642</v>
      </c>
      <c r="W204" t="s">
        <v>6643</v>
      </c>
      <c r="X204" s="3" t="str">
        <f t="shared" si="3"/>
        <v>B</v>
      </c>
      <c r="Y204" s="13">
        <f>RIGHT(LEFT(F204,LEN(F204)-1),LEN(F204)-2)*VLOOKUP(X204,mapping!$AI$3:$AJ$5,2,0)</f>
        <v>2120000000</v>
      </c>
    </row>
    <row r="205" spans="2:25">
      <c r="B205" t="s">
        <v>698</v>
      </c>
      <c r="C205" t="s">
        <v>699</v>
      </c>
      <c r="D205" t="s">
        <v>11</v>
      </c>
      <c r="E205" s="1">
        <v>6.9999999999999999E-4</v>
      </c>
      <c r="F205" t="s">
        <v>700</v>
      </c>
      <c r="G205" s="1">
        <v>8.0000000000000004E-4</v>
      </c>
      <c r="H205" t="s">
        <v>701</v>
      </c>
      <c r="I205" t="s">
        <v>6489</v>
      </c>
      <c r="J205" t="s">
        <v>6462</v>
      </c>
      <c r="K205" t="s">
        <v>6463</v>
      </c>
      <c r="L205" t="s">
        <v>6464</v>
      </c>
      <c r="M205" t="s">
        <v>6502</v>
      </c>
      <c r="N205" t="s">
        <v>6491</v>
      </c>
      <c r="O205" t="s">
        <v>6605</v>
      </c>
      <c r="P205" t="s">
        <v>6468</v>
      </c>
      <c r="Q205" t="s">
        <v>6468</v>
      </c>
      <c r="R205" t="s">
        <v>6468</v>
      </c>
      <c r="S205" t="s">
        <v>6782</v>
      </c>
      <c r="T205" t="s">
        <v>6494</v>
      </c>
      <c r="U205" t="s">
        <v>6495</v>
      </c>
      <c r="V205" t="s">
        <v>6495</v>
      </c>
      <c r="W205" t="s">
        <v>6468</v>
      </c>
      <c r="X205" s="3" t="str">
        <f t="shared" si="3"/>
        <v>B</v>
      </c>
      <c r="Y205" s="13">
        <f>RIGHT(LEFT(F205,LEN(F205)-1),LEN(F205)-2)*VLOOKUP(X205,mapping!$AI$3:$AJ$5,2,0)</f>
        <v>2109999999.9999998</v>
      </c>
    </row>
    <row r="206" spans="2:25">
      <c r="B206" t="s">
        <v>702</v>
      </c>
      <c r="C206" t="s">
        <v>703</v>
      </c>
      <c r="D206" t="s">
        <v>7</v>
      </c>
      <c r="E206" s="1">
        <v>4.4000000000000003E-3</v>
      </c>
      <c r="F206" t="s">
        <v>700</v>
      </c>
      <c r="G206" s="1">
        <v>2.9999999999999997E-4</v>
      </c>
      <c r="H206" t="s">
        <v>135</v>
      </c>
      <c r="I206" t="s">
        <v>6461</v>
      </c>
      <c r="J206" t="s">
        <v>6462</v>
      </c>
      <c r="K206" t="s">
        <v>6463</v>
      </c>
      <c r="L206" t="s">
        <v>6464</v>
      </c>
      <c r="M206" t="s">
        <v>6520</v>
      </c>
      <c r="N206" t="s">
        <v>6551</v>
      </c>
      <c r="O206" t="s">
        <v>6467</v>
      </c>
      <c r="P206" t="s">
        <v>6468</v>
      </c>
      <c r="Q206" t="s">
        <v>6468</v>
      </c>
      <c r="R206" t="s">
        <v>6468</v>
      </c>
      <c r="S206" t="s">
        <v>6783</v>
      </c>
      <c r="T206" t="s">
        <v>6555</v>
      </c>
      <c r="U206" t="s">
        <v>6472</v>
      </c>
      <c r="V206" t="s">
        <v>6472</v>
      </c>
      <c r="W206" t="s">
        <v>6468</v>
      </c>
      <c r="X206" s="3" t="str">
        <f t="shared" si="3"/>
        <v>B</v>
      </c>
      <c r="Y206" s="13">
        <f>RIGHT(LEFT(F206,LEN(F206)-1),LEN(F206)-2)*VLOOKUP(X206,mapping!$AI$3:$AJ$5,2,0)</f>
        <v>2109999999.9999998</v>
      </c>
    </row>
    <row r="207" spans="2:25">
      <c r="B207" t="s">
        <v>704</v>
      </c>
      <c r="C207" t="s">
        <v>705</v>
      </c>
      <c r="D207" t="s">
        <v>188</v>
      </c>
      <c r="E207" s="1">
        <v>3.5000000000000001E-3</v>
      </c>
      <c r="F207" t="s">
        <v>700</v>
      </c>
      <c r="G207" s="1">
        <v>2.0000000000000001E-4</v>
      </c>
      <c r="H207" t="s">
        <v>54</v>
      </c>
      <c r="I207" t="s">
        <v>6461</v>
      </c>
      <c r="J207" t="s">
        <v>6505</v>
      </c>
      <c r="K207" t="s">
        <v>6463</v>
      </c>
      <c r="L207" t="s">
        <v>6464</v>
      </c>
      <c r="M207" t="s">
        <v>6465</v>
      </c>
      <c r="N207" t="s">
        <v>6466</v>
      </c>
      <c r="O207" t="s">
        <v>6505</v>
      </c>
      <c r="P207" t="s">
        <v>6468</v>
      </c>
      <c r="Q207" t="s">
        <v>6468</v>
      </c>
      <c r="R207" t="s">
        <v>6468</v>
      </c>
      <c r="S207" t="s">
        <v>6784</v>
      </c>
      <c r="T207" t="s">
        <v>6470</v>
      </c>
      <c r="U207" t="s">
        <v>6545</v>
      </c>
      <c r="V207" t="s">
        <v>6545</v>
      </c>
      <c r="W207" t="s">
        <v>6468</v>
      </c>
      <c r="X207" s="3" t="str">
        <f t="shared" si="3"/>
        <v>B</v>
      </c>
      <c r="Y207" s="13">
        <f>RIGHT(LEFT(F207,LEN(F207)-1),LEN(F207)-2)*VLOOKUP(X207,mapping!$AI$3:$AJ$5,2,0)</f>
        <v>2109999999.9999998</v>
      </c>
    </row>
    <row r="208" spans="2:25">
      <c r="B208" t="s">
        <v>706</v>
      </c>
      <c r="C208" t="s">
        <v>707</v>
      </c>
      <c r="D208" t="s">
        <v>307</v>
      </c>
      <c r="E208" s="1">
        <v>3.5000000000000001E-3</v>
      </c>
      <c r="F208" t="s">
        <v>700</v>
      </c>
      <c r="G208" s="1">
        <v>4.0000000000000002E-4</v>
      </c>
      <c r="H208" t="s">
        <v>708</v>
      </c>
      <c r="I208" t="s">
        <v>6489</v>
      </c>
      <c r="J208" t="s">
        <v>6462</v>
      </c>
      <c r="K208" t="s">
        <v>6463</v>
      </c>
      <c r="L208" t="s">
        <v>6464</v>
      </c>
      <c r="M208" t="s">
        <v>6617</v>
      </c>
      <c r="N208" t="s">
        <v>6549</v>
      </c>
      <c r="O208" t="s">
        <v>6492</v>
      </c>
      <c r="P208" t="s">
        <v>6468</v>
      </c>
      <c r="Q208" t="s">
        <v>6468</v>
      </c>
      <c r="R208" t="s">
        <v>6468</v>
      </c>
      <c r="S208" t="s">
        <v>6785</v>
      </c>
      <c r="T208" t="s">
        <v>6494</v>
      </c>
      <c r="U208" t="s">
        <v>6495</v>
      </c>
      <c r="V208" t="s">
        <v>6495</v>
      </c>
      <c r="W208" t="s">
        <v>6468</v>
      </c>
      <c r="X208" s="3" t="str">
        <f t="shared" si="3"/>
        <v>B</v>
      </c>
      <c r="Y208" s="13">
        <f>RIGHT(LEFT(F208,LEN(F208)-1),LEN(F208)-2)*VLOOKUP(X208,mapping!$AI$3:$AJ$5,2,0)</f>
        <v>2109999999.9999998</v>
      </c>
    </row>
    <row r="209" spans="2:25">
      <c r="B209" t="s">
        <v>709</v>
      </c>
      <c r="C209" t="s">
        <v>710</v>
      </c>
      <c r="D209" t="s">
        <v>439</v>
      </c>
      <c r="E209" s="1">
        <v>2E-3</v>
      </c>
      <c r="F209" t="s">
        <v>711</v>
      </c>
      <c r="G209" s="1">
        <v>1.1000000000000001E-3</v>
      </c>
      <c r="H209" t="s">
        <v>712</v>
      </c>
      <c r="I209" t="s">
        <v>6489</v>
      </c>
      <c r="J209" t="s">
        <v>6786</v>
      </c>
      <c r="K209" t="s">
        <v>6463</v>
      </c>
      <c r="L209" t="s">
        <v>6464</v>
      </c>
      <c r="M209" t="s">
        <v>6531</v>
      </c>
      <c r="N209" t="s">
        <v>6532</v>
      </c>
      <c r="O209" t="s">
        <v>6562</v>
      </c>
      <c r="P209" t="s">
        <v>6468</v>
      </c>
      <c r="Q209" t="s">
        <v>6468</v>
      </c>
      <c r="R209" t="s">
        <v>6468</v>
      </c>
      <c r="S209" t="s">
        <v>6787</v>
      </c>
      <c r="T209" t="s">
        <v>6504</v>
      </c>
      <c r="U209" t="s">
        <v>6495</v>
      </c>
      <c r="V209" t="s">
        <v>6642</v>
      </c>
      <c r="W209" t="s">
        <v>6468</v>
      </c>
      <c r="X209" s="3" t="str">
        <f t="shared" si="3"/>
        <v>B</v>
      </c>
      <c r="Y209" s="13">
        <f>RIGHT(LEFT(F209,LEN(F209)-1),LEN(F209)-2)*VLOOKUP(X209,mapping!$AI$3:$AJ$5,2,0)</f>
        <v>2100000000</v>
      </c>
    </row>
    <row r="210" spans="2:25">
      <c r="B210" t="s">
        <v>713</v>
      </c>
      <c r="C210" t="s">
        <v>714</v>
      </c>
      <c r="D210" t="s">
        <v>202</v>
      </c>
      <c r="E210" s="1">
        <v>2.5000000000000001E-3</v>
      </c>
      <c r="F210" t="s">
        <v>711</v>
      </c>
      <c r="G210" s="1">
        <v>1E-3</v>
      </c>
      <c r="H210" t="s">
        <v>43</v>
      </c>
      <c r="I210" t="s">
        <v>6461</v>
      </c>
      <c r="J210" t="s">
        <v>6545</v>
      </c>
      <c r="K210" t="s">
        <v>6463</v>
      </c>
      <c r="L210" t="s">
        <v>6464</v>
      </c>
      <c r="M210" t="s">
        <v>6465</v>
      </c>
      <c r="N210" t="s">
        <v>6498</v>
      </c>
      <c r="O210" t="s">
        <v>6467</v>
      </c>
      <c r="P210" t="s">
        <v>6468</v>
      </c>
      <c r="Q210" t="s">
        <v>6468</v>
      </c>
      <c r="R210" t="s">
        <v>6468</v>
      </c>
      <c r="S210" t="s">
        <v>6788</v>
      </c>
      <c r="T210" t="s">
        <v>6500</v>
      </c>
      <c r="U210" t="s">
        <v>6545</v>
      </c>
      <c r="V210" t="s">
        <v>6545</v>
      </c>
      <c r="W210" t="s">
        <v>6468</v>
      </c>
      <c r="X210" s="3" t="str">
        <f t="shared" si="3"/>
        <v>B</v>
      </c>
      <c r="Y210" s="13">
        <f>RIGHT(LEFT(F210,LEN(F210)-1),LEN(F210)-2)*VLOOKUP(X210,mapping!$AI$3:$AJ$5,2,0)</f>
        <v>2100000000</v>
      </c>
    </row>
    <row r="211" spans="2:25">
      <c r="B211" t="s">
        <v>715</v>
      </c>
      <c r="C211" t="s">
        <v>716</v>
      </c>
      <c r="D211" t="s">
        <v>7</v>
      </c>
      <c r="E211" s="1">
        <v>8.0000000000000004E-4</v>
      </c>
      <c r="F211" t="s">
        <v>711</v>
      </c>
      <c r="G211" s="1">
        <v>4.0000000000000002E-4</v>
      </c>
      <c r="H211" t="s">
        <v>13</v>
      </c>
      <c r="I211" t="s">
        <v>6461</v>
      </c>
      <c r="J211" t="s">
        <v>6545</v>
      </c>
      <c r="K211" t="s">
        <v>6463</v>
      </c>
      <c r="L211" t="s">
        <v>6464</v>
      </c>
      <c r="M211" t="s">
        <v>6465</v>
      </c>
      <c r="N211" t="s">
        <v>6473</v>
      </c>
      <c r="O211" t="s">
        <v>6467</v>
      </c>
      <c r="P211" t="s">
        <v>6468</v>
      </c>
      <c r="Q211" t="s">
        <v>6468</v>
      </c>
      <c r="R211" t="s">
        <v>6468</v>
      </c>
      <c r="S211" t="s">
        <v>6789</v>
      </c>
      <c r="T211" t="s">
        <v>6656</v>
      </c>
      <c r="U211" t="s">
        <v>6545</v>
      </c>
      <c r="V211" t="s">
        <v>6527</v>
      </c>
      <c r="W211" t="s">
        <v>6468</v>
      </c>
      <c r="X211" s="3" t="str">
        <f t="shared" si="3"/>
        <v>B</v>
      </c>
      <c r="Y211" s="13">
        <f>RIGHT(LEFT(F211,LEN(F211)-1),LEN(F211)-2)*VLOOKUP(X211,mapping!$AI$3:$AJ$5,2,0)</f>
        <v>2100000000</v>
      </c>
    </row>
    <row r="212" spans="2:25">
      <c r="B212" t="s">
        <v>717</v>
      </c>
      <c r="C212" t="s">
        <v>718</v>
      </c>
      <c r="D212" t="s">
        <v>434</v>
      </c>
      <c r="E212" s="1">
        <v>6.0000000000000001E-3</v>
      </c>
      <c r="F212" t="s">
        <v>719</v>
      </c>
      <c r="G212" s="1">
        <v>5.0000000000000001E-4</v>
      </c>
      <c r="H212" t="s">
        <v>145</v>
      </c>
      <c r="I212" t="s">
        <v>6461</v>
      </c>
      <c r="J212" t="s">
        <v>6484</v>
      </c>
      <c r="K212" t="s">
        <v>6463</v>
      </c>
      <c r="L212" t="s">
        <v>6464</v>
      </c>
      <c r="M212" t="s">
        <v>6520</v>
      </c>
      <c r="N212" t="s">
        <v>6557</v>
      </c>
      <c r="O212" t="s">
        <v>6467</v>
      </c>
      <c r="P212" t="s">
        <v>6468</v>
      </c>
      <c r="Q212" t="s">
        <v>6468</v>
      </c>
      <c r="R212" t="s">
        <v>6468</v>
      </c>
      <c r="S212" t="s">
        <v>6790</v>
      </c>
      <c r="T212" t="s">
        <v>6486</v>
      </c>
      <c r="U212" t="s">
        <v>6487</v>
      </c>
      <c r="V212" t="s">
        <v>6578</v>
      </c>
      <c r="W212" t="s">
        <v>6468</v>
      </c>
      <c r="X212" s="3" t="str">
        <f t="shared" si="3"/>
        <v>B</v>
      </c>
      <c r="Y212" s="13">
        <f>RIGHT(LEFT(F212,LEN(F212)-1),LEN(F212)-2)*VLOOKUP(X212,mapping!$AI$3:$AJ$5,2,0)</f>
        <v>2080000000</v>
      </c>
    </row>
    <row r="213" spans="2:25">
      <c r="B213" t="s">
        <v>720</v>
      </c>
      <c r="C213" t="s">
        <v>721</v>
      </c>
      <c r="D213" t="s">
        <v>307</v>
      </c>
      <c r="E213" s="1">
        <v>6.4999999999999997E-3</v>
      </c>
      <c r="F213" t="s">
        <v>722</v>
      </c>
      <c r="G213" s="1">
        <v>5.0000000000000001E-4</v>
      </c>
      <c r="H213" t="s">
        <v>723</v>
      </c>
      <c r="I213" t="s">
        <v>6461</v>
      </c>
      <c r="J213" t="s">
        <v>6462</v>
      </c>
      <c r="K213" t="s">
        <v>6559</v>
      </c>
      <c r="L213" t="s">
        <v>6791</v>
      </c>
      <c r="M213" t="s">
        <v>6465</v>
      </c>
      <c r="N213" t="s">
        <v>6473</v>
      </c>
      <c r="O213" t="s">
        <v>6467</v>
      </c>
      <c r="P213" t="s">
        <v>6468</v>
      </c>
      <c r="Q213" t="s">
        <v>6468</v>
      </c>
      <c r="R213" t="s">
        <v>6468</v>
      </c>
      <c r="S213" t="s">
        <v>6792</v>
      </c>
      <c r="T213" t="s">
        <v>6703</v>
      </c>
      <c r="U213" t="s">
        <v>6472</v>
      </c>
      <c r="V213" t="s">
        <v>6472</v>
      </c>
      <c r="W213" t="s">
        <v>6468</v>
      </c>
      <c r="X213" s="3" t="str">
        <f t="shared" si="3"/>
        <v>B</v>
      </c>
      <c r="Y213" s="13">
        <f>RIGHT(LEFT(F213,LEN(F213)-1),LEN(F213)-2)*VLOOKUP(X213,mapping!$AI$3:$AJ$5,2,0)</f>
        <v>2029999999.9999998</v>
      </c>
    </row>
    <row r="214" spans="2:25">
      <c r="B214" t="s">
        <v>724</v>
      </c>
      <c r="C214" t="s">
        <v>725</v>
      </c>
      <c r="D214" t="s">
        <v>602</v>
      </c>
      <c r="E214" s="1">
        <v>9.2999999999999992E-3</v>
      </c>
      <c r="F214" t="s">
        <v>726</v>
      </c>
      <c r="G214" s="1">
        <v>2.9999999999999997E-4</v>
      </c>
      <c r="H214" t="s">
        <v>727</v>
      </c>
      <c r="I214" t="s">
        <v>6489</v>
      </c>
      <c r="J214" t="s">
        <v>6462</v>
      </c>
      <c r="K214" t="s">
        <v>6463</v>
      </c>
      <c r="L214" t="s">
        <v>6464</v>
      </c>
      <c r="M214" t="s">
        <v>6531</v>
      </c>
      <c r="N214" t="s">
        <v>6590</v>
      </c>
      <c r="O214" t="s">
        <v>6605</v>
      </c>
      <c r="P214" t="s">
        <v>6643</v>
      </c>
      <c r="Q214" t="s">
        <v>6468</v>
      </c>
      <c r="R214" t="s">
        <v>6468</v>
      </c>
      <c r="S214" t="s">
        <v>6606</v>
      </c>
      <c r="T214" t="s">
        <v>6592</v>
      </c>
      <c r="U214" t="s">
        <v>6495</v>
      </c>
      <c r="V214" t="s">
        <v>6495</v>
      </c>
      <c r="W214" t="s">
        <v>6468</v>
      </c>
      <c r="X214" s="3" t="str">
        <f t="shared" si="3"/>
        <v>B</v>
      </c>
      <c r="Y214" s="13">
        <f>RIGHT(LEFT(F214,LEN(F214)-1),LEN(F214)-2)*VLOOKUP(X214,mapping!$AI$3:$AJ$5,2,0)</f>
        <v>2020000000</v>
      </c>
    </row>
    <row r="215" spans="2:25">
      <c r="B215" t="s">
        <v>728</v>
      </c>
      <c r="C215" t="s">
        <v>729</v>
      </c>
      <c r="D215" t="s">
        <v>202</v>
      </c>
      <c r="E215" s="1">
        <v>5.9999999999999995E-4</v>
      </c>
      <c r="F215" t="s">
        <v>730</v>
      </c>
      <c r="G215" s="1">
        <v>2.0000000000000001E-4</v>
      </c>
      <c r="H215" t="s">
        <v>214</v>
      </c>
      <c r="I215" t="s">
        <v>6489</v>
      </c>
      <c r="J215" t="s">
        <v>6462</v>
      </c>
      <c r="K215" t="s">
        <v>6463</v>
      </c>
      <c r="L215" t="s">
        <v>6464</v>
      </c>
      <c r="M215" t="s">
        <v>6531</v>
      </c>
      <c r="N215" t="s">
        <v>6590</v>
      </c>
      <c r="O215" t="s">
        <v>6535</v>
      </c>
      <c r="P215" t="s">
        <v>6468</v>
      </c>
      <c r="Q215" t="s">
        <v>6468</v>
      </c>
      <c r="R215" t="s">
        <v>6468</v>
      </c>
      <c r="S215" t="s">
        <v>6793</v>
      </c>
      <c r="T215" t="s">
        <v>6494</v>
      </c>
      <c r="U215" t="s">
        <v>6495</v>
      </c>
      <c r="V215" t="s">
        <v>6495</v>
      </c>
      <c r="W215" t="s">
        <v>6468</v>
      </c>
      <c r="X215" s="3" t="str">
        <f t="shared" si="3"/>
        <v>B</v>
      </c>
      <c r="Y215" s="13">
        <f>RIGHT(LEFT(F215,LEN(F215)-1),LEN(F215)-2)*VLOOKUP(X215,mapping!$AI$3:$AJ$5,2,0)</f>
        <v>2009999999.9999998</v>
      </c>
    </row>
    <row r="216" spans="2:25">
      <c r="B216" t="s">
        <v>731</v>
      </c>
      <c r="C216" t="s">
        <v>732</v>
      </c>
      <c r="D216" t="s">
        <v>271</v>
      </c>
      <c r="E216" s="1">
        <v>6.3E-3</v>
      </c>
      <c r="F216" t="s">
        <v>730</v>
      </c>
      <c r="G216" s="1">
        <v>8.0000000000000004E-4</v>
      </c>
      <c r="H216" t="s">
        <v>733</v>
      </c>
      <c r="I216" t="s">
        <v>6461</v>
      </c>
      <c r="J216" t="s">
        <v>6527</v>
      </c>
      <c r="K216" t="s">
        <v>6480</v>
      </c>
      <c r="L216" t="s">
        <v>6480</v>
      </c>
      <c r="M216" t="s">
        <v>6542</v>
      </c>
      <c r="N216" t="s">
        <v>6542</v>
      </c>
      <c r="O216" t="s">
        <v>6467</v>
      </c>
      <c r="P216" t="s">
        <v>6468</v>
      </c>
      <c r="Q216" t="s">
        <v>6468</v>
      </c>
      <c r="R216" t="s">
        <v>6468</v>
      </c>
      <c r="S216" t="s">
        <v>6794</v>
      </c>
      <c r="T216" t="s">
        <v>271</v>
      </c>
      <c r="U216" t="s">
        <v>6527</v>
      </c>
      <c r="V216" t="s">
        <v>6527</v>
      </c>
      <c r="W216" t="s">
        <v>6468</v>
      </c>
      <c r="X216" s="3" t="str">
        <f t="shared" si="3"/>
        <v>B</v>
      </c>
      <c r="Y216" s="13">
        <f>RIGHT(LEFT(F216,LEN(F216)-1),LEN(F216)-2)*VLOOKUP(X216,mapping!$AI$3:$AJ$5,2,0)</f>
        <v>2009999999.9999998</v>
      </c>
    </row>
    <row r="217" spans="2:25">
      <c r="B217" t="s">
        <v>734</v>
      </c>
      <c r="C217" t="s">
        <v>735</v>
      </c>
      <c r="D217" t="s">
        <v>7</v>
      </c>
      <c r="E217" s="1">
        <v>2E-3</v>
      </c>
      <c r="F217" t="s">
        <v>736</v>
      </c>
      <c r="G217" s="1">
        <v>6.9999999999999999E-4</v>
      </c>
      <c r="H217" t="s">
        <v>176</v>
      </c>
      <c r="I217" t="s">
        <v>6489</v>
      </c>
      <c r="J217" t="s">
        <v>6462</v>
      </c>
      <c r="K217" t="s">
        <v>6463</v>
      </c>
      <c r="L217" t="s">
        <v>6464</v>
      </c>
      <c r="M217" t="s">
        <v>6534</v>
      </c>
      <c r="N217" t="s">
        <v>6491</v>
      </c>
      <c r="O217" t="s">
        <v>6562</v>
      </c>
      <c r="P217" t="s">
        <v>6468</v>
      </c>
      <c r="Q217" t="s">
        <v>6468</v>
      </c>
      <c r="R217" t="s">
        <v>6468</v>
      </c>
      <c r="S217" t="s">
        <v>6795</v>
      </c>
      <c r="T217" t="s">
        <v>6494</v>
      </c>
      <c r="U217" t="s">
        <v>6495</v>
      </c>
      <c r="V217" t="s">
        <v>6495</v>
      </c>
      <c r="W217" t="s">
        <v>6468</v>
      </c>
      <c r="X217" s="3" t="str">
        <f t="shared" si="3"/>
        <v>B</v>
      </c>
      <c r="Y217" s="13">
        <f>RIGHT(LEFT(F217,LEN(F217)-1),LEN(F217)-2)*VLOOKUP(X217,mapping!$AI$3:$AJ$5,2,0)</f>
        <v>1980000000</v>
      </c>
    </row>
    <row r="218" spans="2:25">
      <c r="B218" t="s">
        <v>737</v>
      </c>
      <c r="C218" t="s">
        <v>738</v>
      </c>
      <c r="D218" t="s">
        <v>271</v>
      </c>
      <c r="E218" s="1">
        <v>2.8E-3</v>
      </c>
      <c r="F218" t="s">
        <v>739</v>
      </c>
      <c r="G218" s="1">
        <v>2.9999999999999997E-4</v>
      </c>
      <c r="H218" t="s">
        <v>4</v>
      </c>
      <c r="I218" t="s">
        <v>6461</v>
      </c>
      <c r="J218" t="s">
        <v>6527</v>
      </c>
      <c r="K218" t="s">
        <v>6463</v>
      </c>
      <c r="L218" t="s">
        <v>6464</v>
      </c>
      <c r="M218" t="s">
        <v>6465</v>
      </c>
      <c r="N218" t="s">
        <v>6466</v>
      </c>
      <c r="O218" t="s">
        <v>6467</v>
      </c>
      <c r="P218" t="s">
        <v>6468</v>
      </c>
      <c r="Q218" t="s">
        <v>6468</v>
      </c>
      <c r="R218" t="s">
        <v>6468</v>
      </c>
      <c r="S218" t="s">
        <v>6796</v>
      </c>
      <c r="T218" t="s">
        <v>271</v>
      </c>
      <c r="U218" t="s">
        <v>6527</v>
      </c>
      <c r="V218" t="s">
        <v>6527</v>
      </c>
      <c r="W218" t="s">
        <v>6468</v>
      </c>
      <c r="X218" s="3" t="str">
        <f t="shared" si="3"/>
        <v>B</v>
      </c>
      <c r="Y218" s="13">
        <f>RIGHT(LEFT(F218,LEN(F218)-1),LEN(F218)-2)*VLOOKUP(X218,mapping!$AI$3:$AJ$5,2,0)</f>
        <v>1960000000</v>
      </c>
    </row>
    <row r="219" spans="2:25">
      <c r="B219" t="s">
        <v>740</v>
      </c>
      <c r="C219" t="s">
        <v>741</v>
      </c>
      <c r="D219" t="s">
        <v>11</v>
      </c>
      <c r="E219" s="1">
        <v>1E-3</v>
      </c>
      <c r="F219" t="s">
        <v>739</v>
      </c>
      <c r="G219" s="1">
        <v>5.0000000000000001E-4</v>
      </c>
      <c r="H219" t="s">
        <v>537</v>
      </c>
      <c r="I219" t="s">
        <v>6461</v>
      </c>
      <c r="J219" t="s">
        <v>6462</v>
      </c>
      <c r="K219" t="s">
        <v>6463</v>
      </c>
      <c r="L219" t="s">
        <v>6464</v>
      </c>
      <c r="M219" t="s">
        <v>6520</v>
      </c>
      <c r="N219" t="s">
        <v>6630</v>
      </c>
      <c r="O219" t="s">
        <v>6467</v>
      </c>
      <c r="P219" t="s">
        <v>6468</v>
      </c>
      <c r="Q219" t="s">
        <v>6468</v>
      </c>
      <c r="R219" t="s">
        <v>6468</v>
      </c>
      <c r="S219" t="s">
        <v>6797</v>
      </c>
      <c r="T219" t="s">
        <v>6479</v>
      </c>
      <c r="U219" t="s">
        <v>6472</v>
      </c>
      <c r="V219" t="s">
        <v>6472</v>
      </c>
      <c r="W219" t="s">
        <v>6468</v>
      </c>
      <c r="X219" s="3" t="str">
        <f t="shared" si="3"/>
        <v>B</v>
      </c>
      <c r="Y219" s="13">
        <f>RIGHT(LEFT(F219,LEN(F219)-1),LEN(F219)-2)*VLOOKUP(X219,mapping!$AI$3:$AJ$5,2,0)</f>
        <v>1960000000</v>
      </c>
    </row>
    <row r="220" spans="2:25">
      <c r="B220" t="s">
        <v>742</v>
      </c>
      <c r="C220" t="s">
        <v>743</v>
      </c>
      <c r="D220" t="s">
        <v>271</v>
      </c>
      <c r="E220" s="1">
        <v>3.8E-3</v>
      </c>
      <c r="F220" t="s">
        <v>744</v>
      </c>
      <c r="G220" s="1">
        <v>1.1000000000000001E-3</v>
      </c>
      <c r="H220" t="s">
        <v>43</v>
      </c>
      <c r="I220" t="s">
        <v>6461</v>
      </c>
      <c r="J220" t="s">
        <v>6527</v>
      </c>
      <c r="K220" t="s">
        <v>6463</v>
      </c>
      <c r="L220" t="s">
        <v>6464</v>
      </c>
      <c r="M220" t="s">
        <v>6465</v>
      </c>
      <c r="N220" t="s">
        <v>6498</v>
      </c>
      <c r="O220" t="s">
        <v>6467</v>
      </c>
      <c r="P220" t="s">
        <v>6468</v>
      </c>
      <c r="Q220" t="s">
        <v>6468</v>
      </c>
      <c r="R220" t="s">
        <v>6468</v>
      </c>
      <c r="S220" t="s">
        <v>6798</v>
      </c>
      <c r="T220" t="s">
        <v>271</v>
      </c>
      <c r="U220" t="s">
        <v>6527</v>
      </c>
      <c r="V220" t="s">
        <v>6527</v>
      </c>
      <c r="W220" t="s">
        <v>6468</v>
      </c>
      <c r="X220" s="3" t="str">
        <f t="shared" si="3"/>
        <v>B</v>
      </c>
      <c r="Y220" s="13">
        <f>RIGHT(LEFT(F220,LEN(F220)-1),LEN(F220)-2)*VLOOKUP(X220,mapping!$AI$3:$AJ$5,2,0)</f>
        <v>1920000000</v>
      </c>
    </row>
    <row r="221" spans="2:25">
      <c r="B221" t="s">
        <v>745</v>
      </c>
      <c r="C221" t="s">
        <v>746</v>
      </c>
      <c r="D221" t="s">
        <v>7</v>
      </c>
      <c r="E221" s="1">
        <v>4.4000000000000003E-3</v>
      </c>
      <c r="F221" t="s">
        <v>744</v>
      </c>
      <c r="G221" s="1">
        <v>2.9999999999999997E-4</v>
      </c>
      <c r="H221" t="s">
        <v>91</v>
      </c>
      <c r="I221" t="s">
        <v>6461</v>
      </c>
      <c r="J221" t="s">
        <v>6462</v>
      </c>
      <c r="K221" t="s">
        <v>6463</v>
      </c>
      <c r="L221" t="s">
        <v>6464</v>
      </c>
      <c r="M221" t="s">
        <v>6520</v>
      </c>
      <c r="N221" t="s">
        <v>6529</v>
      </c>
      <c r="O221" t="s">
        <v>6467</v>
      </c>
      <c r="P221" t="s">
        <v>6468</v>
      </c>
      <c r="Q221" t="s">
        <v>6468</v>
      </c>
      <c r="R221" t="s">
        <v>6468</v>
      </c>
      <c r="S221" t="s">
        <v>6799</v>
      </c>
      <c r="T221" t="s">
        <v>6555</v>
      </c>
      <c r="U221" t="s">
        <v>6472</v>
      </c>
      <c r="V221" t="s">
        <v>6472</v>
      </c>
      <c r="W221" t="s">
        <v>6468</v>
      </c>
      <c r="X221" s="3" t="str">
        <f t="shared" si="3"/>
        <v>B</v>
      </c>
      <c r="Y221" s="13">
        <f>RIGHT(LEFT(F221,LEN(F221)-1),LEN(F221)-2)*VLOOKUP(X221,mapping!$AI$3:$AJ$5,2,0)</f>
        <v>1920000000</v>
      </c>
    </row>
    <row r="222" spans="2:25">
      <c r="B222" t="s">
        <v>747</v>
      </c>
      <c r="C222" t="s">
        <v>748</v>
      </c>
      <c r="D222" t="s">
        <v>30</v>
      </c>
      <c r="E222" s="1">
        <v>8.8999999999999999E-3</v>
      </c>
      <c r="F222" t="s">
        <v>749</v>
      </c>
      <c r="G222" s="1">
        <v>6.9999999999999999E-4</v>
      </c>
      <c r="H222" t="s">
        <v>750</v>
      </c>
      <c r="I222" t="s">
        <v>6511</v>
      </c>
      <c r="J222" t="s">
        <v>6800</v>
      </c>
      <c r="K222" t="s">
        <v>6512</v>
      </c>
      <c r="L222" t="s">
        <v>6512</v>
      </c>
      <c r="M222" t="s">
        <v>6490</v>
      </c>
      <c r="N222" t="s">
        <v>6490</v>
      </c>
      <c r="O222" t="s">
        <v>6801</v>
      </c>
      <c r="P222" t="s">
        <v>6468</v>
      </c>
      <c r="Q222" t="s">
        <v>6468</v>
      </c>
      <c r="R222" t="s">
        <v>6468</v>
      </c>
      <c r="S222" t="s">
        <v>6802</v>
      </c>
      <c r="T222" t="s">
        <v>350</v>
      </c>
      <c r="U222" t="s">
        <v>6803</v>
      </c>
      <c r="V222" t="s">
        <v>6803</v>
      </c>
      <c r="W222" t="s">
        <v>6468</v>
      </c>
      <c r="X222" s="3" t="str">
        <f t="shared" si="3"/>
        <v>B</v>
      </c>
      <c r="Y222" s="13">
        <f>RIGHT(LEFT(F222,LEN(F222)-1),LEN(F222)-2)*VLOOKUP(X222,mapping!$AI$3:$AJ$5,2,0)</f>
        <v>1910000000</v>
      </c>
    </row>
    <row r="223" spans="2:25">
      <c r="B223" t="s">
        <v>751</v>
      </c>
      <c r="C223" t="s">
        <v>752</v>
      </c>
      <c r="D223" t="s">
        <v>602</v>
      </c>
      <c r="E223" s="1">
        <v>9.4999999999999998E-3</v>
      </c>
      <c r="F223" t="s">
        <v>753</v>
      </c>
      <c r="G223" s="1">
        <v>2.9999999999999997E-4</v>
      </c>
      <c r="H223" t="s">
        <v>754</v>
      </c>
      <c r="I223" t="s">
        <v>6461</v>
      </c>
      <c r="J223" t="s">
        <v>6484</v>
      </c>
      <c r="K223" t="s">
        <v>6463</v>
      </c>
      <c r="L223" t="s">
        <v>6464</v>
      </c>
      <c r="M223" t="s">
        <v>6465</v>
      </c>
      <c r="N223" t="s">
        <v>6466</v>
      </c>
      <c r="O223" t="s">
        <v>6467</v>
      </c>
      <c r="P223" t="s">
        <v>6468</v>
      </c>
      <c r="Q223" t="s">
        <v>6643</v>
      </c>
      <c r="R223" t="s">
        <v>6468</v>
      </c>
      <c r="S223" t="s">
        <v>6485</v>
      </c>
      <c r="T223" t="s">
        <v>6486</v>
      </c>
      <c r="U223" t="s">
        <v>6487</v>
      </c>
      <c r="V223" t="s">
        <v>6488</v>
      </c>
      <c r="W223" t="s">
        <v>6468</v>
      </c>
      <c r="X223" s="3" t="str">
        <f t="shared" si="3"/>
        <v>B</v>
      </c>
      <c r="Y223" s="13">
        <f>RIGHT(LEFT(F223,LEN(F223)-1),LEN(F223)-2)*VLOOKUP(X223,mapping!$AI$3:$AJ$5,2,0)</f>
        <v>1880000000</v>
      </c>
    </row>
    <row r="224" spans="2:25">
      <c r="B224" t="s">
        <v>755</v>
      </c>
      <c r="C224" t="s">
        <v>756</v>
      </c>
      <c r="D224" t="s">
        <v>602</v>
      </c>
      <c r="E224" s="1">
        <v>8.8999999999999999E-3</v>
      </c>
      <c r="F224" t="s">
        <v>757</v>
      </c>
      <c r="G224" s="1">
        <v>1E-4</v>
      </c>
      <c r="H224" t="s">
        <v>754</v>
      </c>
      <c r="I224" t="s">
        <v>6461</v>
      </c>
      <c r="J224" t="s">
        <v>6462</v>
      </c>
      <c r="K224" t="s">
        <v>6463</v>
      </c>
      <c r="L224" t="s">
        <v>6464</v>
      </c>
      <c r="M224" t="s">
        <v>6465</v>
      </c>
      <c r="N224" t="s">
        <v>6466</v>
      </c>
      <c r="O224" t="s">
        <v>6467</v>
      </c>
      <c r="P224" t="s">
        <v>6468</v>
      </c>
      <c r="Q224" t="s">
        <v>6643</v>
      </c>
      <c r="R224" t="s">
        <v>6468</v>
      </c>
      <c r="S224" t="s">
        <v>6469</v>
      </c>
      <c r="T224" t="s">
        <v>6470</v>
      </c>
      <c r="U224" t="s">
        <v>6471</v>
      </c>
      <c r="V224" t="s">
        <v>6472</v>
      </c>
      <c r="W224" t="s">
        <v>6468</v>
      </c>
      <c r="X224" s="3" t="str">
        <f t="shared" si="3"/>
        <v>B</v>
      </c>
      <c r="Y224" s="13">
        <f>RIGHT(LEFT(F224,LEN(F224)-1),LEN(F224)-2)*VLOOKUP(X224,mapping!$AI$3:$AJ$5,2,0)</f>
        <v>1870000000</v>
      </c>
    </row>
    <row r="225" spans="2:25">
      <c r="B225" t="s">
        <v>758</v>
      </c>
      <c r="C225" t="s">
        <v>759</v>
      </c>
      <c r="D225" t="s">
        <v>7</v>
      </c>
      <c r="E225" s="1">
        <v>4.7999999999999996E-3</v>
      </c>
      <c r="F225" t="s">
        <v>760</v>
      </c>
      <c r="G225" s="1">
        <v>4.0000000000000002E-4</v>
      </c>
      <c r="H225" t="s">
        <v>761</v>
      </c>
      <c r="I225" t="s">
        <v>6461</v>
      </c>
      <c r="J225" t="s">
        <v>6462</v>
      </c>
      <c r="K225" t="s">
        <v>6565</v>
      </c>
      <c r="L225" t="s">
        <v>6804</v>
      </c>
      <c r="M225" t="s">
        <v>6465</v>
      </c>
      <c r="N225" t="s">
        <v>6473</v>
      </c>
      <c r="O225" t="s">
        <v>6467</v>
      </c>
      <c r="P225" t="s">
        <v>6468</v>
      </c>
      <c r="Q225" t="s">
        <v>6468</v>
      </c>
      <c r="R225" t="s">
        <v>6468</v>
      </c>
      <c r="S225" t="s">
        <v>6805</v>
      </c>
      <c r="T225" t="s">
        <v>6479</v>
      </c>
      <c r="U225" t="s">
        <v>6472</v>
      </c>
      <c r="V225" t="s">
        <v>6472</v>
      </c>
      <c r="W225" t="s">
        <v>6468</v>
      </c>
      <c r="X225" s="3" t="str">
        <f t="shared" si="3"/>
        <v>B</v>
      </c>
      <c r="Y225" s="13">
        <f>RIGHT(LEFT(F225,LEN(F225)-1),LEN(F225)-2)*VLOOKUP(X225,mapping!$AI$3:$AJ$5,2,0)</f>
        <v>1860000000</v>
      </c>
    </row>
    <row r="226" spans="2:25">
      <c r="B226" t="s">
        <v>762</v>
      </c>
      <c r="C226" t="s">
        <v>763</v>
      </c>
      <c r="D226" t="s">
        <v>11</v>
      </c>
      <c r="E226" s="1">
        <v>6.9999999999999999E-4</v>
      </c>
      <c r="F226" t="s">
        <v>760</v>
      </c>
      <c r="G226" s="1">
        <v>2.9999999999999997E-4</v>
      </c>
      <c r="H226" t="s">
        <v>764</v>
      </c>
      <c r="I226" t="s">
        <v>6489</v>
      </c>
      <c r="J226" t="s">
        <v>6462</v>
      </c>
      <c r="K226" t="s">
        <v>6463</v>
      </c>
      <c r="L226" t="s">
        <v>6464</v>
      </c>
      <c r="M226" t="s">
        <v>6531</v>
      </c>
      <c r="N226" t="s">
        <v>6490</v>
      </c>
      <c r="O226" t="s">
        <v>6535</v>
      </c>
      <c r="P226" t="s">
        <v>6468</v>
      </c>
      <c r="Q226" t="s">
        <v>6468</v>
      </c>
      <c r="R226" t="s">
        <v>6468</v>
      </c>
      <c r="S226" t="s">
        <v>6806</v>
      </c>
      <c r="T226" t="s">
        <v>6494</v>
      </c>
      <c r="U226" t="s">
        <v>6495</v>
      </c>
      <c r="V226" t="s">
        <v>6495</v>
      </c>
      <c r="W226" t="s">
        <v>6468</v>
      </c>
      <c r="X226" s="3" t="str">
        <f t="shared" si="3"/>
        <v>B</v>
      </c>
      <c r="Y226" s="13">
        <f>RIGHT(LEFT(F226,LEN(F226)-1),LEN(F226)-2)*VLOOKUP(X226,mapping!$AI$3:$AJ$5,2,0)</f>
        <v>1860000000</v>
      </c>
    </row>
    <row r="227" spans="2:25">
      <c r="B227" t="s">
        <v>765</v>
      </c>
      <c r="C227" t="s">
        <v>766</v>
      </c>
      <c r="D227" t="s">
        <v>434</v>
      </c>
      <c r="E227" s="1">
        <v>9.4999999999999998E-3</v>
      </c>
      <c r="F227" t="s">
        <v>767</v>
      </c>
      <c r="G227" s="1">
        <v>8.0000000000000004E-4</v>
      </c>
      <c r="H227" t="s">
        <v>239</v>
      </c>
      <c r="I227" t="s">
        <v>6461</v>
      </c>
      <c r="J227" t="s">
        <v>6640</v>
      </c>
      <c r="K227" t="s">
        <v>6463</v>
      </c>
      <c r="L227" t="s">
        <v>6464</v>
      </c>
      <c r="M227" t="s">
        <v>6520</v>
      </c>
      <c r="N227" t="s">
        <v>6568</v>
      </c>
      <c r="O227" t="s">
        <v>6601</v>
      </c>
      <c r="P227" t="s">
        <v>6468</v>
      </c>
      <c r="Q227" t="s">
        <v>6468</v>
      </c>
      <c r="R227" t="s">
        <v>6468</v>
      </c>
      <c r="S227" t="s">
        <v>6641</v>
      </c>
      <c r="T227" t="s">
        <v>6641</v>
      </c>
      <c r="U227" t="s">
        <v>6642</v>
      </c>
      <c r="V227" t="s">
        <v>6642</v>
      </c>
      <c r="W227" t="s">
        <v>6643</v>
      </c>
      <c r="X227" s="3" t="str">
        <f t="shared" si="3"/>
        <v>B</v>
      </c>
      <c r="Y227" s="13">
        <f>RIGHT(LEFT(F227,LEN(F227)-1),LEN(F227)-2)*VLOOKUP(X227,mapping!$AI$3:$AJ$5,2,0)</f>
        <v>1840000000</v>
      </c>
    </row>
    <row r="228" spans="2:25">
      <c r="B228" t="s">
        <v>768</v>
      </c>
      <c r="C228" t="s">
        <v>769</v>
      </c>
      <c r="D228" t="s">
        <v>30</v>
      </c>
      <c r="E228" s="1">
        <v>5.0000000000000001E-3</v>
      </c>
      <c r="F228" t="s">
        <v>767</v>
      </c>
      <c r="G228" s="1">
        <v>5.9999999999999995E-4</v>
      </c>
      <c r="H228" t="s">
        <v>770</v>
      </c>
      <c r="I228" t="s">
        <v>6489</v>
      </c>
      <c r="J228" t="s">
        <v>6462</v>
      </c>
      <c r="K228" t="s">
        <v>6463</v>
      </c>
      <c r="L228" t="s">
        <v>6464</v>
      </c>
      <c r="M228" t="s">
        <v>6502</v>
      </c>
      <c r="N228" t="s">
        <v>6547</v>
      </c>
      <c r="O228" t="s">
        <v>6620</v>
      </c>
      <c r="P228" t="s">
        <v>6468</v>
      </c>
      <c r="Q228" t="s">
        <v>6468</v>
      </c>
      <c r="R228" t="s">
        <v>6468</v>
      </c>
      <c r="S228" t="s">
        <v>6807</v>
      </c>
      <c r="T228" t="s">
        <v>6808</v>
      </c>
      <c r="U228" t="s">
        <v>6471</v>
      </c>
      <c r="V228" t="s">
        <v>6495</v>
      </c>
      <c r="W228" t="s">
        <v>6468</v>
      </c>
      <c r="X228" s="3" t="str">
        <f t="shared" si="3"/>
        <v>B</v>
      </c>
      <c r="Y228" s="13">
        <f>RIGHT(LEFT(F228,LEN(F228)-1),LEN(F228)-2)*VLOOKUP(X228,mapping!$AI$3:$AJ$5,2,0)</f>
        <v>1840000000</v>
      </c>
    </row>
    <row r="229" spans="2:25">
      <c r="B229" t="s">
        <v>771</v>
      </c>
      <c r="C229" t="s">
        <v>772</v>
      </c>
      <c r="D229" t="s">
        <v>2</v>
      </c>
      <c r="E229" s="1">
        <v>7.0000000000000001E-3</v>
      </c>
      <c r="F229" t="s">
        <v>773</v>
      </c>
      <c r="G229" s="1">
        <v>2.9999999999999997E-4</v>
      </c>
      <c r="H229" t="s">
        <v>774</v>
      </c>
      <c r="I229" t="s">
        <v>6489</v>
      </c>
      <c r="J229" t="s">
        <v>6640</v>
      </c>
      <c r="K229" t="s">
        <v>6512</v>
      </c>
      <c r="L229" t="s">
        <v>6512</v>
      </c>
      <c r="M229" t="s">
        <v>6502</v>
      </c>
      <c r="N229" t="s">
        <v>6549</v>
      </c>
      <c r="O229" t="s">
        <v>6620</v>
      </c>
      <c r="P229" t="s">
        <v>6468</v>
      </c>
      <c r="Q229" t="s">
        <v>6468</v>
      </c>
      <c r="R229" t="s">
        <v>6468</v>
      </c>
      <c r="S229" t="s">
        <v>6641</v>
      </c>
      <c r="T229" t="s">
        <v>6641</v>
      </c>
      <c r="U229" t="s">
        <v>6642</v>
      </c>
      <c r="V229" t="s">
        <v>6642</v>
      </c>
      <c r="W229" t="s">
        <v>6643</v>
      </c>
      <c r="X229" s="3" t="str">
        <f t="shared" si="3"/>
        <v>B</v>
      </c>
      <c r="Y229" s="13">
        <f>RIGHT(LEFT(F229,LEN(F229)-1),LEN(F229)-2)*VLOOKUP(X229,mapping!$AI$3:$AJ$5,2,0)</f>
        <v>1830000000</v>
      </c>
    </row>
    <row r="230" spans="2:25">
      <c r="B230" t="s">
        <v>775</v>
      </c>
      <c r="C230" t="s">
        <v>776</v>
      </c>
      <c r="D230" t="s">
        <v>271</v>
      </c>
      <c r="E230" s="1">
        <v>8.3999999999999995E-3</v>
      </c>
      <c r="F230" t="s">
        <v>777</v>
      </c>
      <c r="G230" s="1">
        <v>4.0000000000000002E-4</v>
      </c>
      <c r="H230" t="s">
        <v>395</v>
      </c>
      <c r="I230" t="s">
        <v>6461</v>
      </c>
      <c r="J230" t="s">
        <v>6545</v>
      </c>
      <c r="K230" t="s">
        <v>6565</v>
      </c>
      <c r="L230" t="s">
        <v>6669</v>
      </c>
      <c r="M230" t="s">
        <v>6465</v>
      </c>
      <c r="N230" t="s">
        <v>6473</v>
      </c>
      <c r="O230" t="s">
        <v>6467</v>
      </c>
      <c r="P230" t="s">
        <v>6468</v>
      </c>
      <c r="Q230" t="s">
        <v>6468</v>
      </c>
      <c r="R230" t="s">
        <v>6468</v>
      </c>
      <c r="S230" t="s">
        <v>6809</v>
      </c>
      <c r="T230" t="s">
        <v>271</v>
      </c>
      <c r="U230" t="s">
        <v>6810</v>
      </c>
      <c r="V230" t="s">
        <v>6810</v>
      </c>
      <c r="W230" t="s">
        <v>6468</v>
      </c>
      <c r="X230" s="3" t="str">
        <f t="shared" si="3"/>
        <v>B</v>
      </c>
      <c r="Y230" s="13">
        <f>RIGHT(LEFT(F230,LEN(F230)-1),LEN(F230)-2)*VLOOKUP(X230,mapping!$AI$3:$AJ$5,2,0)</f>
        <v>1810000000</v>
      </c>
    </row>
    <row r="231" spans="2:25">
      <c r="B231" t="s">
        <v>778</v>
      </c>
      <c r="C231" t="s">
        <v>779</v>
      </c>
      <c r="D231" t="s">
        <v>7</v>
      </c>
      <c r="E231" s="1">
        <v>4.7999999999999996E-3</v>
      </c>
      <c r="F231" t="s">
        <v>780</v>
      </c>
      <c r="G231" s="1">
        <v>4.0000000000000002E-4</v>
      </c>
      <c r="H231" t="s">
        <v>781</v>
      </c>
      <c r="I231" t="s">
        <v>6461</v>
      </c>
      <c r="J231" t="s">
        <v>6462</v>
      </c>
      <c r="K231" t="s">
        <v>6565</v>
      </c>
      <c r="L231" t="s">
        <v>6811</v>
      </c>
      <c r="M231" t="s">
        <v>6465</v>
      </c>
      <c r="N231" t="s">
        <v>6473</v>
      </c>
      <c r="O231" t="s">
        <v>6467</v>
      </c>
      <c r="P231" t="s">
        <v>6468</v>
      </c>
      <c r="Q231" t="s">
        <v>6468</v>
      </c>
      <c r="R231" t="s">
        <v>6468</v>
      </c>
      <c r="S231" t="s">
        <v>6812</v>
      </c>
      <c r="T231" t="s">
        <v>6479</v>
      </c>
      <c r="U231" t="s">
        <v>6472</v>
      </c>
      <c r="V231" t="s">
        <v>6472</v>
      </c>
      <c r="W231" t="s">
        <v>6468</v>
      </c>
      <c r="X231" s="3" t="str">
        <f t="shared" si="3"/>
        <v>B</v>
      </c>
      <c r="Y231" s="13">
        <f>RIGHT(LEFT(F231,LEN(F231)-1),LEN(F231)-2)*VLOOKUP(X231,mapping!$AI$3:$AJ$5,2,0)</f>
        <v>1800000000</v>
      </c>
    </row>
    <row r="232" spans="2:25">
      <c r="B232" t="s">
        <v>782</v>
      </c>
      <c r="C232" t="s">
        <v>783</v>
      </c>
      <c r="D232" t="s">
        <v>602</v>
      </c>
      <c r="E232" s="1">
        <v>8.8999999999999999E-3</v>
      </c>
      <c r="F232" t="s">
        <v>784</v>
      </c>
      <c r="G232" s="1">
        <v>2.9999999999999997E-4</v>
      </c>
      <c r="H232" t="s">
        <v>785</v>
      </c>
      <c r="I232" t="s">
        <v>6461</v>
      </c>
      <c r="J232" t="s">
        <v>6462</v>
      </c>
      <c r="K232" t="s">
        <v>6463</v>
      </c>
      <c r="L232" t="s">
        <v>6464</v>
      </c>
      <c r="M232" t="s">
        <v>6465</v>
      </c>
      <c r="N232" t="s">
        <v>6466</v>
      </c>
      <c r="O232" t="s">
        <v>6467</v>
      </c>
      <c r="P232" t="s">
        <v>6643</v>
      </c>
      <c r="Q232" t="s">
        <v>6468</v>
      </c>
      <c r="R232" t="s">
        <v>6468</v>
      </c>
      <c r="S232" t="s">
        <v>6469</v>
      </c>
      <c r="T232" t="s">
        <v>6470</v>
      </c>
      <c r="U232" t="s">
        <v>6471</v>
      </c>
      <c r="V232" t="s">
        <v>6472</v>
      </c>
      <c r="W232" t="s">
        <v>6468</v>
      </c>
      <c r="X232" s="3" t="str">
        <f t="shared" si="3"/>
        <v>B</v>
      </c>
      <c r="Y232" s="13">
        <f>RIGHT(LEFT(F232,LEN(F232)-1),LEN(F232)-2)*VLOOKUP(X232,mapping!$AI$3:$AJ$5,2,0)</f>
        <v>1780000000</v>
      </c>
    </row>
    <row r="233" spans="2:25">
      <c r="B233" t="s">
        <v>786</v>
      </c>
      <c r="C233" t="s">
        <v>787</v>
      </c>
      <c r="D233" t="s">
        <v>439</v>
      </c>
      <c r="E233" s="1">
        <v>3.7000000000000002E-3</v>
      </c>
      <c r="F233" t="s">
        <v>784</v>
      </c>
      <c r="G233" s="1">
        <v>5.0000000000000001E-4</v>
      </c>
      <c r="H233" t="s">
        <v>13</v>
      </c>
      <c r="I233" t="s">
        <v>6461</v>
      </c>
      <c r="J233" t="s">
        <v>6686</v>
      </c>
      <c r="K233" t="s">
        <v>6463</v>
      </c>
      <c r="L233" t="s">
        <v>6464</v>
      </c>
      <c r="M233" t="s">
        <v>6465</v>
      </c>
      <c r="N233" t="s">
        <v>6473</v>
      </c>
      <c r="O233" t="s">
        <v>6467</v>
      </c>
      <c r="P233" t="s">
        <v>6468</v>
      </c>
      <c r="Q233" t="s">
        <v>6468</v>
      </c>
      <c r="R233" t="s">
        <v>6468</v>
      </c>
      <c r="S233" t="s">
        <v>6813</v>
      </c>
      <c r="T233" t="s">
        <v>439</v>
      </c>
      <c r="U233" t="s">
        <v>6642</v>
      </c>
      <c r="V233" t="s">
        <v>6507</v>
      </c>
      <c r="W233" t="s">
        <v>6468</v>
      </c>
      <c r="X233" s="3" t="str">
        <f t="shared" si="3"/>
        <v>B</v>
      </c>
      <c r="Y233" s="13">
        <f>RIGHT(LEFT(F233,LEN(F233)-1),LEN(F233)-2)*VLOOKUP(X233,mapping!$AI$3:$AJ$5,2,0)</f>
        <v>1780000000</v>
      </c>
    </row>
    <row r="234" spans="2:25">
      <c r="B234" t="s">
        <v>788</v>
      </c>
      <c r="C234" t="s">
        <v>789</v>
      </c>
      <c r="D234" t="s">
        <v>329</v>
      </c>
      <c r="E234" s="1">
        <v>5.4999999999999997E-3</v>
      </c>
      <c r="F234" t="s">
        <v>784</v>
      </c>
      <c r="G234" s="1">
        <v>5.0000000000000001E-4</v>
      </c>
      <c r="H234" t="s">
        <v>453</v>
      </c>
      <c r="I234" t="s">
        <v>6489</v>
      </c>
      <c r="J234" t="s">
        <v>6462</v>
      </c>
      <c r="K234" t="s">
        <v>6463</v>
      </c>
      <c r="L234" t="s">
        <v>6464</v>
      </c>
      <c r="M234" t="s">
        <v>6502</v>
      </c>
      <c r="N234" t="s">
        <v>6549</v>
      </c>
      <c r="O234" t="s">
        <v>6535</v>
      </c>
      <c r="P234" t="s">
        <v>6468</v>
      </c>
      <c r="Q234" t="s">
        <v>6468</v>
      </c>
      <c r="R234" t="s">
        <v>6468</v>
      </c>
      <c r="S234" t="s">
        <v>6814</v>
      </c>
      <c r="T234" t="s">
        <v>6668</v>
      </c>
      <c r="U234" t="s">
        <v>6495</v>
      </c>
      <c r="V234" t="s">
        <v>6495</v>
      </c>
      <c r="W234" t="s">
        <v>6468</v>
      </c>
      <c r="X234" s="3" t="str">
        <f t="shared" si="3"/>
        <v>B</v>
      </c>
      <c r="Y234" s="13">
        <f>RIGHT(LEFT(F234,LEN(F234)-1),LEN(F234)-2)*VLOOKUP(X234,mapping!$AI$3:$AJ$5,2,0)</f>
        <v>1780000000</v>
      </c>
    </row>
    <row r="235" spans="2:25">
      <c r="B235" t="s">
        <v>790</v>
      </c>
      <c r="C235" t="s">
        <v>791</v>
      </c>
      <c r="D235" t="s">
        <v>7</v>
      </c>
      <c r="E235" s="1">
        <v>5.1000000000000004E-3</v>
      </c>
      <c r="F235" t="s">
        <v>784</v>
      </c>
      <c r="G235" s="1">
        <v>2.9999999999999997E-4</v>
      </c>
      <c r="H235" t="s">
        <v>149</v>
      </c>
      <c r="I235" t="s">
        <v>6461</v>
      </c>
      <c r="J235" t="s">
        <v>6625</v>
      </c>
      <c r="K235" t="s">
        <v>6559</v>
      </c>
      <c r="L235" t="s">
        <v>6560</v>
      </c>
      <c r="M235" t="s">
        <v>6465</v>
      </c>
      <c r="N235" t="s">
        <v>6473</v>
      </c>
      <c r="O235" t="s">
        <v>6467</v>
      </c>
      <c r="P235" t="s">
        <v>6468</v>
      </c>
      <c r="Q235" t="s">
        <v>6468</v>
      </c>
      <c r="R235" t="s">
        <v>6468</v>
      </c>
      <c r="S235" t="s">
        <v>6815</v>
      </c>
      <c r="T235" t="s">
        <v>6479</v>
      </c>
      <c r="U235" t="s">
        <v>6472</v>
      </c>
      <c r="V235" t="s">
        <v>6472</v>
      </c>
      <c r="W235" t="s">
        <v>6468</v>
      </c>
      <c r="X235" s="3" t="str">
        <f t="shared" si="3"/>
        <v>B</v>
      </c>
      <c r="Y235" s="13">
        <f>RIGHT(LEFT(F235,LEN(F235)-1),LEN(F235)-2)*VLOOKUP(X235,mapping!$AI$3:$AJ$5,2,0)</f>
        <v>1780000000</v>
      </c>
    </row>
    <row r="236" spans="2:25">
      <c r="B236" t="s">
        <v>792</v>
      </c>
      <c r="C236" t="s">
        <v>793</v>
      </c>
      <c r="D236" t="s">
        <v>2</v>
      </c>
      <c r="E236" s="1">
        <v>1.4E-3</v>
      </c>
      <c r="F236" t="s">
        <v>794</v>
      </c>
      <c r="G236" s="1">
        <v>2.0000000000000001E-4</v>
      </c>
      <c r="H236" t="s">
        <v>374</v>
      </c>
      <c r="I236" t="s">
        <v>6489</v>
      </c>
      <c r="J236" t="s">
        <v>6462</v>
      </c>
      <c r="K236" t="s">
        <v>6463</v>
      </c>
      <c r="L236" t="s">
        <v>6464</v>
      </c>
      <c r="M236" t="s">
        <v>6531</v>
      </c>
      <c r="N236" t="s">
        <v>6590</v>
      </c>
      <c r="O236" t="s">
        <v>6660</v>
      </c>
      <c r="P236" t="s">
        <v>6468</v>
      </c>
      <c r="Q236" t="s">
        <v>6468</v>
      </c>
      <c r="R236" t="s">
        <v>6468</v>
      </c>
      <c r="S236" t="s">
        <v>6816</v>
      </c>
      <c r="T236" t="s">
        <v>6494</v>
      </c>
      <c r="U236" t="s">
        <v>6495</v>
      </c>
      <c r="V236" t="s">
        <v>6495</v>
      </c>
      <c r="W236" t="s">
        <v>6468</v>
      </c>
      <c r="X236" s="3" t="str">
        <f t="shared" si="3"/>
        <v>B</v>
      </c>
      <c r="Y236" s="13">
        <f>RIGHT(LEFT(F236,LEN(F236)-1),LEN(F236)-2)*VLOOKUP(X236,mapping!$AI$3:$AJ$5,2,0)</f>
        <v>1760000000</v>
      </c>
    </row>
    <row r="237" spans="2:25">
      <c r="B237" t="s">
        <v>795</v>
      </c>
      <c r="C237" t="s">
        <v>796</v>
      </c>
      <c r="D237" t="s">
        <v>7</v>
      </c>
      <c r="E237" s="1">
        <v>4.7999999999999996E-3</v>
      </c>
      <c r="F237" t="s">
        <v>797</v>
      </c>
      <c r="G237" s="1">
        <v>1.1000000000000001E-3</v>
      </c>
      <c r="H237" t="s">
        <v>798</v>
      </c>
      <c r="I237" t="s">
        <v>6461</v>
      </c>
      <c r="J237" t="s">
        <v>6686</v>
      </c>
      <c r="K237" t="s">
        <v>6512</v>
      </c>
      <c r="L237" t="s">
        <v>6512</v>
      </c>
      <c r="M237" t="s">
        <v>6520</v>
      </c>
      <c r="N237" t="s">
        <v>6687</v>
      </c>
      <c r="O237" t="s">
        <v>6817</v>
      </c>
      <c r="P237" t="s">
        <v>6468</v>
      </c>
      <c r="Q237" t="s">
        <v>6468</v>
      </c>
      <c r="R237" t="s">
        <v>6468</v>
      </c>
      <c r="S237" t="s">
        <v>6818</v>
      </c>
      <c r="T237" t="s">
        <v>6470</v>
      </c>
      <c r="U237" t="s">
        <v>6507</v>
      </c>
      <c r="V237" t="s">
        <v>6488</v>
      </c>
      <c r="W237" t="s">
        <v>6468</v>
      </c>
      <c r="X237" s="3" t="str">
        <f t="shared" si="3"/>
        <v>B</v>
      </c>
      <c r="Y237" s="13">
        <f>RIGHT(LEFT(F237,LEN(F237)-1),LEN(F237)-2)*VLOOKUP(X237,mapping!$AI$3:$AJ$5,2,0)</f>
        <v>1750000000</v>
      </c>
    </row>
    <row r="238" spans="2:25">
      <c r="B238" t="s">
        <v>799</v>
      </c>
      <c r="C238" t="s">
        <v>800</v>
      </c>
      <c r="D238" t="s">
        <v>11</v>
      </c>
      <c r="E238" s="1">
        <v>6.9999999999999999E-4</v>
      </c>
      <c r="F238" t="s">
        <v>797</v>
      </c>
      <c r="G238" s="1">
        <v>5.9999999999999995E-4</v>
      </c>
      <c r="H238" t="s">
        <v>61</v>
      </c>
      <c r="I238" t="s">
        <v>6461</v>
      </c>
      <c r="J238" t="s">
        <v>6509</v>
      </c>
      <c r="K238" t="s">
        <v>6463</v>
      </c>
      <c r="L238" t="s">
        <v>6464</v>
      </c>
      <c r="M238" t="s">
        <v>6465</v>
      </c>
      <c r="N238" t="s">
        <v>6466</v>
      </c>
      <c r="O238" t="s">
        <v>6509</v>
      </c>
      <c r="P238" t="s">
        <v>6468</v>
      </c>
      <c r="Q238" t="s">
        <v>6468</v>
      </c>
      <c r="R238" t="s">
        <v>6468</v>
      </c>
      <c r="S238" t="s">
        <v>6819</v>
      </c>
      <c r="T238" t="s">
        <v>6475</v>
      </c>
      <c r="U238" t="s">
        <v>6507</v>
      </c>
      <c r="V238" t="s">
        <v>6507</v>
      </c>
      <c r="W238" t="s">
        <v>6468</v>
      </c>
      <c r="X238" s="3" t="str">
        <f t="shared" si="3"/>
        <v>B</v>
      </c>
      <c r="Y238" s="13">
        <f>RIGHT(LEFT(F238,LEN(F238)-1),LEN(F238)-2)*VLOOKUP(X238,mapping!$AI$3:$AJ$5,2,0)</f>
        <v>1750000000</v>
      </c>
    </row>
    <row r="239" spans="2:25">
      <c r="B239" t="s">
        <v>801</v>
      </c>
      <c r="C239" t="s">
        <v>802</v>
      </c>
      <c r="D239" t="s">
        <v>307</v>
      </c>
      <c r="E239" s="1">
        <v>2.3999999999999998E-3</v>
      </c>
      <c r="F239" t="s">
        <v>803</v>
      </c>
      <c r="G239" s="1">
        <v>5.0000000000000001E-4</v>
      </c>
      <c r="H239" t="s">
        <v>804</v>
      </c>
      <c r="I239" t="s">
        <v>6489</v>
      </c>
      <c r="J239" t="s">
        <v>6462</v>
      </c>
      <c r="K239" t="s">
        <v>6463</v>
      </c>
      <c r="L239" t="s">
        <v>6464</v>
      </c>
      <c r="M239" t="s">
        <v>6617</v>
      </c>
      <c r="N239" t="s">
        <v>6491</v>
      </c>
      <c r="O239" t="s">
        <v>6562</v>
      </c>
      <c r="P239" t="s">
        <v>6468</v>
      </c>
      <c r="Q239" t="s">
        <v>6468</v>
      </c>
      <c r="R239" t="s">
        <v>6468</v>
      </c>
      <c r="S239" t="s">
        <v>6820</v>
      </c>
      <c r="T239" t="s">
        <v>6494</v>
      </c>
      <c r="U239" t="s">
        <v>6619</v>
      </c>
      <c r="V239" t="s">
        <v>6495</v>
      </c>
      <c r="W239" t="s">
        <v>6468</v>
      </c>
      <c r="X239" s="3" t="str">
        <f t="shared" si="3"/>
        <v>B</v>
      </c>
      <c r="Y239" s="13">
        <f>RIGHT(LEFT(F239,LEN(F239)-1),LEN(F239)-2)*VLOOKUP(X239,mapping!$AI$3:$AJ$5,2,0)</f>
        <v>1720000000</v>
      </c>
    </row>
    <row r="240" spans="2:25">
      <c r="B240" t="s">
        <v>805</v>
      </c>
      <c r="C240" t="s">
        <v>806</v>
      </c>
      <c r="D240" t="s">
        <v>7</v>
      </c>
      <c r="E240" s="1">
        <v>4.0000000000000001E-3</v>
      </c>
      <c r="F240" t="s">
        <v>807</v>
      </c>
      <c r="G240" s="1">
        <v>1E-3</v>
      </c>
      <c r="H240" t="s">
        <v>808</v>
      </c>
      <c r="I240" t="s">
        <v>6461</v>
      </c>
      <c r="J240" t="s">
        <v>6462</v>
      </c>
      <c r="K240" t="s">
        <v>6512</v>
      </c>
      <c r="L240" t="s">
        <v>6512</v>
      </c>
      <c r="M240" t="s">
        <v>6465</v>
      </c>
      <c r="N240" t="s">
        <v>6466</v>
      </c>
      <c r="O240" t="s">
        <v>6467</v>
      </c>
      <c r="P240" t="s">
        <v>6468</v>
      </c>
      <c r="Q240" t="s">
        <v>6468</v>
      </c>
      <c r="R240" t="s">
        <v>6468</v>
      </c>
      <c r="S240" t="s">
        <v>6821</v>
      </c>
      <c r="T240" t="s">
        <v>6470</v>
      </c>
      <c r="U240" t="s">
        <v>6471</v>
      </c>
      <c r="V240" t="s">
        <v>6472</v>
      </c>
      <c r="W240" t="s">
        <v>6468</v>
      </c>
      <c r="X240" s="3" t="str">
        <f t="shared" si="3"/>
        <v>B</v>
      </c>
      <c r="Y240" s="13">
        <f>RIGHT(LEFT(F240,LEN(F240)-1),LEN(F240)-2)*VLOOKUP(X240,mapping!$AI$3:$AJ$5,2,0)</f>
        <v>1700000000</v>
      </c>
    </row>
    <row r="241" spans="2:25">
      <c r="B241" t="s">
        <v>809</v>
      </c>
      <c r="C241" t="s">
        <v>810</v>
      </c>
      <c r="D241" t="s">
        <v>30</v>
      </c>
      <c r="E241" s="1">
        <v>3.8999999999999998E-3</v>
      </c>
      <c r="F241" t="s">
        <v>811</v>
      </c>
      <c r="G241" s="1">
        <v>4.0000000000000002E-4</v>
      </c>
      <c r="H241" t="s">
        <v>399</v>
      </c>
      <c r="I241" t="s">
        <v>6461</v>
      </c>
      <c r="J241" t="s">
        <v>6545</v>
      </c>
      <c r="K241" t="s">
        <v>6463</v>
      </c>
      <c r="L241" t="s">
        <v>6464</v>
      </c>
      <c r="M241" t="s">
        <v>6465</v>
      </c>
      <c r="N241" t="s">
        <v>6671</v>
      </c>
      <c r="O241" t="s">
        <v>6467</v>
      </c>
      <c r="P241" t="s">
        <v>6468</v>
      </c>
      <c r="Q241" t="s">
        <v>6468</v>
      </c>
      <c r="R241" t="s">
        <v>6468</v>
      </c>
      <c r="S241" t="s">
        <v>6822</v>
      </c>
      <c r="T241" t="s">
        <v>6482</v>
      </c>
      <c r="U241" t="s">
        <v>6545</v>
      </c>
      <c r="V241" t="s">
        <v>6545</v>
      </c>
      <c r="W241" t="s">
        <v>6468</v>
      </c>
      <c r="X241" s="3" t="str">
        <f t="shared" si="3"/>
        <v>B</v>
      </c>
      <c r="Y241" s="13">
        <f>RIGHT(LEFT(F241,LEN(F241)-1),LEN(F241)-2)*VLOOKUP(X241,mapping!$AI$3:$AJ$5,2,0)</f>
        <v>1690000000</v>
      </c>
    </row>
    <row r="242" spans="2:25">
      <c r="B242" t="s">
        <v>812</v>
      </c>
      <c r="C242" t="s">
        <v>813</v>
      </c>
      <c r="D242" t="s">
        <v>11</v>
      </c>
      <c r="E242" s="1">
        <v>1.5E-3</v>
      </c>
      <c r="F242" t="s">
        <v>814</v>
      </c>
      <c r="G242" s="1">
        <v>2.9999999999999997E-4</v>
      </c>
      <c r="H242" t="s">
        <v>54</v>
      </c>
      <c r="I242" t="s">
        <v>6461</v>
      </c>
      <c r="J242" t="s">
        <v>6505</v>
      </c>
      <c r="K242" t="s">
        <v>6463</v>
      </c>
      <c r="L242" t="s">
        <v>6464</v>
      </c>
      <c r="M242" t="s">
        <v>6465</v>
      </c>
      <c r="N242" t="s">
        <v>6466</v>
      </c>
      <c r="O242" t="s">
        <v>6505</v>
      </c>
      <c r="P242" t="s">
        <v>6468</v>
      </c>
      <c r="Q242" t="s">
        <v>6468</v>
      </c>
      <c r="R242" t="s">
        <v>6468</v>
      </c>
      <c r="S242" t="s">
        <v>6544</v>
      </c>
      <c r="T242" t="s">
        <v>6470</v>
      </c>
      <c r="U242" t="s">
        <v>6545</v>
      </c>
      <c r="V242" t="s">
        <v>6472</v>
      </c>
      <c r="W242" t="s">
        <v>6468</v>
      </c>
      <c r="X242" s="3" t="str">
        <f t="shared" si="3"/>
        <v>B</v>
      </c>
      <c r="Y242" s="13">
        <f>RIGHT(LEFT(F242,LEN(F242)-1),LEN(F242)-2)*VLOOKUP(X242,mapping!$AI$3:$AJ$5,2,0)</f>
        <v>1680000000</v>
      </c>
    </row>
    <row r="243" spans="2:25">
      <c r="B243" t="s">
        <v>815</v>
      </c>
      <c r="C243" t="s">
        <v>816</v>
      </c>
      <c r="D243" t="s">
        <v>7</v>
      </c>
      <c r="E243" s="1">
        <v>4.7999999999999996E-3</v>
      </c>
      <c r="F243" t="s">
        <v>814</v>
      </c>
      <c r="G243" s="1">
        <v>4.0000000000000002E-4</v>
      </c>
      <c r="H243" t="s">
        <v>817</v>
      </c>
      <c r="I243" t="s">
        <v>6461</v>
      </c>
      <c r="J243" t="s">
        <v>6462</v>
      </c>
      <c r="K243" t="s">
        <v>6559</v>
      </c>
      <c r="L243" t="s">
        <v>6560</v>
      </c>
      <c r="M243" t="s">
        <v>6520</v>
      </c>
      <c r="N243" t="s">
        <v>6529</v>
      </c>
      <c r="O243" t="s">
        <v>6467</v>
      </c>
      <c r="P243" t="s">
        <v>6468</v>
      </c>
      <c r="Q243" t="s">
        <v>6468</v>
      </c>
      <c r="R243" t="s">
        <v>6468</v>
      </c>
      <c r="S243" t="s">
        <v>6823</v>
      </c>
      <c r="T243" t="s">
        <v>6479</v>
      </c>
      <c r="U243" t="s">
        <v>6472</v>
      </c>
      <c r="V243" t="s">
        <v>6472</v>
      </c>
      <c r="W243" t="s">
        <v>6468</v>
      </c>
      <c r="X243" s="3" t="str">
        <f t="shared" si="3"/>
        <v>B</v>
      </c>
      <c r="Y243" s="13">
        <f>RIGHT(LEFT(F243,LEN(F243)-1),LEN(F243)-2)*VLOOKUP(X243,mapping!$AI$3:$AJ$5,2,0)</f>
        <v>1680000000</v>
      </c>
    </row>
    <row r="244" spans="2:25">
      <c r="B244" t="s">
        <v>818</v>
      </c>
      <c r="C244" t="s">
        <v>819</v>
      </c>
      <c r="D244" t="s">
        <v>434</v>
      </c>
      <c r="E244" s="1">
        <v>4.4999999999999997E-3</v>
      </c>
      <c r="F244" t="s">
        <v>814</v>
      </c>
      <c r="G244" s="1">
        <v>4.0000000000000002E-4</v>
      </c>
      <c r="H244" t="s">
        <v>117</v>
      </c>
      <c r="I244" t="s">
        <v>6461</v>
      </c>
      <c r="J244" t="s">
        <v>6545</v>
      </c>
      <c r="K244" t="s">
        <v>6463</v>
      </c>
      <c r="L244" t="s">
        <v>6464</v>
      </c>
      <c r="M244" t="s">
        <v>6542</v>
      </c>
      <c r="N244" t="s">
        <v>6542</v>
      </c>
      <c r="O244" t="s">
        <v>6467</v>
      </c>
      <c r="P244" t="s">
        <v>6468</v>
      </c>
      <c r="Q244" t="s">
        <v>6468</v>
      </c>
      <c r="R244" t="s">
        <v>6468</v>
      </c>
      <c r="S244" t="s">
        <v>6824</v>
      </c>
      <c r="T244" t="s">
        <v>6656</v>
      </c>
      <c r="U244" t="s">
        <v>6545</v>
      </c>
      <c r="V244" t="s">
        <v>6527</v>
      </c>
      <c r="W244" t="s">
        <v>6468</v>
      </c>
      <c r="X244" s="3" t="str">
        <f t="shared" si="3"/>
        <v>B</v>
      </c>
      <c r="Y244" s="13">
        <f>RIGHT(LEFT(F244,LEN(F244)-1),LEN(F244)-2)*VLOOKUP(X244,mapping!$AI$3:$AJ$5,2,0)</f>
        <v>1680000000</v>
      </c>
    </row>
    <row r="245" spans="2:25">
      <c r="B245" t="s">
        <v>820</v>
      </c>
      <c r="C245" t="s">
        <v>821</v>
      </c>
      <c r="D245" t="s">
        <v>30</v>
      </c>
      <c r="E245" s="1">
        <v>6.3E-3</v>
      </c>
      <c r="F245" t="s">
        <v>822</v>
      </c>
      <c r="G245" s="1">
        <v>5.9999999999999995E-4</v>
      </c>
      <c r="H245" t="s">
        <v>127</v>
      </c>
      <c r="I245" t="s">
        <v>6489</v>
      </c>
      <c r="J245" t="s">
        <v>6462</v>
      </c>
      <c r="K245" t="s">
        <v>6463</v>
      </c>
      <c r="L245" t="s">
        <v>6464</v>
      </c>
      <c r="M245" t="s">
        <v>6502</v>
      </c>
      <c r="N245" t="s">
        <v>6547</v>
      </c>
      <c r="O245" t="s">
        <v>6492</v>
      </c>
      <c r="P245" t="s">
        <v>6468</v>
      </c>
      <c r="Q245" t="s">
        <v>6468</v>
      </c>
      <c r="R245" t="s">
        <v>6468</v>
      </c>
      <c r="S245" t="s">
        <v>6825</v>
      </c>
      <c r="T245" t="s">
        <v>6808</v>
      </c>
      <c r="U245" t="s">
        <v>6495</v>
      </c>
      <c r="V245" t="s">
        <v>6495</v>
      </c>
      <c r="W245" t="s">
        <v>6468</v>
      </c>
      <c r="X245" s="3" t="str">
        <f t="shared" si="3"/>
        <v>B</v>
      </c>
      <c r="Y245" s="13">
        <f>RIGHT(LEFT(F245,LEN(F245)-1),LEN(F245)-2)*VLOOKUP(X245,mapping!$AI$3:$AJ$5,2,0)</f>
        <v>1670000000</v>
      </c>
    </row>
    <row r="246" spans="2:25">
      <c r="B246" t="s">
        <v>823</v>
      </c>
      <c r="C246" t="s">
        <v>824</v>
      </c>
      <c r="D246" t="s">
        <v>825</v>
      </c>
      <c r="E246" s="1">
        <v>7.6E-3</v>
      </c>
      <c r="F246" t="s">
        <v>822</v>
      </c>
      <c r="G246" s="1">
        <v>3.2000000000000002E-3</v>
      </c>
      <c r="H246" t="s">
        <v>826</v>
      </c>
      <c r="I246" t="s">
        <v>6461</v>
      </c>
      <c r="J246" t="s">
        <v>6527</v>
      </c>
      <c r="K246" t="s">
        <v>6476</v>
      </c>
      <c r="L246" t="s">
        <v>6476</v>
      </c>
      <c r="M246" t="s">
        <v>6542</v>
      </c>
      <c r="N246" t="s">
        <v>6542</v>
      </c>
      <c r="O246" t="s">
        <v>6467</v>
      </c>
      <c r="P246" t="s">
        <v>6468</v>
      </c>
      <c r="Q246" t="s">
        <v>6643</v>
      </c>
      <c r="R246" t="s">
        <v>6643</v>
      </c>
      <c r="S246" t="s">
        <v>6826</v>
      </c>
      <c r="T246" t="s">
        <v>6479</v>
      </c>
      <c r="U246" t="s">
        <v>6527</v>
      </c>
      <c r="V246" t="s">
        <v>6472</v>
      </c>
      <c r="W246" t="s">
        <v>6468</v>
      </c>
      <c r="X246" s="3" t="str">
        <f t="shared" si="3"/>
        <v>B</v>
      </c>
      <c r="Y246" s="13">
        <f>RIGHT(LEFT(F246,LEN(F246)-1),LEN(F246)-2)*VLOOKUP(X246,mapping!$AI$3:$AJ$5,2,0)</f>
        <v>1670000000</v>
      </c>
    </row>
    <row r="247" spans="2:25">
      <c r="B247" t="s">
        <v>827</v>
      </c>
      <c r="C247" t="s">
        <v>828</v>
      </c>
      <c r="D247" t="s">
        <v>271</v>
      </c>
      <c r="E247" s="1">
        <v>5.7999999999999996E-3</v>
      </c>
      <c r="F247" t="s">
        <v>829</v>
      </c>
      <c r="G247" s="1">
        <v>8.9999999999999998E-4</v>
      </c>
      <c r="H247" t="s">
        <v>264</v>
      </c>
      <c r="I247" t="s">
        <v>6461</v>
      </c>
      <c r="J247" t="s">
        <v>6527</v>
      </c>
      <c r="K247" t="s">
        <v>6476</v>
      </c>
      <c r="L247" t="s">
        <v>6477</v>
      </c>
      <c r="M247" t="s">
        <v>6465</v>
      </c>
      <c r="N247" t="s">
        <v>6498</v>
      </c>
      <c r="O247" t="s">
        <v>6467</v>
      </c>
      <c r="P247" t="s">
        <v>6468</v>
      </c>
      <c r="Q247" t="s">
        <v>6468</v>
      </c>
      <c r="R247" t="s">
        <v>6468</v>
      </c>
      <c r="S247" t="s">
        <v>6827</v>
      </c>
      <c r="T247" t="s">
        <v>271</v>
      </c>
      <c r="U247" t="s">
        <v>6527</v>
      </c>
      <c r="V247" t="s">
        <v>6527</v>
      </c>
      <c r="W247" t="s">
        <v>6468</v>
      </c>
      <c r="X247" s="3" t="str">
        <f t="shared" si="3"/>
        <v>B</v>
      </c>
      <c r="Y247" s="13">
        <f>RIGHT(LEFT(F247,LEN(F247)-1),LEN(F247)-2)*VLOOKUP(X247,mapping!$AI$3:$AJ$5,2,0)</f>
        <v>1660000000</v>
      </c>
    </row>
    <row r="248" spans="2:25">
      <c r="B248" t="s">
        <v>830</v>
      </c>
      <c r="C248" t="s">
        <v>831</v>
      </c>
      <c r="D248" t="s">
        <v>11</v>
      </c>
      <c r="E248" s="1">
        <v>8.9999999999999998E-4</v>
      </c>
      <c r="F248" t="s">
        <v>832</v>
      </c>
      <c r="G248" s="1">
        <v>2.9999999999999997E-4</v>
      </c>
      <c r="H248" t="s">
        <v>276</v>
      </c>
      <c r="I248" t="s">
        <v>6489</v>
      </c>
      <c r="J248" t="s">
        <v>6462</v>
      </c>
      <c r="K248" t="s">
        <v>6463</v>
      </c>
      <c r="L248" t="s">
        <v>6464</v>
      </c>
      <c r="M248" t="s">
        <v>6617</v>
      </c>
      <c r="N248" t="s">
        <v>6491</v>
      </c>
      <c r="O248" t="s">
        <v>6492</v>
      </c>
      <c r="P248" t="s">
        <v>6468</v>
      </c>
      <c r="Q248" t="s">
        <v>6468</v>
      </c>
      <c r="R248" t="s">
        <v>6468</v>
      </c>
      <c r="S248" t="s">
        <v>6618</v>
      </c>
      <c r="T248" t="s">
        <v>6470</v>
      </c>
      <c r="U248" t="s">
        <v>6619</v>
      </c>
      <c r="V248" t="s">
        <v>6495</v>
      </c>
      <c r="W248" t="s">
        <v>6468</v>
      </c>
      <c r="X248" s="3" t="str">
        <f t="shared" si="3"/>
        <v>B</v>
      </c>
      <c r="Y248" s="13">
        <f>RIGHT(LEFT(F248,LEN(F248)-1),LEN(F248)-2)*VLOOKUP(X248,mapping!$AI$3:$AJ$5,2,0)</f>
        <v>1650000000</v>
      </c>
    </row>
    <row r="249" spans="2:25">
      <c r="B249" t="s">
        <v>833</v>
      </c>
      <c r="C249" t="s">
        <v>834</v>
      </c>
      <c r="D249" t="s">
        <v>271</v>
      </c>
      <c r="E249" s="1">
        <v>2.8E-3</v>
      </c>
      <c r="F249" t="s">
        <v>835</v>
      </c>
      <c r="G249" s="1">
        <v>4.0000000000000002E-4</v>
      </c>
      <c r="H249" t="s">
        <v>13</v>
      </c>
      <c r="I249" t="s">
        <v>6461</v>
      </c>
      <c r="J249" t="s">
        <v>6686</v>
      </c>
      <c r="K249" t="s">
        <v>6463</v>
      </c>
      <c r="L249" t="s">
        <v>6464</v>
      </c>
      <c r="M249" t="s">
        <v>6465</v>
      </c>
      <c r="N249" t="s">
        <v>6473</v>
      </c>
      <c r="O249" t="s">
        <v>6467</v>
      </c>
      <c r="P249" t="s">
        <v>6468</v>
      </c>
      <c r="Q249" t="s">
        <v>6468</v>
      </c>
      <c r="R249" t="s">
        <v>6468</v>
      </c>
      <c r="S249" t="s">
        <v>6828</v>
      </c>
      <c r="T249" t="s">
        <v>271</v>
      </c>
      <c r="U249" t="s">
        <v>6507</v>
      </c>
      <c r="V249" t="s">
        <v>6527</v>
      </c>
      <c r="W249" t="s">
        <v>6468</v>
      </c>
      <c r="X249" s="3" t="str">
        <f t="shared" si="3"/>
        <v>B</v>
      </c>
      <c r="Y249" s="13">
        <f>RIGHT(LEFT(F249,LEN(F249)-1),LEN(F249)-2)*VLOOKUP(X249,mapping!$AI$3:$AJ$5,2,0)</f>
        <v>1630000000</v>
      </c>
    </row>
    <row r="250" spans="2:25">
      <c r="B250" t="s">
        <v>836</v>
      </c>
      <c r="C250" t="s">
        <v>837</v>
      </c>
      <c r="D250" t="s">
        <v>2</v>
      </c>
      <c r="E250" s="1">
        <v>5.0000000000000001E-3</v>
      </c>
      <c r="F250" t="s">
        <v>835</v>
      </c>
      <c r="G250" s="1">
        <v>8.0000000000000004E-4</v>
      </c>
      <c r="H250" t="s">
        <v>838</v>
      </c>
      <c r="I250" t="s">
        <v>6489</v>
      </c>
      <c r="J250" t="s">
        <v>6462</v>
      </c>
      <c r="K250" t="s">
        <v>6538</v>
      </c>
      <c r="L250" t="s">
        <v>6538</v>
      </c>
      <c r="M250" t="s">
        <v>6581</v>
      </c>
      <c r="N250" t="s">
        <v>6491</v>
      </c>
      <c r="O250" t="s">
        <v>6492</v>
      </c>
      <c r="P250" t="s">
        <v>6468</v>
      </c>
      <c r="Q250" t="s">
        <v>6468</v>
      </c>
      <c r="R250" t="s">
        <v>6468</v>
      </c>
      <c r="S250" t="s">
        <v>6829</v>
      </c>
      <c r="T250" t="s">
        <v>6494</v>
      </c>
      <c r="U250" t="s">
        <v>6495</v>
      </c>
      <c r="V250" t="s">
        <v>6495</v>
      </c>
      <c r="W250" t="s">
        <v>6468</v>
      </c>
      <c r="X250" s="3" t="str">
        <f t="shared" si="3"/>
        <v>B</v>
      </c>
      <c r="Y250" s="13">
        <f>RIGHT(LEFT(F250,LEN(F250)-1),LEN(F250)-2)*VLOOKUP(X250,mapping!$AI$3:$AJ$5,2,0)</f>
        <v>1630000000</v>
      </c>
    </row>
    <row r="251" spans="2:25">
      <c r="B251" t="s">
        <v>839</v>
      </c>
      <c r="C251" t="s">
        <v>840</v>
      </c>
      <c r="D251" t="s">
        <v>7</v>
      </c>
      <c r="E251" s="1">
        <v>4.7999999999999996E-3</v>
      </c>
      <c r="F251" t="s">
        <v>841</v>
      </c>
      <c r="G251" s="1">
        <v>8.0000000000000004E-4</v>
      </c>
      <c r="H251" t="s">
        <v>842</v>
      </c>
      <c r="I251" t="s">
        <v>6461</v>
      </c>
      <c r="J251" t="s">
        <v>6462</v>
      </c>
      <c r="K251" t="s">
        <v>6512</v>
      </c>
      <c r="L251" t="s">
        <v>6512</v>
      </c>
      <c r="M251" t="s">
        <v>6520</v>
      </c>
      <c r="N251" t="s">
        <v>6551</v>
      </c>
      <c r="O251" t="s">
        <v>6467</v>
      </c>
      <c r="P251" t="s">
        <v>6468</v>
      </c>
      <c r="Q251" t="s">
        <v>6468</v>
      </c>
      <c r="R251" t="s">
        <v>6468</v>
      </c>
      <c r="S251" t="s">
        <v>6830</v>
      </c>
      <c r="T251" t="s">
        <v>6470</v>
      </c>
      <c r="U251" t="s">
        <v>6471</v>
      </c>
      <c r="V251" t="s">
        <v>6472</v>
      </c>
      <c r="W251" t="s">
        <v>6468</v>
      </c>
      <c r="X251" s="3" t="str">
        <f t="shared" si="3"/>
        <v>B</v>
      </c>
      <c r="Y251" s="13">
        <f>RIGHT(LEFT(F251,LEN(F251)-1),LEN(F251)-2)*VLOOKUP(X251,mapping!$AI$3:$AJ$5,2,0)</f>
        <v>1620000000</v>
      </c>
    </row>
    <row r="252" spans="2:25">
      <c r="B252" t="s">
        <v>843</v>
      </c>
      <c r="C252" t="s">
        <v>844</v>
      </c>
      <c r="D252" t="s">
        <v>30</v>
      </c>
      <c r="E252" s="1">
        <v>2.8E-3</v>
      </c>
      <c r="F252" t="s">
        <v>845</v>
      </c>
      <c r="G252" s="1">
        <v>8.0000000000000004E-4</v>
      </c>
      <c r="H252" t="s">
        <v>276</v>
      </c>
      <c r="I252" t="s">
        <v>6489</v>
      </c>
      <c r="J252" t="s">
        <v>6462</v>
      </c>
      <c r="K252" t="s">
        <v>6463</v>
      </c>
      <c r="L252" t="s">
        <v>6464</v>
      </c>
      <c r="M252" t="s">
        <v>6617</v>
      </c>
      <c r="N252" t="s">
        <v>6491</v>
      </c>
      <c r="O252" t="s">
        <v>6492</v>
      </c>
      <c r="P252" t="s">
        <v>6468</v>
      </c>
      <c r="Q252" t="s">
        <v>6468</v>
      </c>
      <c r="R252" t="s">
        <v>6468</v>
      </c>
      <c r="S252" t="s">
        <v>6831</v>
      </c>
      <c r="T252" t="s">
        <v>6668</v>
      </c>
      <c r="U252" t="s">
        <v>6495</v>
      </c>
      <c r="V252" t="s">
        <v>6495</v>
      </c>
      <c r="W252" t="s">
        <v>6468</v>
      </c>
      <c r="X252" s="3" t="str">
        <f t="shared" si="3"/>
        <v>B</v>
      </c>
      <c r="Y252" s="13">
        <f>RIGHT(LEFT(F252,LEN(F252)-1),LEN(F252)-2)*VLOOKUP(X252,mapping!$AI$3:$AJ$5,2,0)</f>
        <v>1600000000</v>
      </c>
    </row>
    <row r="253" spans="2:25">
      <c r="B253" t="s">
        <v>846</v>
      </c>
      <c r="C253" t="s">
        <v>847</v>
      </c>
      <c r="D253" t="s">
        <v>202</v>
      </c>
      <c r="E253" s="1">
        <v>3.8999999999999998E-3</v>
      </c>
      <c r="F253" t="s">
        <v>845</v>
      </c>
      <c r="G253" s="1">
        <v>6.9999999999999999E-4</v>
      </c>
      <c r="H253" t="s">
        <v>848</v>
      </c>
      <c r="I253" t="s">
        <v>6461</v>
      </c>
      <c r="J253" t="s">
        <v>6545</v>
      </c>
      <c r="K253" t="s">
        <v>6480</v>
      </c>
      <c r="L253" t="s">
        <v>6480</v>
      </c>
      <c r="M253" t="s">
        <v>6465</v>
      </c>
      <c r="N253" t="s">
        <v>6466</v>
      </c>
      <c r="O253" t="s">
        <v>6467</v>
      </c>
      <c r="P253" t="s">
        <v>6468</v>
      </c>
      <c r="Q253" t="s">
        <v>6468</v>
      </c>
      <c r="R253" t="s">
        <v>6468</v>
      </c>
      <c r="S253" t="s">
        <v>6832</v>
      </c>
      <c r="T253" t="s">
        <v>6500</v>
      </c>
      <c r="U253" t="s">
        <v>6545</v>
      </c>
      <c r="V253" t="s">
        <v>6545</v>
      </c>
      <c r="W253" t="s">
        <v>6468</v>
      </c>
      <c r="X253" s="3" t="str">
        <f t="shared" si="3"/>
        <v>B</v>
      </c>
      <c r="Y253" s="13">
        <f>RIGHT(LEFT(F253,LEN(F253)-1),LEN(F253)-2)*VLOOKUP(X253,mapping!$AI$3:$AJ$5,2,0)</f>
        <v>1600000000</v>
      </c>
    </row>
    <row r="254" spans="2:25">
      <c r="B254" t="s">
        <v>849</v>
      </c>
      <c r="C254" t="s">
        <v>850</v>
      </c>
      <c r="D254" t="s">
        <v>202</v>
      </c>
      <c r="E254" s="1">
        <v>1.1999999999999999E-3</v>
      </c>
      <c r="F254" t="s">
        <v>851</v>
      </c>
      <c r="G254" s="1">
        <v>1.1999999999999999E-3</v>
      </c>
      <c r="H254" t="s">
        <v>264</v>
      </c>
      <c r="I254" t="s">
        <v>6461</v>
      </c>
      <c r="J254" t="s">
        <v>6462</v>
      </c>
      <c r="K254" t="s">
        <v>6476</v>
      </c>
      <c r="L254" t="s">
        <v>6477</v>
      </c>
      <c r="M254" t="s">
        <v>6465</v>
      </c>
      <c r="N254" t="s">
        <v>6498</v>
      </c>
      <c r="O254" t="s">
        <v>6467</v>
      </c>
      <c r="P254" t="s">
        <v>6468</v>
      </c>
      <c r="Q254" t="s">
        <v>6468</v>
      </c>
      <c r="R254" t="s">
        <v>6468</v>
      </c>
      <c r="S254" t="s">
        <v>6833</v>
      </c>
      <c r="T254" t="s">
        <v>6482</v>
      </c>
      <c r="U254" t="s">
        <v>6472</v>
      </c>
      <c r="V254" t="s">
        <v>6472</v>
      </c>
      <c r="W254" t="s">
        <v>6468</v>
      </c>
      <c r="X254" s="3" t="str">
        <f t="shared" si="3"/>
        <v>B</v>
      </c>
      <c r="Y254" s="13">
        <f>RIGHT(LEFT(F254,LEN(F254)-1),LEN(F254)-2)*VLOOKUP(X254,mapping!$AI$3:$AJ$5,2,0)</f>
        <v>1590000000</v>
      </c>
    </row>
    <row r="255" spans="2:25">
      <c r="B255" t="s">
        <v>852</v>
      </c>
      <c r="C255" t="s">
        <v>853</v>
      </c>
      <c r="D255" t="s">
        <v>7</v>
      </c>
      <c r="E255" s="1">
        <v>1.5E-3</v>
      </c>
      <c r="F255" t="s">
        <v>854</v>
      </c>
      <c r="G255" s="1">
        <v>6.9999999999999999E-4</v>
      </c>
      <c r="H255" t="s">
        <v>50</v>
      </c>
      <c r="I255" t="s">
        <v>6489</v>
      </c>
      <c r="J255" t="s">
        <v>6462</v>
      </c>
      <c r="K255" t="s">
        <v>6463</v>
      </c>
      <c r="L255" t="s">
        <v>6464</v>
      </c>
      <c r="M255" t="s">
        <v>6502</v>
      </c>
      <c r="N255" t="s">
        <v>6491</v>
      </c>
      <c r="O255" t="s">
        <v>6492</v>
      </c>
      <c r="P255" t="s">
        <v>6468</v>
      </c>
      <c r="Q255" t="s">
        <v>6468</v>
      </c>
      <c r="R255" t="s">
        <v>6468</v>
      </c>
      <c r="S255" t="s">
        <v>6834</v>
      </c>
      <c r="T255" t="s">
        <v>6494</v>
      </c>
      <c r="U255" t="s">
        <v>6495</v>
      </c>
      <c r="V255" t="s">
        <v>6495</v>
      </c>
      <c r="W255" t="s">
        <v>6468</v>
      </c>
      <c r="X255" s="3" t="str">
        <f t="shared" si="3"/>
        <v>B</v>
      </c>
      <c r="Y255" s="13">
        <f>RIGHT(LEFT(F255,LEN(F255)-1),LEN(F255)-2)*VLOOKUP(X255,mapping!$AI$3:$AJ$5,2,0)</f>
        <v>1540000000</v>
      </c>
    </row>
    <row r="256" spans="2:25">
      <c r="B256" t="s">
        <v>855</v>
      </c>
      <c r="C256" t="s">
        <v>856</v>
      </c>
      <c r="D256" t="s">
        <v>7</v>
      </c>
      <c r="E256" s="1">
        <v>4.7999999999999996E-3</v>
      </c>
      <c r="F256" t="s">
        <v>854</v>
      </c>
      <c r="G256" s="1">
        <v>2.9999999999999997E-4</v>
      </c>
      <c r="H256" t="s">
        <v>857</v>
      </c>
      <c r="I256" t="s">
        <v>6461</v>
      </c>
      <c r="J256" t="s">
        <v>6462</v>
      </c>
      <c r="K256" t="s">
        <v>6559</v>
      </c>
      <c r="L256" t="s">
        <v>6835</v>
      </c>
      <c r="M256" t="s">
        <v>6465</v>
      </c>
      <c r="N256" t="s">
        <v>6473</v>
      </c>
      <c r="O256" t="s">
        <v>6467</v>
      </c>
      <c r="P256" t="s">
        <v>6468</v>
      </c>
      <c r="Q256" t="s">
        <v>6468</v>
      </c>
      <c r="R256" t="s">
        <v>6468</v>
      </c>
      <c r="S256" t="s">
        <v>6836</v>
      </c>
      <c r="T256" t="s">
        <v>6479</v>
      </c>
      <c r="U256" t="s">
        <v>6472</v>
      </c>
      <c r="V256" t="s">
        <v>6472</v>
      </c>
      <c r="W256" t="s">
        <v>6468</v>
      </c>
      <c r="X256" s="3" t="str">
        <f t="shared" si="3"/>
        <v>B</v>
      </c>
      <c r="Y256" s="13">
        <f>RIGHT(LEFT(F256,LEN(F256)-1),LEN(F256)-2)*VLOOKUP(X256,mapping!$AI$3:$AJ$5,2,0)</f>
        <v>1540000000</v>
      </c>
    </row>
    <row r="257" spans="2:25">
      <c r="B257" t="s">
        <v>858</v>
      </c>
      <c r="C257" t="s">
        <v>859</v>
      </c>
      <c r="D257" t="s">
        <v>350</v>
      </c>
      <c r="E257" s="1">
        <v>4.4999999999999997E-3</v>
      </c>
      <c r="F257" t="s">
        <v>854</v>
      </c>
      <c r="G257" s="1">
        <v>5.0000000000000001E-4</v>
      </c>
      <c r="H257" t="s">
        <v>160</v>
      </c>
      <c r="I257" t="s">
        <v>6461</v>
      </c>
      <c r="J257" t="s">
        <v>6625</v>
      </c>
      <c r="K257" t="s">
        <v>6565</v>
      </c>
      <c r="L257" t="s">
        <v>6566</v>
      </c>
      <c r="M257" t="s">
        <v>6465</v>
      </c>
      <c r="N257" t="s">
        <v>6473</v>
      </c>
      <c r="O257" t="s">
        <v>6467</v>
      </c>
      <c r="P257" t="s">
        <v>6468</v>
      </c>
      <c r="Q257" t="s">
        <v>6468</v>
      </c>
      <c r="R257" t="s">
        <v>6468</v>
      </c>
      <c r="S257" t="s">
        <v>6837</v>
      </c>
      <c r="T257" t="s">
        <v>6479</v>
      </c>
      <c r="U257" t="s">
        <v>6472</v>
      </c>
      <c r="V257" t="s">
        <v>6472</v>
      </c>
      <c r="W257" t="s">
        <v>6468</v>
      </c>
      <c r="X257" s="3" t="str">
        <f t="shared" si="3"/>
        <v>B</v>
      </c>
      <c r="Y257" s="13">
        <f>RIGHT(LEFT(F257,LEN(F257)-1),LEN(F257)-2)*VLOOKUP(X257,mapping!$AI$3:$AJ$5,2,0)</f>
        <v>1540000000</v>
      </c>
    </row>
    <row r="258" spans="2:25">
      <c r="B258" t="s">
        <v>860</v>
      </c>
      <c r="C258" t="s">
        <v>861</v>
      </c>
      <c r="D258" t="s">
        <v>7</v>
      </c>
      <c r="E258" s="1">
        <v>2.5000000000000001E-3</v>
      </c>
      <c r="F258" t="s">
        <v>862</v>
      </c>
      <c r="G258" s="1">
        <v>2.9999999999999997E-4</v>
      </c>
      <c r="H258" t="s">
        <v>553</v>
      </c>
      <c r="I258" t="s">
        <v>6489</v>
      </c>
      <c r="J258" t="s">
        <v>6462</v>
      </c>
      <c r="K258" t="s">
        <v>6463</v>
      </c>
      <c r="L258" t="s">
        <v>6464</v>
      </c>
      <c r="M258" t="s">
        <v>6617</v>
      </c>
      <c r="N258" t="s">
        <v>6491</v>
      </c>
      <c r="O258" t="s">
        <v>6535</v>
      </c>
      <c r="P258" t="s">
        <v>6468</v>
      </c>
      <c r="Q258" t="s">
        <v>6468</v>
      </c>
      <c r="R258" t="s">
        <v>6468</v>
      </c>
      <c r="S258" t="s">
        <v>6838</v>
      </c>
      <c r="T258" t="s">
        <v>6470</v>
      </c>
      <c r="U258" t="s">
        <v>6619</v>
      </c>
      <c r="V258" t="s">
        <v>6495</v>
      </c>
      <c r="W258" t="s">
        <v>6468</v>
      </c>
      <c r="X258" s="3" t="str">
        <f t="shared" si="3"/>
        <v>B</v>
      </c>
      <c r="Y258" s="13">
        <f>RIGHT(LEFT(F258,LEN(F258)-1),LEN(F258)-2)*VLOOKUP(X258,mapping!$AI$3:$AJ$5,2,0)</f>
        <v>1520000000</v>
      </c>
    </row>
    <row r="259" spans="2:25">
      <c r="B259" t="s">
        <v>863</v>
      </c>
      <c r="C259" t="s">
        <v>864</v>
      </c>
      <c r="D259" t="s">
        <v>659</v>
      </c>
      <c r="E259" s="1">
        <v>5.0000000000000001E-3</v>
      </c>
      <c r="F259" t="s">
        <v>865</v>
      </c>
      <c r="G259" s="1">
        <v>1.4E-3</v>
      </c>
      <c r="H259" t="s">
        <v>24</v>
      </c>
      <c r="I259" t="s">
        <v>6461</v>
      </c>
      <c r="J259" t="s">
        <v>6686</v>
      </c>
      <c r="K259" t="s">
        <v>6480</v>
      </c>
      <c r="L259" t="s">
        <v>6480</v>
      </c>
      <c r="M259" t="s">
        <v>6465</v>
      </c>
      <c r="N259" t="s">
        <v>6473</v>
      </c>
      <c r="O259" t="s">
        <v>6467</v>
      </c>
      <c r="P259" t="s">
        <v>6468</v>
      </c>
      <c r="Q259" t="s">
        <v>6468</v>
      </c>
      <c r="R259" t="s">
        <v>6468</v>
      </c>
      <c r="S259" t="s">
        <v>6839</v>
      </c>
      <c r="T259" t="s">
        <v>659</v>
      </c>
      <c r="U259" t="s">
        <v>6472</v>
      </c>
      <c r="V259" t="s">
        <v>6488</v>
      </c>
      <c r="W259" t="s">
        <v>6468</v>
      </c>
      <c r="X259" s="3" t="str">
        <f t="shared" ref="X259:X322" si="4">RIGHT(F259,1)</f>
        <v>B</v>
      </c>
      <c r="Y259" s="13">
        <f>RIGHT(LEFT(F259,LEN(F259)-1),LEN(F259)-2)*VLOOKUP(X259,mapping!$AI$3:$AJ$5,2,0)</f>
        <v>1510000000</v>
      </c>
    </row>
    <row r="260" spans="2:25">
      <c r="B260" t="s">
        <v>866</v>
      </c>
      <c r="C260" t="s">
        <v>867</v>
      </c>
      <c r="D260" t="s">
        <v>434</v>
      </c>
      <c r="E260" s="1">
        <v>6.1000000000000004E-3</v>
      </c>
      <c r="F260" t="s">
        <v>868</v>
      </c>
      <c r="G260" s="1">
        <v>4.0000000000000002E-4</v>
      </c>
      <c r="H260" t="s">
        <v>4</v>
      </c>
      <c r="I260" t="s">
        <v>6461</v>
      </c>
      <c r="J260" t="s">
        <v>6686</v>
      </c>
      <c r="K260" t="s">
        <v>6463</v>
      </c>
      <c r="L260" t="s">
        <v>6464</v>
      </c>
      <c r="M260" t="s">
        <v>6465</v>
      </c>
      <c r="N260" t="s">
        <v>6466</v>
      </c>
      <c r="O260" t="s">
        <v>6467</v>
      </c>
      <c r="P260" t="s">
        <v>6468</v>
      </c>
      <c r="Q260" t="s">
        <v>6468</v>
      </c>
      <c r="R260" t="s">
        <v>6468</v>
      </c>
      <c r="S260" t="s">
        <v>6840</v>
      </c>
      <c r="T260" t="s">
        <v>6486</v>
      </c>
      <c r="U260" t="s">
        <v>6507</v>
      </c>
      <c r="V260" t="s">
        <v>6488</v>
      </c>
      <c r="W260" t="s">
        <v>6468</v>
      </c>
      <c r="X260" s="3" t="str">
        <f t="shared" si="4"/>
        <v>B</v>
      </c>
      <c r="Y260" s="13">
        <f>RIGHT(LEFT(F260,LEN(F260)-1),LEN(F260)-2)*VLOOKUP(X260,mapping!$AI$3:$AJ$5,2,0)</f>
        <v>1500000000</v>
      </c>
    </row>
    <row r="261" spans="2:25">
      <c r="B261" t="s">
        <v>869</v>
      </c>
      <c r="C261" t="s">
        <v>870</v>
      </c>
      <c r="D261" t="s">
        <v>7</v>
      </c>
      <c r="E261" s="1">
        <v>4.4000000000000003E-3</v>
      </c>
      <c r="F261" t="s">
        <v>871</v>
      </c>
      <c r="G261" s="1">
        <v>2.9999999999999997E-4</v>
      </c>
      <c r="H261" t="s">
        <v>872</v>
      </c>
      <c r="I261" t="s">
        <v>6461</v>
      </c>
      <c r="J261" t="s">
        <v>6462</v>
      </c>
      <c r="K261" t="s">
        <v>6463</v>
      </c>
      <c r="L261" t="s">
        <v>6464</v>
      </c>
      <c r="M261" t="s">
        <v>6520</v>
      </c>
      <c r="N261" t="s">
        <v>6587</v>
      </c>
      <c r="O261" t="s">
        <v>6841</v>
      </c>
      <c r="P261" t="s">
        <v>6468</v>
      </c>
      <c r="Q261" t="s">
        <v>6468</v>
      </c>
      <c r="R261" t="s">
        <v>6468</v>
      </c>
      <c r="S261" t="s">
        <v>6842</v>
      </c>
      <c r="T261" t="s">
        <v>6555</v>
      </c>
      <c r="U261" t="s">
        <v>6472</v>
      </c>
      <c r="V261" t="s">
        <v>6472</v>
      </c>
      <c r="W261" t="s">
        <v>6468</v>
      </c>
      <c r="X261" s="3" t="str">
        <f t="shared" si="4"/>
        <v>B</v>
      </c>
      <c r="Y261" s="13">
        <f>RIGHT(LEFT(F261,LEN(F261)-1),LEN(F261)-2)*VLOOKUP(X261,mapping!$AI$3:$AJ$5,2,0)</f>
        <v>1470000000</v>
      </c>
    </row>
    <row r="262" spans="2:25">
      <c r="B262" t="s">
        <v>873</v>
      </c>
      <c r="C262" t="s">
        <v>874</v>
      </c>
      <c r="D262" t="s">
        <v>875</v>
      </c>
      <c r="E262" s="1">
        <v>1.35E-2</v>
      </c>
      <c r="F262" t="s">
        <v>876</v>
      </c>
      <c r="G262" s="1">
        <v>2.9999999999999997E-4</v>
      </c>
      <c r="H262" t="s">
        <v>877</v>
      </c>
      <c r="I262" t="s">
        <v>6843</v>
      </c>
      <c r="J262" t="s">
        <v>6462</v>
      </c>
      <c r="K262" t="s">
        <v>6463</v>
      </c>
      <c r="L262" t="s">
        <v>6464</v>
      </c>
      <c r="M262" t="s">
        <v>6844</v>
      </c>
      <c r="N262" t="s">
        <v>6648</v>
      </c>
      <c r="O262" t="s">
        <v>6845</v>
      </c>
      <c r="P262" t="s">
        <v>6643</v>
      </c>
      <c r="Q262" t="s">
        <v>6468</v>
      </c>
      <c r="R262" t="s">
        <v>6643</v>
      </c>
      <c r="S262" t="s">
        <v>6846</v>
      </c>
      <c r="T262" t="s">
        <v>6470</v>
      </c>
      <c r="U262" t="s">
        <v>6518</v>
      </c>
      <c r="V262" t="s">
        <v>6518</v>
      </c>
      <c r="W262" t="s">
        <v>6468</v>
      </c>
      <c r="X262" s="3" t="str">
        <f t="shared" si="4"/>
        <v>B</v>
      </c>
      <c r="Y262" s="13">
        <f>RIGHT(LEFT(F262,LEN(F262)-1),LEN(F262)-2)*VLOOKUP(X262,mapping!$AI$3:$AJ$5,2,0)</f>
        <v>1460000000</v>
      </c>
    </row>
    <row r="263" spans="2:25">
      <c r="B263" t="s">
        <v>878</v>
      </c>
      <c r="C263" t="s">
        <v>879</v>
      </c>
      <c r="D263" t="s">
        <v>7</v>
      </c>
      <c r="E263" s="1">
        <v>4.7999999999999996E-3</v>
      </c>
      <c r="F263" t="s">
        <v>880</v>
      </c>
      <c r="G263" s="1">
        <v>1.1000000000000001E-3</v>
      </c>
      <c r="H263" t="s">
        <v>881</v>
      </c>
      <c r="I263" t="s">
        <v>6461</v>
      </c>
      <c r="J263" t="s">
        <v>6462</v>
      </c>
      <c r="K263" t="s">
        <v>6512</v>
      </c>
      <c r="L263" t="s">
        <v>6512</v>
      </c>
      <c r="M263" t="s">
        <v>6520</v>
      </c>
      <c r="N263" t="s">
        <v>6557</v>
      </c>
      <c r="O263" t="s">
        <v>6467</v>
      </c>
      <c r="P263" t="s">
        <v>6468</v>
      </c>
      <c r="Q263" t="s">
        <v>6468</v>
      </c>
      <c r="R263" t="s">
        <v>6468</v>
      </c>
      <c r="S263" t="s">
        <v>6847</v>
      </c>
      <c r="T263" t="s">
        <v>6470</v>
      </c>
      <c r="U263" t="s">
        <v>6471</v>
      </c>
      <c r="V263" t="s">
        <v>6472</v>
      </c>
      <c r="W263" t="s">
        <v>6468</v>
      </c>
      <c r="X263" s="3" t="str">
        <f t="shared" si="4"/>
        <v>B</v>
      </c>
      <c r="Y263" s="13">
        <f>RIGHT(LEFT(F263,LEN(F263)-1),LEN(F263)-2)*VLOOKUP(X263,mapping!$AI$3:$AJ$5,2,0)</f>
        <v>1450000000</v>
      </c>
    </row>
    <row r="264" spans="2:25">
      <c r="B264" t="s">
        <v>882</v>
      </c>
      <c r="C264" t="s">
        <v>883</v>
      </c>
      <c r="D264" t="s">
        <v>2</v>
      </c>
      <c r="E264" s="1">
        <v>3.0000000000000001E-3</v>
      </c>
      <c r="F264" t="s">
        <v>884</v>
      </c>
      <c r="G264" s="1">
        <v>5.9999999999999995E-4</v>
      </c>
      <c r="H264" t="s">
        <v>107</v>
      </c>
      <c r="I264" t="s">
        <v>6461</v>
      </c>
      <c r="J264" t="s">
        <v>6462</v>
      </c>
      <c r="K264" t="s">
        <v>6538</v>
      </c>
      <c r="L264" t="s">
        <v>6538</v>
      </c>
      <c r="M264" t="s">
        <v>6465</v>
      </c>
      <c r="N264" t="s">
        <v>6473</v>
      </c>
      <c r="O264" t="s">
        <v>6467</v>
      </c>
      <c r="P264" t="s">
        <v>6468</v>
      </c>
      <c r="Q264" t="s">
        <v>6468</v>
      </c>
      <c r="R264" t="s">
        <v>6468</v>
      </c>
      <c r="S264" t="s">
        <v>6760</v>
      </c>
      <c r="T264" t="s">
        <v>6479</v>
      </c>
      <c r="U264" t="s">
        <v>6472</v>
      </c>
      <c r="V264" t="s">
        <v>6472</v>
      </c>
      <c r="W264" t="s">
        <v>6468</v>
      </c>
      <c r="X264" s="3" t="str">
        <f t="shared" si="4"/>
        <v>B</v>
      </c>
      <c r="Y264" s="13">
        <f>RIGHT(LEFT(F264,LEN(F264)-1),LEN(F264)-2)*VLOOKUP(X264,mapping!$AI$3:$AJ$5,2,0)</f>
        <v>1440000000</v>
      </c>
    </row>
    <row r="265" spans="2:25">
      <c r="B265" t="s">
        <v>885</v>
      </c>
      <c r="C265" t="s">
        <v>886</v>
      </c>
      <c r="D265" t="s">
        <v>434</v>
      </c>
      <c r="E265" s="1">
        <v>6.6E-3</v>
      </c>
      <c r="F265" t="s">
        <v>887</v>
      </c>
      <c r="G265" s="1">
        <v>5.9999999999999995E-4</v>
      </c>
      <c r="H265" t="s">
        <v>225</v>
      </c>
      <c r="I265" t="s">
        <v>6461</v>
      </c>
      <c r="J265" t="s">
        <v>6686</v>
      </c>
      <c r="K265" t="s">
        <v>6463</v>
      </c>
      <c r="L265" t="s">
        <v>6464</v>
      </c>
      <c r="M265" t="s">
        <v>6520</v>
      </c>
      <c r="N265" t="s">
        <v>6596</v>
      </c>
      <c r="O265" t="s">
        <v>6467</v>
      </c>
      <c r="P265" t="s">
        <v>6468</v>
      </c>
      <c r="Q265" t="s">
        <v>6468</v>
      </c>
      <c r="R265" t="s">
        <v>6468</v>
      </c>
      <c r="S265" t="s">
        <v>6848</v>
      </c>
      <c r="T265" t="s">
        <v>6633</v>
      </c>
      <c r="U265" t="s">
        <v>6507</v>
      </c>
      <c r="V265" t="s">
        <v>6488</v>
      </c>
      <c r="W265" t="s">
        <v>6468</v>
      </c>
      <c r="X265" s="3" t="str">
        <f t="shared" si="4"/>
        <v>B</v>
      </c>
      <c r="Y265" s="13">
        <f>RIGHT(LEFT(F265,LEN(F265)-1),LEN(F265)-2)*VLOOKUP(X265,mapping!$AI$3:$AJ$5,2,0)</f>
        <v>1430000000</v>
      </c>
    </row>
    <row r="266" spans="2:25">
      <c r="B266" t="s">
        <v>888</v>
      </c>
      <c r="C266" t="s">
        <v>889</v>
      </c>
      <c r="D266" t="s">
        <v>202</v>
      </c>
      <c r="E266" s="1">
        <v>3.8999999999999998E-3</v>
      </c>
      <c r="F266" t="s">
        <v>890</v>
      </c>
      <c r="G266" s="1">
        <v>1E-3</v>
      </c>
      <c r="H266" t="s">
        <v>264</v>
      </c>
      <c r="I266" t="s">
        <v>6461</v>
      </c>
      <c r="J266" t="s">
        <v>6545</v>
      </c>
      <c r="K266" t="s">
        <v>6476</v>
      </c>
      <c r="L266" t="s">
        <v>6477</v>
      </c>
      <c r="M266" t="s">
        <v>6465</v>
      </c>
      <c r="N266" t="s">
        <v>6498</v>
      </c>
      <c r="O266" t="s">
        <v>6467</v>
      </c>
      <c r="P266" t="s">
        <v>6468</v>
      </c>
      <c r="Q266" t="s">
        <v>6468</v>
      </c>
      <c r="R266" t="s">
        <v>6468</v>
      </c>
      <c r="S266" t="s">
        <v>6849</v>
      </c>
      <c r="T266" t="s">
        <v>6500</v>
      </c>
      <c r="U266" t="s">
        <v>6545</v>
      </c>
      <c r="V266" t="s">
        <v>6545</v>
      </c>
      <c r="W266" t="s">
        <v>6468</v>
      </c>
      <c r="X266" s="3" t="str">
        <f t="shared" si="4"/>
        <v>B</v>
      </c>
      <c r="Y266" s="13">
        <f>RIGHT(LEFT(F266,LEN(F266)-1),LEN(F266)-2)*VLOOKUP(X266,mapping!$AI$3:$AJ$5,2,0)</f>
        <v>1410000000</v>
      </c>
    </row>
    <row r="267" spans="2:25">
      <c r="B267" t="s">
        <v>891</v>
      </c>
      <c r="C267" t="s">
        <v>892</v>
      </c>
      <c r="D267" t="s">
        <v>30</v>
      </c>
      <c r="E267" s="1">
        <v>6.4000000000000003E-3</v>
      </c>
      <c r="F267" t="s">
        <v>893</v>
      </c>
      <c r="G267" s="1">
        <v>5.9999999999999995E-4</v>
      </c>
      <c r="H267" t="s">
        <v>13</v>
      </c>
      <c r="I267" t="s">
        <v>6461</v>
      </c>
      <c r="J267" t="s">
        <v>6711</v>
      </c>
      <c r="K267" t="s">
        <v>6463</v>
      </c>
      <c r="L267" t="s">
        <v>6464</v>
      </c>
      <c r="M267" t="s">
        <v>6465</v>
      </c>
      <c r="N267" t="s">
        <v>6473</v>
      </c>
      <c r="O267" t="s">
        <v>6467</v>
      </c>
      <c r="P267" t="s">
        <v>6468</v>
      </c>
      <c r="Q267" t="s">
        <v>6468</v>
      </c>
      <c r="R267" t="s">
        <v>6468</v>
      </c>
      <c r="S267" t="s">
        <v>6850</v>
      </c>
      <c r="T267" t="s">
        <v>6773</v>
      </c>
      <c r="U267" t="s">
        <v>6711</v>
      </c>
      <c r="V267" t="s">
        <v>6711</v>
      </c>
      <c r="W267" t="s">
        <v>6468</v>
      </c>
      <c r="X267" s="3" t="str">
        <f t="shared" si="4"/>
        <v>B</v>
      </c>
      <c r="Y267" s="13">
        <f>RIGHT(LEFT(F267,LEN(F267)-1),LEN(F267)-2)*VLOOKUP(X267,mapping!$AI$3:$AJ$5,2,0)</f>
        <v>1400000000</v>
      </c>
    </row>
    <row r="268" spans="2:25">
      <c r="B268" t="s">
        <v>894</v>
      </c>
      <c r="C268" t="s">
        <v>895</v>
      </c>
      <c r="D268" t="s">
        <v>188</v>
      </c>
      <c r="E268" s="1">
        <v>4.0000000000000001E-3</v>
      </c>
      <c r="F268" t="s">
        <v>896</v>
      </c>
      <c r="G268" s="1">
        <v>4.0000000000000002E-4</v>
      </c>
      <c r="H268" t="s">
        <v>145</v>
      </c>
      <c r="I268" t="s">
        <v>6461</v>
      </c>
      <c r="J268" t="s">
        <v>6578</v>
      </c>
      <c r="K268" t="s">
        <v>6463</v>
      </c>
      <c r="L268" t="s">
        <v>6464</v>
      </c>
      <c r="M268" t="s">
        <v>6520</v>
      </c>
      <c r="N268" t="s">
        <v>6557</v>
      </c>
      <c r="O268" t="s">
        <v>6467</v>
      </c>
      <c r="P268" t="s">
        <v>6468</v>
      </c>
      <c r="Q268" t="s">
        <v>6468</v>
      </c>
      <c r="R268" t="s">
        <v>6468</v>
      </c>
      <c r="S268" t="s">
        <v>6851</v>
      </c>
      <c r="T268" t="s">
        <v>6470</v>
      </c>
      <c r="U268" t="s">
        <v>6471</v>
      </c>
      <c r="V268" t="s">
        <v>6578</v>
      </c>
      <c r="W268" t="s">
        <v>6468</v>
      </c>
      <c r="X268" s="3" t="str">
        <f t="shared" si="4"/>
        <v>B</v>
      </c>
      <c r="Y268" s="13">
        <f>RIGHT(LEFT(F268,LEN(F268)-1),LEN(F268)-2)*VLOOKUP(X268,mapping!$AI$3:$AJ$5,2,0)</f>
        <v>1390000000</v>
      </c>
    </row>
    <row r="269" spans="2:25">
      <c r="B269" t="s">
        <v>897</v>
      </c>
      <c r="C269" t="s">
        <v>898</v>
      </c>
      <c r="D269" t="s">
        <v>7</v>
      </c>
      <c r="E269" s="1">
        <v>4.4000000000000003E-3</v>
      </c>
      <c r="F269" t="s">
        <v>896</v>
      </c>
      <c r="G269" s="1">
        <v>5.0000000000000001E-4</v>
      </c>
      <c r="H269" t="s">
        <v>899</v>
      </c>
      <c r="I269" t="s">
        <v>6461</v>
      </c>
      <c r="J269" t="s">
        <v>6462</v>
      </c>
      <c r="K269" t="s">
        <v>6463</v>
      </c>
      <c r="L269" t="s">
        <v>6464</v>
      </c>
      <c r="M269" t="s">
        <v>6520</v>
      </c>
      <c r="N269" t="s">
        <v>6551</v>
      </c>
      <c r="O269" t="s">
        <v>6852</v>
      </c>
      <c r="P269" t="s">
        <v>6468</v>
      </c>
      <c r="Q269" t="s">
        <v>6468</v>
      </c>
      <c r="R269" t="s">
        <v>6468</v>
      </c>
      <c r="S269" t="s">
        <v>6853</v>
      </c>
      <c r="T269" t="s">
        <v>6555</v>
      </c>
      <c r="U269" t="s">
        <v>6472</v>
      </c>
      <c r="V269" t="s">
        <v>6472</v>
      </c>
      <c r="W269" t="s">
        <v>6468</v>
      </c>
      <c r="X269" s="3" t="str">
        <f t="shared" si="4"/>
        <v>B</v>
      </c>
      <c r="Y269" s="13">
        <f>RIGHT(LEFT(F269,LEN(F269)-1),LEN(F269)-2)*VLOOKUP(X269,mapping!$AI$3:$AJ$5,2,0)</f>
        <v>1390000000</v>
      </c>
    </row>
    <row r="270" spans="2:25">
      <c r="B270" t="s">
        <v>900</v>
      </c>
      <c r="C270" t="s">
        <v>901</v>
      </c>
      <c r="D270" t="s">
        <v>902</v>
      </c>
      <c r="E270" s="1">
        <v>1.0500000000000001E-2</v>
      </c>
      <c r="F270" t="s">
        <v>903</v>
      </c>
      <c r="G270" s="1">
        <v>2.0000000000000001E-4</v>
      </c>
      <c r="H270" t="s">
        <v>904</v>
      </c>
      <c r="I270" t="s">
        <v>6461</v>
      </c>
      <c r="J270" t="s">
        <v>6462</v>
      </c>
      <c r="K270" t="s">
        <v>6463</v>
      </c>
      <c r="L270" t="s">
        <v>6464</v>
      </c>
      <c r="M270" t="s">
        <v>6520</v>
      </c>
      <c r="N270" t="s">
        <v>6529</v>
      </c>
      <c r="O270" t="s">
        <v>6467</v>
      </c>
      <c r="P270" t="s">
        <v>6468</v>
      </c>
      <c r="Q270" t="s">
        <v>6643</v>
      </c>
      <c r="R270" t="s">
        <v>6468</v>
      </c>
      <c r="S270" t="s">
        <v>6854</v>
      </c>
      <c r="T270" t="s">
        <v>6500</v>
      </c>
      <c r="U270" t="s">
        <v>6472</v>
      </c>
      <c r="V270" t="s">
        <v>6472</v>
      </c>
      <c r="W270" t="s">
        <v>6468</v>
      </c>
      <c r="X270" s="3" t="str">
        <f t="shared" si="4"/>
        <v>B</v>
      </c>
      <c r="Y270" s="13">
        <f>RIGHT(LEFT(F270,LEN(F270)-1),LEN(F270)-2)*VLOOKUP(X270,mapping!$AI$3:$AJ$5,2,0)</f>
        <v>1360000000</v>
      </c>
    </row>
    <row r="271" spans="2:25">
      <c r="B271" t="s">
        <v>905</v>
      </c>
      <c r="C271" t="s">
        <v>906</v>
      </c>
      <c r="D271" t="s">
        <v>875</v>
      </c>
      <c r="E271" s="1">
        <v>1.52E-2</v>
      </c>
      <c r="F271" t="s">
        <v>903</v>
      </c>
      <c r="G271" s="1">
        <v>2.2000000000000001E-3</v>
      </c>
      <c r="H271" t="s">
        <v>907</v>
      </c>
      <c r="I271" t="s">
        <v>6461</v>
      </c>
      <c r="J271" t="s">
        <v>6505</v>
      </c>
      <c r="K271" t="s">
        <v>6463</v>
      </c>
      <c r="L271" t="s">
        <v>6464</v>
      </c>
      <c r="M271" t="s">
        <v>6465</v>
      </c>
      <c r="N271" t="s">
        <v>6466</v>
      </c>
      <c r="O271" t="s">
        <v>6505</v>
      </c>
      <c r="P271" t="s">
        <v>6468</v>
      </c>
      <c r="Q271" t="s">
        <v>6643</v>
      </c>
      <c r="R271" t="s">
        <v>6643</v>
      </c>
      <c r="S271" t="s">
        <v>6506</v>
      </c>
      <c r="T271" t="s">
        <v>6500</v>
      </c>
      <c r="U271" t="s">
        <v>6507</v>
      </c>
      <c r="V271" t="s">
        <v>6507</v>
      </c>
      <c r="W271" t="s">
        <v>6468</v>
      </c>
      <c r="X271" s="3" t="str">
        <f t="shared" si="4"/>
        <v>B</v>
      </c>
      <c r="Y271" s="13">
        <f>RIGHT(LEFT(F271,LEN(F271)-1),LEN(F271)-2)*VLOOKUP(X271,mapping!$AI$3:$AJ$5,2,0)</f>
        <v>1360000000</v>
      </c>
    </row>
    <row r="272" spans="2:25">
      <c r="B272" t="s">
        <v>908</v>
      </c>
      <c r="C272" t="s">
        <v>909</v>
      </c>
      <c r="D272" t="s">
        <v>602</v>
      </c>
      <c r="E272" s="1">
        <v>8.9999999999999993E-3</v>
      </c>
      <c r="F272" t="s">
        <v>903</v>
      </c>
      <c r="G272" s="1">
        <v>2.0000000000000001E-4</v>
      </c>
      <c r="H272" t="s">
        <v>785</v>
      </c>
      <c r="I272" t="s">
        <v>6461</v>
      </c>
      <c r="J272" t="s">
        <v>6462</v>
      </c>
      <c r="K272" t="s">
        <v>6463</v>
      </c>
      <c r="L272" t="s">
        <v>6464</v>
      </c>
      <c r="M272" t="s">
        <v>6465</v>
      </c>
      <c r="N272" t="s">
        <v>6466</v>
      </c>
      <c r="O272" t="s">
        <v>6467</v>
      </c>
      <c r="P272" t="s">
        <v>6643</v>
      </c>
      <c r="Q272" t="s">
        <v>6468</v>
      </c>
      <c r="R272" t="s">
        <v>6468</v>
      </c>
      <c r="S272" t="s">
        <v>6469</v>
      </c>
      <c r="T272" t="s">
        <v>6470</v>
      </c>
      <c r="U272" t="s">
        <v>6471</v>
      </c>
      <c r="V272" t="s">
        <v>6472</v>
      </c>
      <c r="W272" t="s">
        <v>6468</v>
      </c>
      <c r="X272" s="3" t="str">
        <f t="shared" si="4"/>
        <v>B</v>
      </c>
      <c r="Y272" s="13">
        <f>RIGHT(LEFT(F272,LEN(F272)-1),LEN(F272)-2)*VLOOKUP(X272,mapping!$AI$3:$AJ$5,2,0)</f>
        <v>1360000000</v>
      </c>
    </row>
    <row r="273" spans="2:25">
      <c r="B273" t="s">
        <v>910</v>
      </c>
      <c r="C273" t="s">
        <v>911</v>
      </c>
      <c r="D273" t="s">
        <v>434</v>
      </c>
      <c r="E273" s="1">
        <v>6.1999999999999998E-3</v>
      </c>
      <c r="F273" t="s">
        <v>912</v>
      </c>
      <c r="G273" s="1">
        <v>5.0000000000000001E-4</v>
      </c>
      <c r="H273" t="s">
        <v>319</v>
      </c>
      <c r="I273" t="s">
        <v>6461</v>
      </c>
      <c r="J273" t="s">
        <v>6686</v>
      </c>
      <c r="K273" t="s">
        <v>6463</v>
      </c>
      <c r="L273" t="s">
        <v>6464</v>
      </c>
      <c r="M273" t="s">
        <v>6520</v>
      </c>
      <c r="N273" t="s">
        <v>6636</v>
      </c>
      <c r="O273" t="s">
        <v>6467</v>
      </c>
      <c r="P273" t="s">
        <v>6468</v>
      </c>
      <c r="Q273" t="s">
        <v>6468</v>
      </c>
      <c r="R273" t="s">
        <v>6468</v>
      </c>
      <c r="S273" t="s">
        <v>6855</v>
      </c>
      <c r="T273" t="s">
        <v>6633</v>
      </c>
      <c r="U273" t="s">
        <v>6507</v>
      </c>
      <c r="V273" t="s">
        <v>6488</v>
      </c>
      <c r="W273" t="s">
        <v>6468</v>
      </c>
      <c r="X273" s="3" t="str">
        <f t="shared" si="4"/>
        <v>B</v>
      </c>
      <c r="Y273" s="13">
        <f>RIGHT(LEFT(F273,LEN(F273)-1),LEN(F273)-2)*VLOOKUP(X273,mapping!$AI$3:$AJ$5,2,0)</f>
        <v>1350000000</v>
      </c>
    </row>
    <row r="274" spans="2:25">
      <c r="B274" t="s">
        <v>913</v>
      </c>
      <c r="C274" t="s">
        <v>914</v>
      </c>
      <c r="D274" t="s">
        <v>30</v>
      </c>
      <c r="E274" s="1">
        <v>5.7000000000000002E-3</v>
      </c>
      <c r="F274" t="s">
        <v>912</v>
      </c>
      <c r="G274" s="1">
        <v>4.0000000000000002E-4</v>
      </c>
      <c r="H274" t="s">
        <v>61</v>
      </c>
      <c r="I274" t="s">
        <v>6461</v>
      </c>
      <c r="J274" t="s">
        <v>6509</v>
      </c>
      <c r="K274" t="s">
        <v>6463</v>
      </c>
      <c r="L274" t="s">
        <v>6464</v>
      </c>
      <c r="M274" t="s">
        <v>6465</v>
      </c>
      <c r="N274" t="s">
        <v>6466</v>
      </c>
      <c r="O274" t="s">
        <v>6509</v>
      </c>
      <c r="P274" t="s">
        <v>6468</v>
      </c>
      <c r="Q274" t="s">
        <v>6468</v>
      </c>
      <c r="R274" t="s">
        <v>6468</v>
      </c>
      <c r="S274" t="s">
        <v>6856</v>
      </c>
      <c r="T274" t="s">
        <v>6633</v>
      </c>
      <c r="U274" t="s">
        <v>6507</v>
      </c>
      <c r="V274" t="s">
        <v>6488</v>
      </c>
      <c r="W274" t="s">
        <v>6468</v>
      </c>
      <c r="X274" s="3" t="str">
        <f t="shared" si="4"/>
        <v>B</v>
      </c>
      <c r="Y274" s="13">
        <f>RIGHT(LEFT(F274,LEN(F274)-1),LEN(F274)-2)*VLOOKUP(X274,mapping!$AI$3:$AJ$5,2,0)</f>
        <v>1350000000</v>
      </c>
    </row>
    <row r="275" spans="2:25">
      <c r="B275" t="s">
        <v>915</v>
      </c>
      <c r="C275" t="s">
        <v>916</v>
      </c>
      <c r="D275" t="s">
        <v>902</v>
      </c>
      <c r="E275" s="1">
        <v>1.15E-2</v>
      </c>
      <c r="F275" t="s">
        <v>917</v>
      </c>
      <c r="G275" s="1">
        <v>6.9999999999999999E-4</v>
      </c>
      <c r="H275" t="s">
        <v>918</v>
      </c>
      <c r="I275" t="s">
        <v>6461</v>
      </c>
      <c r="J275" t="s">
        <v>6462</v>
      </c>
      <c r="K275" t="s">
        <v>6512</v>
      </c>
      <c r="L275" t="s">
        <v>6512</v>
      </c>
      <c r="M275" t="s">
        <v>6520</v>
      </c>
      <c r="N275" t="s">
        <v>6630</v>
      </c>
      <c r="O275" t="s">
        <v>6631</v>
      </c>
      <c r="P275" t="s">
        <v>6468</v>
      </c>
      <c r="Q275" t="s">
        <v>6643</v>
      </c>
      <c r="R275" t="s">
        <v>6468</v>
      </c>
      <c r="S275" t="s">
        <v>6632</v>
      </c>
      <c r="T275" t="s">
        <v>6633</v>
      </c>
      <c r="U275" t="s">
        <v>6472</v>
      </c>
      <c r="V275" t="s">
        <v>6472</v>
      </c>
      <c r="W275" t="s">
        <v>6468</v>
      </c>
      <c r="X275" s="3" t="str">
        <f t="shared" si="4"/>
        <v>B</v>
      </c>
      <c r="Y275" s="13">
        <f>RIGHT(LEFT(F275,LEN(F275)-1),LEN(F275)-2)*VLOOKUP(X275,mapping!$AI$3:$AJ$5,2,0)</f>
        <v>1340000000</v>
      </c>
    </row>
    <row r="276" spans="2:25">
      <c r="B276" t="s">
        <v>919</v>
      </c>
      <c r="C276" t="s">
        <v>920</v>
      </c>
      <c r="D276" t="s">
        <v>11</v>
      </c>
      <c r="E276" s="1">
        <v>1E-3</v>
      </c>
      <c r="F276" t="s">
        <v>917</v>
      </c>
      <c r="G276" s="1">
        <v>8.0000000000000004E-4</v>
      </c>
      <c r="H276" t="s">
        <v>921</v>
      </c>
      <c r="I276" t="s">
        <v>6461</v>
      </c>
      <c r="J276" t="s">
        <v>6462</v>
      </c>
      <c r="K276" t="s">
        <v>6463</v>
      </c>
      <c r="L276" t="s">
        <v>6464</v>
      </c>
      <c r="M276" t="s">
        <v>6520</v>
      </c>
      <c r="N276" t="s">
        <v>6857</v>
      </c>
      <c r="O276" t="s">
        <v>6467</v>
      </c>
      <c r="P276" t="s">
        <v>6468</v>
      </c>
      <c r="Q276" t="s">
        <v>6468</v>
      </c>
      <c r="R276" t="s">
        <v>6468</v>
      </c>
      <c r="S276" t="s">
        <v>6858</v>
      </c>
      <c r="T276" t="s">
        <v>6479</v>
      </c>
      <c r="U276" t="s">
        <v>6472</v>
      </c>
      <c r="V276" t="s">
        <v>6472</v>
      </c>
      <c r="W276" t="s">
        <v>6468</v>
      </c>
      <c r="X276" s="3" t="str">
        <f t="shared" si="4"/>
        <v>B</v>
      </c>
      <c r="Y276" s="13">
        <f>RIGHT(LEFT(F276,LEN(F276)-1),LEN(F276)-2)*VLOOKUP(X276,mapping!$AI$3:$AJ$5,2,0)</f>
        <v>1340000000</v>
      </c>
    </row>
    <row r="277" spans="2:25">
      <c r="B277" t="s">
        <v>922</v>
      </c>
      <c r="C277" t="s">
        <v>923</v>
      </c>
      <c r="D277" t="s">
        <v>11</v>
      </c>
      <c r="E277" s="1">
        <v>6.9999999999999999E-4</v>
      </c>
      <c r="F277" t="s">
        <v>924</v>
      </c>
      <c r="G277" s="1">
        <v>5.9999999999999995E-4</v>
      </c>
      <c r="H277" t="s">
        <v>925</v>
      </c>
      <c r="I277" t="s">
        <v>6489</v>
      </c>
      <c r="J277" t="s">
        <v>6462</v>
      </c>
      <c r="K277" t="s">
        <v>6463</v>
      </c>
      <c r="L277" t="s">
        <v>6464</v>
      </c>
      <c r="M277" t="s">
        <v>6531</v>
      </c>
      <c r="N277" t="s">
        <v>6490</v>
      </c>
      <c r="O277" t="s">
        <v>6562</v>
      </c>
      <c r="P277" t="s">
        <v>6468</v>
      </c>
      <c r="Q277" t="s">
        <v>6468</v>
      </c>
      <c r="R277" t="s">
        <v>6468</v>
      </c>
      <c r="S277" t="s">
        <v>6859</v>
      </c>
      <c r="T277" t="s">
        <v>6494</v>
      </c>
      <c r="U277" t="s">
        <v>6495</v>
      </c>
      <c r="V277" t="s">
        <v>6495</v>
      </c>
      <c r="W277" t="s">
        <v>6468</v>
      </c>
      <c r="X277" s="3" t="str">
        <f t="shared" si="4"/>
        <v>B</v>
      </c>
      <c r="Y277" s="13">
        <f>RIGHT(LEFT(F277,LEN(F277)-1),LEN(F277)-2)*VLOOKUP(X277,mapping!$AI$3:$AJ$5,2,0)</f>
        <v>1330000000</v>
      </c>
    </row>
    <row r="278" spans="2:25">
      <c r="B278" t="s">
        <v>926</v>
      </c>
      <c r="C278" t="s">
        <v>927</v>
      </c>
      <c r="D278" t="s">
        <v>434</v>
      </c>
      <c r="E278" s="1">
        <v>8.6E-3</v>
      </c>
      <c r="F278" t="s">
        <v>924</v>
      </c>
      <c r="G278" s="1">
        <v>5.9999999999999995E-4</v>
      </c>
      <c r="H278" t="s">
        <v>774</v>
      </c>
      <c r="I278" t="s">
        <v>6489</v>
      </c>
      <c r="J278" t="s">
        <v>6640</v>
      </c>
      <c r="K278" t="s">
        <v>6512</v>
      </c>
      <c r="L278" t="s">
        <v>6512</v>
      </c>
      <c r="M278" t="s">
        <v>6502</v>
      </c>
      <c r="N278" t="s">
        <v>6549</v>
      </c>
      <c r="O278" t="s">
        <v>6620</v>
      </c>
      <c r="P278" t="s">
        <v>6468</v>
      </c>
      <c r="Q278" t="s">
        <v>6468</v>
      </c>
      <c r="R278" t="s">
        <v>6468</v>
      </c>
      <c r="S278" t="s">
        <v>6641</v>
      </c>
      <c r="T278" t="s">
        <v>6641</v>
      </c>
      <c r="U278" t="s">
        <v>6642</v>
      </c>
      <c r="V278" t="s">
        <v>6642</v>
      </c>
      <c r="W278" t="s">
        <v>6643</v>
      </c>
      <c r="X278" s="3" t="str">
        <f t="shared" si="4"/>
        <v>B</v>
      </c>
      <c r="Y278" s="13">
        <f>RIGHT(LEFT(F278,LEN(F278)-1),LEN(F278)-2)*VLOOKUP(X278,mapping!$AI$3:$AJ$5,2,0)</f>
        <v>1330000000</v>
      </c>
    </row>
    <row r="279" spans="2:25">
      <c r="B279" t="s">
        <v>928</v>
      </c>
      <c r="C279" t="s">
        <v>929</v>
      </c>
      <c r="D279" t="s">
        <v>7</v>
      </c>
      <c r="E279" s="1">
        <v>4.4000000000000003E-3</v>
      </c>
      <c r="F279" t="s">
        <v>924</v>
      </c>
      <c r="G279" s="1">
        <v>2.9999999999999997E-4</v>
      </c>
      <c r="H279" t="s">
        <v>930</v>
      </c>
      <c r="I279" t="s">
        <v>6461</v>
      </c>
      <c r="J279" t="s">
        <v>6462</v>
      </c>
      <c r="K279" t="s">
        <v>6463</v>
      </c>
      <c r="L279" t="s">
        <v>6464</v>
      </c>
      <c r="M279" t="s">
        <v>6520</v>
      </c>
      <c r="N279" t="s">
        <v>6529</v>
      </c>
      <c r="O279" t="s">
        <v>6860</v>
      </c>
      <c r="P279" t="s">
        <v>6468</v>
      </c>
      <c r="Q279" t="s">
        <v>6468</v>
      </c>
      <c r="R279" t="s">
        <v>6468</v>
      </c>
      <c r="S279" t="s">
        <v>6861</v>
      </c>
      <c r="T279" t="s">
        <v>6555</v>
      </c>
      <c r="U279" t="s">
        <v>6472</v>
      </c>
      <c r="V279" t="s">
        <v>6472</v>
      </c>
      <c r="W279" t="s">
        <v>6468</v>
      </c>
      <c r="X279" s="3" t="str">
        <f t="shared" si="4"/>
        <v>B</v>
      </c>
      <c r="Y279" s="13">
        <f>RIGHT(LEFT(F279,LEN(F279)-1),LEN(F279)-2)*VLOOKUP(X279,mapping!$AI$3:$AJ$5,2,0)</f>
        <v>1330000000</v>
      </c>
    </row>
    <row r="280" spans="2:25">
      <c r="B280" t="s">
        <v>931</v>
      </c>
      <c r="C280" t="s">
        <v>932</v>
      </c>
      <c r="D280" t="s">
        <v>11</v>
      </c>
      <c r="E280" s="1">
        <v>1.1999999999999999E-3</v>
      </c>
      <c r="F280" t="s">
        <v>924</v>
      </c>
      <c r="G280" s="1">
        <v>4.0000000000000002E-4</v>
      </c>
      <c r="H280" t="s">
        <v>54</v>
      </c>
      <c r="I280" t="s">
        <v>6461</v>
      </c>
      <c r="J280" t="s">
        <v>6505</v>
      </c>
      <c r="K280" t="s">
        <v>6463</v>
      </c>
      <c r="L280" t="s">
        <v>6464</v>
      </c>
      <c r="M280" t="s">
        <v>6465</v>
      </c>
      <c r="N280" t="s">
        <v>6466</v>
      </c>
      <c r="O280" t="s">
        <v>6505</v>
      </c>
      <c r="P280" t="s">
        <v>6468</v>
      </c>
      <c r="Q280" t="s">
        <v>6468</v>
      </c>
      <c r="R280" t="s">
        <v>6468</v>
      </c>
      <c r="S280" t="s">
        <v>6506</v>
      </c>
      <c r="T280" t="s">
        <v>6500</v>
      </c>
      <c r="U280" t="s">
        <v>6507</v>
      </c>
      <c r="V280" t="s">
        <v>6507</v>
      </c>
      <c r="W280" t="s">
        <v>6468</v>
      </c>
      <c r="X280" s="3" t="str">
        <f t="shared" si="4"/>
        <v>B</v>
      </c>
      <c r="Y280" s="13">
        <f>RIGHT(LEFT(F280,LEN(F280)-1),LEN(F280)-2)*VLOOKUP(X280,mapping!$AI$3:$AJ$5,2,0)</f>
        <v>1330000000</v>
      </c>
    </row>
    <row r="281" spans="2:25">
      <c r="B281" t="s">
        <v>933</v>
      </c>
      <c r="C281" t="s">
        <v>934</v>
      </c>
      <c r="D281" t="s">
        <v>271</v>
      </c>
      <c r="E281" s="1">
        <v>6.3E-3</v>
      </c>
      <c r="F281" t="s">
        <v>924</v>
      </c>
      <c r="G281" s="1">
        <v>1E-3</v>
      </c>
      <c r="H281" t="s">
        <v>935</v>
      </c>
      <c r="I281" t="s">
        <v>6461</v>
      </c>
      <c r="J281" t="s">
        <v>6527</v>
      </c>
      <c r="K281" t="s">
        <v>6480</v>
      </c>
      <c r="L281" t="s">
        <v>6480</v>
      </c>
      <c r="M281" t="s">
        <v>6465</v>
      </c>
      <c r="N281" t="s">
        <v>6498</v>
      </c>
      <c r="O281" t="s">
        <v>6467</v>
      </c>
      <c r="P281" t="s">
        <v>6468</v>
      </c>
      <c r="Q281" t="s">
        <v>6468</v>
      </c>
      <c r="R281" t="s">
        <v>6468</v>
      </c>
      <c r="S281" t="s">
        <v>6862</v>
      </c>
      <c r="T281" t="s">
        <v>271</v>
      </c>
      <c r="U281" t="s">
        <v>6527</v>
      </c>
      <c r="V281" t="s">
        <v>6527</v>
      </c>
      <c r="W281" t="s">
        <v>6468</v>
      </c>
      <c r="X281" s="3" t="str">
        <f t="shared" si="4"/>
        <v>B</v>
      </c>
      <c r="Y281" s="13">
        <f>RIGHT(LEFT(F281,LEN(F281)-1),LEN(F281)-2)*VLOOKUP(X281,mapping!$AI$3:$AJ$5,2,0)</f>
        <v>1330000000</v>
      </c>
    </row>
    <row r="282" spans="2:25">
      <c r="B282" t="s">
        <v>936</v>
      </c>
      <c r="C282" t="s">
        <v>937</v>
      </c>
      <c r="D282" t="s">
        <v>938</v>
      </c>
      <c r="E282" s="1">
        <v>2.0999999999999999E-3</v>
      </c>
      <c r="F282" t="s">
        <v>939</v>
      </c>
      <c r="G282" s="1">
        <v>1.6000000000000001E-3</v>
      </c>
      <c r="H282" t="s">
        <v>13</v>
      </c>
      <c r="I282" t="s">
        <v>6461</v>
      </c>
      <c r="J282" t="s">
        <v>6484</v>
      </c>
      <c r="K282" t="s">
        <v>6463</v>
      </c>
      <c r="L282" t="s">
        <v>6464</v>
      </c>
      <c r="M282" t="s">
        <v>6465</v>
      </c>
      <c r="N282" t="s">
        <v>6473</v>
      </c>
      <c r="O282" t="s">
        <v>6467</v>
      </c>
      <c r="P282" t="s">
        <v>6468</v>
      </c>
      <c r="Q282" t="s">
        <v>6468</v>
      </c>
      <c r="R282" t="s">
        <v>6468</v>
      </c>
      <c r="S282" t="s">
        <v>6863</v>
      </c>
      <c r="T282" t="s">
        <v>6486</v>
      </c>
      <c r="U282" t="s">
        <v>6487</v>
      </c>
      <c r="V282" t="s">
        <v>6472</v>
      </c>
      <c r="W282" t="s">
        <v>6468</v>
      </c>
      <c r="X282" s="3" t="str">
        <f t="shared" si="4"/>
        <v>B</v>
      </c>
      <c r="Y282" s="13">
        <f>RIGHT(LEFT(F282,LEN(F282)-1),LEN(F282)-2)*VLOOKUP(X282,mapping!$AI$3:$AJ$5,2,0)</f>
        <v>1320000000</v>
      </c>
    </row>
    <row r="283" spans="2:25">
      <c r="B283" t="s">
        <v>940</v>
      </c>
      <c r="C283" t="s">
        <v>941</v>
      </c>
      <c r="D283" t="s">
        <v>602</v>
      </c>
      <c r="E283" s="1">
        <v>9.4999999999999998E-3</v>
      </c>
      <c r="F283" t="s">
        <v>939</v>
      </c>
      <c r="G283" s="1">
        <v>2.0000000000000001E-4</v>
      </c>
      <c r="H283" t="s">
        <v>754</v>
      </c>
      <c r="I283" t="s">
        <v>6461</v>
      </c>
      <c r="J283" t="s">
        <v>6484</v>
      </c>
      <c r="K283" t="s">
        <v>6463</v>
      </c>
      <c r="L283" t="s">
        <v>6464</v>
      </c>
      <c r="M283" t="s">
        <v>6465</v>
      </c>
      <c r="N283" t="s">
        <v>6466</v>
      </c>
      <c r="O283" t="s">
        <v>6467</v>
      </c>
      <c r="P283" t="s">
        <v>6468</v>
      </c>
      <c r="Q283" t="s">
        <v>6643</v>
      </c>
      <c r="R283" t="s">
        <v>6468</v>
      </c>
      <c r="S283" t="s">
        <v>6485</v>
      </c>
      <c r="T283" t="s">
        <v>6486</v>
      </c>
      <c r="U283" t="s">
        <v>6487</v>
      </c>
      <c r="V283" t="s">
        <v>6488</v>
      </c>
      <c r="W283" t="s">
        <v>6468</v>
      </c>
      <c r="X283" s="3" t="str">
        <f t="shared" si="4"/>
        <v>B</v>
      </c>
      <c r="Y283" s="13">
        <f>RIGHT(LEFT(F283,LEN(F283)-1),LEN(F283)-2)*VLOOKUP(X283,mapping!$AI$3:$AJ$5,2,0)</f>
        <v>1320000000</v>
      </c>
    </row>
    <row r="284" spans="2:25">
      <c r="B284" t="s">
        <v>942</v>
      </c>
      <c r="C284" t="s">
        <v>943</v>
      </c>
      <c r="D284" t="s">
        <v>7</v>
      </c>
      <c r="E284" s="1">
        <v>4.7000000000000002E-3</v>
      </c>
      <c r="F284" t="s">
        <v>939</v>
      </c>
      <c r="G284" s="1">
        <v>6.9999999999999999E-4</v>
      </c>
      <c r="H284" t="s">
        <v>881</v>
      </c>
      <c r="I284" t="s">
        <v>6461</v>
      </c>
      <c r="J284" t="s">
        <v>6686</v>
      </c>
      <c r="K284" t="s">
        <v>6512</v>
      </c>
      <c r="L284" t="s">
        <v>6512</v>
      </c>
      <c r="M284" t="s">
        <v>6520</v>
      </c>
      <c r="N284" t="s">
        <v>6557</v>
      </c>
      <c r="O284" t="s">
        <v>6467</v>
      </c>
      <c r="P284" t="s">
        <v>6468</v>
      </c>
      <c r="Q284" t="s">
        <v>6468</v>
      </c>
      <c r="R284" t="s">
        <v>6468</v>
      </c>
      <c r="S284" t="s">
        <v>6864</v>
      </c>
      <c r="T284" t="s">
        <v>6656</v>
      </c>
      <c r="U284" t="s">
        <v>6642</v>
      </c>
      <c r="V284" t="s">
        <v>6578</v>
      </c>
      <c r="W284" t="s">
        <v>6468</v>
      </c>
      <c r="X284" s="3" t="str">
        <f t="shared" si="4"/>
        <v>B</v>
      </c>
      <c r="Y284" s="13">
        <f>RIGHT(LEFT(F284,LEN(F284)-1),LEN(F284)-2)*VLOOKUP(X284,mapping!$AI$3:$AJ$5,2,0)</f>
        <v>1320000000</v>
      </c>
    </row>
    <row r="285" spans="2:25">
      <c r="B285" t="s">
        <v>944</v>
      </c>
      <c r="C285" t="s">
        <v>945</v>
      </c>
      <c r="D285" t="s">
        <v>30</v>
      </c>
      <c r="E285" s="1">
        <v>2.8999999999999998E-3</v>
      </c>
      <c r="F285" t="s">
        <v>946</v>
      </c>
      <c r="G285" s="1">
        <v>4.0000000000000002E-4</v>
      </c>
      <c r="H285" t="s">
        <v>4</v>
      </c>
      <c r="I285" t="s">
        <v>6461</v>
      </c>
      <c r="J285" t="s">
        <v>6545</v>
      </c>
      <c r="K285" t="s">
        <v>6463</v>
      </c>
      <c r="L285" t="s">
        <v>6464</v>
      </c>
      <c r="M285" t="s">
        <v>6465</v>
      </c>
      <c r="N285" t="s">
        <v>6466</v>
      </c>
      <c r="O285" t="s">
        <v>6467</v>
      </c>
      <c r="P285" t="s">
        <v>6468</v>
      </c>
      <c r="Q285" t="s">
        <v>6468</v>
      </c>
      <c r="R285" t="s">
        <v>6468</v>
      </c>
      <c r="S285" t="s">
        <v>6865</v>
      </c>
      <c r="T285" t="s">
        <v>6470</v>
      </c>
      <c r="U285" t="s">
        <v>6545</v>
      </c>
      <c r="V285" t="s">
        <v>6545</v>
      </c>
      <c r="W285" t="s">
        <v>6468</v>
      </c>
      <c r="X285" s="3" t="str">
        <f t="shared" si="4"/>
        <v>B</v>
      </c>
      <c r="Y285" s="13">
        <f>RIGHT(LEFT(F285,LEN(F285)-1),LEN(F285)-2)*VLOOKUP(X285,mapping!$AI$3:$AJ$5,2,0)</f>
        <v>1310000000</v>
      </c>
    </row>
    <row r="286" spans="2:25">
      <c r="B286" t="s">
        <v>947</v>
      </c>
      <c r="C286" t="s">
        <v>948</v>
      </c>
      <c r="D286" t="s">
        <v>30</v>
      </c>
      <c r="E286" s="1">
        <v>6.3E-3</v>
      </c>
      <c r="F286" t="s">
        <v>946</v>
      </c>
      <c r="G286" s="1">
        <v>4.0000000000000002E-4</v>
      </c>
      <c r="H286" t="s">
        <v>13</v>
      </c>
      <c r="I286" t="s">
        <v>6461</v>
      </c>
      <c r="J286" t="s">
        <v>6545</v>
      </c>
      <c r="K286" t="s">
        <v>6463</v>
      </c>
      <c r="L286" t="s">
        <v>6464</v>
      </c>
      <c r="M286" t="s">
        <v>6465</v>
      </c>
      <c r="N286" t="s">
        <v>6473</v>
      </c>
      <c r="O286" t="s">
        <v>6467</v>
      </c>
      <c r="P286" t="s">
        <v>6468</v>
      </c>
      <c r="Q286" t="s">
        <v>6468</v>
      </c>
      <c r="R286" t="s">
        <v>6468</v>
      </c>
      <c r="S286" t="s">
        <v>6866</v>
      </c>
      <c r="T286" t="s">
        <v>6486</v>
      </c>
      <c r="U286" t="s">
        <v>6867</v>
      </c>
      <c r="V286" t="s">
        <v>6472</v>
      </c>
      <c r="W286" t="s">
        <v>6468</v>
      </c>
      <c r="X286" s="3" t="str">
        <f t="shared" si="4"/>
        <v>B</v>
      </c>
      <c r="Y286" s="13">
        <f>RIGHT(LEFT(F286,LEN(F286)-1),LEN(F286)-2)*VLOOKUP(X286,mapping!$AI$3:$AJ$5,2,0)</f>
        <v>1310000000</v>
      </c>
    </row>
    <row r="287" spans="2:25">
      <c r="B287" t="s">
        <v>949</v>
      </c>
      <c r="C287" t="s">
        <v>950</v>
      </c>
      <c r="D287" t="s">
        <v>7</v>
      </c>
      <c r="E287" s="1">
        <v>4.7999999999999996E-3</v>
      </c>
      <c r="F287" t="s">
        <v>951</v>
      </c>
      <c r="G287" s="1">
        <v>2.9999999999999997E-4</v>
      </c>
      <c r="H287" t="s">
        <v>952</v>
      </c>
      <c r="I287" t="s">
        <v>6461</v>
      </c>
      <c r="J287" t="s">
        <v>6462</v>
      </c>
      <c r="K287" t="s">
        <v>6559</v>
      </c>
      <c r="L287" t="s">
        <v>6868</v>
      </c>
      <c r="M287" t="s">
        <v>6465</v>
      </c>
      <c r="N287" t="s">
        <v>6473</v>
      </c>
      <c r="O287" t="s">
        <v>6467</v>
      </c>
      <c r="P287" t="s">
        <v>6468</v>
      </c>
      <c r="Q287" t="s">
        <v>6468</v>
      </c>
      <c r="R287" t="s">
        <v>6468</v>
      </c>
      <c r="S287" t="s">
        <v>6869</v>
      </c>
      <c r="T287" t="s">
        <v>6479</v>
      </c>
      <c r="U287" t="s">
        <v>6472</v>
      </c>
      <c r="V287" t="s">
        <v>6472</v>
      </c>
      <c r="W287" t="s">
        <v>6468</v>
      </c>
      <c r="X287" s="3" t="str">
        <f t="shared" si="4"/>
        <v>B</v>
      </c>
      <c r="Y287" s="13">
        <f>RIGHT(LEFT(F287,LEN(F287)-1),LEN(F287)-2)*VLOOKUP(X287,mapping!$AI$3:$AJ$5,2,0)</f>
        <v>1300000000</v>
      </c>
    </row>
    <row r="288" spans="2:25">
      <c r="B288" t="s">
        <v>953</v>
      </c>
      <c r="C288" t="s">
        <v>954</v>
      </c>
      <c r="D288" t="s">
        <v>7</v>
      </c>
      <c r="E288" s="1">
        <v>4.7999999999999996E-3</v>
      </c>
      <c r="F288" t="s">
        <v>951</v>
      </c>
      <c r="G288" s="1">
        <v>5.0000000000000001E-4</v>
      </c>
      <c r="H288" t="s">
        <v>955</v>
      </c>
      <c r="I288" t="s">
        <v>6461</v>
      </c>
      <c r="J288" t="s">
        <v>6462</v>
      </c>
      <c r="K288" t="s">
        <v>6463</v>
      </c>
      <c r="L288" t="s">
        <v>6464</v>
      </c>
      <c r="M288" t="s">
        <v>6520</v>
      </c>
      <c r="N288" t="s">
        <v>6687</v>
      </c>
      <c r="O288" t="s">
        <v>6870</v>
      </c>
      <c r="P288" t="s">
        <v>6468</v>
      </c>
      <c r="Q288" t="s">
        <v>6468</v>
      </c>
      <c r="R288" t="s">
        <v>6468</v>
      </c>
      <c r="S288" t="s">
        <v>6871</v>
      </c>
      <c r="T288" t="s">
        <v>6482</v>
      </c>
      <c r="U288" t="s">
        <v>6472</v>
      </c>
      <c r="V288" t="s">
        <v>6472</v>
      </c>
      <c r="W288" t="s">
        <v>6468</v>
      </c>
      <c r="X288" s="3" t="str">
        <f t="shared" si="4"/>
        <v>B</v>
      </c>
      <c r="Y288" s="13">
        <f>RIGHT(LEFT(F288,LEN(F288)-1),LEN(F288)-2)*VLOOKUP(X288,mapping!$AI$3:$AJ$5,2,0)</f>
        <v>1300000000</v>
      </c>
    </row>
    <row r="289" spans="2:25">
      <c r="B289" t="s">
        <v>956</v>
      </c>
      <c r="C289" t="s">
        <v>957</v>
      </c>
      <c r="D289" t="s">
        <v>7</v>
      </c>
      <c r="E289" s="1">
        <v>5.9999999999999995E-4</v>
      </c>
      <c r="F289" t="s">
        <v>951</v>
      </c>
      <c r="G289" s="1">
        <v>2.0000000000000001E-4</v>
      </c>
      <c r="H289" t="s">
        <v>508</v>
      </c>
      <c r="I289" t="s">
        <v>6489</v>
      </c>
      <c r="J289" t="s">
        <v>6462</v>
      </c>
      <c r="K289" t="s">
        <v>6463</v>
      </c>
      <c r="L289" t="s">
        <v>6464</v>
      </c>
      <c r="M289" t="s">
        <v>6531</v>
      </c>
      <c r="N289" t="s">
        <v>6532</v>
      </c>
      <c r="O289" t="s">
        <v>6535</v>
      </c>
      <c r="P289" t="s">
        <v>6468</v>
      </c>
      <c r="Q289" t="s">
        <v>6468</v>
      </c>
      <c r="R289" t="s">
        <v>6468</v>
      </c>
      <c r="S289" t="s">
        <v>6715</v>
      </c>
      <c r="T289" t="s">
        <v>6494</v>
      </c>
      <c r="U289" t="s">
        <v>6495</v>
      </c>
      <c r="V289" t="s">
        <v>6495</v>
      </c>
      <c r="W289" t="s">
        <v>6468</v>
      </c>
      <c r="X289" s="3" t="str">
        <f t="shared" si="4"/>
        <v>B</v>
      </c>
      <c r="Y289" s="13">
        <f>RIGHT(LEFT(F289,LEN(F289)-1),LEN(F289)-2)*VLOOKUP(X289,mapping!$AI$3:$AJ$5,2,0)</f>
        <v>1300000000</v>
      </c>
    </row>
    <row r="290" spans="2:25">
      <c r="B290" t="s">
        <v>958</v>
      </c>
      <c r="C290" t="s">
        <v>959</v>
      </c>
      <c r="D290" t="s">
        <v>307</v>
      </c>
      <c r="E290" s="1">
        <v>4.8999999999999998E-3</v>
      </c>
      <c r="F290" t="s">
        <v>960</v>
      </c>
      <c r="G290" s="1">
        <v>6.9999999999999999E-4</v>
      </c>
      <c r="H290" t="s">
        <v>13</v>
      </c>
      <c r="I290" t="s">
        <v>6461</v>
      </c>
      <c r="J290" t="s">
        <v>6545</v>
      </c>
      <c r="K290" t="s">
        <v>6463</v>
      </c>
      <c r="L290" t="s">
        <v>6464</v>
      </c>
      <c r="M290" t="s">
        <v>6465</v>
      </c>
      <c r="N290" t="s">
        <v>6473</v>
      </c>
      <c r="O290" t="s">
        <v>6467</v>
      </c>
      <c r="P290" t="s">
        <v>6468</v>
      </c>
      <c r="Q290" t="s">
        <v>6468</v>
      </c>
      <c r="R290" t="s">
        <v>6468</v>
      </c>
      <c r="S290" t="s">
        <v>6872</v>
      </c>
      <c r="T290" t="s">
        <v>6656</v>
      </c>
      <c r="U290" t="s">
        <v>6642</v>
      </c>
      <c r="V290" t="s">
        <v>6578</v>
      </c>
      <c r="W290" t="s">
        <v>6468</v>
      </c>
      <c r="X290" s="3" t="str">
        <f t="shared" si="4"/>
        <v>B</v>
      </c>
      <c r="Y290" s="13">
        <f>RIGHT(LEFT(F290,LEN(F290)-1),LEN(F290)-2)*VLOOKUP(X290,mapping!$AI$3:$AJ$5,2,0)</f>
        <v>1290000000</v>
      </c>
    </row>
    <row r="291" spans="2:25">
      <c r="B291" t="s">
        <v>961</v>
      </c>
      <c r="C291" t="s">
        <v>962</v>
      </c>
      <c r="D291" t="s">
        <v>963</v>
      </c>
      <c r="E291" s="1">
        <v>9.4999999999999998E-3</v>
      </c>
      <c r="F291" t="s">
        <v>960</v>
      </c>
      <c r="G291" s="1">
        <v>5.0000000000000001E-4</v>
      </c>
      <c r="H291" t="s">
        <v>268</v>
      </c>
      <c r="I291" t="s">
        <v>6461</v>
      </c>
      <c r="J291" t="s">
        <v>6578</v>
      </c>
      <c r="K291" t="s">
        <v>6512</v>
      </c>
      <c r="L291" t="s">
        <v>6512</v>
      </c>
      <c r="M291" t="s">
        <v>6465</v>
      </c>
      <c r="N291" t="s">
        <v>6473</v>
      </c>
      <c r="O291" t="s">
        <v>6467</v>
      </c>
      <c r="P291" t="s">
        <v>6468</v>
      </c>
      <c r="Q291" t="s">
        <v>6468</v>
      </c>
      <c r="R291" t="s">
        <v>6468</v>
      </c>
      <c r="S291" t="s">
        <v>6873</v>
      </c>
      <c r="T291" t="s">
        <v>6874</v>
      </c>
      <c r="U291" t="s">
        <v>6471</v>
      </c>
      <c r="V291" t="s">
        <v>6642</v>
      </c>
      <c r="W291" t="s">
        <v>6468</v>
      </c>
      <c r="X291" s="3" t="str">
        <f t="shared" si="4"/>
        <v>B</v>
      </c>
      <c r="Y291" s="13">
        <f>RIGHT(LEFT(F291,LEN(F291)-1),LEN(F291)-2)*VLOOKUP(X291,mapping!$AI$3:$AJ$5,2,0)</f>
        <v>1290000000</v>
      </c>
    </row>
    <row r="292" spans="2:25">
      <c r="B292" t="s">
        <v>964</v>
      </c>
      <c r="C292" t="s">
        <v>965</v>
      </c>
      <c r="D292" t="s">
        <v>2</v>
      </c>
      <c r="E292" s="1">
        <v>1.5E-3</v>
      </c>
      <c r="F292" t="s">
        <v>966</v>
      </c>
      <c r="G292" s="1">
        <v>4.0000000000000002E-4</v>
      </c>
      <c r="H292" t="s">
        <v>364</v>
      </c>
      <c r="I292" t="s">
        <v>6489</v>
      </c>
      <c r="J292" t="s">
        <v>6462</v>
      </c>
      <c r="K292" t="s">
        <v>6463</v>
      </c>
      <c r="L292" t="s">
        <v>6464</v>
      </c>
      <c r="M292" t="s">
        <v>6490</v>
      </c>
      <c r="N292" t="s">
        <v>6491</v>
      </c>
      <c r="O292" t="s">
        <v>6620</v>
      </c>
      <c r="P292" t="s">
        <v>6468</v>
      </c>
      <c r="Q292" t="s">
        <v>6468</v>
      </c>
      <c r="R292" t="s">
        <v>6468</v>
      </c>
      <c r="S292" t="s">
        <v>6657</v>
      </c>
      <c r="T292" t="s">
        <v>6494</v>
      </c>
      <c r="U292" t="s">
        <v>6495</v>
      </c>
      <c r="V292" t="s">
        <v>6495</v>
      </c>
      <c r="W292" t="s">
        <v>6468</v>
      </c>
      <c r="X292" s="3" t="str">
        <f t="shared" si="4"/>
        <v>B</v>
      </c>
      <c r="Y292" s="13">
        <f>RIGHT(LEFT(F292,LEN(F292)-1),LEN(F292)-2)*VLOOKUP(X292,mapping!$AI$3:$AJ$5,2,0)</f>
        <v>1260000000</v>
      </c>
    </row>
    <row r="293" spans="2:25">
      <c r="B293" t="s">
        <v>967</v>
      </c>
      <c r="C293" t="s">
        <v>968</v>
      </c>
      <c r="D293" t="s">
        <v>2</v>
      </c>
      <c r="E293" s="1">
        <v>4.4999999999999997E-3</v>
      </c>
      <c r="F293" t="s">
        <v>966</v>
      </c>
      <c r="G293" s="1">
        <v>1.2999999999999999E-3</v>
      </c>
      <c r="H293" t="s">
        <v>969</v>
      </c>
      <c r="I293" t="s">
        <v>6461</v>
      </c>
      <c r="J293" t="s">
        <v>6527</v>
      </c>
      <c r="K293" t="s">
        <v>6538</v>
      </c>
      <c r="L293" t="s">
        <v>6538</v>
      </c>
      <c r="M293" t="s">
        <v>6542</v>
      </c>
      <c r="N293" t="s">
        <v>6542</v>
      </c>
      <c r="O293" t="s">
        <v>6467</v>
      </c>
      <c r="P293" t="s">
        <v>6468</v>
      </c>
      <c r="Q293" t="s">
        <v>6468</v>
      </c>
      <c r="R293" t="s">
        <v>6468</v>
      </c>
      <c r="S293" t="s">
        <v>6875</v>
      </c>
      <c r="T293" t="s">
        <v>6470</v>
      </c>
      <c r="U293" t="s">
        <v>6527</v>
      </c>
      <c r="V293" t="s">
        <v>6527</v>
      </c>
      <c r="W293" t="s">
        <v>6468</v>
      </c>
      <c r="X293" s="3" t="str">
        <f t="shared" si="4"/>
        <v>B</v>
      </c>
      <c r="Y293" s="13">
        <f>RIGHT(LEFT(F293,LEN(F293)-1),LEN(F293)-2)*VLOOKUP(X293,mapping!$AI$3:$AJ$5,2,0)</f>
        <v>1260000000</v>
      </c>
    </row>
    <row r="294" spans="2:25">
      <c r="B294" t="s">
        <v>970</v>
      </c>
      <c r="C294" t="s">
        <v>971</v>
      </c>
      <c r="D294" t="s">
        <v>7</v>
      </c>
      <c r="E294" s="1">
        <v>4.8999999999999998E-3</v>
      </c>
      <c r="F294" t="s">
        <v>966</v>
      </c>
      <c r="G294" s="1">
        <v>2.9999999999999997E-4</v>
      </c>
      <c r="H294" t="s">
        <v>972</v>
      </c>
      <c r="I294" t="s">
        <v>6461</v>
      </c>
      <c r="J294" t="s">
        <v>6462</v>
      </c>
      <c r="K294" t="s">
        <v>6649</v>
      </c>
      <c r="L294" t="s">
        <v>6649</v>
      </c>
      <c r="M294" t="s">
        <v>6465</v>
      </c>
      <c r="N294" t="s">
        <v>6466</v>
      </c>
      <c r="O294" t="s">
        <v>6467</v>
      </c>
      <c r="P294" t="s">
        <v>6468</v>
      </c>
      <c r="Q294" t="s">
        <v>6468</v>
      </c>
      <c r="R294" t="s">
        <v>6468</v>
      </c>
      <c r="S294" t="s">
        <v>6876</v>
      </c>
      <c r="T294" t="s">
        <v>6470</v>
      </c>
      <c r="U294" t="s">
        <v>6471</v>
      </c>
      <c r="V294" t="s">
        <v>6472</v>
      </c>
      <c r="W294" t="s">
        <v>6468</v>
      </c>
      <c r="X294" s="3" t="str">
        <f t="shared" si="4"/>
        <v>B</v>
      </c>
      <c r="Y294" s="13">
        <f>RIGHT(LEFT(F294,LEN(F294)-1),LEN(F294)-2)*VLOOKUP(X294,mapping!$AI$3:$AJ$5,2,0)</f>
        <v>1260000000</v>
      </c>
    </row>
    <row r="295" spans="2:25">
      <c r="B295" t="s">
        <v>973</v>
      </c>
      <c r="C295" t="s">
        <v>974</v>
      </c>
      <c r="D295" t="s">
        <v>602</v>
      </c>
      <c r="E295" s="1">
        <v>1.2200000000000001E-2</v>
      </c>
      <c r="F295" t="s">
        <v>975</v>
      </c>
      <c r="G295" s="1">
        <v>2.9999999999999997E-4</v>
      </c>
      <c r="H295" t="s">
        <v>877</v>
      </c>
      <c r="I295" t="s">
        <v>6843</v>
      </c>
      <c r="J295" t="s">
        <v>6462</v>
      </c>
      <c r="K295" t="s">
        <v>6463</v>
      </c>
      <c r="L295" t="s">
        <v>6464</v>
      </c>
      <c r="M295" t="s">
        <v>6844</v>
      </c>
      <c r="N295" t="s">
        <v>6648</v>
      </c>
      <c r="O295" t="s">
        <v>6845</v>
      </c>
      <c r="P295" t="s">
        <v>6643</v>
      </c>
      <c r="Q295" t="s">
        <v>6468</v>
      </c>
      <c r="R295" t="s">
        <v>6468</v>
      </c>
      <c r="S295" t="s">
        <v>6846</v>
      </c>
      <c r="T295" t="s">
        <v>6470</v>
      </c>
      <c r="U295" t="s">
        <v>6518</v>
      </c>
      <c r="V295" t="s">
        <v>6518</v>
      </c>
      <c r="W295" t="s">
        <v>6468</v>
      </c>
      <c r="X295" s="3" t="str">
        <f t="shared" si="4"/>
        <v>B</v>
      </c>
      <c r="Y295" s="13">
        <f>RIGHT(LEFT(F295,LEN(F295)-1),LEN(F295)-2)*VLOOKUP(X295,mapping!$AI$3:$AJ$5,2,0)</f>
        <v>1250000000</v>
      </c>
    </row>
    <row r="296" spans="2:25">
      <c r="B296" t="s">
        <v>976</v>
      </c>
      <c r="C296" t="s">
        <v>977</v>
      </c>
      <c r="D296" t="s">
        <v>7</v>
      </c>
      <c r="E296" s="1">
        <v>4.7999999999999996E-3</v>
      </c>
      <c r="F296" t="s">
        <v>975</v>
      </c>
      <c r="G296" s="1">
        <v>2.0000000000000001E-4</v>
      </c>
      <c r="H296" t="s">
        <v>978</v>
      </c>
      <c r="I296" t="s">
        <v>6461</v>
      </c>
      <c r="J296" t="s">
        <v>6462</v>
      </c>
      <c r="K296" t="s">
        <v>6649</v>
      </c>
      <c r="L296" t="s">
        <v>6877</v>
      </c>
      <c r="M296" t="s">
        <v>6465</v>
      </c>
      <c r="N296" t="s">
        <v>6473</v>
      </c>
      <c r="O296" t="s">
        <v>6467</v>
      </c>
      <c r="P296" t="s">
        <v>6468</v>
      </c>
      <c r="Q296" t="s">
        <v>6468</v>
      </c>
      <c r="R296" t="s">
        <v>6468</v>
      </c>
      <c r="S296" t="s">
        <v>6878</v>
      </c>
      <c r="T296" t="s">
        <v>6479</v>
      </c>
      <c r="U296" t="s">
        <v>6472</v>
      </c>
      <c r="V296" t="s">
        <v>6472</v>
      </c>
      <c r="W296" t="s">
        <v>6468</v>
      </c>
      <c r="X296" s="3" t="str">
        <f t="shared" si="4"/>
        <v>B</v>
      </c>
      <c r="Y296" s="13">
        <f>RIGHT(LEFT(F296,LEN(F296)-1),LEN(F296)-2)*VLOOKUP(X296,mapping!$AI$3:$AJ$5,2,0)</f>
        <v>1250000000</v>
      </c>
    </row>
    <row r="297" spans="2:25">
      <c r="B297" t="s">
        <v>979</v>
      </c>
      <c r="C297" t="s">
        <v>980</v>
      </c>
      <c r="D297" t="s">
        <v>11</v>
      </c>
      <c r="E297" s="1">
        <v>6.9999999999999999E-4</v>
      </c>
      <c r="F297" t="s">
        <v>975</v>
      </c>
      <c r="G297" s="1">
        <v>2.9999999999999997E-4</v>
      </c>
      <c r="H297" t="s">
        <v>4</v>
      </c>
      <c r="I297" t="s">
        <v>6461</v>
      </c>
      <c r="J297" t="s">
        <v>6462</v>
      </c>
      <c r="K297" t="s">
        <v>6463</v>
      </c>
      <c r="L297" t="s">
        <v>6464</v>
      </c>
      <c r="M297" t="s">
        <v>6465</v>
      </c>
      <c r="N297" t="s">
        <v>6466</v>
      </c>
      <c r="O297" t="s">
        <v>6467</v>
      </c>
      <c r="P297" t="s">
        <v>6468</v>
      </c>
      <c r="Q297" t="s">
        <v>6468</v>
      </c>
      <c r="R297" t="s">
        <v>6468</v>
      </c>
      <c r="S297" t="s">
        <v>6879</v>
      </c>
      <c r="T297" t="s">
        <v>6475</v>
      </c>
      <c r="U297" t="s">
        <v>6472</v>
      </c>
      <c r="V297" t="s">
        <v>6472</v>
      </c>
      <c r="W297" t="s">
        <v>6468</v>
      </c>
      <c r="X297" s="3" t="str">
        <f t="shared" si="4"/>
        <v>B</v>
      </c>
      <c r="Y297" s="13">
        <f>RIGHT(LEFT(F297,LEN(F297)-1),LEN(F297)-2)*VLOOKUP(X297,mapping!$AI$3:$AJ$5,2,0)</f>
        <v>1250000000</v>
      </c>
    </row>
    <row r="298" spans="2:25">
      <c r="B298" t="s">
        <v>981</v>
      </c>
      <c r="C298" t="s">
        <v>982</v>
      </c>
      <c r="D298" t="s">
        <v>271</v>
      </c>
      <c r="E298" s="1">
        <v>3.8E-3</v>
      </c>
      <c r="F298" t="s">
        <v>983</v>
      </c>
      <c r="G298" s="1">
        <v>6.9999999999999999E-4</v>
      </c>
      <c r="H298" t="s">
        <v>117</v>
      </c>
      <c r="I298" t="s">
        <v>6461</v>
      </c>
      <c r="J298" t="s">
        <v>6527</v>
      </c>
      <c r="K298" t="s">
        <v>6463</v>
      </c>
      <c r="L298" t="s">
        <v>6464</v>
      </c>
      <c r="M298" t="s">
        <v>6542</v>
      </c>
      <c r="N298" t="s">
        <v>6542</v>
      </c>
      <c r="O298" t="s">
        <v>6467</v>
      </c>
      <c r="P298" t="s">
        <v>6468</v>
      </c>
      <c r="Q298" t="s">
        <v>6468</v>
      </c>
      <c r="R298" t="s">
        <v>6468</v>
      </c>
      <c r="S298" t="s">
        <v>6880</v>
      </c>
      <c r="T298" t="s">
        <v>271</v>
      </c>
      <c r="U298" t="s">
        <v>6527</v>
      </c>
      <c r="V298" t="s">
        <v>6527</v>
      </c>
      <c r="W298" t="s">
        <v>6468</v>
      </c>
      <c r="X298" s="3" t="str">
        <f t="shared" si="4"/>
        <v>B</v>
      </c>
      <c r="Y298" s="13">
        <f>RIGHT(LEFT(F298,LEN(F298)-1),LEN(F298)-2)*VLOOKUP(X298,mapping!$AI$3:$AJ$5,2,0)</f>
        <v>1240000000</v>
      </c>
    </row>
    <row r="299" spans="2:25">
      <c r="B299" t="s">
        <v>984</v>
      </c>
      <c r="C299" t="s">
        <v>985</v>
      </c>
      <c r="D299" t="s">
        <v>434</v>
      </c>
      <c r="E299" s="1">
        <v>1.11E-2</v>
      </c>
      <c r="F299" t="s">
        <v>986</v>
      </c>
      <c r="G299" s="1">
        <v>8.9999999999999998E-4</v>
      </c>
      <c r="H299" t="s">
        <v>987</v>
      </c>
      <c r="I299" t="s">
        <v>6489</v>
      </c>
      <c r="J299" t="s">
        <v>6640</v>
      </c>
      <c r="K299" t="s">
        <v>6512</v>
      </c>
      <c r="L299" t="s">
        <v>6512</v>
      </c>
      <c r="M299" t="s">
        <v>6490</v>
      </c>
      <c r="N299" t="s">
        <v>6549</v>
      </c>
      <c r="O299" t="s">
        <v>6492</v>
      </c>
      <c r="P299" t="s">
        <v>6468</v>
      </c>
      <c r="Q299" t="s">
        <v>6468</v>
      </c>
      <c r="R299" t="s">
        <v>6468</v>
      </c>
      <c r="S299" t="s">
        <v>6641</v>
      </c>
      <c r="T299" t="s">
        <v>6641</v>
      </c>
      <c r="U299" t="s">
        <v>6642</v>
      </c>
      <c r="V299" t="s">
        <v>6642</v>
      </c>
      <c r="W299" t="s">
        <v>6643</v>
      </c>
      <c r="X299" s="3" t="str">
        <f t="shared" si="4"/>
        <v>B</v>
      </c>
      <c r="Y299" s="13">
        <f>RIGHT(LEFT(F299,LEN(F299)-1),LEN(F299)-2)*VLOOKUP(X299,mapping!$AI$3:$AJ$5,2,0)</f>
        <v>1230000000</v>
      </c>
    </row>
    <row r="300" spans="2:25">
      <c r="B300" t="s">
        <v>988</v>
      </c>
      <c r="C300" t="s">
        <v>989</v>
      </c>
      <c r="D300" t="s">
        <v>7</v>
      </c>
      <c r="E300" s="1">
        <v>4.8999999999999998E-3</v>
      </c>
      <c r="F300" t="s">
        <v>990</v>
      </c>
      <c r="G300" s="1">
        <v>2.9999999999999997E-4</v>
      </c>
      <c r="H300" t="s">
        <v>160</v>
      </c>
      <c r="I300" t="s">
        <v>6461</v>
      </c>
      <c r="J300" t="s">
        <v>6625</v>
      </c>
      <c r="K300" t="s">
        <v>6565</v>
      </c>
      <c r="L300" t="s">
        <v>6566</v>
      </c>
      <c r="M300" t="s">
        <v>6465</v>
      </c>
      <c r="N300" t="s">
        <v>6473</v>
      </c>
      <c r="O300" t="s">
        <v>6467</v>
      </c>
      <c r="P300" t="s">
        <v>6468</v>
      </c>
      <c r="Q300" t="s">
        <v>6468</v>
      </c>
      <c r="R300" t="s">
        <v>6468</v>
      </c>
      <c r="S300" t="s">
        <v>6837</v>
      </c>
      <c r="T300" t="s">
        <v>6479</v>
      </c>
      <c r="U300" t="s">
        <v>6472</v>
      </c>
      <c r="V300" t="s">
        <v>6472</v>
      </c>
      <c r="W300" t="s">
        <v>6468</v>
      </c>
      <c r="X300" s="3" t="str">
        <f t="shared" si="4"/>
        <v>B</v>
      </c>
      <c r="Y300" s="13">
        <f>RIGHT(LEFT(F300,LEN(F300)-1),LEN(F300)-2)*VLOOKUP(X300,mapping!$AI$3:$AJ$5,2,0)</f>
        <v>1220000000</v>
      </c>
    </row>
    <row r="301" spans="2:25">
      <c r="B301" t="s">
        <v>991</v>
      </c>
      <c r="C301" t="s">
        <v>992</v>
      </c>
      <c r="D301" t="s">
        <v>2</v>
      </c>
      <c r="E301" s="1">
        <v>4.0000000000000001E-3</v>
      </c>
      <c r="F301" t="s">
        <v>990</v>
      </c>
      <c r="G301" s="1">
        <v>1E-3</v>
      </c>
      <c r="H301" t="s">
        <v>441</v>
      </c>
      <c r="I301" t="s">
        <v>6461</v>
      </c>
      <c r="J301" t="s">
        <v>6578</v>
      </c>
      <c r="K301" t="s">
        <v>6512</v>
      </c>
      <c r="L301" t="s">
        <v>6512</v>
      </c>
      <c r="M301" t="s">
        <v>6520</v>
      </c>
      <c r="N301" t="s">
        <v>6687</v>
      </c>
      <c r="O301" t="s">
        <v>6688</v>
      </c>
      <c r="P301" t="s">
        <v>6468</v>
      </c>
      <c r="Q301" t="s">
        <v>6468</v>
      </c>
      <c r="R301" t="s">
        <v>6468</v>
      </c>
      <c r="S301" t="s">
        <v>6881</v>
      </c>
      <c r="T301" t="s">
        <v>6470</v>
      </c>
      <c r="U301" t="s">
        <v>6471</v>
      </c>
      <c r="V301" t="s">
        <v>6488</v>
      </c>
      <c r="W301" t="s">
        <v>6468</v>
      </c>
      <c r="X301" s="3" t="str">
        <f t="shared" si="4"/>
        <v>B</v>
      </c>
      <c r="Y301" s="13">
        <f>RIGHT(LEFT(F301,LEN(F301)-1),LEN(F301)-2)*VLOOKUP(X301,mapping!$AI$3:$AJ$5,2,0)</f>
        <v>1220000000</v>
      </c>
    </row>
    <row r="302" spans="2:25">
      <c r="B302" t="s">
        <v>993</v>
      </c>
      <c r="C302" t="s">
        <v>994</v>
      </c>
      <c r="D302" t="s">
        <v>307</v>
      </c>
      <c r="E302" s="1">
        <v>3.5000000000000001E-3</v>
      </c>
      <c r="F302" t="s">
        <v>995</v>
      </c>
      <c r="G302" s="1">
        <v>4.0000000000000002E-4</v>
      </c>
      <c r="H302" t="s">
        <v>996</v>
      </c>
      <c r="I302" t="s">
        <v>6461</v>
      </c>
      <c r="J302" t="s">
        <v>6462</v>
      </c>
      <c r="K302" t="s">
        <v>6512</v>
      </c>
      <c r="L302" t="s">
        <v>6512</v>
      </c>
      <c r="M302" t="s">
        <v>6520</v>
      </c>
      <c r="N302" t="s">
        <v>6568</v>
      </c>
      <c r="O302" t="s">
        <v>6882</v>
      </c>
      <c r="P302" t="s">
        <v>6468</v>
      </c>
      <c r="Q302" t="s">
        <v>6468</v>
      </c>
      <c r="R302" t="s">
        <v>6468</v>
      </c>
      <c r="S302" t="s">
        <v>6883</v>
      </c>
      <c r="T302" t="s">
        <v>6884</v>
      </c>
      <c r="U302" t="s">
        <v>6472</v>
      </c>
      <c r="V302" t="s">
        <v>6472</v>
      </c>
      <c r="W302" t="s">
        <v>6468</v>
      </c>
      <c r="X302" s="3" t="str">
        <f t="shared" si="4"/>
        <v>B</v>
      </c>
      <c r="Y302" s="13">
        <f>RIGHT(LEFT(F302,LEN(F302)-1),LEN(F302)-2)*VLOOKUP(X302,mapping!$AI$3:$AJ$5,2,0)</f>
        <v>1210000000</v>
      </c>
    </row>
    <row r="303" spans="2:25">
      <c r="B303" t="s">
        <v>997</v>
      </c>
      <c r="C303" t="s">
        <v>998</v>
      </c>
      <c r="D303" t="s">
        <v>7</v>
      </c>
      <c r="E303" s="1">
        <v>4.7999999999999996E-3</v>
      </c>
      <c r="F303" t="s">
        <v>995</v>
      </c>
      <c r="G303" s="1">
        <v>2.9999999999999997E-4</v>
      </c>
      <c r="H303" t="s">
        <v>999</v>
      </c>
      <c r="I303" t="s">
        <v>6461</v>
      </c>
      <c r="J303" t="s">
        <v>6462</v>
      </c>
      <c r="K303" t="s">
        <v>6463</v>
      </c>
      <c r="L303" t="s">
        <v>6464</v>
      </c>
      <c r="M303" t="s">
        <v>6520</v>
      </c>
      <c r="N303" t="s">
        <v>6557</v>
      </c>
      <c r="O303" t="s">
        <v>6885</v>
      </c>
      <c r="P303" t="s">
        <v>6468</v>
      </c>
      <c r="Q303" t="s">
        <v>6468</v>
      </c>
      <c r="R303" t="s">
        <v>6468</v>
      </c>
      <c r="S303" t="s">
        <v>6886</v>
      </c>
      <c r="T303" t="s">
        <v>6486</v>
      </c>
      <c r="U303" t="s">
        <v>6472</v>
      </c>
      <c r="V303" t="s">
        <v>6472</v>
      </c>
      <c r="W303" t="s">
        <v>6468</v>
      </c>
      <c r="X303" s="3" t="str">
        <f t="shared" si="4"/>
        <v>B</v>
      </c>
      <c r="Y303" s="13">
        <f>RIGHT(LEFT(F303,LEN(F303)-1),LEN(F303)-2)*VLOOKUP(X303,mapping!$AI$3:$AJ$5,2,0)</f>
        <v>1210000000</v>
      </c>
    </row>
    <row r="304" spans="2:25">
      <c r="B304" t="s">
        <v>1000</v>
      </c>
      <c r="C304" t="s">
        <v>1001</v>
      </c>
      <c r="D304" t="s">
        <v>687</v>
      </c>
      <c r="E304" s="1">
        <v>1.29E-2</v>
      </c>
      <c r="F304" t="s">
        <v>995</v>
      </c>
      <c r="G304" s="1">
        <v>3.3999999999999998E-3</v>
      </c>
      <c r="H304" t="s">
        <v>907</v>
      </c>
      <c r="I304" t="s">
        <v>6461</v>
      </c>
      <c r="J304" t="s">
        <v>6505</v>
      </c>
      <c r="K304" t="s">
        <v>6463</v>
      </c>
      <c r="L304" t="s">
        <v>6464</v>
      </c>
      <c r="M304" t="s">
        <v>6465</v>
      </c>
      <c r="N304" t="s">
        <v>6466</v>
      </c>
      <c r="O304" t="s">
        <v>6505</v>
      </c>
      <c r="P304" t="s">
        <v>6468</v>
      </c>
      <c r="Q304" t="s">
        <v>6643</v>
      </c>
      <c r="R304" t="s">
        <v>6643</v>
      </c>
      <c r="S304" t="s">
        <v>6506</v>
      </c>
      <c r="T304" t="s">
        <v>6500</v>
      </c>
      <c r="U304" t="s">
        <v>6507</v>
      </c>
      <c r="V304" t="s">
        <v>6507</v>
      </c>
      <c r="W304" t="s">
        <v>6468</v>
      </c>
      <c r="X304" s="3" t="str">
        <f t="shared" si="4"/>
        <v>B</v>
      </c>
      <c r="Y304" s="13">
        <f>RIGHT(LEFT(F304,LEN(F304)-1),LEN(F304)-2)*VLOOKUP(X304,mapping!$AI$3:$AJ$5,2,0)</f>
        <v>1210000000</v>
      </c>
    </row>
    <row r="305" spans="2:25">
      <c r="B305" t="s">
        <v>1002</v>
      </c>
      <c r="C305" t="s">
        <v>1003</v>
      </c>
      <c r="D305" t="s">
        <v>7</v>
      </c>
      <c r="E305" s="1">
        <v>8.0000000000000002E-3</v>
      </c>
      <c r="F305" t="s">
        <v>995</v>
      </c>
      <c r="G305" s="1">
        <v>1.1000000000000001E-3</v>
      </c>
      <c r="H305" t="s">
        <v>750</v>
      </c>
      <c r="I305" t="s">
        <v>6511</v>
      </c>
      <c r="J305" t="s">
        <v>6462</v>
      </c>
      <c r="K305" t="s">
        <v>6512</v>
      </c>
      <c r="L305" t="s">
        <v>6512</v>
      </c>
      <c r="M305" t="s">
        <v>6490</v>
      </c>
      <c r="N305" t="s">
        <v>6490</v>
      </c>
      <c r="O305" t="s">
        <v>6769</v>
      </c>
      <c r="P305" t="s">
        <v>6468</v>
      </c>
      <c r="Q305" t="s">
        <v>6468</v>
      </c>
      <c r="R305" t="s">
        <v>6468</v>
      </c>
      <c r="S305" t="s">
        <v>6887</v>
      </c>
      <c r="T305" t="s">
        <v>6470</v>
      </c>
      <c r="U305" t="s">
        <v>6888</v>
      </c>
      <c r="V305" t="s">
        <v>6889</v>
      </c>
      <c r="W305" t="s">
        <v>6468</v>
      </c>
      <c r="X305" s="3" t="str">
        <f t="shared" si="4"/>
        <v>B</v>
      </c>
      <c r="Y305" s="13">
        <f>RIGHT(LEFT(F305,LEN(F305)-1),LEN(F305)-2)*VLOOKUP(X305,mapping!$AI$3:$AJ$5,2,0)</f>
        <v>1210000000</v>
      </c>
    </row>
    <row r="306" spans="2:25">
      <c r="B306" t="s">
        <v>1004</v>
      </c>
      <c r="C306" t="s">
        <v>1005</v>
      </c>
      <c r="D306" t="s">
        <v>7</v>
      </c>
      <c r="E306" s="1">
        <v>5.9999999999999995E-4</v>
      </c>
      <c r="F306" t="s">
        <v>995</v>
      </c>
      <c r="G306" s="1">
        <v>4.0000000000000002E-4</v>
      </c>
      <c r="H306" t="s">
        <v>1006</v>
      </c>
      <c r="I306" t="s">
        <v>6489</v>
      </c>
      <c r="J306" t="s">
        <v>6462</v>
      </c>
      <c r="K306" t="s">
        <v>6463</v>
      </c>
      <c r="L306" t="s">
        <v>6464</v>
      </c>
      <c r="M306" t="s">
        <v>6490</v>
      </c>
      <c r="N306" t="s">
        <v>6490</v>
      </c>
      <c r="O306" t="s">
        <v>6492</v>
      </c>
      <c r="P306" t="s">
        <v>6468</v>
      </c>
      <c r="Q306" t="s">
        <v>6468</v>
      </c>
      <c r="R306" t="s">
        <v>6468</v>
      </c>
      <c r="S306" t="s">
        <v>6890</v>
      </c>
      <c r="T306" t="s">
        <v>6494</v>
      </c>
      <c r="U306" t="s">
        <v>6495</v>
      </c>
      <c r="V306" t="s">
        <v>6495</v>
      </c>
      <c r="W306" t="s">
        <v>6468</v>
      </c>
      <c r="X306" s="3" t="str">
        <f t="shared" si="4"/>
        <v>B</v>
      </c>
      <c r="Y306" s="13">
        <f>RIGHT(LEFT(F306,LEN(F306)-1),LEN(F306)-2)*VLOOKUP(X306,mapping!$AI$3:$AJ$5,2,0)</f>
        <v>1210000000</v>
      </c>
    </row>
    <row r="307" spans="2:25">
      <c r="B307" t="s">
        <v>1007</v>
      </c>
      <c r="C307" t="s">
        <v>1008</v>
      </c>
      <c r="D307" t="s">
        <v>30</v>
      </c>
      <c r="E307" s="1">
        <v>5.0000000000000001E-3</v>
      </c>
      <c r="F307" t="s">
        <v>1009</v>
      </c>
      <c r="G307" s="1">
        <v>5.0000000000000001E-4</v>
      </c>
      <c r="H307" t="s">
        <v>131</v>
      </c>
      <c r="I307" t="s">
        <v>6489</v>
      </c>
      <c r="J307" t="s">
        <v>6545</v>
      </c>
      <c r="K307" t="s">
        <v>6463</v>
      </c>
      <c r="L307" t="s">
        <v>6464</v>
      </c>
      <c r="M307" t="s">
        <v>6502</v>
      </c>
      <c r="N307" t="s">
        <v>6549</v>
      </c>
      <c r="O307" t="s">
        <v>6492</v>
      </c>
      <c r="P307" t="s">
        <v>6468</v>
      </c>
      <c r="Q307" t="s">
        <v>6468</v>
      </c>
      <c r="R307" t="s">
        <v>6468</v>
      </c>
      <c r="S307" t="s">
        <v>6891</v>
      </c>
      <c r="T307" t="s">
        <v>6892</v>
      </c>
      <c r="U307" t="s">
        <v>6545</v>
      </c>
      <c r="V307" t="s">
        <v>6545</v>
      </c>
      <c r="W307" t="s">
        <v>6468</v>
      </c>
      <c r="X307" s="3" t="str">
        <f t="shared" si="4"/>
        <v>B</v>
      </c>
      <c r="Y307" s="13">
        <f>RIGHT(LEFT(F307,LEN(F307)-1),LEN(F307)-2)*VLOOKUP(X307,mapping!$AI$3:$AJ$5,2,0)</f>
        <v>1200000000</v>
      </c>
    </row>
    <row r="308" spans="2:25">
      <c r="B308" t="s">
        <v>1010</v>
      </c>
      <c r="C308" t="s">
        <v>1011</v>
      </c>
      <c r="D308" t="s">
        <v>7</v>
      </c>
      <c r="E308" s="1">
        <v>4.7999999999999996E-3</v>
      </c>
      <c r="F308" t="s">
        <v>1009</v>
      </c>
      <c r="G308" s="1">
        <v>4.0000000000000002E-4</v>
      </c>
      <c r="H308" t="s">
        <v>1012</v>
      </c>
      <c r="I308" t="s">
        <v>6461</v>
      </c>
      <c r="J308" t="s">
        <v>6462</v>
      </c>
      <c r="K308" t="s">
        <v>6463</v>
      </c>
      <c r="L308" t="s">
        <v>6463</v>
      </c>
      <c r="M308" t="s">
        <v>6520</v>
      </c>
      <c r="N308" t="s">
        <v>6557</v>
      </c>
      <c r="O308" t="s">
        <v>6467</v>
      </c>
      <c r="P308" t="s">
        <v>6468</v>
      </c>
      <c r="Q308" t="s">
        <v>6468</v>
      </c>
      <c r="R308" t="s">
        <v>6468</v>
      </c>
      <c r="S308" t="s">
        <v>6893</v>
      </c>
      <c r="T308" t="s">
        <v>6470</v>
      </c>
      <c r="U308" t="s">
        <v>6472</v>
      </c>
      <c r="V308" t="s">
        <v>6472</v>
      </c>
      <c r="W308" t="s">
        <v>6468</v>
      </c>
      <c r="X308" s="3" t="str">
        <f t="shared" si="4"/>
        <v>B</v>
      </c>
      <c r="Y308" s="13">
        <f>RIGHT(LEFT(F308,LEN(F308)-1),LEN(F308)-2)*VLOOKUP(X308,mapping!$AI$3:$AJ$5,2,0)</f>
        <v>1200000000</v>
      </c>
    </row>
    <row r="309" spans="2:25">
      <c r="B309" t="s">
        <v>1013</v>
      </c>
      <c r="C309" t="s">
        <v>1014</v>
      </c>
      <c r="D309" t="s">
        <v>825</v>
      </c>
      <c r="E309" s="1">
        <v>8.8999999999999999E-3</v>
      </c>
      <c r="F309" t="s">
        <v>1009</v>
      </c>
      <c r="G309" s="1">
        <v>8.0000000000000004E-4</v>
      </c>
      <c r="H309" t="s">
        <v>1015</v>
      </c>
      <c r="I309" t="s">
        <v>6843</v>
      </c>
      <c r="J309" t="s">
        <v>6462</v>
      </c>
      <c r="K309" t="s">
        <v>6463</v>
      </c>
      <c r="L309" t="s">
        <v>6464</v>
      </c>
      <c r="M309" t="s">
        <v>6844</v>
      </c>
      <c r="N309" t="s">
        <v>6648</v>
      </c>
      <c r="O309" t="s">
        <v>6845</v>
      </c>
      <c r="P309" t="s">
        <v>6468</v>
      </c>
      <c r="Q309" t="s">
        <v>6468</v>
      </c>
      <c r="R309" t="s">
        <v>6643</v>
      </c>
      <c r="S309" t="s">
        <v>6894</v>
      </c>
      <c r="T309" t="s">
        <v>6470</v>
      </c>
      <c r="U309" t="s">
        <v>6518</v>
      </c>
      <c r="V309" t="s">
        <v>6518</v>
      </c>
      <c r="W309" t="s">
        <v>6468</v>
      </c>
      <c r="X309" s="3" t="str">
        <f t="shared" si="4"/>
        <v>B</v>
      </c>
      <c r="Y309" s="13">
        <f>RIGHT(LEFT(F309,LEN(F309)-1),LEN(F309)-2)*VLOOKUP(X309,mapping!$AI$3:$AJ$5,2,0)</f>
        <v>1200000000</v>
      </c>
    </row>
    <row r="310" spans="2:25">
      <c r="B310" t="s">
        <v>1016</v>
      </c>
      <c r="C310" t="s">
        <v>1017</v>
      </c>
      <c r="D310" t="s">
        <v>30</v>
      </c>
      <c r="E310" s="1">
        <v>4.4999999999999997E-3</v>
      </c>
      <c r="F310" t="s">
        <v>1018</v>
      </c>
      <c r="G310" s="1">
        <v>1.1000000000000001E-3</v>
      </c>
      <c r="H310" t="s">
        <v>17</v>
      </c>
      <c r="I310" t="s">
        <v>6461</v>
      </c>
      <c r="J310" t="s">
        <v>6545</v>
      </c>
      <c r="K310" t="s">
        <v>6476</v>
      </c>
      <c r="L310" t="s">
        <v>6477</v>
      </c>
      <c r="M310" t="s">
        <v>6465</v>
      </c>
      <c r="N310" t="s">
        <v>6473</v>
      </c>
      <c r="O310" t="s">
        <v>6467</v>
      </c>
      <c r="P310" t="s">
        <v>6468</v>
      </c>
      <c r="Q310" t="s">
        <v>6468</v>
      </c>
      <c r="R310" t="s">
        <v>6468</v>
      </c>
      <c r="S310" t="s">
        <v>6895</v>
      </c>
      <c r="T310" t="s">
        <v>6482</v>
      </c>
      <c r="U310" t="s">
        <v>6545</v>
      </c>
      <c r="V310" t="s">
        <v>6545</v>
      </c>
      <c r="W310" t="s">
        <v>6468</v>
      </c>
      <c r="X310" s="3" t="str">
        <f t="shared" si="4"/>
        <v>B</v>
      </c>
      <c r="Y310" s="13">
        <f>RIGHT(LEFT(F310,LEN(F310)-1),LEN(F310)-2)*VLOOKUP(X310,mapping!$AI$3:$AJ$5,2,0)</f>
        <v>1190000000</v>
      </c>
    </row>
    <row r="311" spans="2:25">
      <c r="B311" t="s">
        <v>1019</v>
      </c>
      <c r="C311" t="s">
        <v>1020</v>
      </c>
      <c r="D311" t="s">
        <v>188</v>
      </c>
      <c r="E311" s="1">
        <v>2.8E-3</v>
      </c>
      <c r="F311" t="s">
        <v>1021</v>
      </c>
      <c r="G311" s="1">
        <v>2.0000000000000001E-4</v>
      </c>
      <c r="H311" t="s">
        <v>1022</v>
      </c>
      <c r="I311" t="s">
        <v>6489</v>
      </c>
      <c r="J311" t="s">
        <v>6640</v>
      </c>
      <c r="K311" t="s">
        <v>6512</v>
      </c>
      <c r="L311" t="s">
        <v>6512</v>
      </c>
      <c r="M311" t="s">
        <v>6490</v>
      </c>
      <c r="N311" t="s">
        <v>6490</v>
      </c>
      <c r="O311" t="s">
        <v>6660</v>
      </c>
      <c r="P311" t="s">
        <v>6468</v>
      </c>
      <c r="Q311" t="s">
        <v>6468</v>
      </c>
      <c r="R311" t="s">
        <v>6468</v>
      </c>
      <c r="S311" t="s">
        <v>6641</v>
      </c>
      <c r="T311" t="s">
        <v>6641</v>
      </c>
      <c r="U311" t="s">
        <v>6642</v>
      </c>
      <c r="V311" t="s">
        <v>6642</v>
      </c>
      <c r="W311" t="s">
        <v>6643</v>
      </c>
      <c r="X311" s="3" t="str">
        <f t="shared" si="4"/>
        <v>B</v>
      </c>
      <c r="Y311" s="13">
        <f>RIGHT(LEFT(F311,LEN(F311)-1),LEN(F311)-2)*VLOOKUP(X311,mapping!$AI$3:$AJ$5,2,0)</f>
        <v>1180000000</v>
      </c>
    </row>
    <row r="312" spans="2:25">
      <c r="B312" t="s">
        <v>1023</v>
      </c>
      <c r="C312" t="s">
        <v>1024</v>
      </c>
      <c r="D312" t="s">
        <v>11</v>
      </c>
      <c r="E312" s="1">
        <v>1.1999999999999999E-3</v>
      </c>
      <c r="F312" t="s">
        <v>1025</v>
      </c>
      <c r="G312" s="1">
        <v>4.0000000000000002E-4</v>
      </c>
      <c r="H312" t="s">
        <v>61</v>
      </c>
      <c r="I312" t="s">
        <v>6461</v>
      </c>
      <c r="J312" t="s">
        <v>6509</v>
      </c>
      <c r="K312" t="s">
        <v>6463</v>
      </c>
      <c r="L312" t="s">
        <v>6464</v>
      </c>
      <c r="M312" t="s">
        <v>6465</v>
      </c>
      <c r="N312" t="s">
        <v>6466</v>
      </c>
      <c r="O312" t="s">
        <v>6509</v>
      </c>
      <c r="P312" t="s">
        <v>6468</v>
      </c>
      <c r="Q312" t="s">
        <v>6468</v>
      </c>
      <c r="R312" t="s">
        <v>6468</v>
      </c>
      <c r="S312" t="s">
        <v>6510</v>
      </c>
      <c r="T312" t="s">
        <v>6500</v>
      </c>
      <c r="U312" t="s">
        <v>6507</v>
      </c>
      <c r="V312" t="s">
        <v>6507</v>
      </c>
      <c r="W312" t="s">
        <v>6468</v>
      </c>
      <c r="X312" s="3" t="str">
        <f t="shared" si="4"/>
        <v>B</v>
      </c>
      <c r="Y312" s="13">
        <f>RIGHT(LEFT(F312,LEN(F312)-1),LEN(F312)-2)*VLOOKUP(X312,mapping!$AI$3:$AJ$5,2,0)</f>
        <v>1170000000</v>
      </c>
    </row>
    <row r="313" spans="2:25">
      <c r="B313" t="s">
        <v>1026</v>
      </c>
      <c r="C313" t="s">
        <v>1027</v>
      </c>
      <c r="D313" t="s">
        <v>7</v>
      </c>
      <c r="E313" s="1">
        <v>9.2999999999999992E-3</v>
      </c>
      <c r="F313" t="s">
        <v>1025</v>
      </c>
      <c r="G313" s="1">
        <v>5.9999999999999995E-4</v>
      </c>
      <c r="H313" t="s">
        <v>1028</v>
      </c>
      <c r="I313" t="s">
        <v>6461</v>
      </c>
      <c r="J313" t="s">
        <v>6462</v>
      </c>
      <c r="K313" t="s">
        <v>6565</v>
      </c>
      <c r="L313" t="s">
        <v>6669</v>
      </c>
      <c r="M313" t="s">
        <v>6465</v>
      </c>
      <c r="N313" t="s">
        <v>6466</v>
      </c>
      <c r="O313" t="s">
        <v>6467</v>
      </c>
      <c r="P313" t="s">
        <v>6468</v>
      </c>
      <c r="Q313" t="s">
        <v>6468</v>
      </c>
      <c r="R313" t="s">
        <v>6468</v>
      </c>
      <c r="S313" t="s">
        <v>6896</v>
      </c>
      <c r="T313" t="s">
        <v>6897</v>
      </c>
      <c r="U313" t="s">
        <v>6472</v>
      </c>
      <c r="V313" t="s">
        <v>6472</v>
      </c>
      <c r="W313" t="s">
        <v>6468</v>
      </c>
      <c r="X313" s="3" t="str">
        <f t="shared" si="4"/>
        <v>B</v>
      </c>
      <c r="Y313" s="13">
        <f>RIGHT(LEFT(F313,LEN(F313)-1),LEN(F313)-2)*VLOOKUP(X313,mapping!$AI$3:$AJ$5,2,0)</f>
        <v>1170000000</v>
      </c>
    </row>
    <row r="314" spans="2:25">
      <c r="B314" t="s">
        <v>1029</v>
      </c>
      <c r="C314" t="s">
        <v>1030</v>
      </c>
      <c r="D314" t="s">
        <v>434</v>
      </c>
      <c r="E314" s="1">
        <v>2.5000000000000001E-3</v>
      </c>
      <c r="F314" t="s">
        <v>1031</v>
      </c>
      <c r="G314" s="1">
        <v>2.0000000000000001E-4</v>
      </c>
      <c r="H314" t="s">
        <v>1032</v>
      </c>
      <c r="I314" t="s">
        <v>6489</v>
      </c>
      <c r="J314" t="s">
        <v>6640</v>
      </c>
      <c r="K314" t="s">
        <v>6463</v>
      </c>
      <c r="L314" t="s">
        <v>6464</v>
      </c>
      <c r="M314" t="s">
        <v>6490</v>
      </c>
      <c r="N314" t="s">
        <v>6490</v>
      </c>
      <c r="O314" t="s">
        <v>6535</v>
      </c>
      <c r="P314" t="s">
        <v>6468</v>
      </c>
      <c r="Q314" t="s">
        <v>6468</v>
      </c>
      <c r="R314" t="s">
        <v>6468</v>
      </c>
      <c r="S314" t="s">
        <v>6641</v>
      </c>
      <c r="T314" t="s">
        <v>6641</v>
      </c>
      <c r="U314" t="s">
        <v>6642</v>
      </c>
      <c r="V314" t="s">
        <v>6642</v>
      </c>
      <c r="W314" t="s">
        <v>6643</v>
      </c>
      <c r="X314" s="3" t="str">
        <f t="shared" si="4"/>
        <v>B</v>
      </c>
      <c r="Y314" s="13">
        <f>RIGHT(LEFT(F314,LEN(F314)-1),LEN(F314)-2)*VLOOKUP(X314,mapping!$AI$3:$AJ$5,2,0)</f>
        <v>1150000000</v>
      </c>
    </row>
    <row r="315" spans="2:25">
      <c r="B315" t="s">
        <v>1033</v>
      </c>
      <c r="C315" t="s">
        <v>1034</v>
      </c>
      <c r="D315" t="s">
        <v>434</v>
      </c>
      <c r="E315" s="1">
        <v>5.5999999999999999E-3</v>
      </c>
      <c r="F315" t="s">
        <v>1035</v>
      </c>
      <c r="G315" s="1">
        <v>1.1000000000000001E-3</v>
      </c>
      <c r="H315" t="s">
        <v>247</v>
      </c>
      <c r="I315" t="s">
        <v>6461</v>
      </c>
      <c r="J315" t="s">
        <v>6578</v>
      </c>
      <c r="K315" t="s">
        <v>6463</v>
      </c>
      <c r="L315" t="s">
        <v>6464</v>
      </c>
      <c r="M315" t="s">
        <v>6520</v>
      </c>
      <c r="N315" t="s">
        <v>6551</v>
      </c>
      <c r="O315" t="s">
        <v>6607</v>
      </c>
      <c r="P315" t="s">
        <v>6468</v>
      </c>
      <c r="Q315" t="s">
        <v>6468</v>
      </c>
      <c r="R315" t="s">
        <v>6468</v>
      </c>
      <c r="S315" t="s">
        <v>6898</v>
      </c>
      <c r="T315" t="s">
        <v>6633</v>
      </c>
      <c r="U315" t="s">
        <v>6472</v>
      </c>
      <c r="V315" t="s">
        <v>6578</v>
      </c>
      <c r="W315" t="s">
        <v>6468</v>
      </c>
      <c r="X315" s="3" t="str">
        <f t="shared" si="4"/>
        <v>B</v>
      </c>
      <c r="Y315" s="13">
        <f>RIGHT(LEFT(F315,LEN(F315)-1),LEN(F315)-2)*VLOOKUP(X315,mapping!$AI$3:$AJ$5,2,0)</f>
        <v>1130000000</v>
      </c>
    </row>
    <row r="316" spans="2:25">
      <c r="B316" t="s">
        <v>1036</v>
      </c>
      <c r="C316" t="s">
        <v>1037</v>
      </c>
      <c r="D316" t="s">
        <v>7</v>
      </c>
      <c r="E316" s="1">
        <v>1E-3</v>
      </c>
      <c r="F316" t="s">
        <v>1035</v>
      </c>
      <c r="G316" s="1">
        <v>1E-3</v>
      </c>
      <c r="H316" t="s">
        <v>423</v>
      </c>
      <c r="I316" t="s">
        <v>6461</v>
      </c>
      <c r="J316" t="s">
        <v>6462</v>
      </c>
      <c r="K316" t="s">
        <v>6565</v>
      </c>
      <c r="L316" t="s">
        <v>6679</v>
      </c>
      <c r="M316" t="s">
        <v>6465</v>
      </c>
      <c r="N316" t="s">
        <v>6473</v>
      </c>
      <c r="O316" t="s">
        <v>6467</v>
      </c>
      <c r="P316" t="s">
        <v>6468</v>
      </c>
      <c r="Q316" t="s">
        <v>6468</v>
      </c>
      <c r="R316" t="s">
        <v>6468</v>
      </c>
      <c r="S316" t="s">
        <v>6899</v>
      </c>
      <c r="T316" t="s">
        <v>6479</v>
      </c>
      <c r="U316" t="s">
        <v>6472</v>
      </c>
      <c r="V316" t="s">
        <v>6472</v>
      </c>
      <c r="W316" t="s">
        <v>6468</v>
      </c>
      <c r="X316" s="3" t="str">
        <f t="shared" si="4"/>
        <v>B</v>
      </c>
      <c r="Y316" s="13">
        <f>RIGHT(LEFT(F316,LEN(F316)-1),LEN(F316)-2)*VLOOKUP(X316,mapping!$AI$3:$AJ$5,2,0)</f>
        <v>1130000000</v>
      </c>
    </row>
    <row r="317" spans="2:25">
      <c r="B317" t="s">
        <v>1038</v>
      </c>
      <c r="C317" t="s">
        <v>1039</v>
      </c>
      <c r="D317" t="s">
        <v>30</v>
      </c>
      <c r="E317" s="1">
        <v>2.5000000000000001E-3</v>
      </c>
      <c r="F317" t="s">
        <v>1040</v>
      </c>
      <c r="G317" s="1">
        <v>8.0000000000000004E-4</v>
      </c>
      <c r="H317" t="s">
        <v>39</v>
      </c>
      <c r="I317" t="s">
        <v>6461</v>
      </c>
      <c r="J317" t="s">
        <v>6574</v>
      </c>
      <c r="K317" t="s">
        <v>6463</v>
      </c>
      <c r="L317" t="s">
        <v>6464</v>
      </c>
      <c r="M317" t="s">
        <v>6465</v>
      </c>
      <c r="N317" t="s">
        <v>6496</v>
      </c>
      <c r="O317" t="s">
        <v>6467</v>
      </c>
      <c r="P317" t="s">
        <v>6468</v>
      </c>
      <c r="Q317" t="s">
        <v>6468</v>
      </c>
      <c r="R317" t="s">
        <v>6468</v>
      </c>
      <c r="S317" t="s">
        <v>6900</v>
      </c>
      <c r="T317" t="s">
        <v>6470</v>
      </c>
      <c r="U317" t="s">
        <v>6648</v>
      </c>
      <c r="V317" t="s">
        <v>6648</v>
      </c>
      <c r="W317" t="s">
        <v>6468</v>
      </c>
      <c r="X317" s="3" t="str">
        <f t="shared" si="4"/>
        <v>B</v>
      </c>
      <c r="Y317" s="13">
        <f>RIGHT(LEFT(F317,LEN(F317)-1),LEN(F317)-2)*VLOOKUP(X317,mapping!$AI$3:$AJ$5,2,0)</f>
        <v>1120000000</v>
      </c>
    </row>
    <row r="318" spans="2:25">
      <c r="B318" t="s">
        <v>1041</v>
      </c>
      <c r="C318" t="s">
        <v>1042</v>
      </c>
      <c r="D318" t="s">
        <v>7</v>
      </c>
      <c r="E318" s="1">
        <v>2E-3</v>
      </c>
      <c r="F318" t="s">
        <v>1040</v>
      </c>
      <c r="G318" s="1">
        <v>4.0000000000000002E-4</v>
      </c>
      <c r="H318" t="s">
        <v>13</v>
      </c>
      <c r="I318" t="s">
        <v>6461</v>
      </c>
      <c r="J318" t="s">
        <v>6462</v>
      </c>
      <c r="K318" t="s">
        <v>6463</v>
      </c>
      <c r="L318" t="s">
        <v>6464</v>
      </c>
      <c r="M318" t="s">
        <v>6465</v>
      </c>
      <c r="N318" t="s">
        <v>6473</v>
      </c>
      <c r="O318" t="s">
        <v>6467</v>
      </c>
      <c r="P318" t="s">
        <v>6468</v>
      </c>
      <c r="Q318" t="s">
        <v>6468</v>
      </c>
      <c r="R318" t="s">
        <v>6468</v>
      </c>
      <c r="S318" t="s">
        <v>6901</v>
      </c>
      <c r="T318" t="s">
        <v>6555</v>
      </c>
      <c r="U318" t="s">
        <v>6472</v>
      </c>
      <c r="V318" t="s">
        <v>6472</v>
      </c>
      <c r="W318" t="s">
        <v>6468</v>
      </c>
      <c r="X318" s="3" t="str">
        <f t="shared" si="4"/>
        <v>B</v>
      </c>
      <c r="Y318" s="13">
        <f>RIGHT(LEFT(F318,LEN(F318)-1),LEN(F318)-2)*VLOOKUP(X318,mapping!$AI$3:$AJ$5,2,0)</f>
        <v>1120000000</v>
      </c>
    </row>
    <row r="319" spans="2:25">
      <c r="B319" t="s">
        <v>1043</v>
      </c>
      <c r="C319" t="s">
        <v>1044</v>
      </c>
      <c r="D319" t="s">
        <v>434</v>
      </c>
      <c r="E319" s="1">
        <v>6.4000000000000003E-3</v>
      </c>
      <c r="F319" t="s">
        <v>1045</v>
      </c>
      <c r="G319" s="1">
        <v>5.9999999999999995E-4</v>
      </c>
      <c r="H319" t="s">
        <v>91</v>
      </c>
      <c r="I319" t="s">
        <v>6461</v>
      </c>
      <c r="J319" t="s">
        <v>6686</v>
      </c>
      <c r="K319" t="s">
        <v>6463</v>
      </c>
      <c r="L319" t="s">
        <v>6464</v>
      </c>
      <c r="M319" t="s">
        <v>6520</v>
      </c>
      <c r="N319" t="s">
        <v>6529</v>
      </c>
      <c r="O319" t="s">
        <v>6467</v>
      </c>
      <c r="P319" t="s">
        <v>6468</v>
      </c>
      <c r="Q319" t="s">
        <v>6468</v>
      </c>
      <c r="R319" t="s">
        <v>6468</v>
      </c>
      <c r="S319" t="s">
        <v>6902</v>
      </c>
      <c r="T319" t="s">
        <v>6633</v>
      </c>
      <c r="U319" t="s">
        <v>6507</v>
      </c>
      <c r="V319" t="s">
        <v>6488</v>
      </c>
      <c r="W319" t="s">
        <v>6468</v>
      </c>
      <c r="X319" s="3" t="str">
        <f t="shared" si="4"/>
        <v>B</v>
      </c>
      <c r="Y319" s="13">
        <f>RIGHT(LEFT(F319,LEN(F319)-1),LEN(F319)-2)*VLOOKUP(X319,mapping!$AI$3:$AJ$5,2,0)</f>
        <v>1110000000</v>
      </c>
    </row>
    <row r="320" spans="2:25">
      <c r="B320" t="s">
        <v>1046</v>
      </c>
      <c r="C320" t="s">
        <v>1047</v>
      </c>
      <c r="D320" t="s">
        <v>7</v>
      </c>
      <c r="E320" s="1">
        <v>5.9999999999999995E-4</v>
      </c>
      <c r="F320" t="s">
        <v>1045</v>
      </c>
      <c r="G320" s="1">
        <v>4.0000000000000002E-4</v>
      </c>
      <c r="H320" t="s">
        <v>1032</v>
      </c>
      <c r="I320" t="s">
        <v>6489</v>
      </c>
      <c r="J320" t="s">
        <v>6462</v>
      </c>
      <c r="K320" t="s">
        <v>6463</v>
      </c>
      <c r="L320" t="s">
        <v>6464</v>
      </c>
      <c r="M320" t="s">
        <v>6490</v>
      </c>
      <c r="N320" t="s">
        <v>6490</v>
      </c>
      <c r="O320" t="s">
        <v>6535</v>
      </c>
      <c r="P320" t="s">
        <v>6468</v>
      </c>
      <c r="Q320" t="s">
        <v>6468</v>
      </c>
      <c r="R320" t="s">
        <v>6468</v>
      </c>
      <c r="S320" t="s">
        <v>6903</v>
      </c>
      <c r="T320" t="s">
        <v>6494</v>
      </c>
      <c r="U320" t="s">
        <v>6495</v>
      </c>
      <c r="V320" t="s">
        <v>6495</v>
      </c>
      <c r="W320" t="s">
        <v>6468</v>
      </c>
      <c r="X320" s="3" t="str">
        <f t="shared" si="4"/>
        <v>B</v>
      </c>
      <c r="Y320" s="13">
        <f>RIGHT(LEFT(F320,LEN(F320)-1),LEN(F320)-2)*VLOOKUP(X320,mapping!$AI$3:$AJ$5,2,0)</f>
        <v>1110000000</v>
      </c>
    </row>
    <row r="321" spans="2:25">
      <c r="B321" t="s">
        <v>1048</v>
      </c>
      <c r="C321" t="s">
        <v>1049</v>
      </c>
      <c r="D321" t="s">
        <v>271</v>
      </c>
      <c r="E321" s="1">
        <v>5.7999999999999996E-3</v>
      </c>
      <c r="F321" t="s">
        <v>1045</v>
      </c>
      <c r="G321" s="1">
        <v>8.0000000000000004E-4</v>
      </c>
      <c r="H321" t="s">
        <v>1050</v>
      </c>
      <c r="I321" t="s">
        <v>6461</v>
      </c>
      <c r="J321" t="s">
        <v>6527</v>
      </c>
      <c r="K321" t="s">
        <v>6559</v>
      </c>
      <c r="L321" t="s">
        <v>6560</v>
      </c>
      <c r="M321" t="s">
        <v>6465</v>
      </c>
      <c r="N321" t="s">
        <v>6498</v>
      </c>
      <c r="O321" t="s">
        <v>6467</v>
      </c>
      <c r="P321" t="s">
        <v>6468</v>
      </c>
      <c r="Q321" t="s">
        <v>6468</v>
      </c>
      <c r="R321" t="s">
        <v>6468</v>
      </c>
      <c r="S321" t="s">
        <v>6904</v>
      </c>
      <c r="T321" t="s">
        <v>271</v>
      </c>
      <c r="U321" t="s">
        <v>6527</v>
      </c>
      <c r="V321" t="s">
        <v>6527</v>
      </c>
      <c r="W321" t="s">
        <v>6468</v>
      </c>
      <c r="X321" s="3" t="str">
        <f t="shared" si="4"/>
        <v>B</v>
      </c>
      <c r="Y321" s="13">
        <f>RIGHT(LEFT(F321,LEN(F321)-1),LEN(F321)-2)*VLOOKUP(X321,mapping!$AI$3:$AJ$5,2,0)</f>
        <v>1110000000</v>
      </c>
    </row>
    <row r="322" spans="2:25">
      <c r="B322" t="s">
        <v>1051</v>
      </c>
      <c r="C322" t="s">
        <v>1052</v>
      </c>
      <c r="D322" t="s">
        <v>439</v>
      </c>
      <c r="E322" s="1">
        <v>2.5000000000000001E-3</v>
      </c>
      <c r="F322" t="s">
        <v>1053</v>
      </c>
      <c r="G322" s="1">
        <v>1.1000000000000001E-3</v>
      </c>
      <c r="H322" t="s">
        <v>13</v>
      </c>
      <c r="I322" t="s">
        <v>6461</v>
      </c>
      <c r="J322" t="s">
        <v>6686</v>
      </c>
      <c r="K322" t="s">
        <v>6463</v>
      </c>
      <c r="L322" t="s">
        <v>6464</v>
      </c>
      <c r="M322" t="s">
        <v>6465</v>
      </c>
      <c r="N322" t="s">
        <v>6473</v>
      </c>
      <c r="O322" t="s">
        <v>6467</v>
      </c>
      <c r="P322" t="s">
        <v>6468</v>
      </c>
      <c r="Q322" t="s">
        <v>6468</v>
      </c>
      <c r="R322" t="s">
        <v>6468</v>
      </c>
      <c r="S322" t="s">
        <v>6905</v>
      </c>
      <c r="T322" t="s">
        <v>6656</v>
      </c>
      <c r="U322" t="s">
        <v>6472</v>
      </c>
      <c r="V322" t="s">
        <v>6642</v>
      </c>
      <c r="W322" t="s">
        <v>6468</v>
      </c>
      <c r="X322" s="3" t="str">
        <f t="shared" si="4"/>
        <v>B</v>
      </c>
      <c r="Y322" s="13">
        <f>RIGHT(LEFT(F322,LEN(F322)-1),LEN(F322)-2)*VLOOKUP(X322,mapping!$AI$3:$AJ$5,2,0)</f>
        <v>1100000000</v>
      </c>
    </row>
    <row r="323" spans="2:25">
      <c r="B323" t="s">
        <v>1054</v>
      </c>
      <c r="C323" t="s">
        <v>1055</v>
      </c>
      <c r="D323" t="s">
        <v>1056</v>
      </c>
      <c r="E323" s="1">
        <v>6.0000000000000001E-3</v>
      </c>
      <c r="F323" t="s">
        <v>1053</v>
      </c>
      <c r="G323" s="1">
        <v>6.9999999999999999E-4</v>
      </c>
      <c r="H323" t="s">
        <v>881</v>
      </c>
      <c r="I323" t="s">
        <v>6461</v>
      </c>
      <c r="J323" t="s">
        <v>6578</v>
      </c>
      <c r="K323" t="s">
        <v>6512</v>
      </c>
      <c r="L323" t="s">
        <v>6512</v>
      </c>
      <c r="M323" t="s">
        <v>6520</v>
      </c>
      <c r="N323" t="s">
        <v>6557</v>
      </c>
      <c r="O323" t="s">
        <v>6467</v>
      </c>
      <c r="P323" t="s">
        <v>6468</v>
      </c>
      <c r="Q323" t="s">
        <v>6468</v>
      </c>
      <c r="R323" t="s">
        <v>6468</v>
      </c>
      <c r="S323" t="s">
        <v>6906</v>
      </c>
      <c r="T323" t="s">
        <v>6907</v>
      </c>
      <c r="U323" t="s">
        <v>6472</v>
      </c>
      <c r="V323" t="s">
        <v>6488</v>
      </c>
      <c r="W323" t="s">
        <v>6468</v>
      </c>
      <c r="X323" s="3" t="str">
        <f t="shared" ref="X323:X386" si="5">RIGHT(F323,1)</f>
        <v>B</v>
      </c>
      <c r="Y323" s="13">
        <f>RIGHT(LEFT(F323,LEN(F323)-1),LEN(F323)-2)*VLOOKUP(X323,mapping!$AI$3:$AJ$5,2,0)</f>
        <v>1100000000</v>
      </c>
    </row>
    <row r="324" spans="2:25">
      <c r="B324" t="s">
        <v>1057</v>
      </c>
      <c r="C324" t="s">
        <v>1058</v>
      </c>
      <c r="D324" t="s">
        <v>11</v>
      </c>
      <c r="E324" s="1">
        <v>1.5E-3</v>
      </c>
      <c r="F324" t="s">
        <v>1053</v>
      </c>
      <c r="G324" s="1">
        <v>2.9999999999999997E-4</v>
      </c>
      <c r="H324" t="s">
        <v>43</v>
      </c>
      <c r="I324" t="s">
        <v>6461</v>
      </c>
      <c r="J324" t="s">
        <v>6462</v>
      </c>
      <c r="K324" t="s">
        <v>6463</v>
      </c>
      <c r="L324" t="s">
        <v>6464</v>
      </c>
      <c r="M324" t="s">
        <v>6465</v>
      </c>
      <c r="N324" t="s">
        <v>6498</v>
      </c>
      <c r="O324" t="s">
        <v>6467</v>
      </c>
      <c r="P324" t="s">
        <v>6468</v>
      </c>
      <c r="Q324" t="s">
        <v>6468</v>
      </c>
      <c r="R324" t="s">
        <v>6468</v>
      </c>
      <c r="S324" t="s">
        <v>6499</v>
      </c>
      <c r="T324" t="s">
        <v>6500</v>
      </c>
      <c r="U324" t="s">
        <v>6472</v>
      </c>
      <c r="V324" t="s">
        <v>6472</v>
      </c>
      <c r="W324" t="s">
        <v>6468</v>
      </c>
      <c r="X324" s="3" t="str">
        <f t="shared" si="5"/>
        <v>B</v>
      </c>
      <c r="Y324" s="13">
        <f>RIGHT(LEFT(F324,LEN(F324)-1),LEN(F324)-2)*VLOOKUP(X324,mapping!$AI$3:$AJ$5,2,0)</f>
        <v>1100000000</v>
      </c>
    </row>
    <row r="325" spans="2:25">
      <c r="B325" t="s">
        <v>1059</v>
      </c>
      <c r="C325" t="s">
        <v>1060</v>
      </c>
      <c r="D325" t="s">
        <v>2</v>
      </c>
      <c r="E325" s="1">
        <v>1.5E-3</v>
      </c>
      <c r="F325" t="s">
        <v>1053</v>
      </c>
      <c r="G325" s="1">
        <v>2.5000000000000001E-3</v>
      </c>
      <c r="H325" t="s">
        <v>287</v>
      </c>
      <c r="I325" t="s">
        <v>6461</v>
      </c>
      <c r="J325" t="s">
        <v>6505</v>
      </c>
      <c r="K325" t="s">
        <v>6463</v>
      </c>
      <c r="L325" t="s">
        <v>6464</v>
      </c>
      <c r="M325" t="s">
        <v>6465</v>
      </c>
      <c r="N325" t="s">
        <v>6498</v>
      </c>
      <c r="O325" t="s">
        <v>6505</v>
      </c>
      <c r="P325" t="s">
        <v>6468</v>
      </c>
      <c r="Q325" t="s">
        <v>6468</v>
      </c>
      <c r="R325" t="s">
        <v>6468</v>
      </c>
      <c r="S325" t="s">
        <v>6696</v>
      </c>
      <c r="T325" t="s">
        <v>6470</v>
      </c>
      <c r="U325" t="s">
        <v>6545</v>
      </c>
      <c r="V325" t="s">
        <v>6472</v>
      </c>
      <c r="W325" t="s">
        <v>6468</v>
      </c>
      <c r="X325" s="3" t="str">
        <f t="shared" si="5"/>
        <v>B</v>
      </c>
      <c r="Y325" s="13">
        <f>RIGHT(LEFT(F325,LEN(F325)-1),LEN(F325)-2)*VLOOKUP(X325,mapping!$AI$3:$AJ$5,2,0)</f>
        <v>1100000000</v>
      </c>
    </row>
    <row r="326" spans="2:25">
      <c r="B326" t="s">
        <v>1061</v>
      </c>
      <c r="C326" t="s">
        <v>1062</v>
      </c>
      <c r="D326" t="s">
        <v>188</v>
      </c>
      <c r="E326" s="1">
        <v>4.3E-3</v>
      </c>
      <c r="F326" t="s">
        <v>1063</v>
      </c>
      <c r="G326" s="1">
        <v>5.9999999999999995E-4</v>
      </c>
      <c r="H326" t="s">
        <v>453</v>
      </c>
      <c r="I326" t="s">
        <v>6489</v>
      </c>
      <c r="J326" t="s">
        <v>6908</v>
      </c>
      <c r="K326" t="s">
        <v>6463</v>
      </c>
      <c r="L326" t="s">
        <v>6464</v>
      </c>
      <c r="M326" t="s">
        <v>6502</v>
      </c>
      <c r="N326" t="s">
        <v>6549</v>
      </c>
      <c r="O326" t="s">
        <v>6535</v>
      </c>
      <c r="P326" t="s">
        <v>6468</v>
      </c>
      <c r="Q326" t="s">
        <v>6468</v>
      </c>
      <c r="R326" t="s">
        <v>6468</v>
      </c>
      <c r="S326" t="s">
        <v>6909</v>
      </c>
      <c r="T326" t="s">
        <v>6910</v>
      </c>
      <c r="U326" t="s">
        <v>6911</v>
      </c>
      <c r="V326" t="s">
        <v>6495</v>
      </c>
      <c r="W326" t="s">
        <v>6468</v>
      </c>
      <c r="X326" s="3" t="str">
        <f t="shared" si="5"/>
        <v>B</v>
      </c>
      <c r="Y326" s="13">
        <f>RIGHT(LEFT(F326,LEN(F326)-1),LEN(F326)-2)*VLOOKUP(X326,mapping!$AI$3:$AJ$5,2,0)</f>
        <v>1090000000</v>
      </c>
    </row>
    <row r="327" spans="2:25">
      <c r="B327" t="s">
        <v>1064</v>
      </c>
      <c r="C327" t="s">
        <v>1065</v>
      </c>
      <c r="D327" t="s">
        <v>1066</v>
      </c>
      <c r="E327" s="1">
        <v>7.1999999999999998E-3</v>
      </c>
      <c r="F327" t="s">
        <v>1067</v>
      </c>
      <c r="G327" s="1">
        <v>8.9999999999999998E-4</v>
      </c>
      <c r="H327" t="s">
        <v>1068</v>
      </c>
      <c r="I327" t="s">
        <v>6461</v>
      </c>
      <c r="J327" t="s">
        <v>6462</v>
      </c>
      <c r="K327" t="s">
        <v>6565</v>
      </c>
      <c r="L327" t="s">
        <v>6732</v>
      </c>
      <c r="M327" t="s">
        <v>6520</v>
      </c>
      <c r="N327" t="s">
        <v>6557</v>
      </c>
      <c r="O327" t="s">
        <v>6684</v>
      </c>
      <c r="P327" t="s">
        <v>6468</v>
      </c>
      <c r="Q327" t="s">
        <v>6468</v>
      </c>
      <c r="R327" t="s">
        <v>6468</v>
      </c>
      <c r="S327" t="s">
        <v>6912</v>
      </c>
      <c r="T327" t="s">
        <v>6913</v>
      </c>
      <c r="U327" t="s">
        <v>6472</v>
      </c>
      <c r="V327" t="s">
        <v>6472</v>
      </c>
      <c r="W327" t="s">
        <v>6468</v>
      </c>
      <c r="X327" s="3" t="str">
        <f t="shared" si="5"/>
        <v>B</v>
      </c>
      <c r="Y327" s="13">
        <f>RIGHT(LEFT(F327,LEN(F327)-1),LEN(F327)-2)*VLOOKUP(X327,mapping!$AI$3:$AJ$5,2,0)</f>
        <v>1080000000</v>
      </c>
    </row>
    <row r="328" spans="2:25">
      <c r="B328" t="s">
        <v>1069</v>
      </c>
      <c r="C328" t="s">
        <v>1070</v>
      </c>
      <c r="D328" t="s">
        <v>2</v>
      </c>
      <c r="E328" s="1">
        <v>8.0000000000000004E-4</v>
      </c>
      <c r="F328" t="s">
        <v>1067</v>
      </c>
      <c r="G328" s="1">
        <v>8.0000000000000004E-4</v>
      </c>
      <c r="H328" t="s">
        <v>35</v>
      </c>
      <c r="I328" t="s">
        <v>6489</v>
      </c>
      <c r="J328" t="s">
        <v>6462</v>
      </c>
      <c r="K328" t="s">
        <v>6463</v>
      </c>
      <c r="L328" t="s">
        <v>6464</v>
      </c>
      <c r="M328" t="s">
        <v>6490</v>
      </c>
      <c r="N328" t="s">
        <v>6491</v>
      </c>
      <c r="O328" t="s">
        <v>6492</v>
      </c>
      <c r="P328" t="s">
        <v>6468</v>
      </c>
      <c r="Q328" t="s">
        <v>6468</v>
      </c>
      <c r="R328" t="s">
        <v>6468</v>
      </c>
      <c r="S328" t="s">
        <v>6493</v>
      </c>
      <c r="T328" t="s">
        <v>6494</v>
      </c>
      <c r="U328" t="s">
        <v>6495</v>
      </c>
      <c r="V328" t="s">
        <v>6495</v>
      </c>
      <c r="W328" t="s">
        <v>6468</v>
      </c>
      <c r="X328" s="3" t="str">
        <f t="shared" si="5"/>
        <v>B</v>
      </c>
      <c r="Y328" s="13">
        <f>RIGHT(LEFT(F328,LEN(F328)-1),LEN(F328)-2)*VLOOKUP(X328,mapping!$AI$3:$AJ$5,2,0)</f>
        <v>1080000000</v>
      </c>
    </row>
    <row r="329" spans="2:25">
      <c r="B329" t="s">
        <v>1071</v>
      </c>
      <c r="C329" t="s">
        <v>1072</v>
      </c>
      <c r="D329" t="s">
        <v>1073</v>
      </c>
      <c r="E329" s="1">
        <v>3.8999999999999998E-3</v>
      </c>
      <c r="F329" t="s">
        <v>1067</v>
      </c>
      <c r="G329" s="1">
        <v>2.0000000000000001E-4</v>
      </c>
      <c r="H329" t="s">
        <v>65</v>
      </c>
      <c r="I329" t="s">
        <v>6511</v>
      </c>
      <c r="J329" t="s">
        <v>6462</v>
      </c>
      <c r="K329" t="s">
        <v>6512</v>
      </c>
      <c r="L329" t="s">
        <v>6512</v>
      </c>
      <c r="M329" t="s">
        <v>6513</v>
      </c>
      <c r="N329" t="s">
        <v>6514</v>
      </c>
      <c r="O329" t="s">
        <v>6515</v>
      </c>
      <c r="P329" t="s">
        <v>6468</v>
      </c>
      <c r="Q329" t="s">
        <v>6468</v>
      </c>
      <c r="R329" t="s">
        <v>6468</v>
      </c>
      <c r="S329" t="s">
        <v>6516</v>
      </c>
      <c r="T329" t="s">
        <v>6517</v>
      </c>
      <c r="U329" t="s">
        <v>6518</v>
      </c>
      <c r="V329" t="s">
        <v>6518</v>
      </c>
      <c r="W329" t="s">
        <v>6468</v>
      </c>
      <c r="X329" s="3" t="str">
        <f t="shared" si="5"/>
        <v>B</v>
      </c>
      <c r="Y329" s="13">
        <f>RIGHT(LEFT(F329,LEN(F329)-1),LEN(F329)-2)*VLOOKUP(X329,mapping!$AI$3:$AJ$5,2,0)</f>
        <v>1080000000</v>
      </c>
    </row>
    <row r="330" spans="2:25">
      <c r="B330" t="s">
        <v>1074</v>
      </c>
      <c r="C330" t="s">
        <v>1075</v>
      </c>
      <c r="D330" t="s">
        <v>202</v>
      </c>
      <c r="E330" s="1">
        <v>5.9999999999999995E-4</v>
      </c>
      <c r="F330" t="s">
        <v>1067</v>
      </c>
      <c r="G330" s="1">
        <v>4.0000000000000002E-4</v>
      </c>
      <c r="H330" t="s">
        <v>291</v>
      </c>
      <c r="I330" t="s">
        <v>6489</v>
      </c>
      <c r="J330" t="s">
        <v>6462</v>
      </c>
      <c r="K330" t="s">
        <v>6463</v>
      </c>
      <c r="L330" t="s">
        <v>6464</v>
      </c>
      <c r="M330" t="s">
        <v>6531</v>
      </c>
      <c r="N330" t="s">
        <v>6590</v>
      </c>
      <c r="O330" t="s">
        <v>6562</v>
      </c>
      <c r="P330" t="s">
        <v>6468</v>
      </c>
      <c r="Q330" t="s">
        <v>6468</v>
      </c>
      <c r="R330" t="s">
        <v>6468</v>
      </c>
      <c r="S330" t="s">
        <v>6914</v>
      </c>
      <c r="T330" t="s">
        <v>6494</v>
      </c>
      <c r="U330" t="s">
        <v>6495</v>
      </c>
      <c r="V330" t="s">
        <v>6495</v>
      </c>
      <c r="W330" t="s">
        <v>6468</v>
      </c>
      <c r="X330" s="3" t="str">
        <f t="shared" si="5"/>
        <v>B</v>
      </c>
      <c r="Y330" s="13">
        <f>RIGHT(LEFT(F330,LEN(F330)-1),LEN(F330)-2)*VLOOKUP(X330,mapping!$AI$3:$AJ$5,2,0)</f>
        <v>1080000000</v>
      </c>
    </row>
    <row r="331" spans="2:25">
      <c r="B331" t="s">
        <v>1076</v>
      </c>
      <c r="C331" t="s">
        <v>1077</v>
      </c>
      <c r="D331" t="s">
        <v>1078</v>
      </c>
      <c r="E331" s="1">
        <v>9.7999999999999997E-3</v>
      </c>
      <c r="F331" t="s">
        <v>1079</v>
      </c>
      <c r="G331" s="1">
        <v>1.1000000000000001E-3</v>
      </c>
      <c r="H331" t="s">
        <v>1080</v>
      </c>
      <c r="I331" t="s">
        <v>6843</v>
      </c>
      <c r="J331" t="s">
        <v>6686</v>
      </c>
      <c r="K331" t="s">
        <v>6512</v>
      </c>
      <c r="L331" t="s">
        <v>6512</v>
      </c>
      <c r="M331" t="s">
        <v>6915</v>
      </c>
      <c r="N331" t="s">
        <v>6916</v>
      </c>
      <c r="O331" t="s">
        <v>6917</v>
      </c>
      <c r="P331" t="s">
        <v>6468</v>
      </c>
      <c r="Q331" t="s">
        <v>6468</v>
      </c>
      <c r="R331" t="s">
        <v>6468</v>
      </c>
      <c r="S331" t="s">
        <v>6918</v>
      </c>
      <c r="T331" t="s">
        <v>1078</v>
      </c>
      <c r="U331" t="s">
        <v>6507</v>
      </c>
      <c r="V331" t="s">
        <v>6507</v>
      </c>
      <c r="W331" t="s">
        <v>6468</v>
      </c>
      <c r="X331" s="3" t="str">
        <f t="shared" si="5"/>
        <v>B</v>
      </c>
      <c r="Y331" s="13">
        <f>RIGHT(LEFT(F331,LEN(F331)-1),LEN(F331)-2)*VLOOKUP(X331,mapping!$AI$3:$AJ$5,2,0)</f>
        <v>1070000000.0000001</v>
      </c>
    </row>
    <row r="332" spans="2:25">
      <c r="B332" t="s">
        <v>1081</v>
      </c>
      <c r="C332" t="s">
        <v>1082</v>
      </c>
      <c r="D332" t="s">
        <v>7</v>
      </c>
      <c r="E332" s="1">
        <v>2.5000000000000001E-3</v>
      </c>
      <c r="F332" t="s">
        <v>1079</v>
      </c>
      <c r="G332" s="1">
        <v>5.9999999999999995E-4</v>
      </c>
      <c r="H332" t="s">
        <v>1083</v>
      </c>
      <c r="I332" t="s">
        <v>6919</v>
      </c>
      <c r="J332" t="s">
        <v>6920</v>
      </c>
      <c r="K332" t="s">
        <v>6512</v>
      </c>
      <c r="L332" t="s">
        <v>6512</v>
      </c>
      <c r="M332" t="s">
        <v>6919</v>
      </c>
      <c r="N332" t="s">
        <v>6921</v>
      </c>
      <c r="O332" t="s">
        <v>6922</v>
      </c>
      <c r="P332" t="s">
        <v>6468</v>
      </c>
      <c r="Q332" t="s">
        <v>6468</v>
      </c>
      <c r="R332" t="s">
        <v>6468</v>
      </c>
      <c r="S332" t="s">
        <v>6923</v>
      </c>
      <c r="T332" t="s">
        <v>6470</v>
      </c>
      <c r="U332" t="s">
        <v>6642</v>
      </c>
      <c r="V332" t="s">
        <v>6642</v>
      </c>
      <c r="W332" t="s">
        <v>6468</v>
      </c>
      <c r="X332" s="3" t="str">
        <f t="shared" si="5"/>
        <v>B</v>
      </c>
      <c r="Y332" s="13">
        <f>RIGHT(LEFT(F332,LEN(F332)-1),LEN(F332)-2)*VLOOKUP(X332,mapping!$AI$3:$AJ$5,2,0)</f>
        <v>1070000000.0000001</v>
      </c>
    </row>
    <row r="333" spans="2:25">
      <c r="B333" t="s">
        <v>1084</v>
      </c>
      <c r="C333" t="s">
        <v>1085</v>
      </c>
      <c r="D333" t="s">
        <v>7</v>
      </c>
      <c r="E333" s="1">
        <v>4.4000000000000003E-3</v>
      </c>
      <c r="F333" t="s">
        <v>1079</v>
      </c>
      <c r="G333" s="1">
        <v>2.9999999999999997E-4</v>
      </c>
      <c r="H333" t="s">
        <v>164</v>
      </c>
      <c r="I333" t="s">
        <v>6461</v>
      </c>
      <c r="J333" t="s">
        <v>6462</v>
      </c>
      <c r="K333" t="s">
        <v>6463</v>
      </c>
      <c r="L333" t="s">
        <v>6464</v>
      </c>
      <c r="M333" t="s">
        <v>6520</v>
      </c>
      <c r="N333" t="s">
        <v>6568</v>
      </c>
      <c r="O333" t="s">
        <v>6467</v>
      </c>
      <c r="P333" t="s">
        <v>6468</v>
      </c>
      <c r="Q333" t="s">
        <v>6468</v>
      </c>
      <c r="R333" t="s">
        <v>6468</v>
      </c>
      <c r="S333" t="s">
        <v>6924</v>
      </c>
      <c r="T333" t="s">
        <v>6555</v>
      </c>
      <c r="U333" t="s">
        <v>6472</v>
      </c>
      <c r="V333" t="s">
        <v>6472</v>
      </c>
      <c r="W333" t="s">
        <v>6468</v>
      </c>
      <c r="X333" s="3" t="str">
        <f t="shared" si="5"/>
        <v>B</v>
      </c>
      <c r="Y333" s="13">
        <f>RIGHT(LEFT(F333,LEN(F333)-1),LEN(F333)-2)*VLOOKUP(X333,mapping!$AI$3:$AJ$5,2,0)</f>
        <v>1070000000.0000001</v>
      </c>
    </row>
    <row r="334" spans="2:25">
      <c r="B334" t="s">
        <v>1086</v>
      </c>
      <c r="C334" t="s">
        <v>1087</v>
      </c>
      <c r="D334" t="s">
        <v>7</v>
      </c>
      <c r="E334" s="1">
        <v>4.7999999999999996E-3</v>
      </c>
      <c r="F334" t="s">
        <v>1088</v>
      </c>
      <c r="G334" s="1">
        <v>5.0000000000000001E-4</v>
      </c>
      <c r="H334" t="s">
        <v>1089</v>
      </c>
      <c r="I334" t="s">
        <v>6461</v>
      </c>
      <c r="J334" t="s">
        <v>6462</v>
      </c>
      <c r="K334" t="s">
        <v>6463</v>
      </c>
      <c r="L334" t="s">
        <v>6463</v>
      </c>
      <c r="M334" t="s">
        <v>6520</v>
      </c>
      <c r="N334" t="s">
        <v>6557</v>
      </c>
      <c r="O334" t="s">
        <v>6925</v>
      </c>
      <c r="P334" t="s">
        <v>6468</v>
      </c>
      <c r="Q334" t="s">
        <v>6468</v>
      </c>
      <c r="R334" t="s">
        <v>6468</v>
      </c>
      <c r="S334" t="s">
        <v>6926</v>
      </c>
      <c r="T334" t="s">
        <v>6470</v>
      </c>
      <c r="U334" t="s">
        <v>6472</v>
      </c>
      <c r="V334" t="s">
        <v>6472</v>
      </c>
      <c r="W334" t="s">
        <v>6468</v>
      </c>
      <c r="X334" s="3" t="str">
        <f t="shared" si="5"/>
        <v>B</v>
      </c>
      <c r="Y334" s="13">
        <f>RIGHT(LEFT(F334,LEN(F334)-1),LEN(F334)-2)*VLOOKUP(X334,mapping!$AI$3:$AJ$5,2,0)</f>
        <v>1060000000</v>
      </c>
    </row>
    <row r="335" spans="2:25">
      <c r="B335" t="s">
        <v>1090</v>
      </c>
      <c r="C335" t="s">
        <v>1091</v>
      </c>
      <c r="D335" t="s">
        <v>938</v>
      </c>
      <c r="E335" s="1">
        <v>8.0000000000000004E-4</v>
      </c>
      <c r="F335" t="s">
        <v>1088</v>
      </c>
      <c r="G335" s="1">
        <v>5.0000000000000001E-4</v>
      </c>
      <c r="H335" t="s">
        <v>145</v>
      </c>
      <c r="I335" t="s">
        <v>6461</v>
      </c>
      <c r="J335" t="s">
        <v>6462</v>
      </c>
      <c r="K335" t="s">
        <v>6463</v>
      </c>
      <c r="L335" t="s">
        <v>6464</v>
      </c>
      <c r="M335" t="s">
        <v>6520</v>
      </c>
      <c r="N335" t="s">
        <v>6557</v>
      </c>
      <c r="O335" t="s">
        <v>6467</v>
      </c>
      <c r="P335" t="s">
        <v>6468</v>
      </c>
      <c r="Q335" t="s">
        <v>6468</v>
      </c>
      <c r="R335" t="s">
        <v>6468</v>
      </c>
      <c r="S335" t="s">
        <v>6927</v>
      </c>
      <c r="T335" t="s">
        <v>6479</v>
      </c>
      <c r="U335" t="s">
        <v>6472</v>
      </c>
      <c r="V335" t="s">
        <v>6472</v>
      </c>
      <c r="W335" t="s">
        <v>6468</v>
      </c>
      <c r="X335" s="3" t="str">
        <f t="shared" si="5"/>
        <v>B</v>
      </c>
      <c r="Y335" s="13">
        <f>RIGHT(LEFT(F335,LEN(F335)-1),LEN(F335)-2)*VLOOKUP(X335,mapping!$AI$3:$AJ$5,2,0)</f>
        <v>1060000000</v>
      </c>
    </row>
    <row r="336" spans="2:25">
      <c r="B336" t="s">
        <v>1092</v>
      </c>
      <c r="C336" t="s">
        <v>1093</v>
      </c>
      <c r="D336" t="s">
        <v>434</v>
      </c>
      <c r="E336" s="1">
        <v>6.1999999999999998E-3</v>
      </c>
      <c r="F336" t="s">
        <v>1088</v>
      </c>
      <c r="G336" s="1">
        <v>4.0000000000000002E-4</v>
      </c>
      <c r="H336" t="s">
        <v>61</v>
      </c>
      <c r="I336" t="s">
        <v>6461</v>
      </c>
      <c r="J336" t="s">
        <v>6509</v>
      </c>
      <c r="K336" t="s">
        <v>6463</v>
      </c>
      <c r="L336" t="s">
        <v>6464</v>
      </c>
      <c r="M336" t="s">
        <v>6465</v>
      </c>
      <c r="N336" t="s">
        <v>6466</v>
      </c>
      <c r="O336" t="s">
        <v>6509</v>
      </c>
      <c r="P336" t="s">
        <v>6468</v>
      </c>
      <c r="Q336" t="s">
        <v>6468</v>
      </c>
      <c r="R336" t="s">
        <v>6468</v>
      </c>
      <c r="S336" t="s">
        <v>6928</v>
      </c>
      <c r="T336" t="s">
        <v>6486</v>
      </c>
      <c r="U336" t="s">
        <v>6507</v>
      </c>
      <c r="V336" t="s">
        <v>6488</v>
      </c>
      <c r="W336" t="s">
        <v>6468</v>
      </c>
      <c r="X336" s="3" t="str">
        <f t="shared" si="5"/>
        <v>B</v>
      </c>
      <c r="Y336" s="13">
        <f>RIGHT(LEFT(F336,LEN(F336)-1),LEN(F336)-2)*VLOOKUP(X336,mapping!$AI$3:$AJ$5,2,0)</f>
        <v>1060000000</v>
      </c>
    </row>
    <row r="337" spans="2:25">
      <c r="B337" t="s">
        <v>1094</v>
      </c>
      <c r="C337" t="s">
        <v>1095</v>
      </c>
      <c r="D337" t="s">
        <v>556</v>
      </c>
      <c r="E337" s="1">
        <v>4.3E-3</v>
      </c>
      <c r="F337" t="s">
        <v>1088</v>
      </c>
      <c r="G337" s="1">
        <v>8.9999999999999998E-4</v>
      </c>
      <c r="H337" t="s">
        <v>17</v>
      </c>
      <c r="I337" t="s">
        <v>6461</v>
      </c>
      <c r="J337" t="s">
        <v>6686</v>
      </c>
      <c r="K337" t="s">
        <v>6476</v>
      </c>
      <c r="L337" t="s">
        <v>6477</v>
      </c>
      <c r="M337" t="s">
        <v>6465</v>
      </c>
      <c r="N337" t="s">
        <v>6473</v>
      </c>
      <c r="O337" t="s">
        <v>6467</v>
      </c>
      <c r="P337" t="s">
        <v>6468</v>
      </c>
      <c r="Q337" t="s">
        <v>6468</v>
      </c>
      <c r="R337" t="s">
        <v>6468</v>
      </c>
      <c r="S337" t="s">
        <v>6929</v>
      </c>
      <c r="T337" t="s">
        <v>6482</v>
      </c>
      <c r="U337" t="s">
        <v>6507</v>
      </c>
      <c r="V337" t="s">
        <v>6488</v>
      </c>
      <c r="W337" t="s">
        <v>6468</v>
      </c>
      <c r="X337" s="3" t="str">
        <f t="shared" si="5"/>
        <v>B</v>
      </c>
      <c r="Y337" s="13">
        <f>RIGHT(LEFT(F337,LEN(F337)-1),LEN(F337)-2)*VLOOKUP(X337,mapping!$AI$3:$AJ$5,2,0)</f>
        <v>1060000000</v>
      </c>
    </row>
    <row r="338" spans="2:25">
      <c r="B338" t="s">
        <v>1096</v>
      </c>
      <c r="C338" t="s">
        <v>1097</v>
      </c>
      <c r="D338" t="s">
        <v>188</v>
      </c>
      <c r="E338" s="1">
        <v>2.3999999999999998E-3</v>
      </c>
      <c r="F338" t="s">
        <v>1098</v>
      </c>
      <c r="G338" s="1">
        <v>5.0000000000000001E-4</v>
      </c>
      <c r="H338" t="s">
        <v>103</v>
      </c>
      <c r="I338" t="s">
        <v>6489</v>
      </c>
      <c r="J338" t="s">
        <v>6908</v>
      </c>
      <c r="K338" t="s">
        <v>6463</v>
      </c>
      <c r="L338" t="s">
        <v>6464</v>
      </c>
      <c r="M338" t="s">
        <v>6502</v>
      </c>
      <c r="N338" t="s">
        <v>6491</v>
      </c>
      <c r="O338" t="s">
        <v>6535</v>
      </c>
      <c r="P338" t="s">
        <v>6468</v>
      </c>
      <c r="Q338" t="s">
        <v>6468</v>
      </c>
      <c r="R338" t="s">
        <v>6468</v>
      </c>
      <c r="S338" t="s">
        <v>6930</v>
      </c>
      <c r="T338" t="s">
        <v>6910</v>
      </c>
      <c r="U338" t="s">
        <v>6911</v>
      </c>
      <c r="V338" t="s">
        <v>6495</v>
      </c>
      <c r="W338" t="s">
        <v>6468</v>
      </c>
      <c r="X338" s="3" t="str">
        <f t="shared" si="5"/>
        <v>B</v>
      </c>
      <c r="Y338" s="13">
        <f>RIGHT(LEFT(F338,LEN(F338)-1),LEN(F338)-2)*VLOOKUP(X338,mapping!$AI$3:$AJ$5,2,0)</f>
        <v>1050000000</v>
      </c>
    </row>
    <row r="339" spans="2:25">
      <c r="B339" t="s">
        <v>1099</v>
      </c>
      <c r="C339" t="s">
        <v>1100</v>
      </c>
      <c r="D339" t="s">
        <v>329</v>
      </c>
      <c r="E339" s="1">
        <v>2E-3</v>
      </c>
      <c r="F339" t="s">
        <v>1098</v>
      </c>
      <c r="G339" s="1">
        <v>5.9999999999999995E-4</v>
      </c>
      <c r="H339" t="s">
        <v>508</v>
      </c>
      <c r="I339" t="s">
        <v>6489</v>
      </c>
      <c r="J339" t="s">
        <v>6462</v>
      </c>
      <c r="K339" t="s">
        <v>6463</v>
      </c>
      <c r="L339" t="s">
        <v>6464</v>
      </c>
      <c r="M339" t="s">
        <v>6531</v>
      </c>
      <c r="N339" t="s">
        <v>6532</v>
      </c>
      <c r="O339" t="s">
        <v>6535</v>
      </c>
      <c r="P339" t="s">
        <v>6468</v>
      </c>
      <c r="Q339" t="s">
        <v>6468</v>
      </c>
      <c r="R339" t="s">
        <v>6468</v>
      </c>
      <c r="S339" t="s">
        <v>6931</v>
      </c>
      <c r="T339" t="s">
        <v>6668</v>
      </c>
      <c r="U339" t="s">
        <v>6495</v>
      </c>
      <c r="V339" t="s">
        <v>6495</v>
      </c>
      <c r="W339" t="s">
        <v>6468</v>
      </c>
      <c r="X339" s="3" t="str">
        <f t="shared" si="5"/>
        <v>B</v>
      </c>
      <c r="Y339" s="13">
        <f>RIGHT(LEFT(F339,LEN(F339)-1),LEN(F339)-2)*VLOOKUP(X339,mapping!$AI$3:$AJ$5,2,0)</f>
        <v>1050000000</v>
      </c>
    </row>
    <row r="340" spans="2:25">
      <c r="B340" t="s">
        <v>1101</v>
      </c>
      <c r="C340" t="s">
        <v>1102</v>
      </c>
      <c r="D340" t="s">
        <v>11</v>
      </c>
      <c r="E340" s="1">
        <v>3.2000000000000002E-3</v>
      </c>
      <c r="F340" t="s">
        <v>1103</v>
      </c>
      <c r="G340" s="1">
        <v>5.9999999999999995E-4</v>
      </c>
      <c r="H340" t="s">
        <v>196</v>
      </c>
      <c r="I340" t="s">
        <v>6489</v>
      </c>
      <c r="J340" t="s">
        <v>6462</v>
      </c>
      <c r="K340" t="s">
        <v>6480</v>
      </c>
      <c r="L340" t="s">
        <v>6480</v>
      </c>
      <c r="M340" t="s">
        <v>6581</v>
      </c>
      <c r="N340" t="s">
        <v>6490</v>
      </c>
      <c r="O340" t="s">
        <v>6492</v>
      </c>
      <c r="P340" t="s">
        <v>6468</v>
      </c>
      <c r="Q340" t="s">
        <v>6468</v>
      </c>
      <c r="R340" t="s">
        <v>6468</v>
      </c>
      <c r="S340" t="s">
        <v>6932</v>
      </c>
      <c r="T340" t="s">
        <v>6494</v>
      </c>
      <c r="U340" t="s">
        <v>6584</v>
      </c>
      <c r="V340" t="s">
        <v>6495</v>
      </c>
      <c r="W340" t="s">
        <v>6468</v>
      </c>
      <c r="X340" s="3" t="str">
        <f t="shared" si="5"/>
        <v>B</v>
      </c>
      <c r="Y340" s="13">
        <f>RIGHT(LEFT(F340,LEN(F340)-1),LEN(F340)-2)*VLOOKUP(X340,mapping!$AI$3:$AJ$5,2,0)</f>
        <v>1040000000</v>
      </c>
    </row>
    <row r="341" spans="2:25">
      <c r="B341" t="s">
        <v>1104</v>
      </c>
      <c r="C341" t="s">
        <v>1105</v>
      </c>
      <c r="D341" t="s">
        <v>2</v>
      </c>
      <c r="E341" s="1">
        <v>5.8999999999999999E-3</v>
      </c>
      <c r="F341" t="s">
        <v>1103</v>
      </c>
      <c r="G341" s="1">
        <v>1.1000000000000001E-3</v>
      </c>
      <c r="H341" t="s">
        <v>643</v>
      </c>
      <c r="I341" t="s">
        <v>6461</v>
      </c>
      <c r="J341" t="s">
        <v>6462</v>
      </c>
      <c r="K341" t="s">
        <v>6565</v>
      </c>
      <c r="L341" t="s">
        <v>6732</v>
      </c>
      <c r="M341" t="s">
        <v>6465</v>
      </c>
      <c r="N341" t="s">
        <v>6473</v>
      </c>
      <c r="O341" t="s">
        <v>6467</v>
      </c>
      <c r="P341" t="s">
        <v>6468</v>
      </c>
      <c r="Q341" t="s">
        <v>6468</v>
      </c>
      <c r="R341" t="s">
        <v>6468</v>
      </c>
      <c r="S341" t="s">
        <v>6933</v>
      </c>
      <c r="T341" t="s">
        <v>6470</v>
      </c>
      <c r="U341" t="s">
        <v>6472</v>
      </c>
      <c r="V341" t="s">
        <v>6472</v>
      </c>
      <c r="W341" t="s">
        <v>6468</v>
      </c>
      <c r="X341" s="3" t="str">
        <f t="shared" si="5"/>
        <v>B</v>
      </c>
      <c r="Y341" s="13">
        <f>RIGHT(LEFT(F341,LEN(F341)-1),LEN(F341)-2)*VLOOKUP(X341,mapping!$AI$3:$AJ$5,2,0)</f>
        <v>1040000000</v>
      </c>
    </row>
    <row r="342" spans="2:25">
      <c r="B342" t="s">
        <v>1106</v>
      </c>
      <c r="C342" t="s">
        <v>1107</v>
      </c>
      <c r="D342" t="s">
        <v>434</v>
      </c>
      <c r="E342" s="1">
        <v>6.1000000000000004E-3</v>
      </c>
      <c r="F342" t="s">
        <v>1103</v>
      </c>
      <c r="G342" s="1">
        <v>5.9999999999999995E-4</v>
      </c>
      <c r="H342" t="s">
        <v>135</v>
      </c>
      <c r="I342" t="s">
        <v>6461</v>
      </c>
      <c r="J342" t="s">
        <v>6686</v>
      </c>
      <c r="K342" t="s">
        <v>6463</v>
      </c>
      <c r="L342" t="s">
        <v>6464</v>
      </c>
      <c r="M342" t="s">
        <v>6520</v>
      </c>
      <c r="N342" t="s">
        <v>6551</v>
      </c>
      <c r="O342" t="s">
        <v>6467</v>
      </c>
      <c r="P342" t="s">
        <v>6468</v>
      </c>
      <c r="Q342" t="s">
        <v>6468</v>
      </c>
      <c r="R342" t="s">
        <v>6468</v>
      </c>
      <c r="S342" t="s">
        <v>6934</v>
      </c>
      <c r="T342" t="s">
        <v>6633</v>
      </c>
      <c r="U342" t="s">
        <v>6507</v>
      </c>
      <c r="V342" t="s">
        <v>6488</v>
      </c>
      <c r="W342" t="s">
        <v>6468</v>
      </c>
      <c r="X342" s="3" t="str">
        <f t="shared" si="5"/>
        <v>B</v>
      </c>
      <c r="Y342" s="13">
        <f>RIGHT(LEFT(F342,LEN(F342)-1),LEN(F342)-2)*VLOOKUP(X342,mapping!$AI$3:$AJ$5,2,0)</f>
        <v>1040000000</v>
      </c>
    </row>
    <row r="343" spans="2:25">
      <c r="B343" t="s">
        <v>1108</v>
      </c>
      <c r="C343" t="s">
        <v>1109</v>
      </c>
      <c r="D343" t="s">
        <v>188</v>
      </c>
      <c r="E343" s="1">
        <v>2.3999999999999998E-3</v>
      </c>
      <c r="F343" t="s">
        <v>1110</v>
      </c>
      <c r="G343" s="1">
        <v>6.9999999999999999E-4</v>
      </c>
      <c r="H343" t="s">
        <v>153</v>
      </c>
      <c r="I343" t="s">
        <v>6489</v>
      </c>
      <c r="J343" t="s">
        <v>6908</v>
      </c>
      <c r="K343" t="s">
        <v>6463</v>
      </c>
      <c r="L343" t="s">
        <v>6464</v>
      </c>
      <c r="M343" t="s">
        <v>6502</v>
      </c>
      <c r="N343" t="s">
        <v>6491</v>
      </c>
      <c r="O343" t="s">
        <v>6562</v>
      </c>
      <c r="P343" t="s">
        <v>6468</v>
      </c>
      <c r="Q343" t="s">
        <v>6468</v>
      </c>
      <c r="R343" t="s">
        <v>6468</v>
      </c>
      <c r="S343" t="s">
        <v>6935</v>
      </c>
      <c r="T343" t="s">
        <v>6910</v>
      </c>
      <c r="U343" t="s">
        <v>6911</v>
      </c>
      <c r="V343" t="s">
        <v>6495</v>
      </c>
      <c r="W343" t="s">
        <v>6468</v>
      </c>
      <c r="X343" s="3" t="str">
        <f t="shared" si="5"/>
        <v>B</v>
      </c>
      <c r="Y343" s="13">
        <f>RIGHT(LEFT(F343,LEN(F343)-1),LEN(F343)-2)*VLOOKUP(X343,mapping!$AI$3:$AJ$5,2,0)</f>
        <v>1030000000</v>
      </c>
    </row>
    <row r="344" spans="2:25">
      <c r="B344" t="s">
        <v>1111</v>
      </c>
      <c r="C344" t="s">
        <v>1112</v>
      </c>
      <c r="D344" t="s">
        <v>7</v>
      </c>
      <c r="E344" s="1">
        <v>2E-3</v>
      </c>
      <c r="F344" t="s">
        <v>1110</v>
      </c>
      <c r="G344" s="1">
        <v>1.4E-3</v>
      </c>
      <c r="H344" t="s">
        <v>54</v>
      </c>
      <c r="I344" t="s">
        <v>6461</v>
      </c>
      <c r="J344" t="s">
        <v>6505</v>
      </c>
      <c r="K344" t="s">
        <v>6463</v>
      </c>
      <c r="L344" t="s">
        <v>6464</v>
      </c>
      <c r="M344" t="s">
        <v>6465</v>
      </c>
      <c r="N344" t="s">
        <v>6466</v>
      </c>
      <c r="O344" t="s">
        <v>6505</v>
      </c>
      <c r="P344" t="s">
        <v>6468</v>
      </c>
      <c r="Q344" t="s">
        <v>6468</v>
      </c>
      <c r="R344" t="s">
        <v>6468</v>
      </c>
      <c r="S344" t="s">
        <v>6936</v>
      </c>
      <c r="T344" t="s">
        <v>6500</v>
      </c>
      <c r="U344" t="s">
        <v>6507</v>
      </c>
      <c r="V344" t="s">
        <v>6507</v>
      </c>
      <c r="W344" t="s">
        <v>6468</v>
      </c>
      <c r="X344" s="3" t="str">
        <f t="shared" si="5"/>
        <v>B</v>
      </c>
      <c r="Y344" s="13">
        <f>RIGHT(LEFT(F344,LEN(F344)-1),LEN(F344)-2)*VLOOKUP(X344,mapping!$AI$3:$AJ$5,2,0)</f>
        <v>1030000000</v>
      </c>
    </row>
    <row r="345" spans="2:25">
      <c r="B345" t="s">
        <v>1113</v>
      </c>
      <c r="C345" t="s">
        <v>1114</v>
      </c>
      <c r="D345" t="s">
        <v>434</v>
      </c>
      <c r="E345" s="1">
        <v>6.0000000000000001E-3</v>
      </c>
      <c r="F345" t="s">
        <v>1115</v>
      </c>
      <c r="G345" s="1">
        <v>1.9E-3</v>
      </c>
      <c r="H345" t="s">
        <v>588</v>
      </c>
      <c r="I345" t="s">
        <v>6461</v>
      </c>
      <c r="J345" t="s">
        <v>6686</v>
      </c>
      <c r="K345" t="s">
        <v>6463</v>
      </c>
      <c r="L345" t="s">
        <v>6464</v>
      </c>
      <c r="M345" t="s">
        <v>6520</v>
      </c>
      <c r="N345" t="s">
        <v>6529</v>
      </c>
      <c r="O345" t="s">
        <v>6745</v>
      </c>
      <c r="P345" t="s">
        <v>6468</v>
      </c>
      <c r="Q345" t="s">
        <v>6468</v>
      </c>
      <c r="R345" t="s">
        <v>6468</v>
      </c>
      <c r="S345" t="s">
        <v>6937</v>
      </c>
      <c r="T345" t="s">
        <v>6486</v>
      </c>
      <c r="U345" t="s">
        <v>6888</v>
      </c>
      <c r="V345" t="s">
        <v>6507</v>
      </c>
      <c r="W345" t="s">
        <v>6468</v>
      </c>
      <c r="X345" s="3" t="str">
        <f t="shared" si="5"/>
        <v>B</v>
      </c>
      <c r="Y345" s="13">
        <f>RIGHT(LEFT(F345,LEN(F345)-1),LEN(F345)-2)*VLOOKUP(X345,mapping!$AI$3:$AJ$5,2,0)</f>
        <v>1020000000</v>
      </c>
    </row>
    <row r="346" spans="2:25">
      <c r="B346" t="s">
        <v>1116</v>
      </c>
      <c r="C346" t="s">
        <v>1117</v>
      </c>
      <c r="D346" t="s">
        <v>188</v>
      </c>
      <c r="E346" s="1">
        <v>2.3999999999999998E-3</v>
      </c>
      <c r="F346" t="s">
        <v>1118</v>
      </c>
      <c r="G346" s="1">
        <v>5.9999999999999995E-4</v>
      </c>
      <c r="H346" t="s">
        <v>103</v>
      </c>
      <c r="I346" t="s">
        <v>6489</v>
      </c>
      <c r="J346" t="s">
        <v>6908</v>
      </c>
      <c r="K346" t="s">
        <v>6463</v>
      </c>
      <c r="L346" t="s">
        <v>6464</v>
      </c>
      <c r="M346" t="s">
        <v>6502</v>
      </c>
      <c r="N346" t="s">
        <v>6491</v>
      </c>
      <c r="O346" t="s">
        <v>6535</v>
      </c>
      <c r="P346" t="s">
        <v>6468</v>
      </c>
      <c r="Q346" t="s">
        <v>6468</v>
      </c>
      <c r="R346" t="s">
        <v>6468</v>
      </c>
      <c r="S346" t="s">
        <v>6938</v>
      </c>
      <c r="T346" t="s">
        <v>6910</v>
      </c>
      <c r="U346" t="s">
        <v>6911</v>
      </c>
      <c r="V346" t="s">
        <v>6495</v>
      </c>
      <c r="W346" t="s">
        <v>6468</v>
      </c>
      <c r="X346" s="3" t="str">
        <f t="shared" si="5"/>
        <v>B</v>
      </c>
      <c r="Y346" s="13">
        <f>RIGHT(LEFT(F346,LEN(F346)-1),LEN(F346)-2)*VLOOKUP(X346,mapping!$AI$3:$AJ$5,2,0)</f>
        <v>1010000000</v>
      </c>
    </row>
    <row r="347" spans="2:25">
      <c r="B347" t="s">
        <v>1119</v>
      </c>
      <c r="C347" t="s">
        <v>1120</v>
      </c>
      <c r="D347" t="s">
        <v>2</v>
      </c>
      <c r="E347" s="1">
        <v>3.5000000000000001E-3</v>
      </c>
      <c r="F347" t="s">
        <v>1118</v>
      </c>
      <c r="G347" s="1">
        <v>1.6000000000000001E-3</v>
      </c>
      <c r="H347" t="s">
        <v>441</v>
      </c>
      <c r="I347" t="s">
        <v>6461</v>
      </c>
      <c r="J347" t="s">
        <v>6462</v>
      </c>
      <c r="K347" t="s">
        <v>6463</v>
      </c>
      <c r="L347" t="s">
        <v>6463</v>
      </c>
      <c r="M347" t="s">
        <v>6520</v>
      </c>
      <c r="N347" t="s">
        <v>6687</v>
      </c>
      <c r="O347" t="s">
        <v>6688</v>
      </c>
      <c r="P347" t="s">
        <v>6468</v>
      </c>
      <c r="Q347" t="s">
        <v>6468</v>
      </c>
      <c r="R347" t="s">
        <v>6468</v>
      </c>
      <c r="S347" t="s">
        <v>6939</v>
      </c>
      <c r="T347" t="s">
        <v>6470</v>
      </c>
      <c r="U347" t="s">
        <v>6472</v>
      </c>
      <c r="V347" t="s">
        <v>6488</v>
      </c>
      <c r="W347" t="s">
        <v>6468</v>
      </c>
      <c r="X347" s="3" t="str">
        <f t="shared" si="5"/>
        <v>B</v>
      </c>
      <c r="Y347" s="13">
        <f>RIGHT(LEFT(F347,LEN(F347)-1),LEN(F347)-2)*VLOOKUP(X347,mapping!$AI$3:$AJ$5,2,0)</f>
        <v>1010000000</v>
      </c>
    </row>
    <row r="348" spans="2:25">
      <c r="B348" t="s">
        <v>1121</v>
      </c>
      <c r="C348" t="s">
        <v>1122</v>
      </c>
      <c r="D348" t="s">
        <v>307</v>
      </c>
      <c r="E348" s="1">
        <v>3.5000000000000001E-3</v>
      </c>
      <c r="F348" t="s">
        <v>1118</v>
      </c>
      <c r="G348" s="1">
        <v>8.0000000000000004E-4</v>
      </c>
      <c r="H348" t="s">
        <v>131</v>
      </c>
      <c r="I348" t="s">
        <v>6489</v>
      </c>
      <c r="J348" t="s">
        <v>6545</v>
      </c>
      <c r="K348" t="s">
        <v>6463</v>
      </c>
      <c r="L348" t="s">
        <v>6464</v>
      </c>
      <c r="M348" t="s">
        <v>6502</v>
      </c>
      <c r="N348" t="s">
        <v>6549</v>
      </c>
      <c r="O348" t="s">
        <v>6492</v>
      </c>
      <c r="P348" t="s">
        <v>6468</v>
      </c>
      <c r="Q348" t="s">
        <v>6468</v>
      </c>
      <c r="R348" t="s">
        <v>6468</v>
      </c>
      <c r="S348" t="s">
        <v>6940</v>
      </c>
      <c r="T348" t="s">
        <v>6668</v>
      </c>
      <c r="U348" t="s">
        <v>6941</v>
      </c>
      <c r="V348" t="s">
        <v>6495</v>
      </c>
      <c r="W348" t="s">
        <v>6468</v>
      </c>
      <c r="X348" s="3" t="str">
        <f t="shared" si="5"/>
        <v>B</v>
      </c>
      <c r="Y348" s="13">
        <f>RIGHT(LEFT(F348,LEN(F348)-1),LEN(F348)-2)*VLOOKUP(X348,mapping!$AI$3:$AJ$5,2,0)</f>
        <v>1010000000</v>
      </c>
    </row>
    <row r="349" spans="2:25">
      <c r="B349" t="s">
        <v>1123</v>
      </c>
      <c r="C349" t="s">
        <v>1124</v>
      </c>
      <c r="D349" t="s">
        <v>2</v>
      </c>
      <c r="E349" s="1">
        <v>3.3999999999999998E-3</v>
      </c>
      <c r="F349" t="s">
        <v>1118</v>
      </c>
      <c r="G349" s="1">
        <v>1E-3</v>
      </c>
      <c r="H349" t="s">
        <v>17</v>
      </c>
      <c r="I349" t="s">
        <v>6461</v>
      </c>
      <c r="J349" t="s">
        <v>6462</v>
      </c>
      <c r="K349" t="s">
        <v>6476</v>
      </c>
      <c r="L349" t="s">
        <v>6477</v>
      </c>
      <c r="M349" t="s">
        <v>6465</v>
      </c>
      <c r="N349" t="s">
        <v>6473</v>
      </c>
      <c r="O349" t="s">
        <v>6467</v>
      </c>
      <c r="P349" t="s">
        <v>6468</v>
      </c>
      <c r="Q349" t="s">
        <v>6468</v>
      </c>
      <c r="R349" t="s">
        <v>6468</v>
      </c>
      <c r="S349" t="s">
        <v>6942</v>
      </c>
      <c r="T349" t="s">
        <v>6470</v>
      </c>
      <c r="U349" t="s">
        <v>6472</v>
      </c>
      <c r="V349" t="s">
        <v>6472</v>
      </c>
      <c r="W349" t="s">
        <v>6468</v>
      </c>
      <c r="X349" s="3" t="str">
        <f t="shared" si="5"/>
        <v>B</v>
      </c>
      <c r="Y349" s="13">
        <f>RIGHT(LEFT(F349,LEN(F349)-1),LEN(F349)-2)*VLOOKUP(X349,mapping!$AI$3:$AJ$5,2,0)</f>
        <v>1010000000</v>
      </c>
    </row>
    <row r="350" spans="2:25">
      <c r="B350" t="s">
        <v>1125</v>
      </c>
      <c r="C350" t="s">
        <v>1126</v>
      </c>
      <c r="D350" t="s">
        <v>1127</v>
      </c>
      <c r="E350" s="1">
        <v>5.7999999999999996E-3</v>
      </c>
      <c r="F350" t="s">
        <v>1128</v>
      </c>
      <c r="G350" s="1">
        <v>6.9999999999999999E-4</v>
      </c>
      <c r="H350" t="s">
        <v>1129</v>
      </c>
      <c r="I350" t="s">
        <v>6461</v>
      </c>
      <c r="J350" t="s">
        <v>6527</v>
      </c>
      <c r="K350" t="s">
        <v>6512</v>
      </c>
      <c r="L350" t="s">
        <v>6512</v>
      </c>
      <c r="M350" t="s">
        <v>6542</v>
      </c>
      <c r="N350" t="s">
        <v>6542</v>
      </c>
      <c r="O350" t="s">
        <v>6467</v>
      </c>
      <c r="P350" t="s">
        <v>6468</v>
      </c>
      <c r="Q350" t="s">
        <v>6468</v>
      </c>
      <c r="R350" t="s">
        <v>6468</v>
      </c>
      <c r="S350" t="s">
        <v>6943</v>
      </c>
      <c r="T350" t="s">
        <v>6944</v>
      </c>
      <c r="U350" t="s">
        <v>6527</v>
      </c>
      <c r="V350" t="s">
        <v>6578</v>
      </c>
      <c r="W350" t="s">
        <v>6468</v>
      </c>
      <c r="X350" s="3" t="str">
        <f t="shared" si="5"/>
        <v>B</v>
      </c>
      <c r="Y350" s="13">
        <f>RIGHT(LEFT(F350,LEN(F350)-1),LEN(F350)-2)*VLOOKUP(X350,mapping!$AI$3:$AJ$5,2,0)</f>
        <v>1000000000</v>
      </c>
    </row>
    <row r="351" spans="2:25">
      <c r="B351" t="s">
        <v>1130</v>
      </c>
      <c r="C351" t="s">
        <v>1131</v>
      </c>
      <c r="D351" t="s">
        <v>2</v>
      </c>
      <c r="E351" s="1">
        <v>1.5E-3</v>
      </c>
      <c r="F351" t="s">
        <v>1132</v>
      </c>
      <c r="G351" s="1">
        <v>1.6000000000000001E-3</v>
      </c>
      <c r="H351" t="s">
        <v>323</v>
      </c>
      <c r="I351" t="s">
        <v>6461</v>
      </c>
      <c r="J351" t="s">
        <v>6505</v>
      </c>
      <c r="K351" t="s">
        <v>6463</v>
      </c>
      <c r="L351" t="s">
        <v>6464</v>
      </c>
      <c r="M351" t="s">
        <v>6465</v>
      </c>
      <c r="N351" t="s">
        <v>6496</v>
      </c>
      <c r="O351" t="s">
        <v>6505</v>
      </c>
      <c r="P351" t="s">
        <v>6468</v>
      </c>
      <c r="Q351" t="s">
        <v>6468</v>
      </c>
      <c r="R351" t="s">
        <v>6468</v>
      </c>
      <c r="S351" t="s">
        <v>6653</v>
      </c>
      <c r="T351" t="s">
        <v>6470</v>
      </c>
      <c r="U351" t="s">
        <v>6545</v>
      </c>
      <c r="V351" t="s">
        <v>6472</v>
      </c>
      <c r="W351" t="s">
        <v>6468</v>
      </c>
      <c r="X351" s="3" t="str">
        <f t="shared" si="5"/>
        <v>M</v>
      </c>
      <c r="Y351" s="13">
        <f>RIGHT(LEFT(F351,LEN(F351)-1),LEN(F351)-2)*VLOOKUP(X351,mapping!$AI$3:$AJ$5,2,0)</f>
        <v>988280000</v>
      </c>
    </row>
    <row r="352" spans="2:25">
      <c r="B352" t="s">
        <v>1133</v>
      </c>
      <c r="C352" t="s">
        <v>1134</v>
      </c>
      <c r="D352" t="s">
        <v>2</v>
      </c>
      <c r="E352" s="1">
        <v>3.5000000000000001E-3</v>
      </c>
      <c r="F352" t="s">
        <v>1135</v>
      </c>
      <c r="G352" s="1">
        <v>2.9999999999999997E-4</v>
      </c>
      <c r="H352" t="s">
        <v>872</v>
      </c>
      <c r="I352" t="s">
        <v>6461</v>
      </c>
      <c r="J352" t="s">
        <v>6578</v>
      </c>
      <c r="K352" t="s">
        <v>6463</v>
      </c>
      <c r="L352" t="s">
        <v>6464</v>
      </c>
      <c r="M352" t="s">
        <v>6520</v>
      </c>
      <c r="N352" t="s">
        <v>6587</v>
      </c>
      <c r="O352" t="s">
        <v>6841</v>
      </c>
      <c r="P352" t="s">
        <v>6468</v>
      </c>
      <c r="Q352" t="s">
        <v>6468</v>
      </c>
      <c r="R352" t="s">
        <v>6468</v>
      </c>
      <c r="S352" t="s">
        <v>6945</v>
      </c>
      <c r="T352" t="s">
        <v>6470</v>
      </c>
      <c r="U352" t="s">
        <v>6472</v>
      </c>
      <c r="V352" t="s">
        <v>6578</v>
      </c>
      <c r="W352" t="s">
        <v>6468</v>
      </c>
      <c r="X352" s="3" t="str">
        <f t="shared" si="5"/>
        <v>M</v>
      </c>
      <c r="Y352" s="13">
        <f>RIGHT(LEFT(F352,LEN(F352)-1),LEN(F352)-2)*VLOOKUP(X352,mapping!$AI$3:$AJ$5,2,0)</f>
        <v>976720000</v>
      </c>
    </row>
    <row r="353" spans="2:25">
      <c r="B353" t="s">
        <v>1136</v>
      </c>
      <c r="C353" t="s">
        <v>1137</v>
      </c>
      <c r="D353" t="s">
        <v>30</v>
      </c>
      <c r="E353" s="1">
        <v>2.8E-3</v>
      </c>
      <c r="F353" t="s">
        <v>1138</v>
      </c>
      <c r="G353" s="1">
        <v>1.1000000000000001E-3</v>
      </c>
      <c r="H353" t="s">
        <v>1139</v>
      </c>
      <c r="I353" t="s">
        <v>6489</v>
      </c>
      <c r="J353" t="s">
        <v>6462</v>
      </c>
      <c r="K353" t="s">
        <v>6463</v>
      </c>
      <c r="L353" t="s">
        <v>6464</v>
      </c>
      <c r="M353" t="s">
        <v>6946</v>
      </c>
      <c r="N353" t="s">
        <v>6491</v>
      </c>
      <c r="O353" t="s">
        <v>6492</v>
      </c>
      <c r="P353" t="s">
        <v>6468</v>
      </c>
      <c r="Q353" t="s">
        <v>6468</v>
      </c>
      <c r="R353" t="s">
        <v>6468</v>
      </c>
      <c r="S353" t="s">
        <v>6947</v>
      </c>
      <c r="T353" t="s">
        <v>6668</v>
      </c>
      <c r="U353" t="s">
        <v>6495</v>
      </c>
      <c r="V353" t="s">
        <v>6495</v>
      </c>
      <c r="W353" t="s">
        <v>6468</v>
      </c>
      <c r="X353" s="3" t="str">
        <f t="shared" si="5"/>
        <v>M</v>
      </c>
      <c r="Y353" s="13">
        <f>RIGHT(LEFT(F353,LEN(F353)-1),LEN(F353)-2)*VLOOKUP(X353,mapping!$AI$3:$AJ$5,2,0)</f>
        <v>973500000</v>
      </c>
    </row>
    <row r="354" spans="2:25">
      <c r="B354" t="s">
        <v>1140</v>
      </c>
      <c r="C354" t="s">
        <v>1141</v>
      </c>
      <c r="D354" t="s">
        <v>30</v>
      </c>
      <c r="E354" s="1">
        <v>2.5000000000000001E-3</v>
      </c>
      <c r="F354" t="s">
        <v>1142</v>
      </c>
      <c r="G354" s="1">
        <v>1.2999999999999999E-3</v>
      </c>
      <c r="H354" t="s">
        <v>43</v>
      </c>
      <c r="I354" t="s">
        <v>6461</v>
      </c>
      <c r="J354" t="s">
        <v>6574</v>
      </c>
      <c r="K354" t="s">
        <v>6463</v>
      </c>
      <c r="L354" t="s">
        <v>6464</v>
      </c>
      <c r="M354" t="s">
        <v>6465</v>
      </c>
      <c r="N354" t="s">
        <v>6498</v>
      </c>
      <c r="O354" t="s">
        <v>6467</v>
      </c>
      <c r="P354" t="s">
        <v>6468</v>
      </c>
      <c r="Q354" t="s">
        <v>6468</v>
      </c>
      <c r="R354" t="s">
        <v>6468</v>
      </c>
      <c r="S354" t="s">
        <v>6948</v>
      </c>
      <c r="T354" t="s">
        <v>6470</v>
      </c>
      <c r="U354" t="s">
        <v>6648</v>
      </c>
      <c r="V354" t="s">
        <v>6648</v>
      </c>
      <c r="W354" t="s">
        <v>6468</v>
      </c>
      <c r="X354" s="3" t="str">
        <f t="shared" si="5"/>
        <v>M</v>
      </c>
      <c r="Y354" s="13">
        <f>RIGHT(LEFT(F354,LEN(F354)-1),LEN(F354)-2)*VLOOKUP(X354,mapping!$AI$3:$AJ$5,2,0)</f>
        <v>967830000</v>
      </c>
    </row>
    <row r="355" spans="2:25">
      <c r="B355" t="s">
        <v>1143</v>
      </c>
      <c r="C355" t="s">
        <v>1144</v>
      </c>
      <c r="D355" t="s">
        <v>434</v>
      </c>
      <c r="E355" s="1">
        <v>6.0000000000000001E-3</v>
      </c>
      <c r="F355" t="s">
        <v>1145</v>
      </c>
      <c r="G355" s="1">
        <v>1E-3</v>
      </c>
      <c r="H355" t="s">
        <v>881</v>
      </c>
      <c r="I355" t="s">
        <v>6461</v>
      </c>
      <c r="J355" t="s">
        <v>6578</v>
      </c>
      <c r="K355" t="s">
        <v>6512</v>
      </c>
      <c r="L355" t="s">
        <v>6512</v>
      </c>
      <c r="M355" t="s">
        <v>6520</v>
      </c>
      <c r="N355" t="s">
        <v>6557</v>
      </c>
      <c r="O355" t="s">
        <v>6467</v>
      </c>
      <c r="P355" t="s">
        <v>6468</v>
      </c>
      <c r="Q355" t="s">
        <v>6468</v>
      </c>
      <c r="R355" t="s">
        <v>6468</v>
      </c>
      <c r="S355" t="s">
        <v>6949</v>
      </c>
      <c r="T355" t="s">
        <v>6703</v>
      </c>
      <c r="U355" t="s">
        <v>6472</v>
      </c>
      <c r="V355" t="s">
        <v>6488</v>
      </c>
      <c r="W355" t="s">
        <v>6468</v>
      </c>
      <c r="X355" s="3" t="str">
        <f t="shared" si="5"/>
        <v>M</v>
      </c>
      <c r="Y355" s="13">
        <f>RIGHT(LEFT(F355,LEN(F355)-1),LEN(F355)-2)*VLOOKUP(X355,mapping!$AI$3:$AJ$5,2,0)</f>
        <v>964680000</v>
      </c>
    </row>
    <row r="356" spans="2:25">
      <c r="B356" t="s">
        <v>1146</v>
      </c>
      <c r="C356" t="s">
        <v>1147</v>
      </c>
      <c r="D356" t="s">
        <v>2</v>
      </c>
      <c r="E356" s="1">
        <v>1.5E-3</v>
      </c>
      <c r="F356" t="s">
        <v>1148</v>
      </c>
      <c r="G356" s="1">
        <v>8.0000000000000004E-4</v>
      </c>
      <c r="H356" t="s">
        <v>95</v>
      </c>
      <c r="I356" t="s">
        <v>6489</v>
      </c>
      <c r="J356" t="s">
        <v>6462</v>
      </c>
      <c r="K356" t="s">
        <v>6463</v>
      </c>
      <c r="L356" t="s">
        <v>6464</v>
      </c>
      <c r="M356" t="s">
        <v>6531</v>
      </c>
      <c r="N356" t="s">
        <v>6532</v>
      </c>
      <c r="O356" t="s">
        <v>6492</v>
      </c>
      <c r="P356" t="s">
        <v>6468</v>
      </c>
      <c r="Q356" t="s">
        <v>6468</v>
      </c>
      <c r="R356" t="s">
        <v>6468</v>
      </c>
      <c r="S356" t="s">
        <v>6950</v>
      </c>
      <c r="T356" t="s">
        <v>6494</v>
      </c>
      <c r="U356" t="s">
        <v>6495</v>
      </c>
      <c r="V356" t="s">
        <v>6495</v>
      </c>
      <c r="W356" t="s">
        <v>6468</v>
      </c>
      <c r="X356" s="3" t="str">
        <f t="shared" si="5"/>
        <v>M</v>
      </c>
      <c r="Y356" s="13">
        <f>RIGHT(LEFT(F356,LEN(F356)-1),LEN(F356)-2)*VLOOKUP(X356,mapping!$AI$3:$AJ$5,2,0)</f>
        <v>961240000</v>
      </c>
    </row>
    <row r="357" spans="2:25">
      <c r="B357" t="s">
        <v>1149</v>
      </c>
      <c r="C357" t="s">
        <v>1150</v>
      </c>
      <c r="D357" t="s">
        <v>7</v>
      </c>
      <c r="E357" s="1">
        <v>4.7999999999999996E-3</v>
      </c>
      <c r="F357" t="s">
        <v>1151</v>
      </c>
      <c r="G357" s="1">
        <v>4.0000000000000002E-4</v>
      </c>
      <c r="H357" t="s">
        <v>441</v>
      </c>
      <c r="I357" t="s">
        <v>6461</v>
      </c>
      <c r="J357" t="s">
        <v>6462</v>
      </c>
      <c r="K357" t="s">
        <v>6463</v>
      </c>
      <c r="L357" t="s">
        <v>6463</v>
      </c>
      <c r="M357" t="s">
        <v>6520</v>
      </c>
      <c r="N357" t="s">
        <v>6687</v>
      </c>
      <c r="O357" t="s">
        <v>6688</v>
      </c>
      <c r="P357" t="s">
        <v>6468</v>
      </c>
      <c r="Q357" t="s">
        <v>6468</v>
      </c>
      <c r="R357" t="s">
        <v>6468</v>
      </c>
      <c r="S357" t="s">
        <v>6951</v>
      </c>
      <c r="T357" t="s">
        <v>6470</v>
      </c>
      <c r="U357" t="s">
        <v>6472</v>
      </c>
      <c r="V357" t="s">
        <v>6472</v>
      </c>
      <c r="W357" t="s">
        <v>6468</v>
      </c>
      <c r="X357" s="3" t="str">
        <f t="shared" si="5"/>
        <v>M</v>
      </c>
      <c r="Y357" s="13">
        <f>RIGHT(LEFT(F357,LEN(F357)-1),LEN(F357)-2)*VLOOKUP(X357,mapping!$AI$3:$AJ$5,2,0)</f>
        <v>957440000</v>
      </c>
    </row>
    <row r="358" spans="2:25">
      <c r="B358" t="s">
        <v>1152</v>
      </c>
      <c r="C358" t="s">
        <v>1153</v>
      </c>
      <c r="D358" t="s">
        <v>30</v>
      </c>
      <c r="E358" s="1">
        <v>4.8999999999999998E-3</v>
      </c>
      <c r="F358" t="s">
        <v>1154</v>
      </c>
      <c r="G358" s="1">
        <v>1E-3</v>
      </c>
      <c r="H358" t="s">
        <v>24</v>
      </c>
      <c r="I358" t="s">
        <v>6461</v>
      </c>
      <c r="J358" t="s">
        <v>6545</v>
      </c>
      <c r="K358" t="s">
        <v>6480</v>
      </c>
      <c r="L358" t="s">
        <v>6480</v>
      </c>
      <c r="M358" t="s">
        <v>6465</v>
      </c>
      <c r="N358" t="s">
        <v>6473</v>
      </c>
      <c r="O358" t="s">
        <v>6467</v>
      </c>
      <c r="P358" t="s">
        <v>6468</v>
      </c>
      <c r="Q358" t="s">
        <v>6468</v>
      </c>
      <c r="R358" t="s">
        <v>6468</v>
      </c>
      <c r="S358" t="s">
        <v>6952</v>
      </c>
      <c r="T358" t="s">
        <v>6482</v>
      </c>
      <c r="U358" t="s">
        <v>6545</v>
      </c>
      <c r="V358" t="s">
        <v>6545</v>
      </c>
      <c r="W358" t="s">
        <v>6468</v>
      </c>
      <c r="X358" s="3" t="str">
        <f t="shared" si="5"/>
        <v>M</v>
      </c>
      <c r="Y358" s="13">
        <f>RIGHT(LEFT(F358,LEN(F358)-1),LEN(F358)-2)*VLOOKUP(X358,mapping!$AI$3:$AJ$5,2,0)</f>
        <v>952710000</v>
      </c>
    </row>
    <row r="359" spans="2:25">
      <c r="B359" t="s">
        <v>1155</v>
      </c>
      <c r="C359" t="s">
        <v>1156</v>
      </c>
      <c r="D359" t="s">
        <v>7</v>
      </c>
      <c r="E359" s="1">
        <v>4.4000000000000003E-3</v>
      </c>
      <c r="F359" t="s">
        <v>1157</v>
      </c>
      <c r="G359" s="1">
        <v>4.0000000000000002E-4</v>
      </c>
      <c r="H359" t="s">
        <v>225</v>
      </c>
      <c r="I359" t="s">
        <v>6461</v>
      </c>
      <c r="J359" t="s">
        <v>6462</v>
      </c>
      <c r="K359" t="s">
        <v>6463</v>
      </c>
      <c r="L359" t="s">
        <v>6464</v>
      </c>
      <c r="M359" t="s">
        <v>6520</v>
      </c>
      <c r="N359" t="s">
        <v>6596</v>
      </c>
      <c r="O359" t="s">
        <v>6467</v>
      </c>
      <c r="P359" t="s">
        <v>6468</v>
      </c>
      <c r="Q359" t="s">
        <v>6468</v>
      </c>
      <c r="R359" t="s">
        <v>6468</v>
      </c>
      <c r="S359" t="s">
        <v>6953</v>
      </c>
      <c r="T359" t="s">
        <v>6555</v>
      </c>
      <c r="U359" t="s">
        <v>6472</v>
      </c>
      <c r="V359" t="s">
        <v>6472</v>
      </c>
      <c r="W359" t="s">
        <v>6468</v>
      </c>
      <c r="X359" s="3" t="str">
        <f t="shared" si="5"/>
        <v>M</v>
      </c>
      <c r="Y359" s="13">
        <f>RIGHT(LEFT(F359,LEN(F359)-1),LEN(F359)-2)*VLOOKUP(X359,mapping!$AI$3:$AJ$5,2,0)</f>
        <v>951320000</v>
      </c>
    </row>
    <row r="360" spans="2:25">
      <c r="B360" t="s">
        <v>1158</v>
      </c>
      <c r="C360" t="s">
        <v>1159</v>
      </c>
      <c r="D360" t="s">
        <v>7</v>
      </c>
      <c r="E360" s="1">
        <v>4.4000000000000003E-3</v>
      </c>
      <c r="F360" t="s">
        <v>1160</v>
      </c>
      <c r="G360" s="1">
        <v>4.0000000000000002E-4</v>
      </c>
      <c r="H360" t="s">
        <v>319</v>
      </c>
      <c r="I360" t="s">
        <v>6461</v>
      </c>
      <c r="J360" t="s">
        <v>6462</v>
      </c>
      <c r="K360" t="s">
        <v>6463</v>
      </c>
      <c r="L360" t="s">
        <v>6464</v>
      </c>
      <c r="M360" t="s">
        <v>6520</v>
      </c>
      <c r="N360" t="s">
        <v>6636</v>
      </c>
      <c r="O360" t="s">
        <v>6467</v>
      </c>
      <c r="P360" t="s">
        <v>6468</v>
      </c>
      <c r="Q360" t="s">
        <v>6468</v>
      </c>
      <c r="R360" t="s">
        <v>6468</v>
      </c>
      <c r="S360" t="s">
        <v>6954</v>
      </c>
      <c r="T360" t="s">
        <v>6555</v>
      </c>
      <c r="U360" t="s">
        <v>6472</v>
      </c>
      <c r="V360" t="s">
        <v>6472</v>
      </c>
      <c r="W360" t="s">
        <v>6468</v>
      </c>
      <c r="X360" s="3" t="str">
        <f t="shared" si="5"/>
        <v>M</v>
      </c>
      <c r="Y360" s="13">
        <f>RIGHT(LEFT(F360,LEN(F360)-1),LEN(F360)-2)*VLOOKUP(X360,mapping!$AI$3:$AJ$5,2,0)</f>
        <v>945050000</v>
      </c>
    </row>
    <row r="361" spans="2:25">
      <c r="B361" t="s">
        <v>1161</v>
      </c>
      <c r="C361" t="s">
        <v>1162</v>
      </c>
      <c r="D361" t="s">
        <v>439</v>
      </c>
      <c r="E361" s="1">
        <v>4.7000000000000002E-3</v>
      </c>
      <c r="F361" t="s">
        <v>1163</v>
      </c>
      <c r="G361" s="1">
        <v>6.9999999999999999E-4</v>
      </c>
      <c r="H361" t="s">
        <v>107</v>
      </c>
      <c r="I361" t="s">
        <v>6461</v>
      </c>
      <c r="J361" t="s">
        <v>6686</v>
      </c>
      <c r="K361" t="s">
        <v>6538</v>
      </c>
      <c r="L361" t="s">
        <v>6538</v>
      </c>
      <c r="M361" t="s">
        <v>6465</v>
      </c>
      <c r="N361" t="s">
        <v>6473</v>
      </c>
      <c r="O361" t="s">
        <v>6467</v>
      </c>
      <c r="P361" t="s">
        <v>6468</v>
      </c>
      <c r="Q361" t="s">
        <v>6468</v>
      </c>
      <c r="R361" t="s">
        <v>6468</v>
      </c>
      <c r="S361" t="s">
        <v>6955</v>
      </c>
      <c r="T361" t="s">
        <v>439</v>
      </c>
      <c r="U361" t="s">
        <v>6642</v>
      </c>
      <c r="V361" t="s">
        <v>6507</v>
      </c>
      <c r="W361" t="s">
        <v>6468</v>
      </c>
      <c r="X361" s="3" t="str">
        <f t="shared" si="5"/>
        <v>M</v>
      </c>
      <c r="Y361" s="13">
        <f>RIGHT(LEFT(F361,LEN(F361)-1),LEN(F361)-2)*VLOOKUP(X361,mapping!$AI$3:$AJ$5,2,0)</f>
        <v>944790000</v>
      </c>
    </row>
    <row r="362" spans="2:25">
      <c r="B362" t="s">
        <v>1164</v>
      </c>
      <c r="C362" t="s">
        <v>1165</v>
      </c>
      <c r="D362" t="s">
        <v>439</v>
      </c>
      <c r="E362" s="1">
        <v>3.8999999999999998E-3</v>
      </c>
      <c r="F362" t="s">
        <v>1166</v>
      </c>
      <c r="G362" s="1">
        <v>2.5000000000000001E-3</v>
      </c>
      <c r="H362" t="s">
        <v>17</v>
      </c>
      <c r="I362" t="s">
        <v>6461</v>
      </c>
      <c r="J362" t="s">
        <v>6545</v>
      </c>
      <c r="K362" t="s">
        <v>6476</v>
      </c>
      <c r="L362" t="s">
        <v>6477</v>
      </c>
      <c r="M362" t="s">
        <v>6465</v>
      </c>
      <c r="N362" t="s">
        <v>6473</v>
      </c>
      <c r="O362" t="s">
        <v>6467</v>
      </c>
      <c r="P362" t="s">
        <v>6468</v>
      </c>
      <c r="Q362" t="s">
        <v>6468</v>
      </c>
      <c r="R362" t="s">
        <v>6468</v>
      </c>
      <c r="S362" t="s">
        <v>6956</v>
      </c>
      <c r="T362" t="s">
        <v>6656</v>
      </c>
      <c r="U362" t="s">
        <v>6472</v>
      </c>
      <c r="V362" t="s">
        <v>6545</v>
      </c>
      <c r="W362" t="s">
        <v>6468</v>
      </c>
      <c r="X362" s="3" t="str">
        <f t="shared" si="5"/>
        <v>M</v>
      </c>
      <c r="Y362" s="13">
        <f>RIGHT(LEFT(F362,LEN(F362)-1),LEN(F362)-2)*VLOOKUP(X362,mapping!$AI$3:$AJ$5,2,0)</f>
        <v>939090000</v>
      </c>
    </row>
    <row r="363" spans="2:25">
      <c r="B363" t="s">
        <v>1167</v>
      </c>
      <c r="C363" t="s">
        <v>1168</v>
      </c>
      <c r="D363" t="s">
        <v>1169</v>
      </c>
      <c r="E363" s="1">
        <v>8.5000000000000006E-3</v>
      </c>
      <c r="F363" t="s">
        <v>1170</v>
      </c>
      <c r="G363" s="1">
        <v>1.6000000000000001E-3</v>
      </c>
      <c r="H363" t="s">
        <v>1171</v>
      </c>
      <c r="I363" t="s">
        <v>6461</v>
      </c>
      <c r="J363" t="s">
        <v>6462</v>
      </c>
      <c r="K363" t="s">
        <v>6480</v>
      </c>
      <c r="L363" t="s">
        <v>6480</v>
      </c>
      <c r="M363" t="s">
        <v>6520</v>
      </c>
      <c r="N363" t="s">
        <v>6687</v>
      </c>
      <c r="O363" t="s">
        <v>6957</v>
      </c>
      <c r="P363" t="s">
        <v>6468</v>
      </c>
      <c r="Q363" t="s">
        <v>6468</v>
      </c>
      <c r="R363" t="s">
        <v>6468</v>
      </c>
      <c r="S363" t="s">
        <v>6958</v>
      </c>
      <c r="T363" t="s">
        <v>6555</v>
      </c>
      <c r="U363" t="s">
        <v>6472</v>
      </c>
      <c r="V363" t="s">
        <v>6472</v>
      </c>
      <c r="W363" t="s">
        <v>6468</v>
      </c>
      <c r="X363" s="3" t="str">
        <f t="shared" si="5"/>
        <v>M</v>
      </c>
      <c r="Y363" s="13">
        <f>RIGHT(LEFT(F363,LEN(F363)-1),LEN(F363)-2)*VLOOKUP(X363,mapping!$AI$3:$AJ$5,2,0)</f>
        <v>937740000</v>
      </c>
    </row>
    <row r="364" spans="2:25">
      <c r="B364" t="s">
        <v>1172</v>
      </c>
      <c r="C364" t="s">
        <v>1173</v>
      </c>
      <c r="D364" t="s">
        <v>7</v>
      </c>
      <c r="E364" s="1">
        <v>2E-3</v>
      </c>
      <c r="F364" t="s">
        <v>1174</v>
      </c>
      <c r="G364" s="1">
        <v>2.9999999999999997E-4</v>
      </c>
      <c r="H364" t="s">
        <v>4</v>
      </c>
      <c r="I364" t="s">
        <v>6461</v>
      </c>
      <c r="J364" t="s">
        <v>6686</v>
      </c>
      <c r="K364" t="s">
        <v>6463</v>
      </c>
      <c r="L364" t="s">
        <v>6464</v>
      </c>
      <c r="M364" t="s">
        <v>6465</v>
      </c>
      <c r="N364" t="s">
        <v>6466</v>
      </c>
      <c r="O364" t="s">
        <v>6467</v>
      </c>
      <c r="P364" t="s">
        <v>6468</v>
      </c>
      <c r="Q364" t="s">
        <v>6468</v>
      </c>
      <c r="R364" t="s">
        <v>6468</v>
      </c>
      <c r="S364" t="s">
        <v>6959</v>
      </c>
      <c r="T364" t="s">
        <v>6656</v>
      </c>
      <c r="U364" t="s">
        <v>6507</v>
      </c>
      <c r="V364" t="s">
        <v>6472</v>
      </c>
      <c r="W364" t="s">
        <v>6468</v>
      </c>
      <c r="X364" s="3" t="str">
        <f t="shared" si="5"/>
        <v>M</v>
      </c>
      <c r="Y364" s="13">
        <f>RIGHT(LEFT(F364,LEN(F364)-1),LEN(F364)-2)*VLOOKUP(X364,mapping!$AI$3:$AJ$5,2,0)</f>
        <v>924680000</v>
      </c>
    </row>
    <row r="365" spans="2:25">
      <c r="B365" t="s">
        <v>1175</v>
      </c>
      <c r="C365" t="s">
        <v>1176</v>
      </c>
      <c r="D365" t="s">
        <v>687</v>
      </c>
      <c r="E365" s="1">
        <v>1.6500000000000001E-2</v>
      </c>
      <c r="F365" t="s">
        <v>1177</v>
      </c>
      <c r="G365" s="1">
        <v>7.1000000000000004E-3</v>
      </c>
      <c r="H365" t="s">
        <v>826</v>
      </c>
      <c r="I365" t="s">
        <v>6461</v>
      </c>
      <c r="J365" t="s">
        <v>6527</v>
      </c>
      <c r="K365" t="s">
        <v>6476</v>
      </c>
      <c r="L365" t="s">
        <v>6476</v>
      </c>
      <c r="M365" t="s">
        <v>6542</v>
      </c>
      <c r="N365" t="s">
        <v>6542</v>
      </c>
      <c r="O365" t="s">
        <v>6467</v>
      </c>
      <c r="P365" t="s">
        <v>6468</v>
      </c>
      <c r="Q365" t="s">
        <v>6643</v>
      </c>
      <c r="R365" t="s">
        <v>6643</v>
      </c>
      <c r="S365" t="s">
        <v>6826</v>
      </c>
      <c r="T365" t="s">
        <v>6479</v>
      </c>
      <c r="U365" t="s">
        <v>6527</v>
      </c>
      <c r="V365" t="s">
        <v>6472</v>
      </c>
      <c r="W365" t="s">
        <v>6468</v>
      </c>
      <c r="X365" s="3" t="str">
        <f t="shared" si="5"/>
        <v>M</v>
      </c>
      <c r="Y365" s="13">
        <f>RIGHT(LEFT(F365,LEN(F365)-1),LEN(F365)-2)*VLOOKUP(X365,mapping!$AI$3:$AJ$5,2,0)</f>
        <v>918530000</v>
      </c>
    </row>
    <row r="366" spans="2:25">
      <c r="B366" t="s">
        <v>1178</v>
      </c>
      <c r="C366" t="s">
        <v>1179</v>
      </c>
      <c r="D366" t="s">
        <v>439</v>
      </c>
      <c r="E366" s="1">
        <v>4.7000000000000002E-3</v>
      </c>
      <c r="F366" t="s">
        <v>1180</v>
      </c>
      <c r="G366" s="1">
        <v>6.9999999999999999E-4</v>
      </c>
      <c r="H366" t="s">
        <v>798</v>
      </c>
      <c r="I366" t="s">
        <v>6461</v>
      </c>
      <c r="J366" t="s">
        <v>6462</v>
      </c>
      <c r="K366" t="s">
        <v>6512</v>
      </c>
      <c r="L366" t="s">
        <v>6512</v>
      </c>
      <c r="M366" t="s">
        <v>6520</v>
      </c>
      <c r="N366" t="s">
        <v>6687</v>
      </c>
      <c r="O366" t="s">
        <v>6817</v>
      </c>
      <c r="P366" t="s">
        <v>6468</v>
      </c>
      <c r="Q366" t="s">
        <v>6468</v>
      </c>
      <c r="R366" t="s">
        <v>6468</v>
      </c>
      <c r="S366" t="s">
        <v>6960</v>
      </c>
      <c r="T366" t="s">
        <v>6695</v>
      </c>
      <c r="U366" t="s">
        <v>6472</v>
      </c>
      <c r="V366" t="s">
        <v>6472</v>
      </c>
      <c r="W366" t="s">
        <v>6468</v>
      </c>
      <c r="X366" s="3" t="str">
        <f t="shared" si="5"/>
        <v>M</v>
      </c>
      <c r="Y366" s="13">
        <f>RIGHT(LEFT(F366,LEN(F366)-1),LEN(F366)-2)*VLOOKUP(X366,mapping!$AI$3:$AJ$5,2,0)</f>
        <v>913640000</v>
      </c>
    </row>
    <row r="367" spans="2:25">
      <c r="B367" t="s">
        <v>1181</v>
      </c>
      <c r="C367" t="s">
        <v>1182</v>
      </c>
      <c r="D367" t="s">
        <v>938</v>
      </c>
      <c r="E367" s="1">
        <v>8.0000000000000004E-4</v>
      </c>
      <c r="F367" t="s">
        <v>1183</v>
      </c>
      <c r="G367" s="1">
        <v>5.9999999999999995E-4</v>
      </c>
      <c r="H367" t="s">
        <v>91</v>
      </c>
      <c r="I367" t="s">
        <v>6461</v>
      </c>
      <c r="J367" t="s">
        <v>6462</v>
      </c>
      <c r="K367" t="s">
        <v>6463</v>
      </c>
      <c r="L367" t="s">
        <v>6464</v>
      </c>
      <c r="M367" t="s">
        <v>6520</v>
      </c>
      <c r="N367" t="s">
        <v>6529</v>
      </c>
      <c r="O367" t="s">
        <v>6467</v>
      </c>
      <c r="P367" t="s">
        <v>6468</v>
      </c>
      <c r="Q367" t="s">
        <v>6468</v>
      </c>
      <c r="R367" t="s">
        <v>6468</v>
      </c>
      <c r="S367" t="s">
        <v>6961</v>
      </c>
      <c r="T367" t="s">
        <v>6479</v>
      </c>
      <c r="U367" t="s">
        <v>6472</v>
      </c>
      <c r="V367" t="s">
        <v>6472</v>
      </c>
      <c r="W367" t="s">
        <v>6468</v>
      </c>
      <c r="X367" s="3" t="str">
        <f t="shared" si="5"/>
        <v>M</v>
      </c>
      <c r="Y367" s="13">
        <f>RIGHT(LEFT(F367,LEN(F367)-1),LEN(F367)-2)*VLOOKUP(X367,mapping!$AI$3:$AJ$5,2,0)</f>
        <v>913470000</v>
      </c>
    </row>
    <row r="368" spans="2:25">
      <c r="B368" t="s">
        <v>1184</v>
      </c>
      <c r="C368" t="s">
        <v>1185</v>
      </c>
      <c r="D368" t="s">
        <v>602</v>
      </c>
      <c r="E368" s="1">
        <v>9.4000000000000004E-3</v>
      </c>
      <c r="F368" t="s">
        <v>1186</v>
      </c>
      <c r="G368" s="1">
        <v>2.0000000000000001E-4</v>
      </c>
      <c r="H368" t="s">
        <v>754</v>
      </c>
      <c r="I368" t="s">
        <v>6461</v>
      </c>
      <c r="J368" t="s">
        <v>6462</v>
      </c>
      <c r="K368" t="s">
        <v>6463</v>
      </c>
      <c r="L368" t="s">
        <v>6464</v>
      </c>
      <c r="M368" t="s">
        <v>6465</v>
      </c>
      <c r="N368" t="s">
        <v>6466</v>
      </c>
      <c r="O368" t="s">
        <v>6467</v>
      </c>
      <c r="P368" t="s">
        <v>6468</v>
      </c>
      <c r="Q368" t="s">
        <v>6643</v>
      </c>
      <c r="R368" t="s">
        <v>6468</v>
      </c>
      <c r="S368" t="s">
        <v>6469</v>
      </c>
      <c r="T368" t="s">
        <v>6470</v>
      </c>
      <c r="U368" t="s">
        <v>6471</v>
      </c>
      <c r="V368" t="s">
        <v>6472</v>
      </c>
      <c r="W368" t="s">
        <v>6468</v>
      </c>
      <c r="X368" s="3" t="str">
        <f t="shared" si="5"/>
        <v>M</v>
      </c>
      <c r="Y368" s="13">
        <f>RIGHT(LEFT(F368,LEN(F368)-1),LEN(F368)-2)*VLOOKUP(X368,mapping!$AI$3:$AJ$5,2,0)</f>
        <v>912800000</v>
      </c>
    </row>
    <row r="369" spans="2:25">
      <c r="B369" t="s">
        <v>1187</v>
      </c>
      <c r="C369" t="s">
        <v>1188</v>
      </c>
      <c r="D369" t="s">
        <v>30</v>
      </c>
      <c r="E369" s="1">
        <v>5.4000000000000003E-3</v>
      </c>
      <c r="F369" t="s">
        <v>1189</v>
      </c>
      <c r="G369" s="1">
        <v>5.9999999999999995E-4</v>
      </c>
      <c r="H369" t="s">
        <v>117</v>
      </c>
      <c r="I369" t="s">
        <v>6461</v>
      </c>
      <c r="J369" t="s">
        <v>6527</v>
      </c>
      <c r="K369" t="s">
        <v>6463</v>
      </c>
      <c r="L369" t="s">
        <v>6464</v>
      </c>
      <c r="M369" t="s">
        <v>6542</v>
      </c>
      <c r="N369" t="s">
        <v>6542</v>
      </c>
      <c r="O369" t="s">
        <v>6467</v>
      </c>
      <c r="P369" t="s">
        <v>6468</v>
      </c>
      <c r="Q369" t="s">
        <v>6468</v>
      </c>
      <c r="R369" t="s">
        <v>6468</v>
      </c>
      <c r="S369" t="s">
        <v>6962</v>
      </c>
      <c r="T369" t="s">
        <v>6486</v>
      </c>
      <c r="U369" t="s">
        <v>6527</v>
      </c>
      <c r="V369" t="s">
        <v>6527</v>
      </c>
      <c r="W369" t="s">
        <v>6468</v>
      </c>
      <c r="X369" s="3" t="str">
        <f t="shared" si="5"/>
        <v>M</v>
      </c>
      <c r="Y369" s="13">
        <f>RIGHT(LEFT(F369,LEN(F369)-1),LEN(F369)-2)*VLOOKUP(X369,mapping!$AI$3:$AJ$5,2,0)</f>
        <v>896330000</v>
      </c>
    </row>
    <row r="370" spans="2:25">
      <c r="B370" t="s">
        <v>1190</v>
      </c>
      <c r="C370" t="s">
        <v>1191</v>
      </c>
      <c r="D370" t="s">
        <v>2</v>
      </c>
      <c r="E370" s="1">
        <v>1.5E-3</v>
      </c>
      <c r="F370" t="s">
        <v>1192</v>
      </c>
      <c r="G370" s="1">
        <v>1.2999999999999999E-3</v>
      </c>
      <c r="H370" t="s">
        <v>54</v>
      </c>
      <c r="I370" t="s">
        <v>6461</v>
      </c>
      <c r="J370" t="s">
        <v>6505</v>
      </c>
      <c r="K370" t="s">
        <v>6463</v>
      </c>
      <c r="L370" t="s">
        <v>6464</v>
      </c>
      <c r="M370" t="s">
        <v>6465</v>
      </c>
      <c r="N370" t="s">
        <v>6466</v>
      </c>
      <c r="O370" t="s">
        <v>6505</v>
      </c>
      <c r="P370" t="s">
        <v>6468</v>
      </c>
      <c r="Q370" t="s">
        <v>6468</v>
      </c>
      <c r="R370" t="s">
        <v>6468</v>
      </c>
      <c r="S370" t="s">
        <v>6544</v>
      </c>
      <c r="T370" t="s">
        <v>6470</v>
      </c>
      <c r="U370" t="s">
        <v>6545</v>
      </c>
      <c r="V370" t="s">
        <v>6472</v>
      </c>
      <c r="W370" t="s">
        <v>6468</v>
      </c>
      <c r="X370" s="3" t="str">
        <f t="shared" si="5"/>
        <v>M</v>
      </c>
      <c r="Y370" s="13">
        <f>RIGHT(LEFT(F370,LEN(F370)-1),LEN(F370)-2)*VLOOKUP(X370,mapping!$AI$3:$AJ$5,2,0)</f>
        <v>890090000</v>
      </c>
    </row>
    <row r="371" spans="2:25">
      <c r="B371" t="s">
        <v>1193</v>
      </c>
      <c r="C371" t="s">
        <v>1194</v>
      </c>
      <c r="D371" t="s">
        <v>2</v>
      </c>
      <c r="E371" s="1">
        <v>1.5E-3</v>
      </c>
      <c r="F371" t="s">
        <v>1195</v>
      </c>
      <c r="G371" s="1">
        <v>1.8E-3</v>
      </c>
      <c r="H371" t="s">
        <v>210</v>
      </c>
      <c r="I371" t="s">
        <v>6461</v>
      </c>
      <c r="J371" t="s">
        <v>6509</v>
      </c>
      <c r="K371" t="s">
        <v>6463</v>
      </c>
      <c r="L371" t="s">
        <v>6464</v>
      </c>
      <c r="M371" t="s">
        <v>6465</v>
      </c>
      <c r="N371" t="s">
        <v>6498</v>
      </c>
      <c r="O371" t="s">
        <v>6509</v>
      </c>
      <c r="P371" t="s">
        <v>6468</v>
      </c>
      <c r="Q371" t="s">
        <v>6468</v>
      </c>
      <c r="R371" t="s">
        <v>6468</v>
      </c>
      <c r="S371" t="s">
        <v>6690</v>
      </c>
      <c r="T371" t="s">
        <v>6470</v>
      </c>
      <c r="U371" t="s">
        <v>6545</v>
      </c>
      <c r="V371" t="s">
        <v>6472</v>
      </c>
      <c r="W371" t="s">
        <v>6468</v>
      </c>
      <c r="X371" s="3" t="str">
        <f t="shared" si="5"/>
        <v>M</v>
      </c>
      <c r="Y371" s="13">
        <f>RIGHT(LEFT(F371,LEN(F371)-1),LEN(F371)-2)*VLOOKUP(X371,mapping!$AI$3:$AJ$5,2,0)</f>
        <v>885700000</v>
      </c>
    </row>
    <row r="372" spans="2:25">
      <c r="B372" t="s">
        <v>1196</v>
      </c>
      <c r="C372" t="s">
        <v>1197</v>
      </c>
      <c r="D372" t="s">
        <v>2</v>
      </c>
      <c r="E372" s="1">
        <v>4.0000000000000001E-3</v>
      </c>
      <c r="F372" t="s">
        <v>1198</v>
      </c>
      <c r="G372" s="1">
        <v>1.5E-3</v>
      </c>
      <c r="H372" t="s">
        <v>264</v>
      </c>
      <c r="I372" t="s">
        <v>6461</v>
      </c>
      <c r="J372" t="s">
        <v>6462</v>
      </c>
      <c r="K372" t="s">
        <v>6476</v>
      </c>
      <c r="L372" t="s">
        <v>6477</v>
      </c>
      <c r="M372" t="s">
        <v>6465</v>
      </c>
      <c r="N372" t="s">
        <v>6498</v>
      </c>
      <c r="O372" t="s">
        <v>6467</v>
      </c>
      <c r="P372" t="s">
        <v>6468</v>
      </c>
      <c r="Q372" t="s">
        <v>6468</v>
      </c>
      <c r="R372" t="s">
        <v>6468</v>
      </c>
      <c r="S372" t="s">
        <v>6963</v>
      </c>
      <c r="T372" t="s">
        <v>6470</v>
      </c>
      <c r="U372" t="s">
        <v>6472</v>
      </c>
      <c r="V372" t="s">
        <v>6472</v>
      </c>
      <c r="W372" t="s">
        <v>6468</v>
      </c>
      <c r="X372" s="3" t="str">
        <f t="shared" si="5"/>
        <v>M</v>
      </c>
      <c r="Y372" s="13">
        <f>RIGHT(LEFT(F372,LEN(F372)-1),LEN(F372)-2)*VLOOKUP(X372,mapping!$AI$3:$AJ$5,2,0)</f>
        <v>882710000</v>
      </c>
    </row>
    <row r="373" spans="2:25">
      <c r="B373" t="s">
        <v>1199</v>
      </c>
      <c r="C373" t="s">
        <v>1200</v>
      </c>
      <c r="D373" t="s">
        <v>7</v>
      </c>
      <c r="E373" s="1">
        <v>5.0000000000000001E-3</v>
      </c>
      <c r="F373" t="s">
        <v>1201</v>
      </c>
      <c r="G373" s="1">
        <v>4.0000000000000002E-4</v>
      </c>
      <c r="H373" t="s">
        <v>13</v>
      </c>
      <c r="I373" t="s">
        <v>6461</v>
      </c>
      <c r="J373" t="s">
        <v>5007</v>
      </c>
      <c r="K373" t="s">
        <v>6463</v>
      </c>
      <c r="L373" t="s">
        <v>6464</v>
      </c>
      <c r="M373" t="s">
        <v>6465</v>
      </c>
      <c r="N373" t="s">
        <v>6473</v>
      </c>
      <c r="O373" t="s">
        <v>6467</v>
      </c>
      <c r="P373" t="s">
        <v>6468</v>
      </c>
      <c r="Q373" t="s">
        <v>6468</v>
      </c>
      <c r="R373" t="s">
        <v>6468</v>
      </c>
      <c r="S373" t="s">
        <v>6964</v>
      </c>
      <c r="T373" t="s">
        <v>6479</v>
      </c>
      <c r="U373" t="s">
        <v>6965</v>
      </c>
      <c r="V373" t="s">
        <v>6472</v>
      </c>
      <c r="W373" t="s">
        <v>6468</v>
      </c>
      <c r="X373" s="3" t="str">
        <f t="shared" si="5"/>
        <v>M</v>
      </c>
      <c r="Y373" s="13">
        <f>RIGHT(LEFT(F373,LEN(F373)-1),LEN(F373)-2)*VLOOKUP(X373,mapping!$AI$3:$AJ$5,2,0)</f>
        <v>882650000</v>
      </c>
    </row>
    <row r="374" spans="2:25">
      <c r="B374" t="s">
        <v>1202</v>
      </c>
      <c r="C374" t="s">
        <v>1203</v>
      </c>
      <c r="D374" t="s">
        <v>30</v>
      </c>
      <c r="E374" s="1">
        <v>5.7999999999999996E-3</v>
      </c>
      <c r="F374" t="s">
        <v>1204</v>
      </c>
      <c r="G374" s="1">
        <v>8.9999999999999998E-4</v>
      </c>
      <c r="H374" t="s">
        <v>107</v>
      </c>
      <c r="I374" t="s">
        <v>6461</v>
      </c>
      <c r="J374" t="s">
        <v>6527</v>
      </c>
      <c r="K374" t="s">
        <v>6538</v>
      </c>
      <c r="L374" t="s">
        <v>6538</v>
      </c>
      <c r="M374" t="s">
        <v>6465</v>
      </c>
      <c r="N374" t="s">
        <v>6473</v>
      </c>
      <c r="O374" t="s">
        <v>6467</v>
      </c>
      <c r="P374" t="s">
        <v>6468</v>
      </c>
      <c r="Q374" t="s">
        <v>6468</v>
      </c>
      <c r="R374" t="s">
        <v>6468</v>
      </c>
      <c r="S374" t="s">
        <v>6966</v>
      </c>
      <c r="T374" t="s">
        <v>6486</v>
      </c>
      <c r="U374" t="s">
        <v>6527</v>
      </c>
      <c r="V374" t="s">
        <v>6527</v>
      </c>
      <c r="W374" t="s">
        <v>6468</v>
      </c>
      <c r="X374" s="3" t="str">
        <f t="shared" si="5"/>
        <v>M</v>
      </c>
      <c r="Y374" s="13">
        <f>RIGHT(LEFT(F374,LEN(F374)-1),LEN(F374)-2)*VLOOKUP(X374,mapping!$AI$3:$AJ$5,2,0)</f>
        <v>878140000</v>
      </c>
    </row>
    <row r="375" spans="2:25">
      <c r="B375" t="s">
        <v>1205</v>
      </c>
      <c r="C375" t="s">
        <v>1206</v>
      </c>
      <c r="D375" t="s">
        <v>2</v>
      </c>
      <c r="E375" s="1">
        <v>3.5000000000000001E-3</v>
      </c>
      <c r="F375" t="s">
        <v>1207</v>
      </c>
      <c r="G375" s="1">
        <v>5.9999999999999995E-4</v>
      </c>
      <c r="H375" t="s">
        <v>1208</v>
      </c>
      <c r="I375" t="s">
        <v>6461</v>
      </c>
      <c r="J375" t="s">
        <v>6578</v>
      </c>
      <c r="K375" t="s">
        <v>6463</v>
      </c>
      <c r="L375" t="s">
        <v>6464</v>
      </c>
      <c r="M375" t="s">
        <v>6520</v>
      </c>
      <c r="N375" t="s">
        <v>6529</v>
      </c>
      <c r="O375" t="s">
        <v>6967</v>
      </c>
      <c r="P375" t="s">
        <v>6468</v>
      </c>
      <c r="Q375" t="s">
        <v>6468</v>
      </c>
      <c r="R375" t="s">
        <v>6468</v>
      </c>
      <c r="S375" t="s">
        <v>6968</v>
      </c>
      <c r="T375" t="s">
        <v>6470</v>
      </c>
      <c r="U375" t="s">
        <v>6472</v>
      </c>
      <c r="V375" t="s">
        <v>6578</v>
      </c>
      <c r="W375" t="s">
        <v>6468</v>
      </c>
      <c r="X375" s="3" t="str">
        <f t="shared" si="5"/>
        <v>M</v>
      </c>
      <c r="Y375" s="13">
        <f>RIGHT(LEFT(F375,LEN(F375)-1),LEN(F375)-2)*VLOOKUP(X375,mapping!$AI$3:$AJ$5,2,0)</f>
        <v>875180000</v>
      </c>
    </row>
    <row r="376" spans="2:25">
      <c r="B376" t="s">
        <v>1209</v>
      </c>
      <c r="C376" t="s">
        <v>1210</v>
      </c>
      <c r="D376" t="s">
        <v>271</v>
      </c>
      <c r="E376" s="1">
        <v>3.8E-3</v>
      </c>
      <c r="F376" t="s">
        <v>1211</v>
      </c>
      <c r="G376" s="1">
        <v>1.2999999999999999E-3</v>
      </c>
      <c r="H376" t="s">
        <v>4</v>
      </c>
      <c r="I376" t="s">
        <v>6461</v>
      </c>
      <c r="J376" t="s">
        <v>6527</v>
      </c>
      <c r="K376" t="s">
        <v>6463</v>
      </c>
      <c r="L376" t="s">
        <v>6464</v>
      </c>
      <c r="M376" t="s">
        <v>6465</v>
      </c>
      <c r="N376" t="s">
        <v>6466</v>
      </c>
      <c r="O376" t="s">
        <v>6467</v>
      </c>
      <c r="P376" t="s">
        <v>6468</v>
      </c>
      <c r="Q376" t="s">
        <v>6468</v>
      </c>
      <c r="R376" t="s">
        <v>6468</v>
      </c>
      <c r="S376" t="s">
        <v>6969</v>
      </c>
      <c r="T376" t="s">
        <v>271</v>
      </c>
      <c r="U376" t="s">
        <v>6527</v>
      </c>
      <c r="V376" t="s">
        <v>6527</v>
      </c>
      <c r="W376" t="s">
        <v>6468</v>
      </c>
      <c r="X376" s="3" t="str">
        <f t="shared" si="5"/>
        <v>M</v>
      </c>
      <c r="Y376" s="13">
        <f>RIGHT(LEFT(F376,LEN(F376)-1),LEN(F376)-2)*VLOOKUP(X376,mapping!$AI$3:$AJ$5,2,0)</f>
        <v>873920000</v>
      </c>
    </row>
    <row r="377" spans="2:25">
      <c r="B377" t="s">
        <v>1212</v>
      </c>
      <c r="C377" t="s">
        <v>1213</v>
      </c>
      <c r="D377" t="s">
        <v>7</v>
      </c>
      <c r="E377" s="1">
        <v>4.7999999999999996E-3</v>
      </c>
      <c r="F377" t="s">
        <v>1214</v>
      </c>
      <c r="G377" s="1">
        <v>2.9999999999999997E-4</v>
      </c>
      <c r="H377" t="s">
        <v>1215</v>
      </c>
      <c r="I377" t="s">
        <v>6461</v>
      </c>
      <c r="J377" t="s">
        <v>6462</v>
      </c>
      <c r="K377" t="s">
        <v>6559</v>
      </c>
      <c r="L377" t="s">
        <v>6970</v>
      </c>
      <c r="M377" t="s">
        <v>6465</v>
      </c>
      <c r="N377" t="s">
        <v>6473</v>
      </c>
      <c r="O377" t="s">
        <v>6467</v>
      </c>
      <c r="P377" t="s">
        <v>6468</v>
      </c>
      <c r="Q377" t="s">
        <v>6468</v>
      </c>
      <c r="R377" t="s">
        <v>6468</v>
      </c>
      <c r="S377" t="s">
        <v>6971</v>
      </c>
      <c r="T377" t="s">
        <v>6479</v>
      </c>
      <c r="U377" t="s">
        <v>6472</v>
      </c>
      <c r="V377" t="s">
        <v>6472</v>
      </c>
      <c r="W377" t="s">
        <v>6468</v>
      </c>
      <c r="X377" s="3" t="str">
        <f t="shared" si="5"/>
        <v>M</v>
      </c>
      <c r="Y377" s="13">
        <f>RIGHT(LEFT(F377,LEN(F377)-1),LEN(F377)-2)*VLOOKUP(X377,mapping!$AI$3:$AJ$5,2,0)</f>
        <v>863820000</v>
      </c>
    </row>
    <row r="378" spans="2:25">
      <c r="B378" t="s">
        <v>1216</v>
      </c>
      <c r="C378" t="s">
        <v>1217</v>
      </c>
      <c r="D378" t="s">
        <v>2</v>
      </c>
      <c r="E378" s="1">
        <v>3.5000000000000001E-3</v>
      </c>
      <c r="F378" t="s">
        <v>1218</v>
      </c>
      <c r="G378" s="1">
        <v>6.9999999999999999E-4</v>
      </c>
      <c r="H378" t="s">
        <v>486</v>
      </c>
      <c r="I378" t="s">
        <v>6461</v>
      </c>
      <c r="J378" t="s">
        <v>6578</v>
      </c>
      <c r="K378" t="s">
        <v>6463</v>
      </c>
      <c r="L378" t="s">
        <v>6464</v>
      </c>
      <c r="M378" t="s">
        <v>6520</v>
      </c>
      <c r="N378" t="s">
        <v>6596</v>
      </c>
      <c r="O378" t="s">
        <v>6705</v>
      </c>
      <c r="P378" t="s">
        <v>6468</v>
      </c>
      <c r="Q378" t="s">
        <v>6468</v>
      </c>
      <c r="R378" t="s">
        <v>6468</v>
      </c>
      <c r="S378" t="s">
        <v>6972</v>
      </c>
      <c r="T378" t="s">
        <v>6470</v>
      </c>
      <c r="U378" t="s">
        <v>6472</v>
      </c>
      <c r="V378" t="s">
        <v>6578</v>
      </c>
      <c r="W378" t="s">
        <v>6468</v>
      </c>
      <c r="X378" s="3" t="str">
        <f t="shared" si="5"/>
        <v>M</v>
      </c>
      <c r="Y378" s="13">
        <f>RIGHT(LEFT(F378,LEN(F378)-1),LEN(F378)-2)*VLOOKUP(X378,mapping!$AI$3:$AJ$5,2,0)</f>
        <v>863240000</v>
      </c>
    </row>
    <row r="379" spans="2:25">
      <c r="B379" t="s">
        <v>1219</v>
      </c>
      <c r="C379" t="s">
        <v>1220</v>
      </c>
      <c r="D379" t="s">
        <v>7</v>
      </c>
      <c r="E379" s="1">
        <v>4.7999999999999996E-3</v>
      </c>
      <c r="F379" t="s">
        <v>1221</v>
      </c>
      <c r="G379" s="1">
        <v>5.9999999999999995E-4</v>
      </c>
      <c r="H379" t="s">
        <v>1222</v>
      </c>
      <c r="I379" t="s">
        <v>6461</v>
      </c>
      <c r="J379" t="s">
        <v>6462</v>
      </c>
      <c r="K379" t="s">
        <v>6512</v>
      </c>
      <c r="L379" t="s">
        <v>6512</v>
      </c>
      <c r="M379" t="s">
        <v>6520</v>
      </c>
      <c r="N379" t="s">
        <v>6568</v>
      </c>
      <c r="O379" t="s">
        <v>6467</v>
      </c>
      <c r="P379" t="s">
        <v>6468</v>
      </c>
      <c r="Q379" t="s">
        <v>6468</v>
      </c>
      <c r="R379" t="s">
        <v>6468</v>
      </c>
      <c r="S379" t="s">
        <v>6973</v>
      </c>
      <c r="T379" t="s">
        <v>6470</v>
      </c>
      <c r="U379" t="s">
        <v>6471</v>
      </c>
      <c r="V379" t="s">
        <v>6472</v>
      </c>
      <c r="W379" t="s">
        <v>6468</v>
      </c>
      <c r="X379" s="3" t="str">
        <f t="shared" si="5"/>
        <v>M</v>
      </c>
      <c r="Y379" s="13">
        <f>RIGHT(LEFT(F379,LEN(F379)-1),LEN(F379)-2)*VLOOKUP(X379,mapping!$AI$3:$AJ$5,2,0)</f>
        <v>861630000</v>
      </c>
    </row>
    <row r="380" spans="2:25">
      <c r="B380" t="s">
        <v>1223</v>
      </c>
      <c r="C380" t="s">
        <v>1224</v>
      </c>
      <c r="D380" t="s">
        <v>434</v>
      </c>
      <c r="E380" s="1">
        <v>6.0000000000000001E-3</v>
      </c>
      <c r="F380" t="s">
        <v>1225</v>
      </c>
      <c r="G380" s="1">
        <v>5.9999999999999995E-4</v>
      </c>
      <c r="H380" t="s">
        <v>13</v>
      </c>
      <c r="I380" t="s">
        <v>6461</v>
      </c>
      <c r="J380" t="s">
        <v>6686</v>
      </c>
      <c r="K380" t="s">
        <v>6463</v>
      </c>
      <c r="L380" t="s">
        <v>6464</v>
      </c>
      <c r="M380" t="s">
        <v>6465</v>
      </c>
      <c r="N380" t="s">
        <v>6473</v>
      </c>
      <c r="O380" t="s">
        <v>6467</v>
      </c>
      <c r="P380" t="s">
        <v>6468</v>
      </c>
      <c r="Q380" t="s">
        <v>6468</v>
      </c>
      <c r="R380" t="s">
        <v>6468</v>
      </c>
      <c r="S380" t="s">
        <v>6974</v>
      </c>
      <c r="T380" t="s">
        <v>6975</v>
      </c>
      <c r="U380" t="s">
        <v>6642</v>
      </c>
      <c r="V380" t="s">
        <v>6472</v>
      </c>
      <c r="W380" t="s">
        <v>6468</v>
      </c>
      <c r="X380" s="3" t="str">
        <f t="shared" si="5"/>
        <v>M</v>
      </c>
      <c r="Y380" s="13">
        <f>RIGHT(LEFT(F380,LEN(F380)-1),LEN(F380)-2)*VLOOKUP(X380,mapping!$AI$3:$AJ$5,2,0)</f>
        <v>860620000</v>
      </c>
    </row>
    <row r="381" spans="2:25">
      <c r="B381" t="s">
        <v>1226</v>
      </c>
      <c r="C381" t="s">
        <v>1227</v>
      </c>
      <c r="D381" t="s">
        <v>434</v>
      </c>
      <c r="E381" s="1">
        <v>6.7000000000000002E-3</v>
      </c>
      <c r="F381" t="s">
        <v>1228</v>
      </c>
      <c r="G381" s="1">
        <v>1.6000000000000001E-3</v>
      </c>
      <c r="H381" t="s">
        <v>1229</v>
      </c>
      <c r="I381" t="s">
        <v>6919</v>
      </c>
      <c r="J381" t="s">
        <v>6686</v>
      </c>
      <c r="K381" t="s">
        <v>6463</v>
      </c>
      <c r="L381" t="s">
        <v>6464</v>
      </c>
      <c r="M381" t="s">
        <v>6919</v>
      </c>
      <c r="N381" t="s">
        <v>6976</v>
      </c>
      <c r="O381" t="s">
        <v>6977</v>
      </c>
      <c r="P381" t="s">
        <v>6468</v>
      </c>
      <c r="Q381" t="s">
        <v>6468</v>
      </c>
      <c r="R381" t="s">
        <v>6468</v>
      </c>
      <c r="S381" t="s">
        <v>6978</v>
      </c>
      <c r="T381" t="s">
        <v>6486</v>
      </c>
      <c r="U381" t="s">
        <v>6803</v>
      </c>
      <c r="V381" t="s">
        <v>6803</v>
      </c>
      <c r="W381" t="s">
        <v>6468</v>
      </c>
      <c r="X381" s="3" t="str">
        <f t="shared" si="5"/>
        <v>M</v>
      </c>
      <c r="Y381" s="13">
        <f>RIGHT(LEFT(F381,LEN(F381)-1),LEN(F381)-2)*VLOOKUP(X381,mapping!$AI$3:$AJ$5,2,0)</f>
        <v>856530000</v>
      </c>
    </row>
    <row r="382" spans="2:25">
      <c r="B382" t="s">
        <v>1230</v>
      </c>
      <c r="C382" t="s">
        <v>1231</v>
      </c>
      <c r="D382" t="s">
        <v>188</v>
      </c>
      <c r="E382" s="1">
        <v>4.3E-3</v>
      </c>
      <c r="F382" t="s">
        <v>1232</v>
      </c>
      <c r="G382" s="1">
        <v>6.9999999999999999E-4</v>
      </c>
      <c r="H382" t="s">
        <v>453</v>
      </c>
      <c r="I382" t="s">
        <v>6489</v>
      </c>
      <c r="J382" t="s">
        <v>6908</v>
      </c>
      <c r="K382" t="s">
        <v>6463</v>
      </c>
      <c r="L382" t="s">
        <v>6464</v>
      </c>
      <c r="M382" t="s">
        <v>6502</v>
      </c>
      <c r="N382" t="s">
        <v>6549</v>
      </c>
      <c r="O382" t="s">
        <v>6535</v>
      </c>
      <c r="P382" t="s">
        <v>6468</v>
      </c>
      <c r="Q382" t="s">
        <v>6468</v>
      </c>
      <c r="R382" t="s">
        <v>6468</v>
      </c>
      <c r="S382" t="s">
        <v>6979</v>
      </c>
      <c r="T382" t="s">
        <v>6910</v>
      </c>
      <c r="U382" t="s">
        <v>6911</v>
      </c>
      <c r="V382" t="s">
        <v>6495</v>
      </c>
      <c r="W382" t="s">
        <v>6468</v>
      </c>
      <c r="X382" s="3" t="str">
        <f t="shared" si="5"/>
        <v>M</v>
      </c>
      <c r="Y382" s="13">
        <f>RIGHT(LEFT(F382,LEN(F382)-1),LEN(F382)-2)*VLOOKUP(X382,mapping!$AI$3:$AJ$5,2,0)</f>
        <v>855800000</v>
      </c>
    </row>
    <row r="383" spans="2:25">
      <c r="B383" t="s">
        <v>1233</v>
      </c>
      <c r="C383" t="s">
        <v>1234</v>
      </c>
      <c r="D383" t="s">
        <v>7</v>
      </c>
      <c r="E383" s="1">
        <v>4.4000000000000003E-3</v>
      </c>
      <c r="F383" t="s">
        <v>1235</v>
      </c>
      <c r="G383" s="1">
        <v>4.0000000000000002E-4</v>
      </c>
      <c r="H383" t="s">
        <v>1236</v>
      </c>
      <c r="I383" t="s">
        <v>6461</v>
      </c>
      <c r="J383" t="s">
        <v>6553</v>
      </c>
      <c r="K383" t="s">
        <v>6463</v>
      </c>
      <c r="L383" t="s">
        <v>6464</v>
      </c>
      <c r="M383" t="s">
        <v>6520</v>
      </c>
      <c r="N383" t="s">
        <v>6596</v>
      </c>
      <c r="O383" t="s">
        <v>6980</v>
      </c>
      <c r="P383" t="s">
        <v>6468</v>
      </c>
      <c r="Q383" t="s">
        <v>6468</v>
      </c>
      <c r="R383" t="s">
        <v>6468</v>
      </c>
      <c r="S383" t="s">
        <v>6981</v>
      </c>
      <c r="T383" t="s">
        <v>6555</v>
      </c>
      <c r="U383" t="s">
        <v>6471</v>
      </c>
      <c r="V383" t="s">
        <v>6556</v>
      </c>
      <c r="W383" t="s">
        <v>6468</v>
      </c>
      <c r="X383" s="3" t="str">
        <f t="shared" si="5"/>
        <v>M</v>
      </c>
      <c r="Y383" s="13">
        <f>RIGHT(LEFT(F383,LEN(F383)-1),LEN(F383)-2)*VLOOKUP(X383,mapping!$AI$3:$AJ$5,2,0)</f>
        <v>852200000</v>
      </c>
    </row>
    <row r="384" spans="2:25">
      <c r="B384" t="s">
        <v>1237</v>
      </c>
      <c r="C384" t="s">
        <v>1238</v>
      </c>
      <c r="D384" t="s">
        <v>938</v>
      </c>
      <c r="E384" s="1">
        <v>8.0000000000000004E-4</v>
      </c>
      <c r="F384" t="s">
        <v>1239</v>
      </c>
      <c r="G384" s="1">
        <v>5.9999999999999995E-4</v>
      </c>
      <c r="H384" t="s">
        <v>135</v>
      </c>
      <c r="I384" t="s">
        <v>6461</v>
      </c>
      <c r="J384" t="s">
        <v>6462</v>
      </c>
      <c r="K384" t="s">
        <v>6463</v>
      </c>
      <c r="L384" t="s">
        <v>6464</v>
      </c>
      <c r="M384" t="s">
        <v>6520</v>
      </c>
      <c r="N384" t="s">
        <v>6551</v>
      </c>
      <c r="O384" t="s">
        <v>6467</v>
      </c>
      <c r="P384" t="s">
        <v>6468</v>
      </c>
      <c r="Q384" t="s">
        <v>6468</v>
      </c>
      <c r="R384" t="s">
        <v>6468</v>
      </c>
      <c r="S384" t="s">
        <v>6982</v>
      </c>
      <c r="T384" t="s">
        <v>6479</v>
      </c>
      <c r="U384" t="s">
        <v>6472</v>
      </c>
      <c r="V384" t="s">
        <v>6472</v>
      </c>
      <c r="W384" t="s">
        <v>6468</v>
      </c>
      <c r="X384" s="3" t="str">
        <f t="shared" si="5"/>
        <v>M</v>
      </c>
      <c r="Y384" s="13">
        <f>RIGHT(LEFT(F384,LEN(F384)-1),LEN(F384)-2)*VLOOKUP(X384,mapping!$AI$3:$AJ$5,2,0)</f>
        <v>849030000</v>
      </c>
    </row>
    <row r="385" spans="2:25">
      <c r="B385" t="s">
        <v>1240</v>
      </c>
      <c r="C385" t="s">
        <v>1241</v>
      </c>
      <c r="D385" t="s">
        <v>271</v>
      </c>
      <c r="E385" s="1">
        <v>3.8E-3</v>
      </c>
      <c r="F385" t="s">
        <v>1242</v>
      </c>
      <c r="G385" s="1">
        <v>2.3999999999999998E-3</v>
      </c>
      <c r="H385" t="s">
        <v>39</v>
      </c>
      <c r="I385" t="s">
        <v>6461</v>
      </c>
      <c r="J385" t="s">
        <v>6545</v>
      </c>
      <c r="K385" t="s">
        <v>6463</v>
      </c>
      <c r="L385" t="s">
        <v>6464</v>
      </c>
      <c r="M385" t="s">
        <v>6465</v>
      </c>
      <c r="N385" t="s">
        <v>6496</v>
      </c>
      <c r="O385" t="s">
        <v>6467</v>
      </c>
      <c r="P385" t="s">
        <v>6468</v>
      </c>
      <c r="Q385" t="s">
        <v>6468</v>
      </c>
      <c r="R385" t="s">
        <v>6468</v>
      </c>
      <c r="S385" t="s">
        <v>6983</v>
      </c>
      <c r="T385" t="s">
        <v>271</v>
      </c>
      <c r="U385" t="s">
        <v>6810</v>
      </c>
      <c r="V385" t="s">
        <v>6810</v>
      </c>
      <c r="W385" t="s">
        <v>6468</v>
      </c>
      <c r="X385" s="3" t="str">
        <f t="shared" si="5"/>
        <v>M</v>
      </c>
      <c r="Y385" s="13">
        <f>RIGHT(LEFT(F385,LEN(F385)-1),LEN(F385)-2)*VLOOKUP(X385,mapping!$AI$3:$AJ$5,2,0)</f>
        <v>845440000</v>
      </c>
    </row>
    <row r="386" spans="2:25">
      <c r="B386" t="s">
        <v>1243</v>
      </c>
      <c r="C386" t="s">
        <v>1244</v>
      </c>
      <c r="D386" t="s">
        <v>188</v>
      </c>
      <c r="E386" s="1">
        <v>3.5000000000000001E-3</v>
      </c>
      <c r="F386" t="s">
        <v>1245</v>
      </c>
      <c r="G386" s="1">
        <v>2.0000000000000001E-4</v>
      </c>
      <c r="H386" t="s">
        <v>61</v>
      </c>
      <c r="I386" t="s">
        <v>6461</v>
      </c>
      <c r="J386" t="s">
        <v>6509</v>
      </c>
      <c r="K386" t="s">
        <v>6463</v>
      </c>
      <c r="L386" t="s">
        <v>6464</v>
      </c>
      <c r="M386" t="s">
        <v>6465</v>
      </c>
      <c r="N386" t="s">
        <v>6466</v>
      </c>
      <c r="O386" t="s">
        <v>6509</v>
      </c>
      <c r="P386" t="s">
        <v>6468</v>
      </c>
      <c r="Q386" t="s">
        <v>6468</v>
      </c>
      <c r="R386" t="s">
        <v>6468</v>
      </c>
      <c r="S386" t="s">
        <v>6984</v>
      </c>
      <c r="T386" t="s">
        <v>6470</v>
      </c>
      <c r="U386" t="s">
        <v>6545</v>
      </c>
      <c r="V386" t="s">
        <v>6545</v>
      </c>
      <c r="W386" t="s">
        <v>6468</v>
      </c>
      <c r="X386" s="3" t="str">
        <f t="shared" si="5"/>
        <v>M</v>
      </c>
      <c r="Y386" s="13">
        <f>RIGHT(LEFT(F386,LEN(F386)-1),LEN(F386)-2)*VLOOKUP(X386,mapping!$AI$3:$AJ$5,2,0)</f>
        <v>832530000</v>
      </c>
    </row>
    <row r="387" spans="2:25">
      <c r="B387" t="s">
        <v>1246</v>
      </c>
      <c r="C387" t="s">
        <v>1247</v>
      </c>
      <c r="D387" t="s">
        <v>602</v>
      </c>
      <c r="E387" s="1">
        <v>9.4999999999999998E-3</v>
      </c>
      <c r="F387" t="s">
        <v>1248</v>
      </c>
      <c r="G387" s="1">
        <v>8.0000000000000004E-4</v>
      </c>
      <c r="H387" t="s">
        <v>904</v>
      </c>
      <c r="I387" t="s">
        <v>6461</v>
      </c>
      <c r="J387" t="s">
        <v>6462</v>
      </c>
      <c r="K387" t="s">
        <v>6463</v>
      </c>
      <c r="L387" t="s">
        <v>6464</v>
      </c>
      <c r="M387" t="s">
        <v>6520</v>
      </c>
      <c r="N387" t="s">
        <v>6529</v>
      </c>
      <c r="O387" t="s">
        <v>6467</v>
      </c>
      <c r="P387" t="s">
        <v>6468</v>
      </c>
      <c r="Q387" t="s">
        <v>6643</v>
      </c>
      <c r="R387" t="s">
        <v>6468</v>
      </c>
      <c r="S387" t="s">
        <v>6799</v>
      </c>
      <c r="T387" t="s">
        <v>6555</v>
      </c>
      <c r="U387" t="s">
        <v>6472</v>
      </c>
      <c r="V387" t="s">
        <v>6472</v>
      </c>
      <c r="W387" t="s">
        <v>6468</v>
      </c>
      <c r="X387" s="3" t="str">
        <f t="shared" ref="X387:X450" si="6">RIGHT(F387,1)</f>
        <v>M</v>
      </c>
      <c r="Y387" s="13">
        <f>RIGHT(LEFT(F387,LEN(F387)-1),LEN(F387)-2)*VLOOKUP(X387,mapping!$AI$3:$AJ$5,2,0)</f>
        <v>822450000</v>
      </c>
    </row>
    <row r="388" spans="2:25">
      <c r="B388" t="s">
        <v>1249</v>
      </c>
      <c r="C388" t="s">
        <v>1250</v>
      </c>
      <c r="D388" t="s">
        <v>30</v>
      </c>
      <c r="E388" s="1">
        <v>6.1000000000000004E-3</v>
      </c>
      <c r="F388" t="s">
        <v>1251</v>
      </c>
      <c r="G388" s="1">
        <v>1E-3</v>
      </c>
      <c r="H388" t="s">
        <v>1252</v>
      </c>
      <c r="I388" t="s">
        <v>6461</v>
      </c>
      <c r="J388" t="s">
        <v>6578</v>
      </c>
      <c r="K388" t="s">
        <v>6463</v>
      </c>
      <c r="L388" t="s">
        <v>6464</v>
      </c>
      <c r="M388" t="s">
        <v>6520</v>
      </c>
      <c r="N388" t="s">
        <v>6687</v>
      </c>
      <c r="O388" t="s">
        <v>6985</v>
      </c>
      <c r="P388" t="s">
        <v>6468</v>
      </c>
      <c r="Q388" t="s">
        <v>6468</v>
      </c>
      <c r="R388" t="s">
        <v>6468</v>
      </c>
      <c r="S388" t="s">
        <v>6986</v>
      </c>
      <c r="T388" t="s">
        <v>6486</v>
      </c>
      <c r="U388" t="s">
        <v>6472</v>
      </c>
      <c r="V388" t="s">
        <v>6488</v>
      </c>
      <c r="W388" t="s">
        <v>6468</v>
      </c>
      <c r="X388" s="3" t="str">
        <f t="shared" si="6"/>
        <v>M</v>
      </c>
      <c r="Y388" s="13">
        <f>RIGHT(LEFT(F388,LEN(F388)-1),LEN(F388)-2)*VLOOKUP(X388,mapping!$AI$3:$AJ$5,2,0)</f>
        <v>821670000</v>
      </c>
    </row>
    <row r="389" spans="2:25">
      <c r="B389" t="s">
        <v>1253</v>
      </c>
      <c r="C389" t="s">
        <v>1254</v>
      </c>
      <c r="D389" t="s">
        <v>659</v>
      </c>
      <c r="E389" s="1">
        <v>1.1999999999999999E-3</v>
      </c>
      <c r="F389" t="s">
        <v>1255</v>
      </c>
      <c r="G389" s="1">
        <v>2.9999999999999997E-4</v>
      </c>
      <c r="H389" t="s">
        <v>374</v>
      </c>
      <c r="I389" t="s">
        <v>6489</v>
      </c>
      <c r="J389" t="s">
        <v>6462</v>
      </c>
      <c r="K389" t="s">
        <v>6463</v>
      </c>
      <c r="L389" t="s">
        <v>6464</v>
      </c>
      <c r="M389" t="s">
        <v>6531</v>
      </c>
      <c r="N389" t="s">
        <v>6590</v>
      </c>
      <c r="O389" t="s">
        <v>6660</v>
      </c>
      <c r="P389" t="s">
        <v>6468</v>
      </c>
      <c r="Q389" t="s">
        <v>6468</v>
      </c>
      <c r="R389" t="s">
        <v>6468</v>
      </c>
      <c r="S389" t="s">
        <v>6987</v>
      </c>
      <c r="T389" t="s">
        <v>6988</v>
      </c>
      <c r="U389" t="s">
        <v>6495</v>
      </c>
      <c r="V389" t="s">
        <v>6495</v>
      </c>
      <c r="W389" t="s">
        <v>6468</v>
      </c>
      <c r="X389" s="3" t="str">
        <f t="shared" si="6"/>
        <v>M</v>
      </c>
      <c r="Y389" s="13">
        <f>RIGHT(LEFT(F389,LEN(F389)-1),LEN(F389)-2)*VLOOKUP(X389,mapping!$AI$3:$AJ$5,2,0)</f>
        <v>820490000</v>
      </c>
    </row>
    <row r="390" spans="2:25">
      <c r="B390" t="s">
        <v>1256</v>
      </c>
      <c r="C390" t="s">
        <v>1257</v>
      </c>
      <c r="D390" t="s">
        <v>271</v>
      </c>
      <c r="E390" s="1">
        <v>4.7999999999999996E-3</v>
      </c>
      <c r="F390" t="s">
        <v>1258</v>
      </c>
      <c r="G390" s="1">
        <v>1E-3</v>
      </c>
      <c r="H390" t="s">
        <v>17</v>
      </c>
      <c r="I390" t="s">
        <v>6461</v>
      </c>
      <c r="J390" t="s">
        <v>6527</v>
      </c>
      <c r="K390" t="s">
        <v>6476</v>
      </c>
      <c r="L390" t="s">
        <v>6477</v>
      </c>
      <c r="M390" t="s">
        <v>6465</v>
      </c>
      <c r="N390" t="s">
        <v>6473</v>
      </c>
      <c r="O390" t="s">
        <v>6467</v>
      </c>
      <c r="P390" t="s">
        <v>6468</v>
      </c>
      <c r="Q390" t="s">
        <v>6468</v>
      </c>
      <c r="R390" t="s">
        <v>6468</v>
      </c>
      <c r="S390" t="s">
        <v>6989</v>
      </c>
      <c r="T390" t="s">
        <v>271</v>
      </c>
      <c r="U390" t="s">
        <v>6527</v>
      </c>
      <c r="V390" t="s">
        <v>6527</v>
      </c>
      <c r="W390" t="s">
        <v>6468</v>
      </c>
      <c r="X390" s="3" t="str">
        <f t="shared" si="6"/>
        <v>M</v>
      </c>
      <c r="Y390" s="13">
        <f>RIGHT(LEFT(F390,LEN(F390)-1),LEN(F390)-2)*VLOOKUP(X390,mapping!$AI$3:$AJ$5,2,0)</f>
        <v>817910000</v>
      </c>
    </row>
    <row r="391" spans="2:25">
      <c r="B391" t="s">
        <v>1259</v>
      </c>
      <c r="C391" t="s">
        <v>1260</v>
      </c>
      <c r="D391" t="s">
        <v>439</v>
      </c>
      <c r="E391" s="1">
        <v>2E-3</v>
      </c>
      <c r="F391" t="s">
        <v>1261</v>
      </c>
      <c r="G391" s="1">
        <v>8.9999999999999998E-4</v>
      </c>
      <c r="H391" t="s">
        <v>712</v>
      </c>
      <c r="I391" t="s">
        <v>6489</v>
      </c>
      <c r="J391" t="s">
        <v>6786</v>
      </c>
      <c r="K391" t="s">
        <v>6463</v>
      </c>
      <c r="L391" t="s">
        <v>6464</v>
      </c>
      <c r="M391" t="s">
        <v>6531</v>
      </c>
      <c r="N391" t="s">
        <v>6532</v>
      </c>
      <c r="O391" t="s">
        <v>6562</v>
      </c>
      <c r="P391" t="s">
        <v>6468</v>
      </c>
      <c r="Q391" t="s">
        <v>6468</v>
      </c>
      <c r="R391" t="s">
        <v>6468</v>
      </c>
      <c r="S391" t="s">
        <v>6990</v>
      </c>
      <c r="T391" t="s">
        <v>6504</v>
      </c>
      <c r="U391" t="s">
        <v>6495</v>
      </c>
      <c r="V391" t="s">
        <v>6642</v>
      </c>
      <c r="W391" t="s">
        <v>6468</v>
      </c>
      <c r="X391" s="3" t="str">
        <f t="shared" si="6"/>
        <v>M</v>
      </c>
      <c r="Y391" s="13">
        <f>RIGHT(LEFT(F391,LEN(F391)-1),LEN(F391)-2)*VLOOKUP(X391,mapping!$AI$3:$AJ$5,2,0)</f>
        <v>812560000</v>
      </c>
    </row>
    <row r="392" spans="2:25">
      <c r="B392" t="s">
        <v>1262</v>
      </c>
      <c r="C392" t="s">
        <v>1263</v>
      </c>
      <c r="D392" t="s">
        <v>7</v>
      </c>
      <c r="E392" s="1">
        <v>2E-3</v>
      </c>
      <c r="F392" t="s">
        <v>1264</v>
      </c>
      <c r="G392" s="1">
        <v>5.9999999999999995E-4</v>
      </c>
      <c r="H392" t="s">
        <v>701</v>
      </c>
      <c r="I392" t="s">
        <v>6489</v>
      </c>
      <c r="J392" t="s">
        <v>6462</v>
      </c>
      <c r="K392" t="s">
        <v>6463</v>
      </c>
      <c r="L392" t="s">
        <v>6464</v>
      </c>
      <c r="M392" t="s">
        <v>6502</v>
      </c>
      <c r="N392" t="s">
        <v>6491</v>
      </c>
      <c r="O392" t="s">
        <v>6605</v>
      </c>
      <c r="P392" t="s">
        <v>6468</v>
      </c>
      <c r="Q392" t="s">
        <v>6468</v>
      </c>
      <c r="R392" t="s">
        <v>6468</v>
      </c>
      <c r="S392" t="s">
        <v>6991</v>
      </c>
      <c r="T392" t="s">
        <v>6494</v>
      </c>
      <c r="U392" t="s">
        <v>6495</v>
      </c>
      <c r="V392" t="s">
        <v>6495</v>
      </c>
      <c r="W392" t="s">
        <v>6468</v>
      </c>
      <c r="X392" s="3" t="str">
        <f t="shared" si="6"/>
        <v>M</v>
      </c>
      <c r="Y392" s="13">
        <f>RIGHT(LEFT(F392,LEN(F392)-1),LEN(F392)-2)*VLOOKUP(X392,mapping!$AI$3:$AJ$5,2,0)</f>
        <v>811250000</v>
      </c>
    </row>
    <row r="393" spans="2:25">
      <c r="B393" t="s">
        <v>1265</v>
      </c>
      <c r="C393" t="s">
        <v>1266</v>
      </c>
      <c r="D393" t="s">
        <v>7</v>
      </c>
      <c r="E393" s="1">
        <v>6.0000000000000001E-3</v>
      </c>
      <c r="F393" t="s">
        <v>1267</v>
      </c>
      <c r="G393" s="1">
        <v>1.8E-3</v>
      </c>
      <c r="H393" t="s">
        <v>1268</v>
      </c>
      <c r="I393" t="s">
        <v>6461</v>
      </c>
      <c r="J393" t="s">
        <v>6462</v>
      </c>
      <c r="K393" t="s">
        <v>6463</v>
      </c>
      <c r="L393" t="s">
        <v>6464</v>
      </c>
      <c r="M393" t="s">
        <v>6465</v>
      </c>
      <c r="N393" t="s">
        <v>6992</v>
      </c>
      <c r="O393" t="s">
        <v>6467</v>
      </c>
      <c r="P393" t="s">
        <v>6468</v>
      </c>
      <c r="Q393" t="s">
        <v>6468</v>
      </c>
      <c r="R393" t="s">
        <v>6468</v>
      </c>
      <c r="S393" t="s">
        <v>6993</v>
      </c>
      <c r="T393" t="s">
        <v>6500</v>
      </c>
      <c r="U393" t="s">
        <v>6472</v>
      </c>
      <c r="V393" t="s">
        <v>6472</v>
      </c>
      <c r="W393" t="s">
        <v>6468</v>
      </c>
      <c r="X393" s="3" t="str">
        <f t="shared" si="6"/>
        <v>M</v>
      </c>
      <c r="Y393" s="13">
        <f>RIGHT(LEFT(F393,LEN(F393)-1),LEN(F393)-2)*VLOOKUP(X393,mapping!$AI$3:$AJ$5,2,0)</f>
        <v>811230000</v>
      </c>
    </row>
    <row r="394" spans="2:25">
      <c r="B394" t="s">
        <v>1269</v>
      </c>
      <c r="C394" t="s">
        <v>1270</v>
      </c>
      <c r="D394" t="s">
        <v>307</v>
      </c>
      <c r="E394" s="1">
        <v>5.3E-3</v>
      </c>
      <c r="F394" t="s">
        <v>1271</v>
      </c>
      <c r="G394" s="1">
        <v>1E-3</v>
      </c>
      <c r="H394" t="s">
        <v>1272</v>
      </c>
      <c r="I394" t="s">
        <v>6461</v>
      </c>
      <c r="J394" t="s">
        <v>6462</v>
      </c>
      <c r="K394" t="s">
        <v>6512</v>
      </c>
      <c r="L394" t="s">
        <v>6512</v>
      </c>
      <c r="M394" t="s">
        <v>6520</v>
      </c>
      <c r="N394" t="s">
        <v>6687</v>
      </c>
      <c r="O394" t="s">
        <v>6994</v>
      </c>
      <c r="P394" t="s">
        <v>6468</v>
      </c>
      <c r="Q394" t="s">
        <v>6468</v>
      </c>
      <c r="R394" t="s">
        <v>6468</v>
      </c>
      <c r="S394" t="s">
        <v>6995</v>
      </c>
      <c r="T394" t="s">
        <v>6884</v>
      </c>
      <c r="U394" t="s">
        <v>6472</v>
      </c>
      <c r="V394" t="s">
        <v>6472</v>
      </c>
      <c r="W394" t="s">
        <v>6468</v>
      </c>
      <c r="X394" s="3" t="str">
        <f t="shared" si="6"/>
        <v>M</v>
      </c>
      <c r="Y394" s="13">
        <f>RIGHT(LEFT(F394,LEN(F394)-1),LEN(F394)-2)*VLOOKUP(X394,mapping!$AI$3:$AJ$5,2,0)</f>
        <v>810740000</v>
      </c>
    </row>
    <row r="395" spans="2:25">
      <c r="B395" t="s">
        <v>1273</v>
      </c>
      <c r="C395" t="s">
        <v>1274</v>
      </c>
      <c r="D395" t="s">
        <v>329</v>
      </c>
      <c r="E395" s="1">
        <v>2E-3</v>
      </c>
      <c r="F395" t="s">
        <v>1275</v>
      </c>
      <c r="G395" s="1">
        <v>1.5E-3</v>
      </c>
      <c r="H395" t="s">
        <v>50</v>
      </c>
      <c r="I395" t="s">
        <v>6489</v>
      </c>
      <c r="J395" t="s">
        <v>6462</v>
      </c>
      <c r="K395" t="s">
        <v>6463</v>
      </c>
      <c r="L395" t="s">
        <v>6464</v>
      </c>
      <c r="M395" t="s">
        <v>6502</v>
      </c>
      <c r="N395" t="s">
        <v>6491</v>
      </c>
      <c r="O395" t="s">
        <v>6492</v>
      </c>
      <c r="P395" t="s">
        <v>6468</v>
      </c>
      <c r="Q395" t="s">
        <v>6468</v>
      </c>
      <c r="R395" t="s">
        <v>6468</v>
      </c>
      <c r="S395" t="s">
        <v>6996</v>
      </c>
      <c r="T395" t="s">
        <v>6668</v>
      </c>
      <c r="U395" t="s">
        <v>6495</v>
      </c>
      <c r="V395" t="s">
        <v>6495</v>
      </c>
      <c r="W395" t="s">
        <v>6468</v>
      </c>
      <c r="X395" s="3" t="str">
        <f t="shared" si="6"/>
        <v>M</v>
      </c>
      <c r="Y395" s="13">
        <f>RIGHT(LEFT(F395,LEN(F395)-1),LEN(F395)-2)*VLOOKUP(X395,mapping!$AI$3:$AJ$5,2,0)</f>
        <v>810010000</v>
      </c>
    </row>
    <row r="396" spans="2:25">
      <c r="B396" t="s">
        <v>1276</v>
      </c>
      <c r="C396" t="s">
        <v>1277</v>
      </c>
      <c r="D396" t="s">
        <v>7</v>
      </c>
      <c r="E396" s="1">
        <v>2.5000000000000001E-3</v>
      </c>
      <c r="F396" t="s">
        <v>1278</v>
      </c>
      <c r="G396" s="1">
        <v>4.0000000000000002E-4</v>
      </c>
      <c r="H396" t="s">
        <v>54</v>
      </c>
      <c r="I396" t="s">
        <v>6461</v>
      </c>
      <c r="J396" t="s">
        <v>6505</v>
      </c>
      <c r="K396" t="s">
        <v>6463</v>
      </c>
      <c r="L396" t="s">
        <v>6464</v>
      </c>
      <c r="M396" t="s">
        <v>6465</v>
      </c>
      <c r="N396" t="s">
        <v>6466</v>
      </c>
      <c r="O396" t="s">
        <v>6505</v>
      </c>
      <c r="P396" t="s">
        <v>6468</v>
      </c>
      <c r="Q396" t="s">
        <v>6468</v>
      </c>
      <c r="R396" t="s">
        <v>6468</v>
      </c>
      <c r="S396" t="s">
        <v>6997</v>
      </c>
      <c r="T396" t="s">
        <v>6656</v>
      </c>
      <c r="U396" t="s">
        <v>6507</v>
      </c>
      <c r="V396" t="s">
        <v>6472</v>
      </c>
      <c r="W396" t="s">
        <v>6468</v>
      </c>
      <c r="X396" s="3" t="str">
        <f t="shared" si="6"/>
        <v>M</v>
      </c>
      <c r="Y396" s="13">
        <f>RIGHT(LEFT(F396,LEN(F396)-1),LEN(F396)-2)*VLOOKUP(X396,mapping!$AI$3:$AJ$5,2,0)</f>
        <v>805430000</v>
      </c>
    </row>
    <row r="397" spans="2:25">
      <c r="B397" t="s">
        <v>1279</v>
      </c>
      <c r="C397" t="s">
        <v>1280</v>
      </c>
      <c r="D397" t="s">
        <v>7</v>
      </c>
      <c r="E397" s="1">
        <v>2.5000000000000001E-3</v>
      </c>
      <c r="F397" t="s">
        <v>1281</v>
      </c>
      <c r="G397" s="1">
        <v>5.0000000000000001E-4</v>
      </c>
      <c r="H397" t="s">
        <v>1282</v>
      </c>
      <c r="I397" t="s">
        <v>6489</v>
      </c>
      <c r="J397" t="s">
        <v>6462</v>
      </c>
      <c r="K397" t="s">
        <v>6463</v>
      </c>
      <c r="L397" t="s">
        <v>6998</v>
      </c>
      <c r="M397" t="s">
        <v>6617</v>
      </c>
      <c r="N397" t="s">
        <v>6491</v>
      </c>
      <c r="O397" t="s">
        <v>6492</v>
      </c>
      <c r="P397" t="s">
        <v>6468</v>
      </c>
      <c r="Q397" t="s">
        <v>6468</v>
      </c>
      <c r="R397" t="s">
        <v>6468</v>
      </c>
      <c r="S397" t="s">
        <v>6999</v>
      </c>
      <c r="T397" t="s">
        <v>6470</v>
      </c>
      <c r="U397" t="s">
        <v>6619</v>
      </c>
      <c r="V397" t="s">
        <v>6495</v>
      </c>
      <c r="W397" t="s">
        <v>6468</v>
      </c>
      <c r="X397" s="3" t="str">
        <f t="shared" si="6"/>
        <v>M</v>
      </c>
      <c r="Y397" s="13">
        <f>RIGHT(LEFT(F397,LEN(F397)-1),LEN(F397)-2)*VLOOKUP(X397,mapping!$AI$3:$AJ$5,2,0)</f>
        <v>801760000</v>
      </c>
    </row>
    <row r="398" spans="2:25">
      <c r="B398" t="s">
        <v>1283</v>
      </c>
      <c r="C398" t="s">
        <v>1284</v>
      </c>
      <c r="D398" t="s">
        <v>30</v>
      </c>
      <c r="E398" s="1">
        <v>3.5000000000000001E-3</v>
      </c>
      <c r="F398" t="s">
        <v>1285</v>
      </c>
      <c r="G398" s="1">
        <v>4.0000000000000002E-4</v>
      </c>
      <c r="H398" t="s">
        <v>588</v>
      </c>
      <c r="I398" t="s">
        <v>6461</v>
      </c>
      <c r="J398" t="s">
        <v>6686</v>
      </c>
      <c r="K398" t="s">
        <v>6463</v>
      </c>
      <c r="L398" t="s">
        <v>6464</v>
      </c>
      <c r="M398" t="s">
        <v>6520</v>
      </c>
      <c r="N398" t="s">
        <v>6529</v>
      </c>
      <c r="O398" t="s">
        <v>6745</v>
      </c>
      <c r="P398" t="s">
        <v>6468</v>
      </c>
      <c r="Q398" t="s">
        <v>6468</v>
      </c>
      <c r="R398" t="s">
        <v>6468</v>
      </c>
      <c r="S398" t="s">
        <v>7000</v>
      </c>
      <c r="T398" t="s">
        <v>7001</v>
      </c>
      <c r="U398" t="s">
        <v>6471</v>
      </c>
      <c r="V398" t="s">
        <v>6488</v>
      </c>
      <c r="W398" t="s">
        <v>6468</v>
      </c>
      <c r="X398" s="3" t="str">
        <f t="shared" si="6"/>
        <v>M</v>
      </c>
      <c r="Y398" s="13">
        <f>RIGHT(LEFT(F398,LEN(F398)-1),LEN(F398)-2)*VLOOKUP(X398,mapping!$AI$3:$AJ$5,2,0)</f>
        <v>801260000</v>
      </c>
    </row>
    <row r="399" spans="2:25">
      <c r="B399" t="s">
        <v>1286</v>
      </c>
      <c r="C399" t="s">
        <v>1287</v>
      </c>
      <c r="D399" t="s">
        <v>434</v>
      </c>
      <c r="E399" s="1">
        <v>1.06E-2</v>
      </c>
      <c r="F399" t="s">
        <v>1288</v>
      </c>
      <c r="G399" s="1">
        <v>1.8E-3</v>
      </c>
      <c r="H399" t="s">
        <v>107</v>
      </c>
      <c r="I399" t="s">
        <v>6461</v>
      </c>
      <c r="J399" t="s">
        <v>6686</v>
      </c>
      <c r="K399" t="s">
        <v>6538</v>
      </c>
      <c r="L399" t="s">
        <v>6538</v>
      </c>
      <c r="M399" t="s">
        <v>6465</v>
      </c>
      <c r="N399" t="s">
        <v>6473</v>
      </c>
      <c r="O399" t="s">
        <v>6467</v>
      </c>
      <c r="P399" t="s">
        <v>6468</v>
      </c>
      <c r="Q399" t="s">
        <v>6468</v>
      </c>
      <c r="R399" t="s">
        <v>6468</v>
      </c>
      <c r="S399" t="s">
        <v>7002</v>
      </c>
      <c r="T399" t="s">
        <v>6773</v>
      </c>
      <c r="U399" t="s">
        <v>6507</v>
      </c>
      <c r="V399" t="s">
        <v>6488</v>
      </c>
      <c r="W399" t="s">
        <v>6468</v>
      </c>
      <c r="X399" s="3" t="str">
        <f t="shared" si="6"/>
        <v>M</v>
      </c>
      <c r="Y399" s="13">
        <f>RIGHT(LEFT(F399,LEN(F399)-1),LEN(F399)-2)*VLOOKUP(X399,mapping!$AI$3:$AJ$5,2,0)</f>
        <v>787800000</v>
      </c>
    </row>
    <row r="400" spans="2:25">
      <c r="B400" t="s">
        <v>1289</v>
      </c>
      <c r="C400" t="s">
        <v>1290</v>
      </c>
      <c r="D400" t="s">
        <v>2</v>
      </c>
      <c r="E400" s="1">
        <v>3.5000000000000001E-3</v>
      </c>
      <c r="F400" t="s">
        <v>1291</v>
      </c>
      <c r="G400" s="1">
        <v>1.4E-3</v>
      </c>
      <c r="H400" t="s">
        <v>145</v>
      </c>
      <c r="I400" t="s">
        <v>6461</v>
      </c>
      <c r="J400" t="s">
        <v>6578</v>
      </c>
      <c r="K400" t="s">
        <v>6463</v>
      </c>
      <c r="L400" t="s">
        <v>6464</v>
      </c>
      <c r="M400" t="s">
        <v>6520</v>
      </c>
      <c r="N400" t="s">
        <v>6557</v>
      </c>
      <c r="O400" t="s">
        <v>6467</v>
      </c>
      <c r="P400" t="s">
        <v>6468</v>
      </c>
      <c r="Q400" t="s">
        <v>6468</v>
      </c>
      <c r="R400" t="s">
        <v>6468</v>
      </c>
      <c r="S400" t="s">
        <v>7003</v>
      </c>
      <c r="T400" t="s">
        <v>6633</v>
      </c>
      <c r="U400" t="s">
        <v>6642</v>
      </c>
      <c r="V400" t="s">
        <v>6578</v>
      </c>
      <c r="W400" t="s">
        <v>6468</v>
      </c>
      <c r="X400" s="3" t="str">
        <f t="shared" si="6"/>
        <v>M</v>
      </c>
      <c r="Y400" s="13">
        <f>RIGHT(LEFT(F400,LEN(F400)-1),LEN(F400)-2)*VLOOKUP(X400,mapping!$AI$3:$AJ$5,2,0)</f>
        <v>781120000</v>
      </c>
    </row>
    <row r="401" spans="2:25">
      <c r="B401" t="s">
        <v>1292</v>
      </c>
      <c r="C401" t="s">
        <v>1293</v>
      </c>
      <c r="D401" t="s">
        <v>7</v>
      </c>
      <c r="E401" s="1">
        <v>2.5000000000000001E-3</v>
      </c>
      <c r="F401" t="s">
        <v>1294</v>
      </c>
      <c r="G401" s="1">
        <v>1.2999999999999999E-3</v>
      </c>
      <c r="H401" t="s">
        <v>1083</v>
      </c>
      <c r="I401" t="s">
        <v>6919</v>
      </c>
      <c r="J401" t="s">
        <v>6920</v>
      </c>
      <c r="K401" t="s">
        <v>6512</v>
      </c>
      <c r="L401" t="s">
        <v>6512</v>
      </c>
      <c r="M401" t="s">
        <v>6919</v>
      </c>
      <c r="N401" t="s">
        <v>6921</v>
      </c>
      <c r="O401" t="s">
        <v>6922</v>
      </c>
      <c r="P401" t="s">
        <v>6468</v>
      </c>
      <c r="Q401" t="s">
        <v>6468</v>
      </c>
      <c r="R401" t="s">
        <v>6468</v>
      </c>
      <c r="S401" t="s">
        <v>7004</v>
      </c>
      <c r="T401" t="s">
        <v>6470</v>
      </c>
      <c r="U401" t="s">
        <v>6642</v>
      </c>
      <c r="V401" t="s">
        <v>6642</v>
      </c>
      <c r="W401" t="s">
        <v>6468</v>
      </c>
      <c r="X401" s="3" t="str">
        <f t="shared" si="6"/>
        <v>M</v>
      </c>
      <c r="Y401" s="13">
        <f>RIGHT(LEFT(F401,LEN(F401)-1),LEN(F401)-2)*VLOOKUP(X401,mapping!$AI$3:$AJ$5,2,0)</f>
        <v>780780000</v>
      </c>
    </row>
    <row r="402" spans="2:25">
      <c r="B402" t="s">
        <v>1295</v>
      </c>
      <c r="C402" t="s">
        <v>1296</v>
      </c>
      <c r="D402" t="s">
        <v>7</v>
      </c>
      <c r="E402" s="1">
        <v>2.5000000000000001E-3</v>
      </c>
      <c r="F402" t="s">
        <v>1297</v>
      </c>
      <c r="G402" s="1">
        <v>5.0000000000000001E-4</v>
      </c>
      <c r="H402" t="s">
        <v>39</v>
      </c>
      <c r="I402" t="s">
        <v>6461</v>
      </c>
      <c r="J402" t="s">
        <v>6686</v>
      </c>
      <c r="K402" t="s">
        <v>6463</v>
      </c>
      <c r="L402" t="s">
        <v>6464</v>
      </c>
      <c r="M402" t="s">
        <v>6465</v>
      </c>
      <c r="N402" t="s">
        <v>6496</v>
      </c>
      <c r="O402" t="s">
        <v>6467</v>
      </c>
      <c r="P402" t="s">
        <v>6468</v>
      </c>
      <c r="Q402" t="s">
        <v>6468</v>
      </c>
      <c r="R402" t="s">
        <v>6468</v>
      </c>
      <c r="S402" t="s">
        <v>7005</v>
      </c>
      <c r="T402" t="s">
        <v>6656</v>
      </c>
      <c r="U402" t="s">
        <v>6507</v>
      </c>
      <c r="V402" t="s">
        <v>6472</v>
      </c>
      <c r="W402" t="s">
        <v>6468</v>
      </c>
      <c r="X402" s="3" t="str">
        <f t="shared" si="6"/>
        <v>M</v>
      </c>
      <c r="Y402" s="13">
        <f>RIGHT(LEFT(F402,LEN(F402)-1),LEN(F402)-2)*VLOOKUP(X402,mapping!$AI$3:$AJ$5,2,0)</f>
        <v>770420000</v>
      </c>
    </row>
    <row r="403" spans="2:25">
      <c r="B403" t="s">
        <v>1298</v>
      </c>
      <c r="C403" t="s">
        <v>1299</v>
      </c>
      <c r="D403" t="s">
        <v>2</v>
      </c>
      <c r="E403" s="1">
        <v>1.5E-3</v>
      </c>
      <c r="F403" t="s">
        <v>1300</v>
      </c>
      <c r="G403" s="1">
        <v>1.6999999999999999E-3</v>
      </c>
      <c r="H403" t="s">
        <v>43</v>
      </c>
      <c r="I403" t="s">
        <v>6461</v>
      </c>
      <c r="J403" t="s">
        <v>6462</v>
      </c>
      <c r="K403" t="s">
        <v>6463</v>
      </c>
      <c r="L403" t="s">
        <v>6464</v>
      </c>
      <c r="M403" t="s">
        <v>6465</v>
      </c>
      <c r="N403" t="s">
        <v>6498</v>
      </c>
      <c r="O403" t="s">
        <v>6467</v>
      </c>
      <c r="P403" t="s">
        <v>6468</v>
      </c>
      <c r="Q403" t="s">
        <v>6468</v>
      </c>
      <c r="R403" t="s">
        <v>6468</v>
      </c>
      <c r="S403" t="s">
        <v>6525</v>
      </c>
      <c r="T403" t="s">
        <v>6470</v>
      </c>
      <c r="U403" t="s">
        <v>6471</v>
      </c>
      <c r="V403" t="s">
        <v>6472</v>
      </c>
      <c r="W403" t="s">
        <v>6468</v>
      </c>
      <c r="X403" s="3" t="str">
        <f t="shared" si="6"/>
        <v>M</v>
      </c>
      <c r="Y403" s="13">
        <f>RIGHT(LEFT(F403,LEN(F403)-1),LEN(F403)-2)*VLOOKUP(X403,mapping!$AI$3:$AJ$5,2,0)</f>
        <v>767690000</v>
      </c>
    </row>
    <row r="404" spans="2:25">
      <c r="B404" t="s">
        <v>1301</v>
      </c>
      <c r="C404" t="s">
        <v>1302</v>
      </c>
      <c r="D404" t="s">
        <v>11</v>
      </c>
      <c r="E404" s="1">
        <v>1.5E-3</v>
      </c>
      <c r="F404" t="s">
        <v>1303</v>
      </c>
      <c r="G404" s="1">
        <v>1E-3</v>
      </c>
      <c r="H404" t="s">
        <v>61</v>
      </c>
      <c r="I404" t="s">
        <v>6461</v>
      </c>
      <c r="J404" t="s">
        <v>6509</v>
      </c>
      <c r="K404" t="s">
        <v>6463</v>
      </c>
      <c r="L404" t="s">
        <v>6464</v>
      </c>
      <c r="M404" t="s">
        <v>6465</v>
      </c>
      <c r="N404" t="s">
        <v>6466</v>
      </c>
      <c r="O404" t="s">
        <v>6509</v>
      </c>
      <c r="P404" t="s">
        <v>6468</v>
      </c>
      <c r="Q404" t="s">
        <v>6468</v>
      </c>
      <c r="R404" t="s">
        <v>6468</v>
      </c>
      <c r="S404" t="s">
        <v>6576</v>
      </c>
      <c r="T404" t="s">
        <v>6470</v>
      </c>
      <c r="U404" t="s">
        <v>6545</v>
      </c>
      <c r="V404" t="s">
        <v>6472</v>
      </c>
      <c r="W404" t="s">
        <v>6468</v>
      </c>
      <c r="X404" s="3" t="str">
        <f t="shared" si="6"/>
        <v>M</v>
      </c>
      <c r="Y404" s="13">
        <f>RIGHT(LEFT(F404,LEN(F404)-1),LEN(F404)-2)*VLOOKUP(X404,mapping!$AI$3:$AJ$5,2,0)</f>
        <v>765740000</v>
      </c>
    </row>
    <row r="405" spans="2:25">
      <c r="B405" t="s">
        <v>1304</v>
      </c>
      <c r="C405" t="s">
        <v>1305</v>
      </c>
      <c r="D405" t="s">
        <v>2</v>
      </c>
      <c r="E405" s="1">
        <v>3.5000000000000001E-3</v>
      </c>
      <c r="F405" t="s">
        <v>1306</v>
      </c>
      <c r="G405" s="1">
        <v>2.9999999999999997E-4</v>
      </c>
      <c r="H405" t="s">
        <v>1307</v>
      </c>
      <c r="I405" t="s">
        <v>6461</v>
      </c>
      <c r="J405" t="s">
        <v>6578</v>
      </c>
      <c r="K405" t="s">
        <v>6463</v>
      </c>
      <c r="L405" t="s">
        <v>6464</v>
      </c>
      <c r="M405" t="s">
        <v>6520</v>
      </c>
      <c r="N405" t="s">
        <v>6630</v>
      </c>
      <c r="O405" t="s">
        <v>7006</v>
      </c>
      <c r="P405" t="s">
        <v>6468</v>
      </c>
      <c r="Q405" t="s">
        <v>6468</v>
      </c>
      <c r="R405" t="s">
        <v>6468</v>
      </c>
      <c r="S405" t="s">
        <v>7007</v>
      </c>
      <c r="T405" t="s">
        <v>6470</v>
      </c>
      <c r="U405" t="s">
        <v>6472</v>
      </c>
      <c r="V405" t="s">
        <v>6578</v>
      </c>
      <c r="W405" t="s">
        <v>6468</v>
      </c>
      <c r="X405" s="3" t="str">
        <f t="shared" si="6"/>
        <v>M</v>
      </c>
      <c r="Y405" s="13">
        <f>RIGHT(LEFT(F405,LEN(F405)-1),LEN(F405)-2)*VLOOKUP(X405,mapping!$AI$3:$AJ$5,2,0)</f>
        <v>765270000</v>
      </c>
    </row>
    <row r="406" spans="2:25">
      <c r="B406" t="s">
        <v>1308</v>
      </c>
      <c r="C406" t="s">
        <v>1309</v>
      </c>
      <c r="D406" t="s">
        <v>825</v>
      </c>
      <c r="E406" s="1">
        <v>7.0000000000000001E-3</v>
      </c>
      <c r="F406" t="s">
        <v>1310</v>
      </c>
      <c r="G406" s="1">
        <v>5.0000000000000001E-4</v>
      </c>
      <c r="H406" t="s">
        <v>750</v>
      </c>
      <c r="I406" t="s">
        <v>6511</v>
      </c>
      <c r="J406" t="s">
        <v>6686</v>
      </c>
      <c r="K406" t="s">
        <v>6512</v>
      </c>
      <c r="L406" t="s">
        <v>6512</v>
      </c>
      <c r="M406" t="s">
        <v>6490</v>
      </c>
      <c r="N406" t="s">
        <v>6490</v>
      </c>
      <c r="O406" t="s">
        <v>7008</v>
      </c>
      <c r="P406" t="s">
        <v>6468</v>
      </c>
      <c r="Q406" t="s">
        <v>6468</v>
      </c>
      <c r="R406" t="s">
        <v>6643</v>
      </c>
      <c r="S406" t="s">
        <v>7009</v>
      </c>
      <c r="T406" t="s">
        <v>7010</v>
      </c>
      <c r="U406" t="s">
        <v>6803</v>
      </c>
      <c r="V406" t="s">
        <v>6507</v>
      </c>
      <c r="W406" t="s">
        <v>6468</v>
      </c>
      <c r="X406" s="3" t="str">
        <f t="shared" si="6"/>
        <v>M</v>
      </c>
      <c r="Y406" s="13">
        <f>RIGHT(LEFT(F406,LEN(F406)-1),LEN(F406)-2)*VLOOKUP(X406,mapping!$AI$3:$AJ$5,2,0)</f>
        <v>759030000</v>
      </c>
    </row>
    <row r="407" spans="2:25">
      <c r="B407" t="s">
        <v>1311</v>
      </c>
      <c r="C407" t="s">
        <v>1312</v>
      </c>
      <c r="D407" t="s">
        <v>188</v>
      </c>
      <c r="E407" s="1">
        <v>2.3999999999999998E-3</v>
      </c>
      <c r="F407" t="s">
        <v>1313</v>
      </c>
      <c r="G407" s="1">
        <v>8.9999999999999998E-4</v>
      </c>
      <c r="H407" t="s">
        <v>153</v>
      </c>
      <c r="I407" t="s">
        <v>6489</v>
      </c>
      <c r="J407" t="s">
        <v>6908</v>
      </c>
      <c r="K407" t="s">
        <v>6463</v>
      </c>
      <c r="L407" t="s">
        <v>6464</v>
      </c>
      <c r="M407" t="s">
        <v>6502</v>
      </c>
      <c r="N407" t="s">
        <v>6491</v>
      </c>
      <c r="O407" t="s">
        <v>6562</v>
      </c>
      <c r="P407" t="s">
        <v>6468</v>
      </c>
      <c r="Q407" t="s">
        <v>6468</v>
      </c>
      <c r="R407" t="s">
        <v>6468</v>
      </c>
      <c r="S407" t="s">
        <v>7011</v>
      </c>
      <c r="T407" t="s">
        <v>6910</v>
      </c>
      <c r="U407" t="s">
        <v>6911</v>
      </c>
      <c r="V407" t="s">
        <v>6495</v>
      </c>
      <c r="W407" t="s">
        <v>6468</v>
      </c>
      <c r="X407" s="3" t="str">
        <f t="shared" si="6"/>
        <v>M</v>
      </c>
      <c r="Y407" s="13">
        <f>RIGHT(LEFT(F407,LEN(F407)-1),LEN(F407)-2)*VLOOKUP(X407,mapping!$AI$3:$AJ$5,2,0)</f>
        <v>754130000</v>
      </c>
    </row>
    <row r="408" spans="2:25">
      <c r="B408" t="s">
        <v>1314</v>
      </c>
      <c r="C408" t="s">
        <v>1315</v>
      </c>
      <c r="D408" t="s">
        <v>1316</v>
      </c>
      <c r="E408" s="1">
        <v>3.8999999999999998E-3</v>
      </c>
      <c r="F408" t="s">
        <v>1317</v>
      </c>
      <c r="G408" s="1">
        <v>1E-3</v>
      </c>
      <c r="H408" t="s">
        <v>4</v>
      </c>
      <c r="I408" t="s">
        <v>6461</v>
      </c>
      <c r="J408" t="s">
        <v>6545</v>
      </c>
      <c r="K408" t="s">
        <v>6463</v>
      </c>
      <c r="L408" t="s">
        <v>6464</v>
      </c>
      <c r="M408" t="s">
        <v>6465</v>
      </c>
      <c r="N408" t="s">
        <v>6466</v>
      </c>
      <c r="O408" t="s">
        <v>6467</v>
      </c>
      <c r="P408" t="s">
        <v>6468</v>
      </c>
      <c r="Q408" t="s">
        <v>6468</v>
      </c>
      <c r="R408" t="s">
        <v>6468</v>
      </c>
      <c r="S408" t="s">
        <v>7012</v>
      </c>
      <c r="T408" t="s">
        <v>7013</v>
      </c>
      <c r="U408" t="s">
        <v>6471</v>
      </c>
      <c r="V408" t="s">
        <v>7014</v>
      </c>
      <c r="W408" t="s">
        <v>6468</v>
      </c>
      <c r="X408" s="3" t="str">
        <f t="shared" si="6"/>
        <v>M</v>
      </c>
      <c r="Y408" s="13">
        <f>RIGHT(LEFT(F408,LEN(F408)-1),LEN(F408)-2)*VLOOKUP(X408,mapping!$AI$3:$AJ$5,2,0)</f>
        <v>753180000</v>
      </c>
    </row>
    <row r="409" spans="2:25">
      <c r="B409" t="s">
        <v>1318</v>
      </c>
      <c r="C409" t="s">
        <v>1319</v>
      </c>
      <c r="D409" t="s">
        <v>434</v>
      </c>
      <c r="E409" s="1">
        <v>6.7000000000000002E-3</v>
      </c>
      <c r="F409" t="s">
        <v>1320</v>
      </c>
      <c r="G409" s="1">
        <v>4.0000000000000002E-4</v>
      </c>
      <c r="H409" t="s">
        <v>1321</v>
      </c>
      <c r="I409" t="s">
        <v>6489</v>
      </c>
      <c r="J409" t="s">
        <v>6640</v>
      </c>
      <c r="K409" t="s">
        <v>6463</v>
      </c>
      <c r="L409" t="s">
        <v>6464</v>
      </c>
      <c r="M409" t="s">
        <v>6531</v>
      </c>
      <c r="N409" t="s">
        <v>6593</v>
      </c>
      <c r="O409" t="s">
        <v>6535</v>
      </c>
      <c r="P409" t="s">
        <v>6468</v>
      </c>
      <c r="Q409" t="s">
        <v>6468</v>
      </c>
      <c r="R409" t="s">
        <v>6468</v>
      </c>
      <c r="S409" t="s">
        <v>6641</v>
      </c>
      <c r="T409" t="s">
        <v>6641</v>
      </c>
      <c r="U409" t="s">
        <v>6642</v>
      </c>
      <c r="V409" t="s">
        <v>6642</v>
      </c>
      <c r="W409" t="s">
        <v>6643</v>
      </c>
      <c r="X409" s="3" t="str">
        <f t="shared" si="6"/>
        <v>M</v>
      </c>
      <c r="Y409" s="13">
        <f>RIGHT(LEFT(F409,LEN(F409)-1),LEN(F409)-2)*VLOOKUP(X409,mapping!$AI$3:$AJ$5,2,0)</f>
        <v>751700000</v>
      </c>
    </row>
    <row r="410" spans="2:25">
      <c r="B410" t="s">
        <v>1322</v>
      </c>
      <c r="C410" t="s">
        <v>1323</v>
      </c>
      <c r="D410" t="s">
        <v>902</v>
      </c>
      <c r="E410" s="1">
        <v>1.1900000000000001E-2</v>
      </c>
      <c r="F410" t="s">
        <v>1324</v>
      </c>
      <c r="G410" s="1">
        <v>5.9999999999999995E-4</v>
      </c>
      <c r="H410" t="s">
        <v>918</v>
      </c>
      <c r="I410" t="s">
        <v>6461</v>
      </c>
      <c r="J410" t="s">
        <v>6462</v>
      </c>
      <c r="K410" t="s">
        <v>6512</v>
      </c>
      <c r="L410" t="s">
        <v>6512</v>
      </c>
      <c r="M410" t="s">
        <v>6520</v>
      </c>
      <c r="N410" t="s">
        <v>6630</v>
      </c>
      <c r="O410" t="s">
        <v>6631</v>
      </c>
      <c r="P410" t="s">
        <v>6468</v>
      </c>
      <c r="Q410" t="s">
        <v>6643</v>
      </c>
      <c r="R410" t="s">
        <v>6468</v>
      </c>
      <c r="S410" t="s">
        <v>6702</v>
      </c>
      <c r="T410" t="s">
        <v>6703</v>
      </c>
      <c r="U410" t="s">
        <v>6472</v>
      </c>
      <c r="V410" t="s">
        <v>6472</v>
      </c>
      <c r="W410" t="s">
        <v>6468</v>
      </c>
      <c r="X410" s="3" t="str">
        <f t="shared" si="6"/>
        <v>M</v>
      </c>
      <c r="Y410" s="13">
        <f>RIGHT(LEFT(F410,LEN(F410)-1),LEN(F410)-2)*VLOOKUP(X410,mapping!$AI$3:$AJ$5,2,0)</f>
        <v>744270000</v>
      </c>
    </row>
    <row r="411" spans="2:25">
      <c r="B411" t="s">
        <v>1325</v>
      </c>
      <c r="C411" t="s">
        <v>1326</v>
      </c>
      <c r="D411" t="s">
        <v>30</v>
      </c>
      <c r="E411" s="1">
        <v>6.4000000000000003E-3</v>
      </c>
      <c r="F411" t="s">
        <v>1327</v>
      </c>
      <c r="G411" s="1">
        <v>6.9999999999999999E-4</v>
      </c>
      <c r="H411" t="s">
        <v>486</v>
      </c>
      <c r="I411" t="s">
        <v>6461</v>
      </c>
      <c r="J411" t="s">
        <v>6462</v>
      </c>
      <c r="K411" t="s">
        <v>6463</v>
      </c>
      <c r="L411" t="s">
        <v>6464</v>
      </c>
      <c r="M411" t="s">
        <v>6520</v>
      </c>
      <c r="N411" t="s">
        <v>6596</v>
      </c>
      <c r="O411" t="s">
        <v>6705</v>
      </c>
      <c r="P411" t="s">
        <v>6468</v>
      </c>
      <c r="Q411" t="s">
        <v>6468</v>
      </c>
      <c r="R411" t="s">
        <v>6468</v>
      </c>
      <c r="S411" t="s">
        <v>7015</v>
      </c>
      <c r="T411" t="s">
        <v>6633</v>
      </c>
      <c r="U411" t="s">
        <v>6471</v>
      </c>
      <c r="V411" t="s">
        <v>6472</v>
      </c>
      <c r="W411" t="s">
        <v>6468</v>
      </c>
      <c r="X411" s="3" t="str">
        <f t="shared" si="6"/>
        <v>M</v>
      </c>
      <c r="Y411" s="13">
        <f>RIGHT(LEFT(F411,LEN(F411)-1),LEN(F411)-2)*VLOOKUP(X411,mapping!$AI$3:$AJ$5,2,0)</f>
        <v>740220000</v>
      </c>
    </row>
    <row r="412" spans="2:25">
      <c r="B412" t="s">
        <v>1328</v>
      </c>
      <c r="C412" t="s">
        <v>1329</v>
      </c>
      <c r="D412" t="s">
        <v>11</v>
      </c>
      <c r="E412" s="1">
        <v>1.5E-3</v>
      </c>
      <c r="F412" t="s">
        <v>1330</v>
      </c>
      <c r="G412" s="1">
        <v>2.9999999999999997E-4</v>
      </c>
      <c r="H412" t="s">
        <v>39</v>
      </c>
      <c r="I412" t="s">
        <v>6461</v>
      </c>
      <c r="J412" t="s">
        <v>6462</v>
      </c>
      <c r="K412" t="s">
        <v>6463</v>
      </c>
      <c r="L412" t="s">
        <v>6464</v>
      </c>
      <c r="M412" t="s">
        <v>6465</v>
      </c>
      <c r="N412" t="s">
        <v>6496</v>
      </c>
      <c r="O412" t="s">
        <v>6467</v>
      </c>
      <c r="P412" t="s">
        <v>6468</v>
      </c>
      <c r="Q412" t="s">
        <v>6468</v>
      </c>
      <c r="R412" t="s">
        <v>6468</v>
      </c>
      <c r="S412" t="s">
        <v>6497</v>
      </c>
      <c r="T412" t="s">
        <v>6470</v>
      </c>
      <c r="U412" t="s">
        <v>6471</v>
      </c>
      <c r="V412" t="s">
        <v>6472</v>
      </c>
      <c r="W412" t="s">
        <v>6468</v>
      </c>
      <c r="X412" s="3" t="str">
        <f t="shared" si="6"/>
        <v>M</v>
      </c>
      <c r="Y412" s="13">
        <f>RIGHT(LEFT(F412,LEN(F412)-1),LEN(F412)-2)*VLOOKUP(X412,mapping!$AI$3:$AJ$5,2,0)</f>
        <v>739880000</v>
      </c>
    </row>
    <row r="413" spans="2:25">
      <c r="B413" t="s">
        <v>1331</v>
      </c>
      <c r="C413" t="s">
        <v>1332</v>
      </c>
      <c r="D413" t="s">
        <v>7</v>
      </c>
      <c r="E413" s="1">
        <v>3.5000000000000001E-3</v>
      </c>
      <c r="F413" t="s">
        <v>1333</v>
      </c>
      <c r="G413" s="1">
        <v>1.2999999999999999E-3</v>
      </c>
      <c r="H413" t="s">
        <v>1334</v>
      </c>
      <c r="I413" t="s">
        <v>6489</v>
      </c>
      <c r="J413" t="s">
        <v>6462</v>
      </c>
      <c r="K413" t="s">
        <v>6476</v>
      </c>
      <c r="L413" t="s">
        <v>6477</v>
      </c>
      <c r="M413" t="s">
        <v>6581</v>
      </c>
      <c r="N413" t="s">
        <v>6490</v>
      </c>
      <c r="O413" t="s">
        <v>6492</v>
      </c>
      <c r="P413" t="s">
        <v>6468</v>
      </c>
      <c r="Q413" t="s">
        <v>6468</v>
      </c>
      <c r="R413" t="s">
        <v>6468</v>
      </c>
      <c r="S413" t="s">
        <v>7016</v>
      </c>
      <c r="T413" t="s">
        <v>6470</v>
      </c>
      <c r="U413" t="s">
        <v>6495</v>
      </c>
      <c r="V413" t="s">
        <v>6495</v>
      </c>
      <c r="W413" t="s">
        <v>6468</v>
      </c>
      <c r="X413" s="3" t="str">
        <f t="shared" si="6"/>
        <v>M</v>
      </c>
      <c r="Y413" s="13">
        <f>RIGHT(LEFT(F413,LEN(F413)-1),LEN(F413)-2)*VLOOKUP(X413,mapping!$AI$3:$AJ$5,2,0)</f>
        <v>732560000</v>
      </c>
    </row>
    <row r="414" spans="2:25">
      <c r="B414" t="s">
        <v>1335</v>
      </c>
      <c r="C414" t="s">
        <v>1336</v>
      </c>
      <c r="D414" t="s">
        <v>2</v>
      </c>
      <c r="E414" s="1">
        <v>1.5E-3</v>
      </c>
      <c r="F414" t="s">
        <v>1337</v>
      </c>
      <c r="G414" s="1">
        <v>1.6000000000000001E-3</v>
      </c>
      <c r="H414" t="s">
        <v>251</v>
      </c>
      <c r="I414" t="s">
        <v>6461</v>
      </c>
      <c r="J414" t="s">
        <v>6509</v>
      </c>
      <c r="K414" t="s">
        <v>6463</v>
      </c>
      <c r="L414" t="s">
        <v>6464</v>
      </c>
      <c r="M414" t="s">
        <v>6465</v>
      </c>
      <c r="N414" t="s">
        <v>6496</v>
      </c>
      <c r="O414" t="s">
        <v>6509</v>
      </c>
      <c r="P414" t="s">
        <v>6468</v>
      </c>
      <c r="Q414" t="s">
        <v>6468</v>
      </c>
      <c r="R414" t="s">
        <v>6468</v>
      </c>
      <c r="S414" t="s">
        <v>6666</v>
      </c>
      <c r="T414" t="s">
        <v>6470</v>
      </c>
      <c r="U414" t="s">
        <v>6545</v>
      </c>
      <c r="V414" t="s">
        <v>6472</v>
      </c>
      <c r="W414" t="s">
        <v>6468</v>
      </c>
      <c r="X414" s="3" t="str">
        <f t="shared" si="6"/>
        <v>M</v>
      </c>
      <c r="Y414" s="13">
        <f>RIGHT(LEFT(F414,LEN(F414)-1),LEN(F414)-2)*VLOOKUP(X414,mapping!$AI$3:$AJ$5,2,0)</f>
        <v>732070000</v>
      </c>
    </row>
    <row r="415" spans="2:25">
      <c r="B415" t="s">
        <v>1338</v>
      </c>
      <c r="C415" t="s">
        <v>1339</v>
      </c>
      <c r="D415" t="s">
        <v>11</v>
      </c>
      <c r="E415" s="1">
        <v>1.1999999999999999E-3</v>
      </c>
      <c r="F415" t="s">
        <v>1340</v>
      </c>
      <c r="G415" s="1">
        <v>2.9999999999999997E-4</v>
      </c>
      <c r="H415" t="s">
        <v>4</v>
      </c>
      <c r="I415" t="s">
        <v>6461</v>
      </c>
      <c r="J415" t="s">
        <v>6462</v>
      </c>
      <c r="K415" t="s">
        <v>6463</v>
      </c>
      <c r="L415" t="s">
        <v>6464</v>
      </c>
      <c r="M415" t="s">
        <v>6465</v>
      </c>
      <c r="N415" t="s">
        <v>6466</v>
      </c>
      <c r="O415" t="s">
        <v>6467</v>
      </c>
      <c r="P415" t="s">
        <v>6468</v>
      </c>
      <c r="Q415" t="s">
        <v>6468</v>
      </c>
      <c r="R415" t="s">
        <v>6468</v>
      </c>
      <c r="S415" t="s">
        <v>6546</v>
      </c>
      <c r="T415" t="s">
        <v>6500</v>
      </c>
      <c r="U415" t="s">
        <v>6472</v>
      </c>
      <c r="V415" t="s">
        <v>6472</v>
      </c>
      <c r="W415" t="s">
        <v>6468</v>
      </c>
      <c r="X415" s="3" t="str">
        <f t="shared" si="6"/>
        <v>M</v>
      </c>
      <c r="Y415" s="13">
        <f>RIGHT(LEFT(F415,LEN(F415)-1),LEN(F415)-2)*VLOOKUP(X415,mapping!$AI$3:$AJ$5,2,0)</f>
        <v>730190000</v>
      </c>
    </row>
    <row r="416" spans="2:25">
      <c r="B416" t="s">
        <v>1341</v>
      </c>
      <c r="C416" t="s">
        <v>1342</v>
      </c>
      <c r="D416" t="s">
        <v>963</v>
      </c>
      <c r="E416" s="1">
        <v>6.7999999999999996E-3</v>
      </c>
      <c r="F416" t="s">
        <v>1343</v>
      </c>
      <c r="G416" s="1">
        <v>3.0000000000000001E-3</v>
      </c>
      <c r="H416" t="s">
        <v>107</v>
      </c>
      <c r="I416" t="s">
        <v>6461</v>
      </c>
      <c r="J416" t="s">
        <v>6686</v>
      </c>
      <c r="K416" t="s">
        <v>6538</v>
      </c>
      <c r="L416" t="s">
        <v>6538</v>
      </c>
      <c r="M416" t="s">
        <v>6465</v>
      </c>
      <c r="N416" t="s">
        <v>6473</v>
      </c>
      <c r="O416" t="s">
        <v>6467</v>
      </c>
      <c r="P416" t="s">
        <v>6468</v>
      </c>
      <c r="Q416" t="s">
        <v>6468</v>
      </c>
      <c r="R416" t="s">
        <v>6468</v>
      </c>
      <c r="S416" t="s">
        <v>7017</v>
      </c>
      <c r="T416" t="s">
        <v>7018</v>
      </c>
      <c r="U416" t="s">
        <v>6507</v>
      </c>
      <c r="V416" t="s">
        <v>6488</v>
      </c>
      <c r="W416" t="s">
        <v>6468</v>
      </c>
      <c r="X416" s="3" t="str">
        <f t="shared" si="6"/>
        <v>M</v>
      </c>
      <c r="Y416" s="13">
        <f>RIGHT(LEFT(F416,LEN(F416)-1),LEN(F416)-2)*VLOOKUP(X416,mapping!$AI$3:$AJ$5,2,0)</f>
        <v>728310000</v>
      </c>
    </row>
    <row r="417" spans="2:25">
      <c r="B417" t="s">
        <v>1344</v>
      </c>
      <c r="C417" t="s">
        <v>1345</v>
      </c>
      <c r="D417" t="s">
        <v>602</v>
      </c>
      <c r="E417" s="1">
        <v>8.9999999999999993E-3</v>
      </c>
      <c r="F417" t="s">
        <v>1346</v>
      </c>
      <c r="G417" s="1">
        <v>6.9999999999999999E-4</v>
      </c>
      <c r="H417" t="s">
        <v>785</v>
      </c>
      <c r="I417" t="s">
        <v>6461</v>
      </c>
      <c r="J417" t="s">
        <v>6462</v>
      </c>
      <c r="K417" t="s">
        <v>6463</v>
      </c>
      <c r="L417" t="s">
        <v>6464</v>
      </c>
      <c r="M417" t="s">
        <v>6465</v>
      </c>
      <c r="N417" t="s">
        <v>6466</v>
      </c>
      <c r="O417" t="s">
        <v>6467</v>
      </c>
      <c r="P417" t="s">
        <v>6643</v>
      </c>
      <c r="Q417" t="s">
        <v>6468</v>
      </c>
      <c r="R417" t="s">
        <v>6468</v>
      </c>
      <c r="S417" t="s">
        <v>6469</v>
      </c>
      <c r="T417" t="s">
        <v>6470</v>
      </c>
      <c r="U417" t="s">
        <v>6471</v>
      </c>
      <c r="V417" t="s">
        <v>6472</v>
      </c>
      <c r="W417" t="s">
        <v>6468</v>
      </c>
      <c r="X417" s="3" t="str">
        <f t="shared" si="6"/>
        <v>M</v>
      </c>
      <c r="Y417" s="13">
        <f>RIGHT(LEFT(F417,LEN(F417)-1),LEN(F417)-2)*VLOOKUP(X417,mapping!$AI$3:$AJ$5,2,0)</f>
        <v>727830000</v>
      </c>
    </row>
    <row r="418" spans="2:25">
      <c r="B418" t="s">
        <v>1347</v>
      </c>
      <c r="C418" t="s">
        <v>1348</v>
      </c>
      <c r="D418" t="s">
        <v>30</v>
      </c>
      <c r="E418" s="1">
        <v>5.7000000000000002E-3</v>
      </c>
      <c r="F418" t="s">
        <v>1349</v>
      </c>
      <c r="G418" s="1">
        <v>8.0000000000000004E-4</v>
      </c>
      <c r="H418" t="s">
        <v>1350</v>
      </c>
      <c r="I418" t="s">
        <v>6461</v>
      </c>
      <c r="J418" t="s">
        <v>6686</v>
      </c>
      <c r="K418" t="s">
        <v>6463</v>
      </c>
      <c r="L418" t="s">
        <v>6464</v>
      </c>
      <c r="M418" t="s">
        <v>6520</v>
      </c>
      <c r="N418" t="s">
        <v>6551</v>
      </c>
      <c r="O418" t="s">
        <v>7019</v>
      </c>
      <c r="P418" t="s">
        <v>6468</v>
      </c>
      <c r="Q418" t="s">
        <v>6468</v>
      </c>
      <c r="R418" t="s">
        <v>6468</v>
      </c>
      <c r="S418" t="s">
        <v>7020</v>
      </c>
      <c r="T418" t="s">
        <v>6633</v>
      </c>
      <c r="U418" t="s">
        <v>6507</v>
      </c>
      <c r="V418" t="s">
        <v>6488</v>
      </c>
      <c r="W418" t="s">
        <v>6468</v>
      </c>
      <c r="X418" s="3" t="str">
        <f t="shared" si="6"/>
        <v>M</v>
      </c>
      <c r="Y418" s="13">
        <f>RIGHT(LEFT(F418,LEN(F418)-1),LEN(F418)-2)*VLOOKUP(X418,mapping!$AI$3:$AJ$5,2,0)</f>
        <v>723550000</v>
      </c>
    </row>
    <row r="419" spans="2:25">
      <c r="B419" t="s">
        <v>1351</v>
      </c>
      <c r="C419" t="s">
        <v>1352</v>
      </c>
      <c r="D419" t="s">
        <v>30</v>
      </c>
      <c r="E419" s="1">
        <v>8.8999999999999999E-3</v>
      </c>
      <c r="F419" t="s">
        <v>1353</v>
      </c>
      <c r="G419" s="1">
        <v>5.0000000000000001E-4</v>
      </c>
      <c r="H419" t="s">
        <v>1354</v>
      </c>
      <c r="I419" t="s">
        <v>6511</v>
      </c>
      <c r="J419" t="s">
        <v>6800</v>
      </c>
      <c r="K419" t="s">
        <v>6512</v>
      </c>
      <c r="L419" t="s">
        <v>6512</v>
      </c>
      <c r="M419" t="s">
        <v>6994</v>
      </c>
      <c r="N419" t="s">
        <v>6490</v>
      </c>
      <c r="O419" t="s">
        <v>6801</v>
      </c>
      <c r="P419" t="s">
        <v>6468</v>
      </c>
      <c r="Q419" t="s">
        <v>6468</v>
      </c>
      <c r="R419" t="s">
        <v>6468</v>
      </c>
      <c r="S419" t="s">
        <v>7021</v>
      </c>
      <c r="T419" t="s">
        <v>350</v>
      </c>
      <c r="U419" t="s">
        <v>6803</v>
      </c>
      <c r="V419" t="s">
        <v>6803</v>
      </c>
      <c r="W419" t="s">
        <v>6468</v>
      </c>
      <c r="X419" s="3" t="str">
        <f t="shared" si="6"/>
        <v>M</v>
      </c>
      <c r="Y419" s="13">
        <f>RIGHT(LEFT(F419,LEN(F419)-1),LEN(F419)-2)*VLOOKUP(X419,mapping!$AI$3:$AJ$5,2,0)</f>
        <v>720250000</v>
      </c>
    </row>
    <row r="420" spans="2:25">
      <c r="B420" t="s">
        <v>1355</v>
      </c>
      <c r="C420" t="s">
        <v>1356</v>
      </c>
      <c r="D420" t="s">
        <v>434</v>
      </c>
      <c r="E420" s="1">
        <v>5.0000000000000001E-3</v>
      </c>
      <c r="F420" t="s">
        <v>1357</v>
      </c>
      <c r="G420" s="1">
        <v>1E-3</v>
      </c>
      <c r="H420" t="s">
        <v>881</v>
      </c>
      <c r="I420" t="s">
        <v>6461</v>
      </c>
      <c r="J420" t="s">
        <v>6527</v>
      </c>
      <c r="K420" t="s">
        <v>6512</v>
      </c>
      <c r="L420" t="s">
        <v>6512</v>
      </c>
      <c r="M420" t="s">
        <v>6520</v>
      </c>
      <c r="N420" t="s">
        <v>6557</v>
      </c>
      <c r="O420" t="s">
        <v>6467</v>
      </c>
      <c r="P420" t="s">
        <v>6468</v>
      </c>
      <c r="Q420" t="s">
        <v>6468</v>
      </c>
      <c r="R420" t="s">
        <v>6468</v>
      </c>
      <c r="S420" t="s">
        <v>7022</v>
      </c>
      <c r="T420" t="s">
        <v>6486</v>
      </c>
      <c r="U420" t="s">
        <v>6527</v>
      </c>
      <c r="V420" t="s">
        <v>6488</v>
      </c>
      <c r="W420" t="s">
        <v>6468</v>
      </c>
      <c r="X420" s="3" t="str">
        <f t="shared" si="6"/>
        <v>M</v>
      </c>
      <c r="Y420" s="13">
        <f>RIGHT(LEFT(F420,LEN(F420)-1),LEN(F420)-2)*VLOOKUP(X420,mapping!$AI$3:$AJ$5,2,0)</f>
        <v>715560000</v>
      </c>
    </row>
    <row r="421" spans="2:25">
      <c r="B421" t="s">
        <v>1358</v>
      </c>
      <c r="C421" t="s">
        <v>1359</v>
      </c>
      <c r="D421" t="s">
        <v>7</v>
      </c>
      <c r="E421" s="1">
        <v>2.5000000000000001E-3</v>
      </c>
      <c r="F421" t="s">
        <v>1360</v>
      </c>
      <c r="G421" s="1">
        <v>6.9999999999999999E-4</v>
      </c>
      <c r="H421" t="s">
        <v>1083</v>
      </c>
      <c r="I421" t="s">
        <v>6919</v>
      </c>
      <c r="J421" t="s">
        <v>6920</v>
      </c>
      <c r="K421" t="s">
        <v>6512</v>
      </c>
      <c r="L421" t="s">
        <v>6512</v>
      </c>
      <c r="M421" t="s">
        <v>6919</v>
      </c>
      <c r="N421" t="s">
        <v>6921</v>
      </c>
      <c r="O421" t="s">
        <v>7023</v>
      </c>
      <c r="P421" t="s">
        <v>6468</v>
      </c>
      <c r="Q421" t="s">
        <v>6468</v>
      </c>
      <c r="R421" t="s">
        <v>6468</v>
      </c>
      <c r="S421" t="s">
        <v>7024</v>
      </c>
      <c r="T421" t="s">
        <v>6470</v>
      </c>
      <c r="U421" t="s">
        <v>6642</v>
      </c>
      <c r="V421" t="s">
        <v>6642</v>
      </c>
      <c r="W421" t="s">
        <v>6468</v>
      </c>
      <c r="X421" s="3" t="str">
        <f t="shared" si="6"/>
        <v>M</v>
      </c>
      <c r="Y421" s="13">
        <f>RIGHT(LEFT(F421,LEN(F421)-1),LEN(F421)-2)*VLOOKUP(X421,mapping!$AI$3:$AJ$5,2,0)</f>
        <v>714300000</v>
      </c>
    </row>
    <row r="422" spans="2:25">
      <c r="B422" t="s">
        <v>1361</v>
      </c>
      <c r="C422" t="s">
        <v>1362</v>
      </c>
      <c r="D422" t="s">
        <v>307</v>
      </c>
      <c r="E422" s="1">
        <v>3.5000000000000001E-3</v>
      </c>
      <c r="F422" t="s">
        <v>1363</v>
      </c>
      <c r="G422" s="1">
        <v>8.0000000000000004E-4</v>
      </c>
      <c r="H422" t="s">
        <v>1364</v>
      </c>
      <c r="I422" t="s">
        <v>6461</v>
      </c>
      <c r="J422" t="s">
        <v>6462</v>
      </c>
      <c r="K422" t="s">
        <v>6512</v>
      </c>
      <c r="L422" t="s">
        <v>6512</v>
      </c>
      <c r="M422" t="s">
        <v>6520</v>
      </c>
      <c r="N422" t="s">
        <v>6551</v>
      </c>
      <c r="O422" t="s">
        <v>6607</v>
      </c>
      <c r="P422" t="s">
        <v>6468</v>
      </c>
      <c r="Q422" t="s">
        <v>6468</v>
      </c>
      <c r="R422" t="s">
        <v>6468</v>
      </c>
      <c r="S422" t="s">
        <v>7025</v>
      </c>
      <c r="T422" t="s">
        <v>6884</v>
      </c>
      <c r="U422" t="s">
        <v>6472</v>
      </c>
      <c r="V422" t="s">
        <v>6472</v>
      </c>
      <c r="W422" t="s">
        <v>6468</v>
      </c>
      <c r="X422" s="3" t="str">
        <f t="shared" si="6"/>
        <v>M</v>
      </c>
      <c r="Y422" s="13">
        <f>RIGHT(LEFT(F422,LEN(F422)-1),LEN(F422)-2)*VLOOKUP(X422,mapping!$AI$3:$AJ$5,2,0)</f>
        <v>711080000</v>
      </c>
    </row>
    <row r="423" spans="2:25">
      <c r="B423" t="s">
        <v>1365</v>
      </c>
      <c r="C423" t="s">
        <v>1366</v>
      </c>
      <c r="D423" t="s">
        <v>825</v>
      </c>
      <c r="E423" s="1">
        <v>7.4999999999999997E-3</v>
      </c>
      <c r="F423" t="s">
        <v>1367</v>
      </c>
      <c r="G423" s="1">
        <v>2E-3</v>
      </c>
      <c r="H423" t="s">
        <v>665</v>
      </c>
      <c r="I423" t="s">
        <v>6511</v>
      </c>
      <c r="J423" t="s">
        <v>6462</v>
      </c>
      <c r="K423" t="s">
        <v>6512</v>
      </c>
      <c r="L423" t="s">
        <v>6512</v>
      </c>
      <c r="M423" t="s">
        <v>6568</v>
      </c>
      <c r="N423" t="s">
        <v>6768</v>
      </c>
      <c r="O423" t="s">
        <v>6769</v>
      </c>
      <c r="P423" t="s">
        <v>6468</v>
      </c>
      <c r="Q423" t="s">
        <v>6468</v>
      </c>
      <c r="R423" t="s">
        <v>6643</v>
      </c>
      <c r="S423" t="s">
        <v>7026</v>
      </c>
      <c r="T423" t="s">
        <v>6470</v>
      </c>
      <c r="U423" t="s">
        <v>6518</v>
      </c>
      <c r="V423" t="s">
        <v>6518</v>
      </c>
      <c r="W423" t="s">
        <v>6468</v>
      </c>
      <c r="X423" s="3" t="str">
        <f t="shared" si="6"/>
        <v>M</v>
      </c>
      <c r="Y423" s="13">
        <f>RIGHT(LEFT(F423,LEN(F423)-1),LEN(F423)-2)*VLOOKUP(X423,mapping!$AI$3:$AJ$5,2,0)</f>
        <v>706300000</v>
      </c>
    </row>
    <row r="424" spans="2:25">
      <c r="B424" t="s">
        <v>1368</v>
      </c>
      <c r="C424" t="s">
        <v>1369</v>
      </c>
      <c r="D424" t="s">
        <v>11</v>
      </c>
      <c r="E424" s="1">
        <v>1.5E-3</v>
      </c>
      <c r="F424" t="s">
        <v>1370</v>
      </c>
      <c r="G424" s="1">
        <v>5.0000000000000001E-4</v>
      </c>
      <c r="H424" t="s">
        <v>43</v>
      </c>
      <c r="I424" t="s">
        <v>6461</v>
      </c>
      <c r="J424" t="s">
        <v>6462</v>
      </c>
      <c r="K424" t="s">
        <v>6463</v>
      </c>
      <c r="L424" t="s">
        <v>6464</v>
      </c>
      <c r="M424" t="s">
        <v>6465</v>
      </c>
      <c r="N424" t="s">
        <v>6498</v>
      </c>
      <c r="O424" t="s">
        <v>6467</v>
      </c>
      <c r="P424" t="s">
        <v>6468</v>
      </c>
      <c r="Q424" t="s">
        <v>6468</v>
      </c>
      <c r="R424" t="s">
        <v>6468</v>
      </c>
      <c r="S424" t="s">
        <v>6525</v>
      </c>
      <c r="T424" t="s">
        <v>6470</v>
      </c>
      <c r="U424" t="s">
        <v>6471</v>
      </c>
      <c r="V424" t="s">
        <v>6472</v>
      </c>
      <c r="W424" t="s">
        <v>6468</v>
      </c>
      <c r="X424" s="3" t="str">
        <f t="shared" si="6"/>
        <v>M</v>
      </c>
      <c r="Y424" s="13">
        <f>RIGHT(LEFT(F424,LEN(F424)-1),LEN(F424)-2)*VLOOKUP(X424,mapping!$AI$3:$AJ$5,2,0)</f>
        <v>702780000</v>
      </c>
    </row>
    <row r="425" spans="2:25">
      <c r="B425" t="s">
        <v>1371</v>
      </c>
      <c r="C425" t="s">
        <v>1372</v>
      </c>
      <c r="D425" t="s">
        <v>434</v>
      </c>
      <c r="E425" s="1">
        <v>6.3E-3</v>
      </c>
      <c r="F425" t="s">
        <v>1373</v>
      </c>
      <c r="G425" s="1">
        <v>1.2999999999999999E-3</v>
      </c>
      <c r="H425" t="s">
        <v>39</v>
      </c>
      <c r="I425" t="s">
        <v>6461</v>
      </c>
      <c r="J425" t="s">
        <v>6686</v>
      </c>
      <c r="K425" t="s">
        <v>6463</v>
      </c>
      <c r="L425" t="s">
        <v>6464</v>
      </c>
      <c r="M425" t="s">
        <v>6465</v>
      </c>
      <c r="N425" t="s">
        <v>6496</v>
      </c>
      <c r="O425" t="s">
        <v>6467</v>
      </c>
      <c r="P425" t="s">
        <v>6468</v>
      </c>
      <c r="Q425" t="s">
        <v>6468</v>
      </c>
      <c r="R425" t="s">
        <v>6468</v>
      </c>
      <c r="S425" t="s">
        <v>7027</v>
      </c>
      <c r="T425" t="s">
        <v>6486</v>
      </c>
      <c r="U425" t="s">
        <v>6507</v>
      </c>
      <c r="V425" t="s">
        <v>6488</v>
      </c>
      <c r="W425" t="s">
        <v>6468</v>
      </c>
      <c r="X425" s="3" t="str">
        <f t="shared" si="6"/>
        <v>M</v>
      </c>
      <c r="Y425" s="13">
        <f>RIGHT(LEFT(F425,LEN(F425)-1),LEN(F425)-2)*VLOOKUP(X425,mapping!$AI$3:$AJ$5,2,0)</f>
        <v>695650000</v>
      </c>
    </row>
    <row r="426" spans="2:25">
      <c r="B426" t="s">
        <v>1374</v>
      </c>
      <c r="C426" t="s">
        <v>1375</v>
      </c>
      <c r="D426" t="s">
        <v>11</v>
      </c>
      <c r="E426" s="1">
        <v>2E-3</v>
      </c>
      <c r="F426" t="s">
        <v>1376</v>
      </c>
      <c r="G426" s="1">
        <v>6.9999999999999999E-4</v>
      </c>
      <c r="H426" t="s">
        <v>323</v>
      </c>
      <c r="I426" t="s">
        <v>6461</v>
      </c>
      <c r="J426" t="s">
        <v>6505</v>
      </c>
      <c r="K426" t="s">
        <v>6463</v>
      </c>
      <c r="L426" t="s">
        <v>6464</v>
      </c>
      <c r="M426" t="s">
        <v>6465</v>
      </c>
      <c r="N426" t="s">
        <v>6496</v>
      </c>
      <c r="O426" t="s">
        <v>6505</v>
      </c>
      <c r="P426" t="s">
        <v>6468</v>
      </c>
      <c r="Q426" t="s">
        <v>6468</v>
      </c>
      <c r="R426" t="s">
        <v>6468</v>
      </c>
      <c r="S426" t="s">
        <v>6653</v>
      </c>
      <c r="T426" t="s">
        <v>6470</v>
      </c>
      <c r="U426" t="s">
        <v>6545</v>
      </c>
      <c r="V426" t="s">
        <v>6472</v>
      </c>
      <c r="W426" t="s">
        <v>6468</v>
      </c>
      <c r="X426" s="3" t="str">
        <f t="shared" si="6"/>
        <v>M</v>
      </c>
      <c r="Y426" s="13">
        <f>RIGHT(LEFT(F426,LEN(F426)-1),LEN(F426)-2)*VLOOKUP(X426,mapping!$AI$3:$AJ$5,2,0)</f>
        <v>693760000</v>
      </c>
    </row>
    <row r="427" spans="2:25">
      <c r="B427" t="s">
        <v>1377</v>
      </c>
      <c r="C427" t="s">
        <v>1378</v>
      </c>
      <c r="D427" t="s">
        <v>30</v>
      </c>
      <c r="E427" s="1">
        <v>1.9400000000000001E-2</v>
      </c>
      <c r="F427" t="s">
        <v>1379</v>
      </c>
      <c r="G427" s="1">
        <v>8.9999999999999998E-4</v>
      </c>
      <c r="H427" t="s">
        <v>1229</v>
      </c>
      <c r="I427" t="s">
        <v>6919</v>
      </c>
      <c r="J427" t="s">
        <v>6686</v>
      </c>
      <c r="K427" t="s">
        <v>6512</v>
      </c>
      <c r="L427" t="s">
        <v>6512</v>
      </c>
      <c r="M427" t="s">
        <v>6919</v>
      </c>
      <c r="N427" t="s">
        <v>6976</v>
      </c>
      <c r="O427" t="s">
        <v>6977</v>
      </c>
      <c r="P427" t="s">
        <v>6468</v>
      </c>
      <c r="Q427" t="s">
        <v>6468</v>
      </c>
      <c r="R427" t="s">
        <v>6468</v>
      </c>
      <c r="S427" t="s">
        <v>7028</v>
      </c>
      <c r="T427" t="s">
        <v>6778</v>
      </c>
      <c r="U427" t="s">
        <v>6507</v>
      </c>
      <c r="V427" t="s">
        <v>6507</v>
      </c>
      <c r="W427" t="s">
        <v>6468</v>
      </c>
      <c r="X427" s="3" t="str">
        <f t="shared" si="6"/>
        <v>M</v>
      </c>
      <c r="Y427" s="13">
        <f>RIGHT(LEFT(F427,LEN(F427)-1),LEN(F427)-2)*VLOOKUP(X427,mapping!$AI$3:$AJ$5,2,0)</f>
        <v>691230000</v>
      </c>
    </row>
    <row r="428" spans="2:25">
      <c r="B428" t="s">
        <v>1380</v>
      </c>
      <c r="C428" t="s">
        <v>1381</v>
      </c>
      <c r="D428" t="s">
        <v>7</v>
      </c>
      <c r="E428" s="1">
        <v>4.4000000000000003E-3</v>
      </c>
      <c r="F428" t="s">
        <v>1382</v>
      </c>
      <c r="G428" s="1">
        <v>2.9999999999999997E-4</v>
      </c>
      <c r="H428" t="s">
        <v>207</v>
      </c>
      <c r="I428" t="s">
        <v>6461</v>
      </c>
      <c r="J428" t="s">
        <v>6462</v>
      </c>
      <c r="K428" t="s">
        <v>6463</v>
      </c>
      <c r="L428" t="s">
        <v>6464</v>
      </c>
      <c r="M428" t="s">
        <v>6520</v>
      </c>
      <c r="N428" t="s">
        <v>6587</v>
      </c>
      <c r="O428" t="s">
        <v>6467</v>
      </c>
      <c r="P428" t="s">
        <v>6468</v>
      </c>
      <c r="Q428" t="s">
        <v>6468</v>
      </c>
      <c r="R428" t="s">
        <v>6468</v>
      </c>
      <c r="S428" t="s">
        <v>7029</v>
      </c>
      <c r="T428" t="s">
        <v>6555</v>
      </c>
      <c r="U428" t="s">
        <v>6472</v>
      </c>
      <c r="V428" t="s">
        <v>6472</v>
      </c>
      <c r="W428" t="s">
        <v>6468</v>
      </c>
      <c r="X428" s="3" t="str">
        <f t="shared" si="6"/>
        <v>M</v>
      </c>
      <c r="Y428" s="13">
        <f>RIGHT(LEFT(F428,LEN(F428)-1),LEN(F428)-2)*VLOOKUP(X428,mapping!$AI$3:$AJ$5,2,0)</f>
        <v>690560000</v>
      </c>
    </row>
    <row r="429" spans="2:25">
      <c r="B429" t="s">
        <v>1383</v>
      </c>
      <c r="C429" t="s">
        <v>1384</v>
      </c>
      <c r="D429" t="s">
        <v>188</v>
      </c>
      <c r="E429" s="1">
        <v>2E-3</v>
      </c>
      <c r="F429" t="s">
        <v>1385</v>
      </c>
      <c r="G429" s="1">
        <v>2.9999999999999997E-4</v>
      </c>
      <c r="H429" t="s">
        <v>4</v>
      </c>
      <c r="I429" t="s">
        <v>6461</v>
      </c>
      <c r="J429" t="s">
        <v>6462</v>
      </c>
      <c r="K429" t="s">
        <v>6463</v>
      </c>
      <c r="L429" t="s">
        <v>6464</v>
      </c>
      <c r="M429" t="s">
        <v>6465</v>
      </c>
      <c r="N429" t="s">
        <v>6466</v>
      </c>
      <c r="O429" t="s">
        <v>6467</v>
      </c>
      <c r="P429" t="s">
        <v>6468</v>
      </c>
      <c r="Q429" t="s">
        <v>6468</v>
      </c>
      <c r="R429" t="s">
        <v>6468</v>
      </c>
      <c r="S429" t="s">
        <v>7030</v>
      </c>
      <c r="T429" t="s">
        <v>6470</v>
      </c>
      <c r="U429" t="s">
        <v>6472</v>
      </c>
      <c r="V429" t="s">
        <v>6472</v>
      </c>
      <c r="W429" t="s">
        <v>6468</v>
      </c>
      <c r="X429" s="3" t="str">
        <f t="shared" si="6"/>
        <v>M</v>
      </c>
      <c r="Y429" s="13">
        <f>RIGHT(LEFT(F429,LEN(F429)-1),LEN(F429)-2)*VLOOKUP(X429,mapping!$AI$3:$AJ$5,2,0)</f>
        <v>682020000</v>
      </c>
    </row>
    <row r="430" spans="2:25">
      <c r="B430" t="s">
        <v>1386</v>
      </c>
      <c r="C430" t="s">
        <v>1387</v>
      </c>
      <c r="D430" t="s">
        <v>602</v>
      </c>
      <c r="E430" s="1">
        <v>1.3100000000000001E-2</v>
      </c>
      <c r="F430" t="s">
        <v>1388</v>
      </c>
      <c r="G430" s="1">
        <v>5.9999999999999995E-4</v>
      </c>
      <c r="H430" t="s">
        <v>1389</v>
      </c>
      <c r="I430" t="s">
        <v>6511</v>
      </c>
      <c r="J430" t="s">
        <v>7008</v>
      </c>
      <c r="K430" t="s">
        <v>6512</v>
      </c>
      <c r="L430" t="s">
        <v>6512</v>
      </c>
      <c r="M430" t="s">
        <v>6568</v>
      </c>
      <c r="N430" t="s">
        <v>6768</v>
      </c>
      <c r="O430" t="s">
        <v>7008</v>
      </c>
      <c r="P430" t="s">
        <v>6468</v>
      </c>
      <c r="Q430" t="s">
        <v>6643</v>
      </c>
      <c r="R430" t="s">
        <v>6468</v>
      </c>
      <c r="S430" t="s">
        <v>7031</v>
      </c>
      <c r="T430" t="s">
        <v>7010</v>
      </c>
      <c r="U430" t="s">
        <v>6518</v>
      </c>
      <c r="V430" t="s">
        <v>6518</v>
      </c>
      <c r="W430" t="s">
        <v>6468</v>
      </c>
      <c r="X430" s="3" t="str">
        <f t="shared" si="6"/>
        <v>M</v>
      </c>
      <c r="Y430" s="13">
        <f>RIGHT(LEFT(F430,LEN(F430)-1),LEN(F430)-2)*VLOOKUP(X430,mapping!$AI$3:$AJ$5,2,0)</f>
        <v>680000000</v>
      </c>
    </row>
    <row r="431" spans="2:25">
      <c r="B431" t="s">
        <v>1390</v>
      </c>
      <c r="C431" t="s">
        <v>1391</v>
      </c>
      <c r="D431" t="s">
        <v>307</v>
      </c>
      <c r="E431" s="1">
        <v>3.5999999999999999E-3</v>
      </c>
      <c r="F431" t="s">
        <v>1392</v>
      </c>
      <c r="G431" s="1">
        <v>1E-4</v>
      </c>
      <c r="H431" t="s">
        <v>1393</v>
      </c>
      <c r="I431" t="s">
        <v>6461</v>
      </c>
      <c r="J431" t="s">
        <v>6462</v>
      </c>
      <c r="K431" t="s">
        <v>6512</v>
      </c>
      <c r="L431" t="s">
        <v>6512</v>
      </c>
      <c r="M431" t="s">
        <v>6520</v>
      </c>
      <c r="N431" t="s">
        <v>6557</v>
      </c>
      <c r="O431" t="s">
        <v>6885</v>
      </c>
      <c r="P431" t="s">
        <v>6468</v>
      </c>
      <c r="Q431" t="s">
        <v>6468</v>
      </c>
      <c r="R431" t="s">
        <v>6468</v>
      </c>
      <c r="S431" t="s">
        <v>7032</v>
      </c>
      <c r="T431" t="s">
        <v>6884</v>
      </c>
      <c r="U431" t="s">
        <v>6472</v>
      </c>
      <c r="V431" t="s">
        <v>6472</v>
      </c>
      <c r="W431" t="s">
        <v>6468</v>
      </c>
      <c r="X431" s="3" t="str">
        <f t="shared" si="6"/>
        <v>M</v>
      </c>
      <c r="Y431" s="13">
        <f>RIGHT(LEFT(F431,LEN(F431)-1),LEN(F431)-2)*VLOOKUP(X431,mapping!$AI$3:$AJ$5,2,0)</f>
        <v>676320000</v>
      </c>
    </row>
    <row r="432" spans="2:25">
      <c r="B432" t="s">
        <v>1394</v>
      </c>
      <c r="C432" t="s">
        <v>1395</v>
      </c>
      <c r="D432" t="s">
        <v>902</v>
      </c>
      <c r="E432" s="1">
        <v>1.0999999999999999E-2</v>
      </c>
      <c r="F432" t="s">
        <v>1396</v>
      </c>
      <c r="G432" s="1">
        <v>5.9999999999999995E-4</v>
      </c>
      <c r="H432" t="s">
        <v>1397</v>
      </c>
      <c r="I432" t="s">
        <v>6461</v>
      </c>
      <c r="J432" t="s">
        <v>6462</v>
      </c>
      <c r="K432" t="s">
        <v>6463</v>
      </c>
      <c r="L432" t="s">
        <v>6464</v>
      </c>
      <c r="M432" t="s">
        <v>6465</v>
      </c>
      <c r="N432" t="s">
        <v>6498</v>
      </c>
      <c r="O432" t="s">
        <v>6467</v>
      </c>
      <c r="P432" t="s">
        <v>6643</v>
      </c>
      <c r="Q432" t="s">
        <v>6468</v>
      </c>
      <c r="R432" t="s">
        <v>6468</v>
      </c>
      <c r="S432" t="s">
        <v>6499</v>
      </c>
      <c r="T432" t="s">
        <v>6500</v>
      </c>
      <c r="U432" t="s">
        <v>6472</v>
      </c>
      <c r="V432" t="s">
        <v>6472</v>
      </c>
      <c r="W432" t="s">
        <v>6468</v>
      </c>
      <c r="X432" s="3" t="str">
        <f t="shared" si="6"/>
        <v>M</v>
      </c>
      <c r="Y432" s="13">
        <f>RIGHT(LEFT(F432,LEN(F432)-1),LEN(F432)-2)*VLOOKUP(X432,mapping!$AI$3:$AJ$5,2,0)</f>
        <v>675680000</v>
      </c>
    </row>
    <row r="433" spans="2:25">
      <c r="B433" t="s">
        <v>1398</v>
      </c>
      <c r="C433" t="s">
        <v>1399</v>
      </c>
      <c r="D433" t="s">
        <v>188</v>
      </c>
      <c r="E433" s="1">
        <v>4.0000000000000001E-3</v>
      </c>
      <c r="F433" t="s">
        <v>1400</v>
      </c>
      <c r="G433" s="1">
        <v>5.9999999999999995E-4</v>
      </c>
      <c r="H433" t="s">
        <v>135</v>
      </c>
      <c r="I433" t="s">
        <v>6461</v>
      </c>
      <c r="J433" t="s">
        <v>6578</v>
      </c>
      <c r="K433" t="s">
        <v>6463</v>
      </c>
      <c r="L433" t="s">
        <v>6464</v>
      </c>
      <c r="M433" t="s">
        <v>6520</v>
      </c>
      <c r="N433" t="s">
        <v>6551</v>
      </c>
      <c r="O433" t="s">
        <v>6467</v>
      </c>
      <c r="P433" t="s">
        <v>6468</v>
      </c>
      <c r="Q433" t="s">
        <v>6468</v>
      </c>
      <c r="R433" t="s">
        <v>6468</v>
      </c>
      <c r="S433" t="s">
        <v>7033</v>
      </c>
      <c r="T433" t="s">
        <v>6470</v>
      </c>
      <c r="U433" t="s">
        <v>6471</v>
      </c>
      <c r="V433" t="s">
        <v>6578</v>
      </c>
      <c r="W433" t="s">
        <v>6468</v>
      </c>
      <c r="X433" s="3" t="str">
        <f t="shared" si="6"/>
        <v>M</v>
      </c>
      <c r="Y433" s="13">
        <f>RIGHT(LEFT(F433,LEN(F433)-1),LEN(F433)-2)*VLOOKUP(X433,mapping!$AI$3:$AJ$5,2,0)</f>
        <v>664810000</v>
      </c>
    </row>
    <row r="434" spans="2:25">
      <c r="B434" t="s">
        <v>1401</v>
      </c>
      <c r="C434" t="s">
        <v>1402</v>
      </c>
      <c r="D434" t="s">
        <v>7</v>
      </c>
      <c r="E434" s="1">
        <v>5.3E-3</v>
      </c>
      <c r="F434" t="s">
        <v>1403</v>
      </c>
      <c r="G434" s="1">
        <v>4.0000000000000002E-4</v>
      </c>
      <c r="H434" t="s">
        <v>427</v>
      </c>
      <c r="I434" t="s">
        <v>6461</v>
      </c>
      <c r="J434" t="s">
        <v>6625</v>
      </c>
      <c r="K434" t="s">
        <v>6559</v>
      </c>
      <c r="L434" t="s">
        <v>6681</v>
      </c>
      <c r="M434" t="s">
        <v>6465</v>
      </c>
      <c r="N434" t="s">
        <v>6473</v>
      </c>
      <c r="O434" t="s">
        <v>6467</v>
      </c>
      <c r="P434" t="s">
        <v>6468</v>
      </c>
      <c r="Q434" t="s">
        <v>6468</v>
      </c>
      <c r="R434" t="s">
        <v>6468</v>
      </c>
      <c r="S434" t="s">
        <v>7034</v>
      </c>
      <c r="T434" t="s">
        <v>6479</v>
      </c>
      <c r="U434" t="s">
        <v>6472</v>
      </c>
      <c r="V434" t="s">
        <v>6472</v>
      </c>
      <c r="W434" t="s">
        <v>6468</v>
      </c>
      <c r="X434" s="3" t="str">
        <f t="shared" si="6"/>
        <v>M</v>
      </c>
      <c r="Y434" s="13">
        <f>RIGHT(LEFT(F434,LEN(F434)-1),LEN(F434)-2)*VLOOKUP(X434,mapping!$AI$3:$AJ$5,2,0)</f>
        <v>661150000</v>
      </c>
    </row>
    <row r="435" spans="2:25">
      <c r="B435" t="s">
        <v>1404</v>
      </c>
      <c r="C435" t="s">
        <v>1405</v>
      </c>
      <c r="D435" t="s">
        <v>434</v>
      </c>
      <c r="E435" s="1">
        <v>6.1999999999999998E-3</v>
      </c>
      <c r="F435" t="s">
        <v>1406</v>
      </c>
      <c r="G435" s="1">
        <v>1.1000000000000001E-3</v>
      </c>
      <c r="H435" t="s">
        <v>54</v>
      </c>
      <c r="I435" t="s">
        <v>6461</v>
      </c>
      <c r="J435" t="s">
        <v>6505</v>
      </c>
      <c r="K435" t="s">
        <v>6463</v>
      </c>
      <c r="L435" t="s">
        <v>6464</v>
      </c>
      <c r="M435" t="s">
        <v>6465</v>
      </c>
      <c r="N435" t="s">
        <v>6466</v>
      </c>
      <c r="O435" t="s">
        <v>6505</v>
      </c>
      <c r="P435" t="s">
        <v>6468</v>
      </c>
      <c r="Q435" t="s">
        <v>6468</v>
      </c>
      <c r="R435" t="s">
        <v>6468</v>
      </c>
      <c r="S435" t="s">
        <v>7035</v>
      </c>
      <c r="T435" t="s">
        <v>6486</v>
      </c>
      <c r="U435" t="s">
        <v>6507</v>
      </c>
      <c r="V435" t="s">
        <v>6488</v>
      </c>
      <c r="W435" t="s">
        <v>6468</v>
      </c>
      <c r="X435" s="3" t="str">
        <f t="shared" si="6"/>
        <v>M</v>
      </c>
      <c r="Y435" s="13">
        <f>RIGHT(LEFT(F435,LEN(F435)-1),LEN(F435)-2)*VLOOKUP(X435,mapping!$AI$3:$AJ$5,2,0)</f>
        <v>660520000</v>
      </c>
    </row>
    <row r="436" spans="2:25">
      <c r="B436" t="s">
        <v>1407</v>
      </c>
      <c r="C436" t="s">
        <v>1408</v>
      </c>
      <c r="D436" t="s">
        <v>7</v>
      </c>
      <c r="E436" s="1">
        <v>4.7999999999999996E-3</v>
      </c>
      <c r="F436" t="s">
        <v>1409</v>
      </c>
      <c r="G436" s="1">
        <v>2.9999999999999997E-4</v>
      </c>
      <c r="H436" t="s">
        <v>1410</v>
      </c>
      <c r="I436" t="s">
        <v>6461</v>
      </c>
      <c r="J436" t="s">
        <v>6462</v>
      </c>
      <c r="K436" t="s">
        <v>6559</v>
      </c>
      <c r="L436" t="s">
        <v>7036</v>
      </c>
      <c r="M436" t="s">
        <v>6465</v>
      </c>
      <c r="N436" t="s">
        <v>6473</v>
      </c>
      <c r="O436" t="s">
        <v>6467</v>
      </c>
      <c r="P436" t="s">
        <v>6468</v>
      </c>
      <c r="Q436" t="s">
        <v>6468</v>
      </c>
      <c r="R436" t="s">
        <v>6468</v>
      </c>
      <c r="S436" t="s">
        <v>7037</v>
      </c>
      <c r="T436" t="s">
        <v>6479</v>
      </c>
      <c r="U436" t="s">
        <v>6472</v>
      </c>
      <c r="V436" t="s">
        <v>6472</v>
      </c>
      <c r="W436" t="s">
        <v>6468</v>
      </c>
      <c r="X436" s="3" t="str">
        <f t="shared" si="6"/>
        <v>M</v>
      </c>
      <c r="Y436" s="13">
        <f>RIGHT(LEFT(F436,LEN(F436)-1),LEN(F436)-2)*VLOOKUP(X436,mapping!$AI$3:$AJ$5,2,0)</f>
        <v>659670000</v>
      </c>
    </row>
    <row r="437" spans="2:25">
      <c r="B437" t="s">
        <v>1411</v>
      </c>
      <c r="C437" t="s">
        <v>1412</v>
      </c>
      <c r="D437" t="s">
        <v>7</v>
      </c>
      <c r="E437" s="1">
        <v>4.4000000000000003E-3</v>
      </c>
      <c r="F437" t="s">
        <v>1413</v>
      </c>
      <c r="G437" s="1">
        <v>2.9999999999999997E-4</v>
      </c>
      <c r="H437" t="s">
        <v>255</v>
      </c>
      <c r="I437" t="s">
        <v>6461</v>
      </c>
      <c r="J437" t="s">
        <v>6462</v>
      </c>
      <c r="K437" t="s">
        <v>6463</v>
      </c>
      <c r="L437" t="s">
        <v>6464</v>
      </c>
      <c r="M437" t="s">
        <v>6520</v>
      </c>
      <c r="N437" t="s">
        <v>6610</v>
      </c>
      <c r="O437" t="s">
        <v>6467</v>
      </c>
      <c r="P437" t="s">
        <v>6468</v>
      </c>
      <c r="Q437" t="s">
        <v>6468</v>
      </c>
      <c r="R437" t="s">
        <v>6468</v>
      </c>
      <c r="S437" t="s">
        <v>7038</v>
      </c>
      <c r="T437" t="s">
        <v>6555</v>
      </c>
      <c r="U437" t="s">
        <v>6472</v>
      </c>
      <c r="V437" t="s">
        <v>6472</v>
      </c>
      <c r="W437" t="s">
        <v>6468</v>
      </c>
      <c r="X437" s="3" t="str">
        <f t="shared" si="6"/>
        <v>M</v>
      </c>
      <c r="Y437" s="13">
        <f>RIGHT(LEFT(F437,LEN(F437)-1),LEN(F437)-2)*VLOOKUP(X437,mapping!$AI$3:$AJ$5,2,0)</f>
        <v>656420000</v>
      </c>
    </row>
    <row r="438" spans="2:25">
      <c r="B438" t="s">
        <v>1414</v>
      </c>
      <c r="C438" t="s">
        <v>1415</v>
      </c>
      <c r="D438" t="s">
        <v>602</v>
      </c>
      <c r="E438" s="1">
        <v>4.4999999999999997E-3</v>
      </c>
      <c r="F438" t="s">
        <v>1416</v>
      </c>
      <c r="G438" s="1">
        <v>1.4E-3</v>
      </c>
      <c r="H438" t="s">
        <v>4</v>
      </c>
      <c r="I438" t="s">
        <v>6461</v>
      </c>
      <c r="J438" t="s">
        <v>6686</v>
      </c>
      <c r="K438" t="s">
        <v>6463</v>
      </c>
      <c r="L438" t="s">
        <v>6464</v>
      </c>
      <c r="M438" t="s">
        <v>6465</v>
      </c>
      <c r="N438" t="s">
        <v>6466</v>
      </c>
      <c r="O438" t="s">
        <v>6467</v>
      </c>
      <c r="P438" t="s">
        <v>6468</v>
      </c>
      <c r="Q438" t="s">
        <v>6468</v>
      </c>
      <c r="R438" t="s">
        <v>6468</v>
      </c>
      <c r="S438" t="s">
        <v>7039</v>
      </c>
      <c r="T438" t="s">
        <v>875</v>
      </c>
      <c r="U438" t="s">
        <v>6507</v>
      </c>
      <c r="V438" t="s">
        <v>6507</v>
      </c>
      <c r="W438" t="s">
        <v>6468</v>
      </c>
      <c r="X438" s="3" t="str">
        <f t="shared" si="6"/>
        <v>M</v>
      </c>
      <c r="Y438" s="13">
        <f>RIGHT(LEFT(F438,LEN(F438)-1),LEN(F438)-2)*VLOOKUP(X438,mapping!$AI$3:$AJ$5,2,0)</f>
        <v>655470000</v>
      </c>
    </row>
    <row r="439" spans="2:25">
      <c r="B439" t="s">
        <v>1417</v>
      </c>
      <c r="C439" t="s">
        <v>1418</v>
      </c>
      <c r="D439" t="s">
        <v>7</v>
      </c>
      <c r="E439" s="1">
        <v>4.4000000000000003E-3</v>
      </c>
      <c r="F439" t="s">
        <v>1419</v>
      </c>
      <c r="G439" s="1">
        <v>4.0000000000000002E-4</v>
      </c>
      <c r="H439" t="s">
        <v>588</v>
      </c>
      <c r="I439" t="s">
        <v>6461</v>
      </c>
      <c r="J439" t="s">
        <v>6462</v>
      </c>
      <c r="K439" t="s">
        <v>6463</v>
      </c>
      <c r="L439" t="s">
        <v>6464</v>
      </c>
      <c r="M439" t="s">
        <v>6520</v>
      </c>
      <c r="N439" t="s">
        <v>6529</v>
      </c>
      <c r="O439" t="s">
        <v>6745</v>
      </c>
      <c r="P439" t="s">
        <v>6468</v>
      </c>
      <c r="Q439" t="s">
        <v>6468</v>
      </c>
      <c r="R439" t="s">
        <v>6468</v>
      </c>
      <c r="S439" t="s">
        <v>7040</v>
      </c>
      <c r="T439" t="s">
        <v>6555</v>
      </c>
      <c r="U439" t="s">
        <v>6472</v>
      </c>
      <c r="V439" t="s">
        <v>6472</v>
      </c>
      <c r="W439" t="s">
        <v>6468</v>
      </c>
      <c r="X439" s="3" t="str">
        <f t="shared" si="6"/>
        <v>M</v>
      </c>
      <c r="Y439" s="13">
        <f>RIGHT(LEFT(F439,LEN(F439)-1),LEN(F439)-2)*VLOOKUP(X439,mapping!$AI$3:$AJ$5,2,0)</f>
        <v>649740000</v>
      </c>
    </row>
    <row r="440" spans="2:25">
      <c r="B440" t="s">
        <v>1420</v>
      </c>
      <c r="C440" t="s">
        <v>1421</v>
      </c>
      <c r="D440" t="s">
        <v>30</v>
      </c>
      <c r="E440" s="1">
        <v>2.5000000000000001E-3</v>
      </c>
      <c r="F440" t="s">
        <v>1422</v>
      </c>
      <c r="G440" s="1">
        <v>1.6999999999999999E-3</v>
      </c>
      <c r="H440" t="s">
        <v>17</v>
      </c>
      <c r="I440" t="s">
        <v>6461</v>
      </c>
      <c r="J440" t="s">
        <v>6574</v>
      </c>
      <c r="K440" t="s">
        <v>6476</v>
      </c>
      <c r="L440" t="s">
        <v>6477</v>
      </c>
      <c r="M440" t="s">
        <v>6465</v>
      </c>
      <c r="N440" t="s">
        <v>6473</v>
      </c>
      <c r="O440" t="s">
        <v>6467</v>
      </c>
      <c r="P440" t="s">
        <v>6468</v>
      </c>
      <c r="Q440" t="s">
        <v>6468</v>
      </c>
      <c r="R440" t="s">
        <v>6468</v>
      </c>
      <c r="S440" t="s">
        <v>7041</v>
      </c>
      <c r="T440" t="s">
        <v>6470</v>
      </c>
      <c r="U440" t="s">
        <v>6648</v>
      </c>
      <c r="V440" t="s">
        <v>6648</v>
      </c>
      <c r="W440" t="s">
        <v>6468</v>
      </c>
      <c r="X440" s="3" t="str">
        <f t="shared" si="6"/>
        <v>M</v>
      </c>
      <c r="Y440" s="13">
        <f>RIGHT(LEFT(F440,LEN(F440)-1),LEN(F440)-2)*VLOOKUP(X440,mapping!$AI$3:$AJ$5,2,0)</f>
        <v>647460000</v>
      </c>
    </row>
    <row r="441" spans="2:25">
      <c r="B441" t="s">
        <v>1423</v>
      </c>
      <c r="C441" t="s">
        <v>1424</v>
      </c>
      <c r="D441" t="s">
        <v>434</v>
      </c>
      <c r="E441" s="1">
        <v>6.3E-3</v>
      </c>
      <c r="F441" t="s">
        <v>1425</v>
      </c>
      <c r="G441" s="1">
        <v>5.9999999999999995E-4</v>
      </c>
      <c r="H441" t="s">
        <v>145</v>
      </c>
      <c r="I441" t="s">
        <v>6461</v>
      </c>
      <c r="J441" t="s">
        <v>6686</v>
      </c>
      <c r="K441" t="s">
        <v>6463</v>
      </c>
      <c r="L441" t="s">
        <v>6464</v>
      </c>
      <c r="M441" t="s">
        <v>6520</v>
      </c>
      <c r="N441" t="s">
        <v>6557</v>
      </c>
      <c r="O441" t="s">
        <v>6467</v>
      </c>
      <c r="P441" t="s">
        <v>6468</v>
      </c>
      <c r="Q441" t="s">
        <v>6468</v>
      </c>
      <c r="R441" t="s">
        <v>6468</v>
      </c>
      <c r="S441" t="s">
        <v>7042</v>
      </c>
      <c r="T441" t="s">
        <v>6633</v>
      </c>
      <c r="U441" t="s">
        <v>6507</v>
      </c>
      <c r="V441" t="s">
        <v>6488</v>
      </c>
      <c r="W441" t="s">
        <v>6468</v>
      </c>
      <c r="X441" s="3" t="str">
        <f t="shared" si="6"/>
        <v>M</v>
      </c>
      <c r="Y441" s="13">
        <f>RIGHT(LEFT(F441,LEN(F441)-1),LEN(F441)-2)*VLOOKUP(X441,mapping!$AI$3:$AJ$5,2,0)</f>
        <v>647450000</v>
      </c>
    </row>
    <row r="442" spans="2:25">
      <c r="B442" t="s">
        <v>1426</v>
      </c>
      <c r="C442" t="s">
        <v>1427</v>
      </c>
      <c r="D442" t="s">
        <v>602</v>
      </c>
      <c r="E442" s="1">
        <v>9.4999999999999998E-3</v>
      </c>
      <c r="F442" t="s">
        <v>1428</v>
      </c>
      <c r="G442" s="1">
        <v>4.0000000000000002E-4</v>
      </c>
      <c r="H442" t="s">
        <v>785</v>
      </c>
      <c r="I442" t="s">
        <v>6461</v>
      </c>
      <c r="J442" t="s">
        <v>6484</v>
      </c>
      <c r="K442" t="s">
        <v>6463</v>
      </c>
      <c r="L442" t="s">
        <v>6464</v>
      </c>
      <c r="M442" t="s">
        <v>6465</v>
      </c>
      <c r="N442" t="s">
        <v>6466</v>
      </c>
      <c r="O442" t="s">
        <v>6467</v>
      </c>
      <c r="P442" t="s">
        <v>6643</v>
      </c>
      <c r="Q442" t="s">
        <v>6468</v>
      </c>
      <c r="R442" t="s">
        <v>6468</v>
      </c>
      <c r="S442" t="s">
        <v>6485</v>
      </c>
      <c r="T442" t="s">
        <v>6486</v>
      </c>
      <c r="U442" t="s">
        <v>6487</v>
      </c>
      <c r="V442" t="s">
        <v>6488</v>
      </c>
      <c r="W442" t="s">
        <v>6468</v>
      </c>
      <c r="X442" s="3" t="str">
        <f t="shared" si="6"/>
        <v>M</v>
      </c>
      <c r="Y442" s="13">
        <f>RIGHT(LEFT(F442,LEN(F442)-1),LEN(F442)-2)*VLOOKUP(X442,mapping!$AI$3:$AJ$5,2,0)</f>
        <v>646360000</v>
      </c>
    </row>
    <row r="443" spans="2:25">
      <c r="B443" t="s">
        <v>1429</v>
      </c>
      <c r="C443" t="s">
        <v>1430</v>
      </c>
      <c r="D443" t="s">
        <v>7</v>
      </c>
      <c r="E443" s="1">
        <v>4.4000000000000003E-3</v>
      </c>
      <c r="F443" t="s">
        <v>1431</v>
      </c>
      <c r="G443" s="1">
        <v>8.0000000000000004E-4</v>
      </c>
      <c r="H443" t="s">
        <v>1350</v>
      </c>
      <c r="I443" t="s">
        <v>6461</v>
      </c>
      <c r="J443" t="s">
        <v>6462</v>
      </c>
      <c r="K443" t="s">
        <v>6463</v>
      </c>
      <c r="L443" t="s">
        <v>6464</v>
      </c>
      <c r="M443" t="s">
        <v>6520</v>
      </c>
      <c r="N443" t="s">
        <v>6551</v>
      </c>
      <c r="O443" t="s">
        <v>7019</v>
      </c>
      <c r="P443" t="s">
        <v>6468</v>
      </c>
      <c r="Q443" t="s">
        <v>6468</v>
      </c>
      <c r="R443" t="s">
        <v>6468</v>
      </c>
      <c r="S443" t="s">
        <v>7043</v>
      </c>
      <c r="T443" t="s">
        <v>6555</v>
      </c>
      <c r="U443" t="s">
        <v>6472</v>
      </c>
      <c r="V443" t="s">
        <v>6472</v>
      </c>
      <c r="W443" t="s">
        <v>6468</v>
      </c>
      <c r="X443" s="3" t="str">
        <f t="shared" si="6"/>
        <v>M</v>
      </c>
      <c r="Y443" s="13">
        <f>RIGHT(LEFT(F443,LEN(F443)-1),LEN(F443)-2)*VLOOKUP(X443,mapping!$AI$3:$AJ$5,2,0)</f>
        <v>643740000</v>
      </c>
    </row>
    <row r="444" spans="2:25">
      <c r="B444" t="s">
        <v>1432</v>
      </c>
      <c r="C444" t="s">
        <v>1433</v>
      </c>
      <c r="D444" t="s">
        <v>11</v>
      </c>
      <c r="E444" s="1">
        <v>2E-3</v>
      </c>
      <c r="F444" t="s">
        <v>1434</v>
      </c>
      <c r="G444" s="1">
        <v>1E-3</v>
      </c>
      <c r="H444" t="s">
        <v>251</v>
      </c>
      <c r="I444" t="s">
        <v>6461</v>
      </c>
      <c r="J444" t="s">
        <v>6509</v>
      </c>
      <c r="K444" t="s">
        <v>6463</v>
      </c>
      <c r="L444" t="s">
        <v>6464</v>
      </c>
      <c r="M444" t="s">
        <v>6465</v>
      </c>
      <c r="N444" t="s">
        <v>6496</v>
      </c>
      <c r="O444" t="s">
        <v>6509</v>
      </c>
      <c r="P444" t="s">
        <v>6468</v>
      </c>
      <c r="Q444" t="s">
        <v>6468</v>
      </c>
      <c r="R444" t="s">
        <v>6468</v>
      </c>
      <c r="S444" t="s">
        <v>6666</v>
      </c>
      <c r="T444" t="s">
        <v>6470</v>
      </c>
      <c r="U444" t="s">
        <v>6545</v>
      </c>
      <c r="V444" t="s">
        <v>6472</v>
      </c>
      <c r="W444" t="s">
        <v>6468</v>
      </c>
      <c r="X444" s="3" t="str">
        <f t="shared" si="6"/>
        <v>M</v>
      </c>
      <c r="Y444" s="13">
        <f>RIGHT(LEFT(F444,LEN(F444)-1),LEN(F444)-2)*VLOOKUP(X444,mapping!$AI$3:$AJ$5,2,0)</f>
        <v>639180000</v>
      </c>
    </row>
    <row r="445" spans="2:25">
      <c r="B445" t="s">
        <v>1435</v>
      </c>
      <c r="C445" t="s">
        <v>1436</v>
      </c>
      <c r="D445" t="s">
        <v>2</v>
      </c>
      <c r="E445" s="1">
        <v>1E-3</v>
      </c>
      <c r="F445" t="s">
        <v>1437</v>
      </c>
      <c r="G445" s="1">
        <v>8.0000000000000004E-4</v>
      </c>
      <c r="H445" t="s">
        <v>291</v>
      </c>
      <c r="I445" t="s">
        <v>6489</v>
      </c>
      <c r="J445" t="s">
        <v>6462</v>
      </c>
      <c r="K445" t="s">
        <v>6463</v>
      </c>
      <c r="L445" t="s">
        <v>6464</v>
      </c>
      <c r="M445" t="s">
        <v>6531</v>
      </c>
      <c r="N445" t="s">
        <v>6590</v>
      </c>
      <c r="O445" t="s">
        <v>6562</v>
      </c>
      <c r="P445" t="s">
        <v>6468</v>
      </c>
      <c r="Q445" t="s">
        <v>6468</v>
      </c>
      <c r="R445" t="s">
        <v>6468</v>
      </c>
      <c r="S445" t="s">
        <v>7044</v>
      </c>
      <c r="T445" t="s">
        <v>6494</v>
      </c>
      <c r="U445" t="s">
        <v>6495</v>
      </c>
      <c r="V445" t="s">
        <v>6495</v>
      </c>
      <c r="W445" t="s">
        <v>6468</v>
      </c>
      <c r="X445" s="3" t="str">
        <f t="shared" si="6"/>
        <v>M</v>
      </c>
      <c r="Y445" s="13">
        <f>RIGHT(LEFT(F445,LEN(F445)-1),LEN(F445)-2)*VLOOKUP(X445,mapping!$AI$3:$AJ$5,2,0)</f>
        <v>638480000</v>
      </c>
    </row>
    <row r="446" spans="2:25">
      <c r="B446" t="s">
        <v>1438</v>
      </c>
      <c r="C446" t="s">
        <v>1439</v>
      </c>
      <c r="D446" t="s">
        <v>7</v>
      </c>
      <c r="E446" s="1">
        <v>7.9000000000000008E-3</v>
      </c>
      <c r="F446" t="s">
        <v>1440</v>
      </c>
      <c r="G446" s="1">
        <v>1.9E-3</v>
      </c>
      <c r="H446" t="s">
        <v>1441</v>
      </c>
      <c r="I446" t="s">
        <v>6461</v>
      </c>
      <c r="J446" t="s">
        <v>6462</v>
      </c>
      <c r="K446" t="s">
        <v>7045</v>
      </c>
      <c r="L446" t="s">
        <v>7045</v>
      </c>
      <c r="M446" t="s">
        <v>6465</v>
      </c>
      <c r="N446" t="s">
        <v>6473</v>
      </c>
      <c r="O446" t="s">
        <v>6467</v>
      </c>
      <c r="P446" t="s">
        <v>6468</v>
      </c>
      <c r="Q446" t="s">
        <v>6468</v>
      </c>
      <c r="R446" t="s">
        <v>6468</v>
      </c>
      <c r="S446" t="s">
        <v>7046</v>
      </c>
      <c r="T446" t="s">
        <v>6479</v>
      </c>
      <c r="U446" t="s">
        <v>6472</v>
      </c>
      <c r="V446" t="s">
        <v>6472</v>
      </c>
      <c r="W446" t="s">
        <v>6468</v>
      </c>
      <c r="X446" s="3" t="str">
        <f t="shared" si="6"/>
        <v>M</v>
      </c>
      <c r="Y446" s="13">
        <f>RIGHT(LEFT(F446,LEN(F446)-1),LEN(F446)-2)*VLOOKUP(X446,mapping!$AI$3:$AJ$5,2,0)</f>
        <v>637040000</v>
      </c>
    </row>
    <row r="447" spans="2:25">
      <c r="B447" t="s">
        <v>1442</v>
      </c>
      <c r="C447" t="s">
        <v>1443</v>
      </c>
      <c r="D447" t="s">
        <v>7</v>
      </c>
      <c r="E447" s="1">
        <v>4.4000000000000003E-3</v>
      </c>
      <c r="F447" t="s">
        <v>1444</v>
      </c>
      <c r="G447" s="1">
        <v>4.0000000000000002E-4</v>
      </c>
      <c r="H447" t="s">
        <v>537</v>
      </c>
      <c r="I447" t="s">
        <v>6461</v>
      </c>
      <c r="J447" t="s">
        <v>6462</v>
      </c>
      <c r="K447" t="s">
        <v>6463</v>
      </c>
      <c r="L447" t="s">
        <v>6464</v>
      </c>
      <c r="M447" t="s">
        <v>6520</v>
      </c>
      <c r="N447" t="s">
        <v>6630</v>
      </c>
      <c r="O447" t="s">
        <v>6467</v>
      </c>
      <c r="P447" t="s">
        <v>6468</v>
      </c>
      <c r="Q447" t="s">
        <v>6468</v>
      </c>
      <c r="R447" t="s">
        <v>6468</v>
      </c>
      <c r="S447" t="s">
        <v>7047</v>
      </c>
      <c r="T447" t="s">
        <v>6555</v>
      </c>
      <c r="U447" t="s">
        <v>6472</v>
      </c>
      <c r="V447" t="s">
        <v>6472</v>
      </c>
      <c r="W447" t="s">
        <v>6468</v>
      </c>
      <c r="X447" s="3" t="str">
        <f t="shared" si="6"/>
        <v>M</v>
      </c>
      <c r="Y447" s="13">
        <f>RIGHT(LEFT(F447,LEN(F447)-1),LEN(F447)-2)*VLOOKUP(X447,mapping!$AI$3:$AJ$5,2,0)</f>
        <v>636370000</v>
      </c>
    </row>
    <row r="448" spans="2:25">
      <c r="B448" t="s">
        <v>1445</v>
      </c>
      <c r="C448" t="s">
        <v>1446</v>
      </c>
      <c r="D448" t="s">
        <v>2</v>
      </c>
      <c r="E448" s="1">
        <v>4.4999999999999997E-3</v>
      </c>
      <c r="F448" t="s">
        <v>1447</v>
      </c>
      <c r="G448" s="1">
        <v>1.6000000000000001E-3</v>
      </c>
      <c r="H448" t="s">
        <v>708</v>
      </c>
      <c r="I448" t="s">
        <v>6489</v>
      </c>
      <c r="J448" t="s">
        <v>6462</v>
      </c>
      <c r="K448" t="s">
        <v>6463</v>
      </c>
      <c r="L448" t="s">
        <v>6464</v>
      </c>
      <c r="M448" t="s">
        <v>6617</v>
      </c>
      <c r="N448" t="s">
        <v>6549</v>
      </c>
      <c r="O448" t="s">
        <v>6492</v>
      </c>
      <c r="P448" t="s">
        <v>6468</v>
      </c>
      <c r="Q448" t="s">
        <v>6468</v>
      </c>
      <c r="R448" t="s">
        <v>6468</v>
      </c>
      <c r="S448" t="s">
        <v>7048</v>
      </c>
      <c r="T448" t="s">
        <v>6470</v>
      </c>
      <c r="U448" t="s">
        <v>6471</v>
      </c>
      <c r="V448" t="s">
        <v>6495</v>
      </c>
      <c r="W448" t="s">
        <v>6468</v>
      </c>
      <c r="X448" s="3" t="str">
        <f t="shared" si="6"/>
        <v>M</v>
      </c>
      <c r="Y448" s="13">
        <f>RIGHT(LEFT(F448,LEN(F448)-1),LEN(F448)-2)*VLOOKUP(X448,mapping!$AI$3:$AJ$5,2,0)</f>
        <v>636080000</v>
      </c>
    </row>
    <row r="449" spans="2:25">
      <c r="B449" t="s">
        <v>1448</v>
      </c>
      <c r="C449" t="s">
        <v>1449</v>
      </c>
      <c r="D449" t="s">
        <v>902</v>
      </c>
      <c r="E449" s="1">
        <v>1.09E-2</v>
      </c>
      <c r="F449" t="s">
        <v>1450</v>
      </c>
      <c r="G449" s="1">
        <v>4.0000000000000002E-4</v>
      </c>
      <c r="H449" t="s">
        <v>1451</v>
      </c>
      <c r="I449" t="s">
        <v>6461</v>
      </c>
      <c r="J449" t="s">
        <v>6462</v>
      </c>
      <c r="K449" t="s">
        <v>6463</v>
      </c>
      <c r="L449" t="s">
        <v>6464</v>
      </c>
      <c r="M449" t="s">
        <v>6465</v>
      </c>
      <c r="N449" t="s">
        <v>6498</v>
      </c>
      <c r="O449" t="s">
        <v>6467</v>
      </c>
      <c r="P449" t="s">
        <v>6468</v>
      </c>
      <c r="Q449" t="s">
        <v>6643</v>
      </c>
      <c r="R449" t="s">
        <v>6468</v>
      </c>
      <c r="S449" t="s">
        <v>6499</v>
      </c>
      <c r="T449" t="s">
        <v>6500</v>
      </c>
      <c r="U449" t="s">
        <v>6472</v>
      </c>
      <c r="V449" t="s">
        <v>6472</v>
      </c>
      <c r="W449" t="s">
        <v>6468</v>
      </c>
      <c r="X449" s="3" t="str">
        <f t="shared" si="6"/>
        <v>M</v>
      </c>
      <c r="Y449" s="13">
        <f>RIGHT(LEFT(F449,LEN(F449)-1),LEN(F449)-2)*VLOOKUP(X449,mapping!$AI$3:$AJ$5,2,0)</f>
        <v>634690000</v>
      </c>
    </row>
    <row r="450" spans="2:25">
      <c r="B450" t="s">
        <v>1452</v>
      </c>
      <c r="C450" t="s">
        <v>1453</v>
      </c>
      <c r="D450" t="s">
        <v>602</v>
      </c>
      <c r="E450" s="1">
        <v>1.2999999999999999E-2</v>
      </c>
      <c r="F450" t="s">
        <v>1454</v>
      </c>
      <c r="G450" s="1">
        <v>4.0000000000000002E-4</v>
      </c>
      <c r="H450" t="s">
        <v>1455</v>
      </c>
      <c r="I450" t="s">
        <v>6843</v>
      </c>
      <c r="J450" t="s">
        <v>6462</v>
      </c>
      <c r="K450" t="s">
        <v>6463</v>
      </c>
      <c r="L450" t="s">
        <v>6464</v>
      </c>
      <c r="M450" t="s">
        <v>6844</v>
      </c>
      <c r="N450" t="s">
        <v>6648</v>
      </c>
      <c r="O450" t="s">
        <v>6845</v>
      </c>
      <c r="P450" t="s">
        <v>6468</v>
      </c>
      <c r="Q450" t="s">
        <v>6643</v>
      </c>
      <c r="R450" t="s">
        <v>6468</v>
      </c>
      <c r="S450" t="s">
        <v>6846</v>
      </c>
      <c r="T450" t="s">
        <v>6470</v>
      </c>
      <c r="U450" t="s">
        <v>6518</v>
      </c>
      <c r="V450" t="s">
        <v>6518</v>
      </c>
      <c r="W450" t="s">
        <v>6468</v>
      </c>
      <c r="X450" s="3" t="str">
        <f t="shared" si="6"/>
        <v>M</v>
      </c>
      <c r="Y450" s="13">
        <f>RIGHT(LEFT(F450,LEN(F450)-1),LEN(F450)-2)*VLOOKUP(X450,mapping!$AI$3:$AJ$5,2,0)</f>
        <v>629440000</v>
      </c>
    </row>
    <row r="451" spans="2:25">
      <c r="B451" t="s">
        <v>1456</v>
      </c>
      <c r="C451" t="s">
        <v>1457</v>
      </c>
      <c r="D451" t="s">
        <v>7</v>
      </c>
      <c r="E451" s="1">
        <v>4.7999999999999996E-3</v>
      </c>
      <c r="F451" t="s">
        <v>1458</v>
      </c>
      <c r="G451" s="1">
        <v>1.6000000000000001E-3</v>
      </c>
      <c r="H451" t="s">
        <v>1459</v>
      </c>
      <c r="I451" t="s">
        <v>6461</v>
      </c>
      <c r="J451" t="s">
        <v>6462</v>
      </c>
      <c r="K451" t="s">
        <v>6512</v>
      </c>
      <c r="L451" t="s">
        <v>6512</v>
      </c>
      <c r="M451" t="s">
        <v>6520</v>
      </c>
      <c r="N451" t="s">
        <v>6610</v>
      </c>
      <c r="O451" t="s">
        <v>6467</v>
      </c>
      <c r="P451" t="s">
        <v>6468</v>
      </c>
      <c r="Q451" t="s">
        <v>6468</v>
      </c>
      <c r="R451" t="s">
        <v>6468</v>
      </c>
      <c r="S451" t="s">
        <v>7049</v>
      </c>
      <c r="T451" t="s">
        <v>6470</v>
      </c>
      <c r="U451" t="s">
        <v>6471</v>
      </c>
      <c r="V451" t="s">
        <v>6472</v>
      </c>
      <c r="W451" t="s">
        <v>6468</v>
      </c>
      <c r="X451" s="3" t="str">
        <f t="shared" ref="X451:X514" si="7">RIGHT(F451,1)</f>
        <v>M</v>
      </c>
      <c r="Y451" s="13">
        <f>RIGHT(LEFT(F451,LEN(F451)-1),LEN(F451)-2)*VLOOKUP(X451,mapping!$AI$3:$AJ$5,2,0)</f>
        <v>628630000</v>
      </c>
    </row>
    <row r="452" spans="2:25">
      <c r="B452" t="s">
        <v>1460</v>
      </c>
      <c r="C452" t="s">
        <v>1461</v>
      </c>
      <c r="D452" t="s">
        <v>188</v>
      </c>
      <c r="E452" s="1">
        <v>6.4000000000000003E-3</v>
      </c>
      <c r="F452" t="s">
        <v>1462</v>
      </c>
      <c r="G452" s="1">
        <v>8.9999999999999998E-4</v>
      </c>
      <c r="H452" t="s">
        <v>1252</v>
      </c>
      <c r="I452" t="s">
        <v>6461</v>
      </c>
      <c r="J452" t="s">
        <v>6462</v>
      </c>
      <c r="K452" t="s">
        <v>6512</v>
      </c>
      <c r="L452" t="s">
        <v>6512</v>
      </c>
      <c r="M452" t="s">
        <v>6520</v>
      </c>
      <c r="N452" t="s">
        <v>6687</v>
      </c>
      <c r="O452" t="s">
        <v>6985</v>
      </c>
      <c r="P452" t="s">
        <v>6468</v>
      </c>
      <c r="Q452" t="s">
        <v>6468</v>
      </c>
      <c r="R452" t="s">
        <v>6468</v>
      </c>
      <c r="S452" t="s">
        <v>7050</v>
      </c>
      <c r="T452" t="s">
        <v>6470</v>
      </c>
      <c r="U452" t="s">
        <v>6472</v>
      </c>
      <c r="V452" t="s">
        <v>6472</v>
      </c>
      <c r="W452" t="s">
        <v>6468</v>
      </c>
      <c r="X452" s="3" t="str">
        <f t="shared" si="7"/>
        <v>M</v>
      </c>
      <c r="Y452" s="13">
        <f>RIGHT(LEFT(F452,LEN(F452)-1),LEN(F452)-2)*VLOOKUP(X452,mapping!$AI$3:$AJ$5,2,0)</f>
        <v>627650000</v>
      </c>
    </row>
    <row r="453" spans="2:25">
      <c r="B453" t="s">
        <v>1463</v>
      </c>
      <c r="C453" t="s">
        <v>1464</v>
      </c>
      <c r="D453" t="s">
        <v>659</v>
      </c>
      <c r="E453" s="1">
        <v>2.5000000000000001E-3</v>
      </c>
      <c r="F453" t="s">
        <v>1465</v>
      </c>
      <c r="G453" s="1">
        <v>2.3999999999999998E-3</v>
      </c>
      <c r="H453" t="s">
        <v>17</v>
      </c>
      <c r="I453" t="s">
        <v>6461</v>
      </c>
      <c r="J453" t="s">
        <v>6686</v>
      </c>
      <c r="K453" t="s">
        <v>6476</v>
      </c>
      <c r="L453" t="s">
        <v>6477</v>
      </c>
      <c r="M453" t="s">
        <v>6465</v>
      </c>
      <c r="N453" t="s">
        <v>6473</v>
      </c>
      <c r="O453" t="s">
        <v>6467</v>
      </c>
      <c r="P453" t="s">
        <v>6468</v>
      </c>
      <c r="Q453" t="s">
        <v>6468</v>
      </c>
      <c r="R453" t="s">
        <v>6468</v>
      </c>
      <c r="S453" t="s">
        <v>7051</v>
      </c>
      <c r="T453" t="s">
        <v>659</v>
      </c>
      <c r="U453" t="s">
        <v>6472</v>
      </c>
      <c r="V453" t="s">
        <v>6488</v>
      </c>
      <c r="W453" t="s">
        <v>6468</v>
      </c>
      <c r="X453" s="3" t="str">
        <f t="shared" si="7"/>
        <v>M</v>
      </c>
      <c r="Y453" s="13">
        <f>RIGHT(LEFT(F453,LEN(F453)-1),LEN(F453)-2)*VLOOKUP(X453,mapping!$AI$3:$AJ$5,2,0)</f>
        <v>621350000</v>
      </c>
    </row>
    <row r="454" spans="2:25">
      <c r="B454" t="s">
        <v>1466</v>
      </c>
      <c r="C454" t="s">
        <v>1467</v>
      </c>
      <c r="D454" t="s">
        <v>7</v>
      </c>
      <c r="E454" s="1">
        <v>5.0000000000000001E-3</v>
      </c>
      <c r="F454" t="s">
        <v>1468</v>
      </c>
      <c r="G454" s="1">
        <v>5.9999999999999995E-4</v>
      </c>
      <c r="H454" t="s">
        <v>13</v>
      </c>
      <c r="I454" t="s">
        <v>6461</v>
      </c>
      <c r="J454" t="s">
        <v>5007</v>
      </c>
      <c r="K454" t="s">
        <v>6463</v>
      </c>
      <c r="L454" t="s">
        <v>6464</v>
      </c>
      <c r="M454" t="s">
        <v>6465</v>
      </c>
      <c r="N454" t="s">
        <v>6473</v>
      </c>
      <c r="O454" t="s">
        <v>6467</v>
      </c>
      <c r="P454" t="s">
        <v>6468</v>
      </c>
      <c r="Q454" t="s">
        <v>6468</v>
      </c>
      <c r="R454" t="s">
        <v>6468</v>
      </c>
      <c r="S454" t="s">
        <v>7052</v>
      </c>
      <c r="T454" t="s">
        <v>6479</v>
      </c>
      <c r="U454" t="s">
        <v>6965</v>
      </c>
      <c r="V454" t="s">
        <v>6472</v>
      </c>
      <c r="W454" t="s">
        <v>6468</v>
      </c>
      <c r="X454" s="3" t="str">
        <f t="shared" si="7"/>
        <v>M</v>
      </c>
      <c r="Y454" s="13">
        <f>RIGHT(LEFT(F454,LEN(F454)-1),LEN(F454)-2)*VLOOKUP(X454,mapping!$AI$3:$AJ$5,2,0)</f>
        <v>621250000</v>
      </c>
    </row>
    <row r="455" spans="2:25">
      <c r="B455" t="s">
        <v>1469</v>
      </c>
      <c r="C455" t="s">
        <v>1470</v>
      </c>
      <c r="D455" t="s">
        <v>7</v>
      </c>
      <c r="E455" s="1">
        <v>1.5E-3</v>
      </c>
      <c r="F455" t="s">
        <v>1471</v>
      </c>
      <c r="G455" s="1">
        <v>2.9999999999999997E-4</v>
      </c>
      <c r="H455" t="s">
        <v>243</v>
      </c>
      <c r="I455" t="s">
        <v>6489</v>
      </c>
      <c r="J455" t="s">
        <v>6462</v>
      </c>
      <c r="K455" t="s">
        <v>6463</v>
      </c>
      <c r="L455" t="s">
        <v>6464</v>
      </c>
      <c r="M455" t="s">
        <v>6531</v>
      </c>
      <c r="N455" t="s">
        <v>6590</v>
      </c>
      <c r="O455" t="s">
        <v>6605</v>
      </c>
      <c r="P455" t="s">
        <v>6468</v>
      </c>
      <c r="Q455" t="s">
        <v>6468</v>
      </c>
      <c r="R455" t="s">
        <v>6468</v>
      </c>
      <c r="S455" t="s">
        <v>7053</v>
      </c>
      <c r="T455" t="s">
        <v>6592</v>
      </c>
      <c r="U455" t="s">
        <v>6495</v>
      </c>
      <c r="V455" t="s">
        <v>6495</v>
      </c>
      <c r="W455" t="s">
        <v>6468</v>
      </c>
      <c r="X455" s="3" t="str">
        <f t="shared" si="7"/>
        <v>M</v>
      </c>
      <c r="Y455" s="13">
        <f>RIGHT(LEFT(F455,LEN(F455)-1),LEN(F455)-2)*VLOOKUP(X455,mapping!$AI$3:$AJ$5,2,0)</f>
        <v>620390000</v>
      </c>
    </row>
    <row r="456" spans="2:25">
      <c r="B456" t="s">
        <v>1472</v>
      </c>
      <c r="C456" t="s">
        <v>1473</v>
      </c>
      <c r="D456" t="s">
        <v>1127</v>
      </c>
      <c r="E456" s="1">
        <v>4.7000000000000002E-3</v>
      </c>
      <c r="F456" t="s">
        <v>1474</v>
      </c>
      <c r="G456" s="1">
        <v>1.6000000000000001E-3</v>
      </c>
      <c r="H456" t="s">
        <v>239</v>
      </c>
      <c r="I456" t="s">
        <v>6461</v>
      </c>
      <c r="J456" t="s">
        <v>6462</v>
      </c>
      <c r="K456" t="s">
        <v>6463</v>
      </c>
      <c r="L456" t="s">
        <v>6464</v>
      </c>
      <c r="M456" t="s">
        <v>6520</v>
      </c>
      <c r="N456" t="s">
        <v>6568</v>
      </c>
      <c r="O456" t="s">
        <v>6601</v>
      </c>
      <c r="P456" t="s">
        <v>6468</v>
      </c>
      <c r="Q456" t="s">
        <v>6468</v>
      </c>
      <c r="R456" t="s">
        <v>6468</v>
      </c>
      <c r="S456" t="s">
        <v>7054</v>
      </c>
      <c r="T456" t="s">
        <v>7055</v>
      </c>
      <c r="U456" t="s">
        <v>6471</v>
      </c>
      <c r="V456" t="s">
        <v>6472</v>
      </c>
      <c r="W456" t="s">
        <v>6468</v>
      </c>
      <c r="X456" s="3" t="str">
        <f t="shared" si="7"/>
        <v>M</v>
      </c>
      <c r="Y456" s="13">
        <f>RIGHT(LEFT(F456,LEN(F456)-1),LEN(F456)-2)*VLOOKUP(X456,mapping!$AI$3:$AJ$5,2,0)</f>
        <v>620170000</v>
      </c>
    </row>
    <row r="457" spans="2:25">
      <c r="B457" t="s">
        <v>1475</v>
      </c>
      <c r="C457" t="s">
        <v>1476</v>
      </c>
      <c r="D457" t="s">
        <v>434</v>
      </c>
      <c r="E457" s="1">
        <v>8.0000000000000002E-3</v>
      </c>
      <c r="F457" t="s">
        <v>1477</v>
      </c>
      <c r="G457" s="1">
        <v>1.8E-3</v>
      </c>
      <c r="H457" t="s">
        <v>17</v>
      </c>
      <c r="I457" t="s">
        <v>6461</v>
      </c>
      <c r="J457" t="s">
        <v>6686</v>
      </c>
      <c r="K457" t="s">
        <v>6476</v>
      </c>
      <c r="L457" t="s">
        <v>6477</v>
      </c>
      <c r="M457" t="s">
        <v>6465</v>
      </c>
      <c r="N457" t="s">
        <v>6473</v>
      </c>
      <c r="O457" t="s">
        <v>6467</v>
      </c>
      <c r="P457" t="s">
        <v>6468</v>
      </c>
      <c r="Q457" t="s">
        <v>6468</v>
      </c>
      <c r="R457" t="s">
        <v>6468</v>
      </c>
      <c r="S457" t="s">
        <v>7056</v>
      </c>
      <c r="T457" t="s">
        <v>6486</v>
      </c>
      <c r="U457" t="s">
        <v>6507</v>
      </c>
      <c r="V457" t="s">
        <v>6488</v>
      </c>
      <c r="W457" t="s">
        <v>6468</v>
      </c>
      <c r="X457" s="3" t="str">
        <f t="shared" si="7"/>
        <v>M</v>
      </c>
      <c r="Y457" s="13">
        <f>RIGHT(LEFT(F457,LEN(F457)-1),LEN(F457)-2)*VLOOKUP(X457,mapping!$AI$3:$AJ$5,2,0)</f>
        <v>618180000</v>
      </c>
    </row>
    <row r="458" spans="2:25">
      <c r="B458" t="s">
        <v>1478</v>
      </c>
      <c r="C458" t="s">
        <v>1479</v>
      </c>
      <c r="D458" t="s">
        <v>350</v>
      </c>
      <c r="E458" s="1">
        <v>6.4999999999999997E-3</v>
      </c>
      <c r="F458" t="s">
        <v>1480</v>
      </c>
      <c r="G458" s="1">
        <v>4.0000000000000002E-4</v>
      </c>
      <c r="H458" t="s">
        <v>643</v>
      </c>
      <c r="I458" t="s">
        <v>6461</v>
      </c>
      <c r="J458" t="s">
        <v>6462</v>
      </c>
      <c r="K458" t="s">
        <v>6565</v>
      </c>
      <c r="L458" t="s">
        <v>6732</v>
      </c>
      <c r="M458" t="s">
        <v>6465</v>
      </c>
      <c r="N458" t="s">
        <v>6473</v>
      </c>
      <c r="O458" t="s">
        <v>6467</v>
      </c>
      <c r="P458" t="s">
        <v>6468</v>
      </c>
      <c r="Q458" t="s">
        <v>6468</v>
      </c>
      <c r="R458" t="s">
        <v>6468</v>
      </c>
      <c r="S458" t="s">
        <v>7057</v>
      </c>
      <c r="T458" t="s">
        <v>6913</v>
      </c>
      <c r="U458" t="s">
        <v>6472</v>
      </c>
      <c r="V458" t="s">
        <v>6472</v>
      </c>
      <c r="W458" t="s">
        <v>6468</v>
      </c>
      <c r="X458" s="3" t="str">
        <f t="shared" si="7"/>
        <v>M</v>
      </c>
      <c r="Y458" s="13">
        <f>RIGHT(LEFT(F458,LEN(F458)-1),LEN(F458)-2)*VLOOKUP(X458,mapping!$AI$3:$AJ$5,2,0)</f>
        <v>617790000</v>
      </c>
    </row>
    <row r="459" spans="2:25">
      <c r="B459" t="s">
        <v>1481</v>
      </c>
      <c r="C459" t="s">
        <v>1482</v>
      </c>
      <c r="D459" t="s">
        <v>11</v>
      </c>
      <c r="E459" s="1">
        <v>6.9999999999999999E-4</v>
      </c>
      <c r="F459" t="s">
        <v>1483</v>
      </c>
      <c r="G459" s="1">
        <v>2E-3</v>
      </c>
      <c r="H459" t="s">
        <v>243</v>
      </c>
      <c r="I459" t="s">
        <v>6489</v>
      </c>
      <c r="J459" t="s">
        <v>6462</v>
      </c>
      <c r="K459" t="s">
        <v>6463</v>
      </c>
      <c r="L459" t="s">
        <v>6464</v>
      </c>
      <c r="M459" t="s">
        <v>6531</v>
      </c>
      <c r="N459" t="s">
        <v>6590</v>
      </c>
      <c r="O459" t="s">
        <v>6605</v>
      </c>
      <c r="P459" t="s">
        <v>6468</v>
      </c>
      <c r="Q459" t="s">
        <v>6468</v>
      </c>
      <c r="R459" t="s">
        <v>6468</v>
      </c>
      <c r="S459" t="s">
        <v>7058</v>
      </c>
      <c r="T459" t="s">
        <v>6494</v>
      </c>
      <c r="U459" t="s">
        <v>6495</v>
      </c>
      <c r="V459" t="s">
        <v>6495</v>
      </c>
      <c r="W459" t="s">
        <v>6468</v>
      </c>
      <c r="X459" s="3" t="str">
        <f t="shared" si="7"/>
        <v>M</v>
      </c>
      <c r="Y459" s="13">
        <f>RIGHT(LEFT(F459,LEN(F459)-1),LEN(F459)-2)*VLOOKUP(X459,mapping!$AI$3:$AJ$5,2,0)</f>
        <v>616660000</v>
      </c>
    </row>
    <row r="460" spans="2:25">
      <c r="B460" t="s">
        <v>1484</v>
      </c>
      <c r="C460" t="s">
        <v>1485</v>
      </c>
      <c r="D460" t="s">
        <v>7</v>
      </c>
      <c r="E460" s="1">
        <v>6.4000000000000003E-3</v>
      </c>
      <c r="F460" t="s">
        <v>1486</v>
      </c>
      <c r="G460" s="1">
        <v>5.0000000000000001E-4</v>
      </c>
      <c r="H460" t="s">
        <v>723</v>
      </c>
      <c r="I460" t="s">
        <v>6461</v>
      </c>
      <c r="J460" t="s">
        <v>6462</v>
      </c>
      <c r="K460" t="s">
        <v>6559</v>
      </c>
      <c r="L460" t="s">
        <v>6791</v>
      </c>
      <c r="M460" t="s">
        <v>6465</v>
      </c>
      <c r="N460" t="s">
        <v>6473</v>
      </c>
      <c r="O460" t="s">
        <v>6467</v>
      </c>
      <c r="P460" t="s">
        <v>6468</v>
      </c>
      <c r="Q460" t="s">
        <v>6468</v>
      </c>
      <c r="R460" t="s">
        <v>6468</v>
      </c>
      <c r="S460" t="s">
        <v>7059</v>
      </c>
      <c r="T460" t="s">
        <v>6479</v>
      </c>
      <c r="U460" t="s">
        <v>6472</v>
      </c>
      <c r="V460" t="s">
        <v>6472</v>
      </c>
      <c r="W460" t="s">
        <v>6468</v>
      </c>
      <c r="X460" s="3" t="str">
        <f t="shared" si="7"/>
        <v>M</v>
      </c>
      <c r="Y460" s="13">
        <f>RIGHT(LEFT(F460,LEN(F460)-1),LEN(F460)-2)*VLOOKUP(X460,mapping!$AI$3:$AJ$5,2,0)</f>
        <v>601720000</v>
      </c>
    </row>
    <row r="461" spans="2:25">
      <c r="B461" t="s">
        <v>1487</v>
      </c>
      <c r="C461" t="s">
        <v>1488</v>
      </c>
      <c r="D461" t="s">
        <v>188</v>
      </c>
      <c r="E461" s="1">
        <v>2.3999999999999998E-3</v>
      </c>
      <c r="F461" t="s">
        <v>1489</v>
      </c>
      <c r="G461" s="1">
        <v>1.1999999999999999E-3</v>
      </c>
      <c r="H461" t="s">
        <v>153</v>
      </c>
      <c r="I461" t="s">
        <v>6489</v>
      </c>
      <c r="J461" t="s">
        <v>6908</v>
      </c>
      <c r="K461" t="s">
        <v>6463</v>
      </c>
      <c r="L461" t="s">
        <v>6464</v>
      </c>
      <c r="M461" t="s">
        <v>6502</v>
      </c>
      <c r="N461" t="s">
        <v>6491</v>
      </c>
      <c r="O461" t="s">
        <v>6562</v>
      </c>
      <c r="P461" t="s">
        <v>6468</v>
      </c>
      <c r="Q461" t="s">
        <v>6468</v>
      </c>
      <c r="R461" t="s">
        <v>6468</v>
      </c>
      <c r="S461" t="s">
        <v>7060</v>
      </c>
      <c r="T461" t="s">
        <v>6910</v>
      </c>
      <c r="U461" t="s">
        <v>6911</v>
      </c>
      <c r="V461" t="s">
        <v>6495</v>
      </c>
      <c r="W461" t="s">
        <v>6468</v>
      </c>
      <c r="X461" s="3" t="str">
        <f t="shared" si="7"/>
        <v>M</v>
      </c>
      <c r="Y461" s="13">
        <f>RIGHT(LEFT(F461,LEN(F461)-1),LEN(F461)-2)*VLOOKUP(X461,mapping!$AI$3:$AJ$5,2,0)</f>
        <v>598840000</v>
      </c>
    </row>
    <row r="462" spans="2:25">
      <c r="B462" t="s">
        <v>1490</v>
      </c>
      <c r="C462" t="s">
        <v>1491</v>
      </c>
      <c r="D462" t="s">
        <v>271</v>
      </c>
      <c r="E462" s="1">
        <v>2.8E-3</v>
      </c>
      <c r="F462" t="s">
        <v>1492</v>
      </c>
      <c r="G462" s="1">
        <v>1E-3</v>
      </c>
      <c r="H462" t="s">
        <v>13</v>
      </c>
      <c r="I462" t="s">
        <v>6461</v>
      </c>
      <c r="J462" t="s">
        <v>6527</v>
      </c>
      <c r="K462" t="s">
        <v>6463</v>
      </c>
      <c r="L462" t="s">
        <v>6464</v>
      </c>
      <c r="M462" t="s">
        <v>6465</v>
      </c>
      <c r="N462" t="s">
        <v>6473</v>
      </c>
      <c r="O462" t="s">
        <v>6467</v>
      </c>
      <c r="P462" t="s">
        <v>6468</v>
      </c>
      <c r="Q462" t="s">
        <v>6468</v>
      </c>
      <c r="R462" t="s">
        <v>6468</v>
      </c>
      <c r="S462" t="s">
        <v>7061</v>
      </c>
      <c r="T462" t="s">
        <v>271</v>
      </c>
      <c r="U462" t="s">
        <v>6527</v>
      </c>
      <c r="V462" t="s">
        <v>6527</v>
      </c>
      <c r="W462" t="s">
        <v>6468</v>
      </c>
      <c r="X462" s="3" t="str">
        <f t="shared" si="7"/>
        <v>M</v>
      </c>
      <c r="Y462" s="13">
        <f>RIGHT(LEFT(F462,LEN(F462)-1),LEN(F462)-2)*VLOOKUP(X462,mapping!$AI$3:$AJ$5,2,0)</f>
        <v>598300000</v>
      </c>
    </row>
    <row r="463" spans="2:25">
      <c r="B463" t="s">
        <v>1493</v>
      </c>
      <c r="C463" t="s">
        <v>1494</v>
      </c>
      <c r="D463" t="s">
        <v>188</v>
      </c>
      <c r="E463" s="1">
        <v>2.3999999999999998E-3</v>
      </c>
      <c r="F463" t="s">
        <v>1495</v>
      </c>
      <c r="G463" s="1">
        <v>5.0000000000000001E-4</v>
      </c>
      <c r="H463" t="s">
        <v>1496</v>
      </c>
      <c r="I463" t="s">
        <v>6489</v>
      </c>
      <c r="J463" t="s">
        <v>6908</v>
      </c>
      <c r="K463" t="s">
        <v>6463</v>
      </c>
      <c r="L463" t="s">
        <v>6464</v>
      </c>
      <c r="M463" t="s">
        <v>6502</v>
      </c>
      <c r="N463" t="s">
        <v>6491</v>
      </c>
      <c r="O463" t="s">
        <v>6660</v>
      </c>
      <c r="P463" t="s">
        <v>6468</v>
      </c>
      <c r="Q463" t="s">
        <v>6468</v>
      </c>
      <c r="R463" t="s">
        <v>6468</v>
      </c>
      <c r="S463" t="s">
        <v>7062</v>
      </c>
      <c r="T463" t="s">
        <v>6910</v>
      </c>
      <c r="U463" t="s">
        <v>6911</v>
      </c>
      <c r="V463" t="s">
        <v>6495</v>
      </c>
      <c r="W463" t="s">
        <v>6468</v>
      </c>
      <c r="X463" s="3" t="str">
        <f t="shared" si="7"/>
        <v>M</v>
      </c>
      <c r="Y463" s="13">
        <f>RIGHT(LEFT(F463,LEN(F463)-1),LEN(F463)-2)*VLOOKUP(X463,mapping!$AI$3:$AJ$5,2,0)</f>
        <v>594140000</v>
      </c>
    </row>
    <row r="464" spans="2:25">
      <c r="B464" t="s">
        <v>1497</v>
      </c>
      <c r="C464" t="s">
        <v>1498</v>
      </c>
      <c r="D464" t="s">
        <v>602</v>
      </c>
      <c r="E464" s="1">
        <v>9.4000000000000004E-3</v>
      </c>
      <c r="F464" t="s">
        <v>1499</v>
      </c>
      <c r="G464" s="1">
        <v>5.0000000000000001E-4</v>
      </c>
      <c r="H464" t="s">
        <v>727</v>
      </c>
      <c r="I464" t="s">
        <v>6489</v>
      </c>
      <c r="J464" t="s">
        <v>6462</v>
      </c>
      <c r="K464" t="s">
        <v>6463</v>
      </c>
      <c r="L464" t="s">
        <v>6464</v>
      </c>
      <c r="M464" t="s">
        <v>6531</v>
      </c>
      <c r="N464" t="s">
        <v>6590</v>
      </c>
      <c r="O464" t="s">
        <v>6605</v>
      </c>
      <c r="P464" t="s">
        <v>6643</v>
      </c>
      <c r="Q464" t="s">
        <v>6468</v>
      </c>
      <c r="R464" t="s">
        <v>6468</v>
      </c>
      <c r="S464" t="s">
        <v>6606</v>
      </c>
      <c r="T464" t="s">
        <v>6592</v>
      </c>
      <c r="U464" t="s">
        <v>6495</v>
      </c>
      <c r="V464" t="s">
        <v>6495</v>
      </c>
      <c r="W464" t="s">
        <v>6468</v>
      </c>
      <c r="X464" s="3" t="str">
        <f t="shared" si="7"/>
        <v>M</v>
      </c>
      <c r="Y464" s="13">
        <f>RIGHT(LEFT(F464,LEN(F464)-1),LEN(F464)-2)*VLOOKUP(X464,mapping!$AI$3:$AJ$5,2,0)</f>
        <v>593410000</v>
      </c>
    </row>
    <row r="465" spans="2:25">
      <c r="B465" t="s">
        <v>1500</v>
      </c>
      <c r="C465" t="s">
        <v>1501</v>
      </c>
      <c r="D465" t="s">
        <v>271</v>
      </c>
      <c r="E465" s="1">
        <v>5.7999999999999996E-3</v>
      </c>
      <c r="F465" t="s">
        <v>1502</v>
      </c>
      <c r="G465" s="1">
        <v>6.9999999999999999E-4</v>
      </c>
      <c r="H465" t="s">
        <v>1503</v>
      </c>
      <c r="I465" t="s">
        <v>6461</v>
      </c>
      <c r="J465" t="s">
        <v>6527</v>
      </c>
      <c r="K465" t="s">
        <v>6565</v>
      </c>
      <c r="L465" t="s">
        <v>6566</v>
      </c>
      <c r="M465" t="s">
        <v>6465</v>
      </c>
      <c r="N465" t="s">
        <v>6498</v>
      </c>
      <c r="O465" t="s">
        <v>6467</v>
      </c>
      <c r="P465" t="s">
        <v>6468</v>
      </c>
      <c r="Q465" t="s">
        <v>6468</v>
      </c>
      <c r="R465" t="s">
        <v>6468</v>
      </c>
      <c r="S465" t="s">
        <v>7063</v>
      </c>
      <c r="T465" t="s">
        <v>271</v>
      </c>
      <c r="U465" t="s">
        <v>6527</v>
      </c>
      <c r="V465" t="s">
        <v>6527</v>
      </c>
      <c r="W465" t="s">
        <v>6468</v>
      </c>
      <c r="X465" s="3" t="str">
        <f t="shared" si="7"/>
        <v>M</v>
      </c>
      <c r="Y465" s="13">
        <f>RIGHT(LEFT(F465,LEN(F465)-1),LEN(F465)-2)*VLOOKUP(X465,mapping!$AI$3:$AJ$5,2,0)</f>
        <v>593290000</v>
      </c>
    </row>
    <row r="466" spans="2:25">
      <c r="B466" t="s">
        <v>1504</v>
      </c>
      <c r="C466" t="s">
        <v>1505</v>
      </c>
      <c r="D466" t="s">
        <v>7</v>
      </c>
      <c r="E466" s="1">
        <v>4.7999999999999996E-3</v>
      </c>
      <c r="F466" t="s">
        <v>1506</v>
      </c>
      <c r="G466" s="1">
        <v>4.0000000000000002E-4</v>
      </c>
      <c r="H466" t="s">
        <v>1507</v>
      </c>
      <c r="I466" t="s">
        <v>6461</v>
      </c>
      <c r="J466" t="s">
        <v>6462</v>
      </c>
      <c r="K466" t="s">
        <v>6565</v>
      </c>
      <c r="L466" t="s">
        <v>7064</v>
      </c>
      <c r="M466" t="s">
        <v>6465</v>
      </c>
      <c r="N466" t="s">
        <v>6473</v>
      </c>
      <c r="O466" t="s">
        <v>6467</v>
      </c>
      <c r="P466" t="s">
        <v>6468</v>
      </c>
      <c r="Q466" t="s">
        <v>6468</v>
      </c>
      <c r="R466" t="s">
        <v>6468</v>
      </c>
      <c r="S466" t="s">
        <v>7065</v>
      </c>
      <c r="T466" t="s">
        <v>6479</v>
      </c>
      <c r="U466" t="s">
        <v>6472</v>
      </c>
      <c r="V466" t="s">
        <v>6472</v>
      </c>
      <c r="W466" t="s">
        <v>6468</v>
      </c>
      <c r="X466" s="3" t="str">
        <f t="shared" si="7"/>
        <v>M</v>
      </c>
      <c r="Y466" s="13">
        <f>RIGHT(LEFT(F466,LEN(F466)-1),LEN(F466)-2)*VLOOKUP(X466,mapping!$AI$3:$AJ$5,2,0)</f>
        <v>592320000</v>
      </c>
    </row>
    <row r="467" spans="2:25">
      <c r="B467" t="s">
        <v>1508</v>
      </c>
      <c r="C467" t="s">
        <v>1509</v>
      </c>
      <c r="D467" t="s">
        <v>30</v>
      </c>
      <c r="E467" s="1">
        <v>8.0000000000000002E-3</v>
      </c>
      <c r="F467" t="s">
        <v>1510</v>
      </c>
      <c r="G467" s="1">
        <v>4.0000000000000002E-4</v>
      </c>
      <c r="H467" t="s">
        <v>1511</v>
      </c>
      <c r="I467" t="s">
        <v>7066</v>
      </c>
      <c r="J467" t="s">
        <v>6686</v>
      </c>
      <c r="K467" t="s">
        <v>6538</v>
      </c>
      <c r="L467" t="s">
        <v>6538</v>
      </c>
      <c r="M467" t="s">
        <v>7067</v>
      </c>
      <c r="N467" t="s">
        <v>6476</v>
      </c>
      <c r="O467" t="s">
        <v>7068</v>
      </c>
      <c r="P467" t="s">
        <v>6643</v>
      </c>
      <c r="Q467" t="s">
        <v>6468</v>
      </c>
      <c r="R467" t="s">
        <v>6468</v>
      </c>
      <c r="S467" t="s">
        <v>7069</v>
      </c>
      <c r="T467" t="s">
        <v>350</v>
      </c>
      <c r="U467" t="s">
        <v>6803</v>
      </c>
      <c r="V467" t="s">
        <v>6507</v>
      </c>
      <c r="W467" t="s">
        <v>6468</v>
      </c>
      <c r="X467" s="3" t="str">
        <f t="shared" si="7"/>
        <v>M</v>
      </c>
      <c r="Y467" s="13">
        <f>RIGHT(LEFT(F467,LEN(F467)-1),LEN(F467)-2)*VLOOKUP(X467,mapping!$AI$3:$AJ$5,2,0)</f>
        <v>591400000</v>
      </c>
    </row>
    <row r="468" spans="2:25">
      <c r="B468" t="s">
        <v>1512</v>
      </c>
      <c r="C468" t="s">
        <v>1513</v>
      </c>
      <c r="D468" t="s">
        <v>434</v>
      </c>
      <c r="E468" s="1">
        <v>8.0000000000000002E-3</v>
      </c>
      <c r="F468" t="s">
        <v>1514</v>
      </c>
      <c r="G468" s="1">
        <v>1.2999999999999999E-3</v>
      </c>
      <c r="H468" t="s">
        <v>149</v>
      </c>
      <c r="I468" t="s">
        <v>6461</v>
      </c>
      <c r="J468" t="s">
        <v>6686</v>
      </c>
      <c r="K468" t="s">
        <v>6559</v>
      </c>
      <c r="L468" t="s">
        <v>6560</v>
      </c>
      <c r="M468" t="s">
        <v>6465</v>
      </c>
      <c r="N468" t="s">
        <v>6473</v>
      </c>
      <c r="O468" t="s">
        <v>6467</v>
      </c>
      <c r="P468" t="s">
        <v>6468</v>
      </c>
      <c r="Q468" t="s">
        <v>6468</v>
      </c>
      <c r="R468" t="s">
        <v>6468</v>
      </c>
      <c r="S468" t="s">
        <v>7070</v>
      </c>
      <c r="T468" t="s">
        <v>6486</v>
      </c>
      <c r="U468" t="s">
        <v>6507</v>
      </c>
      <c r="V468" t="s">
        <v>6488</v>
      </c>
      <c r="W468" t="s">
        <v>6468</v>
      </c>
      <c r="X468" s="3" t="str">
        <f t="shared" si="7"/>
        <v>M</v>
      </c>
      <c r="Y468" s="13">
        <f>RIGHT(LEFT(F468,LEN(F468)-1),LEN(F468)-2)*VLOOKUP(X468,mapping!$AI$3:$AJ$5,2,0)</f>
        <v>583630000</v>
      </c>
    </row>
    <row r="469" spans="2:25">
      <c r="B469" t="s">
        <v>1515</v>
      </c>
      <c r="C469" t="s">
        <v>1516</v>
      </c>
      <c r="D469" t="s">
        <v>902</v>
      </c>
      <c r="E469" s="1">
        <v>1.06E-2</v>
      </c>
      <c r="F469" t="s">
        <v>1517</v>
      </c>
      <c r="G469" s="1">
        <v>2.9999999999999997E-4</v>
      </c>
      <c r="H469" t="s">
        <v>754</v>
      </c>
      <c r="I469" t="s">
        <v>6461</v>
      </c>
      <c r="J469" t="s">
        <v>6462</v>
      </c>
      <c r="K469" t="s">
        <v>6463</v>
      </c>
      <c r="L469" t="s">
        <v>6464</v>
      </c>
      <c r="M469" t="s">
        <v>6465</v>
      </c>
      <c r="N469" t="s">
        <v>6466</v>
      </c>
      <c r="O469" t="s">
        <v>6467</v>
      </c>
      <c r="P469" t="s">
        <v>6468</v>
      </c>
      <c r="Q469" t="s">
        <v>6643</v>
      </c>
      <c r="R469" t="s">
        <v>6468</v>
      </c>
      <c r="S469" t="s">
        <v>6469</v>
      </c>
      <c r="T469" t="s">
        <v>6470</v>
      </c>
      <c r="U469" t="s">
        <v>6471</v>
      </c>
      <c r="V469" t="s">
        <v>6472</v>
      </c>
      <c r="W469" t="s">
        <v>6468</v>
      </c>
      <c r="X469" s="3" t="str">
        <f t="shared" si="7"/>
        <v>M</v>
      </c>
      <c r="Y469" s="13">
        <f>RIGHT(LEFT(F469,LEN(F469)-1),LEN(F469)-2)*VLOOKUP(X469,mapping!$AI$3:$AJ$5,2,0)</f>
        <v>582710000</v>
      </c>
    </row>
    <row r="470" spans="2:25">
      <c r="B470" t="s">
        <v>1518</v>
      </c>
      <c r="C470" t="s">
        <v>1519</v>
      </c>
      <c r="D470" t="s">
        <v>1127</v>
      </c>
      <c r="E470" s="1">
        <v>7.6E-3</v>
      </c>
      <c r="F470" t="s">
        <v>1520</v>
      </c>
      <c r="G470" s="1">
        <v>1.1000000000000001E-3</v>
      </c>
      <c r="H470" t="s">
        <v>1521</v>
      </c>
      <c r="I470" t="s">
        <v>6461</v>
      </c>
      <c r="J470" t="s">
        <v>6462</v>
      </c>
      <c r="K470" t="s">
        <v>6512</v>
      </c>
      <c r="L470" t="s">
        <v>6512</v>
      </c>
      <c r="M470" t="s">
        <v>6520</v>
      </c>
      <c r="N470" t="s">
        <v>6630</v>
      </c>
      <c r="O470" t="s">
        <v>7006</v>
      </c>
      <c r="P470" t="s">
        <v>6468</v>
      </c>
      <c r="Q470" t="s">
        <v>6468</v>
      </c>
      <c r="R470" t="s">
        <v>6468</v>
      </c>
      <c r="S470" t="s">
        <v>7071</v>
      </c>
      <c r="T470" t="s">
        <v>6944</v>
      </c>
      <c r="U470" t="s">
        <v>6472</v>
      </c>
      <c r="V470" t="s">
        <v>6472</v>
      </c>
      <c r="W470" t="s">
        <v>6468</v>
      </c>
      <c r="X470" s="3" t="str">
        <f t="shared" si="7"/>
        <v>M</v>
      </c>
      <c r="Y470" s="13">
        <f>RIGHT(LEFT(F470,LEN(F470)-1),LEN(F470)-2)*VLOOKUP(X470,mapping!$AI$3:$AJ$5,2,0)</f>
        <v>579570000</v>
      </c>
    </row>
    <row r="471" spans="2:25">
      <c r="B471" t="s">
        <v>1522</v>
      </c>
      <c r="C471" t="s">
        <v>1523</v>
      </c>
      <c r="D471" t="s">
        <v>2</v>
      </c>
      <c r="E471" s="1">
        <v>1E-3</v>
      </c>
      <c r="F471" t="s">
        <v>1524</v>
      </c>
      <c r="G471" s="1">
        <v>1.1000000000000001E-3</v>
      </c>
      <c r="H471" t="s">
        <v>243</v>
      </c>
      <c r="I471" t="s">
        <v>6489</v>
      </c>
      <c r="J471" t="s">
        <v>6462</v>
      </c>
      <c r="K471" t="s">
        <v>6463</v>
      </c>
      <c r="L471" t="s">
        <v>6464</v>
      </c>
      <c r="M471" t="s">
        <v>6531</v>
      </c>
      <c r="N471" t="s">
        <v>6590</v>
      </c>
      <c r="O471" t="s">
        <v>6605</v>
      </c>
      <c r="P471" t="s">
        <v>6468</v>
      </c>
      <c r="Q471" t="s">
        <v>6468</v>
      </c>
      <c r="R471" t="s">
        <v>6468</v>
      </c>
      <c r="S471" t="s">
        <v>7072</v>
      </c>
      <c r="T471" t="s">
        <v>6494</v>
      </c>
      <c r="U471" t="s">
        <v>6495</v>
      </c>
      <c r="V471" t="s">
        <v>6495</v>
      </c>
      <c r="W471" t="s">
        <v>6468</v>
      </c>
      <c r="X471" s="3" t="str">
        <f t="shared" si="7"/>
        <v>M</v>
      </c>
      <c r="Y471" s="13">
        <f>RIGHT(LEFT(F471,LEN(F471)-1),LEN(F471)-2)*VLOOKUP(X471,mapping!$AI$3:$AJ$5,2,0)</f>
        <v>577400000</v>
      </c>
    </row>
    <row r="472" spans="2:25">
      <c r="B472" t="s">
        <v>1525</v>
      </c>
      <c r="C472" t="s">
        <v>1526</v>
      </c>
      <c r="D472" t="s">
        <v>2</v>
      </c>
      <c r="E472" s="1">
        <v>5.8999999999999999E-3</v>
      </c>
      <c r="F472" t="s">
        <v>1527</v>
      </c>
      <c r="G472" s="1">
        <v>1.6000000000000001E-3</v>
      </c>
      <c r="H472" t="s">
        <v>24</v>
      </c>
      <c r="I472" t="s">
        <v>6461</v>
      </c>
      <c r="J472" t="s">
        <v>6462</v>
      </c>
      <c r="K472" t="s">
        <v>6480</v>
      </c>
      <c r="L472" t="s">
        <v>6480</v>
      </c>
      <c r="M472" t="s">
        <v>6465</v>
      </c>
      <c r="N472" t="s">
        <v>6473</v>
      </c>
      <c r="O472" t="s">
        <v>6467</v>
      </c>
      <c r="P472" t="s">
        <v>6468</v>
      </c>
      <c r="Q472" t="s">
        <v>6468</v>
      </c>
      <c r="R472" t="s">
        <v>6468</v>
      </c>
      <c r="S472" t="s">
        <v>7073</v>
      </c>
      <c r="T472" t="s">
        <v>6470</v>
      </c>
      <c r="U472" t="s">
        <v>6472</v>
      </c>
      <c r="V472" t="s">
        <v>6472</v>
      </c>
      <c r="W472" t="s">
        <v>6468</v>
      </c>
      <c r="X472" s="3" t="str">
        <f t="shared" si="7"/>
        <v>M</v>
      </c>
      <c r="Y472" s="13">
        <f>RIGHT(LEFT(F472,LEN(F472)-1),LEN(F472)-2)*VLOOKUP(X472,mapping!$AI$3:$AJ$5,2,0)</f>
        <v>575130000</v>
      </c>
    </row>
    <row r="473" spans="2:25">
      <c r="B473" t="s">
        <v>1528</v>
      </c>
      <c r="C473" t="s">
        <v>1529</v>
      </c>
      <c r="D473" t="s">
        <v>11</v>
      </c>
      <c r="E473" s="1">
        <v>2.5000000000000001E-3</v>
      </c>
      <c r="F473" t="s">
        <v>1530</v>
      </c>
      <c r="G473" s="1">
        <v>2E-3</v>
      </c>
      <c r="H473" t="s">
        <v>107</v>
      </c>
      <c r="I473" t="s">
        <v>6461</v>
      </c>
      <c r="J473" t="s">
        <v>6527</v>
      </c>
      <c r="K473" t="s">
        <v>6538</v>
      </c>
      <c r="L473" t="s">
        <v>6538</v>
      </c>
      <c r="M473" t="s">
        <v>6465</v>
      </c>
      <c r="N473" t="s">
        <v>6473</v>
      </c>
      <c r="O473" t="s">
        <v>6467</v>
      </c>
      <c r="P473" t="s">
        <v>6468</v>
      </c>
      <c r="Q473" t="s">
        <v>6468</v>
      </c>
      <c r="R473" t="s">
        <v>6468</v>
      </c>
      <c r="S473" t="s">
        <v>7074</v>
      </c>
      <c r="T473" t="s">
        <v>6486</v>
      </c>
      <c r="U473" t="s">
        <v>6527</v>
      </c>
      <c r="V473" t="s">
        <v>6472</v>
      </c>
      <c r="W473" t="s">
        <v>6468</v>
      </c>
      <c r="X473" s="3" t="str">
        <f t="shared" si="7"/>
        <v>M</v>
      </c>
      <c r="Y473" s="13">
        <f>RIGHT(LEFT(F473,LEN(F473)-1),LEN(F473)-2)*VLOOKUP(X473,mapping!$AI$3:$AJ$5,2,0)</f>
        <v>575070000</v>
      </c>
    </row>
    <row r="474" spans="2:25">
      <c r="B474" t="s">
        <v>1531</v>
      </c>
      <c r="C474" t="s">
        <v>1532</v>
      </c>
      <c r="D474" t="s">
        <v>687</v>
      </c>
      <c r="E474" s="1">
        <v>1.95E-2</v>
      </c>
      <c r="F474" t="s">
        <v>1533</v>
      </c>
      <c r="G474" s="1">
        <v>8.8000000000000005E-3</v>
      </c>
      <c r="H474" t="s">
        <v>1534</v>
      </c>
      <c r="I474" t="s">
        <v>6461</v>
      </c>
      <c r="J474" t="s">
        <v>6462</v>
      </c>
      <c r="K474" t="s">
        <v>6559</v>
      </c>
      <c r="L474" t="s">
        <v>6560</v>
      </c>
      <c r="M474" t="s">
        <v>6465</v>
      </c>
      <c r="N474" t="s">
        <v>6466</v>
      </c>
      <c r="O474" t="s">
        <v>6467</v>
      </c>
      <c r="P474" t="s">
        <v>6468</v>
      </c>
      <c r="Q474" t="s">
        <v>6643</v>
      </c>
      <c r="R474" t="s">
        <v>6643</v>
      </c>
      <c r="S474" t="s">
        <v>7075</v>
      </c>
      <c r="T474" t="s">
        <v>6695</v>
      </c>
      <c r="U474" t="s">
        <v>6472</v>
      </c>
      <c r="V474" t="s">
        <v>6472</v>
      </c>
      <c r="W474" t="s">
        <v>6468</v>
      </c>
      <c r="X474" s="3" t="str">
        <f t="shared" si="7"/>
        <v>M</v>
      </c>
      <c r="Y474" s="13">
        <f>RIGHT(LEFT(F474,LEN(F474)-1),LEN(F474)-2)*VLOOKUP(X474,mapping!$AI$3:$AJ$5,2,0)</f>
        <v>573370000</v>
      </c>
    </row>
    <row r="475" spans="2:25">
      <c r="B475" t="s">
        <v>1535</v>
      </c>
      <c r="C475" t="s">
        <v>1536</v>
      </c>
      <c r="D475" t="s">
        <v>7</v>
      </c>
      <c r="E475" s="1">
        <v>4.7999999999999996E-3</v>
      </c>
      <c r="F475" t="s">
        <v>1537</v>
      </c>
      <c r="G475" s="1">
        <v>8.0000000000000004E-4</v>
      </c>
      <c r="H475" t="s">
        <v>407</v>
      </c>
      <c r="I475" t="s">
        <v>6461</v>
      </c>
      <c r="J475" t="s">
        <v>6462</v>
      </c>
      <c r="K475" t="s">
        <v>6476</v>
      </c>
      <c r="L475" t="s">
        <v>6477</v>
      </c>
      <c r="M475" t="s">
        <v>6520</v>
      </c>
      <c r="N475" t="s">
        <v>6521</v>
      </c>
      <c r="O475" t="s">
        <v>6467</v>
      </c>
      <c r="P475" t="s">
        <v>6468</v>
      </c>
      <c r="Q475" t="s">
        <v>6468</v>
      </c>
      <c r="R475" t="s">
        <v>6468</v>
      </c>
      <c r="S475" t="s">
        <v>7076</v>
      </c>
      <c r="T475" t="s">
        <v>6482</v>
      </c>
      <c r="U475" t="s">
        <v>6472</v>
      </c>
      <c r="V475" t="s">
        <v>6472</v>
      </c>
      <c r="W475" t="s">
        <v>6468</v>
      </c>
      <c r="X475" s="3" t="str">
        <f t="shared" si="7"/>
        <v>M</v>
      </c>
      <c r="Y475" s="13">
        <f>RIGHT(LEFT(F475,LEN(F475)-1),LEN(F475)-2)*VLOOKUP(X475,mapping!$AI$3:$AJ$5,2,0)</f>
        <v>573160000</v>
      </c>
    </row>
    <row r="476" spans="2:25">
      <c r="B476" t="s">
        <v>1538</v>
      </c>
      <c r="C476" t="s">
        <v>1539</v>
      </c>
      <c r="D476" t="s">
        <v>188</v>
      </c>
      <c r="E476" s="1">
        <v>4.3E-3</v>
      </c>
      <c r="F476" t="s">
        <v>1540</v>
      </c>
      <c r="G476" s="1">
        <v>1E-3</v>
      </c>
      <c r="H476" t="s">
        <v>1541</v>
      </c>
      <c r="I476" t="s">
        <v>6489</v>
      </c>
      <c r="J476" t="s">
        <v>6908</v>
      </c>
      <c r="K476" t="s">
        <v>6463</v>
      </c>
      <c r="L476" t="s">
        <v>6464</v>
      </c>
      <c r="M476" t="s">
        <v>6502</v>
      </c>
      <c r="N476" t="s">
        <v>6549</v>
      </c>
      <c r="O476" t="s">
        <v>6562</v>
      </c>
      <c r="P476" t="s">
        <v>6468</v>
      </c>
      <c r="Q476" t="s">
        <v>6468</v>
      </c>
      <c r="R476" t="s">
        <v>6468</v>
      </c>
      <c r="S476" t="s">
        <v>7077</v>
      </c>
      <c r="T476" t="s">
        <v>6910</v>
      </c>
      <c r="U476" t="s">
        <v>6911</v>
      </c>
      <c r="V476" t="s">
        <v>6495</v>
      </c>
      <c r="W476" t="s">
        <v>6468</v>
      </c>
      <c r="X476" s="3" t="str">
        <f t="shared" si="7"/>
        <v>M</v>
      </c>
      <c r="Y476" s="13">
        <f>RIGHT(LEFT(F476,LEN(F476)-1),LEN(F476)-2)*VLOOKUP(X476,mapping!$AI$3:$AJ$5,2,0)</f>
        <v>572140000</v>
      </c>
    </row>
    <row r="477" spans="2:25">
      <c r="B477" t="s">
        <v>1542</v>
      </c>
      <c r="C477" t="s">
        <v>1543</v>
      </c>
      <c r="D477" t="s">
        <v>1544</v>
      </c>
      <c r="E477" s="1">
        <v>5.4999999999999997E-3</v>
      </c>
      <c r="F477" t="s">
        <v>1545</v>
      </c>
      <c r="G477" s="1">
        <v>6.9999999999999999E-4</v>
      </c>
      <c r="H477" t="s">
        <v>280</v>
      </c>
      <c r="I477" t="s">
        <v>6489</v>
      </c>
      <c r="J477" t="s">
        <v>6462</v>
      </c>
      <c r="K477" t="s">
        <v>6463</v>
      </c>
      <c r="L477" t="s">
        <v>6464</v>
      </c>
      <c r="M477" t="s">
        <v>6502</v>
      </c>
      <c r="N477" t="s">
        <v>6549</v>
      </c>
      <c r="O477" t="s">
        <v>6620</v>
      </c>
      <c r="P477" t="s">
        <v>6468</v>
      </c>
      <c r="Q477" t="s">
        <v>6468</v>
      </c>
      <c r="R477" t="s">
        <v>6468</v>
      </c>
      <c r="S477" t="s">
        <v>7078</v>
      </c>
      <c r="T477" t="s">
        <v>6504</v>
      </c>
      <c r="U477" t="s">
        <v>6888</v>
      </c>
      <c r="V477" t="s">
        <v>6495</v>
      </c>
      <c r="W477" t="s">
        <v>6468</v>
      </c>
      <c r="X477" s="3" t="str">
        <f t="shared" si="7"/>
        <v>M</v>
      </c>
      <c r="Y477" s="13">
        <f>RIGHT(LEFT(F477,LEN(F477)-1),LEN(F477)-2)*VLOOKUP(X477,mapping!$AI$3:$AJ$5,2,0)</f>
        <v>571440000</v>
      </c>
    </row>
    <row r="478" spans="2:25">
      <c r="B478" t="s">
        <v>1546</v>
      </c>
      <c r="C478" t="s">
        <v>1547</v>
      </c>
      <c r="D478" t="s">
        <v>7</v>
      </c>
      <c r="E478" s="1">
        <v>2E-3</v>
      </c>
      <c r="F478" t="s">
        <v>1548</v>
      </c>
      <c r="G478" s="1">
        <v>1.2999999999999999E-3</v>
      </c>
      <c r="H478" t="s">
        <v>13</v>
      </c>
      <c r="I478" t="s">
        <v>6461</v>
      </c>
      <c r="J478" t="s">
        <v>6686</v>
      </c>
      <c r="K478" t="s">
        <v>6463</v>
      </c>
      <c r="L478" t="s">
        <v>6464</v>
      </c>
      <c r="M478" t="s">
        <v>6465</v>
      </c>
      <c r="N478" t="s">
        <v>6473</v>
      </c>
      <c r="O478" t="s">
        <v>6467</v>
      </c>
      <c r="P478" t="s">
        <v>6468</v>
      </c>
      <c r="Q478" t="s">
        <v>6468</v>
      </c>
      <c r="R478" t="s">
        <v>6468</v>
      </c>
      <c r="S478" t="s">
        <v>7079</v>
      </c>
      <c r="T478" t="s">
        <v>6479</v>
      </c>
      <c r="U478" t="s">
        <v>6507</v>
      </c>
      <c r="V478" t="s">
        <v>6507</v>
      </c>
      <c r="W478" t="s">
        <v>6468</v>
      </c>
      <c r="X478" s="3" t="str">
        <f t="shared" si="7"/>
        <v>M</v>
      </c>
      <c r="Y478" s="13">
        <f>RIGHT(LEFT(F478,LEN(F478)-1),LEN(F478)-2)*VLOOKUP(X478,mapping!$AI$3:$AJ$5,2,0)</f>
        <v>568070000</v>
      </c>
    </row>
    <row r="479" spans="2:25">
      <c r="B479" t="s">
        <v>1549</v>
      </c>
      <c r="C479" t="s">
        <v>1550</v>
      </c>
      <c r="D479" t="s">
        <v>188</v>
      </c>
      <c r="E479" s="1">
        <v>3.5000000000000001E-3</v>
      </c>
      <c r="F479" t="s">
        <v>1551</v>
      </c>
      <c r="G479" s="1">
        <v>1E-3</v>
      </c>
      <c r="H479" t="s">
        <v>323</v>
      </c>
      <c r="I479" t="s">
        <v>6461</v>
      </c>
      <c r="J479" t="s">
        <v>6505</v>
      </c>
      <c r="K479" t="s">
        <v>6463</v>
      </c>
      <c r="L479" t="s">
        <v>6464</v>
      </c>
      <c r="M479" t="s">
        <v>6465</v>
      </c>
      <c r="N479" t="s">
        <v>6496</v>
      </c>
      <c r="O479" t="s">
        <v>6505</v>
      </c>
      <c r="P479" t="s">
        <v>6468</v>
      </c>
      <c r="Q479" t="s">
        <v>6468</v>
      </c>
      <c r="R479" t="s">
        <v>6468</v>
      </c>
      <c r="S479" t="s">
        <v>7080</v>
      </c>
      <c r="T479" t="s">
        <v>6470</v>
      </c>
      <c r="U479" t="s">
        <v>6545</v>
      </c>
      <c r="V479" t="s">
        <v>6545</v>
      </c>
      <c r="W479" t="s">
        <v>6468</v>
      </c>
      <c r="X479" s="3" t="str">
        <f t="shared" si="7"/>
        <v>M</v>
      </c>
      <c r="Y479" s="13">
        <f>RIGHT(LEFT(F479,LEN(F479)-1),LEN(F479)-2)*VLOOKUP(X479,mapping!$AI$3:$AJ$5,2,0)</f>
        <v>560460000</v>
      </c>
    </row>
    <row r="480" spans="2:25">
      <c r="B480" t="s">
        <v>1552</v>
      </c>
      <c r="C480" t="s">
        <v>1553</v>
      </c>
      <c r="D480" t="s">
        <v>2</v>
      </c>
      <c r="E480" s="1">
        <v>4.4999999999999997E-3</v>
      </c>
      <c r="F480" t="s">
        <v>1554</v>
      </c>
      <c r="G480" s="1">
        <v>8.9999999999999998E-4</v>
      </c>
      <c r="H480" t="s">
        <v>127</v>
      </c>
      <c r="I480" t="s">
        <v>6489</v>
      </c>
      <c r="J480" t="s">
        <v>6462</v>
      </c>
      <c r="K480" t="s">
        <v>6463</v>
      </c>
      <c r="L480" t="s">
        <v>6464</v>
      </c>
      <c r="M480" t="s">
        <v>6502</v>
      </c>
      <c r="N480" t="s">
        <v>6547</v>
      </c>
      <c r="O480" t="s">
        <v>6492</v>
      </c>
      <c r="P480" t="s">
        <v>6468</v>
      </c>
      <c r="Q480" t="s">
        <v>6468</v>
      </c>
      <c r="R480" t="s">
        <v>6468</v>
      </c>
      <c r="S480" t="s">
        <v>7081</v>
      </c>
      <c r="T480" t="s">
        <v>6808</v>
      </c>
      <c r="U480" t="s">
        <v>6495</v>
      </c>
      <c r="V480" t="s">
        <v>6495</v>
      </c>
      <c r="W480" t="s">
        <v>6468</v>
      </c>
      <c r="X480" s="3" t="str">
        <f t="shared" si="7"/>
        <v>M</v>
      </c>
      <c r="Y480" s="13">
        <f>RIGHT(LEFT(F480,LEN(F480)-1),LEN(F480)-2)*VLOOKUP(X480,mapping!$AI$3:$AJ$5,2,0)</f>
        <v>556790000</v>
      </c>
    </row>
    <row r="481" spans="2:25">
      <c r="B481" t="s">
        <v>1555</v>
      </c>
      <c r="C481" t="s">
        <v>1556</v>
      </c>
      <c r="D481" t="s">
        <v>963</v>
      </c>
      <c r="E481" s="1">
        <v>4.7999999999999996E-3</v>
      </c>
      <c r="F481" t="s">
        <v>1557</v>
      </c>
      <c r="G481" s="1">
        <v>2.3E-3</v>
      </c>
      <c r="H481" t="s">
        <v>1558</v>
      </c>
      <c r="I481" t="s">
        <v>6489</v>
      </c>
      <c r="J481" t="s">
        <v>6686</v>
      </c>
      <c r="K481" t="s">
        <v>6463</v>
      </c>
      <c r="L481" t="s">
        <v>6464</v>
      </c>
      <c r="M481" t="s">
        <v>6490</v>
      </c>
      <c r="N481" t="s">
        <v>6490</v>
      </c>
      <c r="O481" t="s">
        <v>6562</v>
      </c>
      <c r="P481" t="s">
        <v>6468</v>
      </c>
      <c r="Q481" t="s">
        <v>6468</v>
      </c>
      <c r="R481" t="s">
        <v>6468</v>
      </c>
      <c r="S481" t="s">
        <v>7082</v>
      </c>
      <c r="T481" t="s">
        <v>7018</v>
      </c>
      <c r="U481" t="s">
        <v>6507</v>
      </c>
      <c r="V481" t="s">
        <v>6507</v>
      </c>
      <c r="W481" t="s">
        <v>6468</v>
      </c>
      <c r="X481" s="3" t="str">
        <f t="shared" si="7"/>
        <v>M</v>
      </c>
      <c r="Y481" s="13">
        <f>RIGHT(LEFT(F481,LEN(F481)-1),LEN(F481)-2)*VLOOKUP(X481,mapping!$AI$3:$AJ$5,2,0)</f>
        <v>556110000</v>
      </c>
    </row>
    <row r="482" spans="2:25">
      <c r="B482" t="s">
        <v>1559</v>
      </c>
      <c r="C482" t="s">
        <v>1560</v>
      </c>
      <c r="D482" t="s">
        <v>7</v>
      </c>
      <c r="E482" s="1">
        <v>4.4000000000000003E-3</v>
      </c>
      <c r="F482" t="s">
        <v>1561</v>
      </c>
      <c r="G482" s="1">
        <v>6.9999999999999999E-4</v>
      </c>
      <c r="H482" t="s">
        <v>1562</v>
      </c>
      <c r="I482" t="s">
        <v>6461</v>
      </c>
      <c r="J482" t="s">
        <v>6462</v>
      </c>
      <c r="K482" t="s">
        <v>6463</v>
      </c>
      <c r="L482" t="s">
        <v>6464</v>
      </c>
      <c r="M482" t="s">
        <v>6520</v>
      </c>
      <c r="N482" t="s">
        <v>6551</v>
      </c>
      <c r="O482" t="s">
        <v>7083</v>
      </c>
      <c r="P482" t="s">
        <v>6468</v>
      </c>
      <c r="Q482" t="s">
        <v>6468</v>
      </c>
      <c r="R482" t="s">
        <v>6468</v>
      </c>
      <c r="S482" t="s">
        <v>7084</v>
      </c>
      <c r="T482" t="s">
        <v>6555</v>
      </c>
      <c r="U482" t="s">
        <v>6472</v>
      </c>
      <c r="V482" t="s">
        <v>6472</v>
      </c>
      <c r="W482" t="s">
        <v>6468</v>
      </c>
      <c r="X482" s="3" t="str">
        <f t="shared" si="7"/>
        <v>M</v>
      </c>
      <c r="Y482" s="13">
        <f>RIGHT(LEFT(F482,LEN(F482)-1),LEN(F482)-2)*VLOOKUP(X482,mapping!$AI$3:$AJ$5,2,0)</f>
        <v>554890000</v>
      </c>
    </row>
    <row r="483" spans="2:25">
      <c r="B483" t="s">
        <v>1563</v>
      </c>
      <c r="C483" t="s">
        <v>1564</v>
      </c>
      <c r="D483" t="s">
        <v>902</v>
      </c>
      <c r="E483" s="1">
        <v>1.0800000000000001E-2</v>
      </c>
      <c r="F483" t="s">
        <v>1565</v>
      </c>
      <c r="G483" s="1">
        <v>4.0000000000000002E-4</v>
      </c>
      <c r="H483" t="s">
        <v>1566</v>
      </c>
      <c r="I483" t="s">
        <v>6461</v>
      </c>
      <c r="J483" t="s">
        <v>6462</v>
      </c>
      <c r="K483" t="s">
        <v>6463</v>
      </c>
      <c r="L483" t="s">
        <v>6464</v>
      </c>
      <c r="M483" t="s">
        <v>6520</v>
      </c>
      <c r="N483" t="s">
        <v>6568</v>
      </c>
      <c r="O483" t="s">
        <v>6467</v>
      </c>
      <c r="P483" t="s">
        <v>6468</v>
      </c>
      <c r="Q483" t="s">
        <v>6643</v>
      </c>
      <c r="R483" t="s">
        <v>6468</v>
      </c>
      <c r="S483" t="s">
        <v>6569</v>
      </c>
      <c r="T483" t="s">
        <v>6470</v>
      </c>
      <c r="U483" t="s">
        <v>6471</v>
      </c>
      <c r="V483" t="s">
        <v>6472</v>
      </c>
      <c r="W483" t="s">
        <v>6468</v>
      </c>
      <c r="X483" s="3" t="str">
        <f t="shared" si="7"/>
        <v>M</v>
      </c>
      <c r="Y483" s="13">
        <f>RIGHT(LEFT(F483,LEN(F483)-1),LEN(F483)-2)*VLOOKUP(X483,mapping!$AI$3:$AJ$5,2,0)</f>
        <v>553270000</v>
      </c>
    </row>
    <row r="484" spans="2:25">
      <c r="B484" t="s">
        <v>1567</v>
      </c>
      <c r="C484" t="s">
        <v>1568</v>
      </c>
      <c r="D484" t="s">
        <v>1569</v>
      </c>
      <c r="E484" s="1">
        <v>6.1999999999999998E-3</v>
      </c>
      <c r="F484" t="s">
        <v>1570</v>
      </c>
      <c r="G484" s="1">
        <v>1.6000000000000001E-3</v>
      </c>
      <c r="H484" t="s">
        <v>4</v>
      </c>
      <c r="I484" t="s">
        <v>6461</v>
      </c>
      <c r="J484" t="s">
        <v>7085</v>
      </c>
      <c r="K484" t="s">
        <v>6463</v>
      </c>
      <c r="L484" t="s">
        <v>6464</v>
      </c>
      <c r="M484" t="s">
        <v>6465</v>
      </c>
      <c r="N484" t="s">
        <v>6466</v>
      </c>
      <c r="O484" t="s">
        <v>6467</v>
      </c>
      <c r="P484" t="s">
        <v>6468</v>
      </c>
      <c r="Q484" t="s">
        <v>6468</v>
      </c>
      <c r="R484" t="s">
        <v>6468</v>
      </c>
      <c r="S484" t="s">
        <v>7086</v>
      </c>
      <c r="T484" t="s">
        <v>1569</v>
      </c>
      <c r="U484" t="s">
        <v>6803</v>
      </c>
      <c r="V484" t="s">
        <v>6711</v>
      </c>
      <c r="W484" t="s">
        <v>6468</v>
      </c>
      <c r="X484" s="3" t="str">
        <f t="shared" si="7"/>
        <v>M</v>
      </c>
      <c r="Y484" s="13">
        <f>RIGHT(LEFT(F484,LEN(F484)-1),LEN(F484)-2)*VLOOKUP(X484,mapping!$AI$3:$AJ$5,2,0)</f>
        <v>549490000</v>
      </c>
    </row>
    <row r="485" spans="2:25">
      <c r="B485" t="s">
        <v>1571</v>
      </c>
      <c r="C485" t="s">
        <v>1572</v>
      </c>
      <c r="D485" t="s">
        <v>7</v>
      </c>
      <c r="E485" s="1">
        <v>5.0000000000000001E-3</v>
      </c>
      <c r="F485" t="s">
        <v>1573</v>
      </c>
      <c r="G485" s="1">
        <v>1.1000000000000001E-3</v>
      </c>
      <c r="H485" t="s">
        <v>1574</v>
      </c>
      <c r="I485" t="s">
        <v>6489</v>
      </c>
      <c r="J485" t="s">
        <v>6462</v>
      </c>
      <c r="K485" t="s">
        <v>6480</v>
      </c>
      <c r="L485" t="s">
        <v>6480</v>
      </c>
      <c r="M485" t="s">
        <v>6490</v>
      </c>
      <c r="N485" t="s">
        <v>6549</v>
      </c>
      <c r="O485" t="s">
        <v>6492</v>
      </c>
      <c r="P485" t="s">
        <v>6468</v>
      </c>
      <c r="Q485" t="s">
        <v>6468</v>
      </c>
      <c r="R485" t="s">
        <v>6468</v>
      </c>
      <c r="S485" t="s">
        <v>7087</v>
      </c>
      <c r="T485" t="s">
        <v>6656</v>
      </c>
      <c r="U485" t="s">
        <v>6584</v>
      </c>
      <c r="V485" t="s">
        <v>6495</v>
      </c>
      <c r="W485" t="s">
        <v>6468</v>
      </c>
      <c r="X485" s="3" t="str">
        <f t="shared" si="7"/>
        <v>M</v>
      </c>
      <c r="Y485" s="13">
        <f>RIGHT(LEFT(F485,LEN(F485)-1),LEN(F485)-2)*VLOOKUP(X485,mapping!$AI$3:$AJ$5,2,0)</f>
        <v>547890000</v>
      </c>
    </row>
    <row r="486" spans="2:25">
      <c r="B486" t="s">
        <v>1575</v>
      </c>
      <c r="C486" t="s">
        <v>1576</v>
      </c>
      <c r="D486" t="s">
        <v>439</v>
      </c>
      <c r="E486" s="1">
        <v>5.8999999999999999E-3</v>
      </c>
      <c r="F486" t="s">
        <v>1577</v>
      </c>
      <c r="G486" s="1">
        <v>2.5000000000000001E-3</v>
      </c>
      <c r="H486" t="s">
        <v>24</v>
      </c>
      <c r="I486" t="s">
        <v>6461</v>
      </c>
      <c r="J486" t="s">
        <v>6545</v>
      </c>
      <c r="K486" t="s">
        <v>6480</v>
      </c>
      <c r="L486" t="s">
        <v>6480</v>
      </c>
      <c r="M486" t="s">
        <v>6465</v>
      </c>
      <c r="N486" t="s">
        <v>6473</v>
      </c>
      <c r="O486" t="s">
        <v>6467</v>
      </c>
      <c r="P486" t="s">
        <v>6468</v>
      </c>
      <c r="Q486" t="s">
        <v>6468</v>
      </c>
      <c r="R486" t="s">
        <v>6468</v>
      </c>
      <c r="S486" t="s">
        <v>7088</v>
      </c>
      <c r="T486" t="s">
        <v>6656</v>
      </c>
      <c r="U486" t="s">
        <v>6472</v>
      </c>
      <c r="V486" t="s">
        <v>6545</v>
      </c>
      <c r="W486" t="s">
        <v>6468</v>
      </c>
      <c r="X486" s="3" t="str">
        <f t="shared" si="7"/>
        <v>M</v>
      </c>
      <c r="Y486" s="13">
        <f>RIGHT(LEFT(F486,LEN(F486)-1),LEN(F486)-2)*VLOOKUP(X486,mapping!$AI$3:$AJ$5,2,0)</f>
        <v>547710000</v>
      </c>
    </row>
    <row r="487" spans="2:25">
      <c r="B487" t="s">
        <v>1578</v>
      </c>
      <c r="C487" t="s">
        <v>1579</v>
      </c>
      <c r="D487" t="s">
        <v>7</v>
      </c>
      <c r="E487" s="1">
        <v>5.9999999999999995E-4</v>
      </c>
      <c r="F487" t="s">
        <v>1580</v>
      </c>
      <c r="G487" s="1">
        <v>4.0000000000000002E-4</v>
      </c>
      <c r="H487" t="s">
        <v>103</v>
      </c>
      <c r="I487" t="s">
        <v>6489</v>
      </c>
      <c r="J487" t="s">
        <v>6462</v>
      </c>
      <c r="K487" t="s">
        <v>6463</v>
      </c>
      <c r="L487" t="s">
        <v>6464</v>
      </c>
      <c r="M487" t="s">
        <v>6502</v>
      </c>
      <c r="N487" t="s">
        <v>6491</v>
      </c>
      <c r="O487" t="s">
        <v>6535</v>
      </c>
      <c r="P487" t="s">
        <v>6468</v>
      </c>
      <c r="Q487" t="s">
        <v>6468</v>
      </c>
      <c r="R487" t="s">
        <v>6468</v>
      </c>
      <c r="S487" t="s">
        <v>7089</v>
      </c>
      <c r="T487" t="s">
        <v>6504</v>
      </c>
      <c r="U487" t="s">
        <v>6495</v>
      </c>
      <c r="V487" t="s">
        <v>6495</v>
      </c>
      <c r="W487" t="s">
        <v>6468</v>
      </c>
      <c r="X487" s="3" t="str">
        <f t="shared" si="7"/>
        <v>M</v>
      </c>
      <c r="Y487" s="13">
        <f>RIGHT(LEFT(F487,LEN(F487)-1),LEN(F487)-2)*VLOOKUP(X487,mapping!$AI$3:$AJ$5,2,0)</f>
        <v>545570000</v>
      </c>
    </row>
    <row r="488" spans="2:25">
      <c r="B488" t="s">
        <v>1581</v>
      </c>
      <c r="C488" t="s">
        <v>1582</v>
      </c>
      <c r="D488" t="s">
        <v>1073</v>
      </c>
      <c r="E488" s="1">
        <v>6.0000000000000001E-3</v>
      </c>
      <c r="F488" t="s">
        <v>1583</v>
      </c>
      <c r="G488" s="1">
        <v>1E-3</v>
      </c>
      <c r="H488" t="s">
        <v>1584</v>
      </c>
      <c r="I488" t="s">
        <v>6511</v>
      </c>
      <c r="J488" t="s">
        <v>6462</v>
      </c>
      <c r="K488" t="s">
        <v>6512</v>
      </c>
      <c r="L488" t="s">
        <v>6512</v>
      </c>
      <c r="M488" t="s">
        <v>6513</v>
      </c>
      <c r="N488" t="s">
        <v>7090</v>
      </c>
      <c r="O488" t="s">
        <v>6515</v>
      </c>
      <c r="P488" t="s">
        <v>6468</v>
      </c>
      <c r="Q488" t="s">
        <v>6468</v>
      </c>
      <c r="R488" t="s">
        <v>6468</v>
      </c>
      <c r="S488" t="s">
        <v>7091</v>
      </c>
      <c r="T488" t="s">
        <v>6517</v>
      </c>
      <c r="U488" t="s">
        <v>6518</v>
      </c>
      <c r="V488" t="s">
        <v>6518</v>
      </c>
      <c r="W488" t="s">
        <v>6468</v>
      </c>
      <c r="X488" s="3" t="str">
        <f t="shared" si="7"/>
        <v>M</v>
      </c>
      <c r="Y488" s="13">
        <f>RIGHT(LEFT(F488,LEN(F488)-1),LEN(F488)-2)*VLOOKUP(X488,mapping!$AI$3:$AJ$5,2,0)</f>
        <v>540480000</v>
      </c>
    </row>
    <row r="489" spans="2:25">
      <c r="B489" t="s">
        <v>1585</v>
      </c>
      <c r="C489" t="s">
        <v>1586</v>
      </c>
      <c r="D489" t="s">
        <v>11</v>
      </c>
      <c r="E489" s="1">
        <v>6.9999999999999999E-4</v>
      </c>
      <c r="F489" t="s">
        <v>1587</v>
      </c>
      <c r="G489" s="1">
        <v>1.1000000000000001E-3</v>
      </c>
      <c r="H489" t="s">
        <v>1588</v>
      </c>
      <c r="I489" t="s">
        <v>6489</v>
      </c>
      <c r="J489" t="s">
        <v>6462</v>
      </c>
      <c r="K489" t="s">
        <v>6463</v>
      </c>
      <c r="L489" t="s">
        <v>6464</v>
      </c>
      <c r="M489" t="s">
        <v>6531</v>
      </c>
      <c r="N489" t="s">
        <v>6490</v>
      </c>
      <c r="O489" t="s">
        <v>6605</v>
      </c>
      <c r="P489" t="s">
        <v>6468</v>
      </c>
      <c r="Q489" t="s">
        <v>6468</v>
      </c>
      <c r="R489" t="s">
        <v>6468</v>
      </c>
      <c r="S489" t="s">
        <v>7092</v>
      </c>
      <c r="T489" t="s">
        <v>6494</v>
      </c>
      <c r="U489" t="s">
        <v>6495</v>
      </c>
      <c r="V489" t="s">
        <v>6495</v>
      </c>
      <c r="W489" t="s">
        <v>6468</v>
      </c>
      <c r="X489" s="3" t="str">
        <f t="shared" si="7"/>
        <v>M</v>
      </c>
      <c r="Y489" s="13">
        <f>RIGHT(LEFT(F489,LEN(F489)-1),LEN(F489)-2)*VLOOKUP(X489,mapping!$AI$3:$AJ$5,2,0)</f>
        <v>539740000</v>
      </c>
    </row>
    <row r="490" spans="2:25">
      <c r="B490" t="s">
        <v>1589</v>
      </c>
      <c r="C490" t="s">
        <v>1590</v>
      </c>
      <c r="D490" t="s">
        <v>602</v>
      </c>
      <c r="E490" s="1">
        <v>4.0000000000000001E-3</v>
      </c>
      <c r="F490" t="s">
        <v>1591</v>
      </c>
      <c r="G490" s="1">
        <v>1.5E-3</v>
      </c>
      <c r="H490" t="s">
        <v>43</v>
      </c>
      <c r="I490" t="s">
        <v>6461</v>
      </c>
      <c r="J490" t="s">
        <v>6527</v>
      </c>
      <c r="K490" t="s">
        <v>6463</v>
      </c>
      <c r="L490" t="s">
        <v>6464</v>
      </c>
      <c r="M490" t="s">
        <v>6465</v>
      </c>
      <c r="N490" t="s">
        <v>6498</v>
      </c>
      <c r="O490" t="s">
        <v>6467</v>
      </c>
      <c r="P490" t="s">
        <v>6468</v>
      </c>
      <c r="Q490" t="s">
        <v>6468</v>
      </c>
      <c r="R490" t="s">
        <v>6468</v>
      </c>
      <c r="S490" t="s">
        <v>7093</v>
      </c>
      <c r="T490" t="s">
        <v>6500</v>
      </c>
      <c r="U490" t="s">
        <v>6527</v>
      </c>
      <c r="V490" t="s">
        <v>6578</v>
      </c>
      <c r="W490" t="s">
        <v>6468</v>
      </c>
      <c r="X490" s="3" t="str">
        <f t="shared" si="7"/>
        <v>M</v>
      </c>
      <c r="Y490" s="13">
        <f>RIGHT(LEFT(F490,LEN(F490)-1),LEN(F490)-2)*VLOOKUP(X490,mapping!$AI$3:$AJ$5,2,0)</f>
        <v>538890000</v>
      </c>
    </row>
    <row r="491" spans="2:25">
      <c r="B491" t="s">
        <v>1592</v>
      </c>
      <c r="C491" t="s">
        <v>1593</v>
      </c>
      <c r="D491" t="s">
        <v>30</v>
      </c>
      <c r="E491" s="1">
        <v>2.8999999999999998E-3</v>
      </c>
      <c r="F491" t="s">
        <v>1594</v>
      </c>
      <c r="G491" s="1">
        <v>1.9E-3</v>
      </c>
      <c r="H491" t="s">
        <v>145</v>
      </c>
      <c r="I491" t="s">
        <v>6461</v>
      </c>
      <c r="J491" t="s">
        <v>6462</v>
      </c>
      <c r="K491" t="s">
        <v>6463</v>
      </c>
      <c r="L491" t="s">
        <v>6464</v>
      </c>
      <c r="M491" t="s">
        <v>6520</v>
      </c>
      <c r="N491" t="s">
        <v>6557</v>
      </c>
      <c r="O491" t="s">
        <v>6467</v>
      </c>
      <c r="P491" t="s">
        <v>6468</v>
      </c>
      <c r="Q491" t="s">
        <v>6468</v>
      </c>
      <c r="R491" t="s">
        <v>6468</v>
      </c>
      <c r="S491" t="s">
        <v>7094</v>
      </c>
      <c r="T491" t="s">
        <v>6470</v>
      </c>
      <c r="U491" t="s">
        <v>6471</v>
      </c>
      <c r="V491" t="s">
        <v>6472</v>
      </c>
      <c r="W491" t="s">
        <v>6468</v>
      </c>
      <c r="X491" s="3" t="str">
        <f t="shared" si="7"/>
        <v>M</v>
      </c>
      <c r="Y491" s="13">
        <f>RIGHT(LEFT(F491,LEN(F491)-1),LEN(F491)-2)*VLOOKUP(X491,mapping!$AI$3:$AJ$5,2,0)</f>
        <v>532539999.99999994</v>
      </c>
    </row>
    <row r="492" spans="2:25">
      <c r="B492" t="s">
        <v>1595</v>
      </c>
      <c r="C492" t="s">
        <v>1596</v>
      </c>
      <c r="D492" t="s">
        <v>902</v>
      </c>
      <c r="E492" s="1">
        <v>1.12E-2</v>
      </c>
      <c r="F492" t="s">
        <v>1597</v>
      </c>
      <c r="G492" s="1">
        <v>8.9999999999999998E-4</v>
      </c>
      <c r="H492" t="s">
        <v>1598</v>
      </c>
      <c r="I492" t="s">
        <v>6461</v>
      </c>
      <c r="J492" t="s">
        <v>6462</v>
      </c>
      <c r="K492" t="s">
        <v>6512</v>
      </c>
      <c r="L492" t="s">
        <v>6512</v>
      </c>
      <c r="M492" t="s">
        <v>6520</v>
      </c>
      <c r="N492" t="s">
        <v>6630</v>
      </c>
      <c r="O492" t="s">
        <v>6631</v>
      </c>
      <c r="P492" t="s">
        <v>6643</v>
      </c>
      <c r="Q492" t="s">
        <v>6468</v>
      </c>
      <c r="R492" t="s">
        <v>6468</v>
      </c>
      <c r="S492" t="s">
        <v>6632</v>
      </c>
      <c r="T492" t="s">
        <v>6633</v>
      </c>
      <c r="U492" t="s">
        <v>6472</v>
      </c>
      <c r="V492" t="s">
        <v>6472</v>
      </c>
      <c r="W492" t="s">
        <v>6468</v>
      </c>
      <c r="X492" s="3" t="str">
        <f t="shared" si="7"/>
        <v>M</v>
      </c>
      <c r="Y492" s="13">
        <f>RIGHT(LEFT(F492,LEN(F492)-1),LEN(F492)-2)*VLOOKUP(X492,mapping!$AI$3:$AJ$5,2,0)</f>
        <v>528980000</v>
      </c>
    </row>
    <row r="493" spans="2:25">
      <c r="B493" t="s">
        <v>1599</v>
      </c>
      <c r="C493" t="s">
        <v>1600</v>
      </c>
      <c r="D493" t="s">
        <v>1316</v>
      </c>
      <c r="E493" s="1">
        <v>3.8999999999999998E-3</v>
      </c>
      <c r="F493" t="s">
        <v>1601</v>
      </c>
      <c r="G493" s="1">
        <v>1.5E-3</v>
      </c>
      <c r="H493" t="s">
        <v>43</v>
      </c>
      <c r="I493" t="s">
        <v>6461</v>
      </c>
      <c r="J493" t="s">
        <v>6545</v>
      </c>
      <c r="K493" t="s">
        <v>6463</v>
      </c>
      <c r="L493" t="s">
        <v>6464</v>
      </c>
      <c r="M493" t="s">
        <v>6465</v>
      </c>
      <c r="N493" t="s">
        <v>6498</v>
      </c>
      <c r="O493" t="s">
        <v>6467</v>
      </c>
      <c r="P493" t="s">
        <v>6468</v>
      </c>
      <c r="Q493" t="s">
        <v>6468</v>
      </c>
      <c r="R493" t="s">
        <v>6468</v>
      </c>
      <c r="S493" t="s">
        <v>7095</v>
      </c>
      <c r="T493" t="s">
        <v>7013</v>
      </c>
      <c r="U493" t="s">
        <v>6471</v>
      </c>
      <c r="V493" t="s">
        <v>7014</v>
      </c>
      <c r="W493" t="s">
        <v>6468</v>
      </c>
      <c r="X493" s="3" t="str">
        <f t="shared" si="7"/>
        <v>M</v>
      </c>
      <c r="Y493" s="13">
        <f>RIGHT(LEFT(F493,LEN(F493)-1),LEN(F493)-2)*VLOOKUP(X493,mapping!$AI$3:$AJ$5,2,0)</f>
        <v>526480000</v>
      </c>
    </row>
    <row r="494" spans="2:25">
      <c r="B494" t="s">
        <v>1602</v>
      </c>
      <c r="C494" t="s">
        <v>1603</v>
      </c>
      <c r="D494" t="s">
        <v>825</v>
      </c>
      <c r="E494" s="1">
        <v>7.6E-3</v>
      </c>
      <c r="F494" t="s">
        <v>1604</v>
      </c>
      <c r="G494" s="1">
        <v>3.3999999999999998E-3</v>
      </c>
      <c r="H494" t="s">
        <v>1534</v>
      </c>
      <c r="I494" t="s">
        <v>6461</v>
      </c>
      <c r="J494" t="s">
        <v>6462</v>
      </c>
      <c r="K494" t="s">
        <v>6559</v>
      </c>
      <c r="L494" t="s">
        <v>6560</v>
      </c>
      <c r="M494" t="s">
        <v>6465</v>
      </c>
      <c r="N494" t="s">
        <v>6466</v>
      </c>
      <c r="O494" t="s">
        <v>6467</v>
      </c>
      <c r="P494" t="s">
        <v>6468</v>
      </c>
      <c r="Q494" t="s">
        <v>6643</v>
      </c>
      <c r="R494" t="s">
        <v>6643</v>
      </c>
      <c r="S494" t="s">
        <v>7075</v>
      </c>
      <c r="T494" t="s">
        <v>6695</v>
      </c>
      <c r="U494" t="s">
        <v>6472</v>
      </c>
      <c r="V494" t="s">
        <v>6472</v>
      </c>
      <c r="W494" t="s">
        <v>6468</v>
      </c>
      <c r="X494" s="3" t="str">
        <f t="shared" si="7"/>
        <v>M</v>
      </c>
      <c r="Y494" s="13">
        <f>RIGHT(LEFT(F494,LEN(F494)-1),LEN(F494)-2)*VLOOKUP(X494,mapping!$AI$3:$AJ$5,2,0)</f>
        <v>525990000</v>
      </c>
    </row>
    <row r="495" spans="2:25">
      <c r="B495" t="s">
        <v>1605</v>
      </c>
      <c r="C495" t="s">
        <v>1606</v>
      </c>
      <c r="D495" t="s">
        <v>1607</v>
      </c>
      <c r="E495" s="1">
        <v>3.5000000000000001E-3</v>
      </c>
      <c r="F495" t="s">
        <v>1608</v>
      </c>
      <c r="G495" s="1">
        <v>1E-3</v>
      </c>
      <c r="H495" t="s">
        <v>4</v>
      </c>
      <c r="I495" t="s">
        <v>6461</v>
      </c>
      <c r="J495" t="s">
        <v>6686</v>
      </c>
      <c r="K495" t="s">
        <v>6463</v>
      </c>
      <c r="L495" t="s">
        <v>6464</v>
      </c>
      <c r="M495" t="s">
        <v>6465</v>
      </c>
      <c r="N495" t="s">
        <v>6466</v>
      </c>
      <c r="O495" t="s">
        <v>6467</v>
      </c>
      <c r="P495" t="s">
        <v>6468</v>
      </c>
      <c r="Q495" t="s">
        <v>6468</v>
      </c>
      <c r="R495" t="s">
        <v>6468</v>
      </c>
      <c r="S495" t="s">
        <v>7096</v>
      </c>
      <c r="T495" t="s">
        <v>7097</v>
      </c>
      <c r="U495" t="s">
        <v>6507</v>
      </c>
      <c r="V495" t="s">
        <v>7098</v>
      </c>
      <c r="W495" t="s">
        <v>6468</v>
      </c>
      <c r="X495" s="3" t="str">
        <f t="shared" si="7"/>
        <v>M</v>
      </c>
      <c r="Y495" s="13">
        <f>RIGHT(LEFT(F495,LEN(F495)-1),LEN(F495)-2)*VLOOKUP(X495,mapping!$AI$3:$AJ$5,2,0)</f>
        <v>520320000.00000006</v>
      </c>
    </row>
    <row r="496" spans="2:25">
      <c r="B496" t="s">
        <v>1609</v>
      </c>
      <c r="C496" t="s">
        <v>1610</v>
      </c>
      <c r="D496" t="s">
        <v>434</v>
      </c>
      <c r="E496" s="1">
        <v>6.0000000000000001E-3</v>
      </c>
      <c r="F496" t="s">
        <v>1611</v>
      </c>
      <c r="G496" s="1">
        <v>5.0000000000000001E-4</v>
      </c>
      <c r="H496" t="s">
        <v>4</v>
      </c>
      <c r="I496" t="s">
        <v>6461</v>
      </c>
      <c r="J496" t="s">
        <v>6484</v>
      </c>
      <c r="K496" t="s">
        <v>6463</v>
      </c>
      <c r="L496" t="s">
        <v>6464</v>
      </c>
      <c r="M496" t="s">
        <v>6465</v>
      </c>
      <c r="N496" t="s">
        <v>6466</v>
      </c>
      <c r="O496" t="s">
        <v>6467</v>
      </c>
      <c r="P496" t="s">
        <v>6468</v>
      </c>
      <c r="Q496" t="s">
        <v>6468</v>
      </c>
      <c r="R496" t="s">
        <v>6468</v>
      </c>
      <c r="S496" t="s">
        <v>7099</v>
      </c>
      <c r="T496" t="s">
        <v>6486</v>
      </c>
      <c r="U496" t="s">
        <v>6487</v>
      </c>
      <c r="V496" t="s">
        <v>6578</v>
      </c>
      <c r="W496" t="s">
        <v>6468</v>
      </c>
      <c r="X496" s="3" t="str">
        <f t="shared" si="7"/>
        <v>M</v>
      </c>
      <c r="Y496" s="13">
        <f>RIGHT(LEFT(F496,LEN(F496)-1),LEN(F496)-2)*VLOOKUP(X496,mapping!$AI$3:$AJ$5,2,0)</f>
        <v>517830000.00000006</v>
      </c>
    </row>
    <row r="497" spans="2:25">
      <c r="B497" t="s">
        <v>1612</v>
      </c>
      <c r="C497" t="s">
        <v>1613</v>
      </c>
      <c r="D497" t="s">
        <v>434</v>
      </c>
      <c r="E497" s="1">
        <v>6.0000000000000001E-3</v>
      </c>
      <c r="F497" t="s">
        <v>1614</v>
      </c>
      <c r="G497" s="1">
        <v>1E-3</v>
      </c>
      <c r="H497" t="s">
        <v>1615</v>
      </c>
      <c r="I497" t="s">
        <v>6461</v>
      </c>
      <c r="J497" t="s">
        <v>6527</v>
      </c>
      <c r="K497" t="s">
        <v>6559</v>
      </c>
      <c r="L497" t="s">
        <v>6560</v>
      </c>
      <c r="M497" t="s">
        <v>6542</v>
      </c>
      <c r="N497" t="s">
        <v>6542</v>
      </c>
      <c r="O497" t="s">
        <v>6467</v>
      </c>
      <c r="P497" t="s">
        <v>6468</v>
      </c>
      <c r="Q497" t="s">
        <v>6468</v>
      </c>
      <c r="R497" t="s">
        <v>6468</v>
      </c>
      <c r="S497" t="s">
        <v>7100</v>
      </c>
      <c r="T497" t="s">
        <v>6695</v>
      </c>
      <c r="U497" t="s">
        <v>6527</v>
      </c>
      <c r="V497" t="s">
        <v>6527</v>
      </c>
      <c r="W497" t="s">
        <v>6468</v>
      </c>
      <c r="X497" s="3" t="str">
        <f t="shared" si="7"/>
        <v>M</v>
      </c>
      <c r="Y497" s="13">
        <f>RIGHT(LEFT(F497,LEN(F497)-1),LEN(F497)-2)*VLOOKUP(X497,mapping!$AI$3:$AJ$5,2,0)</f>
        <v>517559999.99999994</v>
      </c>
    </row>
    <row r="498" spans="2:25">
      <c r="B498" t="s">
        <v>1616</v>
      </c>
      <c r="C498" t="s">
        <v>1617</v>
      </c>
      <c r="D498" t="s">
        <v>7</v>
      </c>
      <c r="E498" s="1">
        <v>2.3999999999999998E-3</v>
      </c>
      <c r="F498" t="s">
        <v>1618</v>
      </c>
      <c r="G498" s="1">
        <v>1E-3</v>
      </c>
      <c r="H498" t="s">
        <v>1619</v>
      </c>
      <c r="I498" t="s">
        <v>6461</v>
      </c>
      <c r="J498" t="s">
        <v>6462</v>
      </c>
      <c r="K498" t="s">
        <v>6476</v>
      </c>
      <c r="L498" t="s">
        <v>6476</v>
      </c>
      <c r="M498" t="s">
        <v>6465</v>
      </c>
      <c r="N498" t="s">
        <v>6473</v>
      </c>
      <c r="O498" t="s">
        <v>6467</v>
      </c>
      <c r="P498" t="s">
        <v>6468</v>
      </c>
      <c r="Q498" t="s">
        <v>6468</v>
      </c>
      <c r="R498" t="s">
        <v>6468</v>
      </c>
      <c r="S498" t="s">
        <v>7101</v>
      </c>
      <c r="T498" t="s">
        <v>6479</v>
      </c>
      <c r="U498" t="s">
        <v>6472</v>
      </c>
      <c r="V498" t="s">
        <v>6472</v>
      </c>
      <c r="W498" t="s">
        <v>6468</v>
      </c>
      <c r="X498" s="3" t="str">
        <f t="shared" si="7"/>
        <v>M</v>
      </c>
      <c r="Y498" s="13">
        <f>RIGHT(LEFT(F498,LEN(F498)-1),LEN(F498)-2)*VLOOKUP(X498,mapping!$AI$3:$AJ$5,2,0)</f>
        <v>517320000.00000006</v>
      </c>
    </row>
    <row r="499" spans="2:25">
      <c r="B499" t="s">
        <v>1620</v>
      </c>
      <c r="C499" t="s">
        <v>1621</v>
      </c>
      <c r="D499" t="s">
        <v>875</v>
      </c>
      <c r="E499" s="1">
        <v>1.6500000000000001E-2</v>
      </c>
      <c r="F499" t="s">
        <v>1622</v>
      </c>
      <c r="G499" s="1">
        <v>8.9999999999999998E-4</v>
      </c>
      <c r="H499" t="s">
        <v>1623</v>
      </c>
      <c r="I499" t="s">
        <v>6511</v>
      </c>
      <c r="J499" t="s">
        <v>6462</v>
      </c>
      <c r="K499" t="s">
        <v>6512</v>
      </c>
      <c r="L499" t="s">
        <v>6512</v>
      </c>
      <c r="M499" t="s">
        <v>6568</v>
      </c>
      <c r="N499" t="s">
        <v>7102</v>
      </c>
      <c r="O499" t="s">
        <v>6769</v>
      </c>
      <c r="P499" t="s">
        <v>6468</v>
      </c>
      <c r="Q499" t="s">
        <v>6643</v>
      </c>
      <c r="R499" t="s">
        <v>6643</v>
      </c>
      <c r="S499" t="s">
        <v>7103</v>
      </c>
      <c r="T499" t="s">
        <v>6470</v>
      </c>
      <c r="U499" t="s">
        <v>6518</v>
      </c>
      <c r="V499" t="s">
        <v>6518</v>
      </c>
      <c r="W499" t="s">
        <v>6468</v>
      </c>
      <c r="X499" s="3" t="str">
        <f t="shared" si="7"/>
        <v>M</v>
      </c>
      <c r="Y499" s="13">
        <f>RIGHT(LEFT(F499,LEN(F499)-1),LEN(F499)-2)*VLOOKUP(X499,mapping!$AI$3:$AJ$5,2,0)</f>
        <v>517210000.00000006</v>
      </c>
    </row>
    <row r="500" spans="2:25">
      <c r="B500" t="s">
        <v>1624</v>
      </c>
      <c r="C500" t="s">
        <v>1625</v>
      </c>
      <c r="D500" t="s">
        <v>1316</v>
      </c>
      <c r="E500" s="1">
        <v>3.8999999999999998E-3</v>
      </c>
      <c r="F500" t="s">
        <v>1626</v>
      </c>
      <c r="G500" s="1">
        <v>1.4E-3</v>
      </c>
      <c r="H500" t="s">
        <v>117</v>
      </c>
      <c r="I500" t="s">
        <v>6461</v>
      </c>
      <c r="J500" t="s">
        <v>6545</v>
      </c>
      <c r="K500" t="s">
        <v>6463</v>
      </c>
      <c r="L500" t="s">
        <v>6464</v>
      </c>
      <c r="M500" t="s">
        <v>6542</v>
      </c>
      <c r="N500" t="s">
        <v>6542</v>
      </c>
      <c r="O500" t="s">
        <v>6467</v>
      </c>
      <c r="P500" t="s">
        <v>6468</v>
      </c>
      <c r="Q500" t="s">
        <v>6468</v>
      </c>
      <c r="R500" t="s">
        <v>6468</v>
      </c>
      <c r="S500" t="s">
        <v>7104</v>
      </c>
      <c r="T500" t="s">
        <v>7013</v>
      </c>
      <c r="U500" t="s">
        <v>6527</v>
      </c>
      <c r="V500" t="s">
        <v>7014</v>
      </c>
      <c r="W500" t="s">
        <v>6468</v>
      </c>
      <c r="X500" s="3" t="str">
        <f t="shared" si="7"/>
        <v>M</v>
      </c>
      <c r="Y500" s="13">
        <f>RIGHT(LEFT(F500,LEN(F500)-1),LEN(F500)-2)*VLOOKUP(X500,mapping!$AI$3:$AJ$5,2,0)</f>
        <v>516120000</v>
      </c>
    </row>
    <row r="501" spans="2:25">
      <c r="B501" t="s">
        <v>1627</v>
      </c>
      <c r="C501" t="s">
        <v>1628</v>
      </c>
      <c r="D501" t="s">
        <v>963</v>
      </c>
      <c r="E501" s="1">
        <v>5.4999999999999997E-3</v>
      </c>
      <c r="F501" t="s">
        <v>1629</v>
      </c>
      <c r="G501" s="1">
        <v>2.5999999999999999E-3</v>
      </c>
      <c r="H501" t="s">
        <v>13</v>
      </c>
      <c r="I501" t="s">
        <v>6461</v>
      </c>
      <c r="J501" t="s">
        <v>6686</v>
      </c>
      <c r="K501" t="s">
        <v>6463</v>
      </c>
      <c r="L501" t="s">
        <v>6464</v>
      </c>
      <c r="M501" t="s">
        <v>6465</v>
      </c>
      <c r="N501" t="s">
        <v>6473</v>
      </c>
      <c r="O501" t="s">
        <v>6467</v>
      </c>
      <c r="P501" t="s">
        <v>6468</v>
      </c>
      <c r="Q501" t="s">
        <v>6468</v>
      </c>
      <c r="R501" t="s">
        <v>6468</v>
      </c>
      <c r="S501" t="s">
        <v>7105</v>
      </c>
      <c r="T501" t="s">
        <v>7018</v>
      </c>
      <c r="U501" t="s">
        <v>6507</v>
      </c>
      <c r="V501" t="s">
        <v>6488</v>
      </c>
      <c r="W501" t="s">
        <v>6468</v>
      </c>
      <c r="X501" s="3" t="str">
        <f t="shared" si="7"/>
        <v>M</v>
      </c>
      <c r="Y501" s="13">
        <f>RIGHT(LEFT(F501,LEN(F501)-1),LEN(F501)-2)*VLOOKUP(X501,mapping!$AI$3:$AJ$5,2,0)</f>
        <v>513419999.99999994</v>
      </c>
    </row>
    <row r="502" spans="2:25">
      <c r="B502" t="s">
        <v>1630</v>
      </c>
      <c r="C502" t="s">
        <v>1631</v>
      </c>
      <c r="D502" t="s">
        <v>11</v>
      </c>
      <c r="E502" s="1">
        <v>3.2000000000000002E-3</v>
      </c>
      <c r="F502" t="s">
        <v>1632</v>
      </c>
      <c r="G502" s="1">
        <v>1.1999999999999999E-3</v>
      </c>
      <c r="H502" t="s">
        <v>969</v>
      </c>
      <c r="I502" t="s">
        <v>6461</v>
      </c>
      <c r="J502" t="s">
        <v>6527</v>
      </c>
      <c r="K502" t="s">
        <v>6538</v>
      </c>
      <c r="L502" t="s">
        <v>6538</v>
      </c>
      <c r="M502" t="s">
        <v>6542</v>
      </c>
      <c r="N502" t="s">
        <v>6542</v>
      </c>
      <c r="O502" t="s">
        <v>6467</v>
      </c>
      <c r="P502" t="s">
        <v>6468</v>
      </c>
      <c r="Q502" t="s">
        <v>6468</v>
      </c>
      <c r="R502" t="s">
        <v>6468</v>
      </c>
      <c r="S502" t="s">
        <v>7106</v>
      </c>
      <c r="T502" t="s">
        <v>6482</v>
      </c>
      <c r="U502" t="s">
        <v>6527</v>
      </c>
      <c r="V502" t="s">
        <v>6472</v>
      </c>
      <c r="W502" t="s">
        <v>6468</v>
      </c>
      <c r="X502" s="3" t="str">
        <f t="shared" si="7"/>
        <v>M</v>
      </c>
      <c r="Y502" s="13">
        <f>RIGHT(LEFT(F502,LEN(F502)-1),LEN(F502)-2)*VLOOKUP(X502,mapping!$AI$3:$AJ$5,2,0)</f>
        <v>512610000</v>
      </c>
    </row>
    <row r="503" spans="2:25">
      <c r="B503" t="s">
        <v>1633</v>
      </c>
      <c r="C503" t="s">
        <v>1634</v>
      </c>
      <c r="D503" t="s">
        <v>7</v>
      </c>
      <c r="E503" s="1">
        <v>4.8999999999999998E-3</v>
      </c>
      <c r="F503" t="s">
        <v>1635</v>
      </c>
      <c r="G503" s="1">
        <v>1.8E-3</v>
      </c>
      <c r="H503" t="s">
        <v>1636</v>
      </c>
      <c r="I503" t="s">
        <v>6461</v>
      </c>
      <c r="J503" t="s">
        <v>6462</v>
      </c>
      <c r="K503" t="s">
        <v>6565</v>
      </c>
      <c r="L503" t="s">
        <v>7107</v>
      </c>
      <c r="M503" t="s">
        <v>6465</v>
      </c>
      <c r="N503" t="s">
        <v>6473</v>
      </c>
      <c r="O503" t="s">
        <v>6467</v>
      </c>
      <c r="P503" t="s">
        <v>6468</v>
      </c>
      <c r="Q503" t="s">
        <v>6468</v>
      </c>
      <c r="R503" t="s">
        <v>6468</v>
      </c>
      <c r="S503" t="s">
        <v>7108</v>
      </c>
      <c r="T503" t="s">
        <v>6479</v>
      </c>
      <c r="U503" t="s">
        <v>6472</v>
      </c>
      <c r="V503" t="s">
        <v>6472</v>
      </c>
      <c r="W503" t="s">
        <v>6468</v>
      </c>
      <c r="X503" s="3" t="str">
        <f t="shared" si="7"/>
        <v>M</v>
      </c>
      <c r="Y503" s="13">
        <f>RIGHT(LEFT(F503,LEN(F503)-1),LEN(F503)-2)*VLOOKUP(X503,mapping!$AI$3:$AJ$5,2,0)</f>
        <v>512600000</v>
      </c>
    </row>
    <row r="504" spans="2:25">
      <c r="B504" t="s">
        <v>1637</v>
      </c>
      <c r="C504" t="s">
        <v>1638</v>
      </c>
      <c r="D504" t="s">
        <v>2</v>
      </c>
      <c r="E504" s="1">
        <v>1E-3</v>
      </c>
      <c r="F504" t="s">
        <v>1639</v>
      </c>
      <c r="G504" s="1">
        <v>1.5E-3</v>
      </c>
      <c r="H504" t="s">
        <v>13</v>
      </c>
      <c r="I504" t="s">
        <v>6461</v>
      </c>
      <c r="J504" t="s">
        <v>6462</v>
      </c>
      <c r="K504" t="s">
        <v>6463</v>
      </c>
      <c r="L504" t="s">
        <v>6464</v>
      </c>
      <c r="M504" t="s">
        <v>6465</v>
      </c>
      <c r="N504" t="s">
        <v>6473</v>
      </c>
      <c r="O504" t="s">
        <v>6467</v>
      </c>
      <c r="P504" t="s">
        <v>6468</v>
      </c>
      <c r="Q504" t="s">
        <v>6468</v>
      </c>
      <c r="R504" t="s">
        <v>6468</v>
      </c>
      <c r="S504" t="s">
        <v>6629</v>
      </c>
      <c r="T504" t="s">
        <v>6500</v>
      </c>
      <c r="U504" t="s">
        <v>6472</v>
      </c>
      <c r="V504" t="s">
        <v>6472</v>
      </c>
      <c r="W504" t="s">
        <v>6468</v>
      </c>
      <c r="X504" s="3" t="str">
        <f t="shared" si="7"/>
        <v>M</v>
      </c>
      <c r="Y504" s="13">
        <f>RIGHT(LEFT(F504,LEN(F504)-1),LEN(F504)-2)*VLOOKUP(X504,mapping!$AI$3:$AJ$5,2,0)</f>
        <v>510640000</v>
      </c>
    </row>
    <row r="505" spans="2:25">
      <c r="B505" t="s">
        <v>1640</v>
      </c>
      <c r="C505" t="s">
        <v>1641</v>
      </c>
      <c r="D505" t="s">
        <v>2</v>
      </c>
      <c r="E505" s="1">
        <v>5.0000000000000001E-3</v>
      </c>
      <c r="F505" t="s">
        <v>1642</v>
      </c>
      <c r="G505" s="1">
        <v>2.3999999999999998E-3</v>
      </c>
      <c r="H505" t="s">
        <v>1643</v>
      </c>
      <c r="I505" t="s">
        <v>6489</v>
      </c>
      <c r="J505" t="s">
        <v>6462</v>
      </c>
      <c r="K505" t="s">
        <v>6538</v>
      </c>
      <c r="L505" t="s">
        <v>6538</v>
      </c>
      <c r="M505" t="s">
        <v>6581</v>
      </c>
      <c r="N505" t="s">
        <v>7109</v>
      </c>
      <c r="O505" t="s">
        <v>6492</v>
      </c>
      <c r="P505" t="s">
        <v>6468</v>
      </c>
      <c r="Q505" t="s">
        <v>6468</v>
      </c>
      <c r="R505" t="s">
        <v>6468</v>
      </c>
      <c r="S505" t="s">
        <v>7110</v>
      </c>
      <c r="T505" t="s">
        <v>6988</v>
      </c>
      <c r="U505" t="s">
        <v>6495</v>
      </c>
      <c r="V505" t="s">
        <v>6495</v>
      </c>
      <c r="W505" t="s">
        <v>6468</v>
      </c>
      <c r="X505" s="3" t="str">
        <f t="shared" si="7"/>
        <v>M</v>
      </c>
      <c r="Y505" s="13">
        <f>RIGHT(LEFT(F505,LEN(F505)-1),LEN(F505)-2)*VLOOKUP(X505,mapping!$AI$3:$AJ$5,2,0)</f>
        <v>507070000</v>
      </c>
    </row>
    <row r="506" spans="2:25">
      <c r="B506" t="s">
        <v>1644</v>
      </c>
      <c r="C506" t="s">
        <v>1645</v>
      </c>
      <c r="D506" t="s">
        <v>1127</v>
      </c>
      <c r="E506" s="1">
        <v>6.7999999999999996E-3</v>
      </c>
      <c r="F506" t="s">
        <v>1646</v>
      </c>
      <c r="G506" s="1">
        <v>5.9999999999999995E-4</v>
      </c>
      <c r="H506" t="s">
        <v>1619</v>
      </c>
      <c r="I506" t="s">
        <v>6461</v>
      </c>
      <c r="J506" t="s">
        <v>6462</v>
      </c>
      <c r="K506" t="s">
        <v>6476</v>
      </c>
      <c r="L506" t="s">
        <v>6476</v>
      </c>
      <c r="M506" t="s">
        <v>6465</v>
      </c>
      <c r="N506" t="s">
        <v>6473</v>
      </c>
      <c r="O506" t="s">
        <v>6467</v>
      </c>
      <c r="P506" t="s">
        <v>6468</v>
      </c>
      <c r="Q506" t="s">
        <v>6468</v>
      </c>
      <c r="R506" t="s">
        <v>6468</v>
      </c>
      <c r="S506" t="s">
        <v>7111</v>
      </c>
      <c r="T506" t="s">
        <v>7112</v>
      </c>
      <c r="U506" t="s">
        <v>6472</v>
      </c>
      <c r="V506" t="s">
        <v>6495</v>
      </c>
      <c r="W506" t="s">
        <v>6468</v>
      </c>
      <c r="X506" s="3" t="str">
        <f t="shared" si="7"/>
        <v>M</v>
      </c>
      <c r="Y506" s="13">
        <f>RIGHT(LEFT(F506,LEN(F506)-1),LEN(F506)-2)*VLOOKUP(X506,mapping!$AI$3:$AJ$5,2,0)</f>
        <v>506150000</v>
      </c>
    </row>
    <row r="507" spans="2:25">
      <c r="B507" t="s">
        <v>1647</v>
      </c>
      <c r="C507" t="s">
        <v>1648</v>
      </c>
      <c r="D507" t="s">
        <v>30</v>
      </c>
      <c r="E507" s="1">
        <v>6.0000000000000001E-3</v>
      </c>
      <c r="F507" t="s">
        <v>1649</v>
      </c>
      <c r="G507" s="1">
        <v>1E-3</v>
      </c>
      <c r="H507" t="s">
        <v>750</v>
      </c>
      <c r="I507" t="s">
        <v>6511</v>
      </c>
      <c r="J507" t="s">
        <v>6640</v>
      </c>
      <c r="K507" t="s">
        <v>6512</v>
      </c>
      <c r="L507" t="s">
        <v>6512</v>
      </c>
      <c r="M507" t="s">
        <v>6490</v>
      </c>
      <c r="N507" t="s">
        <v>6490</v>
      </c>
      <c r="O507" t="s">
        <v>6801</v>
      </c>
      <c r="P507" t="s">
        <v>6468</v>
      </c>
      <c r="Q507" t="s">
        <v>6468</v>
      </c>
      <c r="R507" t="s">
        <v>6468</v>
      </c>
      <c r="S507" t="s">
        <v>6641</v>
      </c>
      <c r="T507" t="s">
        <v>6641</v>
      </c>
      <c r="U507" t="s">
        <v>6642</v>
      </c>
      <c r="V507" t="s">
        <v>6642</v>
      </c>
      <c r="W507" t="s">
        <v>6643</v>
      </c>
      <c r="X507" s="3" t="str">
        <f t="shared" si="7"/>
        <v>M</v>
      </c>
      <c r="Y507" s="13">
        <f>RIGHT(LEFT(F507,LEN(F507)-1),LEN(F507)-2)*VLOOKUP(X507,mapping!$AI$3:$AJ$5,2,0)</f>
        <v>500680000</v>
      </c>
    </row>
    <row r="508" spans="2:25">
      <c r="B508" t="s">
        <v>1650</v>
      </c>
      <c r="C508" t="s">
        <v>1651</v>
      </c>
      <c r="D508" t="s">
        <v>271</v>
      </c>
      <c r="E508" s="1">
        <v>5.7999999999999996E-3</v>
      </c>
      <c r="F508" t="s">
        <v>1652</v>
      </c>
      <c r="G508" s="1">
        <v>1E-3</v>
      </c>
      <c r="H508" t="s">
        <v>17</v>
      </c>
      <c r="I508" t="s">
        <v>6461</v>
      </c>
      <c r="J508" t="s">
        <v>7113</v>
      </c>
      <c r="K508" t="s">
        <v>6476</v>
      </c>
      <c r="L508" t="s">
        <v>6477</v>
      </c>
      <c r="M508" t="s">
        <v>6465</v>
      </c>
      <c r="N508" t="s">
        <v>6473</v>
      </c>
      <c r="O508" t="s">
        <v>6467</v>
      </c>
      <c r="P508" t="s">
        <v>6468</v>
      </c>
      <c r="Q508" t="s">
        <v>6468</v>
      </c>
      <c r="R508" t="s">
        <v>6468</v>
      </c>
      <c r="S508" t="s">
        <v>7114</v>
      </c>
      <c r="T508" t="s">
        <v>271</v>
      </c>
      <c r="U508" t="s">
        <v>6507</v>
      </c>
      <c r="V508" t="s">
        <v>6527</v>
      </c>
      <c r="W508" t="s">
        <v>6468</v>
      </c>
      <c r="X508" s="3" t="str">
        <f t="shared" si="7"/>
        <v>M</v>
      </c>
      <c r="Y508" s="13">
        <f>RIGHT(LEFT(F508,LEN(F508)-1),LEN(F508)-2)*VLOOKUP(X508,mapping!$AI$3:$AJ$5,2,0)</f>
        <v>497110000</v>
      </c>
    </row>
    <row r="509" spans="2:25">
      <c r="B509" t="s">
        <v>1653</v>
      </c>
      <c r="C509" t="s">
        <v>1654</v>
      </c>
      <c r="D509" t="s">
        <v>7</v>
      </c>
      <c r="E509" s="1">
        <v>6.4000000000000003E-3</v>
      </c>
      <c r="F509" t="s">
        <v>1655</v>
      </c>
      <c r="G509" s="1">
        <v>8.9999999999999998E-4</v>
      </c>
      <c r="H509" t="s">
        <v>1656</v>
      </c>
      <c r="I509" t="s">
        <v>6461</v>
      </c>
      <c r="J509" t="s">
        <v>6462</v>
      </c>
      <c r="K509" t="s">
        <v>6649</v>
      </c>
      <c r="L509" t="s">
        <v>7115</v>
      </c>
      <c r="M509" t="s">
        <v>6465</v>
      </c>
      <c r="N509" t="s">
        <v>6473</v>
      </c>
      <c r="O509" t="s">
        <v>6467</v>
      </c>
      <c r="P509" t="s">
        <v>6468</v>
      </c>
      <c r="Q509" t="s">
        <v>6468</v>
      </c>
      <c r="R509" t="s">
        <v>6468</v>
      </c>
      <c r="S509" t="s">
        <v>7116</v>
      </c>
      <c r="T509" t="s">
        <v>6479</v>
      </c>
      <c r="U509" t="s">
        <v>6472</v>
      </c>
      <c r="V509" t="s">
        <v>6472</v>
      </c>
      <c r="W509" t="s">
        <v>6468</v>
      </c>
      <c r="X509" s="3" t="str">
        <f t="shared" si="7"/>
        <v>M</v>
      </c>
      <c r="Y509" s="13">
        <f>RIGHT(LEFT(F509,LEN(F509)-1),LEN(F509)-2)*VLOOKUP(X509,mapping!$AI$3:$AJ$5,2,0)</f>
        <v>496970000</v>
      </c>
    </row>
    <row r="510" spans="2:25">
      <c r="B510" t="s">
        <v>1657</v>
      </c>
      <c r="C510" t="s">
        <v>1658</v>
      </c>
      <c r="D510" t="s">
        <v>271</v>
      </c>
      <c r="E510" s="1">
        <v>3.8E-3</v>
      </c>
      <c r="F510" t="s">
        <v>1659</v>
      </c>
      <c r="G510" s="1">
        <v>2.3E-3</v>
      </c>
      <c r="H510" t="s">
        <v>43</v>
      </c>
      <c r="I510" t="s">
        <v>6461</v>
      </c>
      <c r="J510" t="s">
        <v>6545</v>
      </c>
      <c r="K510" t="s">
        <v>6463</v>
      </c>
      <c r="L510" t="s">
        <v>6464</v>
      </c>
      <c r="M510" t="s">
        <v>6465</v>
      </c>
      <c r="N510" t="s">
        <v>6498</v>
      </c>
      <c r="O510" t="s">
        <v>6467</v>
      </c>
      <c r="P510" t="s">
        <v>6468</v>
      </c>
      <c r="Q510" t="s">
        <v>6468</v>
      </c>
      <c r="R510" t="s">
        <v>6468</v>
      </c>
      <c r="S510" t="s">
        <v>7117</v>
      </c>
      <c r="T510" t="s">
        <v>271</v>
      </c>
      <c r="U510" t="s">
        <v>6810</v>
      </c>
      <c r="V510" t="s">
        <v>6810</v>
      </c>
      <c r="W510" t="s">
        <v>6468</v>
      </c>
      <c r="X510" s="3" t="str">
        <f t="shared" si="7"/>
        <v>M</v>
      </c>
      <c r="Y510" s="13">
        <f>RIGHT(LEFT(F510,LEN(F510)-1),LEN(F510)-2)*VLOOKUP(X510,mapping!$AI$3:$AJ$5,2,0)</f>
        <v>496100000</v>
      </c>
    </row>
    <row r="511" spans="2:25">
      <c r="B511" t="s">
        <v>1660</v>
      </c>
      <c r="C511" t="s">
        <v>1661</v>
      </c>
      <c r="D511" t="s">
        <v>663</v>
      </c>
      <c r="E511" s="1">
        <v>1.09E-2</v>
      </c>
      <c r="F511" t="s">
        <v>1662</v>
      </c>
      <c r="G511" s="1">
        <v>1.5E-3</v>
      </c>
      <c r="H511" t="s">
        <v>1663</v>
      </c>
      <c r="I511" t="s">
        <v>6511</v>
      </c>
      <c r="J511" t="s">
        <v>6462</v>
      </c>
      <c r="K511" t="s">
        <v>6512</v>
      </c>
      <c r="L511" t="s">
        <v>6512</v>
      </c>
      <c r="M511" t="s">
        <v>6568</v>
      </c>
      <c r="N511" t="s">
        <v>7102</v>
      </c>
      <c r="O511" t="s">
        <v>6769</v>
      </c>
      <c r="P511" t="s">
        <v>6468</v>
      </c>
      <c r="Q511" t="s">
        <v>6468</v>
      </c>
      <c r="R511" t="s">
        <v>6468</v>
      </c>
      <c r="S511" t="s">
        <v>7118</v>
      </c>
      <c r="T511" t="s">
        <v>6771</v>
      </c>
      <c r="U511" t="s">
        <v>6518</v>
      </c>
      <c r="V511" t="s">
        <v>6518</v>
      </c>
      <c r="W511" t="s">
        <v>6468</v>
      </c>
      <c r="X511" s="3" t="str">
        <f t="shared" si="7"/>
        <v>M</v>
      </c>
      <c r="Y511" s="13">
        <f>RIGHT(LEFT(F511,LEN(F511)-1),LEN(F511)-2)*VLOOKUP(X511,mapping!$AI$3:$AJ$5,2,0)</f>
        <v>495400000</v>
      </c>
    </row>
    <row r="512" spans="2:25">
      <c r="B512" t="s">
        <v>1664</v>
      </c>
      <c r="C512" t="s">
        <v>1665</v>
      </c>
      <c r="D512" t="s">
        <v>434</v>
      </c>
      <c r="E512" s="1">
        <v>6.4000000000000003E-3</v>
      </c>
      <c r="F512" t="s">
        <v>1666</v>
      </c>
      <c r="G512" s="1">
        <v>1.1999999999999999E-3</v>
      </c>
      <c r="H512" t="s">
        <v>4</v>
      </c>
      <c r="I512" t="s">
        <v>6461</v>
      </c>
      <c r="J512" t="s">
        <v>6545</v>
      </c>
      <c r="K512" t="s">
        <v>6463</v>
      </c>
      <c r="L512" t="s">
        <v>6464</v>
      </c>
      <c r="M512" t="s">
        <v>6465</v>
      </c>
      <c r="N512" t="s">
        <v>6466</v>
      </c>
      <c r="O512" t="s">
        <v>6467</v>
      </c>
      <c r="P512" t="s">
        <v>6468</v>
      </c>
      <c r="Q512" t="s">
        <v>6468</v>
      </c>
      <c r="R512" t="s">
        <v>6468</v>
      </c>
      <c r="S512" t="s">
        <v>7119</v>
      </c>
      <c r="T512" t="s">
        <v>6486</v>
      </c>
      <c r="U512" t="s">
        <v>6545</v>
      </c>
      <c r="V512" t="s">
        <v>6578</v>
      </c>
      <c r="W512" t="s">
        <v>6468</v>
      </c>
      <c r="X512" s="3" t="str">
        <f t="shared" si="7"/>
        <v>M</v>
      </c>
      <c r="Y512" s="13">
        <f>RIGHT(LEFT(F512,LEN(F512)-1),LEN(F512)-2)*VLOOKUP(X512,mapping!$AI$3:$AJ$5,2,0)</f>
        <v>495150000</v>
      </c>
    </row>
    <row r="513" spans="2:25">
      <c r="B513" t="s">
        <v>1667</v>
      </c>
      <c r="C513" t="s">
        <v>1668</v>
      </c>
      <c r="D513" t="s">
        <v>7</v>
      </c>
      <c r="E513" s="1">
        <v>6.1999999999999998E-3</v>
      </c>
      <c r="F513" t="s">
        <v>1669</v>
      </c>
      <c r="G513" s="1">
        <v>4.0000000000000002E-4</v>
      </c>
      <c r="H513" t="s">
        <v>1670</v>
      </c>
      <c r="I513" t="s">
        <v>6461</v>
      </c>
      <c r="J513" t="s">
        <v>6462</v>
      </c>
      <c r="K513" t="s">
        <v>6565</v>
      </c>
      <c r="L513" t="s">
        <v>7120</v>
      </c>
      <c r="M513" t="s">
        <v>6465</v>
      </c>
      <c r="N513" t="s">
        <v>6473</v>
      </c>
      <c r="O513" t="s">
        <v>6467</v>
      </c>
      <c r="P513" t="s">
        <v>6468</v>
      </c>
      <c r="Q513" t="s">
        <v>6468</v>
      </c>
      <c r="R513" t="s">
        <v>6468</v>
      </c>
      <c r="S513" t="s">
        <v>7121</v>
      </c>
      <c r="T513" t="s">
        <v>6479</v>
      </c>
      <c r="U513" t="s">
        <v>6472</v>
      </c>
      <c r="V513" t="s">
        <v>6472</v>
      </c>
      <c r="W513" t="s">
        <v>6468</v>
      </c>
      <c r="X513" s="3" t="str">
        <f t="shared" si="7"/>
        <v>M</v>
      </c>
      <c r="Y513" s="13">
        <f>RIGHT(LEFT(F513,LEN(F513)-1),LEN(F513)-2)*VLOOKUP(X513,mapping!$AI$3:$AJ$5,2,0)</f>
        <v>494510000</v>
      </c>
    </row>
    <row r="514" spans="2:25">
      <c r="B514" t="s">
        <v>1671</v>
      </c>
      <c r="C514" t="s">
        <v>1672</v>
      </c>
      <c r="D514" t="s">
        <v>1607</v>
      </c>
      <c r="E514" s="1">
        <v>3.5000000000000001E-3</v>
      </c>
      <c r="F514" t="s">
        <v>1673</v>
      </c>
      <c r="G514" s="1">
        <v>1.1000000000000001E-3</v>
      </c>
      <c r="H514" t="s">
        <v>4</v>
      </c>
      <c r="I514" t="s">
        <v>6461</v>
      </c>
      <c r="J514" t="s">
        <v>6686</v>
      </c>
      <c r="K514" t="s">
        <v>6463</v>
      </c>
      <c r="L514" t="s">
        <v>6464</v>
      </c>
      <c r="M514" t="s">
        <v>6465</v>
      </c>
      <c r="N514" t="s">
        <v>6466</v>
      </c>
      <c r="O514" t="s">
        <v>6467</v>
      </c>
      <c r="P514" t="s">
        <v>6468</v>
      </c>
      <c r="Q514" t="s">
        <v>6468</v>
      </c>
      <c r="R514" t="s">
        <v>6468</v>
      </c>
      <c r="S514" t="s">
        <v>7122</v>
      </c>
      <c r="T514" t="s">
        <v>7097</v>
      </c>
      <c r="U514" t="s">
        <v>6507</v>
      </c>
      <c r="V514" t="s">
        <v>7098</v>
      </c>
      <c r="W514" t="s">
        <v>6468</v>
      </c>
      <c r="X514" s="3" t="str">
        <f t="shared" si="7"/>
        <v>M</v>
      </c>
      <c r="Y514" s="13">
        <f>RIGHT(LEFT(F514,LEN(F514)-1),LEN(F514)-2)*VLOOKUP(X514,mapping!$AI$3:$AJ$5,2,0)</f>
        <v>493750000</v>
      </c>
    </row>
    <row r="515" spans="2:25">
      <c r="B515" t="s">
        <v>1674</v>
      </c>
      <c r="C515" t="s">
        <v>1675</v>
      </c>
      <c r="D515" t="s">
        <v>2</v>
      </c>
      <c r="E515" s="1">
        <v>6.4999999999999997E-3</v>
      </c>
      <c r="F515" t="s">
        <v>1676</v>
      </c>
      <c r="G515" s="1">
        <v>1.1999999999999999E-3</v>
      </c>
      <c r="H515" t="s">
        <v>935</v>
      </c>
      <c r="I515" t="s">
        <v>6461</v>
      </c>
      <c r="J515" t="s">
        <v>6462</v>
      </c>
      <c r="K515" t="s">
        <v>6480</v>
      </c>
      <c r="L515" t="s">
        <v>6480</v>
      </c>
      <c r="M515" t="s">
        <v>6465</v>
      </c>
      <c r="N515" t="s">
        <v>6498</v>
      </c>
      <c r="O515" t="s">
        <v>6467</v>
      </c>
      <c r="P515" t="s">
        <v>6468</v>
      </c>
      <c r="Q515" t="s">
        <v>6468</v>
      </c>
      <c r="R515" t="s">
        <v>6468</v>
      </c>
      <c r="S515" t="s">
        <v>7123</v>
      </c>
      <c r="T515" t="s">
        <v>6470</v>
      </c>
      <c r="U515" t="s">
        <v>6472</v>
      </c>
      <c r="V515" t="s">
        <v>6472</v>
      </c>
      <c r="W515" t="s">
        <v>6468</v>
      </c>
      <c r="X515" s="3" t="str">
        <f t="shared" ref="X515:X578" si="8">RIGHT(F515,1)</f>
        <v>M</v>
      </c>
      <c r="Y515" s="13">
        <f>RIGHT(LEFT(F515,LEN(F515)-1),LEN(F515)-2)*VLOOKUP(X515,mapping!$AI$3:$AJ$5,2,0)</f>
        <v>493190000</v>
      </c>
    </row>
    <row r="516" spans="2:25">
      <c r="B516" t="s">
        <v>1677</v>
      </c>
      <c r="C516" t="s">
        <v>1678</v>
      </c>
      <c r="D516" t="s">
        <v>1679</v>
      </c>
      <c r="E516" s="1">
        <v>1.3599999999999999E-2</v>
      </c>
      <c r="F516" t="s">
        <v>1680</v>
      </c>
      <c r="G516" s="1">
        <v>1.1000000000000001E-3</v>
      </c>
      <c r="H516" t="s">
        <v>239</v>
      </c>
      <c r="I516" t="s">
        <v>6461</v>
      </c>
      <c r="J516" t="s">
        <v>6640</v>
      </c>
      <c r="K516" t="s">
        <v>6463</v>
      </c>
      <c r="L516" t="s">
        <v>6464</v>
      </c>
      <c r="M516" t="s">
        <v>6520</v>
      </c>
      <c r="N516" t="s">
        <v>6568</v>
      </c>
      <c r="O516" t="s">
        <v>6601</v>
      </c>
      <c r="P516" t="s">
        <v>6468</v>
      </c>
      <c r="Q516" t="s">
        <v>6468</v>
      </c>
      <c r="R516" t="s">
        <v>6468</v>
      </c>
      <c r="S516" t="s">
        <v>6641</v>
      </c>
      <c r="T516" t="s">
        <v>6641</v>
      </c>
      <c r="U516" t="s">
        <v>6642</v>
      </c>
      <c r="V516" t="s">
        <v>6642</v>
      </c>
      <c r="W516" t="s">
        <v>6643</v>
      </c>
      <c r="X516" s="3" t="str">
        <f t="shared" si="8"/>
        <v>M</v>
      </c>
      <c r="Y516" s="13">
        <f>RIGHT(LEFT(F516,LEN(F516)-1),LEN(F516)-2)*VLOOKUP(X516,mapping!$AI$3:$AJ$5,2,0)</f>
        <v>491730000</v>
      </c>
    </row>
    <row r="517" spans="2:25">
      <c r="B517" t="s">
        <v>1681</v>
      </c>
      <c r="C517" t="s">
        <v>1682</v>
      </c>
      <c r="D517" t="s">
        <v>663</v>
      </c>
      <c r="E517" s="1">
        <v>1.0200000000000001E-2</v>
      </c>
      <c r="F517" t="s">
        <v>1683</v>
      </c>
      <c r="G517" s="1">
        <v>1.1000000000000001E-3</v>
      </c>
      <c r="H517" t="s">
        <v>750</v>
      </c>
      <c r="I517" t="s">
        <v>6511</v>
      </c>
      <c r="J517" t="s">
        <v>6800</v>
      </c>
      <c r="K517" t="s">
        <v>6512</v>
      </c>
      <c r="L517" t="s">
        <v>6512</v>
      </c>
      <c r="M517" t="s">
        <v>6490</v>
      </c>
      <c r="N517" t="s">
        <v>6490</v>
      </c>
      <c r="O517" t="s">
        <v>6801</v>
      </c>
      <c r="P517" t="s">
        <v>6468</v>
      </c>
      <c r="Q517" t="s">
        <v>6468</v>
      </c>
      <c r="R517" t="s">
        <v>6468</v>
      </c>
      <c r="S517" t="s">
        <v>7124</v>
      </c>
      <c r="T517" t="s">
        <v>7125</v>
      </c>
      <c r="U517" t="s">
        <v>7098</v>
      </c>
      <c r="V517" t="s">
        <v>6578</v>
      </c>
      <c r="W517" t="s">
        <v>6468</v>
      </c>
      <c r="X517" s="3" t="str">
        <f t="shared" si="8"/>
        <v>M</v>
      </c>
      <c r="Y517" s="13">
        <f>RIGHT(LEFT(F517,LEN(F517)-1),LEN(F517)-2)*VLOOKUP(X517,mapping!$AI$3:$AJ$5,2,0)</f>
        <v>490720000</v>
      </c>
    </row>
    <row r="518" spans="2:25">
      <c r="B518" t="s">
        <v>1684</v>
      </c>
      <c r="C518" t="s">
        <v>1685</v>
      </c>
      <c r="D518" t="s">
        <v>602</v>
      </c>
      <c r="E518" s="1">
        <v>9.4999999999999998E-3</v>
      </c>
      <c r="F518" t="s">
        <v>1686</v>
      </c>
      <c r="G518" s="1">
        <v>1.5E-3</v>
      </c>
      <c r="H518" t="s">
        <v>1687</v>
      </c>
      <c r="I518" t="s">
        <v>6461</v>
      </c>
      <c r="J518" t="s">
        <v>6484</v>
      </c>
      <c r="K518" t="s">
        <v>6463</v>
      </c>
      <c r="L518" t="s">
        <v>6464</v>
      </c>
      <c r="M518" t="s">
        <v>6520</v>
      </c>
      <c r="N518" t="s">
        <v>6551</v>
      </c>
      <c r="O518" t="s">
        <v>6607</v>
      </c>
      <c r="P518" t="s">
        <v>6468</v>
      </c>
      <c r="Q518" t="s">
        <v>6643</v>
      </c>
      <c r="R518" t="s">
        <v>6468</v>
      </c>
      <c r="S518" t="s">
        <v>6608</v>
      </c>
      <c r="T518" t="s">
        <v>6486</v>
      </c>
      <c r="U518" t="s">
        <v>6487</v>
      </c>
      <c r="V518" t="s">
        <v>6472</v>
      </c>
      <c r="W518" t="s">
        <v>6468</v>
      </c>
      <c r="X518" s="3" t="str">
        <f t="shared" si="8"/>
        <v>M</v>
      </c>
      <c r="Y518" s="13">
        <f>RIGHT(LEFT(F518,LEN(F518)-1),LEN(F518)-2)*VLOOKUP(X518,mapping!$AI$3:$AJ$5,2,0)</f>
        <v>487830000</v>
      </c>
    </row>
    <row r="519" spans="2:25">
      <c r="B519" t="s">
        <v>1688</v>
      </c>
      <c r="C519" t="s">
        <v>1689</v>
      </c>
      <c r="D519" t="s">
        <v>434</v>
      </c>
      <c r="E519" s="1">
        <v>6.4000000000000003E-3</v>
      </c>
      <c r="F519" t="s">
        <v>1690</v>
      </c>
      <c r="G519" s="1">
        <v>1.1999999999999999E-3</v>
      </c>
      <c r="H519" t="s">
        <v>43</v>
      </c>
      <c r="I519" t="s">
        <v>6461</v>
      </c>
      <c r="J519" t="s">
        <v>6686</v>
      </c>
      <c r="K519" t="s">
        <v>6463</v>
      </c>
      <c r="L519" t="s">
        <v>6464</v>
      </c>
      <c r="M519" t="s">
        <v>6465</v>
      </c>
      <c r="N519" t="s">
        <v>6498</v>
      </c>
      <c r="O519" t="s">
        <v>6467</v>
      </c>
      <c r="P519" t="s">
        <v>6468</v>
      </c>
      <c r="Q519" t="s">
        <v>6468</v>
      </c>
      <c r="R519" t="s">
        <v>6468</v>
      </c>
      <c r="S519" t="s">
        <v>7126</v>
      </c>
      <c r="T519" t="s">
        <v>6486</v>
      </c>
      <c r="U519" t="s">
        <v>6507</v>
      </c>
      <c r="V519" t="s">
        <v>6488</v>
      </c>
      <c r="W519" t="s">
        <v>6468</v>
      </c>
      <c r="X519" s="3" t="str">
        <f t="shared" si="8"/>
        <v>M</v>
      </c>
      <c r="Y519" s="13">
        <f>RIGHT(LEFT(F519,LEN(F519)-1),LEN(F519)-2)*VLOOKUP(X519,mapping!$AI$3:$AJ$5,2,0)</f>
        <v>487640000</v>
      </c>
    </row>
    <row r="520" spans="2:25">
      <c r="B520" t="s">
        <v>1691</v>
      </c>
      <c r="C520" t="s">
        <v>1692</v>
      </c>
      <c r="D520" t="s">
        <v>2</v>
      </c>
      <c r="E520" s="1">
        <v>2E-3</v>
      </c>
      <c r="F520" t="s">
        <v>1693</v>
      </c>
      <c r="G520" s="1">
        <v>5.4000000000000003E-3</v>
      </c>
      <c r="H520" t="s">
        <v>4</v>
      </c>
      <c r="I520" t="s">
        <v>6461</v>
      </c>
      <c r="J520" t="s">
        <v>6686</v>
      </c>
      <c r="K520" t="s">
        <v>6463</v>
      </c>
      <c r="L520" t="s">
        <v>6464</v>
      </c>
      <c r="M520" t="s">
        <v>6465</v>
      </c>
      <c r="N520" t="s">
        <v>6466</v>
      </c>
      <c r="O520" t="s">
        <v>6467</v>
      </c>
      <c r="P520" t="s">
        <v>6468</v>
      </c>
      <c r="Q520" t="s">
        <v>6468</v>
      </c>
      <c r="R520" t="s">
        <v>6468</v>
      </c>
      <c r="S520" t="s">
        <v>7127</v>
      </c>
      <c r="T520" t="s">
        <v>6500</v>
      </c>
      <c r="U520" t="s">
        <v>6507</v>
      </c>
      <c r="V520" t="s">
        <v>6507</v>
      </c>
      <c r="W520" t="s">
        <v>6468</v>
      </c>
      <c r="X520" s="3" t="str">
        <f t="shared" si="8"/>
        <v>M</v>
      </c>
      <c r="Y520" s="13">
        <f>RIGHT(LEFT(F520,LEN(F520)-1),LEN(F520)-2)*VLOOKUP(X520,mapping!$AI$3:$AJ$5,2,0)</f>
        <v>485990000</v>
      </c>
    </row>
    <row r="521" spans="2:25">
      <c r="B521" t="s">
        <v>1694</v>
      </c>
      <c r="C521" t="s">
        <v>1695</v>
      </c>
      <c r="D521" t="s">
        <v>307</v>
      </c>
      <c r="E521" s="1">
        <v>4.1000000000000003E-3</v>
      </c>
      <c r="F521" t="s">
        <v>1696</v>
      </c>
      <c r="G521" s="1">
        <v>8.9999999999999998E-4</v>
      </c>
      <c r="H521" t="s">
        <v>127</v>
      </c>
      <c r="I521" t="s">
        <v>6489</v>
      </c>
      <c r="J521" t="s">
        <v>6462</v>
      </c>
      <c r="K521" t="s">
        <v>6463</v>
      </c>
      <c r="L521" t="s">
        <v>6464</v>
      </c>
      <c r="M521" t="s">
        <v>6502</v>
      </c>
      <c r="N521" t="s">
        <v>6547</v>
      </c>
      <c r="O521" t="s">
        <v>6492</v>
      </c>
      <c r="P521" t="s">
        <v>6468</v>
      </c>
      <c r="Q521" t="s">
        <v>6468</v>
      </c>
      <c r="R521" t="s">
        <v>6468</v>
      </c>
      <c r="S521" t="s">
        <v>7128</v>
      </c>
      <c r="T521" t="s">
        <v>6808</v>
      </c>
      <c r="U521" t="s">
        <v>6642</v>
      </c>
      <c r="V521" t="s">
        <v>6642</v>
      </c>
      <c r="W521" t="s">
        <v>6468</v>
      </c>
      <c r="X521" s="3" t="str">
        <f t="shared" si="8"/>
        <v>M</v>
      </c>
      <c r="Y521" s="13">
        <f>RIGHT(LEFT(F521,LEN(F521)-1),LEN(F521)-2)*VLOOKUP(X521,mapping!$AI$3:$AJ$5,2,0)</f>
        <v>484000000</v>
      </c>
    </row>
    <row r="522" spans="2:25">
      <c r="B522" t="s">
        <v>1697</v>
      </c>
      <c r="C522" t="s">
        <v>1698</v>
      </c>
      <c r="D522" t="s">
        <v>188</v>
      </c>
      <c r="E522" s="1">
        <v>4.0000000000000001E-3</v>
      </c>
      <c r="F522" t="s">
        <v>1699</v>
      </c>
      <c r="G522" s="1">
        <v>4.0000000000000002E-4</v>
      </c>
      <c r="H522" t="s">
        <v>255</v>
      </c>
      <c r="I522" t="s">
        <v>6461</v>
      </c>
      <c r="J522" t="s">
        <v>6578</v>
      </c>
      <c r="K522" t="s">
        <v>6463</v>
      </c>
      <c r="L522" t="s">
        <v>6464</v>
      </c>
      <c r="M522" t="s">
        <v>6520</v>
      </c>
      <c r="N522" t="s">
        <v>6610</v>
      </c>
      <c r="O522" t="s">
        <v>6467</v>
      </c>
      <c r="P522" t="s">
        <v>6468</v>
      </c>
      <c r="Q522" t="s">
        <v>6468</v>
      </c>
      <c r="R522" t="s">
        <v>6468</v>
      </c>
      <c r="S522" t="s">
        <v>7129</v>
      </c>
      <c r="T522" t="s">
        <v>6470</v>
      </c>
      <c r="U522" t="s">
        <v>6471</v>
      </c>
      <c r="V522" t="s">
        <v>6578</v>
      </c>
      <c r="W522" t="s">
        <v>6468</v>
      </c>
      <c r="X522" s="3" t="str">
        <f t="shared" si="8"/>
        <v>M</v>
      </c>
      <c r="Y522" s="13">
        <f>RIGHT(LEFT(F522,LEN(F522)-1),LEN(F522)-2)*VLOOKUP(X522,mapping!$AI$3:$AJ$5,2,0)</f>
        <v>483130000</v>
      </c>
    </row>
    <row r="523" spans="2:25">
      <c r="B523" t="s">
        <v>1700</v>
      </c>
      <c r="C523" t="s">
        <v>1701</v>
      </c>
      <c r="D523" t="s">
        <v>30</v>
      </c>
      <c r="E523" s="1">
        <v>5.7000000000000002E-3</v>
      </c>
      <c r="F523" t="s">
        <v>1702</v>
      </c>
      <c r="G523" s="1">
        <v>5.9999999999999995E-4</v>
      </c>
      <c r="H523" t="s">
        <v>54</v>
      </c>
      <c r="I523" t="s">
        <v>6461</v>
      </c>
      <c r="J523" t="s">
        <v>6505</v>
      </c>
      <c r="K523" t="s">
        <v>6463</v>
      </c>
      <c r="L523" t="s">
        <v>6464</v>
      </c>
      <c r="M523" t="s">
        <v>6465</v>
      </c>
      <c r="N523" t="s">
        <v>6466</v>
      </c>
      <c r="O523" t="s">
        <v>6505</v>
      </c>
      <c r="P523" t="s">
        <v>6468</v>
      </c>
      <c r="Q523" t="s">
        <v>6468</v>
      </c>
      <c r="R523" t="s">
        <v>6468</v>
      </c>
      <c r="S523" t="s">
        <v>7130</v>
      </c>
      <c r="T523" t="s">
        <v>6633</v>
      </c>
      <c r="U523" t="s">
        <v>6507</v>
      </c>
      <c r="V523" t="s">
        <v>6488</v>
      </c>
      <c r="W523" t="s">
        <v>6468</v>
      </c>
      <c r="X523" s="3" t="str">
        <f t="shared" si="8"/>
        <v>M</v>
      </c>
      <c r="Y523" s="13">
        <f>RIGHT(LEFT(F523,LEN(F523)-1),LEN(F523)-2)*VLOOKUP(X523,mapping!$AI$3:$AJ$5,2,0)</f>
        <v>482160000</v>
      </c>
    </row>
    <row r="524" spans="2:25">
      <c r="B524" t="s">
        <v>1703</v>
      </c>
      <c r="C524" t="s">
        <v>1704</v>
      </c>
      <c r="D524" t="s">
        <v>825</v>
      </c>
      <c r="E524" s="1">
        <v>9.4999999999999998E-3</v>
      </c>
      <c r="F524" t="s">
        <v>1705</v>
      </c>
      <c r="G524" s="1">
        <v>2.7000000000000001E-3</v>
      </c>
      <c r="H524" t="s">
        <v>239</v>
      </c>
      <c r="I524" t="s">
        <v>6461</v>
      </c>
      <c r="J524" t="s">
        <v>6545</v>
      </c>
      <c r="K524" t="s">
        <v>6463</v>
      </c>
      <c r="L524" t="s">
        <v>6464</v>
      </c>
      <c r="M524" t="s">
        <v>6520</v>
      </c>
      <c r="N524" t="s">
        <v>6568</v>
      </c>
      <c r="O524" t="s">
        <v>6601</v>
      </c>
      <c r="P524" t="s">
        <v>6468</v>
      </c>
      <c r="Q524" t="s">
        <v>6468</v>
      </c>
      <c r="R524" t="s">
        <v>6643</v>
      </c>
      <c r="S524" t="s">
        <v>7131</v>
      </c>
      <c r="T524" t="s">
        <v>7132</v>
      </c>
      <c r="U524" t="s">
        <v>6545</v>
      </c>
      <c r="V524" t="s">
        <v>6488</v>
      </c>
      <c r="W524" t="s">
        <v>6468</v>
      </c>
      <c r="X524" s="3" t="str">
        <f t="shared" si="8"/>
        <v>M</v>
      </c>
      <c r="Y524" s="13">
        <f>RIGHT(LEFT(F524,LEN(F524)-1),LEN(F524)-2)*VLOOKUP(X524,mapping!$AI$3:$AJ$5,2,0)</f>
        <v>474400000</v>
      </c>
    </row>
    <row r="525" spans="2:25">
      <c r="B525" t="s">
        <v>1706</v>
      </c>
      <c r="C525" t="s">
        <v>1707</v>
      </c>
      <c r="D525" t="s">
        <v>7</v>
      </c>
      <c r="E525" s="1">
        <v>5.0000000000000001E-3</v>
      </c>
      <c r="F525" t="s">
        <v>1708</v>
      </c>
      <c r="G525" s="1">
        <v>6.9999999999999999E-4</v>
      </c>
      <c r="H525" t="s">
        <v>1709</v>
      </c>
      <c r="I525" t="s">
        <v>6461</v>
      </c>
      <c r="J525" t="s">
        <v>6462</v>
      </c>
      <c r="K525" t="s">
        <v>6565</v>
      </c>
      <c r="L525" t="s">
        <v>6699</v>
      </c>
      <c r="M525" t="s">
        <v>6465</v>
      </c>
      <c r="N525" t="s">
        <v>6466</v>
      </c>
      <c r="O525" t="s">
        <v>6467</v>
      </c>
      <c r="P525" t="s">
        <v>6468</v>
      </c>
      <c r="Q525" t="s">
        <v>6468</v>
      </c>
      <c r="R525" t="s">
        <v>6468</v>
      </c>
      <c r="S525" t="s">
        <v>7133</v>
      </c>
      <c r="T525" t="s">
        <v>6470</v>
      </c>
      <c r="U525" t="s">
        <v>6471</v>
      </c>
      <c r="V525" t="s">
        <v>6472</v>
      </c>
      <c r="W525" t="s">
        <v>6468</v>
      </c>
      <c r="X525" s="3" t="str">
        <f t="shared" si="8"/>
        <v>M</v>
      </c>
      <c r="Y525" s="13">
        <f>RIGHT(LEFT(F525,LEN(F525)-1),LEN(F525)-2)*VLOOKUP(X525,mapping!$AI$3:$AJ$5,2,0)</f>
        <v>472900000</v>
      </c>
    </row>
    <row r="526" spans="2:25">
      <c r="B526" t="s">
        <v>1710</v>
      </c>
      <c r="C526" t="s">
        <v>1711</v>
      </c>
      <c r="D526" t="s">
        <v>30</v>
      </c>
      <c r="E526" s="1">
        <v>6.0000000000000001E-3</v>
      </c>
      <c r="F526" t="s">
        <v>1712</v>
      </c>
      <c r="G526" s="1">
        <v>1.1999999999999999E-3</v>
      </c>
      <c r="H526" t="s">
        <v>436</v>
      </c>
      <c r="I526" t="s">
        <v>6461</v>
      </c>
      <c r="J526" t="s">
        <v>6462</v>
      </c>
      <c r="K526" t="s">
        <v>6463</v>
      </c>
      <c r="L526" t="s">
        <v>6464</v>
      </c>
      <c r="M526" t="s">
        <v>6520</v>
      </c>
      <c r="N526" t="s">
        <v>6557</v>
      </c>
      <c r="O526" t="s">
        <v>6684</v>
      </c>
      <c r="P526" t="s">
        <v>6468</v>
      </c>
      <c r="Q526" t="s">
        <v>6468</v>
      </c>
      <c r="R526" t="s">
        <v>6468</v>
      </c>
      <c r="S526" t="s">
        <v>7134</v>
      </c>
      <c r="T526" t="s">
        <v>6486</v>
      </c>
      <c r="U526" t="s">
        <v>6472</v>
      </c>
      <c r="V526" t="s">
        <v>6488</v>
      </c>
      <c r="W526" t="s">
        <v>6468</v>
      </c>
      <c r="X526" s="3" t="str">
        <f t="shared" si="8"/>
        <v>M</v>
      </c>
      <c r="Y526" s="13">
        <f>RIGHT(LEFT(F526,LEN(F526)-1),LEN(F526)-2)*VLOOKUP(X526,mapping!$AI$3:$AJ$5,2,0)</f>
        <v>471320000</v>
      </c>
    </row>
    <row r="527" spans="2:25">
      <c r="B527" t="s">
        <v>1713</v>
      </c>
      <c r="C527" t="s">
        <v>1714</v>
      </c>
      <c r="D527" t="s">
        <v>434</v>
      </c>
      <c r="E527" s="1">
        <v>5.7999999999999996E-3</v>
      </c>
      <c r="F527" t="s">
        <v>1715</v>
      </c>
      <c r="G527" s="1">
        <v>1.9E-3</v>
      </c>
      <c r="H527" t="s">
        <v>1129</v>
      </c>
      <c r="I527" t="s">
        <v>6461</v>
      </c>
      <c r="J527" t="s">
        <v>6527</v>
      </c>
      <c r="K527" t="s">
        <v>6512</v>
      </c>
      <c r="L527" t="s">
        <v>6512</v>
      </c>
      <c r="M527" t="s">
        <v>6542</v>
      </c>
      <c r="N527" t="s">
        <v>6542</v>
      </c>
      <c r="O527" t="s">
        <v>6467</v>
      </c>
      <c r="P527" t="s">
        <v>6468</v>
      </c>
      <c r="Q527" t="s">
        <v>6468</v>
      </c>
      <c r="R527" t="s">
        <v>6468</v>
      </c>
      <c r="S527" t="s">
        <v>7135</v>
      </c>
      <c r="T527" t="s">
        <v>6555</v>
      </c>
      <c r="U527" t="s">
        <v>6527</v>
      </c>
      <c r="V527" t="s">
        <v>6527</v>
      </c>
      <c r="W527" t="s">
        <v>6468</v>
      </c>
      <c r="X527" s="3" t="str">
        <f t="shared" si="8"/>
        <v>M</v>
      </c>
      <c r="Y527" s="13">
        <f>RIGHT(LEFT(F527,LEN(F527)-1),LEN(F527)-2)*VLOOKUP(X527,mapping!$AI$3:$AJ$5,2,0)</f>
        <v>470150000</v>
      </c>
    </row>
    <row r="528" spans="2:25">
      <c r="B528" t="s">
        <v>1716</v>
      </c>
      <c r="C528" t="s">
        <v>1717</v>
      </c>
      <c r="D528" t="s">
        <v>7</v>
      </c>
      <c r="E528" s="1">
        <v>8.9999999999999998E-4</v>
      </c>
      <c r="F528" t="s">
        <v>1718</v>
      </c>
      <c r="G528" s="1">
        <v>1.4E-3</v>
      </c>
      <c r="H528" t="s">
        <v>295</v>
      </c>
      <c r="I528" t="s">
        <v>6489</v>
      </c>
      <c r="J528" t="s">
        <v>6625</v>
      </c>
      <c r="K528" t="s">
        <v>6538</v>
      </c>
      <c r="L528" t="s">
        <v>6538</v>
      </c>
      <c r="M528" t="s">
        <v>6490</v>
      </c>
      <c r="N528" t="s">
        <v>6491</v>
      </c>
      <c r="O528" t="s">
        <v>6492</v>
      </c>
      <c r="P528" t="s">
        <v>6468</v>
      </c>
      <c r="Q528" t="s">
        <v>6468</v>
      </c>
      <c r="R528" t="s">
        <v>6468</v>
      </c>
      <c r="S528" t="s">
        <v>7136</v>
      </c>
      <c r="T528" t="s">
        <v>6494</v>
      </c>
      <c r="U528" t="s">
        <v>6495</v>
      </c>
      <c r="V528" t="s">
        <v>6495</v>
      </c>
      <c r="W528" t="s">
        <v>6468</v>
      </c>
      <c r="X528" s="3" t="str">
        <f t="shared" si="8"/>
        <v>M</v>
      </c>
      <c r="Y528" s="13">
        <f>RIGHT(LEFT(F528,LEN(F528)-1),LEN(F528)-2)*VLOOKUP(X528,mapping!$AI$3:$AJ$5,2,0)</f>
        <v>469820000</v>
      </c>
    </row>
    <row r="529" spans="2:25">
      <c r="B529" t="s">
        <v>1719</v>
      </c>
      <c r="C529" t="s">
        <v>1720</v>
      </c>
      <c r="D529" t="s">
        <v>7</v>
      </c>
      <c r="E529" s="1">
        <v>4.7999999999999996E-3</v>
      </c>
      <c r="F529" t="s">
        <v>1721</v>
      </c>
      <c r="G529" s="1">
        <v>4.0000000000000002E-4</v>
      </c>
      <c r="H529" t="s">
        <v>1722</v>
      </c>
      <c r="I529" t="s">
        <v>6461</v>
      </c>
      <c r="J529" t="s">
        <v>6462</v>
      </c>
      <c r="K529" t="s">
        <v>6559</v>
      </c>
      <c r="L529" t="s">
        <v>7137</v>
      </c>
      <c r="M529" t="s">
        <v>6465</v>
      </c>
      <c r="N529" t="s">
        <v>6473</v>
      </c>
      <c r="O529" t="s">
        <v>6467</v>
      </c>
      <c r="P529" t="s">
        <v>6468</v>
      </c>
      <c r="Q529" t="s">
        <v>6468</v>
      </c>
      <c r="R529" t="s">
        <v>6468</v>
      </c>
      <c r="S529" t="s">
        <v>7138</v>
      </c>
      <c r="T529" t="s">
        <v>6479</v>
      </c>
      <c r="U529" t="s">
        <v>6472</v>
      </c>
      <c r="V529" t="s">
        <v>6472</v>
      </c>
      <c r="W529" t="s">
        <v>6468</v>
      </c>
      <c r="X529" s="3" t="str">
        <f t="shared" si="8"/>
        <v>M</v>
      </c>
      <c r="Y529" s="13">
        <f>RIGHT(LEFT(F529,LEN(F529)-1),LEN(F529)-2)*VLOOKUP(X529,mapping!$AI$3:$AJ$5,2,0)</f>
        <v>468970000</v>
      </c>
    </row>
    <row r="530" spans="2:25">
      <c r="B530" t="s">
        <v>1723</v>
      </c>
      <c r="C530" t="s">
        <v>1724</v>
      </c>
      <c r="D530" t="s">
        <v>271</v>
      </c>
      <c r="E530" s="1">
        <v>3.5000000000000001E-3</v>
      </c>
      <c r="F530" t="s">
        <v>1725</v>
      </c>
      <c r="G530" s="1">
        <v>1.1000000000000001E-3</v>
      </c>
      <c r="H530" t="s">
        <v>17</v>
      </c>
      <c r="I530" t="s">
        <v>6461</v>
      </c>
      <c r="J530" t="s">
        <v>7139</v>
      </c>
      <c r="K530" t="s">
        <v>6476</v>
      </c>
      <c r="L530" t="s">
        <v>6477</v>
      </c>
      <c r="M530" t="s">
        <v>6465</v>
      </c>
      <c r="N530" t="s">
        <v>6473</v>
      </c>
      <c r="O530" t="s">
        <v>6467</v>
      </c>
      <c r="P530" t="s">
        <v>6468</v>
      </c>
      <c r="Q530" t="s">
        <v>6468</v>
      </c>
      <c r="R530" t="s">
        <v>6468</v>
      </c>
      <c r="S530" t="s">
        <v>7140</v>
      </c>
      <c r="T530" t="s">
        <v>271</v>
      </c>
      <c r="U530" t="s">
        <v>6527</v>
      </c>
      <c r="V530" t="s">
        <v>6527</v>
      </c>
      <c r="W530" t="s">
        <v>6468</v>
      </c>
      <c r="X530" s="3" t="str">
        <f t="shared" si="8"/>
        <v>M</v>
      </c>
      <c r="Y530" s="13">
        <f>RIGHT(LEFT(F530,LEN(F530)-1),LEN(F530)-2)*VLOOKUP(X530,mapping!$AI$3:$AJ$5,2,0)</f>
        <v>467760000</v>
      </c>
    </row>
    <row r="531" spans="2:25">
      <c r="B531" t="s">
        <v>1726</v>
      </c>
      <c r="C531" t="s">
        <v>1727</v>
      </c>
      <c r="D531" t="s">
        <v>7</v>
      </c>
      <c r="E531" s="1">
        <v>2E-3</v>
      </c>
      <c r="F531" t="s">
        <v>1728</v>
      </c>
      <c r="G531" s="1">
        <v>5.0000000000000001E-4</v>
      </c>
      <c r="H531" t="s">
        <v>1729</v>
      </c>
      <c r="I531" t="s">
        <v>6489</v>
      </c>
      <c r="J531" t="s">
        <v>6462</v>
      </c>
      <c r="K531" t="s">
        <v>6463</v>
      </c>
      <c r="L531" t="s">
        <v>6464</v>
      </c>
      <c r="M531" t="s">
        <v>6531</v>
      </c>
      <c r="N531" t="s">
        <v>7141</v>
      </c>
      <c r="O531" t="s">
        <v>6492</v>
      </c>
      <c r="P531" t="s">
        <v>6468</v>
      </c>
      <c r="Q531" t="s">
        <v>6468</v>
      </c>
      <c r="R531" t="s">
        <v>6468</v>
      </c>
      <c r="S531" t="s">
        <v>7142</v>
      </c>
      <c r="T531" t="s">
        <v>6494</v>
      </c>
      <c r="U531" t="s">
        <v>6495</v>
      </c>
      <c r="V531" t="s">
        <v>6495</v>
      </c>
      <c r="W531" t="s">
        <v>6468</v>
      </c>
      <c r="X531" s="3" t="str">
        <f t="shared" si="8"/>
        <v>M</v>
      </c>
      <c r="Y531" s="13">
        <f>RIGHT(LEFT(F531,LEN(F531)-1),LEN(F531)-2)*VLOOKUP(X531,mapping!$AI$3:$AJ$5,2,0)</f>
        <v>466600000</v>
      </c>
    </row>
    <row r="532" spans="2:25">
      <c r="B532" t="s">
        <v>1730</v>
      </c>
      <c r="C532" t="s">
        <v>1731</v>
      </c>
      <c r="D532" t="s">
        <v>7</v>
      </c>
      <c r="E532" s="1">
        <v>4.7999999999999996E-3</v>
      </c>
      <c r="F532" t="s">
        <v>1732</v>
      </c>
      <c r="G532" s="1">
        <v>1.6999999999999999E-3</v>
      </c>
      <c r="H532" t="s">
        <v>1733</v>
      </c>
      <c r="I532" t="s">
        <v>6461</v>
      </c>
      <c r="J532" t="s">
        <v>6462</v>
      </c>
      <c r="K532" t="s">
        <v>6512</v>
      </c>
      <c r="L532" t="s">
        <v>6512</v>
      </c>
      <c r="M532" t="s">
        <v>6520</v>
      </c>
      <c r="N532" t="s">
        <v>6529</v>
      </c>
      <c r="O532" t="s">
        <v>6467</v>
      </c>
      <c r="P532" t="s">
        <v>6468</v>
      </c>
      <c r="Q532" t="s">
        <v>6468</v>
      </c>
      <c r="R532" t="s">
        <v>6468</v>
      </c>
      <c r="S532" t="s">
        <v>7143</v>
      </c>
      <c r="T532" t="s">
        <v>6470</v>
      </c>
      <c r="U532" t="s">
        <v>6471</v>
      </c>
      <c r="V532" t="s">
        <v>6472</v>
      </c>
      <c r="W532" t="s">
        <v>6468</v>
      </c>
      <c r="X532" s="3" t="str">
        <f t="shared" si="8"/>
        <v>M</v>
      </c>
      <c r="Y532" s="13">
        <f>RIGHT(LEFT(F532,LEN(F532)-1),LEN(F532)-2)*VLOOKUP(X532,mapping!$AI$3:$AJ$5,2,0)</f>
        <v>461470000</v>
      </c>
    </row>
    <row r="533" spans="2:25">
      <c r="B533" t="s">
        <v>1734</v>
      </c>
      <c r="C533" t="s">
        <v>1735</v>
      </c>
      <c r="D533" t="s">
        <v>7</v>
      </c>
      <c r="E533" s="1">
        <v>2E-3</v>
      </c>
      <c r="F533" t="s">
        <v>1736</v>
      </c>
      <c r="G533" s="1">
        <v>1.1999999999999999E-3</v>
      </c>
      <c r="H533" t="s">
        <v>268</v>
      </c>
      <c r="I533" t="s">
        <v>6461</v>
      </c>
      <c r="J533" t="s">
        <v>5007</v>
      </c>
      <c r="K533" t="s">
        <v>6512</v>
      </c>
      <c r="L533" t="s">
        <v>6512</v>
      </c>
      <c r="M533" t="s">
        <v>6465</v>
      </c>
      <c r="N533" t="s">
        <v>6473</v>
      </c>
      <c r="O533" t="s">
        <v>6467</v>
      </c>
      <c r="P533" t="s">
        <v>6468</v>
      </c>
      <c r="Q533" t="s">
        <v>6468</v>
      </c>
      <c r="R533" t="s">
        <v>6468</v>
      </c>
      <c r="S533" t="s">
        <v>7144</v>
      </c>
      <c r="T533" t="s">
        <v>6479</v>
      </c>
      <c r="U533" t="s">
        <v>6965</v>
      </c>
      <c r="V533" t="s">
        <v>6642</v>
      </c>
      <c r="W533" t="s">
        <v>6468</v>
      </c>
      <c r="X533" s="3" t="str">
        <f t="shared" si="8"/>
        <v>M</v>
      </c>
      <c r="Y533" s="13">
        <f>RIGHT(LEFT(F533,LEN(F533)-1),LEN(F533)-2)*VLOOKUP(X533,mapping!$AI$3:$AJ$5,2,0)</f>
        <v>457530000</v>
      </c>
    </row>
    <row r="534" spans="2:25">
      <c r="B534" t="s">
        <v>1737</v>
      </c>
      <c r="C534" t="s">
        <v>1738</v>
      </c>
      <c r="D534" t="s">
        <v>188</v>
      </c>
      <c r="E534" s="1">
        <v>4.3E-3</v>
      </c>
      <c r="F534" t="s">
        <v>1739</v>
      </c>
      <c r="G534" s="1">
        <v>6.9999999999999999E-4</v>
      </c>
      <c r="H534" t="s">
        <v>1740</v>
      </c>
      <c r="I534" t="s">
        <v>6489</v>
      </c>
      <c r="J534" t="s">
        <v>6908</v>
      </c>
      <c r="K534" t="s">
        <v>6463</v>
      </c>
      <c r="L534" t="s">
        <v>6464</v>
      </c>
      <c r="M534" t="s">
        <v>6502</v>
      </c>
      <c r="N534" t="s">
        <v>6549</v>
      </c>
      <c r="O534" t="s">
        <v>6660</v>
      </c>
      <c r="P534" t="s">
        <v>6468</v>
      </c>
      <c r="Q534" t="s">
        <v>6468</v>
      </c>
      <c r="R534" t="s">
        <v>6468</v>
      </c>
      <c r="S534" t="s">
        <v>7145</v>
      </c>
      <c r="T534" t="s">
        <v>6910</v>
      </c>
      <c r="U534" t="s">
        <v>6911</v>
      </c>
      <c r="V534" t="s">
        <v>6495</v>
      </c>
      <c r="W534" t="s">
        <v>6468</v>
      </c>
      <c r="X534" s="3" t="str">
        <f t="shared" si="8"/>
        <v>M</v>
      </c>
      <c r="Y534" s="13">
        <f>RIGHT(LEFT(F534,LEN(F534)-1),LEN(F534)-2)*VLOOKUP(X534,mapping!$AI$3:$AJ$5,2,0)</f>
        <v>453180000</v>
      </c>
    </row>
    <row r="535" spans="2:25">
      <c r="B535" t="s">
        <v>1741</v>
      </c>
      <c r="C535" t="s">
        <v>1742</v>
      </c>
      <c r="D535" t="s">
        <v>30</v>
      </c>
      <c r="E535" s="1">
        <v>8.0000000000000004E-4</v>
      </c>
      <c r="F535" t="s">
        <v>1743</v>
      </c>
      <c r="G535" s="1">
        <v>4.0000000000000002E-4</v>
      </c>
      <c r="H535" t="s">
        <v>374</v>
      </c>
      <c r="I535" t="s">
        <v>6489</v>
      </c>
      <c r="J535" t="s">
        <v>6462</v>
      </c>
      <c r="K535" t="s">
        <v>6463</v>
      </c>
      <c r="L535" t="s">
        <v>6464</v>
      </c>
      <c r="M535" t="s">
        <v>6531</v>
      </c>
      <c r="N535" t="s">
        <v>6590</v>
      </c>
      <c r="O535" t="s">
        <v>6660</v>
      </c>
      <c r="P535" t="s">
        <v>6468</v>
      </c>
      <c r="Q535" t="s">
        <v>6468</v>
      </c>
      <c r="R535" t="s">
        <v>6468</v>
      </c>
      <c r="S535" t="s">
        <v>6661</v>
      </c>
      <c r="T535" t="s">
        <v>6592</v>
      </c>
      <c r="U535" t="s">
        <v>6495</v>
      </c>
      <c r="V535" t="s">
        <v>6495</v>
      </c>
      <c r="W535" t="s">
        <v>6468</v>
      </c>
      <c r="X535" s="3" t="str">
        <f t="shared" si="8"/>
        <v>M</v>
      </c>
      <c r="Y535" s="13">
        <f>RIGHT(LEFT(F535,LEN(F535)-1),LEN(F535)-2)*VLOOKUP(X535,mapping!$AI$3:$AJ$5,2,0)</f>
        <v>452920000</v>
      </c>
    </row>
    <row r="536" spans="2:25">
      <c r="B536" t="s">
        <v>1744</v>
      </c>
      <c r="C536" t="s">
        <v>1745</v>
      </c>
      <c r="D536" t="s">
        <v>2</v>
      </c>
      <c r="E536" s="1">
        <v>2E-3</v>
      </c>
      <c r="F536" t="s">
        <v>1746</v>
      </c>
      <c r="G536" s="1">
        <v>4.5999999999999999E-3</v>
      </c>
      <c r="H536" t="s">
        <v>4</v>
      </c>
      <c r="I536" t="s">
        <v>6461</v>
      </c>
      <c r="J536" t="s">
        <v>6686</v>
      </c>
      <c r="K536" t="s">
        <v>6463</v>
      </c>
      <c r="L536" t="s">
        <v>6464</v>
      </c>
      <c r="M536" t="s">
        <v>6465</v>
      </c>
      <c r="N536" t="s">
        <v>6466</v>
      </c>
      <c r="O536" t="s">
        <v>6467</v>
      </c>
      <c r="P536" t="s">
        <v>6468</v>
      </c>
      <c r="Q536" t="s">
        <v>6468</v>
      </c>
      <c r="R536" t="s">
        <v>6468</v>
      </c>
      <c r="S536" t="s">
        <v>7146</v>
      </c>
      <c r="T536" t="s">
        <v>6500</v>
      </c>
      <c r="U536" t="s">
        <v>6507</v>
      </c>
      <c r="V536" t="s">
        <v>6507</v>
      </c>
      <c r="W536" t="s">
        <v>6468</v>
      </c>
      <c r="X536" s="3" t="str">
        <f t="shared" si="8"/>
        <v>M</v>
      </c>
      <c r="Y536" s="13">
        <f>RIGHT(LEFT(F536,LEN(F536)-1),LEN(F536)-2)*VLOOKUP(X536,mapping!$AI$3:$AJ$5,2,0)</f>
        <v>450370000</v>
      </c>
    </row>
    <row r="537" spans="2:25">
      <c r="B537" t="s">
        <v>1747</v>
      </c>
      <c r="C537" t="s">
        <v>1748</v>
      </c>
      <c r="D537" t="s">
        <v>7</v>
      </c>
      <c r="E537" s="1">
        <v>4.7999999999999996E-3</v>
      </c>
      <c r="F537" t="s">
        <v>1749</v>
      </c>
      <c r="G537" s="1">
        <v>2.9999999999999997E-4</v>
      </c>
      <c r="H537" t="s">
        <v>1750</v>
      </c>
      <c r="I537" t="s">
        <v>6461</v>
      </c>
      <c r="J537" t="s">
        <v>6462</v>
      </c>
      <c r="K537" t="s">
        <v>6565</v>
      </c>
      <c r="L537" t="s">
        <v>7147</v>
      </c>
      <c r="M537" t="s">
        <v>6465</v>
      </c>
      <c r="N537" t="s">
        <v>6473</v>
      </c>
      <c r="O537" t="s">
        <v>6467</v>
      </c>
      <c r="P537" t="s">
        <v>6468</v>
      </c>
      <c r="Q537" t="s">
        <v>6468</v>
      </c>
      <c r="R537" t="s">
        <v>6468</v>
      </c>
      <c r="S537" t="s">
        <v>7148</v>
      </c>
      <c r="T537" t="s">
        <v>6479</v>
      </c>
      <c r="U537" t="s">
        <v>6472</v>
      </c>
      <c r="V537" t="s">
        <v>6472</v>
      </c>
      <c r="W537" t="s">
        <v>6468</v>
      </c>
      <c r="X537" s="3" t="str">
        <f t="shared" si="8"/>
        <v>M</v>
      </c>
      <c r="Y537" s="13">
        <f>RIGHT(LEFT(F537,LEN(F537)-1),LEN(F537)-2)*VLOOKUP(X537,mapping!$AI$3:$AJ$5,2,0)</f>
        <v>449960000</v>
      </c>
    </row>
    <row r="538" spans="2:25">
      <c r="B538" t="s">
        <v>1751</v>
      </c>
      <c r="C538" t="s">
        <v>1752</v>
      </c>
      <c r="D538" t="s">
        <v>1753</v>
      </c>
      <c r="E538" s="1">
        <v>5.7999999999999996E-3</v>
      </c>
      <c r="F538" t="s">
        <v>1754</v>
      </c>
      <c r="G538" s="1">
        <v>1.3599999999999999E-2</v>
      </c>
      <c r="H538" t="s">
        <v>268</v>
      </c>
      <c r="I538" t="s">
        <v>6461</v>
      </c>
      <c r="J538" t="s">
        <v>6640</v>
      </c>
      <c r="K538" t="s">
        <v>6512</v>
      </c>
      <c r="L538" t="s">
        <v>6512</v>
      </c>
      <c r="M538" t="s">
        <v>6465</v>
      </c>
      <c r="N538" t="s">
        <v>6473</v>
      </c>
      <c r="O538" t="s">
        <v>6467</v>
      </c>
      <c r="P538" t="s">
        <v>6468</v>
      </c>
      <c r="Q538" t="s">
        <v>6468</v>
      </c>
      <c r="R538" t="s">
        <v>6468</v>
      </c>
      <c r="S538" t="s">
        <v>6641</v>
      </c>
      <c r="T538" t="s">
        <v>6641</v>
      </c>
      <c r="U538" t="s">
        <v>6642</v>
      </c>
      <c r="V538" t="s">
        <v>6642</v>
      </c>
      <c r="W538" t="s">
        <v>6643</v>
      </c>
      <c r="X538" s="3" t="str">
        <f t="shared" si="8"/>
        <v>M</v>
      </c>
      <c r="Y538" s="13">
        <f>RIGHT(LEFT(F538,LEN(F538)-1),LEN(F538)-2)*VLOOKUP(X538,mapping!$AI$3:$AJ$5,2,0)</f>
        <v>448890000</v>
      </c>
    </row>
    <row r="539" spans="2:25">
      <c r="B539" t="s">
        <v>1755</v>
      </c>
      <c r="C539" t="s">
        <v>1756</v>
      </c>
      <c r="D539" t="s">
        <v>7</v>
      </c>
      <c r="E539" s="1">
        <v>3.0000000000000001E-3</v>
      </c>
      <c r="F539" t="s">
        <v>1757</v>
      </c>
      <c r="G539" s="1">
        <v>1.2999999999999999E-3</v>
      </c>
      <c r="H539" t="s">
        <v>210</v>
      </c>
      <c r="I539" t="s">
        <v>6461</v>
      </c>
      <c r="J539" t="s">
        <v>6509</v>
      </c>
      <c r="K539" t="s">
        <v>6463</v>
      </c>
      <c r="L539" t="s">
        <v>6464</v>
      </c>
      <c r="M539" t="s">
        <v>6465</v>
      </c>
      <c r="N539" t="s">
        <v>6498</v>
      </c>
      <c r="O539" t="s">
        <v>6509</v>
      </c>
      <c r="P539" t="s">
        <v>6468</v>
      </c>
      <c r="Q539" t="s">
        <v>6468</v>
      </c>
      <c r="R539" t="s">
        <v>6468</v>
      </c>
      <c r="S539" t="s">
        <v>7149</v>
      </c>
      <c r="T539" t="s">
        <v>6656</v>
      </c>
      <c r="U539" t="s">
        <v>6507</v>
      </c>
      <c r="V539" t="s">
        <v>6472</v>
      </c>
      <c r="W539" t="s">
        <v>6468</v>
      </c>
      <c r="X539" s="3" t="str">
        <f t="shared" si="8"/>
        <v>M</v>
      </c>
      <c r="Y539" s="13">
        <f>RIGHT(LEFT(F539,LEN(F539)-1),LEN(F539)-2)*VLOOKUP(X539,mapping!$AI$3:$AJ$5,2,0)</f>
        <v>447650000</v>
      </c>
    </row>
    <row r="540" spans="2:25">
      <c r="B540" t="s">
        <v>1758</v>
      </c>
      <c r="C540" t="s">
        <v>1759</v>
      </c>
      <c r="D540" t="s">
        <v>7</v>
      </c>
      <c r="E540" s="1">
        <v>2.5000000000000001E-3</v>
      </c>
      <c r="F540" t="s">
        <v>1760</v>
      </c>
      <c r="G540" s="1">
        <v>1.2999999999999999E-3</v>
      </c>
      <c r="H540" t="s">
        <v>1083</v>
      </c>
      <c r="I540" t="s">
        <v>6919</v>
      </c>
      <c r="J540" t="s">
        <v>6920</v>
      </c>
      <c r="K540" t="s">
        <v>6512</v>
      </c>
      <c r="L540" t="s">
        <v>6512</v>
      </c>
      <c r="M540" t="s">
        <v>6919</v>
      </c>
      <c r="N540" t="s">
        <v>6921</v>
      </c>
      <c r="O540" t="s">
        <v>7150</v>
      </c>
      <c r="P540" t="s">
        <v>6468</v>
      </c>
      <c r="Q540" t="s">
        <v>6468</v>
      </c>
      <c r="R540" t="s">
        <v>6468</v>
      </c>
      <c r="S540" t="s">
        <v>7151</v>
      </c>
      <c r="T540" t="s">
        <v>6470</v>
      </c>
      <c r="U540" t="s">
        <v>6642</v>
      </c>
      <c r="V540" t="s">
        <v>6642</v>
      </c>
      <c r="W540" t="s">
        <v>6468</v>
      </c>
      <c r="X540" s="3" t="str">
        <f t="shared" si="8"/>
        <v>M</v>
      </c>
      <c r="Y540" s="13">
        <f>RIGHT(LEFT(F540,LEN(F540)-1),LEN(F540)-2)*VLOOKUP(X540,mapping!$AI$3:$AJ$5,2,0)</f>
        <v>442530000</v>
      </c>
    </row>
    <row r="541" spans="2:25">
      <c r="B541" t="s">
        <v>1761</v>
      </c>
      <c r="C541" t="s">
        <v>1762</v>
      </c>
      <c r="D541" t="s">
        <v>434</v>
      </c>
      <c r="E541" s="1">
        <v>6.1000000000000004E-3</v>
      </c>
      <c r="F541" t="s">
        <v>1763</v>
      </c>
      <c r="G541" s="1">
        <v>5.0000000000000001E-4</v>
      </c>
      <c r="H541" t="s">
        <v>255</v>
      </c>
      <c r="I541" t="s">
        <v>6461</v>
      </c>
      <c r="J541" t="s">
        <v>6686</v>
      </c>
      <c r="K541" t="s">
        <v>6463</v>
      </c>
      <c r="L541" t="s">
        <v>6464</v>
      </c>
      <c r="M541" t="s">
        <v>6520</v>
      </c>
      <c r="N541" t="s">
        <v>6610</v>
      </c>
      <c r="O541" t="s">
        <v>6467</v>
      </c>
      <c r="P541" t="s">
        <v>6468</v>
      </c>
      <c r="Q541" t="s">
        <v>6468</v>
      </c>
      <c r="R541" t="s">
        <v>6468</v>
      </c>
      <c r="S541" t="s">
        <v>7152</v>
      </c>
      <c r="T541" t="s">
        <v>6633</v>
      </c>
      <c r="U541" t="s">
        <v>6507</v>
      </c>
      <c r="V541" t="s">
        <v>6488</v>
      </c>
      <c r="W541" t="s">
        <v>6468</v>
      </c>
      <c r="X541" s="3" t="str">
        <f t="shared" si="8"/>
        <v>M</v>
      </c>
      <c r="Y541" s="13">
        <f>RIGHT(LEFT(F541,LEN(F541)-1),LEN(F541)-2)*VLOOKUP(X541,mapping!$AI$3:$AJ$5,2,0)</f>
        <v>440570000</v>
      </c>
    </row>
    <row r="542" spans="2:25">
      <c r="B542" t="s">
        <v>1764</v>
      </c>
      <c r="C542" t="s">
        <v>1765</v>
      </c>
      <c r="D542" t="s">
        <v>2</v>
      </c>
      <c r="E542" s="1">
        <v>3.5000000000000001E-3</v>
      </c>
      <c r="F542" t="s">
        <v>1766</v>
      </c>
      <c r="G542" s="1">
        <v>1E-3</v>
      </c>
      <c r="H542" t="s">
        <v>1350</v>
      </c>
      <c r="I542" t="s">
        <v>6461</v>
      </c>
      <c r="J542" t="s">
        <v>6578</v>
      </c>
      <c r="K542" t="s">
        <v>6463</v>
      </c>
      <c r="L542" t="s">
        <v>6464</v>
      </c>
      <c r="M542" t="s">
        <v>6520</v>
      </c>
      <c r="N542" t="s">
        <v>6551</v>
      </c>
      <c r="O542" t="s">
        <v>7019</v>
      </c>
      <c r="P542" t="s">
        <v>6468</v>
      </c>
      <c r="Q542" t="s">
        <v>6468</v>
      </c>
      <c r="R542" t="s">
        <v>6468</v>
      </c>
      <c r="S542" t="s">
        <v>7153</v>
      </c>
      <c r="T542" t="s">
        <v>6470</v>
      </c>
      <c r="U542" t="s">
        <v>6472</v>
      </c>
      <c r="V542" t="s">
        <v>6578</v>
      </c>
      <c r="W542" t="s">
        <v>6468</v>
      </c>
      <c r="X542" s="3" t="str">
        <f t="shared" si="8"/>
        <v>M</v>
      </c>
      <c r="Y542" s="13">
        <f>RIGHT(LEFT(F542,LEN(F542)-1),LEN(F542)-2)*VLOOKUP(X542,mapping!$AI$3:$AJ$5,2,0)</f>
        <v>440420000</v>
      </c>
    </row>
    <row r="543" spans="2:25">
      <c r="B543" t="s">
        <v>1767</v>
      </c>
      <c r="C543" t="s">
        <v>1768</v>
      </c>
      <c r="D543" t="s">
        <v>7</v>
      </c>
      <c r="E543" s="1">
        <v>1.4E-3</v>
      </c>
      <c r="F543" t="s">
        <v>1769</v>
      </c>
      <c r="G543" s="1">
        <v>1.1999999999999999E-3</v>
      </c>
      <c r="H543" t="s">
        <v>629</v>
      </c>
      <c r="I543" t="s">
        <v>6461</v>
      </c>
      <c r="J543" t="s">
        <v>6462</v>
      </c>
      <c r="K543" t="s">
        <v>6512</v>
      </c>
      <c r="L543" t="s">
        <v>6512</v>
      </c>
      <c r="M543" t="s">
        <v>6520</v>
      </c>
      <c r="N543" t="s">
        <v>6521</v>
      </c>
      <c r="O543" t="s">
        <v>6467</v>
      </c>
      <c r="P543" t="s">
        <v>6468</v>
      </c>
      <c r="Q543" t="s">
        <v>6468</v>
      </c>
      <c r="R543" t="s">
        <v>6468</v>
      </c>
      <c r="S543" t="s">
        <v>7154</v>
      </c>
      <c r="T543" t="s">
        <v>6482</v>
      </c>
      <c r="U543" t="s">
        <v>6472</v>
      </c>
      <c r="V543" t="s">
        <v>6472</v>
      </c>
      <c r="W543" t="s">
        <v>6468</v>
      </c>
      <c r="X543" s="3" t="str">
        <f t="shared" si="8"/>
        <v>M</v>
      </c>
      <c r="Y543" s="13">
        <f>RIGHT(LEFT(F543,LEN(F543)-1),LEN(F543)-2)*VLOOKUP(X543,mapping!$AI$3:$AJ$5,2,0)</f>
        <v>438020000</v>
      </c>
    </row>
    <row r="544" spans="2:25">
      <c r="B544" t="s">
        <v>1770</v>
      </c>
      <c r="C544" t="s">
        <v>1771</v>
      </c>
      <c r="D544" t="s">
        <v>2</v>
      </c>
      <c r="E544" s="1">
        <v>4.8999999999999998E-3</v>
      </c>
      <c r="F544" t="s">
        <v>1772</v>
      </c>
      <c r="G544" s="1">
        <v>1.6999999999999999E-3</v>
      </c>
      <c r="H544" t="s">
        <v>733</v>
      </c>
      <c r="I544" t="s">
        <v>6461</v>
      </c>
      <c r="J544" t="s">
        <v>6545</v>
      </c>
      <c r="K544" t="s">
        <v>6480</v>
      </c>
      <c r="L544" t="s">
        <v>6480</v>
      </c>
      <c r="M544" t="s">
        <v>6542</v>
      </c>
      <c r="N544" t="s">
        <v>6542</v>
      </c>
      <c r="O544" t="s">
        <v>6467</v>
      </c>
      <c r="P544" t="s">
        <v>6468</v>
      </c>
      <c r="Q544" t="s">
        <v>6468</v>
      </c>
      <c r="R544" t="s">
        <v>6468</v>
      </c>
      <c r="S544" t="s">
        <v>7155</v>
      </c>
      <c r="T544" t="s">
        <v>6470</v>
      </c>
      <c r="U544" t="s">
        <v>6545</v>
      </c>
      <c r="V544" t="s">
        <v>6527</v>
      </c>
      <c r="W544" t="s">
        <v>6468</v>
      </c>
      <c r="X544" s="3" t="str">
        <f t="shared" si="8"/>
        <v>M</v>
      </c>
      <c r="Y544" s="13">
        <f>RIGHT(LEFT(F544,LEN(F544)-1),LEN(F544)-2)*VLOOKUP(X544,mapping!$AI$3:$AJ$5,2,0)</f>
        <v>430980000</v>
      </c>
    </row>
    <row r="545" spans="2:25">
      <c r="B545" t="s">
        <v>1773</v>
      </c>
      <c r="C545" t="s">
        <v>1774</v>
      </c>
      <c r="D545" t="s">
        <v>7</v>
      </c>
      <c r="E545" s="1">
        <v>1E-3</v>
      </c>
      <c r="F545" t="s">
        <v>1775</v>
      </c>
      <c r="G545" s="1">
        <v>1.2999999999999999E-3</v>
      </c>
      <c r="H545" t="s">
        <v>153</v>
      </c>
      <c r="I545" t="s">
        <v>6489</v>
      </c>
      <c r="J545" t="s">
        <v>6908</v>
      </c>
      <c r="K545" t="s">
        <v>6463</v>
      </c>
      <c r="L545" t="s">
        <v>6464</v>
      </c>
      <c r="M545" t="s">
        <v>6502</v>
      </c>
      <c r="N545" t="s">
        <v>6491</v>
      </c>
      <c r="O545" t="s">
        <v>6562</v>
      </c>
      <c r="P545" t="s">
        <v>6468</v>
      </c>
      <c r="Q545" t="s">
        <v>6468</v>
      </c>
      <c r="R545" t="s">
        <v>6468</v>
      </c>
      <c r="S545" t="s">
        <v>7156</v>
      </c>
      <c r="T545" t="s">
        <v>6494</v>
      </c>
      <c r="U545" t="s">
        <v>6911</v>
      </c>
      <c r="V545" t="s">
        <v>6495</v>
      </c>
      <c r="W545" t="s">
        <v>6468</v>
      </c>
      <c r="X545" s="3" t="str">
        <f t="shared" si="8"/>
        <v>M</v>
      </c>
      <c r="Y545" s="13">
        <f>RIGHT(LEFT(F545,LEN(F545)-1),LEN(F545)-2)*VLOOKUP(X545,mapping!$AI$3:$AJ$5,2,0)</f>
        <v>428360000</v>
      </c>
    </row>
    <row r="546" spans="2:25">
      <c r="B546" t="s">
        <v>1776</v>
      </c>
      <c r="C546" t="s">
        <v>1777</v>
      </c>
      <c r="D546" t="s">
        <v>1778</v>
      </c>
      <c r="E546" s="1">
        <v>4.7999999999999996E-3</v>
      </c>
      <c r="F546" t="s">
        <v>1779</v>
      </c>
      <c r="G546" s="1">
        <v>1E-3</v>
      </c>
      <c r="H546" t="s">
        <v>13</v>
      </c>
      <c r="I546" t="s">
        <v>6461</v>
      </c>
      <c r="J546" t="s">
        <v>6686</v>
      </c>
      <c r="K546" t="s">
        <v>6463</v>
      </c>
      <c r="L546" t="s">
        <v>6464</v>
      </c>
      <c r="M546" t="s">
        <v>6465</v>
      </c>
      <c r="N546" t="s">
        <v>6473</v>
      </c>
      <c r="O546" t="s">
        <v>6467</v>
      </c>
      <c r="P546" t="s">
        <v>6468</v>
      </c>
      <c r="Q546" t="s">
        <v>6468</v>
      </c>
      <c r="R546" t="s">
        <v>6468</v>
      </c>
      <c r="S546" t="s">
        <v>7157</v>
      </c>
      <c r="T546" t="s">
        <v>6482</v>
      </c>
      <c r="U546" t="s">
        <v>6507</v>
      </c>
      <c r="V546" t="s">
        <v>6507</v>
      </c>
      <c r="W546" t="s">
        <v>6468</v>
      </c>
      <c r="X546" s="3" t="str">
        <f t="shared" si="8"/>
        <v>M</v>
      </c>
      <c r="Y546" s="13">
        <f>RIGHT(LEFT(F546,LEN(F546)-1),LEN(F546)-2)*VLOOKUP(X546,mapping!$AI$3:$AJ$5,2,0)</f>
        <v>427390000</v>
      </c>
    </row>
    <row r="547" spans="2:25">
      <c r="B547" t="s">
        <v>1780</v>
      </c>
      <c r="C547" t="s">
        <v>1781</v>
      </c>
      <c r="D547" t="s">
        <v>7</v>
      </c>
      <c r="E547" s="1">
        <v>4.4000000000000003E-3</v>
      </c>
      <c r="F547" t="s">
        <v>1782</v>
      </c>
      <c r="G547" s="1">
        <v>8.9999999999999998E-4</v>
      </c>
      <c r="H547" t="s">
        <v>921</v>
      </c>
      <c r="I547" t="s">
        <v>6461</v>
      </c>
      <c r="J547" t="s">
        <v>6462</v>
      </c>
      <c r="K547" t="s">
        <v>6463</v>
      </c>
      <c r="L547" t="s">
        <v>6464</v>
      </c>
      <c r="M547" t="s">
        <v>6520</v>
      </c>
      <c r="N547" t="s">
        <v>6857</v>
      </c>
      <c r="O547" t="s">
        <v>6467</v>
      </c>
      <c r="P547" t="s">
        <v>6468</v>
      </c>
      <c r="Q547" t="s">
        <v>6468</v>
      </c>
      <c r="R547" t="s">
        <v>6468</v>
      </c>
      <c r="S547" t="s">
        <v>7158</v>
      </c>
      <c r="T547" t="s">
        <v>6555</v>
      </c>
      <c r="U547" t="s">
        <v>6472</v>
      </c>
      <c r="V547" t="s">
        <v>6472</v>
      </c>
      <c r="W547" t="s">
        <v>6468</v>
      </c>
      <c r="X547" s="3" t="str">
        <f t="shared" si="8"/>
        <v>M</v>
      </c>
      <c r="Y547" s="13">
        <f>RIGHT(LEFT(F547,LEN(F547)-1),LEN(F547)-2)*VLOOKUP(X547,mapping!$AI$3:$AJ$5,2,0)</f>
        <v>424700000</v>
      </c>
    </row>
    <row r="548" spans="2:25">
      <c r="B548" t="s">
        <v>1783</v>
      </c>
      <c r="C548" t="s">
        <v>1784</v>
      </c>
      <c r="D548" t="s">
        <v>1127</v>
      </c>
      <c r="E548" s="1">
        <v>4.4999999999999997E-3</v>
      </c>
      <c r="F548" t="s">
        <v>1785</v>
      </c>
      <c r="G548" s="1">
        <v>1.2999999999999999E-3</v>
      </c>
      <c r="H548" t="s">
        <v>117</v>
      </c>
      <c r="I548" t="s">
        <v>6461</v>
      </c>
      <c r="J548" t="s">
        <v>6686</v>
      </c>
      <c r="K548" t="s">
        <v>6463</v>
      </c>
      <c r="L548" t="s">
        <v>6464</v>
      </c>
      <c r="M548" t="s">
        <v>6542</v>
      </c>
      <c r="N548" t="s">
        <v>6542</v>
      </c>
      <c r="O548" t="s">
        <v>6467</v>
      </c>
      <c r="P548" t="s">
        <v>6468</v>
      </c>
      <c r="Q548" t="s">
        <v>6468</v>
      </c>
      <c r="R548" t="s">
        <v>6468</v>
      </c>
      <c r="S548" t="s">
        <v>7159</v>
      </c>
      <c r="T548" t="s">
        <v>7112</v>
      </c>
      <c r="U548" t="s">
        <v>6507</v>
      </c>
      <c r="V548" t="s">
        <v>6578</v>
      </c>
      <c r="W548" t="s">
        <v>6468</v>
      </c>
      <c r="X548" s="3" t="str">
        <f t="shared" si="8"/>
        <v>M</v>
      </c>
      <c r="Y548" s="13">
        <f>RIGHT(LEFT(F548,LEN(F548)-1),LEN(F548)-2)*VLOOKUP(X548,mapping!$AI$3:$AJ$5,2,0)</f>
        <v>422760000</v>
      </c>
    </row>
    <row r="549" spans="2:25">
      <c r="B549" t="s">
        <v>1786</v>
      </c>
      <c r="C549" t="s">
        <v>1787</v>
      </c>
      <c r="D549" t="s">
        <v>2</v>
      </c>
      <c r="E549" s="1">
        <v>4.8999999999999998E-3</v>
      </c>
      <c r="F549" t="s">
        <v>1788</v>
      </c>
      <c r="G549" s="1">
        <v>1.5E-3</v>
      </c>
      <c r="H549" t="s">
        <v>1636</v>
      </c>
      <c r="I549" t="s">
        <v>6461</v>
      </c>
      <c r="J549" t="s">
        <v>6462</v>
      </c>
      <c r="K549" t="s">
        <v>6565</v>
      </c>
      <c r="L549" t="s">
        <v>7107</v>
      </c>
      <c r="M549" t="s">
        <v>6465</v>
      </c>
      <c r="N549" t="s">
        <v>6473</v>
      </c>
      <c r="O549" t="s">
        <v>6467</v>
      </c>
      <c r="P549" t="s">
        <v>6468</v>
      </c>
      <c r="Q549" t="s">
        <v>6468</v>
      </c>
      <c r="R549" t="s">
        <v>6468</v>
      </c>
      <c r="S549" t="s">
        <v>7160</v>
      </c>
      <c r="T549" t="s">
        <v>6470</v>
      </c>
      <c r="U549" t="s">
        <v>6472</v>
      </c>
      <c r="V549" t="s">
        <v>6472</v>
      </c>
      <c r="W549" t="s">
        <v>6468</v>
      </c>
      <c r="X549" s="3" t="str">
        <f t="shared" si="8"/>
        <v>M</v>
      </c>
      <c r="Y549" s="13">
        <f>RIGHT(LEFT(F549,LEN(F549)-1),LEN(F549)-2)*VLOOKUP(X549,mapping!$AI$3:$AJ$5,2,0)</f>
        <v>422350000</v>
      </c>
    </row>
    <row r="550" spans="2:25">
      <c r="B550" t="s">
        <v>1789</v>
      </c>
      <c r="C550" t="s">
        <v>1790</v>
      </c>
      <c r="D550" t="s">
        <v>7</v>
      </c>
      <c r="E550" s="1">
        <v>4.7999999999999996E-3</v>
      </c>
      <c r="F550" t="s">
        <v>1791</v>
      </c>
      <c r="G550" s="1">
        <v>1.1000000000000001E-3</v>
      </c>
      <c r="H550" t="s">
        <v>72</v>
      </c>
      <c r="I550" t="s">
        <v>6461</v>
      </c>
      <c r="J550" t="s">
        <v>6462</v>
      </c>
      <c r="K550" t="s">
        <v>6463</v>
      </c>
      <c r="L550" t="s">
        <v>6464</v>
      </c>
      <c r="M550" t="s">
        <v>6520</v>
      </c>
      <c r="N550" t="s">
        <v>6521</v>
      </c>
      <c r="O550" t="s">
        <v>6467</v>
      </c>
      <c r="P550" t="s">
        <v>6468</v>
      </c>
      <c r="Q550" t="s">
        <v>6468</v>
      </c>
      <c r="R550" t="s">
        <v>6468</v>
      </c>
      <c r="S550" t="s">
        <v>7161</v>
      </c>
      <c r="T550" t="s">
        <v>6482</v>
      </c>
      <c r="U550" t="s">
        <v>6472</v>
      </c>
      <c r="V550" t="s">
        <v>6472</v>
      </c>
      <c r="W550" t="s">
        <v>6468</v>
      </c>
      <c r="X550" s="3" t="str">
        <f t="shared" si="8"/>
        <v>M</v>
      </c>
      <c r="Y550" s="13">
        <f>RIGHT(LEFT(F550,LEN(F550)-1),LEN(F550)-2)*VLOOKUP(X550,mapping!$AI$3:$AJ$5,2,0)</f>
        <v>418660000</v>
      </c>
    </row>
    <row r="551" spans="2:25">
      <c r="B551" t="s">
        <v>1792</v>
      </c>
      <c r="C551" t="s">
        <v>1793</v>
      </c>
      <c r="D551" t="s">
        <v>938</v>
      </c>
      <c r="E551" s="1">
        <v>8.0000000000000004E-4</v>
      </c>
      <c r="F551" t="s">
        <v>1794</v>
      </c>
      <c r="G551" s="1">
        <v>6.9999999999999999E-4</v>
      </c>
      <c r="H551" t="s">
        <v>164</v>
      </c>
      <c r="I551" t="s">
        <v>6461</v>
      </c>
      <c r="J551" t="s">
        <v>6462</v>
      </c>
      <c r="K551" t="s">
        <v>6463</v>
      </c>
      <c r="L551" t="s">
        <v>6464</v>
      </c>
      <c r="M551" t="s">
        <v>6520</v>
      </c>
      <c r="N551" t="s">
        <v>6568</v>
      </c>
      <c r="O551" t="s">
        <v>6467</v>
      </c>
      <c r="P551" t="s">
        <v>6468</v>
      </c>
      <c r="Q551" t="s">
        <v>6468</v>
      </c>
      <c r="R551" t="s">
        <v>6468</v>
      </c>
      <c r="S551" t="s">
        <v>7162</v>
      </c>
      <c r="T551" t="s">
        <v>6479</v>
      </c>
      <c r="U551" t="s">
        <v>6472</v>
      </c>
      <c r="V551" t="s">
        <v>6472</v>
      </c>
      <c r="W551" t="s">
        <v>6468</v>
      </c>
      <c r="X551" s="3" t="str">
        <f t="shared" si="8"/>
        <v>M</v>
      </c>
      <c r="Y551" s="13">
        <f>RIGHT(LEFT(F551,LEN(F551)-1),LEN(F551)-2)*VLOOKUP(X551,mapping!$AI$3:$AJ$5,2,0)</f>
        <v>417590000</v>
      </c>
    </row>
    <row r="552" spans="2:25">
      <c r="B552" t="s">
        <v>1795</v>
      </c>
      <c r="C552" t="s">
        <v>1796</v>
      </c>
      <c r="D552" t="s">
        <v>938</v>
      </c>
      <c r="E552" s="1">
        <v>8.0000000000000004E-4</v>
      </c>
      <c r="F552" t="s">
        <v>1797</v>
      </c>
      <c r="G552" s="1">
        <v>1.4E-3</v>
      </c>
      <c r="H552" t="s">
        <v>72</v>
      </c>
      <c r="I552" t="s">
        <v>6461</v>
      </c>
      <c r="J552" t="s">
        <v>6462</v>
      </c>
      <c r="K552" t="s">
        <v>6463</v>
      </c>
      <c r="L552" t="s">
        <v>6464</v>
      </c>
      <c r="M552" t="s">
        <v>6520</v>
      </c>
      <c r="N552" t="s">
        <v>6521</v>
      </c>
      <c r="O552" t="s">
        <v>6467</v>
      </c>
      <c r="P552" t="s">
        <v>6468</v>
      </c>
      <c r="Q552" t="s">
        <v>6468</v>
      </c>
      <c r="R552" t="s">
        <v>6468</v>
      </c>
      <c r="S552" t="s">
        <v>7163</v>
      </c>
      <c r="T552" t="s">
        <v>6479</v>
      </c>
      <c r="U552" t="s">
        <v>6472</v>
      </c>
      <c r="V552" t="s">
        <v>6472</v>
      </c>
      <c r="W552" t="s">
        <v>6468</v>
      </c>
      <c r="X552" s="3" t="str">
        <f t="shared" si="8"/>
        <v>M</v>
      </c>
      <c r="Y552" s="13">
        <f>RIGHT(LEFT(F552,LEN(F552)-1),LEN(F552)-2)*VLOOKUP(X552,mapping!$AI$3:$AJ$5,2,0)</f>
        <v>417380000</v>
      </c>
    </row>
    <row r="553" spans="2:25">
      <c r="B553" t="s">
        <v>1798</v>
      </c>
      <c r="C553" t="s">
        <v>1799</v>
      </c>
      <c r="D553" t="s">
        <v>7</v>
      </c>
      <c r="E553" s="1">
        <v>6.4000000000000003E-3</v>
      </c>
      <c r="F553" t="s">
        <v>1800</v>
      </c>
      <c r="G553" s="1">
        <v>8.9999999999999998E-4</v>
      </c>
      <c r="H553" t="s">
        <v>1801</v>
      </c>
      <c r="I553" t="s">
        <v>6461</v>
      </c>
      <c r="J553" t="s">
        <v>6462</v>
      </c>
      <c r="K553" t="s">
        <v>6559</v>
      </c>
      <c r="L553" t="s">
        <v>7164</v>
      </c>
      <c r="M553" t="s">
        <v>6465</v>
      </c>
      <c r="N553" t="s">
        <v>6473</v>
      </c>
      <c r="O553" t="s">
        <v>6467</v>
      </c>
      <c r="P553" t="s">
        <v>6468</v>
      </c>
      <c r="Q553" t="s">
        <v>6468</v>
      </c>
      <c r="R553" t="s">
        <v>6468</v>
      </c>
      <c r="S553" t="s">
        <v>7165</v>
      </c>
      <c r="T553" t="s">
        <v>6479</v>
      </c>
      <c r="U553" t="s">
        <v>6472</v>
      </c>
      <c r="V553" t="s">
        <v>6472</v>
      </c>
      <c r="W553" t="s">
        <v>6468</v>
      </c>
      <c r="X553" s="3" t="str">
        <f t="shared" si="8"/>
        <v>M</v>
      </c>
      <c r="Y553" s="13">
        <f>RIGHT(LEFT(F553,LEN(F553)-1),LEN(F553)-2)*VLOOKUP(X553,mapping!$AI$3:$AJ$5,2,0)</f>
        <v>416620000</v>
      </c>
    </row>
    <row r="554" spans="2:25">
      <c r="B554" t="s">
        <v>1802</v>
      </c>
      <c r="C554" t="s">
        <v>1803</v>
      </c>
      <c r="D554" t="s">
        <v>687</v>
      </c>
      <c r="E554" s="1">
        <v>8.0000000000000002E-3</v>
      </c>
      <c r="F554" t="s">
        <v>1804</v>
      </c>
      <c r="G554" s="1">
        <v>2.0999999999999999E-3</v>
      </c>
      <c r="H554" t="s">
        <v>1805</v>
      </c>
      <c r="I554" t="s">
        <v>6461</v>
      </c>
      <c r="J554" t="s">
        <v>6462</v>
      </c>
      <c r="K554" t="s">
        <v>6463</v>
      </c>
      <c r="L554" t="s">
        <v>6464</v>
      </c>
      <c r="M554" t="s">
        <v>6520</v>
      </c>
      <c r="N554" t="s">
        <v>6687</v>
      </c>
      <c r="O554" t="s">
        <v>6870</v>
      </c>
      <c r="P554" t="s">
        <v>6468</v>
      </c>
      <c r="Q554" t="s">
        <v>6643</v>
      </c>
      <c r="R554" t="s">
        <v>6643</v>
      </c>
      <c r="S554" t="s">
        <v>7166</v>
      </c>
      <c r="T554" t="s">
        <v>6884</v>
      </c>
      <c r="U554" t="s">
        <v>6472</v>
      </c>
      <c r="V554" t="s">
        <v>6472</v>
      </c>
      <c r="W554" t="s">
        <v>6468</v>
      </c>
      <c r="X554" s="3" t="str">
        <f t="shared" si="8"/>
        <v>M</v>
      </c>
      <c r="Y554" s="13">
        <f>RIGHT(LEFT(F554,LEN(F554)-1),LEN(F554)-2)*VLOOKUP(X554,mapping!$AI$3:$AJ$5,2,0)</f>
        <v>414020000</v>
      </c>
    </row>
    <row r="555" spans="2:25">
      <c r="B555" t="s">
        <v>1806</v>
      </c>
      <c r="C555" t="s">
        <v>1807</v>
      </c>
      <c r="D555" t="s">
        <v>1808</v>
      </c>
      <c r="E555" s="1">
        <v>5.4999999999999997E-3</v>
      </c>
      <c r="F555" t="s">
        <v>1809</v>
      </c>
      <c r="G555" s="1">
        <v>1.4E-3</v>
      </c>
      <c r="H555" t="s">
        <v>24</v>
      </c>
      <c r="I555" t="s">
        <v>6461</v>
      </c>
      <c r="J555" t="s">
        <v>6686</v>
      </c>
      <c r="K555" t="s">
        <v>6480</v>
      </c>
      <c r="L555" t="s">
        <v>6480</v>
      </c>
      <c r="M555" t="s">
        <v>6465</v>
      </c>
      <c r="N555" t="s">
        <v>6473</v>
      </c>
      <c r="O555" t="s">
        <v>6467</v>
      </c>
      <c r="P555" t="s">
        <v>6468</v>
      </c>
      <c r="Q555" t="s">
        <v>6468</v>
      </c>
      <c r="R555" t="s">
        <v>6468</v>
      </c>
      <c r="S555" t="s">
        <v>7167</v>
      </c>
      <c r="T555" t="s">
        <v>6479</v>
      </c>
      <c r="U555" t="s">
        <v>6507</v>
      </c>
      <c r="V555" t="s">
        <v>6507</v>
      </c>
      <c r="W555" t="s">
        <v>6468</v>
      </c>
      <c r="X555" s="3" t="str">
        <f t="shared" si="8"/>
        <v>M</v>
      </c>
      <c r="Y555" s="13">
        <f>RIGHT(LEFT(F555,LEN(F555)-1),LEN(F555)-2)*VLOOKUP(X555,mapping!$AI$3:$AJ$5,2,0)</f>
        <v>412800000</v>
      </c>
    </row>
    <row r="556" spans="2:25">
      <c r="B556" t="s">
        <v>1810</v>
      </c>
      <c r="C556" t="s">
        <v>1811</v>
      </c>
      <c r="D556" t="s">
        <v>602</v>
      </c>
      <c r="E556" s="1">
        <v>4.0000000000000001E-3</v>
      </c>
      <c r="F556" t="s">
        <v>1812</v>
      </c>
      <c r="G556" s="1">
        <v>8.9999999999999998E-4</v>
      </c>
      <c r="H556" t="s">
        <v>39</v>
      </c>
      <c r="I556" t="s">
        <v>6461</v>
      </c>
      <c r="J556" t="s">
        <v>6527</v>
      </c>
      <c r="K556" t="s">
        <v>6463</v>
      </c>
      <c r="L556" t="s">
        <v>6464</v>
      </c>
      <c r="M556" t="s">
        <v>6465</v>
      </c>
      <c r="N556" t="s">
        <v>6496</v>
      </c>
      <c r="O556" t="s">
        <v>6467</v>
      </c>
      <c r="P556" t="s">
        <v>6468</v>
      </c>
      <c r="Q556" t="s">
        <v>6468</v>
      </c>
      <c r="R556" t="s">
        <v>6468</v>
      </c>
      <c r="S556" t="s">
        <v>7168</v>
      </c>
      <c r="T556" t="s">
        <v>6470</v>
      </c>
      <c r="U556" t="s">
        <v>6527</v>
      </c>
      <c r="V556" t="s">
        <v>6578</v>
      </c>
      <c r="W556" t="s">
        <v>6468</v>
      </c>
      <c r="X556" s="3" t="str">
        <f t="shared" si="8"/>
        <v>M</v>
      </c>
      <c r="Y556" s="13">
        <f>RIGHT(LEFT(F556,LEN(F556)-1),LEN(F556)-2)*VLOOKUP(X556,mapping!$AI$3:$AJ$5,2,0)</f>
        <v>407800000</v>
      </c>
    </row>
    <row r="557" spans="2:25">
      <c r="B557" t="s">
        <v>1813</v>
      </c>
      <c r="C557" t="s">
        <v>1814</v>
      </c>
      <c r="D557" t="s">
        <v>271</v>
      </c>
      <c r="E557" s="1">
        <v>4.7999999999999996E-3</v>
      </c>
      <c r="F557" t="s">
        <v>1815</v>
      </c>
      <c r="G557" s="1">
        <v>1.1000000000000001E-3</v>
      </c>
      <c r="H557" t="s">
        <v>610</v>
      </c>
      <c r="I557" t="s">
        <v>6461</v>
      </c>
      <c r="J557" t="s">
        <v>6527</v>
      </c>
      <c r="K557" t="s">
        <v>6476</v>
      </c>
      <c r="L557" t="s">
        <v>6477</v>
      </c>
      <c r="M557" t="s">
        <v>6465</v>
      </c>
      <c r="N557" t="s">
        <v>6466</v>
      </c>
      <c r="O557" t="s">
        <v>6467</v>
      </c>
      <c r="P557" t="s">
        <v>6468</v>
      </c>
      <c r="Q557" t="s">
        <v>6468</v>
      </c>
      <c r="R557" t="s">
        <v>6468</v>
      </c>
      <c r="S557" t="s">
        <v>7169</v>
      </c>
      <c r="T557" t="s">
        <v>271</v>
      </c>
      <c r="U557" t="s">
        <v>6527</v>
      </c>
      <c r="V557" t="s">
        <v>6527</v>
      </c>
      <c r="W557" t="s">
        <v>6468</v>
      </c>
      <c r="X557" s="3" t="str">
        <f t="shared" si="8"/>
        <v>M</v>
      </c>
      <c r="Y557" s="13">
        <f>RIGHT(LEFT(F557,LEN(F557)-1),LEN(F557)-2)*VLOOKUP(X557,mapping!$AI$3:$AJ$5,2,0)</f>
        <v>405460000</v>
      </c>
    </row>
    <row r="558" spans="2:25">
      <c r="B558" t="s">
        <v>1816</v>
      </c>
      <c r="C558" t="s">
        <v>1817</v>
      </c>
      <c r="D558" t="s">
        <v>7</v>
      </c>
      <c r="E558" s="1">
        <v>7.1000000000000004E-3</v>
      </c>
      <c r="F558" t="s">
        <v>1818</v>
      </c>
      <c r="G558" s="1">
        <v>1.8E-3</v>
      </c>
      <c r="H558" t="s">
        <v>24</v>
      </c>
      <c r="I558" t="s">
        <v>6461</v>
      </c>
      <c r="J558" t="s">
        <v>6625</v>
      </c>
      <c r="K558" t="s">
        <v>6480</v>
      </c>
      <c r="L558" t="s">
        <v>6480</v>
      </c>
      <c r="M558" t="s">
        <v>6465</v>
      </c>
      <c r="N558" t="s">
        <v>6473</v>
      </c>
      <c r="O558" t="s">
        <v>6467</v>
      </c>
      <c r="P558" t="s">
        <v>6468</v>
      </c>
      <c r="Q558" t="s">
        <v>6468</v>
      </c>
      <c r="R558" t="s">
        <v>6468</v>
      </c>
      <c r="S558" t="s">
        <v>7170</v>
      </c>
      <c r="T558" t="s">
        <v>6479</v>
      </c>
      <c r="U558" t="s">
        <v>6472</v>
      </c>
      <c r="V558" t="s">
        <v>6472</v>
      </c>
      <c r="W558" t="s">
        <v>6468</v>
      </c>
      <c r="X558" s="3" t="str">
        <f t="shared" si="8"/>
        <v>M</v>
      </c>
      <c r="Y558" s="13">
        <f>RIGHT(LEFT(F558,LEN(F558)-1),LEN(F558)-2)*VLOOKUP(X558,mapping!$AI$3:$AJ$5,2,0)</f>
        <v>401810000</v>
      </c>
    </row>
    <row r="559" spans="2:25">
      <c r="B559" t="s">
        <v>1819</v>
      </c>
      <c r="C559" t="s">
        <v>1820</v>
      </c>
      <c r="D559" t="s">
        <v>2</v>
      </c>
      <c r="E559" s="1">
        <v>2E-3</v>
      </c>
      <c r="F559" t="s">
        <v>1821</v>
      </c>
      <c r="G559" s="1">
        <v>4.4999999999999997E-3</v>
      </c>
      <c r="H559" t="s">
        <v>4</v>
      </c>
      <c r="I559" t="s">
        <v>6461</v>
      </c>
      <c r="J559" t="s">
        <v>6545</v>
      </c>
      <c r="K559" t="s">
        <v>6463</v>
      </c>
      <c r="L559" t="s">
        <v>6464</v>
      </c>
      <c r="M559" t="s">
        <v>6465</v>
      </c>
      <c r="N559" t="s">
        <v>6466</v>
      </c>
      <c r="O559" t="s">
        <v>6467</v>
      </c>
      <c r="P559" t="s">
        <v>6468</v>
      </c>
      <c r="Q559" t="s">
        <v>6468</v>
      </c>
      <c r="R559" t="s">
        <v>6468</v>
      </c>
      <c r="S559" t="s">
        <v>7171</v>
      </c>
      <c r="T559" t="s">
        <v>6500</v>
      </c>
      <c r="U559" t="s">
        <v>6545</v>
      </c>
      <c r="V559" t="s">
        <v>6545</v>
      </c>
      <c r="W559" t="s">
        <v>6468</v>
      </c>
      <c r="X559" s="3" t="str">
        <f t="shared" si="8"/>
        <v>M</v>
      </c>
      <c r="Y559" s="13">
        <f>RIGHT(LEFT(F559,LEN(F559)-1),LEN(F559)-2)*VLOOKUP(X559,mapping!$AI$3:$AJ$5,2,0)</f>
        <v>398460000</v>
      </c>
    </row>
    <row r="560" spans="2:25">
      <c r="B560" t="s">
        <v>1822</v>
      </c>
      <c r="C560" t="s">
        <v>1823</v>
      </c>
      <c r="D560" t="s">
        <v>7</v>
      </c>
      <c r="E560" s="1">
        <v>1E-3</v>
      </c>
      <c r="F560" t="s">
        <v>1824</v>
      </c>
      <c r="G560" s="1">
        <v>8.9999999999999998E-4</v>
      </c>
      <c r="H560" t="s">
        <v>153</v>
      </c>
      <c r="I560" t="s">
        <v>6489</v>
      </c>
      <c r="J560" t="s">
        <v>6908</v>
      </c>
      <c r="K560" t="s">
        <v>6463</v>
      </c>
      <c r="L560" t="s">
        <v>6464</v>
      </c>
      <c r="M560" t="s">
        <v>6502</v>
      </c>
      <c r="N560" t="s">
        <v>6491</v>
      </c>
      <c r="O560" t="s">
        <v>6562</v>
      </c>
      <c r="P560" t="s">
        <v>6468</v>
      </c>
      <c r="Q560" t="s">
        <v>6468</v>
      </c>
      <c r="R560" t="s">
        <v>6468</v>
      </c>
      <c r="S560" t="s">
        <v>7172</v>
      </c>
      <c r="T560" t="s">
        <v>6494</v>
      </c>
      <c r="U560" t="s">
        <v>6911</v>
      </c>
      <c r="V560" t="s">
        <v>6495</v>
      </c>
      <c r="W560" t="s">
        <v>6468</v>
      </c>
      <c r="X560" s="3" t="str">
        <f t="shared" si="8"/>
        <v>M</v>
      </c>
      <c r="Y560" s="13">
        <f>RIGHT(LEFT(F560,LEN(F560)-1),LEN(F560)-2)*VLOOKUP(X560,mapping!$AI$3:$AJ$5,2,0)</f>
        <v>395010000</v>
      </c>
    </row>
    <row r="561" spans="2:25">
      <c r="B561" t="s">
        <v>1825</v>
      </c>
      <c r="C561" t="s">
        <v>1826</v>
      </c>
      <c r="D561" t="s">
        <v>902</v>
      </c>
      <c r="E561" s="1">
        <v>1.09E-2</v>
      </c>
      <c r="F561" t="s">
        <v>1827</v>
      </c>
      <c r="G561" s="1">
        <v>2.9999999999999997E-4</v>
      </c>
      <c r="H561" t="s">
        <v>785</v>
      </c>
      <c r="I561" t="s">
        <v>6461</v>
      </c>
      <c r="J561" t="s">
        <v>6462</v>
      </c>
      <c r="K561" t="s">
        <v>6463</v>
      </c>
      <c r="L561" t="s">
        <v>6464</v>
      </c>
      <c r="M561" t="s">
        <v>6465</v>
      </c>
      <c r="N561" t="s">
        <v>6466</v>
      </c>
      <c r="O561" t="s">
        <v>6467</v>
      </c>
      <c r="P561" t="s">
        <v>6643</v>
      </c>
      <c r="Q561" t="s">
        <v>6468</v>
      </c>
      <c r="R561" t="s">
        <v>6468</v>
      </c>
      <c r="S561" t="s">
        <v>6469</v>
      </c>
      <c r="T561" t="s">
        <v>6470</v>
      </c>
      <c r="U561" t="s">
        <v>6471</v>
      </c>
      <c r="V561" t="s">
        <v>6472</v>
      </c>
      <c r="W561" t="s">
        <v>6468</v>
      </c>
      <c r="X561" s="3" t="str">
        <f t="shared" si="8"/>
        <v>M</v>
      </c>
      <c r="Y561" s="13">
        <f>RIGHT(LEFT(F561,LEN(F561)-1),LEN(F561)-2)*VLOOKUP(X561,mapping!$AI$3:$AJ$5,2,0)</f>
        <v>393790000</v>
      </c>
    </row>
    <row r="562" spans="2:25">
      <c r="B562" t="s">
        <v>1828</v>
      </c>
      <c r="C562" t="s">
        <v>1829</v>
      </c>
      <c r="D562" t="s">
        <v>7</v>
      </c>
      <c r="E562" s="1">
        <v>3.8999999999999998E-3</v>
      </c>
      <c r="F562" t="s">
        <v>1830</v>
      </c>
      <c r="G562" s="1">
        <v>2.2000000000000001E-3</v>
      </c>
      <c r="H562" t="s">
        <v>309</v>
      </c>
      <c r="I562" t="s">
        <v>6461</v>
      </c>
      <c r="J562" t="s">
        <v>6462</v>
      </c>
      <c r="K562" t="s">
        <v>6512</v>
      </c>
      <c r="L562" t="s">
        <v>6512</v>
      </c>
      <c r="M562" t="s">
        <v>6520</v>
      </c>
      <c r="N562" t="s">
        <v>6630</v>
      </c>
      <c r="O562" t="s">
        <v>6631</v>
      </c>
      <c r="P562" t="s">
        <v>6468</v>
      </c>
      <c r="Q562" t="s">
        <v>6468</v>
      </c>
      <c r="R562" t="s">
        <v>6468</v>
      </c>
      <c r="S562" t="s">
        <v>7173</v>
      </c>
      <c r="T562" t="s">
        <v>6479</v>
      </c>
      <c r="U562" t="s">
        <v>6472</v>
      </c>
      <c r="V562" t="s">
        <v>6472</v>
      </c>
      <c r="W562" t="s">
        <v>6468</v>
      </c>
      <c r="X562" s="3" t="str">
        <f t="shared" si="8"/>
        <v>M</v>
      </c>
      <c r="Y562" s="13">
        <f>RIGHT(LEFT(F562,LEN(F562)-1),LEN(F562)-2)*VLOOKUP(X562,mapping!$AI$3:$AJ$5,2,0)</f>
        <v>392360000</v>
      </c>
    </row>
    <row r="563" spans="2:25">
      <c r="B563" t="s">
        <v>1831</v>
      </c>
      <c r="C563" t="s">
        <v>1832</v>
      </c>
      <c r="D563" t="s">
        <v>7</v>
      </c>
      <c r="E563" s="1">
        <v>6.4000000000000003E-3</v>
      </c>
      <c r="F563" t="s">
        <v>1833</v>
      </c>
      <c r="G563" s="1">
        <v>8.0000000000000004E-4</v>
      </c>
      <c r="H563" t="s">
        <v>1834</v>
      </c>
      <c r="I563" t="s">
        <v>6461</v>
      </c>
      <c r="J563" t="s">
        <v>6462</v>
      </c>
      <c r="K563" t="s">
        <v>7174</v>
      </c>
      <c r="L563" t="s">
        <v>7175</v>
      </c>
      <c r="M563" t="s">
        <v>6465</v>
      </c>
      <c r="N563" t="s">
        <v>6473</v>
      </c>
      <c r="O563" t="s">
        <v>6467</v>
      </c>
      <c r="P563" t="s">
        <v>6468</v>
      </c>
      <c r="Q563" t="s">
        <v>6468</v>
      </c>
      <c r="R563" t="s">
        <v>6468</v>
      </c>
      <c r="S563" t="s">
        <v>7176</v>
      </c>
      <c r="T563" t="s">
        <v>6479</v>
      </c>
      <c r="U563" t="s">
        <v>6472</v>
      </c>
      <c r="V563" t="s">
        <v>6472</v>
      </c>
      <c r="W563" t="s">
        <v>6468</v>
      </c>
      <c r="X563" s="3" t="str">
        <f t="shared" si="8"/>
        <v>M</v>
      </c>
      <c r="Y563" s="13">
        <f>RIGHT(LEFT(F563,LEN(F563)-1),LEN(F563)-2)*VLOOKUP(X563,mapping!$AI$3:$AJ$5,2,0)</f>
        <v>392180000</v>
      </c>
    </row>
    <row r="564" spans="2:25">
      <c r="B564" t="s">
        <v>1835</v>
      </c>
      <c r="C564" t="s">
        <v>1836</v>
      </c>
      <c r="D564" t="s">
        <v>1837</v>
      </c>
      <c r="E564" s="1">
        <v>2.7000000000000001E-3</v>
      </c>
      <c r="F564" t="s">
        <v>1838</v>
      </c>
      <c r="G564" s="1">
        <v>1.4E-3</v>
      </c>
      <c r="H564" t="s">
        <v>13</v>
      </c>
      <c r="I564" t="s">
        <v>6461</v>
      </c>
      <c r="J564" t="s">
        <v>6686</v>
      </c>
      <c r="K564" t="s">
        <v>6463</v>
      </c>
      <c r="L564" t="s">
        <v>6464</v>
      </c>
      <c r="M564" t="s">
        <v>6465</v>
      </c>
      <c r="N564" t="s">
        <v>6473</v>
      </c>
      <c r="O564" t="s">
        <v>6467</v>
      </c>
      <c r="P564" t="s">
        <v>6468</v>
      </c>
      <c r="Q564" t="s">
        <v>6468</v>
      </c>
      <c r="R564" t="s">
        <v>6468</v>
      </c>
      <c r="S564" t="s">
        <v>7177</v>
      </c>
      <c r="T564" t="s">
        <v>7178</v>
      </c>
      <c r="U564" t="s">
        <v>6507</v>
      </c>
      <c r="V564" t="s">
        <v>6507</v>
      </c>
      <c r="W564" t="s">
        <v>6468</v>
      </c>
      <c r="X564" s="3" t="str">
        <f t="shared" si="8"/>
        <v>M</v>
      </c>
      <c r="Y564" s="13">
        <f>RIGHT(LEFT(F564,LEN(F564)-1),LEN(F564)-2)*VLOOKUP(X564,mapping!$AI$3:$AJ$5,2,0)</f>
        <v>389450000</v>
      </c>
    </row>
    <row r="565" spans="2:25">
      <c r="B565" t="s">
        <v>1839</v>
      </c>
      <c r="C565" t="s">
        <v>1840</v>
      </c>
      <c r="D565" t="s">
        <v>7</v>
      </c>
      <c r="E565" s="1">
        <v>1E-3</v>
      </c>
      <c r="F565" t="s">
        <v>1841</v>
      </c>
      <c r="G565" s="1">
        <v>6.9999999999999999E-4</v>
      </c>
      <c r="H565" t="s">
        <v>103</v>
      </c>
      <c r="I565" t="s">
        <v>6489</v>
      </c>
      <c r="J565" t="s">
        <v>6908</v>
      </c>
      <c r="K565" t="s">
        <v>6463</v>
      </c>
      <c r="L565" t="s">
        <v>6464</v>
      </c>
      <c r="M565" t="s">
        <v>6502</v>
      </c>
      <c r="N565" t="s">
        <v>6491</v>
      </c>
      <c r="O565" t="s">
        <v>6535</v>
      </c>
      <c r="P565" t="s">
        <v>6468</v>
      </c>
      <c r="Q565" t="s">
        <v>6468</v>
      </c>
      <c r="R565" t="s">
        <v>6468</v>
      </c>
      <c r="S565" t="s">
        <v>7179</v>
      </c>
      <c r="T565" t="s">
        <v>6494</v>
      </c>
      <c r="U565" t="s">
        <v>6911</v>
      </c>
      <c r="V565" t="s">
        <v>6495</v>
      </c>
      <c r="W565" t="s">
        <v>6468</v>
      </c>
      <c r="X565" s="3" t="str">
        <f t="shared" si="8"/>
        <v>M</v>
      </c>
      <c r="Y565" s="13">
        <f>RIGHT(LEFT(F565,LEN(F565)-1),LEN(F565)-2)*VLOOKUP(X565,mapping!$AI$3:$AJ$5,2,0)</f>
        <v>389280000</v>
      </c>
    </row>
    <row r="566" spans="2:25">
      <c r="B566" t="s">
        <v>1842</v>
      </c>
      <c r="C566" t="s">
        <v>1843</v>
      </c>
      <c r="D566" t="s">
        <v>7</v>
      </c>
      <c r="E566" s="1">
        <v>3.0000000000000001E-3</v>
      </c>
      <c r="F566" t="s">
        <v>1844</v>
      </c>
      <c r="G566" s="1">
        <v>8.0000000000000004E-4</v>
      </c>
      <c r="H566" t="s">
        <v>251</v>
      </c>
      <c r="I566" t="s">
        <v>6461</v>
      </c>
      <c r="J566" t="s">
        <v>6509</v>
      </c>
      <c r="K566" t="s">
        <v>6463</v>
      </c>
      <c r="L566" t="s">
        <v>6464</v>
      </c>
      <c r="M566" t="s">
        <v>6465</v>
      </c>
      <c r="N566" t="s">
        <v>6496</v>
      </c>
      <c r="O566" t="s">
        <v>6509</v>
      </c>
      <c r="P566" t="s">
        <v>6468</v>
      </c>
      <c r="Q566" t="s">
        <v>6468</v>
      </c>
      <c r="R566" t="s">
        <v>6468</v>
      </c>
      <c r="S566" t="s">
        <v>7180</v>
      </c>
      <c r="T566" t="s">
        <v>6656</v>
      </c>
      <c r="U566" t="s">
        <v>6507</v>
      </c>
      <c r="V566" t="s">
        <v>6472</v>
      </c>
      <c r="W566" t="s">
        <v>6468</v>
      </c>
      <c r="X566" s="3" t="str">
        <f t="shared" si="8"/>
        <v>M</v>
      </c>
      <c r="Y566" s="13">
        <f>RIGHT(LEFT(F566,LEN(F566)-1),LEN(F566)-2)*VLOOKUP(X566,mapping!$AI$3:$AJ$5,2,0)</f>
        <v>388320000</v>
      </c>
    </row>
    <row r="567" spans="2:25">
      <c r="B567" t="s">
        <v>1845</v>
      </c>
      <c r="C567" t="s">
        <v>1846</v>
      </c>
      <c r="D567" t="s">
        <v>434</v>
      </c>
      <c r="E567" s="1">
        <v>6.1000000000000004E-3</v>
      </c>
      <c r="F567" t="s">
        <v>1847</v>
      </c>
      <c r="G567" s="1">
        <v>5.0000000000000001E-4</v>
      </c>
      <c r="H567" t="s">
        <v>207</v>
      </c>
      <c r="I567" t="s">
        <v>6461</v>
      </c>
      <c r="J567" t="s">
        <v>6686</v>
      </c>
      <c r="K567" t="s">
        <v>6463</v>
      </c>
      <c r="L567" t="s">
        <v>6464</v>
      </c>
      <c r="M567" t="s">
        <v>6520</v>
      </c>
      <c r="N567" t="s">
        <v>6587</v>
      </c>
      <c r="O567" t="s">
        <v>6467</v>
      </c>
      <c r="P567" t="s">
        <v>6468</v>
      </c>
      <c r="Q567" t="s">
        <v>6468</v>
      </c>
      <c r="R567" t="s">
        <v>6468</v>
      </c>
      <c r="S567" t="s">
        <v>7181</v>
      </c>
      <c r="T567" t="s">
        <v>6633</v>
      </c>
      <c r="U567" t="s">
        <v>6507</v>
      </c>
      <c r="V567" t="s">
        <v>6488</v>
      </c>
      <c r="W567" t="s">
        <v>6468</v>
      </c>
      <c r="X567" s="3" t="str">
        <f t="shared" si="8"/>
        <v>M</v>
      </c>
      <c r="Y567" s="13">
        <f>RIGHT(LEFT(F567,LEN(F567)-1),LEN(F567)-2)*VLOOKUP(X567,mapping!$AI$3:$AJ$5,2,0)</f>
        <v>386720000</v>
      </c>
    </row>
    <row r="568" spans="2:25">
      <c r="B568" t="s">
        <v>1848</v>
      </c>
      <c r="C568" t="s">
        <v>1849</v>
      </c>
      <c r="D568" t="s">
        <v>434</v>
      </c>
      <c r="E568" s="1">
        <v>8.0000000000000002E-3</v>
      </c>
      <c r="F568" t="s">
        <v>1850</v>
      </c>
      <c r="G568" s="1">
        <v>1.5E-3</v>
      </c>
      <c r="H568" t="s">
        <v>24</v>
      </c>
      <c r="I568" t="s">
        <v>6461</v>
      </c>
      <c r="J568" t="s">
        <v>6686</v>
      </c>
      <c r="K568" t="s">
        <v>6480</v>
      </c>
      <c r="L568" t="s">
        <v>6480</v>
      </c>
      <c r="M568" t="s">
        <v>6465</v>
      </c>
      <c r="N568" t="s">
        <v>6473</v>
      </c>
      <c r="O568" t="s">
        <v>6467</v>
      </c>
      <c r="P568" t="s">
        <v>6468</v>
      </c>
      <c r="Q568" t="s">
        <v>6468</v>
      </c>
      <c r="R568" t="s">
        <v>6468</v>
      </c>
      <c r="S568" t="s">
        <v>7182</v>
      </c>
      <c r="T568" t="s">
        <v>6486</v>
      </c>
      <c r="U568" t="s">
        <v>6507</v>
      </c>
      <c r="V568" t="s">
        <v>6488</v>
      </c>
      <c r="W568" t="s">
        <v>6468</v>
      </c>
      <c r="X568" s="3" t="str">
        <f t="shared" si="8"/>
        <v>M</v>
      </c>
      <c r="Y568" s="13">
        <f>RIGHT(LEFT(F568,LEN(F568)-1),LEN(F568)-2)*VLOOKUP(X568,mapping!$AI$3:$AJ$5,2,0)</f>
        <v>385990000</v>
      </c>
    </row>
    <row r="569" spans="2:25">
      <c r="B569" t="s">
        <v>1851</v>
      </c>
      <c r="C569" t="s">
        <v>1852</v>
      </c>
      <c r="D569" t="s">
        <v>7</v>
      </c>
      <c r="E569" s="1">
        <v>4.4000000000000003E-3</v>
      </c>
      <c r="F569" t="s">
        <v>1853</v>
      </c>
      <c r="G569" s="1">
        <v>5.9999999999999995E-4</v>
      </c>
      <c r="H569" t="s">
        <v>656</v>
      </c>
      <c r="I569" t="s">
        <v>6461</v>
      </c>
      <c r="J569" t="s">
        <v>6462</v>
      </c>
      <c r="K569" t="s">
        <v>6463</v>
      </c>
      <c r="L569" t="s">
        <v>6464</v>
      </c>
      <c r="M569" t="s">
        <v>6520</v>
      </c>
      <c r="N569" t="s">
        <v>6568</v>
      </c>
      <c r="O569" t="s">
        <v>6765</v>
      </c>
      <c r="P569" t="s">
        <v>6468</v>
      </c>
      <c r="Q569" t="s">
        <v>6468</v>
      </c>
      <c r="R569" t="s">
        <v>6468</v>
      </c>
      <c r="S569" t="s">
        <v>7183</v>
      </c>
      <c r="T569" t="s">
        <v>6555</v>
      </c>
      <c r="U569" t="s">
        <v>6472</v>
      </c>
      <c r="V569" t="s">
        <v>6472</v>
      </c>
      <c r="W569" t="s">
        <v>6468</v>
      </c>
      <c r="X569" s="3" t="str">
        <f t="shared" si="8"/>
        <v>M</v>
      </c>
      <c r="Y569" s="13">
        <f>RIGHT(LEFT(F569,LEN(F569)-1),LEN(F569)-2)*VLOOKUP(X569,mapping!$AI$3:$AJ$5,2,0)</f>
        <v>384490000</v>
      </c>
    </row>
    <row r="570" spans="2:25">
      <c r="B570" t="s">
        <v>1854</v>
      </c>
      <c r="C570" t="s">
        <v>1855</v>
      </c>
      <c r="D570" t="s">
        <v>7</v>
      </c>
      <c r="E570" s="1">
        <v>2.5000000000000001E-3</v>
      </c>
      <c r="F570" t="s">
        <v>1856</v>
      </c>
      <c r="G570" s="1">
        <v>4.0000000000000002E-4</v>
      </c>
      <c r="H570" t="s">
        <v>61</v>
      </c>
      <c r="I570" t="s">
        <v>6461</v>
      </c>
      <c r="J570" t="s">
        <v>6509</v>
      </c>
      <c r="K570" t="s">
        <v>6463</v>
      </c>
      <c r="L570" t="s">
        <v>6464</v>
      </c>
      <c r="M570" t="s">
        <v>6465</v>
      </c>
      <c r="N570" t="s">
        <v>6466</v>
      </c>
      <c r="O570" t="s">
        <v>6509</v>
      </c>
      <c r="P570" t="s">
        <v>6468</v>
      </c>
      <c r="Q570" t="s">
        <v>6468</v>
      </c>
      <c r="R570" t="s">
        <v>6468</v>
      </c>
      <c r="S570" t="s">
        <v>7184</v>
      </c>
      <c r="T570" t="s">
        <v>6656</v>
      </c>
      <c r="U570" t="s">
        <v>6507</v>
      </c>
      <c r="V570" t="s">
        <v>6472</v>
      </c>
      <c r="W570" t="s">
        <v>6468</v>
      </c>
      <c r="X570" s="3" t="str">
        <f t="shared" si="8"/>
        <v>M</v>
      </c>
      <c r="Y570" s="13">
        <f>RIGHT(LEFT(F570,LEN(F570)-1),LEN(F570)-2)*VLOOKUP(X570,mapping!$AI$3:$AJ$5,2,0)</f>
        <v>384040000</v>
      </c>
    </row>
    <row r="571" spans="2:25">
      <c r="B571" t="s">
        <v>1857</v>
      </c>
      <c r="C571" t="s">
        <v>1858</v>
      </c>
      <c r="D571" t="s">
        <v>30</v>
      </c>
      <c r="E571" s="1">
        <v>7.7999999999999996E-3</v>
      </c>
      <c r="F571" t="s">
        <v>1859</v>
      </c>
      <c r="G571" s="1">
        <v>1.1999999999999999E-3</v>
      </c>
      <c r="H571" t="s">
        <v>665</v>
      </c>
      <c r="I571" t="s">
        <v>6511</v>
      </c>
      <c r="J571" t="s">
        <v>6800</v>
      </c>
      <c r="K571" t="s">
        <v>6512</v>
      </c>
      <c r="L571" t="s">
        <v>6512</v>
      </c>
      <c r="M571" t="s">
        <v>6568</v>
      </c>
      <c r="N571" t="s">
        <v>6768</v>
      </c>
      <c r="O571" t="s">
        <v>6801</v>
      </c>
      <c r="P571" t="s">
        <v>6468</v>
      </c>
      <c r="Q571" t="s">
        <v>6468</v>
      </c>
      <c r="R571" t="s">
        <v>6468</v>
      </c>
      <c r="S571" t="s">
        <v>7185</v>
      </c>
      <c r="T571" t="s">
        <v>350</v>
      </c>
      <c r="U571" t="s">
        <v>6518</v>
      </c>
      <c r="V571" t="s">
        <v>6518</v>
      </c>
      <c r="W571" t="s">
        <v>6468</v>
      </c>
      <c r="X571" s="3" t="str">
        <f t="shared" si="8"/>
        <v>M</v>
      </c>
      <c r="Y571" s="13">
        <f>RIGHT(LEFT(F571,LEN(F571)-1),LEN(F571)-2)*VLOOKUP(X571,mapping!$AI$3:$AJ$5,2,0)</f>
        <v>382020000</v>
      </c>
    </row>
    <row r="572" spans="2:25">
      <c r="B572" t="s">
        <v>1860</v>
      </c>
      <c r="C572" t="s">
        <v>1861</v>
      </c>
      <c r="D572" t="s">
        <v>7</v>
      </c>
      <c r="E572" s="1">
        <v>6.3E-3</v>
      </c>
      <c r="F572" t="s">
        <v>1862</v>
      </c>
      <c r="G572" s="1">
        <v>8.0000000000000004E-4</v>
      </c>
      <c r="H572" t="s">
        <v>1863</v>
      </c>
      <c r="I572" t="s">
        <v>6461</v>
      </c>
      <c r="J572" t="s">
        <v>6462</v>
      </c>
      <c r="K572" t="s">
        <v>6565</v>
      </c>
      <c r="L572" t="s">
        <v>7186</v>
      </c>
      <c r="M572" t="s">
        <v>6465</v>
      </c>
      <c r="N572" t="s">
        <v>6473</v>
      </c>
      <c r="O572" t="s">
        <v>6467</v>
      </c>
      <c r="P572" t="s">
        <v>6468</v>
      </c>
      <c r="Q572" t="s">
        <v>6468</v>
      </c>
      <c r="R572" t="s">
        <v>6468</v>
      </c>
      <c r="S572" t="s">
        <v>7187</v>
      </c>
      <c r="T572" t="s">
        <v>6479</v>
      </c>
      <c r="U572" t="s">
        <v>6472</v>
      </c>
      <c r="V572" t="s">
        <v>6472</v>
      </c>
      <c r="W572" t="s">
        <v>6468</v>
      </c>
      <c r="X572" s="3" t="str">
        <f t="shared" si="8"/>
        <v>M</v>
      </c>
      <c r="Y572" s="13">
        <f>RIGHT(LEFT(F572,LEN(F572)-1),LEN(F572)-2)*VLOOKUP(X572,mapping!$AI$3:$AJ$5,2,0)</f>
        <v>381720000</v>
      </c>
    </row>
    <row r="573" spans="2:25">
      <c r="B573" t="s">
        <v>1864</v>
      </c>
      <c r="C573" t="s">
        <v>1865</v>
      </c>
      <c r="D573" t="s">
        <v>1127</v>
      </c>
      <c r="E573" s="1">
        <v>6.4999999999999997E-3</v>
      </c>
      <c r="F573" t="s">
        <v>1866</v>
      </c>
      <c r="G573" s="1">
        <v>2.3E-3</v>
      </c>
      <c r="H573" t="s">
        <v>1867</v>
      </c>
      <c r="I573" t="s">
        <v>6461</v>
      </c>
      <c r="J573" t="s">
        <v>6462</v>
      </c>
      <c r="K573" t="s">
        <v>6512</v>
      </c>
      <c r="L573" t="s">
        <v>6512</v>
      </c>
      <c r="M573" t="s">
        <v>6520</v>
      </c>
      <c r="N573" t="s">
        <v>6630</v>
      </c>
      <c r="O573" t="s">
        <v>7188</v>
      </c>
      <c r="P573" t="s">
        <v>6468</v>
      </c>
      <c r="Q573" t="s">
        <v>6468</v>
      </c>
      <c r="R573" t="s">
        <v>6468</v>
      </c>
      <c r="S573" t="s">
        <v>7189</v>
      </c>
      <c r="T573" t="s">
        <v>6944</v>
      </c>
      <c r="U573" t="s">
        <v>6472</v>
      </c>
      <c r="V573" t="s">
        <v>6472</v>
      </c>
      <c r="W573" t="s">
        <v>6468</v>
      </c>
      <c r="X573" s="3" t="str">
        <f t="shared" si="8"/>
        <v>M</v>
      </c>
      <c r="Y573" s="13">
        <f>RIGHT(LEFT(F573,LEN(F573)-1),LEN(F573)-2)*VLOOKUP(X573,mapping!$AI$3:$AJ$5,2,0)</f>
        <v>380700000</v>
      </c>
    </row>
    <row r="574" spans="2:25">
      <c r="B574" t="s">
        <v>1868</v>
      </c>
      <c r="C574" t="s">
        <v>1869</v>
      </c>
      <c r="D574" t="s">
        <v>1870</v>
      </c>
      <c r="E574" s="1">
        <v>1.4999999999999999E-2</v>
      </c>
      <c r="F574" t="s">
        <v>1871</v>
      </c>
      <c r="G574" s="1">
        <v>8.0000000000000004E-4</v>
      </c>
      <c r="H574" t="s">
        <v>1389</v>
      </c>
      <c r="I574" t="s">
        <v>6511</v>
      </c>
      <c r="J574" t="s">
        <v>6462</v>
      </c>
      <c r="K574" t="s">
        <v>6512</v>
      </c>
      <c r="L574" t="s">
        <v>6512</v>
      </c>
      <c r="M574" t="s">
        <v>6568</v>
      </c>
      <c r="N574" t="s">
        <v>6768</v>
      </c>
      <c r="O574" t="s">
        <v>6769</v>
      </c>
      <c r="P574" t="s">
        <v>6468</v>
      </c>
      <c r="Q574" t="s">
        <v>6643</v>
      </c>
      <c r="R574" t="s">
        <v>6643</v>
      </c>
      <c r="S574" t="s">
        <v>7026</v>
      </c>
      <c r="T574" t="s">
        <v>6470</v>
      </c>
      <c r="U574" t="s">
        <v>6518</v>
      </c>
      <c r="V574" t="s">
        <v>6518</v>
      </c>
      <c r="W574" t="s">
        <v>6468</v>
      </c>
      <c r="X574" s="3" t="str">
        <f t="shared" si="8"/>
        <v>M</v>
      </c>
      <c r="Y574" s="13">
        <f>RIGHT(LEFT(F574,LEN(F574)-1),LEN(F574)-2)*VLOOKUP(X574,mapping!$AI$3:$AJ$5,2,0)</f>
        <v>379770000</v>
      </c>
    </row>
    <row r="575" spans="2:25">
      <c r="B575" t="s">
        <v>1872</v>
      </c>
      <c r="C575" t="s">
        <v>1873</v>
      </c>
      <c r="D575" t="s">
        <v>188</v>
      </c>
      <c r="E575" s="1">
        <v>7.1000000000000004E-3</v>
      </c>
      <c r="F575" t="s">
        <v>1874</v>
      </c>
      <c r="G575" s="1">
        <v>1.1999999999999999E-3</v>
      </c>
      <c r="H575" t="s">
        <v>1875</v>
      </c>
      <c r="I575" t="s">
        <v>6461</v>
      </c>
      <c r="J575" t="s">
        <v>6578</v>
      </c>
      <c r="K575" t="s">
        <v>6512</v>
      </c>
      <c r="L575" t="s">
        <v>6512</v>
      </c>
      <c r="M575" t="s">
        <v>6520</v>
      </c>
      <c r="N575" t="s">
        <v>6687</v>
      </c>
      <c r="O575" t="s">
        <v>7190</v>
      </c>
      <c r="P575" t="s">
        <v>6468</v>
      </c>
      <c r="Q575" t="s">
        <v>6468</v>
      </c>
      <c r="R575" t="s">
        <v>6468</v>
      </c>
      <c r="S575" t="s">
        <v>7191</v>
      </c>
      <c r="T575" t="s">
        <v>7192</v>
      </c>
      <c r="U575" t="s">
        <v>6472</v>
      </c>
      <c r="V575" t="s">
        <v>6488</v>
      </c>
      <c r="W575" t="s">
        <v>6468</v>
      </c>
      <c r="X575" s="3" t="str">
        <f t="shared" si="8"/>
        <v>M</v>
      </c>
      <c r="Y575" s="13">
        <f>RIGHT(LEFT(F575,LEN(F575)-1),LEN(F575)-2)*VLOOKUP(X575,mapping!$AI$3:$AJ$5,2,0)</f>
        <v>379230000</v>
      </c>
    </row>
    <row r="576" spans="2:25">
      <c r="B576" t="s">
        <v>1876</v>
      </c>
      <c r="C576" t="s">
        <v>1877</v>
      </c>
      <c r="D576" t="s">
        <v>1127</v>
      </c>
      <c r="E576" s="1">
        <v>6.1999999999999998E-3</v>
      </c>
      <c r="F576" t="s">
        <v>1878</v>
      </c>
      <c r="G576" s="1">
        <v>1.1000000000000001E-3</v>
      </c>
      <c r="H576" t="s">
        <v>1879</v>
      </c>
      <c r="I576" t="s">
        <v>6461</v>
      </c>
      <c r="J576" t="s">
        <v>6462</v>
      </c>
      <c r="K576" t="s">
        <v>6559</v>
      </c>
      <c r="L576" t="s">
        <v>7193</v>
      </c>
      <c r="M576" t="s">
        <v>6465</v>
      </c>
      <c r="N576" t="s">
        <v>6473</v>
      </c>
      <c r="O576" t="s">
        <v>6467</v>
      </c>
      <c r="P576" t="s">
        <v>6468</v>
      </c>
      <c r="Q576" t="s">
        <v>6468</v>
      </c>
      <c r="R576" t="s">
        <v>6468</v>
      </c>
      <c r="S576" t="s">
        <v>7194</v>
      </c>
      <c r="T576" t="s">
        <v>6479</v>
      </c>
      <c r="U576" t="s">
        <v>6472</v>
      </c>
      <c r="V576" t="s">
        <v>6472</v>
      </c>
      <c r="W576" t="s">
        <v>6468</v>
      </c>
      <c r="X576" s="3" t="str">
        <f t="shared" si="8"/>
        <v>M</v>
      </c>
      <c r="Y576" s="13">
        <f>RIGHT(LEFT(F576,LEN(F576)-1),LEN(F576)-2)*VLOOKUP(X576,mapping!$AI$3:$AJ$5,2,0)</f>
        <v>377700000</v>
      </c>
    </row>
    <row r="577" spans="2:25">
      <c r="B577" t="s">
        <v>1880</v>
      </c>
      <c r="C577" t="s">
        <v>1881</v>
      </c>
      <c r="D577" t="s">
        <v>2</v>
      </c>
      <c r="E577" s="1">
        <v>3.5000000000000001E-3</v>
      </c>
      <c r="F577" t="s">
        <v>1882</v>
      </c>
      <c r="G577" s="1">
        <v>2.9999999999999997E-4</v>
      </c>
      <c r="H577" t="s">
        <v>1883</v>
      </c>
      <c r="I577" t="s">
        <v>6461</v>
      </c>
      <c r="J577" t="s">
        <v>6578</v>
      </c>
      <c r="K577" t="s">
        <v>6463</v>
      </c>
      <c r="L577" t="s">
        <v>6464</v>
      </c>
      <c r="M577" t="s">
        <v>6520</v>
      </c>
      <c r="N577" t="s">
        <v>6587</v>
      </c>
      <c r="O577" t="s">
        <v>7195</v>
      </c>
      <c r="P577" t="s">
        <v>6468</v>
      </c>
      <c r="Q577" t="s">
        <v>6468</v>
      </c>
      <c r="R577" t="s">
        <v>6468</v>
      </c>
      <c r="S577" t="s">
        <v>7196</v>
      </c>
      <c r="T577" t="s">
        <v>6470</v>
      </c>
      <c r="U577" t="s">
        <v>6471</v>
      </c>
      <c r="V577" t="s">
        <v>6578</v>
      </c>
      <c r="W577" t="s">
        <v>6468</v>
      </c>
      <c r="X577" s="3" t="str">
        <f t="shared" si="8"/>
        <v>M</v>
      </c>
      <c r="Y577" s="13">
        <f>RIGHT(LEFT(F577,LEN(F577)-1),LEN(F577)-2)*VLOOKUP(X577,mapping!$AI$3:$AJ$5,2,0)</f>
        <v>377070000</v>
      </c>
    </row>
    <row r="578" spans="2:25">
      <c r="B578" t="s">
        <v>1884</v>
      </c>
      <c r="C578" t="s">
        <v>1885</v>
      </c>
      <c r="D578" t="s">
        <v>7</v>
      </c>
      <c r="E578" s="1">
        <v>4.8999999999999998E-3</v>
      </c>
      <c r="F578" t="s">
        <v>1886</v>
      </c>
      <c r="G578" s="1">
        <v>1.1999999999999999E-3</v>
      </c>
      <c r="H578" t="s">
        <v>733</v>
      </c>
      <c r="I578" t="s">
        <v>6461</v>
      </c>
      <c r="J578" t="s">
        <v>6545</v>
      </c>
      <c r="K578" t="s">
        <v>6480</v>
      </c>
      <c r="L578" t="s">
        <v>6480</v>
      </c>
      <c r="M578" t="s">
        <v>6542</v>
      </c>
      <c r="N578" t="s">
        <v>6542</v>
      </c>
      <c r="O578" t="s">
        <v>6467</v>
      </c>
      <c r="P578" t="s">
        <v>6468</v>
      </c>
      <c r="Q578" t="s">
        <v>6468</v>
      </c>
      <c r="R578" t="s">
        <v>6468</v>
      </c>
      <c r="S578" t="s">
        <v>7197</v>
      </c>
      <c r="T578" t="s">
        <v>6555</v>
      </c>
      <c r="U578" t="s">
        <v>6545</v>
      </c>
      <c r="V578" t="s">
        <v>6527</v>
      </c>
      <c r="W578" t="s">
        <v>6468</v>
      </c>
      <c r="X578" s="3" t="str">
        <f t="shared" si="8"/>
        <v>M</v>
      </c>
      <c r="Y578" s="13">
        <f>RIGHT(LEFT(F578,LEN(F578)-1),LEN(F578)-2)*VLOOKUP(X578,mapping!$AI$3:$AJ$5,2,0)</f>
        <v>375780000</v>
      </c>
    </row>
    <row r="579" spans="2:25">
      <c r="B579" t="s">
        <v>1887</v>
      </c>
      <c r="C579" t="s">
        <v>1888</v>
      </c>
      <c r="D579" t="s">
        <v>602</v>
      </c>
      <c r="E579" s="1">
        <v>9.4999999999999998E-3</v>
      </c>
      <c r="F579" t="s">
        <v>1889</v>
      </c>
      <c r="G579" s="1">
        <v>2.9999999999999997E-4</v>
      </c>
      <c r="H579" t="s">
        <v>785</v>
      </c>
      <c r="I579" t="s">
        <v>6461</v>
      </c>
      <c r="J579" t="s">
        <v>6484</v>
      </c>
      <c r="K579" t="s">
        <v>6463</v>
      </c>
      <c r="L579" t="s">
        <v>6464</v>
      </c>
      <c r="M579" t="s">
        <v>6465</v>
      </c>
      <c r="N579" t="s">
        <v>6466</v>
      </c>
      <c r="O579" t="s">
        <v>6467</v>
      </c>
      <c r="P579" t="s">
        <v>6643</v>
      </c>
      <c r="Q579" t="s">
        <v>6468</v>
      </c>
      <c r="R579" t="s">
        <v>6468</v>
      </c>
      <c r="S579" t="s">
        <v>6485</v>
      </c>
      <c r="T579" t="s">
        <v>6486</v>
      </c>
      <c r="U579" t="s">
        <v>6487</v>
      </c>
      <c r="V579" t="s">
        <v>6488</v>
      </c>
      <c r="W579" t="s">
        <v>6468</v>
      </c>
      <c r="X579" s="3" t="str">
        <f t="shared" ref="X579:X642" si="9">RIGHT(F579,1)</f>
        <v>M</v>
      </c>
      <c r="Y579" s="13">
        <f>RIGHT(LEFT(F579,LEN(F579)-1),LEN(F579)-2)*VLOOKUP(X579,mapping!$AI$3:$AJ$5,2,0)</f>
        <v>371660000</v>
      </c>
    </row>
    <row r="580" spans="2:25">
      <c r="B580" t="s">
        <v>1890</v>
      </c>
      <c r="C580" t="s">
        <v>1891</v>
      </c>
      <c r="D580" t="s">
        <v>30</v>
      </c>
      <c r="E580" s="1">
        <v>2.8999999999999998E-3</v>
      </c>
      <c r="F580" t="s">
        <v>1892</v>
      </c>
      <c r="G580" s="1">
        <v>3.7000000000000002E-3</v>
      </c>
      <c r="H580" t="s">
        <v>24</v>
      </c>
      <c r="I580" t="s">
        <v>6461</v>
      </c>
      <c r="J580" t="s">
        <v>6711</v>
      </c>
      <c r="K580" t="s">
        <v>6480</v>
      </c>
      <c r="L580" t="s">
        <v>6480</v>
      </c>
      <c r="M580" t="s">
        <v>6465</v>
      </c>
      <c r="N580" t="s">
        <v>6473</v>
      </c>
      <c r="O580" t="s">
        <v>6467</v>
      </c>
      <c r="P580" t="s">
        <v>6468</v>
      </c>
      <c r="Q580" t="s">
        <v>6468</v>
      </c>
      <c r="R580" t="s">
        <v>6468</v>
      </c>
      <c r="S580" t="s">
        <v>7198</v>
      </c>
      <c r="T580" t="s">
        <v>6470</v>
      </c>
      <c r="U580" t="s">
        <v>6711</v>
      </c>
      <c r="V580" t="s">
        <v>6711</v>
      </c>
      <c r="W580" t="s">
        <v>6468</v>
      </c>
      <c r="X580" s="3" t="str">
        <f t="shared" si="9"/>
        <v>M</v>
      </c>
      <c r="Y580" s="13">
        <f>RIGHT(LEFT(F580,LEN(F580)-1),LEN(F580)-2)*VLOOKUP(X580,mapping!$AI$3:$AJ$5,2,0)</f>
        <v>370910000</v>
      </c>
    </row>
    <row r="581" spans="2:25">
      <c r="B581" t="s">
        <v>1893</v>
      </c>
      <c r="C581" t="s">
        <v>1894</v>
      </c>
      <c r="D581" t="s">
        <v>7</v>
      </c>
      <c r="E581" s="1">
        <v>6.3E-3</v>
      </c>
      <c r="F581" t="s">
        <v>1895</v>
      </c>
      <c r="G581" s="1">
        <v>5.0000000000000001E-4</v>
      </c>
      <c r="H581" t="s">
        <v>1896</v>
      </c>
      <c r="I581" t="s">
        <v>6461</v>
      </c>
      <c r="J581" t="s">
        <v>6462</v>
      </c>
      <c r="K581" t="s">
        <v>6559</v>
      </c>
      <c r="L581" t="s">
        <v>7199</v>
      </c>
      <c r="M581" t="s">
        <v>6465</v>
      </c>
      <c r="N581" t="s">
        <v>6473</v>
      </c>
      <c r="O581" t="s">
        <v>6467</v>
      </c>
      <c r="P581" t="s">
        <v>6468</v>
      </c>
      <c r="Q581" t="s">
        <v>6468</v>
      </c>
      <c r="R581" t="s">
        <v>6468</v>
      </c>
      <c r="S581" t="s">
        <v>7200</v>
      </c>
      <c r="T581" t="s">
        <v>6479</v>
      </c>
      <c r="U581" t="s">
        <v>6472</v>
      </c>
      <c r="V581" t="s">
        <v>6472</v>
      </c>
      <c r="W581" t="s">
        <v>6468</v>
      </c>
      <c r="X581" s="3" t="str">
        <f t="shared" si="9"/>
        <v>M</v>
      </c>
      <c r="Y581" s="13">
        <f>RIGHT(LEFT(F581,LEN(F581)-1),LEN(F581)-2)*VLOOKUP(X581,mapping!$AI$3:$AJ$5,2,0)</f>
        <v>367600000</v>
      </c>
    </row>
    <row r="582" spans="2:25">
      <c r="B582" t="s">
        <v>1897</v>
      </c>
      <c r="C582" t="s">
        <v>1898</v>
      </c>
      <c r="D582" t="s">
        <v>434</v>
      </c>
      <c r="E582" s="1">
        <v>8.3000000000000001E-3</v>
      </c>
      <c r="F582" t="s">
        <v>1899</v>
      </c>
      <c r="G582" s="1">
        <v>1.6999999999999999E-3</v>
      </c>
      <c r="H582" t="s">
        <v>1619</v>
      </c>
      <c r="I582" t="s">
        <v>6461</v>
      </c>
      <c r="J582" t="s">
        <v>6640</v>
      </c>
      <c r="K582" t="s">
        <v>6476</v>
      </c>
      <c r="L582" t="s">
        <v>6476</v>
      </c>
      <c r="M582" t="s">
        <v>6465</v>
      </c>
      <c r="N582" t="s">
        <v>6473</v>
      </c>
      <c r="O582" t="s">
        <v>6467</v>
      </c>
      <c r="P582" t="s">
        <v>6468</v>
      </c>
      <c r="Q582" t="s">
        <v>6468</v>
      </c>
      <c r="R582" t="s">
        <v>6468</v>
      </c>
      <c r="S582" t="s">
        <v>6641</v>
      </c>
      <c r="T582" t="s">
        <v>6641</v>
      </c>
      <c r="U582" t="s">
        <v>6642</v>
      </c>
      <c r="V582" t="s">
        <v>6642</v>
      </c>
      <c r="W582" t="s">
        <v>6643</v>
      </c>
      <c r="X582" s="3" t="str">
        <f t="shared" si="9"/>
        <v>M</v>
      </c>
      <c r="Y582" s="13">
        <f>RIGHT(LEFT(F582,LEN(F582)-1),LEN(F582)-2)*VLOOKUP(X582,mapping!$AI$3:$AJ$5,2,0)</f>
        <v>367360000</v>
      </c>
    </row>
    <row r="583" spans="2:25">
      <c r="B583" t="s">
        <v>1900</v>
      </c>
      <c r="C583" t="s">
        <v>1901</v>
      </c>
      <c r="D583" t="s">
        <v>687</v>
      </c>
      <c r="E583" s="1">
        <v>8.0000000000000002E-3</v>
      </c>
      <c r="F583" t="s">
        <v>1902</v>
      </c>
      <c r="G583" s="1">
        <v>2.5000000000000001E-3</v>
      </c>
      <c r="H583" t="s">
        <v>239</v>
      </c>
      <c r="I583" t="s">
        <v>6461</v>
      </c>
      <c r="J583" t="s">
        <v>6527</v>
      </c>
      <c r="K583" t="s">
        <v>6463</v>
      </c>
      <c r="L583" t="s">
        <v>6464</v>
      </c>
      <c r="M583" t="s">
        <v>6520</v>
      </c>
      <c r="N583" t="s">
        <v>6568</v>
      </c>
      <c r="O583" t="s">
        <v>6601</v>
      </c>
      <c r="P583" t="s">
        <v>6468</v>
      </c>
      <c r="Q583" t="s">
        <v>6468</v>
      </c>
      <c r="R583" t="s">
        <v>6643</v>
      </c>
      <c r="S583" t="s">
        <v>6731</v>
      </c>
      <c r="T583" t="s">
        <v>6603</v>
      </c>
      <c r="U583" t="s">
        <v>6604</v>
      </c>
      <c r="V583" t="s">
        <v>6472</v>
      </c>
      <c r="W583" t="s">
        <v>6468</v>
      </c>
      <c r="X583" s="3" t="str">
        <f t="shared" si="9"/>
        <v>M</v>
      </c>
      <c r="Y583" s="13">
        <f>RIGHT(LEFT(F583,LEN(F583)-1),LEN(F583)-2)*VLOOKUP(X583,mapping!$AI$3:$AJ$5,2,0)</f>
        <v>365720000</v>
      </c>
    </row>
    <row r="584" spans="2:25">
      <c r="B584" t="s">
        <v>1903</v>
      </c>
      <c r="C584" t="s">
        <v>1904</v>
      </c>
      <c r="D584" t="s">
        <v>1073</v>
      </c>
      <c r="E584" s="1">
        <v>3.0000000000000001E-3</v>
      </c>
      <c r="F584" t="s">
        <v>1905</v>
      </c>
      <c r="G584" s="1">
        <v>6.9999999999999999E-4</v>
      </c>
      <c r="H584" t="s">
        <v>382</v>
      </c>
      <c r="I584" t="s">
        <v>6511</v>
      </c>
      <c r="J584" t="s">
        <v>6462</v>
      </c>
      <c r="K584" t="s">
        <v>6512</v>
      </c>
      <c r="L584" t="s">
        <v>6512</v>
      </c>
      <c r="M584" t="s">
        <v>6513</v>
      </c>
      <c r="N584" t="s">
        <v>6663</v>
      </c>
      <c r="O584" t="s">
        <v>6515</v>
      </c>
      <c r="P584" t="s">
        <v>6468</v>
      </c>
      <c r="Q584" t="s">
        <v>6468</v>
      </c>
      <c r="R584" t="s">
        <v>6468</v>
      </c>
      <c r="S584" t="s">
        <v>6664</v>
      </c>
      <c r="T584" t="s">
        <v>6517</v>
      </c>
      <c r="U584" t="s">
        <v>6518</v>
      </c>
      <c r="V584" t="s">
        <v>6518</v>
      </c>
      <c r="W584" t="s">
        <v>6468</v>
      </c>
      <c r="X584" s="3" t="str">
        <f t="shared" si="9"/>
        <v>M</v>
      </c>
      <c r="Y584" s="13">
        <f>RIGHT(LEFT(F584,LEN(F584)-1),LEN(F584)-2)*VLOOKUP(X584,mapping!$AI$3:$AJ$5,2,0)</f>
        <v>364440000</v>
      </c>
    </row>
    <row r="585" spans="2:25">
      <c r="B585" t="s">
        <v>1906</v>
      </c>
      <c r="C585" t="s">
        <v>1907</v>
      </c>
      <c r="D585" t="s">
        <v>30</v>
      </c>
      <c r="E585" s="1">
        <v>3.5000000000000001E-3</v>
      </c>
      <c r="F585" t="s">
        <v>1908</v>
      </c>
      <c r="G585" s="1">
        <v>1.2999999999999999E-3</v>
      </c>
      <c r="H585" t="s">
        <v>72</v>
      </c>
      <c r="I585" t="s">
        <v>6461</v>
      </c>
      <c r="J585" t="s">
        <v>6686</v>
      </c>
      <c r="K585" t="s">
        <v>6463</v>
      </c>
      <c r="L585" t="s">
        <v>6464</v>
      </c>
      <c r="M585" t="s">
        <v>6520</v>
      </c>
      <c r="N585" t="s">
        <v>6521</v>
      </c>
      <c r="O585" t="s">
        <v>6467</v>
      </c>
      <c r="P585" t="s">
        <v>6468</v>
      </c>
      <c r="Q585" t="s">
        <v>6468</v>
      </c>
      <c r="R585" t="s">
        <v>6468</v>
      </c>
      <c r="S585" t="s">
        <v>7201</v>
      </c>
      <c r="T585" t="s">
        <v>7001</v>
      </c>
      <c r="U585" t="s">
        <v>6507</v>
      </c>
      <c r="V585" t="s">
        <v>6527</v>
      </c>
      <c r="W585" t="s">
        <v>6468</v>
      </c>
      <c r="X585" s="3" t="str">
        <f t="shared" si="9"/>
        <v>M</v>
      </c>
      <c r="Y585" s="13">
        <f>RIGHT(LEFT(F585,LEN(F585)-1),LEN(F585)-2)*VLOOKUP(X585,mapping!$AI$3:$AJ$5,2,0)</f>
        <v>364400000</v>
      </c>
    </row>
    <row r="586" spans="2:25">
      <c r="B586" t="s">
        <v>1909</v>
      </c>
      <c r="C586" t="s">
        <v>1910</v>
      </c>
      <c r="D586" t="s">
        <v>1911</v>
      </c>
      <c r="E586" s="1">
        <v>3.5000000000000001E-3</v>
      </c>
      <c r="F586" t="s">
        <v>1912</v>
      </c>
      <c r="G586" s="1">
        <v>1.4E-3</v>
      </c>
      <c r="H586" t="s">
        <v>4</v>
      </c>
      <c r="I586" t="s">
        <v>6461</v>
      </c>
      <c r="J586" t="s">
        <v>6686</v>
      </c>
      <c r="K586" t="s">
        <v>6463</v>
      </c>
      <c r="L586" t="s">
        <v>6464</v>
      </c>
      <c r="M586" t="s">
        <v>6465</v>
      </c>
      <c r="N586" t="s">
        <v>6466</v>
      </c>
      <c r="O586" t="s">
        <v>6467</v>
      </c>
      <c r="P586" t="s">
        <v>6468</v>
      </c>
      <c r="Q586" t="s">
        <v>6468</v>
      </c>
      <c r="R586" t="s">
        <v>6468</v>
      </c>
      <c r="S586" t="s">
        <v>7202</v>
      </c>
      <c r="T586" t="s">
        <v>7203</v>
      </c>
      <c r="U586" t="s">
        <v>6472</v>
      </c>
      <c r="V586" t="s">
        <v>6507</v>
      </c>
      <c r="W586" t="s">
        <v>6468</v>
      </c>
      <c r="X586" s="3" t="str">
        <f t="shared" si="9"/>
        <v>M</v>
      </c>
      <c r="Y586" s="13">
        <f>RIGHT(LEFT(F586,LEN(F586)-1),LEN(F586)-2)*VLOOKUP(X586,mapping!$AI$3:$AJ$5,2,0)</f>
        <v>356970000</v>
      </c>
    </row>
    <row r="587" spans="2:25">
      <c r="B587" t="s">
        <v>1913</v>
      </c>
      <c r="C587" t="s">
        <v>1914</v>
      </c>
      <c r="D587" t="s">
        <v>307</v>
      </c>
      <c r="E587" s="1">
        <v>4.0000000000000001E-3</v>
      </c>
      <c r="F587" t="s">
        <v>1915</v>
      </c>
      <c r="G587" s="1">
        <v>1.5E-3</v>
      </c>
      <c r="H587" t="s">
        <v>1916</v>
      </c>
      <c r="I587" t="s">
        <v>6489</v>
      </c>
      <c r="J587" t="s">
        <v>6462</v>
      </c>
      <c r="K587" t="s">
        <v>6480</v>
      </c>
      <c r="L587" t="s">
        <v>6480</v>
      </c>
      <c r="M587" t="s">
        <v>6502</v>
      </c>
      <c r="N587" t="s">
        <v>6549</v>
      </c>
      <c r="O587" t="s">
        <v>6492</v>
      </c>
      <c r="P587" t="s">
        <v>6468</v>
      </c>
      <c r="Q587" t="s">
        <v>6468</v>
      </c>
      <c r="R587" t="s">
        <v>6468</v>
      </c>
      <c r="S587" t="s">
        <v>7204</v>
      </c>
      <c r="T587" t="s">
        <v>6668</v>
      </c>
      <c r="U587" t="s">
        <v>6584</v>
      </c>
      <c r="V587" t="s">
        <v>6495</v>
      </c>
      <c r="W587" t="s">
        <v>6468</v>
      </c>
      <c r="X587" s="3" t="str">
        <f t="shared" si="9"/>
        <v>M</v>
      </c>
      <c r="Y587" s="13">
        <f>RIGHT(LEFT(F587,LEN(F587)-1),LEN(F587)-2)*VLOOKUP(X587,mapping!$AI$3:$AJ$5,2,0)</f>
        <v>356670000</v>
      </c>
    </row>
    <row r="588" spans="2:25">
      <c r="B588" t="s">
        <v>1917</v>
      </c>
      <c r="C588" t="s">
        <v>1918</v>
      </c>
      <c r="D588" t="s">
        <v>938</v>
      </c>
      <c r="E588" s="1">
        <v>8.0000000000000004E-4</v>
      </c>
      <c r="F588" t="s">
        <v>1919</v>
      </c>
      <c r="G588" s="1">
        <v>1E-3</v>
      </c>
      <c r="H588" t="s">
        <v>225</v>
      </c>
      <c r="I588" t="s">
        <v>6461</v>
      </c>
      <c r="J588" t="s">
        <v>6462</v>
      </c>
      <c r="K588" t="s">
        <v>6463</v>
      </c>
      <c r="L588" t="s">
        <v>6464</v>
      </c>
      <c r="M588" t="s">
        <v>6520</v>
      </c>
      <c r="N588" t="s">
        <v>6596</v>
      </c>
      <c r="O588" t="s">
        <v>6467</v>
      </c>
      <c r="P588" t="s">
        <v>6468</v>
      </c>
      <c r="Q588" t="s">
        <v>6468</v>
      </c>
      <c r="R588" t="s">
        <v>6468</v>
      </c>
      <c r="S588" t="s">
        <v>7205</v>
      </c>
      <c r="T588" t="s">
        <v>6479</v>
      </c>
      <c r="U588" t="s">
        <v>6472</v>
      </c>
      <c r="V588" t="s">
        <v>6472</v>
      </c>
      <c r="W588" t="s">
        <v>6468</v>
      </c>
      <c r="X588" s="3" t="str">
        <f t="shared" si="9"/>
        <v>M</v>
      </c>
      <c r="Y588" s="13">
        <f>RIGHT(LEFT(F588,LEN(F588)-1),LEN(F588)-2)*VLOOKUP(X588,mapping!$AI$3:$AJ$5,2,0)</f>
        <v>354940000</v>
      </c>
    </row>
    <row r="589" spans="2:25">
      <c r="B589" t="s">
        <v>1920</v>
      </c>
      <c r="C589" t="s">
        <v>1921</v>
      </c>
      <c r="D589" t="s">
        <v>1073</v>
      </c>
      <c r="E589" s="1">
        <v>6.0000000000000001E-3</v>
      </c>
      <c r="F589" t="s">
        <v>1922</v>
      </c>
      <c r="G589" s="1">
        <v>5.0000000000000001E-4</v>
      </c>
      <c r="H589" t="s">
        <v>1923</v>
      </c>
      <c r="I589" t="s">
        <v>6511</v>
      </c>
      <c r="J589" t="s">
        <v>6462</v>
      </c>
      <c r="K589" t="s">
        <v>6512</v>
      </c>
      <c r="L589" t="s">
        <v>6512</v>
      </c>
      <c r="M589" t="s">
        <v>6513</v>
      </c>
      <c r="N589" t="s">
        <v>6490</v>
      </c>
      <c r="O589" t="s">
        <v>6515</v>
      </c>
      <c r="P589" t="s">
        <v>6468</v>
      </c>
      <c r="Q589" t="s">
        <v>6468</v>
      </c>
      <c r="R589" t="s">
        <v>6468</v>
      </c>
      <c r="S589" t="s">
        <v>7206</v>
      </c>
      <c r="T589" t="s">
        <v>7207</v>
      </c>
      <c r="U589" t="s">
        <v>6803</v>
      </c>
      <c r="V589" t="s">
        <v>6803</v>
      </c>
      <c r="W589" t="s">
        <v>6468</v>
      </c>
      <c r="X589" s="3" t="str">
        <f t="shared" si="9"/>
        <v>M</v>
      </c>
      <c r="Y589" s="13">
        <f>RIGHT(LEFT(F589,LEN(F589)-1),LEN(F589)-2)*VLOOKUP(X589,mapping!$AI$3:$AJ$5,2,0)</f>
        <v>352100000</v>
      </c>
    </row>
    <row r="590" spans="2:25">
      <c r="B590" t="s">
        <v>1924</v>
      </c>
      <c r="C590" t="s">
        <v>1925</v>
      </c>
      <c r="D590" t="s">
        <v>602</v>
      </c>
      <c r="E590" s="1">
        <v>9.4999999999999998E-3</v>
      </c>
      <c r="F590" t="s">
        <v>1926</v>
      </c>
      <c r="G590" s="1">
        <v>2.0000000000000001E-4</v>
      </c>
      <c r="H590" t="s">
        <v>1397</v>
      </c>
      <c r="I590" t="s">
        <v>6461</v>
      </c>
      <c r="J590" t="s">
        <v>6462</v>
      </c>
      <c r="K590" t="s">
        <v>6463</v>
      </c>
      <c r="L590" t="s">
        <v>6464</v>
      </c>
      <c r="M590" t="s">
        <v>6465</v>
      </c>
      <c r="N590" t="s">
        <v>6498</v>
      </c>
      <c r="O590" t="s">
        <v>6467</v>
      </c>
      <c r="P590" t="s">
        <v>6643</v>
      </c>
      <c r="Q590" t="s">
        <v>6468</v>
      </c>
      <c r="R590" t="s">
        <v>6468</v>
      </c>
      <c r="S590" t="s">
        <v>6499</v>
      </c>
      <c r="T590" t="s">
        <v>6500</v>
      </c>
      <c r="U590" t="s">
        <v>6472</v>
      </c>
      <c r="V590" t="s">
        <v>6472</v>
      </c>
      <c r="W590" t="s">
        <v>6468</v>
      </c>
      <c r="X590" s="3" t="str">
        <f t="shared" si="9"/>
        <v>M</v>
      </c>
      <c r="Y590" s="13">
        <f>RIGHT(LEFT(F590,LEN(F590)-1),LEN(F590)-2)*VLOOKUP(X590,mapping!$AI$3:$AJ$5,2,0)</f>
        <v>351800000</v>
      </c>
    </row>
    <row r="591" spans="2:25">
      <c r="B591" t="s">
        <v>1927</v>
      </c>
      <c r="C591" t="s">
        <v>1928</v>
      </c>
      <c r="D591" t="s">
        <v>902</v>
      </c>
      <c r="E591" s="1">
        <v>1.0500000000000001E-2</v>
      </c>
      <c r="F591" t="s">
        <v>1929</v>
      </c>
      <c r="G591" s="1">
        <v>5.0000000000000001E-4</v>
      </c>
      <c r="H591" t="s">
        <v>727</v>
      </c>
      <c r="I591" t="s">
        <v>6489</v>
      </c>
      <c r="J591" t="s">
        <v>6462</v>
      </c>
      <c r="K591" t="s">
        <v>6463</v>
      </c>
      <c r="L591" t="s">
        <v>6464</v>
      </c>
      <c r="M591" t="s">
        <v>6531</v>
      </c>
      <c r="N591" t="s">
        <v>6590</v>
      </c>
      <c r="O591" t="s">
        <v>6605</v>
      </c>
      <c r="P591" t="s">
        <v>6643</v>
      </c>
      <c r="Q591" t="s">
        <v>6468</v>
      </c>
      <c r="R591" t="s">
        <v>6468</v>
      </c>
      <c r="S591" t="s">
        <v>6606</v>
      </c>
      <c r="T591" t="s">
        <v>6592</v>
      </c>
      <c r="U591" t="s">
        <v>6495</v>
      </c>
      <c r="V591" t="s">
        <v>6495</v>
      </c>
      <c r="W591" t="s">
        <v>6468</v>
      </c>
      <c r="X591" s="3" t="str">
        <f t="shared" si="9"/>
        <v>M</v>
      </c>
      <c r="Y591" s="13">
        <f>RIGHT(LEFT(F591,LEN(F591)-1),LEN(F591)-2)*VLOOKUP(X591,mapping!$AI$3:$AJ$5,2,0)</f>
        <v>351150000</v>
      </c>
    </row>
    <row r="592" spans="2:25">
      <c r="B592" t="s">
        <v>1930</v>
      </c>
      <c r="C592" t="s">
        <v>1931</v>
      </c>
      <c r="D592" t="s">
        <v>1607</v>
      </c>
      <c r="E592" s="1">
        <v>3.5000000000000001E-3</v>
      </c>
      <c r="F592" t="s">
        <v>1932</v>
      </c>
      <c r="G592" s="1">
        <v>1.1000000000000001E-3</v>
      </c>
      <c r="H592" t="s">
        <v>4</v>
      </c>
      <c r="I592" t="s">
        <v>6461</v>
      </c>
      <c r="J592" t="s">
        <v>6686</v>
      </c>
      <c r="K592" t="s">
        <v>6463</v>
      </c>
      <c r="L592" t="s">
        <v>6464</v>
      </c>
      <c r="M592" t="s">
        <v>6465</v>
      </c>
      <c r="N592" t="s">
        <v>6466</v>
      </c>
      <c r="O592" t="s">
        <v>6467</v>
      </c>
      <c r="P592" t="s">
        <v>6468</v>
      </c>
      <c r="Q592" t="s">
        <v>6468</v>
      </c>
      <c r="R592" t="s">
        <v>6468</v>
      </c>
      <c r="S592" t="s">
        <v>7208</v>
      </c>
      <c r="T592" t="s">
        <v>7097</v>
      </c>
      <c r="U592" t="s">
        <v>6810</v>
      </c>
      <c r="V592" t="s">
        <v>6648</v>
      </c>
      <c r="W592" t="s">
        <v>6468</v>
      </c>
      <c r="X592" s="3" t="str">
        <f t="shared" si="9"/>
        <v>M</v>
      </c>
      <c r="Y592" s="13">
        <f>RIGHT(LEFT(F592,LEN(F592)-1),LEN(F592)-2)*VLOOKUP(X592,mapping!$AI$3:$AJ$5,2,0)</f>
        <v>350460000</v>
      </c>
    </row>
    <row r="593" spans="2:25">
      <c r="B593" t="s">
        <v>1933</v>
      </c>
      <c r="C593" t="s">
        <v>1934</v>
      </c>
      <c r="D593" t="s">
        <v>875</v>
      </c>
      <c r="E593" s="1">
        <v>1.6500000000000001E-2</v>
      </c>
      <c r="F593" t="s">
        <v>1935</v>
      </c>
      <c r="G593" s="1">
        <v>5.9999999999999995E-4</v>
      </c>
      <c r="H593" t="s">
        <v>1455</v>
      </c>
      <c r="I593" t="s">
        <v>6843</v>
      </c>
      <c r="J593" t="s">
        <v>6462</v>
      </c>
      <c r="K593" t="s">
        <v>6463</v>
      </c>
      <c r="L593" t="s">
        <v>6464</v>
      </c>
      <c r="M593" t="s">
        <v>6844</v>
      </c>
      <c r="N593" t="s">
        <v>6648</v>
      </c>
      <c r="O593" t="s">
        <v>6845</v>
      </c>
      <c r="P593" t="s">
        <v>6468</v>
      </c>
      <c r="Q593" t="s">
        <v>6643</v>
      </c>
      <c r="R593" t="s">
        <v>6643</v>
      </c>
      <c r="S593" t="s">
        <v>6846</v>
      </c>
      <c r="T593" t="s">
        <v>6470</v>
      </c>
      <c r="U593" t="s">
        <v>6518</v>
      </c>
      <c r="V593" t="s">
        <v>6518</v>
      </c>
      <c r="W593" t="s">
        <v>6468</v>
      </c>
      <c r="X593" s="3" t="str">
        <f t="shared" si="9"/>
        <v>M</v>
      </c>
      <c r="Y593" s="13">
        <f>RIGHT(LEFT(F593,LEN(F593)-1),LEN(F593)-2)*VLOOKUP(X593,mapping!$AI$3:$AJ$5,2,0)</f>
        <v>350110000</v>
      </c>
    </row>
    <row r="594" spans="2:25">
      <c r="B594" t="s">
        <v>1936</v>
      </c>
      <c r="C594" t="s">
        <v>1937</v>
      </c>
      <c r="D594" t="s">
        <v>188</v>
      </c>
      <c r="E594" s="1">
        <v>8.3999999999999995E-3</v>
      </c>
      <c r="F594" t="s">
        <v>1938</v>
      </c>
      <c r="G594" s="1">
        <v>1.6999999999999999E-3</v>
      </c>
      <c r="H594" t="s">
        <v>1229</v>
      </c>
      <c r="I594" t="s">
        <v>6919</v>
      </c>
      <c r="J594" t="s">
        <v>6686</v>
      </c>
      <c r="K594" t="s">
        <v>6512</v>
      </c>
      <c r="L594" t="s">
        <v>6512</v>
      </c>
      <c r="M594" t="s">
        <v>6919</v>
      </c>
      <c r="N594" t="s">
        <v>6976</v>
      </c>
      <c r="O594" t="s">
        <v>6977</v>
      </c>
      <c r="P594" t="s">
        <v>6468</v>
      </c>
      <c r="Q594" t="s">
        <v>6468</v>
      </c>
      <c r="R594" t="s">
        <v>6468</v>
      </c>
      <c r="S594" t="s">
        <v>7209</v>
      </c>
      <c r="T594" t="s">
        <v>7210</v>
      </c>
      <c r="U594" t="s">
        <v>6507</v>
      </c>
      <c r="V594" t="s">
        <v>6507</v>
      </c>
      <c r="W594" t="s">
        <v>6468</v>
      </c>
      <c r="X594" s="3" t="str">
        <f t="shared" si="9"/>
        <v>M</v>
      </c>
      <c r="Y594" s="13">
        <f>RIGHT(LEFT(F594,LEN(F594)-1),LEN(F594)-2)*VLOOKUP(X594,mapping!$AI$3:$AJ$5,2,0)</f>
        <v>349260000</v>
      </c>
    </row>
    <row r="595" spans="2:25">
      <c r="B595" t="s">
        <v>1939</v>
      </c>
      <c r="C595" t="s">
        <v>1940</v>
      </c>
      <c r="D595" t="s">
        <v>1569</v>
      </c>
      <c r="E595" s="1">
        <v>6.3E-3</v>
      </c>
      <c r="F595" t="s">
        <v>1941</v>
      </c>
      <c r="G595" s="1">
        <v>2.8E-3</v>
      </c>
      <c r="H595" t="s">
        <v>39</v>
      </c>
      <c r="I595" t="s">
        <v>6461</v>
      </c>
      <c r="J595" t="s">
        <v>7085</v>
      </c>
      <c r="K595" t="s">
        <v>6463</v>
      </c>
      <c r="L595" t="s">
        <v>6464</v>
      </c>
      <c r="M595" t="s">
        <v>6465</v>
      </c>
      <c r="N595" t="s">
        <v>6496</v>
      </c>
      <c r="O595" t="s">
        <v>6467</v>
      </c>
      <c r="P595" t="s">
        <v>6468</v>
      </c>
      <c r="Q595" t="s">
        <v>6468</v>
      </c>
      <c r="R595" t="s">
        <v>6468</v>
      </c>
      <c r="S595" t="s">
        <v>7211</v>
      </c>
      <c r="T595" t="s">
        <v>1569</v>
      </c>
      <c r="U595" t="s">
        <v>6803</v>
      </c>
      <c r="V595" t="s">
        <v>6711</v>
      </c>
      <c r="W595" t="s">
        <v>6468</v>
      </c>
      <c r="X595" s="3" t="str">
        <f t="shared" si="9"/>
        <v>M</v>
      </c>
      <c r="Y595" s="13">
        <f>RIGHT(LEFT(F595,LEN(F595)-1),LEN(F595)-2)*VLOOKUP(X595,mapping!$AI$3:$AJ$5,2,0)</f>
        <v>348970000</v>
      </c>
    </row>
    <row r="596" spans="2:25">
      <c r="B596" t="s">
        <v>1942</v>
      </c>
      <c r="C596" t="s">
        <v>1943</v>
      </c>
      <c r="D596" t="s">
        <v>902</v>
      </c>
      <c r="E596" s="1">
        <v>1.0800000000000001E-2</v>
      </c>
      <c r="F596" t="s">
        <v>1944</v>
      </c>
      <c r="G596" s="1">
        <v>8.9999999999999998E-4</v>
      </c>
      <c r="H596" t="s">
        <v>1945</v>
      </c>
      <c r="I596" t="s">
        <v>6461</v>
      </c>
      <c r="J596" t="s">
        <v>6462</v>
      </c>
      <c r="K596" t="s">
        <v>6463</v>
      </c>
      <c r="L596" t="s">
        <v>6464</v>
      </c>
      <c r="M596" t="s">
        <v>6520</v>
      </c>
      <c r="N596" t="s">
        <v>6557</v>
      </c>
      <c r="O596" t="s">
        <v>6467</v>
      </c>
      <c r="P596" t="s">
        <v>6468</v>
      </c>
      <c r="Q596" t="s">
        <v>6643</v>
      </c>
      <c r="R596" t="s">
        <v>6468</v>
      </c>
      <c r="S596" t="s">
        <v>6558</v>
      </c>
      <c r="T596" t="s">
        <v>6470</v>
      </c>
      <c r="U596" t="s">
        <v>6471</v>
      </c>
      <c r="V596" t="s">
        <v>6472</v>
      </c>
      <c r="W596" t="s">
        <v>6468</v>
      </c>
      <c r="X596" s="3" t="str">
        <f t="shared" si="9"/>
        <v>M</v>
      </c>
      <c r="Y596" s="13">
        <f>RIGHT(LEFT(F596,LEN(F596)-1),LEN(F596)-2)*VLOOKUP(X596,mapping!$AI$3:$AJ$5,2,0)</f>
        <v>348520000</v>
      </c>
    </row>
    <row r="597" spans="2:25">
      <c r="B597" t="s">
        <v>1946</v>
      </c>
      <c r="C597" t="s">
        <v>1947</v>
      </c>
      <c r="D597" t="s">
        <v>11</v>
      </c>
      <c r="E597" s="1">
        <v>1.5E-3</v>
      </c>
      <c r="F597" t="s">
        <v>1948</v>
      </c>
      <c r="G597" s="1">
        <v>5.0000000000000001E-4</v>
      </c>
      <c r="H597" t="s">
        <v>13</v>
      </c>
      <c r="I597" t="s">
        <v>6461</v>
      </c>
      <c r="J597" t="s">
        <v>6462</v>
      </c>
      <c r="K597" t="s">
        <v>6463</v>
      </c>
      <c r="L597" t="s">
        <v>6464</v>
      </c>
      <c r="M597" t="s">
        <v>6465</v>
      </c>
      <c r="N597" t="s">
        <v>6473</v>
      </c>
      <c r="O597" t="s">
        <v>6467</v>
      </c>
      <c r="P597" t="s">
        <v>6468</v>
      </c>
      <c r="Q597" t="s">
        <v>6468</v>
      </c>
      <c r="R597" t="s">
        <v>6468</v>
      </c>
      <c r="S597" t="s">
        <v>6629</v>
      </c>
      <c r="T597" t="s">
        <v>6500</v>
      </c>
      <c r="U597" t="s">
        <v>6472</v>
      </c>
      <c r="V597" t="s">
        <v>6472</v>
      </c>
      <c r="W597" t="s">
        <v>6468</v>
      </c>
      <c r="X597" s="3" t="str">
        <f t="shared" si="9"/>
        <v>M</v>
      </c>
      <c r="Y597" s="13">
        <f>RIGHT(LEFT(F597,LEN(F597)-1),LEN(F597)-2)*VLOOKUP(X597,mapping!$AI$3:$AJ$5,2,0)</f>
        <v>347780000</v>
      </c>
    </row>
    <row r="598" spans="2:25">
      <c r="B598" t="s">
        <v>1949</v>
      </c>
      <c r="C598" t="s">
        <v>1950</v>
      </c>
      <c r="D598" t="s">
        <v>602</v>
      </c>
      <c r="E598" s="1">
        <v>9.4999999999999998E-3</v>
      </c>
      <c r="F598" t="s">
        <v>1951</v>
      </c>
      <c r="G598" s="1">
        <v>5.9999999999999995E-4</v>
      </c>
      <c r="H598" t="s">
        <v>785</v>
      </c>
      <c r="I598" t="s">
        <v>6461</v>
      </c>
      <c r="J598" t="s">
        <v>6484</v>
      </c>
      <c r="K598" t="s">
        <v>6463</v>
      </c>
      <c r="L598" t="s">
        <v>6464</v>
      </c>
      <c r="M598" t="s">
        <v>6465</v>
      </c>
      <c r="N598" t="s">
        <v>6466</v>
      </c>
      <c r="O598" t="s">
        <v>6467</v>
      </c>
      <c r="P598" t="s">
        <v>6643</v>
      </c>
      <c r="Q598" t="s">
        <v>6468</v>
      </c>
      <c r="R598" t="s">
        <v>6468</v>
      </c>
      <c r="S598" t="s">
        <v>6485</v>
      </c>
      <c r="T598" t="s">
        <v>6486</v>
      </c>
      <c r="U598" t="s">
        <v>6487</v>
      </c>
      <c r="V598" t="s">
        <v>6488</v>
      </c>
      <c r="W598" t="s">
        <v>6468</v>
      </c>
      <c r="X598" s="3" t="str">
        <f t="shared" si="9"/>
        <v>M</v>
      </c>
      <c r="Y598" s="13">
        <f>RIGHT(LEFT(F598,LEN(F598)-1),LEN(F598)-2)*VLOOKUP(X598,mapping!$AI$3:$AJ$5,2,0)</f>
        <v>347080000</v>
      </c>
    </row>
    <row r="599" spans="2:25">
      <c r="B599" t="s">
        <v>1952</v>
      </c>
      <c r="C599" t="s">
        <v>1953</v>
      </c>
      <c r="D599" t="s">
        <v>7</v>
      </c>
      <c r="E599" s="1">
        <v>3.8999999999999998E-3</v>
      </c>
      <c r="F599" t="s">
        <v>1954</v>
      </c>
      <c r="G599" s="1">
        <v>1.6999999999999999E-3</v>
      </c>
      <c r="H599" t="s">
        <v>1521</v>
      </c>
      <c r="I599" t="s">
        <v>6461</v>
      </c>
      <c r="J599" t="s">
        <v>6462</v>
      </c>
      <c r="K599" t="s">
        <v>6512</v>
      </c>
      <c r="L599" t="s">
        <v>6512</v>
      </c>
      <c r="M599" t="s">
        <v>6520</v>
      </c>
      <c r="N599" t="s">
        <v>6630</v>
      </c>
      <c r="O599" t="s">
        <v>7006</v>
      </c>
      <c r="P599" t="s">
        <v>6468</v>
      </c>
      <c r="Q599" t="s">
        <v>6468</v>
      </c>
      <c r="R599" t="s">
        <v>6468</v>
      </c>
      <c r="S599" t="s">
        <v>7212</v>
      </c>
      <c r="T599" t="s">
        <v>6479</v>
      </c>
      <c r="U599" t="s">
        <v>6472</v>
      </c>
      <c r="V599" t="s">
        <v>6472</v>
      </c>
      <c r="W599" t="s">
        <v>6468</v>
      </c>
      <c r="X599" s="3" t="str">
        <f t="shared" si="9"/>
        <v>M</v>
      </c>
      <c r="Y599" s="13">
        <f>RIGHT(LEFT(F599,LEN(F599)-1),LEN(F599)-2)*VLOOKUP(X599,mapping!$AI$3:$AJ$5,2,0)</f>
        <v>346750000</v>
      </c>
    </row>
    <row r="600" spans="2:25">
      <c r="B600" t="s">
        <v>1955</v>
      </c>
      <c r="C600" t="s">
        <v>1956</v>
      </c>
      <c r="D600" t="s">
        <v>602</v>
      </c>
      <c r="E600" s="1">
        <v>3.0000000000000001E-3</v>
      </c>
      <c r="F600" t="s">
        <v>1957</v>
      </c>
      <c r="G600" s="1">
        <v>1.6999999999999999E-3</v>
      </c>
      <c r="H600" t="s">
        <v>701</v>
      </c>
      <c r="I600" t="s">
        <v>6489</v>
      </c>
      <c r="J600" t="s">
        <v>7213</v>
      </c>
      <c r="K600" t="s">
        <v>6463</v>
      </c>
      <c r="L600" t="s">
        <v>6464</v>
      </c>
      <c r="M600" t="s">
        <v>6502</v>
      </c>
      <c r="N600" t="s">
        <v>6491</v>
      </c>
      <c r="O600" t="s">
        <v>6605</v>
      </c>
      <c r="P600" t="s">
        <v>6468</v>
      </c>
      <c r="Q600" t="s">
        <v>6468</v>
      </c>
      <c r="R600" t="s">
        <v>6468</v>
      </c>
      <c r="S600" t="s">
        <v>7214</v>
      </c>
      <c r="T600" t="s">
        <v>6988</v>
      </c>
      <c r="U600" t="s">
        <v>6495</v>
      </c>
      <c r="V600" t="s">
        <v>6495</v>
      </c>
      <c r="W600" t="s">
        <v>6468</v>
      </c>
      <c r="X600" s="3" t="str">
        <f t="shared" si="9"/>
        <v>M</v>
      </c>
      <c r="Y600" s="13">
        <f>RIGHT(LEFT(F600,LEN(F600)-1),LEN(F600)-2)*VLOOKUP(X600,mapping!$AI$3:$AJ$5,2,0)</f>
        <v>345960000</v>
      </c>
    </row>
    <row r="601" spans="2:25">
      <c r="B601" t="s">
        <v>1958</v>
      </c>
      <c r="C601" t="s">
        <v>1959</v>
      </c>
      <c r="D601" t="s">
        <v>7</v>
      </c>
      <c r="E601" s="1">
        <v>2E-3</v>
      </c>
      <c r="F601" t="s">
        <v>1960</v>
      </c>
      <c r="G601" s="1">
        <v>1.6000000000000001E-3</v>
      </c>
      <c r="H601" t="s">
        <v>498</v>
      </c>
      <c r="I601" t="s">
        <v>6489</v>
      </c>
      <c r="J601" t="s">
        <v>6462</v>
      </c>
      <c r="K601" t="s">
        <v>6463</v>
      </c>
      <c r="L601" t="s">
        <v>6464</v>
      </c>
      <c r="M601" t="s">
        <v>6502</v>
      </c>
      <c r="N601" t="s">
        <v>6709</v>
      </c>
      <c r="O601" t="s">
        <v>6492</v>
      </c>
      <c r="P601" t="s">
        <v>6468</v>
      </c>
      <c r="Q601" t="s">
        <v>6468</v>
      </c>
      <c r="R601" t="s">
        <v>6468</v>
      </c>
      <c r="S601" t="s">
        <v>7215</v>
      </c>
      <c r="T601" t="s">
        <v>6494</v>
      </c>
      <c r="U601" t="s">
        <v>6495</v>
      </c>
      <c r="V601" t="s">
        <v>6495</v>
      </c>
      <c r="W601" t="s">
        <v>6468</v>
      </c>
      <c r="X601" s="3" t="str">
        <f t="shared" si="9"/>
        <v>M</v>
      </c>
      <c r="Y601" s="13">
        <f>RIGHT(LEFT(F601,LEN(F601)-1),LEN(F601)-2)*VLOOKUP(X601,mapping!$AI$3:$AJ$5,2,0)</f>
        <v>345340000</v>
      </c>
    </row>
    <row r="602" spans="2:25">
      <c r="B602" t="s">
        <v>1961</v>
      </c>
      <c r="C602" t="s">
        <v>1962</v>
      </c>
      <c r="D602" t="s">
        <v>2</v>
      </c>
      <c r="E602" s="1">
        <v>1.5E-3</v>
      </c>
      <c r="F602" t="s">
        <v>1963</v>
      </c>
      <c r="G602" s="1">
        <v>1.9E-3</v>
      </c>
      <c r="H602" t="s">
        <v>61</v>
      </c>
      <c r="I602" t="s">
        <v>6461</v>
      </c>
      <c r="J602" t="s">
        <v>6509</v>
      </c>
      <c r="K602" t="s">
        <v>6463</v>
      </c>
      <c r="L602" t="s">
        <v>6464</v>
      </c>
      <c r="M602" t="s">
        <v>6465</v>
      </c>
      <c r="N602" t="s">
        <v>6466</v>
      </c>
      <c r="O602" t="s">
        <v>6509</v>
      </c>
      <c r="P602" t="s">
        <v>6468</v>
      </c>
      <c r="Q602" t="s">
        <v>6468</v>
      </c>
      <c r="R602" t="s">
        <v>6468</v>
      </c>
      <c r="S602" t="s">
        <v>6576</v>
      </c>
      <c r="T602" t="s">
        <v>6470</v>
      </c>
      <c r="U602" t="s">
        <v>6545</v>
      </c>
      <c r="V602" t="s">
        <v>6472</v>
      </c>
      <c r="W602" t="s">
        <v>6468</v>
      </c>
      <c r="X602" s="3" t="str">
        <f t="shared" si="9"/>
        <v>M</v>
      </c>
      <c r="Y602" s="13">
        <f>RIGHT(LEFT(F602,LEN(F602)-1),LEN(F602)-2)*VLOOKUP(X602,mapping!$AI$3:$AJ$5,2,0)</f>
        <v>345130000</v>
      </c>
    </row>
    <row r="603" spans="2:25">
      <c r="B603" t="s">
        <v>1964</v>
      </c>
      <c r="C603" t="s">
        <v>1965</v>
      </c>
      <c r="D603" t="s">
        <v>602</v>
      </c>
      <c r="E603" s="1">
        <v>9.4999999999999998E-3</v>
      </c>
      <c r="F603" t="s">
        <v>1966</v>
      </c>
      <c r="G603" s="1">
        <v>2.0000000000000001E-4</v>
      </c>
      <c r="H603" t="s">
        <v>754</v>
      </c>
      <c r="I603" t="s">
        <v>6461</v>
      </c>
      <c r="J603" t="s">
        <v>6553</v>
      </c>
      <c r="K603" t="s">
        <v>6463</v>
      </c>
      <c r="L603" t="s">
        <v>6464</v>
      </c>
      <c r="M603" t="s">
        <v>6465</v>
      </c>
      <c r="N603" t="s">
        <v>6466</v>
      </c>
      <c r="O603" t="s">
        <v>6467</v>
      </c>
      <c r="P603" t="s">
        <v>6468</v>
      </c>
      <c r="Q603" t="s">
        <v>6643</v>
      </c>
      <c r="R603" t="s">
        <v>6468</v>
      </c>
      <c r="S603" t="s">
        <v>6554</v>
      </c>
      <c r="T603" t="s">
        <v>6555</v>
      </c>
      <c r="U603" t="s">
        <v>6471</v>
      </c>
      <c r="V603" t="s">
        <v>6556</v>
      </c>
      <c r="W603" t="s">
        <v>6468</v>
      </c>
      <c r="X603" s="3" t="str">
        <f t="shared" si="9"/>
        <v>M</v>
      </c>
      <c r="Y603" s="13">
        <f>RIGHT(LEFT(F603,LEN(F603)-1),LEN(F603)-2)*VLOOKUP(X603,mapping!$AI$3:$AJ$5,2,0)</f>
        <v>342560000</v>
      </c>
    </row>
    <row r="604" spans="2:25">
      <c r="B604" t="s">
        <v>1967</v>
      </c>
      <c r="C604" t="s">
        <v>1968</v>
      </c>
      <c r="D604" t="s">
        <v>902</v>
      </c>
      <c r="E604" s="1">
        <v>1.06E-2</v>
      </c>
      <c r="F604" t="s">
        <v>1969</v>
      </c>
      <c r="G604" s="1">
        <v>1.2999999999999999E-3</v>
      </c>
      <c r="H604" t="s">
        <v>1970</v>
      </c>
      <c r="I604" t="s">
        <v>6461</v>
      </c>
      <c r="J604" t="s">
        <v>6462</v>
      </c>
      <c r="K604" t="s">
        <v>6463</v>
      </c>
      <c r="L604" t="s">
        <v>6464</v>
      </c>
      <c r="M604" t="s">
        <v>6520</v>
      </c>
      <c r="N604" t="s">
        <v>6557</v>
      </c>
      <c r="O604" t="s">
        <v>6885</v>
      </c>
      <c r="P604" t="s">
        <v>6468</v>
      </c>
      <c r="Q604" t="s">
        <v>6643</v>
      </c>
      <c r="R604" t="s">
        <v>6468</v>
      </c>
      <c r="S604" t="s">
        <v>6886</v>
      </c>
      <c r="T604" t="s">
        <v>6486</v>
      </c>
      <c r="U604" t="s">
        <v>6472</v>
      </c>
      <c r="V604" t="s">
        <v>6472</v>
      </c>
      <c r="W604" t="s">
        <v>6468</v>
      </c>
      <c r="X604" s="3" t="str">
        <f t="shared" si="9"/>
        <v>M</v>
      </c>
      <c r="Y604" s="13">
        <f>RIGHT(LEFT(F604,LEN(F604)-1),LEN(F604)-2)*VLOOKUP(X604,mapping!$AI$3:$AJ$5,2,0)</f>
        <v>342070000</v>
      </c>
    </row>
    <row r="605" spans="2:25">
      <c r="B605" t="s">
        <v>1971</v>
      </c>
      <c r="C605" t="s">
        <v>1972</v>
      </c>
      <c r="D605" t="s">
        <v>1316</v>
      </c>
      <c r="E605" s="1">
        <v>3.8999999999999998E-3</v>
      </c>
      <c r="F605" t="s">
        <v>1973</v>
      </c>
      <c r="G605" s="1">
        <v>1.1999999999999999E-3</v>
      </c>
      <c r="H605" t="s">
        <v>39</v>
      </c>
      <c r="I605" t="s">
        <v>6461</v>
      </c>
      <c r="J605" t="s">
        <v>6545</v>
      </c>
      <c r="K605" t="s">
        <v>6463</v>
      </c>
      <c r="L605" t="s">
        <v>6464</v>
      </c>
      <c r="M605" t="s">
        <v>6465</v>
      </c>
      <c r="N605" t="s">
        <v>6496</v>
      </c>
      <c r="O605" t="s">
        <v>6467</v>
      </c>
      <c r="P605" t="s">
        <v>6468</v>
      </c>
      <c r="Q605" t="s">
        <v>6468</v>
      </c>
      <c r="R605" t="s">
        <v>6468</v>
      </c>
      <c r="S605" t="s">
        <v>7216</v>
      </c>
      <c r="T605" t="s">
        <v>7013</v>
      </c>
      <c r="U605" t="s">
        <v>6471</v>
      </c>
      <c r="V605" t="s">
        <v>7014</v>
      </c>
      <c r="W605" t="s">
        <v>6468</v>
      </c>
      <c r="X605" s="3" t="str">
        <f t="shared" si="9"/>
        <v>M</v>
      </c>
      <c r="Y605" s="13">
        <f>RIGHT(LEFT(F605,LEN(F605)-1),LEN(F605)-2)*VLOOKUP(X605,mapping!$AI$3:$AJ$5,2,0)</f>
        <v>340680000</v>
      </c>
    </row>
    <row r="606" spans="2:25">
      <c r="B606" t="s">
        <v>1974</v>
      </c>
      <c r="C606" t="s">
        <v>1975</v>
      </c>
      <c r="D606" t="s">
        <v>2</v>
      </c>
      <c r="E606" s="1">
        <v>2E-3</v>
      </c>
      <c r="F606" t="s">
        <v>1976</v>
      </c>
      <c r="G606" s="1">
        <v>6.9999999999999999E-4</v>
      </c>
      <c r="H606" t="s">
        <v>4</v>
      </c>
      <c r="I606" t="s">
        <v>6461</v>
      </c>
      <c r="J606" t="s">
        <v>5007</v>
      </c>
      <c r="K606" t="s">
        <v>6463</v>
      </c>
      <c r="L606" t="s">
        <v>6464</v>
      </c>
      <c r="M606" t="s">
        <v>6465</v>
      </c>
      <c r="N606" t="s">
        <v>6466</v>
      </c>
      <c r="O606" t="s">
        <v>6467</v>
      </c>
      <c r="P606" t="s">
        <v>6468</v>
      </c>
      <c r="Q606" t="s">
        <v>6468</v>
      </c>
      <c r="R606" t="s">
        <v>6468</v>
      </c>
      <c r="S606" t="s">
        <v>7217</v>
      </c>
      <c r="T606" t="s">
        <v>7218</v>
      </c>
      <c r="U606" t="s">
        <v>6965</v>
      </c>
      <c r="V606" t="s">
        <v>6472</v>
      </c>
      <c r="W606" t="s">
        <v>6468</v>
      </c>
      <c r="X606" s="3" t="str">
        <f t="shared" si="9"/>
        <v>M</v>
      </c>
      <c r="Y606" s="13">
        <f>RIGHT(LEFT(F606,LEN(F606)-1),LEN(F606)-2)*VLOOKUP(X606,mapping!$AI$3:$AJ$5,2,0)</f>
        <v>338400000</v>
      </c>
    </row>
    <row r="607" spans="2:25">
      <c r="B607" t="s">
        <v>1977</v>
      </c>
      <c r="C607" t="s">
        <v>1978</v>
      </c>
      <c r="D607" t="s">
        <v>434</v>
      </c>
      <c r="E607" s="1">
        <v>6.0000000000000001E-3</v>
      </c>
      <c r="F607" t="s">
        <v>1979</v>
      </c>
      <c r="G607" s="1">
        <v>1.2999999999999999E-3</v>
      </c>
      <c r="H607" t="s">
        <v>1636</v>
      </c>
      <c r="I607" t="s">
        <v>6461</v>
      </c>
      <c r="J607" t="s">
        <v>6578</v>
      </c>
      <c r="K607" t="s">
        <v>6565</v>
      </c>
      <c r="L607" t="s">
        <v>7107</v>
      </c>
      <c r="M607" t="s">
        <v>6465</v>
      </c>
      <c r="N607" t="s">
        <v>6473</v>
      </c>
      <c r="O607" t="s">
        <v>6467</v>
      </c>
      <c r="P607" t="s">
        <v>6468</v>
      </c>
      <c r="Q607" t="s">
        <v>6468</v>
      </c>
      <c r="R607" t="s">
        <v>6468</v>
      </c>
      <c r="S607" t="s">
        <v>7219</v>
      </c>
      <c r="T607" t="s">
        <v>6703</v>
      </c>
      <c r="U607" t="s">
        <v>6472</v>
      </c>
      <c r="V607" t="s">
        <v>6488</v>
      </c>
      <c r="W607" t="s">
        <v>6468</v>
      </c>
      <c r="X607" s="3" t="str">
        <f t="shared" si="9"/>
        <v>M</v>
      </c>
      <c r="Y607" s="13">
        <f>RIGHT(LEFT(F607,LEN(F607)-1),LEN(F607)-2)*VLOOKUP(X607,mapping!$AI$3:$AJ$5,2,0)</f>
        <v>338330000</v>
      </c>
    </row>
    <row r="608" spans="2:25">
      <c r="B608" t="s">
        <v>1980</v>
      </c>
      <c r="C608" t="s">
        <v>1981</v>
      </c>
      <c r="D608" t="s">
        <v>7</v>
      </c>
      <c r="E608" s="1">
        <v>5.8999999999999999E-3</v>
      </c>
      <c r="F608" t="s">
        <v>1982</v>
      </c>
      <c r="G608" s="1">
        <v>1.6000000000000001E-3</v>
      </c>
      <c r="H608" t="s">
        <v>1229</v>
      </c>
      <c r="I608" t="s">
        <v>6919</v>
      </c>
      <c r="J608" t="s">
        <v>6686</v>
      </c>
      <c r="K608" t="s">
        <v>6512</v>
      </c>
      <c r="L608" t="s">
        <v>6512</v>
      </c>
      <c r="M608" t="s">
        <v>6919</v>
      </c>
      <c r="N608" t="s">
        <v>6976</v>
      </c>
      <c r="O608" t="s">
        <v>6977</v>
      </c>
      <c r="P608" t="s">
        <v>6468</v>
      </c>
      <c r="Q608" t="s">
        <v>6468</v>
      </c>
      <c r="R608" t="s">
        <v>6468</v>
      </c>
      <c r="S608" t="s">
        <v>7220</v>
      </c>
      <c r="T608" t="s">
        <v>6656</v>
      </c>
      <c r="U608" t="s">
        <v>6803</v>
      </c>
      <c r="V608" t="s">
        <v>6803</v>
      </c>
      <c r="W608" t="s">
        <v>6468</v>
      </c>
      <c r="X608" s="3" t="str">
        <f t="shared" si="9"/>
        <v>M</v>
      </c>
      <c r="Y608" s="13">
        <f>RIGHT(LEFT(F608,LEN(F608)-1),LEN(F608)-2)*VLOOKUP(X608,mapping!$AI$3:$AJ$5,2,0)</f>
        <v>337620000</v>
      </c>
    </row>
    <row r="609" spans="2:25">
      <c r="B609" t="s">
        <v>1983</v>
      </c>
      <c r="C609" t="s">
        <v>1984</v>
      </c>
      <c r="D609" t="s">
        <v>434</v>
      </c>
      <c r="E609" s="1">
        <v>8.8999999999999999E-3</v>
      </c>
      <c r="F609" t="s">
        <v>1985</v>
      </c>
      <c r="G609" s="1">
        <v>1.8E-3</v>
      </c>
      <c r="H609" t="s">
        <v>268</v>
      </c>
      <c r="I609" t="s">
        <v>6461</v>
      </c>
      <c r="J609" t="s">
        <v>6711</v>
      </c>
      <c r="K609" t="s">
        <v>6512</v>
      </c>
      <c r="L609" t="s">
        <v>6512</v>
      </c>
      <c r="M609" t="s">
        <v>6465</v>
      </c>
      <c r="N609" t="s">
        <v>6473</v>
      </c>
      <c r="O609" t="s">
        <v>6467</v>
      </c>
      <c r="P609" t="s">
        <v>6468</v>
      </c>
      <c r="Q609" t="s">
        <v>6468</v>
      </c>
      <c r="R609" t="s">
        <v>6468</v>
      </c>
      <c r="S609" t="s">
        <v>7221</v>
      </c>
      <c r="T609" t="s">
        <v>6773</v>
      </c>
      <c r="U609" t="s">
        <v>6711</v>
      </c>
      <c r="V609" t="s">
        <v>6488</v>
      </c>
      <c r="W609" t="s">
        <v>6468</v>
      </c>
      <c r="X609" s="3" t="str">
        <f t="shared" si="9"/>
        <v>M</v>
      </c>
      <c r="Y609" s="13">
        <f>RIGHT(LEFT(F609,LEN(F609)-1),LEN(F609)-2)*VLOOKUP(X609,mapping!$AI$3:$AJ$5,2,0)</f>
        <v>329370000</v>
      </c>
    </row>
    <row r="610" spans="2:25">
      <c r="B610" t="s">
        <v>1986</v>
      </c>
      <c r="C610" t="s">
        <v>1987</v>
      </c>
      <c r="D610" t="s">
        <v>7</v>
      </c>
      <c r="E610" s="1">
        <v>4.7999999999999996E-3</v>
      </c>
      <c r="F610" t="s">
        <v>1988</v>
      </c>
      <c r="G610" s="1">
        <v>1.6000000000000001E-3</v>
      </c>
      <c r="H610" t="s">
        <v>1989</v>
      </c>
      <c r="I610" t="s">
        <v>6461</v>
      </c>
      <c r="J610" t="s">
        <v>6462</v>
      </c>
      <c r="K610" t="s">
        <v>6512</v>
      </c>
      <c r="L610" t="s">
        <v>6512</v>
      </c>
      <c r="M610" t="s">
        <v>6520</v>
      </c>
      <c r="N610" t="s">
        <v>6857</v>
      </c>
      <c r="O610" t="s">
        <v>6467</v>
      </c>
      <c r="P610" t="s">
        <v>6468</v>
      </c>
      <c r="Q610" t="s">
        <v>6468</v>
      </c>
      <c r="R610" t="s">
        <v>6468</v>
      </c>
      <c r="S610" t="s">
        <v>7222</v>
      </c>
      <c r="T610" t="s">
        <v>6470</v>
      </c>
      <c r="U610" t="s">
        <v>6471</v>
      </c>
      <c r="V610" t="s">
        <v>6472</v>
      </c>
      <c r="W610" t="s">
        <v>6468</v>
      </c>
      <c r="X610" s="3" t="str">
        <f t="shared" si="9"/>
        <v>M</v>
      </c>
      <c r="Y610" s="13">
        <f>RIGHT(LEFT(F610,LEN(F610)-1),LEN(F610)-2)*VLOOKUP(X610,mapping!$AI$3:$AJ$5,2,0)</f>
        <v>327480000</v>
      </c>
    </row>
    <row r="611" spans="2:25">
      <c r="B611" t="s">
        <v>1990</v>
      </c>
      <c r="C611" t="s">
        <v>1991</v>
      </c>
      <c r="D611" t="s">
        <v>30</v>
      </c>
      <c r="E611" s="1">
        <v>7.4999999999999997E-3</v>
      </c>
      <c r="F611" t="s">
        <v>1992</v>
      </c>
      <c r="G611" s="1">
        <v>1.5E-3</v>
      </c>
      <c r="H611" t="s">
        <v>4</v>
      </c>
      <c r="I611" t="s">
        <v>6461</v>
      </c>
      <c r="J611" t="s">
        <v>7223</v>
      </c>
      <c r="K611" t="s">
        <v>6463</v>
      </c>
      <c r="L611" t="s">
        <v>6464</v>
      </c>
      <c r="M611" t="s">
        <v>6465</v>
      </c>
      <c r="N611" t="s">
        <v>6466</v>
      </c>
      <c r="O611" t="s">
        <v>6467</v>
      </c>
      <c r="P611" t="s">
        <v>6468</v>
      </c>
      <c r="Q611" t="s">
        <v>6468</v>
      </c>
      <c r="R611" t="s">
        <v>6468</v>
      </c>
      <c r="S611" t="s">
        <v>7224</v>
      </c>
      <c r="T611" t="s">
        <v>7225</v>
      </c>
      <c r="U611" t="s">
        <v>6803</v>
      </c>
      <c r="V611" t="s">
        <v>6803</v>
      </c>
      <c r="W611" t="s">
        <v>6468</v>
      </c>
      <c r="X611" s="3" t="str">
        <f t="shared" si="9"/>
        <v>M</v>
      </c>
      <c r="Y611" s="13">
        <f>RIGHT(LEFT(F611,LEN(F611)-1),LEN(F611)-2)*VLOOKUP(X611,mapping!$AI$3:$AJ$5,2,0)</f>
        <v>326540000</v>
      </c>
    </row>
    <row r="612" spans="2:25">
      <c r="B612" t="s">
        <v>1993</v>
      </c>
      <c r="C612" t="s">
        <v>1994</v>
      </c>
      <c r="D612" t="s">
        <v>237</v>
      </c>
      <c r="E612" s="1">
        <v>5.0000000000000001E-3</v>
      </c>
      <c r="F612" t="s">
        <v>1995</v>
      </c>
      <c r="G612" s="1">
        <v>2E-3</v>
      </c>
      <c r="H612" t="s">
        <v>610</v>
      </c>
      <c r="I612" t="s">
        <v>6461</v>
      </c>
      <c r="J612" t="s">
        <v>6527</v>
      </c>
      <c r="K612" t="s">
        <v>6476</v>
      </c>
      <c r="L612" t="s">
        <v>6477</v>
      </c>
      <c r="M612" t="s">
        <v>6465</v>
      </c>
      <c r="N612" t="s">
        <v>6466</v>
      </c>
      <c r="O612" t="s">
        <v>6467</v>
      </c>
      <c r="P612" t="s">
        <v>6468</v>
      </c>
      <c r="Q612" t="s">
        <v>6468</v>
      </c>
      <c r="R612" t="s">
        <v>6468</v>
      </c>
      <c r="S612" t="s">
        <v>7226</v>
      </c>
      <c r="T612" t="s">
        <v>6778</v>
      </c>
      <c r="U612" t="s">
        <v>6527</v>
      </c>
      <c r="V612" t="s">
        <v>6578</v>
      </c>
      <c r="W612" t="s">
        <v>6468</v>
      </c>
      <c r="X612" s="3" t="str">
        <f t="shared" si="9"/>
        <v>M</v>
      </c>
      <c r="Y612" s="13">
        <f>RIGHT(LEFT(F612,LEN(F612)-1),LEN(F612)-2)*VLOOKUP(X612,mapping!$AI$3:$AJ$5,2,0)</f>
        <v>325750000</v>
      </c>
    </row>
    <row r="613" spans="2:25">
      <c r="B613" t="s">
        <v>1996</v>
      </c>
      <c r="C613" t="s">
        <v>1997</v>
      </c>
      <c r="D613" t="s">
        <v>271</v>
      </c>
      <c r="E613" s="1">
        <v>5.7999999999999996E-3</v>
      </c>
      <c r="F613" t="s">
        <v>1998</v>
      </c>
      <c r="G613" s="1">
        <v>1.1999999999999999E-3</v>
      </c>
      <c r="H613" t="s">
        <v>431</v>
      </c>
      <c r="I613" t="s">
        <v>6461</v>
      </c>
      <c r="J613" t="s">
        <v>6527</v>
      </c>
      <c r="K613" t="s">
        <v>6476</v>
      </c>
      <c r="L613" t="s">
        <v>6477</v>
      </c>
      <c r="M613" t="s">
        <v>6542</v>
      </c>
      <c r="N613" t="s">
        <v>6542</v>
      </c>
      <c r="O613" t="s">
        <v>6467</v>
      </c>
      <c r="P613" t="s">
        <v>6468</v>
      </c>
      <c r="Q613" t="s">
        <v>6468</v>
      </c>
      <c r="R613" t="s">
        <v>6468</v>
      </c>
      <c r="S613" t="s">
        <v>7227</v>
      </c>
      <c r="T613" t="s">
        <v>271</v>
      </c>
      <c r="U613" t="s">
        <v>6527</v>
      </c>
      <c r="V613" t="s">
        <v>6527</v>
      </c>
      <c r="W613" t="s">
        <v>6468</v>
      </c>
      <c r="X613" s="3" t="str">
        <f t="shared" si="9"/>
        <v>M</v>
      </c>
      <c r="Y613" s="13">
        <f>RIGHT(LEFT(F613,LEN(F613)-1),LEN(F613)-2)*VLOOKUP(X613,mapping!$AI$3:$AJ$5,2,0)</f>
        <v>325720000</v>
      </c>
    </row>
    <row r="614" spans="2:25">
      <c r="B614" t="s">
        <v>1999</v>
      </c>
      <c r="C614" t="s">
        <v>2000</v>
      </c>
      <c r="D614" t="s">
        <v>237</v>
      </c>
      <c r="E614" s="1">
        <v>1.6999999999999999E-3</v>
      </c>
      <c r="F614" t="s">
        <v>2001</v>
      </c>
      <c r="G614" s="1">
        <v>2.2000000000000001E-3</v>
      </c>
      <c r="H614" t="s">
        <v>549</v>
      </c>
      <c r="I614" t="s">
        <v>6489</v>
      </c>
      <c r="J614" t="s">
        <v>6640</v>
      </c>
      <c r="K614" t="s">
        <v>6512</v>
      </c>
      <c r="L614" t="s">
        <v>6512</v>
      </c>
      <c r="M614" t="s">
        <v>6490</v>
      </c>
      <c r="N614" t="s">
        <v>6490</v>
      </c>
      <c r="O614" t="s">
        <v>6492</v>
      </c>
      <c r="P614" t="s">
        <v>6468</v>
      </c>
      <c r="Q614" t="s">
        <v>6468</v>
      </c>
      <c r="R614" t="s">
        <v>6468</v>
      </c>
      <c r="S614" t="s">
        <v>6641</v>
      </c>
      <c r="T614" t="s">
        <v>6641</v>
      </c>
      <c r="U614" t="s">
        <v>6642</v>
      </c>
      <c r="V614" t="s">
        <v>6642</v>
      </c>
      <c r="W614" t="s">
        <v>6643</v>
      </c>
      <c r="X614" s="3" t="str">
        <f t="shared" si="9"/>
        <v>M</v>
      </c>
      <c r="Y614" s="13">
        <f>RIGHT(LEFT(F614,LEN(F614)-1),LEN(F614)-2)*VLOOKUP(X614,mapping!$AI$3:$AJ$5,2,0)</f>
        <v>325340000</v>
      </c>
    </row>
    <row r="615" spans="2:25">
      <c r="B615" t="s">
        <v>2002</v>
      </c>
      <c r="C615" t="s">
        <v>2003</v>
      </c>
      <c r="D615" t="s">
        <v>188</v>
      </c>
      <c r="E615" s="1">
        <v>4.0000000000000001E-3</v>
      </c>
      <c r="F615" t="s">
        <v>2004</v>
      </c>
      <c r="G615" s="1">
        <v>1E-4</v>
      </c>
      <c r="H615" t="s">
        <v>2005</v>
      </c>
      <c r="I615" t="s">
        <v>7066</v>
      </c>
      <c r="J615" t="s">
        <v>6462</v>
      </c>
      <c r="K615" t="s">
        <v>6559</v>
      </c>
      <c r="L615" t="s">
        <v>7228</v>
      </c>
      <c r="M615" t="s">
        <v>7229</v>
      </c>
      <c r="N615" t="s">
        <v>7229</v>
      </c>
      <c r="O615" t="s">
        <v>7230</v>
      </c>
      <c r="P615" t="s">
        <v>6468</v>
      </c>
      <c r="Q615" t="s">
        <v>6468</v>
      </c>
      <c r="R615" t="s">
        <v>6468</v>
      </c>
      <c r="S615" t="s">
        <v>7231</v>
      </c>
      <c r="T615" t="s">
        <v>7232</v>
      </c>
      <c r="U615" t="s">
        <v>6518</v>
      </c>
      <c r="V615" t="s">
        <v>6518</v>
      </c>
      <c r="W615" t="s">
        <v>6468</v>
      </c>
      <c r="X615" s="3" t="str">
        <f t="shared" si="9"/>
        <v>M</v>
      </c>
      <c r="Y615" s="13">
        <f>RIGHT(LEFT(F615,LEN(F615)-1),LEN(F615)-2)*VLOOKUP(X615,mapping!$AI$3:$AJ$5,2,0)</f>
        <v>323500000</v>
      </c>
    </row>
    <row r="616" spans="2:25">
      <c r="B616" t="s">
        <v>2006</v>
      </c>
      <c r="C616" t="s">
        <v>2007</v>
      </c>
      <c r="D616" t="s">
        <v>7</v>
      </c>
      <c r="E616" s="1">
        <v>4.7999999999999996E-3</v>
      </c>
      <c r="F616" t="s">
        <v>2008</v>
      </c>
      <c r="G616" s="1">
        <v>1.6000000000000001E-3</v>
      </c>
      <c r="H616" t="s">
        <v>2009</v>
      </c>
      <c r="I616" t="s">
        <v>6461</v>
      </c>
      <c r="J616" t="s">
        <v>6462</v>
      </c>
      <c r="K616" t="s">
        <v>6512</v>
      </c>
      <c r="L616" t="s">
        <v>6512</v>
      </c>
      <c r="M616" t="s">
        <v>6520</v>
      </c>
      <c r="N616" t="s">
        <v>6630</v>
      </c>
      <c r="O616" t="s">
        <v>6467</v>
      </c>
      <c r="P616" t="s">
        <v>6468</v>
      </c>
      <c r="Q616" t="s">
        <v>6468</v>
      </c>
      <c r="R616" t="s">
        <v>6468</v>
      </c>
      <c r="S616" t="s">
        <v>7233</v>
      </c>
      <c r="T616" t="s">
        <v>6470</v>
      </c>
      <c r="U616" t="s">
        <v>6471</v>
      </c>
      <c r="V616" t="s">
        <v>6472</v>
      </c>
      <c r="W616" t="s">
        <v>6468</v>
      </c>
      <c r="X616" s="3" t="str">
        <f t="shared" si="9"/>
        <v>M</v>
      </c>
      <c r="Y616" s="13">
        <f>RIGHT(LEFT(F616,LEN(F616)-1),LEN(F616)-2)*VLOOKUP(X616,mapping!$AI$3:$AJ$5,2,0)</f>
        <v>322540000</v>
      </c>
    </row>
    <row r="617" spans="2:25">
      <c r="B617" t="s">
        <v>2010</v>
      </c>
      <c r="C617" t="s">
        <v>2011</v>
      </c>
      <c r="D617" t="s">
        <v>7</v>
      </c>
      <c r="E617" s="1">
        <v>1E-3</v>
      </c>
      <c r="F617" t="s">
        <v>2012</v>
      </c>
      <c r="G617" s="1">
        <v>1.5E-3</v>
      </c>
      <c r="H617" t="s">
        <v>153</v>
      </c>
      <c r="I617" t="s">
        <v>6489</v>
      </c>
      <c r="J617" t="s">
        <v>6908</v>
      </c>
      <c r="K617" t="s">
        <v>6463</v>
      </c>
      <c r="L617" t="s">
        <v>6464</v>
      </c>
      <c r="M617" t="s">
        <v>6502</v>
      </c>
      <c r="N617" t="s">
        <v>6491</v>
      </c>
      <c r="O617" t="s">
        <v>6562</v>
      </c>
      <c r="P617" t="s">
        <v>6468</v>
      </c>
      <c r="Q617" t="s">
        <v>6468</v>
      </c>
      <c r="R617" t="s">
        <v>6468</v>
      </c>
      <c r="S617" t="s">
        <v>7234</v>
      </c>
      <c r="T617" t="s">
        <v>6494</v>
      </c>
      <c r="U617" t="s">
        <v>6911</v>
      </c>
      <c r="V617" t="s">
        <v>6495</v>
      </c>
      <c r="W617" t="s">
        <v>6468</v>
      </c>
      <c r="X617" s="3" t="str">
        <f t="shared" si="9"/>
        <v>M</v>
      </c>
      <c r="Y617" s="13">
        <f>RIGHT(LEFT(F617,LEN(F617)-1),LEN(F617)-2)*VLOOKUP(X617,mapping!$AI$3:$AJ$5,2,0)</f>
        <v>320790000</v>
      </c>
    </row>
    <row r="618" spans="2:25">
      <c r="B618" t="s">
        <v>2013</v>
      </c>
      <c r="C618" t="s">
        <v>2014</v>
      </c>
      <c r="D618" t="s">
        <v>307</v>
      </c>
      <c r="E618" s="1">
        <v>7.7999999999999996E-3</v>
      </c>
      <c r="F618" t="s">
        <v>2015</v>
      </c>
      <c r="G618" s="1">
        <v>1.9E-3</v>
      </c>
      <c r="H618" t="s">
        <v>2016</v>
      </c>
      <c r="I618" t="s">
        <v>6461</v>
      </c>
      <c r="J618" t="s">
        <v>6462</v>
      </c>
      <c r="K618" t="s">
        <v>6565</v>
      </c>
      <c r="L618" t="s">
        <v>6669</v>
      </c>
      <c r="M618" t="s">
        <v>6465</v>
      </c>
      <c r="N618" t="s">
        <v>6498</v>
      </c>
      <c r="O618" t="s">
        <v>6467</v>
      </c>
      <c r="P618" t="s">
        <v>6468</v>
      </c>
      <c r="Q618" t="s">
        <v>6468</v>
      </c>
      <c r="R618" t="s">
        <v>6468</v>
      </c>
      <c r="S618" t="s">
        <v>7235</v>
      </c>
      <c r="T618" t="s">
        <v>6884</v>
      </c>
      <c r="U618" t="s">
        <v>6472</v>
      </c>
      <c r="V618" t="s">
        <v>6472</v>
      </c>
      <c r="W618" t="s">
        <v>6468</v>
      </c>
      <c r="X618" s="3" t="str">
        <f t="shared" si="9"/>
        <v>M</v>
      </c>
      <c r="Y618" s="13">
        <f>RIGHT(LEFT(F618,LEN(F618)-1),LEN(F618)-2)*VLOOKUP(X618,mapping!$AI$3:$AJ$5,2,0)</f>
        <v>319300000</v>
      </c>
    </row>
    <row r="619" spans="2:25">
      <c r="B619" t="s">
        <v>2017</v>
      </c>
      <c r="C619" t="s">
        <v>2018</v>
      </c>
      <c r="D619" t="s">
        <v>1127</v>
      </c>
      <c r="E619" s="1">
        <v>4.4999999999999997E-3</v>
      </c>
      <c r="F619" t="s">
        <v>2019</v>
      </c>
      <c r="G619" s="1">
        <v>1.6000000000000001E-3</v>
      </c>
      <c r="H619" t="s">
        <v>239</v>
      </c>
      <c r="I619" t="s">
        <v>6461</v>
      </c>
      <c r="J619" t="s">
        <v>6462</v>
      </c>
      <c r="K619" t="s">
        <v>6463</v>
      </c>
      <c r="L619" t="s">
        <v>6464</v>
      </c>
      <c r="M619" t="s">
        <v>6520</v>
      </c>
      <c r="N619" t="s">
        <v>6568</v>
      </c>
      <c r="O619" t="s">
        <v>6601</v>
      </c>
      <c r="P619" t="s">
        <v>6468</v>
      </c>
      <c r="Q619" t="s">
        <v>6468</v>
      </c>
      <c r="R619" t="s">
        <v>6468</v>
      </c>
      <c r="S619" t="s">
        <v>7236</v>
      </c>
      <c r="T619" t="s">
        <v>6944</v>
      </c>
      <c r="U619" t="s">
        <v>6471</v>
      </c>
      <c r="V619" t="s">
        <v>6488</v>
      </c>
      <c r="W619" t="s">
        <v>6468</v>
      </c>
      <c r="X619" s="3" t="str">
        <f t="shared" si="9"/>
        <v>M</v>
      </c>
      <c r="Y619" s="13">
        <f>RIGHT(LEFT(F619,LEN(F619)-1),LEN(F619)-2)*VLOOKUP(X619,mapping!$AI$3:$AJ$5,2,0)</f>
        <v>316410000</v>
      </c>
    </row>
    <row r="620" spans="2:25">
      <c r="B620" t="s">
        <v>2020</v>
      </c>
      <c r="C620" t="s">
        <v>2021</v>
      </c>
      <c r="D620" t="s">
        <v>434</v>
      </c>
      <c r="E620" s="1">
        <v>6.0000000000000001E-3</v>
      </c>
      <c r="F620" t="s">
        <v>2022</v>
      </c>
      <c r="G620" s="1">
        <v>1.9E-3</v>
      </c>
      <c r="H620" t="s">
        <v>588</v>
      </c>
      <c r="I620" t="s">
        <v>6461</v>
      </c>
      <c r="J620" t="s">
        <v>6484</v>
      </c>
      <c r="K620" t="s">
        <v>6463</v>
      </c>
      <c r="L620" t="s">
        <v>6464</v>
      </c>
      <c r="M620" t="s">
        <v>6520</v>
      </c>
      <c r="N620" t="s">
        <v>6529</v>
      </c>
      <c r="O620" t="s">
        <v>6745</v>
      </c>
      <c r="P620" t="s">
        <v>6468</v>
      </c>
      <c r="Q620" t="s">
        <v>6468</v>
      </c>
      <c r="R620" t="s">
        <v>6468</v>
      </c>
      <c r="S620" t="s">
        <v>7237</v>
      </c>
      <c r="T620" t="s">
        <v>6486</v>
      </c>
      <c r="U620" t="s">
        <v>6487</v>
      </c>
      <c r="V620" t="s">
        <v>6472</v>
      </c>
      <c r="W620" t="s">
        <v>6468</v>
      </c>
      <c r="X620" s="3" t="str">
        <f t="shared" si="9"/>
        <v>M</v>
      </c>
      <c r="Y620" s="13">
        <f>RIGHT(LEFT(F620,LEN(F620)-1),LEN(F620)-2)*VLOOKUP(X620,mapping!$AI$3:$AJ$5,2,0)</f>
        <v>314820000</v>
      </c>
    </row>
    <row r="621" spans="2:25">
      <c r="B621" t="s">
        <v>2023</v>
      </c>
      <c r="C621" t="s">
        <v>2024</v>
      </c>
      <c r="D621" t="s">
        <v>2</v>
      </c>
      <c r="E621" s="1">
        <v>2.8999999999999998E-3</v>
      </c>
      <c r="F621" t="s">
        <v>2025</v>
      </c>
      <c r="G621" s="1">
        <v>1.2999999999999999E-3</v>
      </c>
      <c r="H621" t="s">
        <v>457</v>
      </c>
      <c r="I621" t="s">
        <v>6461</v>
      </c>
      <c r="J621" t="s">
        <v>6462</v>
      </c>
      <c r="K621" t="s">
        <v>6559</v>
      </c>
      <c r="L621" t="s">
        <v>6560</v>
      </c>
      <c r="M621" t="s">
        <v>6465</v>
      </c>
      <c r="N621" t="s">
        <v>6466</v>
      </c>
      <c r="O621" t="s">
        <v>6467</v>
      </c>
      <c r="P621" t="s">
        <v>6468</v>
      </c>
      <c r="Q621" t="s">
        <v>6468</v>
      </c>
      <c r="R621" t="s">
        <v>6468</v>
      </c>
      <c r="S621" t="s">
        <v>7075</v>
      </c>
      <c r="T621" t="s">
        <v>6695</v>
      </c>
      <c r="U621" t="s">
        <v>6472</v>
      </c>
      <c r="V621" t="s">
        <v>6472</v>
      </c>
      <c r="W621" t="s">
        <v>6468</v>
      </c>
      <c r="X621" s="3" t="str">
        <f t="shared" si="9"/>
        <v>M</v>
      </c>
      <c r="Y621" s="13">
        <f>RIGHT(LEFT(F621,LEN(F621)-1),LEN(F621)-2)*VLOOKUP(X621,mapping!$AI$3:$AJ$5,2,0)</f>
        <v>314160000</v>
      </c>
    </row>
    <row r="622" spans="2:25">
      <c r="B622" t="s">
        <v>2026</v>
      </c>
      <c r="C622" t="s">
        <v>2027</v>
      </c>
      <c r="D622" t="s">
        <v>439</v>
      </c>
      <c r="E622" s="1">
        <v>3.7000000000000002E-3</v>
      </c>
      <c r="F622" t="s">
        <v>2028</v>
      </c>
      <c r="G622" s="1">
        <v>1.4E-3</v>
      </c>
      <c r="H622" t="s">
        <v>13</v>
      </c>
      <c r="I622" t="s">
        <v>6461</v>
      </c>
      <c r="J622" t="s">
        <v>6686</v>
      </c>
      <c r="K622" t="s">
        <v>6463</v>
      </c>
      <c r="L622" t="s">
        <v>6464</v>
      </c>
      <c r="M622" t="s">
        <v>6465</v>
      </c>
      <c r="N622" t="s">
        <v>6473</v>
      </c>
      <c r="O622" t="s">
        <v>6467</v>
      </c>
      <c r="P622" t="s">
        <v>6468</v>
      </c>
      <c r="Q622" t="s">
        <v>6468</v>
      </c>
      <c r="R622" t="s">
        <v>6468</v>
      </c>
      <c r="S622" t="s">
        <v>7238</v>
      </c>
      <c r="T622" t="s">
        <v>439</v>
      </c>
      <c r="U622" t="s">
        <v>6642</v>
      </c>
      <c r="V622" t="s">
        <v>6507</v>
      </c>
      <c r="W622" t="s">
        <v>6468</v>
      </c>
      <c r="X622" s="3" t="str">
        <f t="shared" si="9"/>
        <v>M</v>
      </c>
      <c r="Y622" s="13">
        <f>RIGHT(LEFT(F622,LEN(F622)-1),LEN(F622)-2)*VLOOKUP(X622,mapping!$AI$3:$AJ$5,2,0)</f>
        <v>313290000</v>
      </c>
    </row>
    <row r="623" spans="2:25">
      <c r="B623" t="s">
        <v>2029</v>
      </c>
      <c r="C623" t="s">
        <v>2030</v>
      </c>
      <c r="D623" t="s">
        <v>188</v>
      </c>
      <c r="E623" s="1">
        <v>4.0000000000000001E-3</v>
      </c>
      <c r="F623" t="s">
        <v>2031</v>
      </c>
      <c r="G623" s="1">
        <v>8.9999999999999998E-4</v>
      </c>
      <c r="H623" t="s">
        <v>91</v>
      </c>
      <c r="I623" t="s">
        <v>6461</v>
      </c>
      <c r="J623" t="s">
        <v>6578</v>
      </c>
      <c r="K623" t="s">
        <v>6463</v>
      </c>
      <c r="L623" t="s">
        <v>6464</v>
      </c>
      <c r="M623" t="s">
        <v>6520</v>
      </c>
      <c r="N623" t="s">
        <v>6529</v>
      </c>
      <c r="O623" t="s">
        <v>6467</v>
      </c>
      <c r="P623" t="s">
        <v>6468</v>
      </c>
      <c r="Q623" t="s">
        <v>6468</v>
      </c>
      <c r="R623" t="s">
        <v>6468</v>
      </c>
      <c r="S623" t="s">
        <v>7239</v>
      </c>
      <c r="T623" t="s">
        <v>6470</v>
      </c>
      <c r="U623" t="s">
        <v>6471</v>
      </c>
      <c r="V623" t="s">
        <v>6578</v>
      </c>
      <c r="W623" t="s">
        <v>6468</v>
      </c>
      <c r="X623" s="3" t="str">
        <f t="shared" si="9"/>
        <v>M</v>
      </c>
      <c r="Y623" s="13">
        <f>RIGHT(LEFT(F623,LEN(F623)-1),LEN(F623)-2)*VLOOKUP(X623,mapping!$AI$3:$AJ$5,2,0)</f>
        <v>313250000</v>
      </c>
    </row>
    <row r="624" spans="2:25">
      <c r="B624" t="s">
        <v>2032</v>
      </c>
      <c r="C624" t="s">
        <v>2033</v>
      </c>
      <c r="D624" t="s">
        <v>7</v>
      </c>
      <c r="E624" s="1">
        <v>1E-3</v>
      </c>
      <c r="F624" t="s">
        <v>2034</v>
      </c>
      <c r="G624" s="1">
        <v>6.9999999999999999E-4</v>
      </c>
      <c r="H624" t="s">
        <v>103</v>
      </c>
      <c r="I624" t="s">
        <v>6489</v>
      </c>
      <c r="J624" t="s">
        <v>6908</v>
      </c>
      <c r="K624" t="s">
        <v>6463</v>
      </c>
      <c r="L624" t="s">
        <v>6464</v>
      </c>
      <c r="M624" t="s">
        <v>6502</v>
      </c>
      <c r="N624" t="s">
        <v>6491</v>
      </c>
      <c r="O624" t="s">
        <v>6535</v>
      </c>
      <c r="P624" t="s">
        <v>6468</v>
      </c>
      <c r="Q624" t="s">
        <v>6468</v>
      </c>
      <c r="R624" t="s">
        <v>6468</v>
      </c>
      <c r="S624" t="s">
        <v>7240</v>
      </c>
      <c r="T624" t="s">
        <v>6494</v>
      </c>
      <c r="U624" t="s">
        <v>6911</v>
      </c>
      <c r="V624" t="s">
        <v>6495</v>
      </c>
      <c r="W624" t="s">
        <v>6468</v>
      </c>
      <c r="X624" s="3" t="str">
        <f t="shared" si="9"/>
        <v>M</v>
      </c>
      <c r="Y624" s="13">
        <f>RIGHT(LEFT(F624,LEN(F624)-1),LEN(F624)-2)*VLOOKUP(X624,mapping!$AI$3:$AJ$5,2,0)</f>
        <v>312900000</v>
      </c>
    </row>
    <row r="625" spans="2:25">
      <c r="B625" t="s">
        <v>2035</v>
      </c>
      <c r="C625" t="s">
        <v>2036</v>
      </c>
      <c r="D625" t="s">
        <v>938</v>
      </c>
      <c r="E625" s="1">
        <v>8.0000000000000004E-4</v>
      </c>
      <c r="F625" t="s">
        <v>2037</v>
      </c>
      <c r="G625" s="1">
        <v>1E-3</v>
      </c>
      <c r="H625" t="s">
        <v>319</v>
      </c>
      <c r="I625" t="s">
        <v>6461</v>
      </c>
      <c r="J625" t="s">
        <v>6462</v>
      </c>
      <c r="K625" t="s">
        <v>6463</v>
      </c>
      <c r="L625" t="s">
        <v>6464</v>
      </c>
      <c r="M625" t="s">
        <v>6520</v>
      </c>
      <c r="N625" t="s">
        <v>6636</v>
      </c>
      <c r="O625" t="s">
        <v>6467</v>
      </c>
      <c r="P625" t="s">
        <v>6468</v>
      </c>
      <c r="Q625" t="s">
        <v>6468</v>
      </c>
      <c r="R625" t="s">
        <v>6468</v>
      </c>
      <c r="S625" t="s">
        <v>7241</v>
      </c>
      <c r="T625" t="s">
        <v>6479</v>
      </c>
      <c r="U625" t="s">
        <v>6472</v>
      </c>
      <c r="V625" t="s">
        <v>6472</v>
      </c>
      <c r="W625" t="s">
        <v>6468</v>
      </c>
      <c r="X625" s="3" t="str">
        <f t="shared" si="9"/>
        <v>M</v>
      </c>
      <c r="Y625" s="13">
        <f>RIGHT(LEFT(F625,LEN(F625)-1),LEN(F625)-2)*VLOOKUP(X625,mapping!$AI$3:$AJ$5,2,0)</f>
        <v>311140000</v>
      </c>
    </row>
    <row r="626" spans="2:25">
      <c r="B626" t="s">
        <v>2038</v>
      </c>
      <c r="C626" t="s">
        <v>2039</v>
      </c>
      <c r="D626" t="s">
        <v>30</v>
      </c>
      <c r="E626" s="1">
        <v>2.9899999999999999E-2</v>
      </c>
      <c r="F626" t="s">
        <v>2040</v>
      </c>
      <c r="G626" s="1">
        <v>1.4E-3</v>
      </c>
      <c r="H626" t="s">
        <v>91</v>
      </c>
      <c r="I626" t="s">
        <v>6461</v>
      </c>
      <c r="J626" t="s">
        <v>6527</v>
      </c>
      <c r="K626" t="s">
        <v>6463</v>
      </c>
      <c r="L626" t="s">
        <v>6464</v>
      </c>
      <c r="M626" t="s">
        <v>6520</v>
      </c>
      <c r="N626" t="s">
        <v>6529</v>
      </c>
      <c r="O626" t="s">
        <v>6467</v>
      </c>
      <c r="P626" t="s">
        <v>6468</v>
      </c>
      <c r="Q626" t="s">
        <v>6468</v>
      </c>
      <c r="R626" t="s">
        <v>6468</v>
      </c>
      <c r="S626" t="s">
        <v>7242</v>
      </c>
      <c r="T626" t="s">
        <v>7001</v>
      </c>
      <c r="U626" t="s">
        <v>6527</v>
      </c>
      <c r="V626" t="s">
        <v>6488</v>
      </c>
      <c r="W626" t="s">
        <v>6468</v>
      </c>
      <c r="X626" s="3" t="str">
        <f t="shared" si="9"/>
        <v>M</v>
      </c>
      <c r="Y626" s="13">
        <f>RIGHT(LEFT(F626,LEN(F626)-1),LEN(F626)-2)*VLOOKUP(X626,mapping!$AI$3:$AJ$5,2,0)</f>
        <v>310670000</v>
      </c>
    </row>
    <row r="627" spans="2:25">
      <c r="B627" t="s">
        <v>2041</v>
      </c>
      <c r="C627" t="s">
        <v>2042</v>
      </c>
      <c r="D627" t="s">
        <v>30</v>
      </c>
      <c r="E627" s="1">
        <v>6.3E-3</v>
      </c>
      <c r="F627" t="s">
        <v>2043</v>
      </c>
      <c r="G627" s="1">
        <v>1.2999999999999999E-3</v>
      </c>
      <c r="H627" t="s">
        <v>2044</v>
      </c>
      <c r="I627" t="s">
        <v>6461</v>
      </c>
      <c r="J627" t="s">
        <v>6686</v>
      </c>
      <c r="K627" t="s">
        <v>6463</v>
      </c>
      <c r="L627" t="s">
        <v>6464</v>
      </c>
      <c r="M627" t="s">
        <v>6520</v>
      </c>
      <c r="N627" t="s">
        <v>6596</v>
      </c>
      <c r="O627" t="s">
        <v>7243</v>
      </c>
      <c r="P627" t="s">
        <v>6468</v>
      </c>
      <c r="Q627" t="s">
        <v>6468</v>
      </c>
      <c r="R627" t="s">
        <v>6468</v>
      </c>
      <c r="S627" t="s">
        <v>7244</v>
      </c>
      <c r="T627" t="s">
        <v>6633</v>
      </c>
      <c r="U627" t="s">
        <v>6507</v>
      </c>
      <c r="V627" t="s">
        <v>6488</v>
      </c>
      <c r="W627" t="s">
        <v>6468</v>
      </c>
      <c r="X627" s="3" t="str">
        <f t="shared" si="9"/>
        <v>M</v>
      </c>
      <c r="Y627" s="13">
        <f>RIGHT(LEFT(F627,LEN(F627)-1),LEN(F627)-2)*VLOOKUP(X627,mapping!$AI$3:$AJ$5,2,0)</f>
        <v>310090000</v>
      </c>
    </row>
    <row r="628" spans="2:25">
      <c r="B628" t="s">
        <v>2045</v>
      </c>
      <c r="C628" t="s">
        <v>2046</v>
      </c>
      <c r="D628" t="s">
        <v>938</v>
      </c>
      <c r="E628" s="1">
        <v>8.0000000000000004E-4</v>
      </c>
      <c r="F628" t="s">
        <v>2047</v>
      </c>
      <c r="G628" s="1">
        <v>1E-3</v>
      </c>
      <c r="H628" t="s">
        <v>255</v>
      </c>
      <c r="I628" t="s">
        <v>6461</v>
      </c>
      <c r="J628" t="s">
        <v>6462</v>
      </c>
      <c r="K628" t="s">
        <v>6463</v>
      </c>
      <c r="L628" t="s">
        <v>6464</v>
      </c>
      <c r="M628" t="s">
        <v>6520</v>
      </c>
      <c r="N628" t="s">
        <v>6610</v>
      </c>
      <c r="O628" t="s">
        <v>6467</v>
      </c>
      <c r="P628" t="s">
        <v>6468</v>
      </c>
      <c r="Q628" t="s">
        <v>6468</v>
      </c>
      <c r="R628" t="s">
        <v>6468</v>
      </c>
      <c r="S628" t="s">
        <v>7245</v>
      </c>
      <c r="T628" t="s">
        <v>6479</v>
      </c>
      <c r="U628" t="s">
        <v>6472</v>
      </c>
      <c r="V628" t="s">
        <v>6472</v>
      </c>
      <c r="W628" t="s">
        <v>6468</v>
      </c>
      <c r="X628" s="3" t="str">
        <f t="shared" si="9"/>
        <v>M</v>
      </c>
      <c r="Y628" s="13">
        <f>RIGHT(LEFT(F628,LEN(F628)-1),LEN(F628)-2)*VLOOKUP(X628,mapping!$AI$3:$AJ$5,2,0)</f>
        <v>309260000</v>
      </c>
    </row>
    <row r="629" spans="2:25">
      <c r="B629" t="s">
        <v>2048</v>
      </c>
      <c r="C629" t="s">
        <v>2049</v>
      </c>
      <c r="D629" t="s">
        <v>30</v>
      </c>
      <c r="E629" s="1">
        <v>2.2200000000000001E-2</v>
      </c>
      <c r="F629" t="s">
        <v>2050</v>
      </c>
      <c r="G629" s="1">
        <v>1.1999999999999999E-3</v>
      </c>
      <c r="H629" t="s">
        <v>2051</v>
      </c>
      <c r="I629" t="s">
        <v>6461</v>
      </c>
      <c r="J629" t="s">
        <v>6462</v>
      </c>
      <c r="K629" t="s">
        <v>6512</v>
      </c>
      <c r="L629" t="s">
        <v>6512</v>
      </c>
      <c r="M629" t="s">
        <v>6520</v>
      </c>
      <c r="N629" t="s">
        <v>6529</v>
      </c>
      <c r="O629" t="s">
        <v>7246</v>
      </c>
      <c r="P629" t="s">
        <v>6468</v>
      </c>
      <c r="Q629" t="s">
        <v>6468</v>
      </c>
      <c r="R629" t="s">
        <v>6468</v>
      </c>
      <c r="S629" t="s">
        <v>7247</v>
      </c>
      <c r="T629" t="s">
        <v>7248</v>
      </c>
      <c r="U629" t="s">
        <v>6471</v>
      </c>
      <c r="V629" t="s">
        <v>6488</v>
      </c>
      <c r="W629" t="s">
        <v>6468</v>
      </c>
      <c r="X629" s="3" t="str">
        <f t="shared" si="9"/>
        <v>M</v>
      </c>
      <c r="Y629" s="13">
        <f>RIGHT(LEFT(F629,LEN(F629)-1),LEN(F629)-2)*VLOOKUP(X629,mapping!$AI$3:$AJ$5,2,0)</f>
        <v>306890000</v>
      </c>
    </row>
    <row r="630" spans="2:25">
      <c r="B630" t="s">
        <v>2052</v>
      </c>
      <c r="C630" t="s">
        <v>2053</v>
      </c>
      <c r="D630" t="s">
        <v>7</v>
      </c>
      <c r="E630" s="1">
        <v>3.0000000000000001E-3</v>
      </c>
      <c r="F630" t="s">
        <v>2054</v>
      </c>
      <c r="G630" s="1">
        <v>2.0999999999999999E-3</v>
      </c>
      <c r="H630" t="s">
        <v>17</v>
      </c>
      <c r="I630" t="s">
        <v>6461</v>
      </c>
      <c r="J630" t="s">
        <v>6686</v>
      </c>
      <c r="K630" t="s">
        <v>6476</v>
      </c>
      <c r="L630" t="s">
        <v>6477</v>
      </c>
      <c r="M630" t="s">
        <v>6465</v>
      </c>
      <c r="N630" t="s">
        <v>6473</v>
      </c>
      <c r="O630" t="s">
        <v>6467</v>
      </c>
      <c r="P630" t="s">
        <v>6468</v>
      </c>
      <c r="Q630" t="s">
        <v>6468</v>
      </c>
      <c r="R630" t="s">
        <v>6468</v>
      </c>
      <c r="S630" t="s">
        <v>7249</v>
      </c>
      <c r="T630" t="s">
        <v>6479</v>
      </c>
      <c r="U630" t="s">
        <v>6507</v>
      </c>
      <c r="V630" t="s">
        <v>6507</v>
      </c>
      <c r="W630" t="s">
        <v>6468</v>
      </c>
      <c r="X630" s="3" t="str">
        <f t="shared" si="9"/>
        <v>M</v>
      </c>
      <c r="Y630" s="13">
        <f>RIGHT(LEFT(F630,LEN(F630)-1),LEN(F630)-2)*VLOOKUP(X630,mapping!$AI$3:$AJ$5,2,0)</f>
        <v>306570000</v>
      </c>
    </row>
    <row r="631" spans="2:25">
      <c r="B631" t="s">
        <v>2055</v>
      </c>
      <c r="C631" t="s">
        <v>2056</v>
      </c>
      <c r="D631" t="s">
        <v>30</v>
      </c>
      <c r="E631" s="1">
        <v>5.4999999999999997E-3</v>
      </c>
      <c r="F631" t="s">
        <v>2057</v>
      </c>
      <c r="G631" s="1">
        <v>1.1000000000000001E-3</v>
      </c>
      <c r="H631" t="s">
        <v>13</v>
      </c>
      <c r="I631" t="s">
        <v>6461</v>
      </c>
      <c r="J631" t="s">
        <v>6527</v>
      </c>
      <c r="K631" t="s">
        <v>6463</v>
      </c>
      <c r="L631" t="s">
        <v>6464</v>
      </c>
      <c r="M631" t="s">
        <v>6465</v>
      </c>
      <c r="N631" t="s">
        <v>6473</v>
      </c>
      <c r="O631" t="s">
        <v>6467</v>
      </c>
      <c r="P631" t="s">
        <v>6468</v>
      </c>
      <c r="Q631" t="s">
        <v>6468</v>
      </c>
      <c r="R631" t="s">
        <v>6468</v>
      </c>
      <c r="S631" t="s">
        <v>7250</v>
      </c>
      <c r="T631" t="s">
        <v>6486</v>
      </c>
      <c r="U631" t="s">
        <v>6527</v>
      </c>
      <c r="V631" t="s">
        <v>6472</v>
      </c>
      <c r="W631" t="s">
        <v>6468</v>
      </c>
      <c r="X631" s="3" t="str">
        <f t="shared" si="9"/>
        <v>M</v>
      </c>
      <c r="Y631" s="13">
        <f>RIGHT(LEFT(F631,LEN(F631)-1),LEN(F631)-2)*VLOOKUP(X631,mapping!$AI$3:$AJ$5,2,0)</f>
        <v>305430000</v>
      </c>
    </row>
    <row r="632" spans="2:25">
      <c r="B632" t="s">
        <v>2058</v>
      </c>
      <c r="C632" t="s">
        <v>2059</v>
      </c>
      <c r="D632" t="s">
        <v>875</v>
      </c>
      <c r="E632" s="1">
        <v>7.6E-3</v>
      </c>
      <c r="F632" t="s">
        <v>2060</v>
      </c>
      <c r="G632" s="1">
        <v>4.1999999999999997E-3</v>
      </c>
      <c r="H632" t="s">
        <v>1534</v>
      </c>
      <c r="I632" t="s">
        <v>6461</v>
      </c>
      <c r="J632" t="s">
        <v>6462</v>
      </c>
      <c r="K632" t="s">
        <v>6559</v>
      </c>
      <c r="L632" t="s">
        <v>6560</v>
      </c>
      <c r="M632" t="s">
        <v>6465</v>
      </c>
      <c r="N632" t="s">
        <v>6466</v>
      </c>
      <c r="O632" t="s">
        <v>6467</v>
      </c>
      <c r="P632" t="s">
        <v>6468</v>
      </c>
      <c r="Q632" t="s">
        <v>6643</v>
      </c>
      <c r="R632" t="s">
        <v>6643</v>
      </c>
      <c r="S632" t="s">
        <v>6694</v>
      </c>
      <c r="T632" t="s">
        <v>6695</v>
      </c>
      <c r="U632" t="s">
        <v>6472</v>
      </c>
      <c r="V632" t="s">
        <v>6472</v>
      </c>
      <c r="W632" t="s">
        <v>6468</v>
      </c>
      <c r="X632" s="3" t="str">
        <f t="shared" si="9"/>
        <v>M</v>
      </c>
      <c r="Y632" s="13">
        <f>RIGHT(LEFT(F632,LEN(F632)-1),LEN(F632)-2)*VLOOKUP(X632,mapping!$AI$3:$AJ$5,2,0)</f>
        <v>304720000</v>
      </c>
    </row>
    <row r="633" spans="2:25">
      <c r="B633" t="s">
        <v>2061</v>
      </c>
      <c r="C633" t="s">
        <v>2062</v>
      </c>
      <c r="D633" t="s">
        <v>7</v>
      </c>
      <c r="E633" s="1">
        <v>5.0000000000000001E-3</v>
      </c>
      <c r="F633" t="s">
        <v>2063</v>
      </c>
      <c r="G633" s="1">
        <v>1.1000000000000001E-3</v>
      </c>
      <c r="H633" t="s">
        <v>196</v>
      </c>
      <c r="I633" t="s">
        <v>6489</v>
      </c>
      <c r="J633" t="s">
        <v>6462</v>
      </c>
      <c r="K633" t="s">
        <v>6480</v>
      </c>
      <c r="L633" t="s">
        <v>6480</v>
      </c>
      <c r="M633" t="s">
        <v>6581</v>
      </c>
      <c r="N633" t="s">
        <v>6490</v>
      </c>
      <c r="O633" t="s">
        <v>6492</v>
      </c>
      <c r="P633" t="s">
        <v>6468</v>
      </c>
      <c r="Q633" t="s">
        <v>6468</v>
      </c>
      <c r="R633" t="s">
        <v>6468</v>
      </c>
      <c r="S633" t="s">
        <v>7251</v>
      </c>
      <c r="T633" t="s">
        <v>6583</v>
      </c>
      <c r="U633" t="s">
        <v>6495</v>
      </c>
      <c r="V633" t="s">
        <v>6495</v>
      </c>
      <c r="W633" t="s">
        <v>6468</v>
      </c>
      <c r="X633" s="3" t="str">
        <f t="shared" si="9"/>
        <v>M</v>
      </c>
      <c r="Y633" s="13">
        <f>RIGHT(LEFT(F633,LEN(F633)-1),LEN(F633)-2)*VLOOKUP(X633,mapping!$AI$3:$AJ$5,2,0)</f>
        <v>303140000</v>
      </c>
    </row>
    <row r="634" spans="2:25">
      <c r="B634" t="s">
        <v>2064</v>
      </c>
      <c r="C634" t="s">
        <v>2065</v>
      </c>
      <c r="D634" t="s">
        <v>434</v>
      </c>
      <c r="E634" s="1">
        <v>6.0000000000000001E-3</v>
      </c>
      <c r="F634" t="s">
        <v>2066</v>
      </c>
      <c r="G634" s="1">
        <v>1.9E-3</v>
      </c>
      <c r="H634" t="s">
        <v>881</v>
      </c>
      <c r="I634" t="s">
        <v>6461</v>
      </c>
      <c r="J634" t="s">
        <v>7098</v>
      </c>
      <c r="K634" t="s">
        <v>6512</v>
      </c>
      <c r="L634" t="s">
        <v>6512</v>
      </c>
      <c r="M634" t="s">
        <v>6520</v>
      </c>
      <c r="N634" t="s">
        <v>6557</v>
      </c>
      <c r="O634" t="s">
        <v>6467</v>
      </c>
      <c r="P634" t="s">
        <v>6468</v>
      </c>
      <c r="Q634" t="s">
        <v>6468</v>
      </c>
      <c r="R634" t="s">
        <v>6468</v>
      </c>
      <c r="S634" t="s">
        <v>7252</v>
      </c>
      <c r="T634" t="s">
        <v>6486</v>
      </c>
      <c r="U634" t="s">
        <v>6472</v>
      </c>
      <c r="V634" t="s">
        <v>6488</v>
      </c>
      <c r="W634" t="s">
        <v>6468</v>
      </c>
      <c r="X634" s="3" t="str">
        <f t="shared" si="9"/>
        <v>M</v>
      </c>
      <c r="Y634" s="13">
        <f>RIGHT(LEFT(F634,LEN(F634)-1),LEN(F634)-2)*VLOOKUP(X634,mapping!$AI$3:$AJ$5,2,0)</f>
        <v>302420000</v>
      </c>
    </row>
    <row r="635" spans="2:25">
      <c r="B635" t="s">
        <v>2067</v>
      </c>
      <c r="C635" t="s">
        <v>2068</v>
      </c>
      <c r="D635" t="s">
        <v>963</v>
      </c>
      <c r="E635" s="1">
        <v>8.6E-3</v>
      </c>
      <c r="F635" t="s">
        <v>2069</v>
      </c>
      <c r="G635" s="1">
        <v>1.1000000000000001E-3</v>
      </c>
      <c r="H635" t="s">
        <v>2070</v>
      </c>
      <c r="I635" t="s">
        <v>6461</v>
      </c>
      <c r="J635" t="s">
        <v>6462</v>
      </c>
      <c r="K635" t="s">
        <v>6480</v>
      </c>
      <c r="L635" t="s">
        <v>6480</v>
      </c>
      <c r="M635" t="s">
        <v>6520</v>
      </c>
      <c r="N635" t="s">
        <v>6557</v>
      </c>
      <c r="O635" t="s">
        <v>6684</v>
      </c>
      <c r="P635" t="s">
        <v>6468</v>
      </c>
      <c r="Q635" t="s">
        <v>6468</v>
      </c>
      <c r="R635" t="s">
        <v>6468</v>
      </c>
      <c r="S635" t="s">
        <v>7253</v>
      </c>
      <c r="T635" t="s">
        <v>7254</v>
      </c>
      <c r="U635" t="s">
        <v>6472</v>
      </c>
      <c r="V635" t="s">
        <v>6472</v>
      </c>
      <c r="W635" t="s">
        <v>6468</v>
      </c>
      <c r="X635" s="3" t="str">
        <f t="shared" si="9"/>
        <v>M</v>
      </c>
      <c r="Y635" s="13">
        <f>RIGHT(LEFT(F635,LEN(F635)-1),LEN(F635)-2)*VLOOKUP(X635,mapping!$AI$3:$AJ$5,2,0)</f>
        <v>302230000</v>
      </c>
    </row>
    <row r="636" spans="2:25">
      <c r="B636" t="s">
        <v>2071</v>
      </c>
      <c r="C636" t="s">
        <v>2072</v>
      </c>
      <c r="D636" t="s">
        <v>30</v>
      </c>
      <c r="E636" s="1">
        <v>2E-3</v>
      </c>
      <c r="F636" t="s">
        <v>2073</v>
      </c>
      <c r="G636" s="1">
        <v>1.2999999999999999E-3</v>
      </c>
      <c r="H636" t="s">
        <v>4</v>
      </c>
      <c r="I636" t="s">
        <v>6461</v>
      </c>
      <c r="J636" t="s">
        <v>6578</v>
      </c>
      <c r="K636" t="s">
        <v>6463</v>
      </c>
      <c r="L636" t="s">
        <v>6464</v>
      </c>
      <c r="M636" t="s">
        <v>6465</v>
      </c>
      <c r="N636" t="s">
        <v>6466</v>
      </c>
      <c r="O636" t="s">
        <v>6467</v>
      </c>
      <c r="P636" t="s">
        <v>6468</v>
      </c>
      <c r="Q636" t="s">
        <v>6468</v>
      </c>
      <c r="R636" t="s">
        <v>6468</v>
      </c>
      <c r="S636" t="s">
        <v>7255</v>
      </c>
      <c r="T636" t="s">
        <v>6500</v>
      </c>
      <c r="U636" t="s">
        <v>6472</v>
      </c>
      <c r="V636" t="s">
        <v>6488</v>
      </c>
      <c r="W636" t="s">
        <v>6468</v>
      </c>
      <c r="X636" s="3" t="str">
        <f t="shared" si="9"/>
        <v>M</v>
      </c>
      <c r="Y636" s="13">
        <f>RIGHT(LEFT(F636,LEN(F636)-1),LEN(F636)-2)*VLOOKUP(X636,mapping!$AI$3:$AJ$5,2,0)</f>
        <v>301380000</v>
      </c>
    </row>
    <row r="637" spans="2:25">
      <c r="B637" t="s">
        <v>2074</v>
      </c>
      <c r="C637" t="s">
        <v>2075</v>
      </c>
      <c r="D637" t="s">
        <v>556</v>
      </c>
      <c r="E637" s="1">
        <v>1.9E-3</v>
      </c>
      <c r="F637" t="s">
        <v>2076</v>
      </c>
      <c r="G637" s="1">
        <v>6.9999999999999999E-4</v>
      </c>
      <c r="H637" t="s">
        <v>4</v>
      </c>
      <c r="I637" t="s">
        <v>6461</v>
      </c>
      <c r="J637" t="s">
        <v>6686</v>
      </c>
      <c r="K637" t="s">
        <v>6463</v>
      </c>
      <c r="L637" t="s">
        <v>6464</v>
      </c>
      <c r="M637" t="s">
        <v>6465</v>
      </c>
      <c r="N637" t="s">
        <v>6466</v>
      </c>
      <c r="O637" t="s">
        <v>6467</v>
      </c>
      <c r="P637" t="s">
        <v>6468</v>
      </c>
      <c r="Q637" t="s">
        <v>6468</v>
      </c>
      <c r="R637" t="s">
        <v>6468</v>
      </c>
      <c r="S637" t="s">
        <v>7256</v>
      </c>
      <c r="T637" t="s">
        <v>6500</v>
      </c>
      <c r="U637" t="s">
        <v>6507</v>
      </c>
      <c r="V637" t="s">
        <v>6488</v>
      </c>
      <c r="W637" t="s">
        <v>6468</v>
      </c>
      <c r="X637" s="3" t="str">
        <f t="shared" si="9"/>
        <v>M</v>
      </c>
      <c r="Y637" s="13">
        <f>RIGHT(LEFT(F637,LEN(F637)-1),LEN(F637)-2)*VLOOKUP(X637,mapping!$AI$3:$AJ$5,2,0)</f>
        <v>301160000</v>
      </c>
    </row>
    <row r="638" spans="2:25">
      <c r="B638" t="s">
        <v>2077</v>
      </c>
      <c r="C638" t="s">
        <v>2078</v>
      </c>
      <c r="D638" t="s">
        <v>1078</v>
      </c>
      <c r="E638" s="1">
        <v>2E-3</v>
      </c>
      <c r="F638" t="s">
        <v>2079</v>
      </c>
      <c r="G638" s="1">
        <v>1.9E-3</v>
      </c>
      <c r="H638" t="s">
        <v>17</v>
      </c>
      <c r="I638" t="s">
        <v>6461</v>
      </c>
      <c r="J638" t="s">
        <v>6625</v>
      </c>
      <c r="K638" t="s">
        <v>6476</v>
      </c>
      <c r="L638" t="s">
        <v>6477</v>
      </c>
      <c r="M638" t="s">
        <v>6465</v>
      </c>
      <c r="N638" t="s">
        <v>6473</v>
      </c>
      <c r="O638" t="s">
        <v>6467</v>
      </c>
      <c r="P638" t="s">
        <v>6468</v>
      </c>
      <c r="Q638" t="s">
        <v>6468</v>
      </c>
      <c r="R638" t="s">
        <v>6468</v>
      </c>
      <c r="S638" t="s">
        <v>7257</v>
      </c>
      <c r="T638" t="s">
        <v>6482</v>
      </c>
      <c r="U638" t="s">
        <v>6472</v>
      </c>
      <c r="V638" t="s">
        <v>6472</v>
      </c>
      <c r="W638" t="s">
        <v>6468</v>
      </c>
      <c r="X638" s="3" t="str">
        <f t="shared" si="9"/>
        <v>M</v>
      </c>
      <c r="Y638" s="13">
        <f>RIGHT(LEFT(F638,LEN(F638)-1),LEN(F638)-2)*VLOOKUP(X638,mapping!$AI$3:$AJ$5,2,0)</f>
        <v>300950000</v>
      </c>
    </row>
    <row r="639" spans="2:25">
      <c r="B639" t="s">
        <v>2080</v>
      </c>
      <c r="C639" t="s">
        <v>2081</v>
      </c>
      <c r="D639" t="s">
        <v>2</v>
      </c>
      <c r="E639" s="1">
        <v>3.5000000000000001E-3</v>
      </c>
      <c r="F639" t="s">
        <v>2082</v>
      </c>
      <c r="G639" s="1">
        <v>6.9999999999999999E-4</v>
      </c>
      <c r="H639" t="s">
        <v>999</v>
      </c>
      <c r="I639" t="s">
        <v>6461</v>
      </c>
      <c r="J639" t="s">
        <v>6578</v>
      </c>
      <c r="K639" t="s">
        <v>6463</v>
      </c>
      <c r="L639" t="s">
        <v>6464</v>
      </c>
      <c r="M639" t="s">
        <v>6520</v>
      </c>
      <c r="N639" t="s">
        <v>6557</v>
      </c>
      <c r="O639" t="s">
        <v>6885</v>
      </c>
      <c r="P639" t="s">
        <v>6468</v>
      </c>
      <c r="Q639" t="s">
        <v>6468</v>
      </c>
      <c r="R639" t="s">
        <v>6468</v>
      </c>
      <c r="S639" t="s">
        <v>7258</v>
      </c>
      <c r="T639" t="s">
        <v>6470</v>
      </c>
      <c r="U639" t="s">
        <v>6472</v>
      </c>
      <c r="V639" t="s">
        <v>6578</v>
      </c>
      <c r="W639" t="s">
        <v>6468</v>
      </c>
      <c r="X639" s="3" t="str">
        <f t="shared" si="9"/>
        <v>M</v>
      </c>
      <c r="Y639" s="13">
        <f>RIGHT(LEFT(F639,LEN(F639)-1),LEN(F639)-2)*VLOOKUP(X639,mapping!$AI$3:$AJ$5,2,0)</f>
        <v>300530000</v>
      </c>
    </row>
    <row r="640" spans="2:25">
      <c r="B640" t="s">
        <v>2083</v>
      </c>
      <c r="C640" t="s">
        <v>2084</v>
      </c>
      <c r="D640" t="s">
        <v>7</v>
      </c>
      <c r="E640" s="1">
        <v>5.1000000000000004E-3</v>
      </c>
      <c r="F640" t="s">
        <v>2085</v>
      </c>
      <c r="G640" s="1">
        <v>1.6999999999999999E-3</v>
      </c>
      <c r="H640" t="s">
        <v>2086</v>
      </c>
      <c r="I640" t="s">
        <v>6461</v>
      </c>
      <c r="J640" t="s">
        <v>6462</v>
      </c>
      <c r="K640" t="s">
        <v>6512</v>
      </c>
      <c r="L640" t="s">
        <v>6512</v>
      </c>
      <c r="M640" t="s">
        <v>6520</v>
      </c>
      <c r="N640" t="s">
        <v>6687</v>
      </c>
      <c r="O640" t="s">
        <v>7259</v>
      </c>
      <c r="P640" t="s">
        <v>6468</v>
      </c>
      <c r="Q640" t="s">
        <v>6468</v>
      </c>
      <c r="R640" t="s">
        <v>6468</v>
      </c>
      <c r="S640" t="s">
        <v>7260</v>
      </c>
      <c r="T640" t="s">
        <v>6470</v>
      </c>
      <c r="U640" t="s">
        <v>6472</v>
      </c>
      <c r="V640" t="s">
        <v>6472</v>
      </c>
      <c r="W640" t="s">
        <v>6468</v>
      </c>
      <c r="X640" s="3" t="str">
        <f t="shared" si="9"/>
        <v>M</v>
      </c>
      <c r="Y640" s="13">
        <f>RIGHT(LEFT(F640,LEN(F640)-1),LEN(F640)-2)*VLOOKUP(X640,mapping!$AI$3:$AJ$5,2,0)</f>
        <v>299820000</v>
      </c>
    </row>
    <row r="641" spans="2:25">
      <c r="B641" t="s">
        <v>2087</v>
      </c>
      <c r="C641" t="s">
        <v>2088</v>
      </c>
      <c r="D641" t="s">
        <v>307</v>
      </c>
      <c r="E641" s="1">
        <v>6.6E-3</v>
      </c>
      <c r="F641" t="s">
        <v>2089</v>
      </c>
      <c r="G641" s="1">
        <v>1.4E-3</v>
      </c>
      <c r="H641" t="s">
        <v>2090</v>
      </c>
      <c r="I641" t="s">
        <v>6461</v>
      </c>
      <c r="J641" t="s">
        <v>6462</v>
      </c>
      <c r="K641" t="s">
        <v>6565</v>
      </c>
      <c r="L641" t="s">
        <v>7261</v>
      </c>
      <c r="M641" t="s">
        <v>6465</v>
      </c>
      <c r="N641" t="s">
        <v>6473</v>
      </c>
      <c r="O641" t="s">
        <v>6467</v>
      </c>
      <c r="P641" t="s">
        <v>6468</v>
      </c>
      <c r="Q641" t="s">
        <v>6468</v>
      </c>
      <c r="R641" t="s">
        <v>6468</v>
      </c>
      <c r="S641" t="s">
        <v>7262</v>
      </c>
      <c r="T641" t="s">
        <v>6884</v>
      </c>
      <c r="U641" t="s">
        <v>6472</v>
      </c>
      <c r="V641" t="s">
        <v>6472</v>
      </c>
      <c r="W641" t="s">
        <v>6468</v>
      </c>
      <c r="X641" s="3" t="str">
        <f t="shared" si="9"/>
        <v>M</v>
      </c>
      <c r="Y641" s="13">
        <f>RIGHT(LEFT(F641,LEN(F641)-1),LEN(F641)-2)*VLOOKUP(X641,mapping!$AI$3:$AJ$5,2,0)</f>
        <v>295850000</v>
      </c>
    </row>
    <row r="642" spans="2:25">
      <c r="B642" t="s">
        <v>2091</v>
      </c>
      <c r="C642" t="s">
        <v>2092</v>
      </c>
      <c r="D642" t="s">
        <v>30</v>
      </c>
      <c r="E642" s="1">
        <v>6.3E-3</v>
      </c>
      <c r="F642" t="s">
        <v>2093</v>
      </c>
      <c r="G642" s="1">
        <v>1.1999999999999999E-3</v>
      </c>
      <c r="H642" t="s">
        <v>999</v>
      </c>
      <c r="I642" t="s">
        <v>6461</v>
      </c>
      <c r="J642" t="s">
        <v>6686</v>
      </c>
      <c r="K642" t="s">
        <v>6463</v>
      </c>
      <c r="L642" t="s">
        <v>6464</v>
      </c>
      <c r="M642" t="s">
        <v>6520</v>
      </c>
      <c r="N642" t="s">
        <v>6557</v>
      </c>
      <c r="O642" t="s">
        <v>6885</v>
      </c>
      <c r="P642" t="s">
        <v>6468</v>
      </c>
      <c r="Q642" t="s">
        <v>6468</v>
      </c>
      <c r="R642" t="s">
        <v>6468</v>
      </c>
      <c r="S642" t="s">
        <v>7263</v>
      </c>
      <c r="T642" t="s">
        <v>6633</v>
      </c>
      <c r="U642" t="s">
        <v>6507</v>
      </c>
      <c r="V642" t="s">
        <v>6488</v>
      </c>
      <c r="W642" t="s">
        <v>6468</v>
      </c>
      <c r="X642" s="3" t="str">
        <f t="shared" si="9"/>
        <v>M</v>
      </c>
      <c r="Y642" s="13">
        <f>RIGHT(LEFT(F642,LEN(F642)-1),LEN(F642)-2)*VLOOKUP(X642,mapping!$AI$3:$AJ$5,2,0)</f>
        <v>291250000</v>
      </c>
    </row>
    <row r="643" spans="2:25">
      <c r="B643" t="s">
        <v>2094</v>
      </c>
      <c r="C643" t="s">
        <v>2095</v>
      </c>
      <c r="D643" t="s">
        <v>938</v>
      </c>
      <c r="E643" s="1">
        <v>8.0000000000000004E-4</v>
      </c>
      <c r="F643" t="s">
        <v>2096</v>
      </c>
      <c r="G643" s="1">
        <v>1.1000000000000001E-3</v>
      </c>
      <c r="H643" t="s">
        <v>207</v>
      </c>
      <c r="I643" t="s">
        <v>6461</v>
      </c>
      <c r="J643" t="s">
        <v>6462</v>
      </c>
      <c r="K643" t="s">
        <v>6463</v>
      </c>
      <c r="L643" t="s">
        <v>6464</v>
      </c>
      <c r="M643" t="s">
        <v>6520</v>
      </c>
      <c r="N643" t="s">
        <v>6587</v>
      </c>
      <c r="O643" t="s">
        <v>6467</v>
      </c>
      <c r="P643" t="s">
        <v>6468</v>
      </c>
      <c r="Q643" t="s">
        <v>6468</v>
      </c>
      <c r="R643" t="s">
        <v>6468</v>
      </c>
      <c r="S643" t="s">
        <v>7264</v>
      </c>
      <c r="T643" t="s">
        <v>6479</v>
      </c>
      <c r="U643" t="s">
        <v>6472</v>
      </c>
      <c r="V643" t="s">
        <v>6472</v>
      </c>
      <c r="W643" t="s">
        <v>6468</v>
      </c>
      <c r="X643" s="3" t="str">
        <f t="shared" ref="X643:X706" si="10">RIGHT(F643,1)</f>
        <v>M</v>
      </c>
      <c r="Y643" s="13">
        <f>RIGHT(LEFT(F643,LEN(F643)-1),LEN(F643)-2)*VLOOKUP(X643,mapping!$AI$3:$AJ$5,2,0)</f>
        <v>290420000</v>
      </c>
    </row>
    <row r="644" spans="2:25">
      <c r="B644" t="s">
        <v>2097</v>
      </c>
      <c r="C644" t="s">
        <v>2098</v>
      </c>
      <c r="D644" t="s">
        <v>938</v>
      </c>
      <c r="E644" s="1">
        <v>4.4999999999999997E-3</v>
      </c>
      <c r="F644" t="s">
        <v>2099</v>
      </c>
      <c r="G644" s="1">
        <v>1E-3</v>
      </c>
      <c r="H644" t="s">
        <v>549</v>
      </c>
      <c r="I644" t="s">
        <v>6489</v>
      </c>
      <c r="J644" t="s">
        <v>6640</v>
      </c>
      <c r="K644" t="s">
        <v>6512</v>
      </c>
      <c r="L644" t="s">
        <v>6512</v>
      </c>
      <c r="M644" t="s">
        <v>6490</v>
      </c>
      <c r="N644" t="s">
        <v>6490</v>
      </c>
      <c r="O644" t="s">
        <v>6492</v>
      </c>
      <c r="P644" t="s">
        <v>6468</v>
      </c>
      <c r="Q644" t="s">
        <v>6468</v>
      </c>
      <c r="R644" t="s">
        <v>6468</v>
      </c>
      <c r="S644" t="s">
        <v>6641</v>
      </c>
      <c r="T644" t="s">
        <v>6641</v>
      </c>
      <c r="U644" t="s">
        <v>6642</v>
      </c>
      <c r="V644" t="s">
        <v>6642</v>
      </c>
      <c r="W644" t="s">
        <v>6643</v>
      </c>
      <c r="X644" s="3" t="str">
        <f t="shared" si="10"/>
        <v>M</v>
      </c>
      <c r="Y644" s="13">
        <f>RIGHT(LEFT(F644,LEN(F644)-1),LEN(F644)-2)*VLOOKUP(X644,mapping!$AI$3:$AJ$5,2,0)</f>
        <v>290220000</v>
      </c>
    </row>
    <row r="645" spans="2:25">
      <c r="B645" t="s">
        <v>2100</v>
      </c>
      <c r="C645" t="s">
        <v>2101</v>
      </c>
      <c r="D645" t="s">
        <v>1753</v>
      </c>
      <c r="E645" s="1">
        <v>6.4999999999999997E-3</v>
      </c>
      <c r="F645" t="s">
        <v>2102</v>
      </c>
      <c r="G645" s="1">
        <v>5.1000000000000004E-3</v>
      </c>
      <c r="H645" t="s">
        <v>1229</v>
      </c>
      <c r="I645" t="s">
        <v>6919</v>
      </c>
      <c r="J645" t="s">
        <v>6640</v>
      </c>
      <c r="K645" t="s">
        <v>6512</v>
      </c>
      <c r="L645" t="s">
        <v>6512</v>
      </c>
      <c r="M645" t="s">
        <v>6919</v>
      </c>
      <c r="N645" t="s">
        <v>6976</v>
      </c>
      <c r="O645" t="s">
        <v>6977</v>
      </c>
      <c r="P645" t="s">
        <v>6468</v>
      </c>
      <c r="Q645" t="s">
        <v>6468</v>
      </c>
      <c r="R645" t="s">
        <v>6468</v>
      </c>
      <c r="S645" t="s">
        <v>6641</v>
      </c>
      <c r="T645" t="s">
        <v>6641</v>
      </c>
      <c r="U645" t="s">
        <v>6642</v>
      </c>
      <c r="V645" t="s">
        <v>6642</v>
      </c>
      <c r="W645" t="s">
        <v>6643</v>
      </c>
      <c r="X645" s="3" t="str">
        <f t="shared" si="10"/>
        <v>M</v>
      </c>
      <c r="Y645" s="13">
        <f>RIGHT(LEFT(F645,LEN(F645)-1),LEN(F645)-2)*VLOOKUP(X645,mapping!$AI$3:$AJ$5,2,0)</f>
        <v>289520000</v>
      </c>
    </row>
    <row r="646" spans="2:25">
      <c r="B646" t="s">
        <v>2103</v>
      </c>
      <c r="C646" t="s">
        <v>2104</v>
      </c>
      <c r="D646" t="s">
        <v>2</v>
      </c>
      <c r="E646" s="1">
        <v>3.5000000000000001E-3</v>
      </c>
      <c r="F646" t="s">
        <v>2105</v>
      </c>
      <c r="G646" s="1">
        <v>1.1000000000000001E-3</v>
      </c>
      <c r="H646" t="s">
        <v>2106</v>
      </c>
      <c r="I646" t="s">
        <v>6461</v>
      </c>
      <c r="J646" t="s">
        <v>6578</v>
      </c>
      <c r="K646" t="s">
        <v>6463</v>
      </c>
      <c r="L646" t="s">
        <v>6464</v>
      </c>
      <c r="M646" t="s">
        <v>6520</v>
      </c>
      <c r="N646" t="s">
        <v>6568</v>
      </c>
      <c r="O646" t="s">
        <v>6882</v>
      </c>
      <c r="P646" t="s">
        <v>6468</v>
      </c>
      <c r="Q646" t="s">
        <v>6468</v>
      </c>
      <c r="R646" t="s">
        <v>6468</v>
      </c>
      <c r="S646" t="s">
        <v>7265</v>
      </c>
      <c r="T646" t="s">
        <v>6470</v>
      </c>
      <c r="U646" t="s">
        <v>6472</v>
      </c>
      <c r="V646" t="s">
        <v>6578</v>
      </c>
      <c r="W646" t="s">
        <v>6468</v>
      </c>
      <c r="X646" s="3" t="str">
        <f t="shared" si="10"/>
        <v>M</v>
      </c>
      <c r="Y646" s="13">
        <f>RIGHT(LEFT(F646,LEN(F646)-1),LEN(F646)-2)*VLOOKUP(X646,mapping!$AI$3:$AJ$5,2,0)</f>
        <v>287790000</v>
      </c>
    </row>
    <row r="647" spans="2:25">
      <c r="B647" t="s">
        <v>2107</v>
      </c>
      <c r="C647" t="s">
        <v>2108</v>
      </c>
      <c r="D647" t="s">
        <v>1078</v>
      </c>
      <c r="E647" s="1">
        <v>3.8999999999999998E-3</v>
      </c>
      <c r="F647" t="s">
        <v>2109</v>
      </c>
      <c r="G647" s="1">
        <v>1.2999999999999999E-3</v>
      </c>
      <c r="H647" t="s">
        <v>1006</v>
      </c>
      <c r="I647" t="s">
        <v>6489</v>
      </c>
      <c r="J647" t="s">
        <v>6686</v>
      </c>
      <c r="K647" t="s">
        <v>6463</v>
      </c>
      <c r="L647" t="s">
        <v>6464</v>
      </c>
      <c r="M647" t="s">
        <v>6490</v>
      </c>
      <c r="N647" t="s">
        <v>6490</v>
      </c>
      <c r="O647" t="s">
        <v>6492</v>
      </c>
      <c r="P647" t="s">
        <v>6468</v>
      </c>
      <c r="Q647" t="s">
        <v>6468</v>
      </c>
      <c r="R647" t="s">
        <v>6468</v>
      </c>
      <c r="S647" t="s">
        <v>7266</v>
      </c>
      <c r="T647" t="s">
        <v>1078</v>
      </c>
      <c r="U647" t="s">
        <v>6642</v>
      </c>
      <c r="V647" t="s">
        <v>6507</v>
      </c>
      <c r="W647" t="s">
        <v>6468</v>
      </c>
      <c r="X647" s="3" t="str">
        <f t="shared" si="10"/>
        <v>M</v>
      </c>
      <c r="Y647" s="13">
        <f>RIGHT(LEFT(F647,LEN(F647)-1),LEN(F647)-2)*VLOOKUP(X647,mapping!$AI$3:$AJ$5,2,0)</f>
        <v>287430000</v>
      </c>
    </row>
    <row r="648" spans="2:25">
      <c r="B648" t="s">
        <v>2110</v>
      </c>
      <c r="C648" t="s">
        <v>2111</v>
      </c>
      <c r="D648" t="s">
        <v>902</v>
      </c>
      <c r="E648" s="1">
        <v>1.09E-2</v>
      </c>
      <c r="F648" t="s">
        <v>2112</v>
      </c>
      <c r="G648" s="1">
        <v>2.3E-3</v>
      </c>
      <c r="H648" t="s">
        <v>1687</v>
      </c>
      <c r="I648" t="s">
        <v>6461</v>
      </c>
      <c r="J648" t="s">
        <v>6578</v>
      </c>
      <c r="K648" t="s">
        <v>6463</v>
      </c>
      <c r="L648" t="s">
        <v>6464</v>
      </c>
      <c r="M648" t="s">
        <v>6520</v>
      </c>
      <c r="N648" t="s">
        <v>6551</v>
      </c>
      <c r="O648" t="s">
        <v>6607</v>
      </c>
      <c r="P648" t="s">
        <v>6468</v>
      </c>
      <c r="Q648" t="s">
        <v>6643</v>
      </c>
      <c r="R648" t="s">
        <v>6468</v>
      </c>
      <c r="S648" t="s">
        <v>6708</v>
      </c>
      <c r="T648" t="s">
        <v>6470</v>
      </c>
      <c r="U648" t="s">
        <v>6472</v>
      </c>
      <c r="V648" t="s">
        <v>6578</v>
      </c>
      <c r="W648" t="s">
        <v>6468</v>
      </c>
      <c r="X648" s="3" t="str">
        <f t="shared" si="10"/>
        <v>M</v>
      </c>
      <c r="Y648" s="13">
        <f>RIGHT(LEFT(F648,LEN(F648)-1),LEN(F648)-2)*VLOOKUP(X648,mapping!$AI$3:$AJ$5,2,0)</f>
        <v>287030000</v>
      </c>
    </row>
    <row r="649" spans="2:25">
      <c r="B649" t="s">
        <v>2113</v>
      </c>
      <c r="C649" t="s">
        <v>2114</v>
      </c>
      <c r="D649" t="s">
        <v>30</v>
      </c>
      <c r="E649" s="1">
        <v>8.2000000000000007E-3</v>
      </c>
      <c r="F649" t="s">
        <v>2115</v>
      </c>
      <c r="G649" s="1">
        <v>5.0000000000000001E-4</v>
      </c>
      <c r="H649" t="s">
        <v>1028</v>
      </c>
      <c r="I649" t="s">
        <v>6461</v>
      </c>
      <c r="J649" t="s">
        <v>6462</v>
      </c>
      <c r="K649" t="s">
        <v>6565</v>
      </c>
      <c r="L649" t="s">
        <v>6669</v>
      </c>
      <c r="M649" t="s">
        <v>6465</v>
      </c>
      <c r="N649" t="s">
        <v>6466</v>
      </c>
      <c r="O649" t="s">
        <v>6467</v>
      </c>
      <c r="P649" t="s">
        <v>6468</v>
      </c>
      <c r="Q649" t="s">
        <v>6468</v>
      </c>
      <c r="R649" t="s">
        <v>6468</v>
      </c>
      <c r="S649" t="s">
        <v>7267</v>
      </c>
      <c r="T649" t="s">
        <v>7268</v>
      </c>
      <c r="U649" t="s">
        <v>6472</v>
      </c>
      <c r="V649" t="s">
        <v>6472</v>
      </c>
      <c r="W649" t="s">
        <v>6468</v>
      </c>
      <c r="X649" s="3" t="str">
        <f t="shared" si="10"/>
        <v>M</v>
      </c>
      <c r="Y649" s="13">
        <f>RIGHT(LEFT(F649,LEN(F649)-1),LEN(F649)-2)*VLOOKUP(X649,mapping!$AI$3:$AJ$5,2,0)</f>
        <v>286690000</v>
      </c>
    </row>
    <row r="650" spans="2:25">
      <c r="B650" t="s">
        <v>2116</v>
      </c>
      <c r="C650" t="s">
        <v>2117</v>
      </c>
      <c r="D650" t="s">
        <v>30</v>
      </c>
      <c r="E650" s="1">
        <v>8.2000000000000007E-3</v>
      </c>
      <c r="F650" t="s">
        <v>2118</v>
      </c>
      <c r="G650" s="1">
        <v>6.9999999999999999E-4</v>
      </c>
      <c r="H650" t="s">
        <v>2119</v>
      </c>
      <c r="I650" t="s">
        <v>6511</v>
      </c>
      <c r="J650" t="s">
        <v>6800</v>
      </c>
      <c r="K650" t="s">
        <v>6512</v>
      </c>
      <c r="L650" t="s">
        <v>6512</v>
      </c>
      <c r="M650" t="s">
        <v>7269</v>
      </c>
      <c r="N650" t="s">
        <v>6490</v>
      </c>
      <c r="O650" t="s">
        <v>6801</v>
      </c>
      <c r="P650" t="s">
        <v>6468</v>
      </c>
      <c r="Q650" t="s">
        <v>6468</v>
      </c>
      <c r="R650" t="s">
        <v>6468</v>
      </c>
      <c r="S650" t="s">
        <v>7270</v>
      </c>
      <c r="T650" t="s">
        <v>350</v>
      </c>
      <c r="U650" t="s">
        <v>6803</v>
      </c>
      <c r="V650" t="s">
        <v>6803</v>
      </c>
      <c r="W650" t="s">
        <v>6468</v>
      </c>
      <c r="X650" s="3" t="str">
        <f t="shared" si="10"/>
        <v>M</v>
      </c>
      <c r="Y650" s="13">
        <f>RIGHT(LEFT(F650,LEN(F650)-1),LEN(F650)-2)*VLOOKUP(X650,mapping!$AI$3:$AJ$5,2,0)</f>
        <v>284860000</v>
      </c>
    </row>
    <row r="651" spans="2:25">
      <c r="B651" t="s">
        <v>2120</v>
      </c>
      <c r="C651" t="s">
        <v>2121</v>
      </c>
      <c r="D651" t="s">
        <v>7</v>
      </c>
      <c r="E651" s="1">
        <v>7.1999999999999998E-3</v>
      </c>
      <c r="F651" t="s">
        <v>2122</v>
      </c>
      <c r="G651" s="1">
        <v>1.1999999999999999E-3</v>
      </c>
      <c r="H651" t="s">
        <v>24</v>
      </c>
      <c r="I651" t="s">
        <v>6461</v>
      </c>
      <c r="J651" t="s">
        <v>6462</v>
      </c>
      <c r="K651" t="s">
        <v>6480</v>
      </c>
      <c r="L651" t="s">
        <v>6480</v>
      </c>
      <c r="M651" t="s">
        <v>6465</v>
      </c>
      <c r="N651" t="s">
        <v>6473</v>
      </c>
      <c r="O651" t="s">
        <v>6467</v>
      </c>
      <c r="P651" t="s">
        <v>6468</v>
      </c>
      <c r="Q651" t="s">
        <v>6468</v>
      </c>
      <c r="R651" t="s">
        <v>6468</v>
      </c>
      <c r="S651" t="s">
        <v>7271</v>
      </c>
      <c r="T651" t="s">
        <v>6479</v>
      </c>
      <c r="U651" t="s">
        <v>6472</v>
      </c>
      <c r="V651" t="s">
        <v>6472</v>
      </c>
      <c r="W651" t="s">
        <v>6468</v>
      </c>
      <c r="X651" s="3" t="str">
        <f t="shared" si="10"/>
        <v>M</v>
      </c>
      <c r="Y651" s="13">
        <f>RIGHT(LEFT(F651,LEN(F651)-1),LEN(F651)-2)*VLOOKUP(X651,mapping!$AI$3:$AJ$5,2,0)</f>
        <v>279330000</v>
      </c>
    </row>
    <row r="652" spans="2:25">
      <c r="B652" t="s">
        <v>2123</v>
      </c>
      <c r="C652" t="s">
        <v>2124</v>
      </c>
      <c r="D652" t="s">
        <v>30</v>
      </c>
      <c r="E652" s="1">
        <v>2.8999999999999998E-3</v>
      </c>
      <c r="F652" t="s">
        <v>2125</v>
      </c>
      <c r="G652" s="1">
        <v>1.6000000000000001E-3</v>
      </c>
      <c r="H652" t="s">
        <v>24</v>
      </c>
      <c r="I652" t="s">
        <v>6461</v>
      </c>
      <c r="J652" t="s">
        <v>6574</v>
      </c>
      <c r="K652" t="s">
        <v>6480</v>
      </c>
      <c r="L652" t="s">
        <v>6480</v>
      </c>
      <c r="M652" t="s">
        <v>6465</v>
      </c>
      <c r="N652" t="s">
        <v>6473</v>
      </c>
      <c r="O652" t="s">
        <v>6467</v>
      </c>
      <c r="P652" t="s">
        <v>6468</v>
      </c>
      <c r="Q652" t="s">
        <v>6468</v>
      </c>
      <c r="R652" t="s">
        <v>6468</v>
      </c>
      <c r="S652" t="s">
        <v>7272</v>
      </c>
      <c r="T652" t="s">
        <v>6470</v>
      </c>
      <c r="U652" t="s">
        <v>6648</v>
      </c>
      <c r="V652" t="s">
        <v>6648</v>
      </c>
      <c r="W652" t="s">
        <v>6468</v>
      </c>
      <c r="X652" s="3" t="str">
        <f t="shared" si="10"/>
        <v>M</v>
      </c>
      <c r="Y652" s="13">
        <f>RIGHT(LEFT(F652,LEN(F652)-1),LEN(F652)-2)*VLOOKUP(X652,mapping!$AI$3:$AJ$5,2,0)</f>
        <v>276780000</v>
      </c>
    </row>
    <row r="653" spans="2:25">
      <c r="B653" t="s">
        <v>2126</v>
      </c>
      <c r="C653" t="s">
        <v>2127</v>
      </c>
      <c r="D653" t="s">
        <v>1127</v>
      </c>
      <c r="E653" s="1">
        <v>7.0000000000000001E-3</v>
      </c>
      <c r="F653" t="s">
        <v>2125</v>
      </c>
      <c r="G653" s="1">
        <v>1.9E-3</v>
      </c>
      <c r="H653" t="s">
        <v>2128</v>
      </c>
      <c r="I653" t="s">
        <v>6461</v>
      </c>
      <c r="J653" t="s">
        <v>6462</v>
      </c>
      <c r="K653" t="s">
        <v>6512</v>
      </c>
      <c r="L653" t="s">
        <v>6512</v>
      </c>
      <c r="M653" t="s">
        <v>6520</v>
      </c>
      <c r="N653" t="s">
        <v>6687</v>
      </c>
      <c r="O653" t="s">
        <v>7273</v>
      </c>
      <c r="P653" t="s">
        <v>6468</v>
      </c>
      <c r="Q653" t="s">
        <v>6468</v>
      </c>
      <c r="R653" t="s">
        <v>6468</v>
      </c>
      <c r="S653" t="s">
        <v>7274</v>
      </c>
      <c r="T653" t="s">
        <v>6944</v>
      </c>
      <c r="U653" t="s">
        <v>6472</v>
      </c>
      <c r="V653" t="s">
        <v>6472</v>
      </c>
      <c r="W653" t="s">
        <v>6468</v>
      </c>
      <c r="X653" s="3" t="str">
        <f t="shared" si="10"/>
        <v>M</v>
      </c>
      <c r="Y653" s="13">
        <f>RIGHT(LEFT(F653,LEN(F653)-1),LEN(F653)-2)*VLOOKUP(X653,mapping!$AI$3:$AJ$5,2,0)</f>
        <v>276780000</v>
      </c>
    </row>
    <row r="654" spans="2:25">
      <c r="B654" t="s">
        <v>2129</v>
      </c>
      <c r="C654" t="s">
        <v>2130</v>
      </c>
      <c r="D654" t="s">
        <v>7</v>
      </c>
      <c r="E654" s="1">
        <v>2.5000000000000001E-3</v>
      </c>
      <c r="F654" t="s">
        <v>2131</v>
      </c>
      <c r="G654" s="1">
        <v>8.9999999999999998E-4</v>
      </c>
      <c r="H654" t="s">
        <v>2132</v>
      </c>
      <c r="I654" t="s">
        <v>6489</v>
      </c>
      <c r="J654" t="s">
        <v>6462</v>
      </c>
      <c r="K654" t="s">
        <v>6463</v>
      </c>
      <c r="L654" t="s">
        <v>7275</v>
      </c>
      <c r="M654" t="s">
        <v>6617</v>
      </c>
      <c r="N654" t="s">
        <v>6491</v>
      </c>
      <c r="O654" t="s">
        <v>6492</v>
      </c>
      <c r="P654" t="s">
        <v>6468</v>
      </c>
      <c r="Q654" t="s">
        <v>6468</v>
      </c>
      <c r="R654" t="s">
        <v>6468</v>
      </c>
      <c r="S654" t="s">
        <v>7276</v>
      </c>
      <c r="T654" t="s">
        <v>6470</v>
      </c>
      <c r="U654" t="s">
        <v>6619</v>
      </c>
      <c r="V654" t="s">
        <v>6495</v>
      </c>
      <c r="W654" t="s">
        <v>6468</v>
      </c>
      <c r="X654" s="3" t="str">
        <f t="shared" si="10"/>
        <v>M</v>
      </c>
      <c r="Y654" s="13">
        <f>RIGHT(LEFT(F654,LEN(F654)-1),LEN(F654)-2)*VLOOKUP(X654,mapping!$AI$3:$AJ$5,2,0)</f>
        <v>274630000</v>
      </c>
    </row>
    <row r="655" spans="2:25">
      <c r="B655" t="s">
        <v>2133</v>
      </c>
      <c r="C655" t="s">
        <v>2134</v>
      </c>
      <c r="D655" t="s">
        <v>307</v>
      </c>
      <c r="E655" s="1">
        <v>3.5000000000000001E-3</v>
      </c>
      <c r="F655" t="s">
        <v>2135</v>
      </c>
      <c r="G655" s="1">
        <v>5.0000000000000001E-4</v>
      </c>
      <c r="H655" t="s">
        <v>2136</v>
      </c>
      <c r="I655" t="s">
        <v>6461</v>
      </c>
      <c r="J655" t="s">
        <v>6462</v>
      </c>
      <c r="K655" t="s">
        <v>6512</v>
      </c>
      <c r="L655" t="s">
        <v>6512</v>
      </c>
      <c r="M655" t="s">
        <v>6520</v>
      </c>
      <c r="N655" t="s">
        <v>6551</v>
      </c>
      <c r="O655" t="s">
        <v>7019</v>
      </c>
      <c r="P655" t="s">
        <v>6468</v>
      </c>
      <c r="Q655" t="s">
        <v>6468</v>
      </c>
      <c r="R655" t="s">
        <v>6468</v>
      </c>
      <c r="S655" t="s">
        <v>7277</v>
      </c>
      <c r="T655" t="s">
        <v>6884</v>
      </c>
      <c r="U655" t="s">
        <v>6472</v>
      </c>
      <c r="V655" t="s">
        <v>6472</v>
      </c>
      <c r="W655" t="s">
        <v>6468</v>
      </c>
      <c r="X655" s="3" t="str">
        <f t="shared" si="10"/>
        <v>M</v>
      </c>
      <c r="Y655" s="13">
        <f>RIGHT(LEFT(F655,LEN(F655)-1),LEN(F655)-2)*VLOOKUP(X655,mapping!$AI$3:$AJ$5,2,0)</f>
        <v>273060000</v>
      </c>
    </row>
    <row r="656" spans="2:25">
      <c r="B656" t="s">
        <v>2137</v>
      </c>
      <c r="C656" t="s">
        <v>2138</v>
      </c>
      <c r="D656" t="s">
        <v>434</v>
      </c>
      <c r="E656" s="1">
        <v>6.6E-3</v>
      </c>
      <c r="F656" t="s">
        <v>2139</v>
      </c>
      <c r="G656" s="1">
        <v>5.9999999999999995E-4</v>
      </c>
      <c r="H656" t="s">
        <v>537</v>
      </c>
      <c r="I656" t="s">
        <v>6461</v>
      </c>
      <c r="J656" t="s">
        <v>6686</v>
      </c>
      <c r="K656" t="s">
        <v>6463</v>
      </c>
      <c r="L656" t="s">
        <v>6464</v>
      </c>
      <c r="M656" t="s">
        <v>6520</v>
      </c>
      <c r="N656" t="s">
        <v>6630</v>
      </c>
      <c r="O656" t="s">
        <v>6467</v>
      </c>
      <c r="P656" t="s">
        <v>6468</v>
      </c>
      <c r="Q656" t="s">
        <v>6468</v>
      </c>
      <c r="R656" t="s">
        <v>6468</v>
      </c>
      <c r="S656" t="s">
        <v>7278</v>
      </c>
      <c r="T656" t="s">
        <v>6633</v>
      </c>
      <c r="U656" t="s">
        <v>6507</v>
      </c>
      <c r="V656" t="s">
        <v>6488</v>
      </c>
      <c r="W656" t="s">
        <v>6468</v>
      </c>
      <c r="X656" s="3" t="str">
        <f t="shared" si="10"/>
        <v>M</v>
      </c>
      <c r="Y656" s="13">
        <f>RIGHT(LEFT(F656,LEN(F656)-1),LEN(F656)-2)*VLOOKUP(X656,mapping!$AI$3:$AJ$5,2,0)</f>
        <v>272800000</v>
      </c>
    </row>
    <row r="657" spans="2:25">
      <c r="B657" t="s">
        <v>2140</v>
      </c>
      <c r="C657" t="s">
        <v>2141</v>
      </c>
      <c r="D657" t="s">
        <v>2142</v>
      </c>
      <c r="E657" s="1">
        <v>1.12E-2</v>
      </c>
      <c r="F657" t="s">
        <v>2143</v>
      </c>
      <c r="G657" s="1">
        <v>1.1000000000000001E-3</v>
      </c>
      <c r="H657" t="s">
        <v>1229</v>
      </c>
      <c r="I657" t="s">
        <v>6919</v>
      </c>
      <c r="J657" t="s">
        <v>6640</v>
      </c>
      <c r="K657" t="s">
        <v>6512</v>
      </c>
      <c r="L657" t="s">
        <v>6512</v>
      </c>
      <c r="M657" t="s">
        <v>6919</v>
      </c>
      <c r="N657" t="s">
        <v>6976</v>
      </c>
      <c r="O657" t="s">
        <v>6977</v>
      </c>
      <c r="P657" t="s">
        <v>6468</v>
      </c>
      <c r="Q657" t="s">
        <v>6468</v>
      </c>
      <c r="R657" t="s">
        <v>6468</v>
      </c>
      <c r="S657" t="s">
        <v>6641</v>
      </c>
      <c r="T657" t="s">
        <v>6641</v>
      </c>
      <c r="U657" t="s">
        <v>6642</v>
      </c>
      <c r="V657" t="s">
        <v>6642</v>
      </c>
      <c r="W657" t="s">
        <v>6643</v>
      </c>
      <c r="X657" s="3" t="str">
        <f t="shared" si="10"/>
        <v>M</v>
      </c>
      <c r="Y657" s="13">
        <f>RIGHT(LEFT(F657,LEN(F657)-1),LEN(F657)-2)*VLOOKUP(X657,mapping!$AI$3:$AJ$5,2,0)</f>
        <v>272160000</v>
      </c>
    </row>
    <row r="658" spans="2:25">
      <c r="B658" t="s">
        <v>2144</v>
      </c>
      <c r="C658" t="s">
        <v>2145</v>
      </c>
      <c r="D658" t="s">
        <v>687</v>
      </c>
      <c r="E658" s="1">
        <v>8.9999999999999993E-3</v>
      </c>
      <c r="F658" t="s">
        <v>2146</v>
      </c>
      <c r="G658" s="1">
        <v>1.6000000000000001E-3</v>
      </c>
      <c r="H658" t="s">
        <v>2147</v>
      </c>
      <c r="I658" t="s">
        <v>6919</v>
      </c>
      <c r="J658" t="s">
        <v>6686</v>
      </c>
      <c r="K658" t="s">
        <v>6512</v>
      </c>
      <c r="L658" t="s">
        <v>6512</v>
      </c>
      <c r="M658" t="s">
        <v>6919</v>
      </c>
      <c r="N658" t="s">
        <v>6976</v>
      </c>
      <c r="O658" t="s">
        <v>6977</v>
      </c>
      <c r="P658" t="s">
        <v>6468</v>
      </c>
      <c r="Q658" t="s">
        <v>6643</v>
      </c>
      <c r="R658" t="s">
        <v>6643</v>
      </c>
      <c r="S658" t="s">
        <v>7279</v>
      </c>
      <c r="T658" t="s">
        <v>6703</v>
      </c>
      <c r="U658" t="s">
        <v>6507</v>
      </c>
      <c r="V658" t="s">
        <v>6507</v>
      </c>
      <c r="W658" t="s">
        <v>6468</v>
      </c>
      <c r="X658" s="3" t="str">
        <f t="shared" si="10"/>
        <v>M</v>
      </c>
      <c r="Y658" s="13">
        <f>RIGHT(LEFT(F658,LEN(F658)-1),LEN(F658)-2)*VLOOKUP(X658,mapping!$AI$3:$AJ$5,2,0)</f>
        <v>270680000</v>
      </c>
    </row>
    <row r="659" spans="2:25">
      <c r="B659" t="s">
        <v>2148</v>
      </c>
      <c r="C659" t="s">
        <v>2149</v>
      </c>
      <c r="D659" t="s">
        <v>202</v>
      </c>
      <c r="E659" s="1">
        <v>2.5000000000000001E-3</v>
      </c>
      <c r="F659" t="s">
        <v>2146</v>
      </c>
      <c r="G659" s="1">
        <v>1.5E-3</v>
      </c>
      <c r="H659" t="s">
        <v>13</v>
      </c>
      <c r="I659" t="s">
        <v>6461</v>
      </c>
      <c r="J659" t="s">
        <v>6545</v>
      </c>
      <c r="K659" t="s">
        <v>6463</v>
      </c>
      <c r="L659" t="s">
        <v>6464</v>
      </c>
      <c r="M659" t="s">
        <v>6465</v>
      </c>
      <c r="N659" t="s">
        <v>6473</v>
      </c>
      <c r="O659" t="s">
        <v>6467</v>
      </c>
      <c r="P659" t="s">
        <v>6468</v>
      </c>
      <c r="Q659" t="s">
        <v>6468</v>
      </c>
      <c r="R659" t="s">
        <v>6468</v>
      </c>
      <c r="S659" t="s">
        <v>7280</v>
      </c>
      <c r="T659" t="s">
        <v>6500</v>
      </c>
      <c r="U659" t="s">
        <v>6545</v>
      </c>
      <c r="V659" t="s">
        <v>6545</v>
      </c>
      <c r="W659" t="s">
        <v>6468</v>
      </c>
      <c r="X659" s="3" t="str">
        <f t="shared" si="10"/>
        <v>M</v>
      </c>
      <c r="Y659" s="13">
        <f>RIGHT(LEFT(F659,LEN(F659)-1),LEN(F659)-2)*VLOOKUP(X659,mapping!$AI$3:$AJ$5,2,0)</f>
        <v>270680000</v>
      </c>
    </row>
    <row r="660" spans="2:25">
      <c r="B660" t="s">
        <v>2150</v>
      </c>
      <c r="C660" t="s">
        <v>2151</v>
      </c>
      <c r="D660" t="s">
        <v>11</v>
      </c>
      <c r="E660" s="1">
        <v>2E-3</v>
      </c>
      <c r="F660" t="s">
        <v>2152</v>
      </c>
      <c r="G660" s="1">
        <v>1E-3</v>
      </c>
      <c r="H660" t="s">
        <v>287</v>
      </c>
      <c r="I660" t="s">
        <v>6461</v>
      </c>
      <c r="J660" t="s">
        <v>6505</v>
      </c>
      <c r="K660" t="s">
        <v>6463</v>
      </c>
      <c r="L660" t="s">
        <v>6464</v>
      </c>
      <c r="M660" t="s">
        <v>6465</v>
      </c>
      <c r="N660" t="s">
        <v>6498</v>
      </c>
      <c r="O660" t="s">
        <v>6505</v>
      </c>
      <c r="P660" t="s">
        <v>6468</v>
      </c>
      <c r="Q660" t="s">
        <v>6468</v>
      </c>
      <c r="R660" t="s">
        <v>6468</v>
      </c>
      <c r="S660" t="s">
        <v>6696</v>
      </c>
      <c r="T660" t="s">
        <v>6470</v>
      </c>
      <c r="U660" t="s">
        <v>6545</v>
      </c>
      <c r="V660" t="s">
        <v>6472</v>
      </c>
      <c r="W660" t="s">
        <v>6468</v>
      </c>
      <c r="X660" s="3" t="str">
        <f t="shared" si="10"/>
        <v>M</v>
      </c>
      <c r="Y660" s="13">
        <f>RIGHT(LEFT(F660,LEN(F660)-1),LEN(F660)-2)*VLOOKUP(X660,mapping!$AI$3:$AJ$5,2,0)</f>
        <v>269720000</v>
      </c>
    </row>
    <row r="661" spans="2:25">
      <c r="B661" t="s">
        <v>2153</v>
      </c>
      <c r="C661" t="s">
        <v>2154</v>
      </c>
      <c r="D661" t="s">
        <v>1753</v>
      </c>
      <c r="E661" s="1">
        <v>3.8E-3</v>
      </c>
      <c r="F661" t="s">
        <v>2155</v>
      </c>
      <c r="G661" s="1">
        <v>5.1999999999999998E-3</v>
      </c>
      <c r="H661" t="s">
        <v>43</v>
      </c>
      <c r="I661" t="s">
        <v>6461</v>
      </c>
      <c r="J661" t="s">
        <v>6686</v>
      </c>
      <c r="K661" t="s">
        <v>6463</v>
      </c>
      <c r="L661" t="s">
        <v>6464</v>
      </c>
      <c r="M661" t="s">
        <v>6465</v>
      </c>
      <c r="N661" t="s">
        <v>6498</v>
      </c>
      <c r="O661" t="s">
        <v>6467</v>
      </c>
      <c r="P661" t="s">
        <v>6468</v>
      </c>
      <c r="Q661" t="s">
        <v>6468</v>
      </c>
      <c r="R661" t="s">
        <v>6468</v>
      </c>
      <c r="S661" t="s">
        <v>7281</v>
      </c>
      <c r="T661" t="s">
        <v>6486</v>
      </c>
      <c r="U661" t="s">
        <v>6507</v>
      </c>
      <c r="V661" t="s">
        <v>7098</v>
      </c>
      <c r="W661" t="s">
        <v>6468</v>
      </c>
      <c r="X661" s="3" t="str">
        <f t="shared" si="10"/>
        <v>M</v>
      </c>
      <c r="Y661" s="13">
        <f>RIGHT(LEFT(F661,LEN(F661)-1),LEN(F661)-2)*VLOOKUP(X661,mapping!$AI$3:$AJ$5,2,0)</f>
        <v>269210000</v>
      </c>
    </row>
    <row r="662" spans="2:25">
      <c r="B662" t="s">
        <v>2156</v>
      </c>
      <c r="C662" t="s">
        <v>2157</v>
      </c>
      <c r="D662" t="s">
        <v>602</v>
      </c>
      <c r="E662" s="1">
        <v>3.6799999999999999E-2</v>
      </c>
      <c r="F662" t="s">
        <v>2158</v>
      </c>
      <c r="G662" s="1">
        <v>1.6000000000000001E-3</v>
      </c>
      <c r="H662" t="s">
        <v>2159</v>
      </c>
      <c r="I662" t="s">
        <v>6511</v>
      </c>
      <c r="J662" t="s">
        <v>6462</v>
      </c>
      <c r="K662" t="s">
        <v>6512</v>
      </c>
      <c r="L662" t="s">
        <v>6512</v>
      </c>
      <c r="M662" t="s">
        <v>6513</v>
      </c>
      <c r="N662" t="s">
        <v>6663</v>
      </c>
      <c r="O662" t="s">
        <v>6769</v>
      </c>
      <c r="P662" t="s">
        <v>6468</v>
      </c>
      <c r="Q662" t="s">
        <v>6643</v>
      </c>
      <c r="R662" t="s">
        <v>6468</v>
      </c>
      <c r="S662" t="s">
        <v>6664</v>
      </c>
      <c r="T662" t="s">
        <v>6517</v>
      </c>
      <c r="U662" t="s">
        <v>6518</v>
      </c>
      <c r="V662" t="s">
        <v>6518</v>
      </c>
      <c r="W662" t="s">
        <v>6468</v>
      </c>
      <c r="X662" s="3" t="str">
        <f t="shared" si="10"/>
        <v>M</v>
      </c>
      <c r="Y662" s="13">
        <f>RIGHT(LEFT(F662,LEN(F662)-1),LEN(F662)-2)*VLOOKUP(X662,mapping!$AI$3:$AJ$5,2,0)</f>
        <v>268710000</v>
      </c>
    </row>
    <row r="663" spans="2:25">
      <c r="B663" t="s">
        <v>2160</v>
      </c>
      <c r="C663" t="s">
        <v>2161</v>
      </c>
      <c r="D663" t="s">
        <v>2162</v>
      </c>
      <c r="E663" s="1">
        <v>7.6E-3</v>
      </c>
      <c r="F663" t="s">
        <v>2163</v>
      </c>
      <c r="G663" s="1">
        <v>1.1000000000000001E-3</v>
      </c>
      <c r="H663" t="s">
        <v>2164</v>
      </c>
      <c r="I663" t="s">
        <v>6489</v>
      </c>
      <c r="J663" t="s">
        <v>6640</v>
      </c>
      <c r="K663" t="s">
        <v>6512</v>
      </c>
      <c r="L663" t="s">
        <v>6512</v>
      </c>
      <c r="M663" t="s">
        <v>6490</v>
      </c>
      <c r="N663" t="s">
        <v>6490</v>
      </c>
      <c r="O663" t="s">
        <v>6535</v>
      </c>
      <c r="P663" t="s">
        <v>6468</v>
      </c>
      <c r="Q663" t="s">
        <v>6468</v>
      </c>
      <c r="R663" t="s">
        <v>6468</v>
      </c>
      <c r="S663" t="s">
        <v>6641</v>
      </c>
      <c r="T663" t="s">
        <v>6641</v>
      </c>
      <c r="U663" t="s">
        <v>6642</v>
      </c>
      <c r="V663" t="s">
        <v>6642</v>
      </c>
      <c r="W663" t="s">
        <v>6643</v>
      </c>
      <c r="X663" s="3" t="str">
        <f t="shared" si="10"/>
        <v>M</v>
      </c>
      <c r="Y663" s="13">
        <f>RIGHT(LEFT(F663,LEN(F663)-1),LEN(F663)-2)*VLOOKUP(X663,mapping!$AI$3:$AJ$5,2,0)</f>
        <v>268530000</v>
      </c>
    </row>
    <row r="664" spans="2:25">
      <c r="B664" t="s">
        <v>2165</v>
      </c>
      <c r="C664" t="s">
        <v>2166</v>
      </c>
      <c r="D664" t="s">
        <v>1078</v>
      </c>
      <c r="E664" s="1">
        <v>7.7000000000000002E-3</v>
      </c>
      <c r="F664" t="s">
        <v>2167</v>
      </c>
      <c r="G664" s="1">
        <v>1.4E-3</v>
      </c>
      <c r="H664" t="s">
        <v>1080</v>
      </c>
      <c r="I664" t="s">
        <v>6843</v>
      </c>
      <c r="J664" t="s">
        <v>6686</v>
      </c>
      <c r="K664" t="s">
        <v>6512</v>
      </c>
      <c r="L664" t="s">
        <v>6512</v>
      </c>
      <c r="M664" t="s">
        <v>6915</v>
      </c>
      <c r="N664" t="s">
        <v>7282</v>
      </c>
      <c r="O664" t="s">
        <v>7283</v>
      </c>
      <c r="P664" t="s">
        <v>6468</v>
      </c>
      <c r="Q664" t="s">
        <v>6468</v>
      </c>
      <c r="R664" t="s">
        <v>6468</v>
      </c>
      <c r="S664" t="s">
        <v>7284</v>
      </c>
      <c r="T664" t="s">
        <v>1078</v>
      </c>
      <c r="U664" t="s">
        <v>6507</v>
      </c>
      <c r="V664" t="s">
        <v>6507</v>
      </c>
      <c r="W664" t="s">
        <v>6468</v>
      </c>
      <c r="X664" s="3" t="str">
        <f t="shared" si="10"/>
        <v>M</v>
      </c>
      <c r="Y664" s="13">
        <f>RIGHT(LEFT(F664,LEN(F664)-1),LEN(F664)-2)*VLOOKUP(X664,mapping!$AI$3:$AJ$5,2,0)</f>
        <v>267800000</v>
      </c>
    </row>
    <row r="665" spans="2:25">
      <c r="B665" t="s">
        <v>2168</v>
      </c>
      <c r="C665" t="s">
        <v>2169</v>
      </c>
      <c r="D665" t="s">
        <v>329</v>
      </c>
      <c r="E665" s="1">
        <v>3.5000000000000001E-3</v>
      </c>
      <c r="F665" t="s">
        <v>2170</v>
      </c>
      <c r="G665" s="1">
        <v>2.3E-3</v>
      </c>
      <c r="H665" t="s">
        <v>804</v>
      </c>
      <c r="I665" t="s">
        <v>6489</v>
      </c>
      <c r="J665" t="s">
        <v>6640</v>
      </c>
      <c r="K665" t="s">
        <v>6463</v>
      </c>
      <c r="L665" t="s">
        <v>6464</v>
      </c>
      <c r="M665" t="s">
        <v>6617</v>
      </c>
      <c r="N665" t="s">
        <v>6491</v>
      </c>
      <c r="O665" t="s">
        <v>6562</v>
      </c>
      <c r="P665" t="s">
        <v>6468</v>
      </c>
      <c r="Q665" t="s">
        <v>6468</v>
      </c>
      <c r="R665" t="s">
        <v>6468</v>
      </c>
      <c r="S665" t="s">
        <v>6641</v>
      </c>
      <c r="T665" t="s">
        <v>6641</v>
      </c>
      <c r="U665" t="s">
        <v>6642</v>
      </c>
      <c r="V665" t="s">
        <v>6642</v>
      </c>
      <c r="W665" t="s">
        <v>6643</v>
      </c>
      <c r="X665" s="3" t="str">
        <f t="shared" si="10"/>
        <v>M</v>
      </c>
      <c r="Y665" s="13">
        <f>RIGHT(LEFT(F665,LEN(F665)-1),LEN(F665)-2)*VLOOKUP(X665,mapping!$AI$3:$AJ$5,2,0)</f>
        <v>267589999.99999997</v>
      </c>
    </row>
    <row r="666" spans="2:25">
      <c r="B666" t="s">
        <v>2171</v>
      </c>
      <c r="C666" t="s">
        <v>2172</v>
      </c>
      <c r="D666" t="s">
        <v>7</v>
      </c>
      <c r="E666" s="1">
        <v>7.1000000000000004E-3</v>
      </c>
      <c r="F666" t="s">
        <v>2173</v>
      </c>
      <c r="G666" s="1">
        <v>1.5E-3</v>
      </c>
      <c r="H666" t="s">
        <v>935</v>
      </c>
      <c r="I666" t="s">
        <v>6461</v>
      </c>
      <c r="J666" t="s">
        <v>6462</v>
      </c>
      <c r="K666" t="s">
        <v>6480</v>
      </c>
      <c r="L666" t="s">
        <v>6480</v>
      </c>
      <c r="M666" t="s">
        <v>6465</v>
      </c>
      <c r="N666" t="s">
        <v>6498</v>
      </c>
      <c r="O666" t="s">
        <v>6467</v>
      </c>
      <c r="P666" t="s">
        <v>6468</v>
      </c>
      <c r="Q666" t="s">
        <v>6468</v>
      </c>
      <c r="R666" t="s">
        <v>6468</v>
      </c>
      <c r="S666" t="s">
        <v>7285</v>
      </c>
      <c r="T666" t="s">
        <v>6479</v>
      </c>
      <c r="U666" t="s">
        <v>6472</v>
      </c>
      <c r="V666" t="s">
        <v>6472</v>
      </c>
      <c r="W666" t="s">
        <v>6468</v>
      </c>
      <c r="X666" s="3" t="str">
        <f t="shared" si="10"/>
        <v>M</v>
      </c>
      <c r="Y666" s="13">
        <f>RIGHT(LEFT(F666,LEN(F666)-1),LEN(F666)-2)*VLOOKUP(X666,mapping!$AI$3:$AJ$5,2,0)</f>
        <v>265529999.99999997</v>
      </c>
    </row>
    <row r="667" spans="2:25">
      <c r="B667" t="s">
        <v>2174</v>
      </c>
      <c r="C667" t="s">
        <v>2175</v>
      </c>
      <c r="D667" t="s">
        <v>434</v>
      </c>
      <c r="E667" s="1">
        <v>5.0000000000000001E-3</v>
      </c>
      <c r="F667" t="s">
        <v>2176</v>
      </c>
      <c r="G667" s="1">
        <v>1.1000000000000001E-3</v>
      </c>
      <c r="H667" t="s">
        <v>4</v>
      </c>
      <c r="I667" t="s">
        <v>6461</v>
      </c>
      <c r="J667" t="s">
        <v>6545</v>
      </c>
      <c r="K667" t="s">
        <v>6463</v>
      </c>
      <c r="L667" t="s">
        <v>6464</v>
      </c>
      <c r="M667" t="s">
        <v>6465</v>
      </c>
      <c r="N667" t="s">
        <v>6466</v>
      </c>
      <c r="O667" t="s">
        <v>6467</v>
      </c>
      <c r="P667" t="s">
        <v>6468</v>
      </c>
      <c r="Q667" t="s">
        <v>6468</v>
      </c>
      <c r="R667" t="s">
        <v>6468</v>
      </c>
      <c r="S667" t="s">
        <v>7286</v>
      </c>
      <c r="T667" t="s">
        <v>6486</v>
      </c>
      <c r="U667" t="s">
        <v>6545</v>
      </c>
      <c r="V667" t="s">
        <v>6578</v>
      </c>
      <c r="W667" t="s">
        <v>6468</v>
      </c>
      <c r="X667" s="3" t="str">
        <f t="shared" si="10"/>
        <v>M</v>
      </c>
      <c r="Y667" s="13">
        <f>RIGHT(LEFT(F667,LEN(F667)-1),LEN(F667)-2)*VLOOKUP(X667,mapping!$AI$3:$AJ$5,2,0)</f>
        <v>263120000</v>
      </c>
    </row>
    <row r="668" spans="2:25">
      <c r="B668" t="s">
        <v>2177</v>
      </c>
      <c r="C668" t="s">
        <v>2178</v>
      </c>
      <c r="D668" t="s">
        <v>30</v>
      </c>
      <c r="E668" s="1">
        <v>5.7999999999999996E-3</v>
      </c>
      <c r="F668" t="s">
        <v>2179</v>
      </c>
      <c r="G668" s="1">
        <v>2.2000000000000001E-3</v>
      </c>
      <c r="H668" t="s">
        <v>247</v>
      </c>
      <c r="I668" t="s">
        <v>6461</v>
      </c>
      <c r="J668" t="s">
        <v>6686</v>
      </c>
      <c r="K668" t="s">
        <v>6463</v>
      </c>
      <c r="L668" t="s">
        <v>6464</v>
      </c>
      <c r="M668" t="s">
        <v>6520</v>
      </c>
      <c r="N668" t="s">
        <v>6551</v>
      </c>
      <c r="O668" t="s">
        <v>6607</v>
      </c>
      <c r="P668" t="s">
        <v>6468</v>
      </c>
      <c r="Q668" t="s">
        <v>6468</v>
      </c>
      <c r="R668" t="s">
        <v>6468</v>
      </c>
      <c r="S668" t="s">
        <v>7287</v>
      </c>
      <c r="T668" t="s">
        <v>6633</v>
      </c>
      <c r="U668" t="s">
        <v>6507</v>
      </c>
      <c r="V668" t="s">
        <v>6488</v>
      </c>
      <c r="W668" t="s">
        <v>6468</v>
      </c>
      <c r="X668" s="3" t="str">
        <f t="shared" si="10"/>
        <v>M</v>
      </c>
      <c r="Y668" s="13">
        <f>RIGHT(LEFT(F668,LEN(F668)-1),LEN(F668)-2)*VLOOKUP(X668,mapping!$AI$3:$AJ$5,2,0)</f>
        <v>260579999.99999997</v>
      </c>
    </row>
    <row r="669" spans="2:25">
      <c r="B669" t="s">
        <v>2180</v>
      </c>
      <c r="C669" t="s">
        <v>2181</v>
      </c>
      <c r="D669" t="s">
        <v>271</v>
      </c>
      <c r="E669" s="1">
        <v>5.4999999999999997E-3</v>
      </c>
      <c r="F669" t="s">
        <v>2182</v>
      </c>
      <c r="G669" s="1">
        <v>2.3E-3</v>
      </c>
      <c r="H669" t="s">
        <v>2183</v>
      </c>
      <c r="I669" t="s">
        <v>6489</v>
      </c>
      <c r="J669" t="s">
        <v>6640</v>
      </c>
      <c r="K669" t="s">
        <v>6480</v>
      </c>
      <c r="L669" t="s">
        <v>6480</v>
      </c>
      <c r="M669" t="s">
        <v>6490</v>
      </c>
      <c r="N669" t="s">
        <v>6490</v>
      </c>
      <c r="O669" t="s">
        <v>6492</v>
      </c>
      <c r="P669" t="s">
        <v>6468</v>
      </c>
      <c r="Q669" t="s">
        <v>6468</v>
      </c>
      <c r="R669" t="s">
        <v>6468</v>
      </c>
      <c r="S669" t="s">
        <v>6641</v>
      </c>
      <c r="T669" t="s">
        <v>6641</v>
      </c>
      <c r="U669" t="s">
        <v>6642</v>
      </c>
      <c r="V669" t="s">
        <v>6642</v>
      </c>
      <c r="W669" t="s">
        <v>6643</v>
      </c>
      <c r="X669" s="3" t="str">
        <f t="shared" si="10"/>
        <v>M</v>
      </c>
      <c r="Y669" s="13">
        <f>RIGHT(LEFT(F669,LEN(F669)-1),LEN(F669)-2)*VLOOKUP(X669,mapping!$AI$3:$AJ$5,2,0)</f>
        <v>260100000.00000003</v>
      </c>
    </row>
    <row r="670" spans="2:25">
      <c r="B670" t="s">
        <v>2184</v>
      </c>
      <c r="C670" t="s">
        <v>2185</v>
      </c>
      <c r="D670" t="s">
        <v>434</v>
      </c>
      <c r="E670" s="1">
        <v>8.0000000000000002E-3</v>
      </c>
      <c r="F670" t="s">
        <v>2186</v>
      </c>
      <c r="G670" s="1">
        <v>2E-3</v>
      </c>
      <c r="H670" t="s">
        <v>935</v>
      </c>
      <c r="I670" t="s">
        <v>6461</v>
      </c>
      <c r="J670" t="s">
        <v>6686</v>
      </c>
      <c r="K670" t="s">
        <v>6480</v>
      </c>
      <c r="L670" t="s">
        <v>6480</v>
      </c>
      <c r="M670" t="s">
        <v>6465</v>
      </c>
      <c r="N670" t="s">
        <v>6498</v>
      </c>
      <c r="O670" t="s">
        <v>6467</v>
      </c>
      <c r="P670" t="s">
        <v>6468</v>
      </c>
      <c r="Q670" t="s">
        <v>6468</v>
      </c>
      <c r="R670" t="s">
        <v>6468</v>
      </c>
      <c r="S670" t="s">
        <v>7288</v>
      </c>
      <c r="T670" t="s">
        <v>6486</v>
      </c>
      <c r="U670" t="s">
        <v>6507</v>
      </c>
      <c r="V670" t="s">
        <v>6488</v>
      </c>
      <c r="W670" t="s">
        <v>6468</v>
      </c>
      <c r="X670" s="3" t="str">
        <f t="shared" si="10"/>
        <v>M</v>
      </c>
      <c r="Y670" s="13">
        <f>RIGHT(LEFT(F670,LEN(F670)-1),LEN(F670)-2)*VLOOKUP(X670,mapping!$AI$3:$AJ$5,2,0)</f>
        <v>259440000</v>
      </c>
    </row>
    <row r="671" spans="2:25">
      <c r="B671" t="s">
        <v>2187</v>
      </c>
      <c r="C671" t="s">
        <v>2188</v>
      </c>
      <c r="D671" t="s">
        <v>188</v>
      </c>
      <c r="E671" s="1">
        <v>7.0000000000000001E-3</v>
      </c>
      <c r="F671" t="s">
        <v>2189</v>
      </c>
      <c r="G671" s="1">
        <v>1.2999999999999999E-3</v>
      </c>
      <c r="H671" t="s">
        <v>1068</v>
      </c>
      <c r="I671" t="s">
        <v>6461</v>
      </c>
      <c r="J671" t="s">
        <v>6462</v>
      </c>
      <c r="K671" t="s">
        <v>6565</v>
      </c>
      <c r="L671" t="s">
        <v>6732</v>
      </c>
      <c r="M671" t="s">
        <v>6520</v>
      </c>
      <c r="N671" t="s">
        <v>6557</v>
      </c>
      <c r="O671" t="s">
        <v>6467</v>
      </c>
      <c r="P671" t="s">
        <v>6468</v>
      </c>
      <c r="Q671" t="s">
        <v>6468</v>
      </c>
      <c r="R671" t="s">
        <v>6468</v>
      </c>
      <c r="S671" t="s">
        <v>7289</v>
      </c>
      <c r="T671" t="s">
        <v>7290</v>
      </c>
      <c r="U671" t="s">
        <v>6472</v>
      </c>
      <c r="V671" t="s">
        <v>6472</v>
      </c>
      <c r="W671" t="s">
        <v>6468</v>
      </c>
      <c r="X671" s="3" t="str">
        <f t="shared" si="10"/>
        <v>M</v>
      </c>
      <c r="Y671" s="13">
        <f>RIGHT(LEFT(F671,LEN(F671)-1),LEN(F671)-2)*VLOOKUP(X671,mapping!$AI$3:$AJ$5,2,0)</f>
        <v>258399999.99999997</v>
      </c>
    </row>
    <row r="672" spans="2:25">
      <c r="B672" t="s">
        <v>2190</v>
      </c>
      <c r="C672" t="s">
        <v>2191</v>
      </c>
      <c r="D672" t="s">
        <v>875</v>
      </c>
      <c r="E672" s="1">
        <v>1.6500000000000001E-2</v>
      </c>
      <c r="F672" t="s">
        <v>2192</v>
      </c>
      <c r="G672" s="1">
        <v>8.0000000000000004E-4</v>
      </c>
      <c r="H672" t="s">
        <v>2159</v>
      </c>
      <c r="I672" t="s">
        <v>6511</v>
      </c>
      <c r="J672" t="s">
        <v>6462</v>
      </c>
      <c r="K672" t="s">
        <v>6512</v>
      </c>
      <c r="L672" t="s">
        <v>6512</v>
      </c>
      <c r="M672" t="s">
        <v>6513</v>
      </c>
      <c r="N672" t="s">
        <v>6663</v>
      </c>
      <c r="O672" t="s">
        <v>6769</v>
      </c>
      <c r="P672" t="s">
        <v>6468</v>
      </c>
      <c r="Q672" t="s">
        <v>6643</v>
      </c>
      <c r="R672" t="s">
        <v>6643</v>
      </c>
      <c r="S672" t="s">
        <v>7291</v>
      </c>
      <c r="T672" t="s">
        <v>6470</v>
      </c>
      <c r="U672" t="s">
        <v>6518</v>
      </c>
      <c r="V672" t="s">
        <v>6518</v>
      </c>
      <c r="W672" t="s">
        <v>6468</v>
      </c>
      <c r="X672" s="3" t="str">
        <f t="shared" si="10"/>
        <v>M</v>
      </c>
      <c r="Y672" s="13">
        <f>RIGHT(LEFT(F672,LEN(F672)-1),LEN(F672)-2)*VLOOKUP(X672,mapping!$AI$3:$AJ$5,2,0)</f>
        <v>257880000</v>
      </c>
    </row>
    <row r="673" spans="2:25">
      <c r="B673" t="s">
        <v>2193</v>
      </c>
      <c r="C673" t="s">
        <v>2194</v>
      </c>
      <c r="D673" t="s">
        <v>602</v>
      </c>
      <c r="E673" s="1">
        <v>9.4999999999999998E-3</v>
      </c>
      <c r="F673" t="s">
        <v>2195</v>
      </c>
      <c r="G673" s="1">
        <v>5.9999999999999995E-4</v>
      </c>
      <c r="H673" t="s">
        <v>785</v>
      </c>
      <c r="I673" t="s">
        <v>6461</v>
      </c>
      <c r="J673" t="s">
        <v>6553</v>
      </c>
      <c r="K673" t="s">
        <v>6463</v>
      </c>
      <c r="L673" t="s">
        <v>6464</v>
      </c>
      <c r="M673" t="s">
        <v>6465</v>
      </c>
      <c r="N673" t="s">
        <v>6466</v>
      </c>
      <c r="O673" t="s">
        <v>6467</v>
      </c>
      <c r="P673" t="s">
        <v>6643</v>
      </c>
      <c r="Q673" t="s">
        <v>6468</v>
      </c>
      <c r="R673" t="s">
        <v>6468</v>
      </c>
      <c r="S673" t="s">
        <v>6554</v>
      </c>
      <c r="T673" t="s">
        <v>6555</v>
      </c>
      <c r="U673" t="s">
        <v>6471</v>
      </c>
      <c r="V673" t="s">
        <v>6556</v>
      </c>
      <c r="W673" t="s">
        <v>6468</v>
      </c>
      <c r="X673" s="3" t="str">
        <f t="shared" si="10"/>
        <v>M</v>
      </c>
      <c r="Y673" s="13">
        <f>RIGHT(LEFT(F673,LEN(F673)-1),LEN(F673)-2)*VLOOKUP(X673,mapping!$AI$3:$AJ$5,2,0)</f>
        <v>257240000</v>
      </c>
    </row>
    <row r="674" spans="2:25">
      <c r="B674" t="s">
        <v>2196</v>
      </c>
      <c r="C674" t="s">
        <v>2197</v>
      </c>
      <c r="D674" t="s">
        <v>687</v>
      </c>
      <c r="E674" s="1">
        <v>8.5000000000000006E-3</v>
      </c>
      <c r="F674" t="s">
        <v>2198</v>
      </c>
      <c r="G674" s="1">
        <v>2.7000000000000001E-3</v>
      </c>
      <c r="H674" t="s">
        <v>2199</v>
      </c>
      <c r="I674" t="s">
        <v>6461</v>
      </c>
      <c r="J674" t="s">
        <v>6462</v>
      </c>
      <c r="K674" t="s">
        <v>6463</v>
      </c>
      <c r="L674" t="s">
        <v>6464</v>
      </c>
      <c r="M674" t="s">
        <v>6520</v>
      </c>
      <c r="N674" t="s">
        <v>6529</v>
      </c>
      <c r="O674" t="s">
        <v>7246</v>
      </c>
      <c r="P674" t="s">
        <v>6468</v>
      </c>
      <c r="Q674" t="s">
        <v>6643</v>
      </c>
      <c r="R674" t="s">
        <v>6643</v>
      </c>
      <c r="S674" t="s">
        <v>7292</v>
      </c>
      <c r="T674" t="s">
        <v>6808</v>
      </c>
      <c r="U674" t="s">
        <v>6472</v>
      </c>
      <c r="V674" t="s">
        <v>6472</v>
      </c>
      <c r="W674" t="s">
        <v>6468</v>
      </c>
      <c r="X674" s="3" t="str">
        <f t="shared" si="10"/>
        <v>M</v>
      </c>
      <c r="Y674" s="13">
        <f>RIGHT(LEFT(F674,LEN(F674)-1),LEN(F674)-2)*VLOOKUP(X674,mapping!$AI$3:$AJ$5,2,0)</f>
        <v>252880000</v>
      </c>
    </row>
    <row r="675" spans="2:25">
      <c r="B675" t="s">
        <v>2200</v>
      </c>
      <c r="C675" t="s">
        <v>2201</v>
      </c>
      <c r="D675" t="s">
        <v>434</v>
      </c>
      <c r="E675" s="1">
        <v>5.7000000000000002E-3</v>
      </c>
      <c r="F675" t="s">
        <v>2202</v>
      </c>
      <c r="G675" s="1">
        <v>1.2999999999999999E-3</v>
      </c>
      <c r="H675" t="s">
        <v>1252</v>
      </c>
      <c r="I675" t="s">
        <v>6461</v>
      </c>
      <c r="J675" t="s">
        <v>6578</v>
      </c>
      <c r="K675" t="s">
        <v>6463</v>
      </c>
      <c r="L675" t="s">
        <v>6464</v>
      </c>
      <c r="M675" t="s">
        <v>6520</v>
      </c>
      <c r="N675" t="s">
        <v>6687</v>
      </c>
      <c r="O675" t="s">
        <v>6985</v>
      </c>
      <c r="P675" t="s">
        <v>6468</v>
      </c>
      <c r="Q675" t="s">
        <v>6468</v>
      </c>
      <c r="R675" t="s">
        <v>6468</v>
      </c>
      <c r="S675" t="s">
        <v>7293</v>
      </c>
      <c r="T675" t="s">
        <v>6703</v>
      </c>
      <c r="U675" t="s">
        <v>6472</v>
      </c>
      <c r="V675" t="s">
        <v>6488</v>
      </c>
      <c r="W675" t="s">
        <v>6468</v>
      </c>
      <c r="X675" s="3" t="str">
        <f t="shared" si="10"/>
        <v>M</v>
      </c>
      <c r="Y675" s="13">
        <f>RIGHT(LEFT(F675,LEN(F675)-1),LEN(F675)-2)*VLOOKUP(X675,mapping!$AI$3:$AJ$5,2,0)</f>
        <v>249040000</v>
      </c>
    </row>
    <row r="676" spans="2:25">
      <c r="B676" t="s">
        <v>2203</v>
      </c>
      <c r="C676" t="s">
        <v>2204</v>
      </c>
      <c r="D676" t="s">
        <v>7</v>
      </c>
      <c r="E676" s="1">
        <v>4.7999999999999996E-3</v>
      </c>
      <c r="F676" t="s">
        <v>2205</v>
      </c>
      <c r="G676" s="1">
        <v>1E-3</v>
      </c>
      <c r="H676" t="s">
        <v>2206</v>
      </c>
      <c r="I676" t="s">
        <v>6461</v>
      </c>
      <c r="J676" t="s">
        <v>6462</v>
      </c>
      <c r="K676" t="s">
        <v>6512</v>
      </c>
      <c r="L676" t="s">
        <v>6512</v>
      </c>
      <c r="M676" t="s">
        <v>6520</v>
      </c>
      <c r="N676" t="s">
        <v>6587</v>
      </c>
      <c r="O676" t="s">
        <v>6467</v>
      </c>
      <c r="P676" t="s">
        <v>6468</v>
      </c>
      <c r="Q676" t="s">
        <v>6468</v>
      </c>
      <c r="R676" t="s">
        <v>6468</v>
      </c>
      <c r="S676" t="s">
        <v>7294</v>
      </c>
      <c r="T676" t="s">
        <v>6470</v>
      </c>
      <c r="U676" t="s">
        <v>6471</v>
      </c>
      <c r="V676" t="s">
        <v>6472</v>
      </c>
      <c r="W676" t="s">
        <v>6468</v>
      </c>
      <c r="X676" s="3" t="str">
        <f t="shared" si="10"/>
        <v>M</v>
      </c>
      <c r="Y676" s="13">
        <f>RIGHT(LEFT(F676,LEN(F676)-1),LEN(F676)-2)*VLOOKUP(X676,mapping!$AI$3:$AJ$5,2,0)</f>
        <v>248130000</v>
      </c>
    </row>
    <row r="677" spans="2:25">
      <c r="B677" t="s">
        <v>2207</v>
      </c>
      <c r="C677" t="s">
        <v>2208</v>
      </c>
      <c r="D677" t="s">
        <v>7</v>
      </c>
      <c r="E677" s="1">
        <v>2E-3</v>
      </c>
      <c r="F677" t="s">
        <v>2209</v>
      </c>
      <c r="G677" s="1">
        <v>1E-3</v>
      </c>
      <c r="H677" t="s">
        <v>61</v>
      </c>
      <c r="I677" t="s">
        <v>6461</v>
      </c>
      <c r="J677" t="s">
        <v>6509</v>
      </c>
      <c r="K677" t="s">
        <v>6463</v>
      </c>
      <c r="L677" t="s">
        <v>6464</v>
      </c>
      <c r="M677" t="s">
        <v>6465</v>
      </c>
      <c r="N677" t="s">
        <v>6466</v>
      </c>
      <c r="O677" t="s">
        <v>6509</v>
      </c>
      <c r="P677" t="s">
        <v>6468</v>
      </c>
      <c r="Q677" t="s">
        <v>6468</v>
      </c>
      <c r="R677" t="s">
        <v>6468</v>
      </c>
      <c r="S677" t="s">
        <v>7295</v>
      </c>
      <c r="T677" t="s">
        <v>6500</v>
      </c>
      <c r="U677" t="s">
        <v>6507</v>
      </c>
      <c r="V677" t="s">
        <v>6507</v>
      </c>
      <c r="W677" t="s">
        <v>6468</v>
      </c>
      <c r="X677" s="3" t="str">
        <f t="shared" si="10"/>
        <v>M</v>
      </c>
      <c r="Y677" s="13">
        <f>RIGHT(LEFT(F677,LEN(F677)-1),LEN(F677)-2)*VLOOKUP(X677,mapping!$AI$3:$AJ$5,2,0)</f>
        <v>247830000</v>
      </c>
    </row>
    <row r="678" spans="2:25">
      <c r="B678" t="s">
        <v>2210</v>
      </c>
      <c r="C678" t="s">
        <v>2211</v>
      </c>
      <c r="D678" t="s">
        <v>307</v>
      </c>
      <c r="E678" s="1">
        <v>2E-3</v>
      </c>
      <c r="F678" t="s">
        <v>2212</v>
      </c>
      <c r="G678" s="1">
        <v>1.1000000000000001E-3</v>
      </c>
      <c r="H678" t="s">
        <v>553</v>
      </c>
      <c r="I678" t="s">
        <v>6489</v>
      </c>
      <c r="J678" t="s">
        <v>6462</v>
      </c>
      <c r="K678" t="s">
        <v>6463</v>
      </c>
      <c r="L678" t="s">
        <v>6464</v>
      </c>
      <c r="M678" t="s">
        <v>6617</v>
      </c>
      <c r="N678" t="s">
        <v>6491</v>
      </c>
      <c r="O678" t="s">
        <v>6535</v>
      </c>
      <c r="P678" t="s">
        <v>6468</v>
      </c>
      <c r="Q678" t="s">
        <v>6468</v>
      </c>
      <c r="R678" t="s">
        <v>6468</v>
      </c>
      <c r="S678" t="s">
        <v>7296</v>
      </c>
      <c r="T678" t="s">
        <v>6494</v>
      </c>
      <c r="U678" t="s">
        <v>6619</v>
      </c>
      <c r="V678" t="s">
        <v>6495</v>
      </c>
      <c r="W678" t="s">
        <v>6468</v>
      </c>
      <c r="X678" s="3" t="str">
        <f t="shared" si="10"/>
        <v>M</v>
      </c>
      <c r="Y678" s="13">
        <f>RIGHT(LEFT(F678,LEN(F678)-1),LEN(F678)-2)*VLOOKUP(X678,mapping!$AI$3:$AJ$5,2,0)</f>
        <v>247660000</v>
      </c>
    </row>
    <row r="679" spans="2:25">
      <c r="B679" t="s">
        <v>2213</v>
      </c>
      <c r="C679" t="s">
        <v>2214</v>
      </c>
      <c r="D679" t="s">
        <v>439</v>
      </c>
      <c r="E679" s="1">
        <v>4.4999999999999997E-3</v>
      </c>
      <c r="F679" t="s">
        <v>2215</v>
      </c>
      <c r="G679" s="1">
        <v>8.0000000000000004E-4</v>
      </c>
      <c r="H679" t="s">
        <v>629</v>
      </c>
      <c r="I679" t="s">
        <v>6461</v>
      </c>
      <c r="J679" t="s">
        <v>6686</v>
      </c>
      <c r="K679" t="s">
        <v>6512</v>
      </c>
      <c r="L679" t="s">
        <v>6512</v>
      </c>
      <c r="M679" t="s">
        <v>6520</v>
      </c>
      <c r="N679" t="s">
        <v>6521</v>
      </c>
      <c r="O679" t="s">
        <v>6467</v>
      </c>
      <c r="P679" t="s">
        <v>6468</v>
      </c>
      <c r="Q679" t="s">
        <v>6468</v>
      </c>
      <c r="R679" t="s">
        <v>6468</v>
      </c>
      <c r="S679" t="s">
        <v>7297</v>
      </c>
      <c r="T679" t="s">
        <v>439</v>
      </c>
      <c r="U679" t="s">
        <v>6507</v>
      </c>
      <c r="V679" t="s">
        <v>6472</v>
      </c>
      <c r="W679" t="s">
        <v>6468</v>
      </c>
      <c r="X679" s="3" t="str">
        <f t="shared" si="10"/>
        <v>M</v>
      </c>
      <c r="Y679" s="13">
        <f>RIGHT(LEFT(F679,LEN(F679)-1),LEN(F679)-2)*VLOOKUP(X679,mapping!$AI$3:$AJ$5,2,0)</f>
        <v>246050000</v>
      </c>
    </row>
    <row r="680" spans="2:25">
      <c r="B680" t="s">
        <v>2216</v>
      </c>
      <c r="C680" t="s">
        <v>2217</v>
      </c>
      <c r="D680" t="s">
        <v>1127</v>
      </c>
      <c r="E680" s="1">
        <v>5.7999999999999996E-3</v>
      </c>
      <c r="F680" t="s">
        <v>2218</v>
      </c>
      <c r="G680" s="1">
        <v>1.4E-3</v>
      </c>
      <c r="H680" t="s">
        <v>2219</v>
      </c>
      <c r="I680" t="s">
        <v>6489</v>
      </c>
      <c r="J680" t="s">
        <v>6527</v>
      </c>
      <c r="K680" t="s">
        <v>6463</v>
      </c>
      <c r="L680" t="s">
        <v>6463</v>
      </c>
      <c r="M680" t="s">
        <v>6502</v>
      </c>
      <c r="N680" t="s">
        <v>6547</v>
      </c>
      <c r="O680" t="s">
        <v>6492</v>
      </c>
      <c r="P680" t="s">
        <v>6468</v>
      </c>
      <c r="Q680" t="s">
        <v>6468</v>
      </c>
      <c r="R680" t="s">
        <v>6468</v>
      </c>
      <c r="S680" t="s">
        <v>7298</v>
      </c>
      <c r="T680" t="s">
        <v>6470</v>
      </c>
      <c r="U680" t="s">
        <v>6527</v>
      </c>
      <c r="V680" t="s">
        <v>6495</v>
      </c>
      <c r="W680" t="s">
        <v>6468</v>
      </c>
      <c r="X680" s="3" t="str">
        <f t="shared" si="10"/>
        <v>M</v>
      </c>
      <c r="Y680" s="13">
        <f>RIGHT(LEFT(F680,LEN(F680)-1),LEN(F680)-2)*VLOOKUP(X680,mapping!$AI$3:$AJ$5,2,0)</f>
        <v>245300000</v>
      </c>
    </row>
    <row r="681" spans="2:25">
      <c r="B681" t="s">
        <v>2220</v>
      </c>
      <c r="C681" t="s">
        <v>2221</v>
      </c>
      <c r="D681" t="s">
        <v>1066</v>
      </c>
      <c r="E681" s="1">
        <v>6.4000000000000003E-3</v>
      </c>
      <c r="F681" t="s">
        <v>2222</v>
      </c>
      <c r="G681" s="1">
        <v>5.9999999999999995E-4</v>
      </c>
      <c r="H681" t="s">
        <v>643</v>
      </c>
      <c r="I681" t="s">
        <v>6461</v>
      </c>
      <c r="J681" t="s">
        <v>6462</v>
      </c>
      <c r="K681" t="s">
        <v>6565</v>
      </c>
      <c r="L681" t="s">
        <v>6732</v>
      </c>
      <c r="M681" t="s">
        <v>6465</v>
      </c>
      <c r="N681" t="s">
        <v>6473</v>
      </c>
      <c r="O681" t="s">
        <v>6467</v>
      </c>
      <c r="P681" t="s">
        <v>6468</v>
      </c>
      <c r="Q681" t="s">
        <v>6468</v>
      </c>
      <c r="R681" t="s">
        <v>6468</v>
      </c>
      <c r="S681" t="s">
        <v>7299</v>
      </c>
      <c r="T681" t="s">
        <v>6479</v>
      </c>
      <c r="U681" t="s">
        <v>6472</v>
      </c>
      <c r="V681" t="s">
        <v>6472</v>
      </c>
      <c r="W681" t="s">
        <v>6468</v>
      </c>
      <c r="X681" s="3" t="str">
        <f t="shared" si="10"/>
        <v>M</v>
      </c>
      <c r="Y681" s="13">
        <f>RIGHT(LEFT(F681,LEN(F681)-1),LEN(F681)-2)*VLOOKUP(X681,mapping!$AI$3:$AJ$5,2,0)</f>
        <v>244870000</v>
      </c>
    </row>
    <row r="682" spans="2:25">
      <c r="B682" t="s">
        <v>2223</v>
      </c>
      <c r="C682" t="s">
        <v>2224</v>
      </c>
      <c r="D682" t="s">
        <v>902</v>
      </c>
      <c r="E682" s="1">
        <v>1.15E-2</v>
      </c>
      <c r="F682" t="s">
        <v>2225</v>
      </c>
      <c r="G682" s="1">
        <v>1.1000000000000001E-3</v>
      </c>
      <c r="H682" t="s">
        <v>2226</v>
      </c>
      <c r="I682" t="s">
        <v>6461</v>
      </c>
      <c r="J682" t="s">
        <v>6462</v>
      </c>
      <c r="K682" t="s">
        <v>6480</v>
      </c>
      <c r="L682" t="s">
        <v>6480</v>
      </c>
      <c r="M682" t="s">
        <v>6465</v>
      </c>
      <c r="N682" t="s">
        <v>6473</v>
      </c>
      <c r="O682" t="s">
        <v>6467</v>
      </c>
      <c r="P682" t="s">
        <v>6468</v>
      </c>
      <c r="Q682" t="s">
        <v>6643</v>
      </c>
      <c r="R682" t="s">
        <v>6468</v>
      </c>
      <c r="S682" t="s">
        <v>6508</v>
      </c>
      <c r="T682" t="s">
        <v>6479</v>
      </c>
      <c r="U682" t="s">
        <v>6472</v>
      </c>
      <c r="V682" t="s">
        <v>6472</v>
      </c>
      <c r="W682" t="s">
        <v>6468</v>
      </c>
      <c r="X682" s="3" t="str">
        <f t="shared" si="10"/>
        <v>M</v>
      </c>
      <c r="Y682" s="13">
        <f>RIGHT(LEFT(F682,LEN(F682)-1),LEN(F682)-2)*VLOOKUP(X682,mapping!$AI$3:$AJ$5,2,0)</f>
        <v>243880000</v>
      </c>
    </row>
    <row r="683" spans="2:25">
      <c r="B683" t="s">
        <v>2227</v>
      </c>
      <c r="C683" t="s">
        <v>2228</v>
      </c>
      <c r="D683" t="s">
        <v>2</v>
      </c>
      <c r="E683" s="1">
        <v>1E-3</v>
      </c>
      <c r="F683" t="s">
        <v>2229</v>
      </c>
      <c r="G683" s="1">
        <v>2.5000000000000001E-3</v>
      </c>
      <c r="H683" t="s">
        <v>43</v>
      </c>
      <c r="I683" t="s">
        <v>6461</v>
      </c>
      <c r="J683" t="s">
        <v>6462</v>
      </c>
      <c r="K683" t="s">
        <v>6463</v>
      </c>
      <c r="L683" t="s">
        <v>6464</v>
      </c>
      <c r="M683" t="s">
        <v>6465</v>
      </c>
      <c r="N683" t="s">
        <v>6498</v>
      </c>
      <c r="O683" t="s">
        <v>6467</v>
      </c>
      <c r="P683" t="s">
        <v>6468</v>
      </c>
      <c r="Q683" t="s">
        <v>6468</v>
      </c>
      <c r="R683" t="s">
        <v>6468</v>
      </c>
      <c r="S683" t="s">
        <v>6499</v>
      </c>
      <c r="T683" t="s">
        <v>6500</v>
      </c>
      <c r="U683" t="s">
        <v>6472</v>
      </c>
      <c r="V683" t="s">
        <v>6472</v>
      </c>
      <c r="W683" t="s">
        <v>6468</v>
      </c>
      <c r="X683" s="3" t="str">
        <f t="shared" si="10"/>
        <v>M</v>
      </c>
      <c r="Y683" s="13">
        <f>RIGHT(LEFT(F683,LEN(F683)-1),LEN(F683)-2)*VLOOKUP(X683,mapping!$AI$3:$AJ$5,2,0)</f>
        <v>243530000</v>
      </c>
    </row>
    <row r="684" spans="2:25">
      <c r="B684" t="s">
        <v>2230</v>
      </c>
      <c r="C684" t="s">
        <v>2231</v>
      </c>
      <c r="D684" t="s">
        <v>7</v>
      </c>
      <c r="E684" s="1">
        <v>2.5000000000000001E-3</v>
      </c>
      <c r="F684" t="s">
        <v>2232</v>
      </c>
      <c r="G684" s="1">
        <v>1.6999999999999999E-3</v>
      </c>
      <c r="H684" t="s">
        <v>2233</v>
      </c>
      <c r="I684" t="s">
        <v>6489</v>
      </c>
      <c r="J684" t="s">
        <v>6462</v>
      </c>
      <c r="K684" t="s">
        <v>6463</v>
      </c>
      <c r="L684" t="s">
        <v>6464</v>
      </c>
      <c r="M684" t="s">
        <v>6502</v>
      </c>
      <c r="N684" t="s">
        <v>7300</v>
      </c>
      <c r="O684" t="s">
        <v>6492</v>
      </c>
      <c r="P684" t="s">
        <v>6468</v>
      </c>
      <c r="Q684" t="s">
        <v>6468</v>
      </c>
      <c r="R684" t="s">
        <v>6468</v>
      </c>
      <c r="S684" t="s">
        <v>7301</v>
      </c>
      <c r="T684" t="s">
        <v>6494</v>
      </c>
      <c r="U684" t="s">
        <v>6495</v>
      </c>
      <c r="V684" t="s">
        <v>6495</v>
      </c>
      <c r="W684" t="s">
        <v>6468</v>
      </c>
      <c r="X684" s="3" t="str">
        <f t="shared" si="10"/>
        <v>M</v>
      </c>
      <c r="Y684" s="13">
        <f>RIGHT(LEFT(F684,LEN(F684)-1),LEN(F684)-2)*VLOOKUP(X684,mapping!$AI$3:$AJ$5,2,0)</f>
        <v>240490000</v>
      </c>
    </row>
    <row r="685" spans="2:25">
      <c r="B685" t="s">
        <v>2234</v>
      </c>
      <c r="C685" t="s">
        <v>2235</v>
      </c>
      <c r="D685" t="s">
        <v>7</v>
      </c>
      <c r="E685" s="1">
        <v>4.7999999999999996E-3</v>
      </c>
      <c r="F685" t="s">
        <v>2236</v>
      </c>
      <c r="G685" s="1">
        <v>8.9999999999999998E-4</v>
      </c>
      <c r="H685" t="s">
        <v>2237</v>
      </c>
      <c r="I685" t="s">
        <v>6461</v>
      </c>
      <c r="J685" t="s">
        <v>6462</v>
      </c>
      <c r="K685" t="s">
        <v>6559</v>
      </c>
      <c r="L685" t="s">
        <v>7302</v>
      </c>
      <c r="M685" t="s">
        <v>6465</v>
      </c>
      <c r="N685" t="s">
        <v>6473</v>
      </c>
      <c r="O685" t="s">
        <v>6467</v>
      </c>
      <c r="P685" t="s">
        <v>6468</v>
      </c>
      <c r="Q685" t="s">
        <v>6468</v>
      </c>
      <c r="R685" t="s">
        <v>6468</v>
      </c>
      <c r="S685" t="s">
        <v>7303</v>
      </c>
      <c r="T685" t="s">
        <v>6479</v>
      </c>
      <c r="U685" t="s">
        <v>6472</v>
      </c>
      <c r="V685" t="s">
        <v>6472</v>
      </c>
      <c r="W685" t="s">
        <v>6468</v>
      </c>
      <c r="X685" s="3" t="str">
        <f t="shared" si="10"/>
        <v>M</v>
      </c>
      <c r="Y685" s="13">
        <f>RIGHT(LEFT(F685,LEN(F685)-1),LEN(F685)-2)*VLOOKUP(X685,mapping!$AI$3:$AJ$5,2,0)</f>
        <v>240080000</v>
      </c>
    </row>
    <row r="686" spans="2:25">
      <c r="B686" t="s">
        <v>2238</v>
      </c>
      <c r="C686" t="s">
        <v>2239</v>
      </c>
      <c r="D686" t="s">
        <v>30</v>
      </c>
      <c r="E686" s="1">
        <v>2.8999999999999998E-3</v>
      </c>
      <c r="F686" t="s">
        <v>2240</v>
      </c>
      <c r="G686" s="1">
        <v>3.0000000000000001E-3</v>
      </c>
      <c r="H686" t="s">
        <v>91</v>
      </c>
      <c r="I686" t="s">
        <v>6461</v>
      </c>
      <c r="J686" t="s">
        <v>6462</v>
      </c>
      <c r="K686" t="s">
        <v>6463</v>
      </c>
      <c r="L686" t="s">
        <v>6464</v>
      </c>
      <c r="M686" t="s">
        <v>6520</v>
      </c>
      <c r="N686" t="s">
        <v>6529</v>
      </c>
      <c r="O686" t="s">
        <v>6467</v>
      </c>
      <c r="P686" t="s">
        <v>6468</v>
      </c>
      <c r="Q686" t="s">
        <v>6468</v>
      </c>
      <c r="R686" t="s">
        <v>6468</v>
      </c>
      <c r="S686" t="s">
        <v>7304</v>
      </c>
      <c r="T686" t="s">
        <v>6470</v>
      </c>
      <c r="U686" t="s">
        <v>6471</v>
      </c>
      <c r="V686" t="s">
        <v>6472</v>
      </c>
      <c r="W686" t="s">
        <v>6468</v>
      </c>
      <c r="X686" s="3" t="str">
        <f t="shared" si="10"/>
        <v>M</v>
      </c>
      <c r="Y686" s="13">
        <f>RIGHT(LEFT(F686,LEN(F686)-1),LEN(F686)-2)*VLOOKUP(X686,mapping!$AI$3:$AJ$5,2,0)</f>
        <v>239510000</v>
      </c>
    </row>
    <row r="687" spans="2:25">
      <c r="B687" t="s">
        <v>2241</v>
      </c>
      <c r="C687" t="s">
        <v>2242</v>
      </c>
      <c r="D687" t="s">
        <v>2</v>
      </c>
      <c r="E687" s="1">
        <v>1.1999999999999999E-3</v>
      </c>
      <c r="F687" t="s">
        <v>2243</v>
      </c>
      <c r="G687" s="1">
        <v>2.2000000000000001E-3</v>
      </c>
      <c r="H687" t="s">
        <v>701</v>
      </c>
      <c r="I687" t="s">
        <v>6489</v>
      </c>
      <c r="J687" t="s">
        <v>6462</v>
      </c>
      <c r="K687" t="s">
        <v>6463</v>
      </c>
      <c r="L687" t="s">
        <v>6464</v>
      </c>
      <c r="M687" t="s">
        <v>6502</v>
      </c>
      <c r="N687" t="s">
        <v>6491</v>
      </c>
      <c r="O687" t="s">
        <v>6605</v>
      </c>
      <c r="P687" t="s">
        <v>6468</v>
      </c>
      <c r="Q687" t="s">
        <v>6468</v>
      </c>
      <c r="R687" t="s">
        <v>6468</v>
      </c>
      <c r="S687" t="s">
        <v>6782</v>
      </c>
      <c r="T687" t="s">
        <v>6494</v>
      </c>
      <c r="U687" t="s">
        <v>6495</v>
      </c>
      <c r="V687" t="s">
        <v>6495</v>
      </c>
      <c r="W687" t="s">
        <v>6468</v>
      </c>
      <c r="X687" s="3" t="str">
        <f t="shared" si="10"/>
        <v>M</v>
      </c>
      <c r="Y687" s="13">
        <f>RIGHT(LEFT(F687,LEN(F687)-1),LEN(F687)-2)*VLOOKUP(X687,mapping!$AI$3:$AJ$5,2,0)</f>
        <v>238830000</v>
      </c>
    </row>
    <row r="688" spans="2:25">
      <c r="B688" t="s">
        <v>2244</v>
      </c>
      <c r="C688" t="s">
        <v>2245</v>
      </c>
      <c r="D688" t="s">
        <v>602</v>
      </c>
      <c r="E688" s="1">
        <v>9.4999999999999998E-3</v>
      </c>
      <c r="F688" t="s">
        <v>2246</v>
      </c>
      <c r="G688" s="1">
        <v>3.5000000000000001E-3</v>
      </c>
      <c r="H688" t="s">
        <v>1945</v>
      </c>
      <c r="I688" t="s">
        <v>6461</v>
      </c>
      <c r="J688" t="s">
        <v>6462</v>
      </c>
      <c r="K688" t="s">
        <v>6463</v>
      </c>
      <c r="L688" t="s">
        <v>6464</v>
      </c>
      <c r="M688" t="s">
        <v>6520</v>
      </c>
      <c r="N688" t="s">
        <v>6557</v>
      </c>
      <c r="O688" t="s">
        <v>6467</v>
      </c>
      <c r="P688" t="s">
        <v>6468</v>
      </c>
      <c r="Q688" t="s">
        <v>6643</v>
      </c>
      <c r="R688" t="s">
        <v>6468</v>
      </c>
      <c r="S688" t="s">
        <v>6725</v>
      </c>
      <c r="T688" t="s">
        <v>6555</v>
      </c>
      <c r="U688" t="s">
        <v>6472</v>
      </c>
      <c r="V688" t="s">
        <v>6472</v>
      </c>
      <c r="W688" t="s">
        <v>6468</v>
      </c>
      <c r="X688" s="3" t="str">
        <f t="shared" si="10"/>
        <v>M</v>
      </c>
      <c r="Y688" s="13">
        <f>RIGHT(LEFT(F688,LEN(F688)-1),LEN(F688)-2)*VLOOKUP(X688,mapping!$AI$3:$AJ$5,2,0)</f>
        <v>238620000</v>
      </c>
    </row>
    <row r="689" spans="2:25">
      <c r="B689" t="s">
        <v>2247</v>
      </c>
      <c r="C689" t="s">
        <v>2248</v>
      </c>
      <c r="D689" t="s">
        <v>188</v>
      </c>
      <c r="E689" s="1">
        <v>4.0000000000000001E-3</v>
      </c>
      <c r="F689" t="s">
        <v>2249</v>
      </c>
      <c r="G689" s="1">
        <v>2.0000000000000001E-4</v>
      </c>
      <c r="H689" t="s">
        <v>2250</v>
      </c>
      <c r="I689" t="s">
        <v>7066</v>
      </c>
      <c r="J689" t="s">
        <v>6462</v>
      </c>
      <c r="K689" t="s">
        <v>6559</v>
      </c>
      <c r="L689" t="s">
        <v>6758</v>
      </c>
      <c r="M689" t="s">
        <v>7305</v>
      </c>
      <c r="N689" t="s">
        <v>7305</v>
      </c>
      <c r="O689" t="s">
        <v>7230</v>
      </c>
      <c r="P689" t="s">
        <v>6468</v>
      </c>
      <c r="Q689" t="s">
        <v>6468</v>
      </c>
      <c r="R689" t="s">
        <v>6468</v>
      </c>
      <c r="S689" t="s">
        <v>7306</v>
      </c>
      <c r="T689" t="s">
        <v>7232</v>
      </c>
      <c r="U689" t="s">
        <v>6518</v>
      </c>
      <c r="V689" t="s">
        <v>6518</v>
      </c>
      <c r="W689" t="s">
        <v>6468</v>
      </c>
      <c r="X689" s="3" t="str">
        <f t="shared" si="10"/>
        <v>M</v>
      </c>
      <c r="Y689" s="13">
        <f>RIGHT(LEFT(F689,LEN(F689)-1),LEN(F689)-2)*VLOOKUP(X689,mapping!$AI$3:$AJ$5,2,0)</f>
        <v>238090000</v>
      </c>
    </row>
    <row r="690" spans="2:25">
      <c r="B690" t="s">
        <v>2251</v>
      </c>
      <c r="C690" t="s">
        <v>2252</v>
      </c>
      <c r="D690" t="s">
        <v>271</v>
      </c>
      <c r="E690" s="1">
        <v>5.7999999999999996E-3</v>
      </c>
      <c r="F690" t="s">
        <v>2253</v>
      </c>
      <c r="G690" s="1">
        <v>1E-3</v>
      </c>
      <c r="H690" t="s">
        <v>2254</v>
      </c>
      <c r="I690" t="s">
        <v>6461</v>
      </c>
      <c r="J690" t="s">
        <v>6527</v>
      </c>
      <c r="K690" t="s">
        <v>6476</v>
      </c>
      <c r="L690" t="s">
        <v>6477</v>
      </c>
      <c r="M690" t="s">
        <v>6465</v>
      </c>
      <c r="N690" t="s">
        <v>6496</v>
      </c>
      <c r="O690" t="s">
        <v>6467</v>
      </c>
      <c r="P690" t="s">
        <v>6468</v>
      </c>
      <c r="Q690" t="s">
        <v>6468</v>
      </c>
      <c r="R690" t="s">
        <v>6468</v>
      </c>
      <c r="S690" t="s">
        <v>7307</v>
      </c>
      <c r="T690" t="s">
        <v>271</v>
      </c>
      <c r="U690" t="s">
        <v>6527</v>
      </c>
      <c r="V690" t="s">
        <v>6527</v>
      </c>
      <c r="W690" t="s">
        <v>6468</v>
      </c>
      <c r="X690" s="3" t="str">
        <f t="shared" si="10"/>
        <v>M</v>
      </c>
      <c r="Y690" s="13">
        <f>RIGHT(LEFT(F690,LEN(F690)-1),LEN(F690)-2)*VLOOKUP(X690,mapping!$AI$3:$AJ$5,2,0)</f>
        <v>235050000</v>
      </c>
    </row>
    <row r="691" spans="2:25">
      <c r="B691" t="s">
        <v>2255</v>
      </c>
      <c r="C691" t="s">
        <v>2256</v>
      </c>
      <c r="D691" t="s">
        <v>7</v>
      </c>
      <c r="E691" s="1">
        <v>3.0000000000000001E-3</v>
      </c>
      <c r="F691" t="s">
        <v>2257</v>
      </c>
      <c r="G691" s="1">
        <v>6.9999999999999999E-4</v>
      </c>
      <c r="H691" t="s">
        <v>323</v>
      </c>
      <c r="I691" t="s">
        <v>6461</v>
      </c>
      <c r="J691" t="s">
        <v>6505</v>
      </c>
      <c r="K691" t="s">
        <v>6463</v>
      </c>
      <c r="L691" t="s">
        <v>6464</v>
      </c>
      <c r="M691" t="s">
        <v>6465</v>
      </c>
      <c r="N691" t="s">
        <v>6496</v>
      </c>
      <c r="O691" t="s">
        <v>6505</v>
      </c>
      <c r="P691" t="s">
        <v>6468</v>
      </c>
      <c r="Q691" t="s">
        <v>6468</v>
      </c>
      <c r="R691" t="s">
        <v>6468</v>
      </c>
      <c r="S691" t="s">
        <v>7308</v>
      </c>
      <c r="T691" t="s">
        <v>6656</v>
      </c>
      <c r="U691" t="s">
        <v>6507</v>
      </c>
      <c r="V691" t="s">
        <v>6472</v>
      </c>
      <c r="W691" t="s">
        <v>6468</v>
      </c>
      <c r="X691" s="3" t="str">
        <f t="shared" si="10"/>
        <v>M</v>
      </c>
      <c r="Y691" s="13">
        <f>RIGHT(LEFT(F691,LEN(F691)-1),LEN(F691)-2)*VLOOKUP(X691,mapping!$AI$3:$AJ$5,2,0)</f>
        <v>234510000</v>
      </c>
    </row>
    <row r="692" spans="2:25">
      <c r="B692" t="s">
        <v>2258</v>
      </c>
      <c r="C692" t="s">
        <v>2259</v>
      </c>
      <c r="D692" t="s">
        <v>7</v>
      </c>
      <c r="E692" s="1">
        <v>2.5000000000000001E-3</v>
      </c>
      <c r="F692" t="s">
        <v>2260</v>
      </c>
      <c r="G692" s="1">
        <v>1E-3</v>
      </c>
      <c r="H692" t="s">
        <v>43</v>
      </c>
      <c r="I692" t="s">
        <v>6461</v>
      </c>
      <c r="J692" t="s">
        <v>6686</v>
      </c>
      <c r="K692" t="s">
        <v>6463</v>
      </c>
      <c r="L692" t="s">
        <v>6464</v>
      </c>
      <c r="M692" t="s">
        <v>6465</v>
      </c>
      <c r="N692" t="s">
        <v>6498</v>
      </c>
      <c r="O692" t="s">
        <v>6467</v>
      </c>
      <c r="P692" t="s">
        <v>6468</v>
      </c>
      <c r="Q692" t="s">
        <v>6468</v>
      </c>
      <c r="R692" t="s">
        <v>6468</v>
      </c>
      <c r="S692" t="s">
        <v>7309</v>
      </c>
      <c r="T692" t="s">
        <v>6656</v>
      </c>
      <c r="U692" t="s">
        <v>6507</v>
      </c>
      <c r="V692" t="s">
        <v>6472</v>
      </c>
      <c r="W692" t="s">
        <v>6468</v>
      </c>
      <c r="X692" s="3" t="str">
        <f t="shared" si="10"/>
        <v>M</v>
      </c>
      <c r="Y692" s="13">
        <f>RIGHT(LEFT(F692,LEN(F692)-1),LEN(F692)-2)*VLOOKUP(X692,mapping!$AI$3:$AJ$5,2,0)</f>
        <v>233360000</v>
      </c>
    </row>
    <row r="693" spans="2:25">
      <c r="B693" t="s">
        <v>2261</v>
      </c>
      <c r="C693" t="s">
        <v>2262</v>
      </c>
      <c r="D693" t="s">
        <v>7</v>
      </c>
      <c r="E693" s="1">
        <v>5.9999999999999995E-4</v>
      </c>
      <c r="F693" t="s">
        <v>2263</v>
      </c>
      <c r="G693" s="1">
        <v>1E-3</v>
      </c>
      <c r="H693" t="s">
        <v>2264</v>
      </c>
      <c r="I693" t="s">
        <v>6489</v>
      </c>
      <c r="J693" t="s">
        <v>6462</v>
      </c>
      <c r="K693" t="s">
        <v>6463</v>
      </c>
      <c r="L693" t="s">
        <v>6464</v>
      </c>
      <c r="M693" t="s">
        <v>6490</v>
      </c>
      <c r="N693" t="s">
        <v>6490</v>
      </c>
      <c r="O693" t="s">
        <v>6605</v>
      </c>
      <c r="P693" t="s">
        <v>6468</v>
      </c>
      <c r="Q693" t="s">
        <v>6468</v>
      </c>
      <c r="R693" t="s">
        <v>6468</v>
      </c>
      <c r="S693" t="s">
        <v>7310</v>
      </c>
      <c r="T693" t="s">
        <v>6494</v>
      </c>
      <c r="U693" t="s">
        <v>6495</v>
      </c>
      <c r="V693" t="s">
        <v>6495</v>
      </c>
      <c r="W693" t="s">
        <v>6468</v>
      </c>
      <c r="X693" s="3" t="str">
        <f t="shared" si="10"/>
        <v>M</v>
      </c>
      <c r="Y693" s="13">
        <f>RIGHT(LEFT(F693,LEN(F693)-1),LEN(F693)-2)*VLOOKUP(X693,mapping!$AI$3:$AJ$5,2,0)</f>
        <v>230510000</v>
      </c>
    </row>
    <row r="694" spans="2:25">
      <c r="B694" t="s">
        <v>2265</v>
      </c>
      <c r="C694" t="s">
        <v>2266</v>
      </c>
      <c r="D694" t="s">
        <v>938</v>
      </c>
      <c r="E694" s="1">
        <v>8.0000000000000004E-4</v>
      </c>
      <c r="F694" t="s">
        <v>2267</v>
      </c>
      <c r="G694" s="1">
        <v>1.1999999999999999E-3</v>
      </c>
      <c r="H694" t="s">
        <v>537</v>
      </c>
      <c r="I694" t="s">
        <v>6461</v>
      </c>
      <c r="J694" t="s">
        <v>6462</v>
      </c>
      <c r="K694" t="s">
        <v>6463</v>
      </c>
      <c r="L694" t="s">
        <v>6464</v>
      </c>
      <c r="M694" t="s">
        <v>6520</v>
      </c>
      <c r="N694" t="s">
        <v>6630</v>
      </c>
      <c r="O694" t="s">
        <v>6467</v>
      </c>
      <c r="P694" t="s">
        <v>6468</v>
      </c>
      <c r="Q694" t="s">
        <v>6468</v>
      </c>
      <c r="R694" t="s">
        <v>6468</v>
      </c>
      <c r="S694" t="s">
        <v>7311</v>
      </c>
      <c r="T694" t="s">
        <v>6479</v>
      </c>
      <c r="U694" t="s">
        <v>6472</v>
      </c>
      <c r="V694" t="s">
        <v>6472</v>
      </c>
      <c r="W694" t="s">
        <v>6468</v>
      </c>
      <c r="X694" s="3" t="str">
        <f t="shared" si="10"/>
        <v>M</v>
      </c>
      <c r="Y694" s="13">
        <f>RIGHT(LEFT(F694,LEN(F694)-1),LEN(F694)-2)*VLOOKUP(X694,mapping!$AI$3:$AJ$5,2,0)</f>
        <v>230140000</v>
      </c>
    </row>
    <row r="695" spans="2:25">
      <c r="B695" t="s">
        <v>2268</v>
      </c>
      <c r="C695" t="s">
        <v>2269</v>
      </c>
      <c r="D695" t="s">
        <v>30</v>
      </c>
      <c r="E695" s="1">
        <v>2.8999999999999998E-3</v>
      </c>
      <c r="F695" t="s">
        <v>2270</v>
      </c>
      <c r="G695" s="1">
        <v>1.9E-3</v>
      </c>
      <c r="H695" t="s">
        <v>135</v>
      </c>
      <c r="I695" t="s">
        <v>6461</v>
      </c>
      <c r="J695" t="s">
        <v>6462</v>
      </c>
      <c r="K695" t="s">
        <v>6463</v>
      </c>
      <c r="L695" t="s">
        <v>6464</v>
      </c>
      <c r="M695" t="s">
        <v>6520</v>
      </c>
      <c r="N695" t="s">
        <v>6551</v>
      </c>
      <c r="O695" t="s">
        <v>6467</v>
      </c>
      <c r="P695" t="s">
        <v>6468</v>
      </c>
      <c r="Q695" t="s">
        <v>6468</v>
      </c>
      <c r="R695" t="s">
        <v>6468</v>
      </c>
      <c r="S695" t="s">
        <v>7312</v>
      </c>
      <c r="T695" t="s">
        <v>6470</v>
      </c>
      <c r="U695" t="s">
        <v>6471</v>
      </c>
      <c r="V695" t="s">
        <v>6472</v>
      </c>
      <c r="W695" t="s">
        <v>6468</v>
      </c>
      <c r="X695" s="3" t="str">
        <f t="shared" si="10"/>
        <v>M</v>
      </c>
      <c r="Y695" s="13">
        <f>RIGHT(LEFT(F695,LEN(F695)-1),LEN(F695)-2)*VLOOKUP(X695,mapping!$AI$3:$AJ$5,2,0)</f>
        <v>228390000</v>
      </c>
    </row>
    <row r="696" spans="2:25">
      <c r="B696" t="s">
        <v>2271</v>
      </c>
      <c r="C696" t="s">
        <v>2272</v>
      </c>
      <c r="D696" t="s">
        <v>7</v>
      </c>
      <c r="E696" s="1">
        <v>4.7999999999999996E-3</v>
      </c>
      <c r="F696" t="s">
        <v>2273</v>
      </c>
      <c r="G696" s="1">
        <v>1E-3</v>
      </c>
      <c r="H696" t="s">
        <v>2274</v>
      </c>
      <c r="I696" t="s">
        <v>6461</v>
      </c>
      <c r="J696" t="s">
        <v>6462</v>
      </c>
      <c r="K696" t="s">
        <v>6512</v>
      </c>
      <c r="L696" t="s">
        <v>6512</v>
      </c>
      <c r="M696" t="s">
        <v>6520</v>
      </c>
      <c r="N696" t="s">
        <v>6596</v>
      </c>
      <c r="O696" t="s">
        <v>6467</v>
      </c>
      <c r="P696" t="s">
        <v>6468</v>
      </c>
      <c r="Q696" t="s">
        <v>6468</v>
      </c>
      <c r="R696" t="s">
        <v>6468</v>
      </c>
      <c r="S696" t="s">
        <v>7313</v>
      </c>
      <c r="T696" t="s">
        <v>6470</v>
      </c>
      <c r="U696" t="s">
        <v>6471</v>
      </c>
      <c r="V696" t="s">
        <v>6472</v>
      </c>
      <c r="W696" t="s">
        <v>6468</v>
      </c>
      <c r="X696" s="3" t="str">
        <f t="shared" si="10"/>
        <v>M</v>
      </c>
      <c r="Y696" s="13">
        <f>RIGHT(LEFT(F696,LEN(F696)-1),LEN(F696)-2)*VLOOKUP(X696,mapping!$AI$3:$AJ$5,2,0)</f>
        <v>226780000</v>
      </c>
    </row>
    <row r="697" spans="2:25">
      <c r="B697" t="s">
        <v>2275</v>
      </c>
      <c r="C697" t="s">
        <v>2276</v>
      </c>
      <c r="D697" t="s">
        <v>30</v>
      </c>
      <c r="E697" s="1">
        <v>7.0000000000000001E-3</v>
      </c>
      <c r="F697" t="s">
        <v>2277</v>
      </c>
      <c r="G697" s="1">
        <v>2.0999999999999999E-3</v>
      </c>
      <c r="H697" t="s">
        <v>643</v>
      </c>
      <c r="I697" t="s">
        <v>6461</v>
      </c>
      <c r="J697" t="s">
        <v>7314</v>
      </c>
      <c r="K697" t="s">
        <v>6565</v>
      </c>
      <c r="L697" t="s">
        <v>6732</v>
      </c>
      <c r="M697" t="s">
        <v>6465</v>
      </c>
      <c r="N697" t="s">
        <v>6473</v>
      </c>
      <c r="O697" t="s">
        <v>6467</v>
      </c>
      <c r="P697" t="s">
        <v>6468</v>
      </c>
      <c r="Q697" t="s">
        <v>6468</v>
      </c>
      <c r="R697" t="s">
        <v>6468</v>
      </c>
      <c r="S697" t="s">
        <v>7315</v>
      </c>
      <c r="T697" t="s">
        <v>6486</v>
      </c>
      <c r="U697" t="s">
        <v>7316</v>
      </c>
      <c r="V697" t="s">
        <v>6472</v>
      </c>
      <c r="W697" t="s">
        <v>6468</v>
      </c>
      <c r="X697" s="3" t="str">
        <f t="shared" si="10"/>
        <v>M</v>
      </c>
      <c r="Y697" s="13">
        <f>RIGHT(LEFT(F697,LEN(F697)-1),LEN(F697)-2)*VLOOKUP(X697,mapping!$AI$3:$AJ$5,2,0)</f>
        <v>226360000</v>
      </c>
    </row>
    <row r="698" spans="2:25">
      <c r="B698" t="s">
        <v>2278</v>
      </c>
      <c r="C698" t="s">
        <v>2279</v>
      </c>
      <c r="D698" t="s">
        <v>434</v>
      </c>
      <c r="E698" s="1">
        <v>4.8999999999999998E-3</v>
      </c>
      <c r="F698" t="s">
        <v>2280</v>
      </c>
      <c r="G698" s="1">
        <v>5.9999999999999995E-4</v>
      </c>
      <c r="H698" t="s">
        <v>72</v>
      </c>
      <c r="I698" t="s">
        <v>6461</v>
      </c>
      <c r="J698" t="s">
        <v>6462</v>
      </c>
      <c r="K698" t="s">
        <v>6463</v>
      </c>
      <c r="L698" t="s">
        <v>6464</v>
      </c>
      <c r="M698" t="s">
        <v>6520</v>
      </c>
      <c r="N698" t="s">
        <v>6521</v>
      </c>
      <c r="O698" t="s">
        <v>6467</v>
      </c>
      <c r="P698" t="s">
        <v>6468</v>
      </c>
      <c r="Q698" t="s">
        <v>6468</v>
      </c>
      <c r="R698" t="s">
        <v>6468</v>
      </c>
      <c r="S698" t="s">
        <v>7317</v>
      </c>
      <c r="T698" t="s">
        <v>6470</v>
      </c>
      <c r="U698" t="s">
        <v>6472</v>
      </c>
      <c r="V698" t="s">
        <v>6472</v>
      </c>
      <c r="W698" t="s">
        <v>6468</v>
      </c>
      <c r="X698" s="3" t="str">
        <f t="shared" si="10"/>
        <v>M</v>
      </c>
      <c r="Y698" s="13">
        <f>RIGHT(LEFT(F698,LEN(F698)-1),LEN(F698)-2)*VLOOKUP(X698,mapping!$AI$3:$AJ$5,2,0)</f>
        <v>226070000</v>
      </c>
    </row>
    <row r="699" spans="2:25">
      <c r="B699" t="s">
        <v>2281</v>
      </c>
      <c r="C699" t="s">
        <v>2282</v>
      </c>
      <c r="D699" t="s">
        <v>602</v>
      </c>
      <c r="E699" s="1">
        <v>1.01E-2</v>
      </c>
      <c r="F699" t="s">
        <v>2283</v>
      </c>
      <c r="G699" s="1">
        <v>5.0000000000000001E-4</v>
      </c>
      <c r="H699" t="s">
        <v>2284</v>
      </c>
      <c r="I699" t="s">
        <v>7066</v>
      </c>
      <c r="J699" t="s">
        <v>6462</v>
      </c>
      <c r="K699" t="s">
        <v>6559</v>
      </c>
      <c r="L699" t="s">
        <v>7228</v>
      </c>
      <c r="M699" t="s">
        <v>7229</v>
      </c>
      <c r="N699" t="s">
        <v>7229</v>
      </c>
      <c r="O699" t="s">
        <v>7068</v>
      </c>
      <c r="P699" t="s">
        <v>6643</v>
      </c>
      <c r="Q699" t="s">
        <v>6468</v>
      </c>
      <c r="R699" t="s">
        <v>6468</v>
      </c>
      <c r="S699" t="s">
        <v>7231</v>
      </c>
      <c r="T699" t="s">
        <v>7232</v>
      </c>
      <c r="U699" t="s">
        <v>6518</v>
      </c>
      <c r="V699" t="s">
        <v>6518</v>
      </c>
      <c r="W699" t="s">
        <v>6468</v>
      </c>
      <c r="X699" s="3" t="str">
        <f t="shared" si="10"/>
        <v>M</v>
      </c>
      <c r="Y699" s="13">
        <f>RIGHT(LEFT(F699,LEN(F699)-1),LEN(F699)-2)*VLOOKUP(X699,mapping!$AI$3:$AJ$5,2,0)</f>
        <v>225910000</v>
      </c>
    </row>
    <row r="700" spans="2:25">
      <c r="B700" t="s">
        <v>2285</v>
      </c>
      <c r="C700" t="s">
        <v>2286</v>
      </c>
      <c r="D700" t="s">
        <v>434</v>
      </c>
      <c r="E700" s="1">
        <v>6.1999999999999998E-3</v>
      </c>
      <c r="F700" t="s">
        <v>2287</v>
      </c>
      <c r="G700" s="1">
        <v>8.0000000000000004E-4</v>
      </c>
      <c r="H700" t="s">
        <v>164</v>
      </c>
      <c r="I700" t="s">
        <v>6461</v>
      </c>
      <c r="J700" t="s">
        <v>6686</v>
      </c>
      <c r="K700" t="s">
        <v>6463</v>
      </c>
      <c r="L700" t="s">
        <v>6464</v>
      </c>
      <c r="M700" t="s">
        <v>6520</v>
      </c>
      <c r="N700" t="s">
        <v>6568</v>
      </c>
      <c r="O700" t="s">
        <v>6467</v>
      </c>
      <c r="P700" t="s">
        <v>6468</v>
      </c>
      <c r="Q700" t="s">
        <v>6468</v>
      </c>
      <c r="R700" t="s">
        <v>6468</v>
      </c>
      <c r="S700" t="s">
        <v>7318</v>
      </c>
      <c r="T700" t="s">
        <v>6633</v>
      </c>
      <c r="U700" t="s">
        <v>6507</v>
      </c>
      <c r="V700" t="s">
        <v>6488</v>
      </c>
      <c r="W700" t="s">
        <v>6468</v>
      </c>
      <c r="X700" s="3" t="str">
        <f t="shared" si="10"/>
        <v>M</v>
      </c>
      <c r="Y700" s="13">
        <f>RIGHT(LEFT(F700,LEN(F700)-1),LEN(F700)-2)*VLOOKUP(X700,mapping!$AI$3:$AJ$5,2,0)</f>
        <v>225160000</v>
      </c>
    </row>
    <row r="701" spans="2:25">
      <c r="B701" t="s">
        <v>2288</v>
      </c>
      <c r="C701" t="s">
        <v>2289</v>
      </c>
      <c r="D701" t="s">
        <v>1073</v>
      </c>
      <c r="E701" s="1">
        <v>6.0000000000000001E-3</v>
      </c>
      <c r="F701" t="s">
        <v>2290</v>
      </c>
      <c r="G701" s="1">
        <v>2E-3</v>
      </c>
      <c r="H701" t="s">
        <v>2291</v>
      </c>
      <c r="I701" t="s">
        <v>6511</v>
      </c>
      <c r="J701" t="s">
        <v>6462</v>
      </c>
      <c r="K701" t="s">
        <v>6512</v>
      </c>
      <c r="L701" t="s">
        <v>6512</v>
      </c>
      <c r="M701" t="s">
        <v>6513</v>
      </c>
      <c r="N701" t="s">
        <v>7319</v>
      </c>
      <c r="O701" t="s">
        <v>6515</v>
      </c>
      <c r="P701" t="s">
        <v>6468</v>
      </c>
      <c r="Q701" t="s">
        <v>6468</v>
      </c>
      <c r="R701" t="s">
        <v>6468</v>
      </c>
      <c r="S701" t="s">
        <v>7320</v>
      </c>
      <c r="T701" t="s">
        <v>6517</v>
      </c>
      <c r="U701" t="s">
        <v>6518</v>
      </c>
      <c r="V701" t="s">
        <v>6518</v>
      </c>
      <c r="W701" t="s">
        <v>6468</v>
      </c>
      <c r="X701" s="3" t="str">
        <f t="shared" si="10"/>
        <v>M</v>
      </c>
      <c r="Y701" s="13">
        <f>RIGHT(LEFT(F701,LEN(F701)-1),LEN(F701)-2)*VLOOKUP(X701,mapping!$AI$3:$AJ$5,2,0)</f>
        <v>224970000</v>
      </c>
    </row>
    <row r="702" spans="2:25">
      <c r="B702" t="s">
        <v>2292</v>
      </c>
      <c r="C702" t="s">
        <v>2293</v>
      </c>
      <c r="D702" t="s">
        <v>188</v>
      </c>
      <c r="E702" s="1">
        <v>2.3999999999999998E-3</v>
      </c>
      <c r="F702" t="s">
        <v>2294</v>
      </c>
      <c r="G702" s="1">
        <v>1.6000000000000001E-3</v>
      </c>
      <c r="H702" t="s">
        <v>153</v>
      </c>
      <c r="I702" t="s">
        <v>6489</v>
      </c>
      <c r="J702" t="s">
        <v>6908</v>
      </c>
      <c r="K702" t="s">
        <v>6463</v>
      </c>
      <c r="L702" t="s">
        <v>6464</v>
      </c>
      <c r="M702" t="s">
        <v>6502</v>
      </c>
      <c r="N702" t="s">
        <v>6491</v>
      </c>
      <c r="O702" t="s">
        <v>6562</v>
      </c>
      <c r="P702" t="s">
        <v>6468</v>
      </c>
      <c r="Q702" t="s">
        <v>6468</v>
      </c>
      <c r="R702" t="s">
        <v>6468</v>
      </c>
      <c r="S702" t="s">
        <v>7321</v>
      </c>
      <c r="T702" t="s">
        <v>6486</v>
      </c>
      <c r="U702" t="s">
        <v>6911</v>
      </c>
      <c r="V702" t="s">
        <v>6495</v>
      </c>
      <c r="W702" t="s">
        <v>6468</v>
      </c>
      <c r="X702" s="3" t="str">
        <f t="shared" si="10"/>
        <v>M</v>
      </c>
      <c r="Y702" s="13">
        <f>RIGHT(LEFT(F702,LEN(F702)-1),LEN(F702)-2)*VLOOKUP(X702,mapping!$AI$3:$AJ$5,2,0)</f>
        <v>223870000</v>
      </c>
    </row>
    <row r="703" spans="2:25">
      <c r="B703" t="s">
        <v>2295</v>
      </c>
      <c r="C703" t="s">
        <v>2296</v>
      </c>
      <c r="D703" t="s">
        <v>30</v>
      </c>
      <c r="E703" s="1">
        <v>8.0999999999999996E-3</v>
      </c>
      <c r="F703" t="s">
        <v>2297</v>
      </c>
      <c r="G703" s="1">
        <v>1.8E-3</v>
      </c>
      <c r="H703" t="s">
        <v>17</v>
      </c>
      <c r="I703" t="s">
        <v>6461</v>
      </c>
      <c r="J703" t="s">
        <v>6711</v>
      </c>
      <c r="K703" t="s">
        <v>6476</v>
      </c>
      <c r="L703" t="s">
        <v>6477</v>
      </c>
      <c r="M703" t="s">
        <v>6465</v>
      </c>
      <c r="N703" t="s">
        <v>6473</v>
      </c>
      <c r="O703" t="s">
        <v>6467</v>
      </c>
      <c r="P703" t="s">
        <v>6468</v>
      </c>
      <c r="Q703" t="s">
        <v>6468</v>
      </c>
      <c r="R703" t="s">
        <v>6468</v>
      </c>
      <c r="S703" t="s">
        <v>7322</v>
      </c>
      <c r="T703" t="s">
        <v>6773</v>
      </c>
      <c r="U703" t="s">
        <v>6711</v>
      </c>
      <c r="V703" t="s">
        <v>6711</v>
      </c>
      <c r="W703" t="s">
        <v>6468</v>
      </c>
      <c r="X703" s="3" t="str">
        <f t="shared" si="10"/>
        <v>M</v>
      </c>
      <c r="Y703" s="13">
        <f>RIGHT(LEFT(F703,LEN(F703)-1),LEN(F703)-2)*VLOOKUP(X703,mapping!$AI$3:$AJ$5,2,0)</f>
        <v>223650000</v>
      </c>
    </row>
    <row r="704" spans="2:25">
      <c r="B704" t="s">
        <v>2298</v>
      </c>
      <c r="C704" t="s">
        <v>2299</v>
      </c>
      <c r="D704" t="s">
        <v>902</v>
      </c>
      <c r="E704" s="1">
        <v>6.4999999999999997E-3</v>
      </c>
      <c r="F704" t="s">
        <v>2300</v>
      </c>
      <c r="G704" s="1">
        <v>1.2999999999999999E-3</v>
      </c>
      <c r="H704" t="s">
        <v>13</v>
      </c>
      <c r="I704" t="s">
        <v>6461</v>
      </c>
      <c r="J704" t="s">
        <v>7323</v>
      </c>
      <c r="K704" t="s">
        <v>6463</v>
      </c>
      <c r="L704" t="s">
        <v>6464</v>
      </c>
      <c r="M704" t="s">
        <v>6465</v>
      </c>
      <c r="N704" t="s">
        <v>6473</v>
      </c>
      <c r="O704" t="s">
        <v>6467</v>
      </c>
      <c r="P704" t="s">
        <v>6468</v>
      </c>
      <c r="Q704" t="s">
        <v>6468</v>
      </c>
      <c r="R704" t="s">
        <v>6468</v>
      </c>
      <c r="S704" t="s">
        <v>7324</v>
      </c>
      <c r="T704" t="s">
        <v>7325</v>
      </c>
      <c r="U704" t="s">
        <v>6642</v>
      </c>
      <c r="V704" t="s">
        <v>6488</v>
      </c>
      <c r="W704" t="s">
        <v>6468</v>
      </c>
      <c r="X704" s="3" t="str">
        <f t="shared" si="10"/>
        <v>M</v>
      </c>
      <c r="Y704" s="13">
        <f>RIGHT(LEFT(F704,LEN(F704)-1),LEN(F704)-2)*VLOOKUP(X704,mapping!$AI$3:$AJ$5,2,0)</f>
        <v>223410000</v>
      </c>
    </row>
    <row r="705" spans="2:25">
      <c r="B705" t="s">
        <v>2301</v>
      </c>
      <c r="C705" t="s">
        <v>2302</v>
      </c>
      <c r="D705" t="s">
        <v>188</v>
      </c>
      <c r="E705" s="1">
        <v>4.3E-3</v>
      </c>
      <c r="F705" t="s">
        <v>2303</v>
      </c>
      <c r="G705" s="1">
        <v>1.4E-3</v>
      </c>
      <c r="H705" t="s">
        <v>1541</v>
      </c>
      <c r="I705" t="s">
        <v>6489</v>
      </c>
      <c r="J705" t="s">
        <v>6908</v>
      </c>
      <c r="K705" t="s">
        <v>6463</v>
      </c>
      <c r="L705" t="s">
        <v>6464</v>
      </c>
      <c r="M705" t="s">
        <v>6502</v>
      </c>
      <c r="N705" t="s">
        <v>6549</v>
      </c>
      <c r="O705" t="s">
        <v>6562</v>
      </c>
      <c r="P705" t="s">
        <v>6468</v>
      </c>
      <c r="Q705" t="s">
        <v>6468</v>
      </c>
      <c r="R705" t="s">
        <v>6468</v>
      </c>
      <c r="S705" t="s">
        <v>7326</v>
      </c>
      <c r="T705" t="s">
        <v>6486</v>
      </c>
      <c r="U705" t="s">
        <v>6911</v>
      </c>
      <c r="V705" t="s">
        <v>6495</v>
      </c>
      <c r="W705" t="s">
        <v>6468</v>
      </c>
      <c r="X705" s="3" t="str">
        <f t="shared" si="10"/>
        <v>M</v>
      </c>
      <c r="Y705" s="13">
        <f>RIGHT(LEFT(F705,LEN(F705)-1),LEN(F705)-2)*VLOOKUP(X705,mapping!$AI$3:$AJ$5,2,0)</f>
        <v>223220000</v>
      </c>
    </row>
    <row r="706" spans="2:25">
      <c r="B706" t="s">
        <v>2304</v>
      </c>
      <c r="C706" t="s">
        <v>2305</v>
      </c>
      <c r="D706" t="s">
        <v>2306</v>
      </c>
      <c r="E706" s="1">
        <v>7.4999999999999997E-3</v>
      </c>
      <c r="F706" t="s">
        <v>2307</v>
      </c>
      <c r="G706" s="1">
        <v>3.3999999999999998E-3</v>
      </c>
      <c r="H706" t="s">
        <v>750</v>
      </c>
      <c r="I706" t="s">
        <v>6511</v>
      </c>
      <c r="J706" t="s">
        <v>6545</v>
      </c>
      <c r="K706" t="s">
        <v>6512</v>
      </c>
      <c r="L706" t="s">
        <v>6512</v>
      </c>
      <c r="M706" t="s">
        <v>6490</v>
      </c>
      <c r="N706" t="s">
        <v>6490</v>
      </c>
      <c r="O706" t="s">
        <v>6769</v>
      </c>
      <c r="P706" t="s">
        <v>6468</v>
      </c>
      <c r="Q706" t="s">
        <v>6468</v>
      </c>
      <c r="R706" t="s">
        <v>6643</v>
      </c>
      <c r="S706" t="s">
        <v>7327</v>
      </c>
      <c r="T706" t="s">
        <v>7328</v>
      </c>
      <c r="U706" t="s">
        <v>6471</v>
      </c>
      <c r="V706" t="s">
        <v>6642</v>
      </c>
      <c r="W706" t="s">
        <v>6468</v>
      </c>
      <c r="X706" s="3" t="str">
        <f t="shared" si="10"/>
        <v>M</v>
      </c>
      <c r="Y706" s="13">
        <f>RIGHT(LEFT(F706,LEN(F706)-1),LEN(F706)-2)*VLOOKUP(X706,mapping!$AI$3:$AJ$5,2,0)</f>
        <v>223000000</v>
      </c>
    </row>
    <row r="707" spans="2:25">
      <c r="B707" t="s">
        <v>2308</v>
      </c>
      <c r="C707" t="s">
        <v>2309</v>
      </c>
      <c r="D707" t="s">
        <v>329</v>
      </c>
      <c r="E707" s="1">
        <v>2E-3</v>
      </c>
      <c r="F707" t="s">
        <v>2310</v>
      </c>
      <c r="G707" s="1">
        <v>1.5E-3</v>
      </c>
      <c r="H707" t="s">
        <v>2311</v>
      </c>
      <c r="I707" t="s">
        <v>6489</v>
      </c>
      <c r="J707" t="s">
        <v>6462</v>
      </c>
      <c r="K707" t="s">
        <v>6463</v>
      </c>
      <c r="L707" t="s">
        <v>6464</v>
      </c>
      <c r="M707" t="s">
        <v>6531</v>
      </c>
      <c r="N707" t="s">
        <v>6532</v>
      </c>
      <c r="O707" t="s">
        <v>6605</v>
      </c>
      <c r="P707" t="s">
        <v>6468</v>
      </c>
      <c r="Q707" t="s">
        <v>6468</v>
      </c>
      <c r="R707" t="s">
        <v>6468</v>
      </c>
      <c r="S707" t="s">
        <v>7329</v>
      </c>
      <c r="T707" t="s">
        <v>6668</v>
      </c>
      <c r="U707" t="s">
        <v>6495</v>
      </c>
      <c r="V707" t="s">
        <v>6495</v>
      </c>
      <c r="W707" t="s">
        <v>6468</v>
      </c>
      <c r="X707" s="3" t="str">
        <f t="shared" ref="X707:X770" si="11">RIGHT(F707,1)</f>
        <v>M</v>
      </c>
      <c r="Y707" s="13">
        <f>RIGHT(LEFT(F707,LEN(F707)-1),LEN(F707)-2)*VLOOKUP(X707,mapping!$AI$3:$AJ$5,2,0)</f>
        <v>221280000</v>
      </c>
    </row>
    <row r="708" spans="2:25">
      <c r="B708" t="s">
        <v>2312</v>
      </c>
      <c r="C708" t="s">
        <v>2313</v>
      </c>
      <c r="D708" t="s">
        <v>7</v>
      </c>
      <c r="E708" s="1">
        <v>1E-3</v>
      </c>
      <c r="F708" t="s">
        <v>2314</v>
      </c>
      <c r="G708" s="1">
        <v>1.8E-3</v>
      </c>
      <c r="H708" t="s">
        <v>153</v>
      </c>
      <c r="I708" t="s">
        <v>6489</v>
      </c>
      <c r="J708" t="s">
        <v>6908</v>
      </c>
      <c r="K708" t="s">
        <v>6463</v>
      </c>
      <c r="L708" t="s">
        <v>6464</v>
      </c>
      <c r="M708" t="s">
        <v>6502</v>
      </c>
      <c r="N708" t="s">
        <v>6491</v>
      </c>
      <c r="O708" t="s">
        <v>6562</v>
      </c>
      <c r="P708" t="s">
        <v>6468</v>
      </c>
      <c r="Q708" t="s">
        <v>6468</v>
      </c>
      <c r="R708" t="s">
        <v>6468</v>
      </c>
      <c r="S708" t="s">
        <v>7330</v>
      </c>
      <c r="T708" t="s">
        <v>6494</v>
      </c>
      <c r="U708" t="s">
        <v>6911</v>
      </c>
      <c r="V708" t="s">
        <v>6495</v>
      </c>
      <c r="W708" t="s">
        <v>6468</v>
      </c>
      <c r="X708" s="3" t="str">
        <f t="shared" si="11"/>
        <v>M</v>
      </c>
      <c r="Y708" s="13">
        <f>RIGHT(LEFT(F708,LEN(F708)-1),LEN(F708)-2)*VLOOKUP(X708,mapping!$AI$3:$AJ$5,2,0)</f>
        <v>220640000</v>
      </c>
    </row>
    <row r="709" spans="2:25">
      <c r="B709" t="s">
        <v>2315</v>
      </c>
      <c r="C709" t="s">
        <v>2316</v>
      </c>
      <c r="D709" t="s">
        <v>902</v>
      </c>
      <c r="E709" s="1">
        <v>1.1299999999999999E-2</v>
      </c>
      <c r="F709" t="s">
        <v>2317</v>
      </c>
      <c r="G709" s="1">
        <v>1.5E-3</v>
      </c>
      <c r="H709" t="s">
        <v>1598</v>
      </c>
      <c r="I709" t="s">
        <v>6461</v>
      </c>
      <c r="J709" t="s">
        <v>6462</v>
      </c>
      <c r="K709" t="s">
        <v>6512</v>
      </c>
      <c r="L709" t="s">
        <v>6512</v>
      </c>
      <c r="M709" t="s">
        <v>6520</v>
      </c>
      <c r="N709" t="s">
        <v>6630</v>
      </c>
      <c r="O709" t="s">
        <v>6631</v>
      </c>
      <c r="P709" t="s">
        <v>6643</v>
      </c>
      <c r="Q709" t="s">
        <v>6468</v>
      </c>
      <c r="R709" t="s">
        <v>6468</v>
      </c>
      <c r="S709" t="s">
        <v>6702</v>
      </c>
      <c r="T709" t="s">
        <v>6703</v>
      </c>
      <c r="U709" t="s">
        <v>6472</v>
      </c>
      <c r="V709" t="s">
        <v>6472</v>
      </c>
      <c r="W709" t="s">
        <v>6468</v>
      </c>
      <c r="X709" s="3" t="str">
        <f t="shared" si="11"/>
        <v>M</v>
      </c>
      <c r="Y709" s="13">
        <f>RIGHT(LEFT(F709,LEN(F709)-1),LEN(F709)-2)*VLOOKUP(X709,mapping!$AI$3:$AJ$5,2,0)</f>
        <v>219960000</v>
      </c>
    </row>
    <row r="710" spans="2:25">
      <c r="B710" t="s">
        <v>2318</v>
      </c>
      <c r="C710" t="s">
        <v>2319</v>
      </c>
      <c r="D710" t="s">
        <v>350</v>
      </c>
      <c r="E710" s="1">
        <v>2.5000000000000001E-3</v>
      </c>
      <c r="F710" t="s">
        <v>2320</v>
      </c>
      <c r="G710" s="1">
        <v>8.0000000000000004E-4</v>
      </c>
      <c r="H710" t="s">
        <v>131</v>
      </c>
      <c r="I710" t="s">
        <v>6489</v>
      </c>
      <c r="J710" t="s">
        <v>6462</v>
      </c>
      <c r="K710" t="s">
        <v>6463</v>
      </c>
      <c r="L710" t="s">
        <v>6464</v>
      </c>
      <c r="M710" t="s">
        <v>6502</v>
      </c>
      <c r="N710" t="s">
        <v>6549</v>
      </c>
      <c r="O710" t="s">
        <v>6492</v>
      </c>
      <c r="P710" t="s">
        <v>6468</v>
      </c>
      <c r="Q710" t="s">
        <v>6468</v>
      </c>
      <c r="R710" t="s">
        <v>6468</v>
      </c>
      <c r="S710" t="s">
        <v>7331</v>
      </c>
      <c r="T710" t="s">
        <v>7055</v>
      </c>
      <c r="U710" t="s">
        <v>6495</v>
      </c>
      <c r="V710" t="s">
        <v>6495</v>
      </c>
      <c r="W710" t="s">
        <v>6468</v>
      </c>
      <c r="X710" s="3" t="str">
        <f t="shared" si="11"/>
        <v>M</v>
      </c>
      <c r="Y710" s="13">
        <f>RIGHT(LEFT(F710,LEN(F710)-1),LEN(F710)-2)*VLOOKUP(X710,mapping!$AI$3:$AJ$5,2,0)</f>
        <v>219850000</v>
      </c>
    </row>
    <row r="711" spans="2:25">
      <c r="B711" t="s">
        <v>2321</v>
      </c>
      <c r="C711" t="s">
        <v>2322</v>
      </c>
      <c r="D711" t="s">
        <v>2</v>
      </c>
      <c r="E711" s="1">
        <v>3.5000000000000001E-3</v>
      </c>
      <c r="F711" t="s">
        <v>2323</v>
      </c>
      <c r="G711" s="1">
        <v>1.9E-3</v>
      </c>
      <c r="H711" t="s">
        <v>1229</v>
      </c>
      <c r="I711" t="s">
        <v>6919</v>
      </c>
      <c r="J711" t="s">
        <v>6640</v>
      </c>
      <c r="K711" t="s">
        <v>6512</v>
      </c>
      <c r="L711" t="s">
        <v>6512</v>
      </c>
      <c r="M711" t="s">
        <v>6919</v>
      </c>
      <c r="N711" t="s">
        <v>6976</v>
      </c>
      <c r="O711" t="s">
        <v>7332</v>
      </c>
      <c r="P711" t="s">
        <v>6468</v>
      </c>
      <c r="Q711" t="s">
        <v>6468</v>
      </c>
      <c r="R711" t="s">
        <v>6468</v>
      </c>
      <c r="S711" t="s">
        <v>6641</v>
      </c>
      <c r="T711" t="s">
        <v>6641</v>
      </c>
      <c r="U711" t="s">
        <v>6642</v>
      </c>
      <c r="V711" t="s">
        <v>6642</v>
      </c>
      <c r="W711" t="s">
        <v>6643</v>
      </c>
      <c r="X711" s="3" t="str">
        <f t="shared" si="11"/>
        <v>M</v>
      </c>
      <c r="Y711" s="13">
        <f>RIGHT(LEFT(F711,LEN(F711)-1),LEN(F711)-2)*VLOOKUP(X711,mapping!$AI$3:$AJ$5,2,0)</f>
        <v>217610000</v>
      </c>
    </row>
    <row r="712" spans="2:25">
      <c r="B712" t="s">
        <v>2324</v>
      </c>
      <c r="C712" t="s">
        <v>2325</v>
      </c>
      <c r="D712" t="s">
        <v>7</v>
      </c>
      <c r="E712" s="1">
        <v>8.0000000000000002E-3</v>
      </c>
      <c r="F712" t="s">
        <v>2326</v>
      </c>
      <c r="G712" s="1">
        <v>1.6999999999999999E-3</v>
      </c>
      <c r="H712" t="s">
        <v>2016</v>
      </c>
      <c r="I712" t="s">
        <v>6461</v>
      </c>
      <c r="J712" t="s">
        <v>6462</v>
      </c>
      <c r="K712" t="s">
        <v>6565</v>
      </c>
      <c r="L712" t="s">
        <v>6669</v>
      </c>
      <c r="M712" t="s">
        <v>6465</v>
      </c>
      <c r="N712" t="s">
        <v>6498</v>
      </c>
      <c r="O712" t="s">
        <v>6467</v>
      </c>
      <c r="P712" t="s">
        <v>6468</v>
      </c>
      <c r="Q712" t="s">
        <v>6468</v>
      </c>
      <c r="R712" t="s">
        <v>6468</v>
      </c>
      <c r="S712" t="s">
        <v>7333</v>
      </c>
      <c r="T712" t="s">
        <v>6479</v>
      </c>
      <c r="U712" t="s">
        <v>6472</v>
      </c>
      <c r="V712" t="s">
        <v>6472</v>
      </c>
      <c r="W712" t="s">
        <v>6468</v>
      </c>
      <c r="X712" s="3" t="str">
        <f t="shared" si="11"/>
        <v>M</v>
      </c>
      <c r="Y712" s="13">
        <f>RIGHT(LEFT(F712,LEN(F712)-1),LEN(F712)-2)*VLOOKUP(X712,mapping!$AI$3:$AJ$5,2,0)</f>
        <v>217550000</v>
      </c>
    </row>
    <row r="713" spans="2:25">
      <c r="B713" t="s">
        <v>2327</v>
      </c>
      <c r="C713" t="s">
        <v>2328</v>
      </c>
      <c r="D713" t="s">
        <v>7</v>
      </c>
      <c r="E713" s="1">
        <v>1.8E-3</v>
      </c>
      <c r="F713" t="s">
        <v>2329</v>
      </c>
      <c r="G713" s="1">
        <v>1.1000000000000001E-3</v>
      </c>
      <c r="H713" t="s">
        <v>804</v>
      </c>
      <c r="I713" t="s">
        <v>6489</v>
      </c>
      <c r="J713" t="s">
        <v>6908</v>
      </c>
      <c r="K713" t="s">
        <v>6463</v>
      </c>
      <c r="L713" t="s">
        <v>6464</v>
      </c>
      <c r="M713" t="s">
        <v>6617</v>
      </c>
      <c r="N713" t="s">
        <v>6491</v>
      </c>
      <c r="O713" t="s">
        <v>6562</v>
      </c>
      <c r="P713" t="s">
        <v>6468</v>
      </c>
      <c r="Q713" t="s">
        <v>6468</v>
      </c>
      <c r="R713" t="s">
        <v>6468</v>
      </c>
      <c r="S713" t="s">
        <v>7334</v>
      </c>
      <c r="T713" t="s">
        <v>6470</v>
      </c>
      <c r="U713" t="s">
        <v>6619</v>
      </c>
      <c r="V713" t="s">
        <v>6495</v>
      </c>
      <c r="W713" t="s">
        <v>6468</v>
      </c>
      <c r="X713" s="3" t="str">
        <f t="shared" si="11"/>
        <v>M</v>
      </c>
      <c r="Y713" s="13">
        <f>RIGHT(LEFT(F713,LEN(F713)-1),LEN(F713)-2)*VLOOKUP(X713,mapping!$AI$3:$AJ$5,2,0)</f>
        <v>217460000</v>
      </c>
    </row>
    <row r="714" spans="2:25">
      <c r="B714" t="s">
        <v>2330</v>
      </c>
      <c r="C714" t="s">
        <v>2331</v>
      </c>
      <c r="D714" t="s">
        <v>2</v>
      </c>
      <c r="E714" s="1">
        <v>3.0000000000000001E-3</v>
      </c>
      <c r="F714" t="s">
        <v>2332</v>
      </c>
      <c r="G714" s="1">
        <v>3.0999999999999999E-3</v>
      </c>
      <c r="H714" t="s">
        <v>24</v>
      </c>
      <c r="I714" t="s">
        <v>6461</v>
      </c>
      <c r="J714" t="s">
        <v>6686</v>
      </c>
      <c r="K714" t="s">
        <v>6480</v>
      </c>
      <c r="L714" t="s">
        <v>6480</v>
      </c>
      <c r="M714" t="s">
        <v>6465</v>
      </c>
      <c r="N714" t="s">
        <v>6473</v>
      </c>
      <c r="O714" t="s">
        <v>6467</v>
      </c>
      <c r="P714" t="s">
        <v>6468</v>
      </c>
      <c r="Q714" t="s">
        <v>6468</v>
      </c>
      <c r="R714" t="s">
        <v>6468</v>
      </c>
      <c r="S714" t="s">
        <v>7335</v>
      </c>
      <c r="T714" t="s">
        <v>6479</v>
      </c>
      <c r="U714" t="s">
        <v>6507</v>
      </c>
      <c r="V714" t="s">
        <v>6488</v>
      </c>
      <c r="W714" t="s">
        <v>6468</v>
      </c>
      <c r="X714" s="3" t="str">
        <f t="shared" si="11"/>
        <v>M</v>
      </c>
      <c r="Y714" s="13">
        <f>RIGHT(LEFT(F714,LEN(F714)-1),LEN(F714)-2)*VLOOKUP(X714,mapping!$AI$3:$AJ$5,2,0)</f>
        <v>217330000</v>
      </c>
    </row>
    <row r="715" spans="2:25">
      <c r="B715" t="s">
        <v>2333</v>
      </c>
      <c r="C715" t="s">
        <v>2334</v>
      </c>
      <c r="D715" t="s">
        <v>434</v>
      </c>
      <c r="E715" s="1">
        <v>8.0000000000000002E-3</v>
      </c>
      <c r="F715" t="s">
        <v>2335</v>
      </c>
      <c r="G715" s="1">
        <v>2E-3</v>
      </c>
      <c r="H715" t="s">
        <v>427</v>
      </c>
      <c r="I715" t="s">
        <v>6461</v>
      </c>
      <c r="J715" t="s">
        <v>6686</v>
      </c>
      <c r="K715" t="s">
        <v>6559</v>
      </c>
      <c r="L715" t="s">
        <v>6681</v>
      </c>
      <c r="M715" t="s">
        <v>6465</v>
      </c>
      <c r="N715" t="s">
        <v>6473</v>
      </c>
      <c r="O715" t="s">
        <v>6467</v>
      </c>
      <c r="P715" t="s">
        <v>6468</v>
      </c>
      <c r="Q715" t="s">
        <v>6468</v>
      </c>
      <c r="R715" t="s">
        <v>6468</v>
      </c>
      <c r="S715" t="s">
        <v>7336</v>
      </c>
      <c r="T715" t="s">
        <v>6486</v>
      </c>
      <c r="U715" t="s">
        <v>6507</v>
      </c>
      <c r="V715" t="s">
        <v>6488</v>
      </c>
      <c r="W715" t="s">
        <v>6468</v>
      </c>
      <c r="X715" s="3" t="str">
        <f t="shared" si="11"/>
        <v>M</v>
      </c>
      <c r="Y715" s="13">
        <f>RIGHT(LEFT(F715,LEN(F715)-1),LEN(F715)-2)*VLOOKUP(X715,mapping!$AI$3:$AJ$5,2,0)</f>
        <v>216160000</v>
      </c>
    </row>
    <row r="716" spans="2:25">
      <c r="B716" t="s">
        <v>2336</v>
      </c>
      <c r="C716" t="s">
        <v>2337</v>
      </c>
      <c r="D716" t="s">
        <v>11</v>
      </c>
      <c r="E716" s="1">
        <v>2E-3</v>
      </c>
      <c r="F716" t="s">
        <v>2338</v>
      </c>
      <c r="G716" s="1">
        <v>1E-3</v>
      </c>
      <c r="H716" t="s">
        <v>210</v>
      </c>
      <c r="I716" t="s">
        <v>6461</v>
      </c>
      <c r="J716" t="s">
        <v>6509</v>
      </c>
      <c r="K716" t="s">
        <v>6463</v>
      </c>
      <c r="L716" t="s">
        <v>6464</v>
      </c>
      <c r="M716" t="s">
        <v>6465</v>
      </c>
      <c r="N716" t="s">
        <v>6498</v>
      </c>
      <c r="O716" t="s">
        <v>6509</v>
      </c>
      <c r="P716" t="s">
        <v>6468</v>
      </c>
      <c r="Q716" t="s">
        <v>6468</v>
      </c>
      <c r="R716" t="s">
        <v>6468</v>
      </c>
      <c r="S716" t="s">
        <v>6690</v>
      </c>
      <c r="T716" t="s">
        <v>6470</v>
      </c>
      <c r="U716" t="s">
        <v>6545</v>
      </c>
      <c r="V716" t="s">
        <v>6472</v>
      </c>
      <c r="W716" t="s">
        <v>6468</v>
      </c>
      <c r="X716" s="3" t="str">
        <f t="shared" si="11"/>
        <v>M</v>
      </c>
      <c r="Y716" s="13">
        <f>RIGHT(LEFT(F716,LEN(F716)-1),LEN(F716)-2)*VLOOKUP(X716,mapping!$AI$3:$AJ$5,2,0)</f>
        <v>215910000</v>
      </c>
    </row>
    <row r="717" spans="2:25">
      <c r="B717" t="s">
        <v>2339</v>
      </c>
      <c r="C717" t="s">
        <v>2340</v>
      </c>
      <c r="D717" t="s">
        <v>350</v>
      </c>
      <c r="E717" s="1">
        <v>6.4999999999999997E-3</v>
      </c>
      <c r="F717" t="s">
        <v>2341</v>
      </c>
      <c r="G717" s="1">
        <v>2.5999999999999999E-3</v>
      </c>
      <c r="H717" t="s">
        <v>24</v>
      </c>
      <c r="I717" t="s">
        <v>6461</v>
      </c>
      <c r="J717" t="s">
        <v>6625</v>
      </c>
      <c r="K717" t="s">
        <v>6480</v>
      </c>
      <c r="L717" t="s">
        <v>6480</v>
      </c>
      <c r="M717" t="s">
        <v>6465</v>
      </c>
      <c r="N717" t="s">
        <v>6473</v>
      </c>
      <c r="O717" t="s">
        <v>6467</v>
      </c>
      <c r="P717" t="s">
        <v>6468</v>
      </c>
      <c r="Q717" t="s">
        <v>6468</v>
      </c>
      <c r="R717" t="s">
        <v>6468</v>
      </c>
      <c r="S717" t="s">
        <v>7337</v>
      </c>
      <c r="T717" t="s">
        <v>6479</v>
      </c>
      <c r="U717" t="s">
        <v>6472</v>
      </c>
      <c r="V717" t="s">
        <v>6472</v>
      </c>
      <c r="W717" t="s">
        <v>6468</v>
      </c>
      <c r="X717" s="3" t="str">
        <f t="shared" si="11"/>
        <v>M</v>
      </c>
      <c r="Y717" s="13">
        <f>RIGHT(LEFT(F717,LEN(F717)-1),LEN(F717)-2)*VLOOKUP(X717,mapping!$AI$3:$AJ$5,2,0)</f>
        <v>214940000</v>
      </c>
    </row>
    <row r="718" spans="2:25">
      <c r="B718" t="s">
        <v>2342</v>
      </c>
      <c r="C718" t="s">
        <v>2343</v>
      </c>
      <c r="D718" t="s">
        <v>602</v>
      </c>
      <c r="E718" s="1">
        <v>9.4999999999999998E-3</v>
      </c>
      <c r="F718" t="s">
        <v>2344</v>
      </c>
      <c r="G718" s="1">
        <v>8.9999999999999998E-4</v>
      </c>
      <c r="H718" t="s">
        <v>785</v>
      </c>
      <c r="I718" t="s">
        <v>6461</v>
      </c>
      <c r="J718" t="s">
        <v>6553</v>
      </c>
      <c r="K718" t="s">
        <v>6463</v>
      </c>
      <c r="L718" t="s">
        <v>6464</v>
      </c>
      <c r="M718" t="s">
        <v>6465</v>
      </c>
      <c r="N718" t="s">
        <v>6466</v>
      </c>
      <c r="O718" t="s">
        <v>6467</v>
      </c>
      <c r="P718" t="s">
        <v>6643</v>
      </c>
      <c r="Q718" t="s">
        <v>6468</v>
      </c>
      <c r="R718" t="s">
        <v>6468</v>
      </c>
      <c r="S718" t="s">
        <v>6554</v>
      </c>
      <c r="T718" t="s">
        <v>6555</v>
      </c>
      <c r="U718" t="s">
        <v>6471</v>
      </c>
      <c r="V718" t="s">
        <v>6556</v>
      </c>
      <c r="W718" t="s">
        <v>6468</v>
      </c>
      <c r="X718" s="3" t="str">
        <f t="shared" si="11"/>
        <v>M</v>
      </c>
      <c r="Y718" s="13">
        <f>RIGHT(LEFT(F718,LEN(F718)-1),LEN(F718)-2)*VLOOKUP(X718,mapping!$AI$3:$AJ$5,2,0)</f>
        <v>214690000</v>
      </c>
    </row>
    <row r="719" spans="2:25">
      <c r="B719" t="s">
        <v>2345</v>
      </c>
      <c r="C719" t="s">
        <v>2346</v>
      </c>
      <c r="D719" t="s">
        <v>7</v>
      </c>
      <c r="E719" s="1">
        <v>4.0000000000000001E-3</v>
      </c>
      <c r="F719" t="s">
        <v>2347</v>
      </c>
      <c r="G719" s="1">
        <v>2E-3</v>
      </c>
      <c r="H719" t="s">
        <v>2348</v>
      </c>
      <c r="I719" t="s">
        <v>6489</v>
      </c>
      <c r="J719" t="s">
        <v>6462</v>
      </c>
      <c r="K719" t="s">
        <v>6476</v>
      </c>
      <c r="L719" t="s">
        <v>6476</v>
      </c>
      <c r="M719" t="s">
        <v>6502</v>
      </c>
      <c r="N719" t="s">
        <v>6549</v>
      </c>
      <c r="O719" t="s">
        <v>6492</v>
      </c>
      <c r="P719" t="s">
        <v>6468</v>
      </c>
      <c r="Q719" t="s">
        <v>6468</v>
      </c>
      <c r="R719" t="s">
        <v>6468</v>
      </c>
      <c r="S719" t="s">
        <v>7338</v>
      </c>
      <c r="T719" t="s">
        <v>6504</v>
      </c>
      <c r="U719" t="s">
        <v>6495</v>
      </c>
      <c r="V719" t="s">
        <v>6495</v>
      </c>
      <c r="W719" t="s">
        <v>6468</v>
      </c>
      <c r="X719" s="3" t="str">
        <f t="shared" si="11"/>
        <v>M</v>
      </c>
      <c r="Y719" s="13">
        <f>RIGHT(LEFT(F719,LEN(F719)-1),LEN(F719)-2)*VLOOKUP(X719,mapping!$AI$3:$AJ$5,2,0)</f>
        <v>214470000</v>
      </c>
    </row>
    <row r="720" spans="2:25">
      <c r="B720" t="s">
        <v>2349</v>
      </c>
      <c r="C720" t="s">
        <v>2350</v>
      </c>
      <c r="D720" t="s">
        <v>307</v>
      </c>
      <c r="E720" s="1">
        <v>1.4E-3</v>
      </c>
      <c r="F720" t="s">
        <v>2351</v>
      </c>
      <c r="G720" s="1">
        <v>8.0000000000000004E-4</v>
      </c>
      <c r="H720" t="s">
        <v>2352</v>
      </c>
      <c r="I720" t="s">
        <v>6489</v>
      </c>
      <c r="J720" t="s">
        <v>6462</v>
      </c>
      <c r="K720" t="s">
        <v>6463</v>
      </c>
      <c r="L720" t="s">
        <v>6464</v>
      </c>
      <c r="M720" t="s">
        <v>6502</v>
      </c>
      <c r="N720" t="s">
        <v>6491</v>
      </c>
      <c r="O720" t="s">
        <v>6620</v>
      </c>
      <c r="P720" t="s">
        <v>6468</v>
      </c>
      <c r="Q720" t="s">
        <v>6468</v>
      </c>
      <c r="R720" t="s">
        <v>6468</v>
      </c>
      <c r="S720" t="s">
        <v>7339</v>
      </c>
      <c r="T720" t="s">
        <v>6884</v>
      </c>
      <c r="U720" t="s">
        <v>6495</v>
      </c>
      <c r="V720" t="s">
        <v>6495</v>
      </c>
      <c r="W720" t="s">
        <v>6468</v>
      </c>
      <c r="X720" s="3" t="str">
        <f t="shared" si="11"/>
        <v>M</v>
      </c>
      <c r="Y720" s="13">
        <f>RIGHT(LEFT(F720,LEN(F720)-1),LEN(F720)-2)*VLOOKUP(X720,mapping!$AI$3:$AJ$5,2,0)</f>
        <v>213920000</v>
      </c>
    </row>
    <row r="721" spans="2:25">
      <c r="B721" t="s">
        <v>2353</v>
      </c>
      <c r="C721" t="s">
        <v>2354</v>
      </c>
      <c r="D721" t="s">
        <v>30</v>
      </c>
      <c r="E721" s="1">
        <v>2.8E-3</v>
      </c>
      <c r="F721" t="s">
        <v>2355</v>
      </c>
      <c r="G721" s="1">
        <v>2.5999999999999999E-3</v>
      </c>
      <c r="H721" t="s">
        <v>1282</v>
      </c>
      <c r="I721" t="s">
        <v>6489</v>
      </c>
      <c r="J721" t="s">
        <v>6462</v>
      </c>
      <c r="K721" t="s">
        <v>6463</v>
      </c>
      <c r="L721" t="s">
        <v>6998</v>
      </c>
      <c r="M721" t="s">
        <v>6617</v>
      </c>
      <c r="N721" t="s">
        <v>6491</v>
      </c>
      <c r="O721" t="s">
        <v>6492</v>
      </c>
      <c r="P721" t="s">
        <v>6468</v>
      </c>
      <c r="Q721" t="s">
        <v>6468</v>
      </c>
      <c r="R721" t="s">
        <v>6468</v>
      </c>
      <c r="S721" t="s">
        <v>7340</v>
      </c>
      <c r="T721" t="s">
        <v>6668</v>
      </c>
      <c r="U721" t="s">
        <v>6495</v>
      </c>
      <c r="V721" t="s">
        <v>6495</v>
      </c>
      <c r="W721" t="s">
        <v>6468</v>
      </c>
      <c r="X721" s="3" t="str">
        <f t="shared" si="11"/>
        <v>M</v>
      </c>
      <c r="Y721" s="13">
        <f>RIGHT(LEFT(F721,LEN(F721)-1),LEN(F721)-2)*VLOOKUP(X721,mapping!$AI$3:$AJ$5,2,0)</f>
        <v>213710000</v>
      </c>
    </row>
    <row r="722" spans="2:25">
      <c r="B722" t="s">
        <v>2356</v>
      </c>
      <c r="C722" t="s">
        <v>2357</v>
      </c>
      <c r="D722" t="s">
        <v>2</v>
      </c>
      <c r="E722" s="1">
        <v>3.5000000000000001E-3</v>
      </c>
      <c r="F722" t="s">
        <v>2358</v>
      </c>
      <c r="G722" s="1">
        <v>4.4000000000000003E-3</v>
      </c>
      <c r="H722" t="s">
        <v>2359</v>
      </c>
      <c r="I722" t="s">
        <v>6489</v>
      </c>
      <c r="J722" t="s">
        <v>6462</v>
      </c>
      <c r="K722" t="s">
        <v>6538</v>
      </c>
      <c r="L722" t="s">
        <v>6538</v>
      </c>
      <c r="M722" t="s">
        <v>6581</v>
      </c>
      <c r="N722" t="s">
        <v>6491</v>
      </c>
      <c r="O722" t="s">
        <v>6535</v>
      </c>
      <c r="P722" t="s">
        <v>6468</v>
      </c>
      <c r="Q722" t="s">
        <v>6468</v>
      </c>
      <c r="R722" t="s">
        <v>6468</v>
      </c>
      <c r="S722" t="s">
        <v>7341</v>
      </c>
      <c r="T722" t="s">
        <v>6494</v>
      </c>
      <c r="U722" t="s">
        <v>6495</v>
      </c>
      <c r="V722" t="s">
        <v>6495</v>
      </c>
      <c r="W722" t="s">
        <v>6468</v>
      </c>
      <c r="X722" s="3" t="str">
        <f t="shared" si="11"/>
        <v>M</v>
      </c>
      <c r="Y722" s="13">
        <f>RIGHT(LEFT(F722,LEN(F722)-1),LEN(F722)-2)*VLOOKUP(X722,mapping!$AI$3:$AJ$5,2,0)</f>
        <v>213450000</v>
      </c>
    </row>
    <row r="723" spans="2:25">
      <c r="B723" t="s">
        <v>2360</v>
      </c>
      <c r="C723" t="s">
        <v>2361</v>
      </c>
      <c r="D723" t="s">
        <v>902</v>
      </c>
      <c r="E723" s="1">
        <v>1.2999999999999999E-2</v>
      </c>
      <c r="F723" t="s">
        <v>2362</v>
      </c>
      <c r="G723" s="1">
        <v>4.0000000000000002E-4</v>
      </c>
      <c r="H723" t="s">
        <v>2363</v>
      </c>
      <c r="I723" t="s">
        <v>6461</v>
      </c>
      <c r="J723" t="s">
        <v>6484</v>
      </c>
      <c r="K723" t="s">
        <v>6565</v>
      </c>
      <c r="L723" t="s">
        <v>6732</v>
      </c>
      <c r="M723" t="s">
        <v>6465</v>
      </c>
      <c r="N723" t="s">
        <v>6466</v>
      </c>
      <c r="O723" t="s">
        <v>6467</v>
      </c>
      <c r="P723" t="s">
        <v>6468</v>
      </c>
      <c r="Q723" t="s">
        <v>6643</v>
      </c>
      <c r="R723" t="s">
        <v>6468</v>
      </c>
      <c r="S723" t="s">
        <v>6733</v>
      </c>
      <c r="T723" t="s">
        <v>6482</v>
      </c>
      <c r="U723" t="s">
        <v>6734</v>
      </c>
      <c r="V723" t="s">
        <v>6472</v>
      </c>
      <c r="W723" t="s">
        <v>6468</v>
      </c>
      <c r="X723" s="3" t="str">
        <f t="shared" si="11"/>
        <v>M</v>
      </c>
      <c r="Y723" s="13">
        <f>RIGHT(LEFT(F723,LEN(F723)-1),LEN(F723)-2)*VLOOKUP(X723,mapping!$AI$3:$AJ$5,2,0)</f>
        <v>213390000</v>
      </c>
    </row>
    <row r="724" spans="2:25">
      <c r="B724" t="s">
        <v>2364</v>
      </c>
      <c r="C724" t="s">
        <v>2365</v>
      </c>
      <c r="D724" t="s">
        <v>7</v>
      </c>
      <c r="E724" s="1">
        <v>1.8E-3</v>
      </c>
      <c r="F724" t="s">
        <v>2366</v>
      </c>
      <c r="G724" s="1">
        <v>1.1999999999999999E-3</v>
      </c>
      <c r="H724" t="s">
        <v>553</v>
      </c>
      <c r="I724" t="s">
        <v>6489</v>
      </c>
      <c r="J724" t="s">
        <v>6908</v>
      </c>
      <c r="K724" t="s">
        <v>6463</v>
      </c>
      <c r="L724" t="s">
        <v>6464</v>
      </c>
      <c r="M724" t="s">
        <v>6617</v>
      </c>
      <c r="N724" t="s">
        <v>6491</v>
      </c>
      <c r="O724" t="s">
        <v>6535</v>
      </c>
      <c r="P724" t="s">
        <v>6468</v>
      </c>
      <c r="Q724" t="s">
        <v>6468</v>
      </c>
      <c r="R724" t="s">
        <v>6468</v>
      </c>
      <c r="S724" t="s">
        <v>7342</v>
      </c>
      <c r="T724" t="s">
        <v>6470</v>
      </c>
      <c r="U724" t="s">
        <v>6619</v>
      </c>
      <c r="V724" t="s">
        <v>6495</v>
      </c>
      <c r="W724" t="s">
        <v>6468</v>
      </c>
      <c r="X724" s="3" t="str">
        <f t="shared" si="11"/>
        <v>M</v>
      </c>
      <c r="Y724" s="13">
        <f>RIGHT(LEFT(F724,LEN(F724)-1),LEN(F724)-2)*VLOOKUP(X724,mapping!$AI$3:$AJ$5,2,0)</f>
        <v>212310000</v>
      </c>
    </row>
    <row r="725" spans="2:25">
      <c r="B725" t="s">
        <v>2367</v>
      </c>
      <c r="C725" t="s">
        <v>2368</v>
      </c>
      <c r="D725" t="s">
        <v>1911</v>
      </c>
      <c r="E725" s="1">
        <v>4.4999999999999997E-3</v>
      </c>
      <c r="F725" t="s">
        <v>2369</v>
      </c>
      <c r="G725" s="1">
        <v>3.0999999999999999E-3</v>
      </c>
      <c r="H725" t="s">
        <v>39</v>
      </c>
      <c r="I725" t="s">
        <v>6461</v>
      </c>
      <c r="J725" t="s">
        <v>6686</v>
      </c>
      <c r="K725" t="s">
        <v>6463</v>
      </c>
      <c r="L725" t="s">
        <v>6464</v>
      </c>
      <c r="M725" t="s">
        <v>6465</v>
      </c>
      <c r="N725" t="s">
        <v>6496</v>
      </c>
      <c r="O725" t="s">
        <v>6467</v>
      </c>
      <c r="P725" t="s">
        <v>6468</v>
      </c>
      <c r="Q725" t="s">
        <v>6468</v>
      </c>
      <c r="R725" t="s">
        <v>6468</v>
      </c>
      <c r="S725" t="s">
        <v>7343</v>
      </c>
      <c r="T725" t="s">
        <v>7203</v>
      </c>
      <c r="U725" t="s">
        <v>6472</v>
      </c>
      <c r="V725" t="s">
        <v>6507</v>
      </c>
      <c r="W725" t="s">
        <v>6468</v>
      </c>
      <c r="X725" s="3" t="str">
        <f t="shared" si="11"/>
        <v>M</v>
      </c>
      <c r="Y725" s="13">
        <f>RIGHT(LEFT(F725,LEN(F725)-1),LEN(F725)-2)*VLOOKUP(X725,mapping!$AI$3:$AJ$5,2,0)</f>
        <v>210900000</v>
      </c>
    </row>
    <row r="726" spans="2:25">
      <c r="B726" t="s">
        <v>2370</v>
      </c>
      <c r="C726" t="s">
        <v>2371</v>
      </c>
      <c r="D726" t="s">
        <v>2</v>
      </c>
      <c r="E726" s="1">
        <v>2E-3</v>
      </c>
      <c r="F726" t="s">
        <v>2372</v>
      </c>
      <c r="G726" s="1">
        <v>1.8E-3</v>
      </c>
      <c r="H726" t="s">
        <v>218</v>
      </c>
      <c r="I726" t="s">
        <v>6489</v>
      </c>
      <c r="J726" t="s">
        <v>6462</v>
      </c>
      <c r="K726" t="s">
        <v>6463</v>
      </c>
      <c r="L726" t="s">
        <v>6464</v>
      </c>
      <c r="M726" t="s">
        <v>6531</v>
      </c>
      <c r="N726" t="s">
        <v>6593</v>
      </c>
      <c r="O726" t="s">
        <v>6492</v>
      </c>
      <c r="P726" t="s">
        <v>6468</v>
      </c>
      <c r="Q726" t="s">
        <v>6468</v>
      </c>
      <c r="R726" t="s">
        <v>6468</v>
      </c>
      <c r="S726" t="s">
        <v>6594</v>
      </c>
      <c r="T726" t="s">
        <v>6494</v>
      </c>
      <c r="U726" t="s">
        <v>6495</v>
      </c>
      <c r="V726" t="s">
        <v>6495</v>
      </c>
      <c r="W726" t="s">
        <v>6468</v>
      </c>
      <c r="X726" s="3" t="str">
        <f t="shared" si="11"/>
        <v>M</v>
      </c>
      <c r="Y726" s="13">
        <f>RIGHT(LEFT(F726,LEN(F726)-1),LEN(F726)-2)*VLOOKUP(X726,mapping!$AI$3:$AJ$5,2,0)</f>
        <v>210710000</v>
      </c>
    </row>
    <row r="727" spans="2:25">
      <c r="B727" t="s">
        <v>2373</v>
      </c>
      <c r="C727" t="s">
        <v>2374</v>
      </c>
      <c r="D727" t="s">
        <v>271</v>
      </c>
      <c r="E727" s="1">
        <v>3.8E-3</v>
      </c>
      <c r="F727" t="s">
        <v>2375</v>
      </c>
      <c r="G727" s="1">
        <v>1.1999999999999999E-3</v>
      </c>
      <c r="H727" t="s">
        <v>4</v>
      </c>
      <c r="I727" t="s">
        <v>6461</v>
      </c>
      <c r="J727" t="s">
        <v>7223</v>
      </c>
      <c r="K727" t="s">
        <v>6463</v>
      </c>
      <c r="L727" t="s">
        <v>6464</v>
      </c>
      <c r="M727" t="s">
        <v>6465</v>
      </c>
      <c r="N727" t="s">
        <v>6466</v>
      </c>
      <c r="O727" t="s">
        <v>6467</v>
      </c>
      <c r="P727" t="s">
        <v>6468</v>
      </c>
      <c r="Q727" t="s">
        <v>6468</v>
      </c>
      <c r="R727" t="s">
        <v>6468</v>
      </c>
      <c r="S727" t="s">
        <v>7344</v>
      </c>
      <c r="T727" t="s">
        <v>7225</v>
      </c>
      <c r="U727" t="s">
        <v>6518</v>
      </c>
      <c r="V727" t="s">
        <v>6518</v>
      </c>
      <c r="W727" t="s">
        <v>6468</v>
      </c>
      <c r="X727" s="3" t="str">
        <f t="shared" si="11"/>
        <v>M</v>
      </c>
      <c r="Y727" s="13">
        <f>RIGHT(LEFT(F727,LEN(F727)-1),LEN(F727)-2)*VLOOKUP(X727,mapping!$AI$3:$AJ$5,2,0)</f>
        <v>209430000</v>
      </c>
    </row>
    <row r="728" spans="2:25">
      <c r="B728" t="s">
        <v>2376</v>
      </c>
      <c r="C728" t="s">
        <v>2377</v>
      </c>
      <c r="D728" t="s">
        <v>188</v>
      </c>
      <c r="E728" s="1">
        <v>5.4999999999999997E-3</v>
      </c>
      <c r="F728" t="s">
        <v>2378</v>
      </c>
      <c r="G728" s="1">
        <v>1.5E-3</v>
      </c>
      <c r="H728" t="s">
        <v>2086</v>
      </c>
      <c r="I728" t="s">
        <v>6461</v>
      </c>
      <c r="J728" t="s">
        <v>6462</v>
      </c>
      <c r="K728" t="s">
        <v>6512</v>
      </c>
      <c r="L728" t="s">
        <v>6512</v>
      </c>
      <c r="M728" t="s">
        <v>6520</v>
      </c>
      <c r="N728" t="s">
        <v>6687</v>
      </c>
      <c r="O728" t="s">
        <v>7259</v>
      </c>
      <c r="P728" t="s">
        <v>6468</v>
      </c>
      <c r="Q728" t="s">
        <v>6468</v>
      </c>
      <c r="R728" t="s">
        <v>6468</v>
      </c>
      <c r="S728" t="s">
        <v>7345</v>
      </c>
      <c r="T728" t="s">
        <v>6479</v>
      </c>
      <c r="U728" t="s">
        <v>6472</v>
      </c>
      <c r="V728" t="s">
        <v>6472</v>
      </c>
      <c r="W728" t="s">
        <v>6468</v>
      </c>
      <c r="X728" s="3" t="str">
        <f t="shared" si="11"/>
        <v>M</v>
      </c>
      <c r="Y728" s="13">
        <f>RIGHT(LEFT(F728,LEN(F728)-1),LEN(F728)-2)*VLOOKUP(X728,mapping!$AI$3:$AJ$5,2,0)</f>
        <v>209230000</v>
      </c>
    </row>
    <row r="729" spans="2:25">
      <c r="B729" t="s">
        <v>2379</v>
      </c>
      <c r="C729" t="s">
        <v>2380</v>
      </c>
      <c r="D729" t="s">
        <v>30</v>
      </c>
      <c r="E729" s="1">
        <v>3.5000000000000001E-3</v>
      </c>
      <c r="F729" t="s">
        <v>2381</v>
      </c>
      <c r="G729" s="1">
        <v>1.4E-3</v>
      </c>
      <c r="H729" t="s">
        <v>2382</v>
      </c>
      <c r="I729" t="s">
        <v>6489</v>
      </c>
      <c r="J729" t="s">
        <v>6578</v>
      </c>
      <c r="K729" t="s">
        <v>6463</v>
      </c>
      <c r="L729" t="s">
        <v>6464</v>
      </c>
      <c r="M729" t="s">
        <v>6490</v>
      </c>
      <c r="N729" t="s">
        <v>6549</v>
      </c>
      <c r="O729" t="s">
        <v>6535</v>
      </c>
      <c r="P729" t="s">
        <v>6468</v>
      </c>
      <c r="Q729" t="s">
        <v>6468</v>
      </c>
      <c r="R729" t="s">
        <v>6468</v>
      </c>
      <c r="S729" t="s">
        <v>7346</v>
      </c>
      <c r="T729" t="s">
        <v>350</v>
      </c>
      <c r="U729" t="s">
        <v>6584</v>
      </c>
      <c r="V729" t="s">
        <v>6578</v>
      </c>
      <c r="W729" t="s">
        <v>6468</v>
      </c>
      <c r="X729" s="3" t="str">
        <f t="shared" si="11"/>
        <v>M</v>
      </c>
      <c r="Y729" s="13">
        <f>RIGHT(LEFT(F729,LEN(F729)-1),LEN(F729)-2)*VLOOKUP(X729,mapping!$AI$3:$AJ$5,2,0)</f>
        <v>208790000</v>
      </c>
    </row>
    <row r="730" spans="2:25">
      <c r="B730" t="s">
        <v>2383</v>
      </c>
      <c r="C730" t="s">
        <v>2384</v>
      </c>
      <c r="D730" t="s">
        <v>30</v>
      </c>
      <c r="E730" s="1">
        <v>8.9999999999999993E-3</v>
      </c>
      <c r="F730" t="s">
        <v>2385</v>
      </c>
      <c r="G730" s="1">
        <v>1.1999999999999999E-3</v>
      </c>
      <c r="H730" t="s">
        <v>24</v>
      </c>
      <c r="I730" t="s">
        <v>6461</v>
      </c>
      <c r="J730" t="s">
        <v>6711</v>
      </c>
      <c r="K730" t="s">
        <v>6480</v>
      </c>
      <c r="L730" t="s">
        <v>6480</v>
      </c>
      <c r="M730" t="s">
        <v>6465</v>
      </c>
      <c r="N730" t="s">
        <v>6473</v>
      </c>
      <c r="O730" t="s">
        <v>6467</v>
      </c>
      <c r="P730" t="s">
        <v>6468</v>
      </c>
      <c r="Q730" t="s">
        <v>6468</v>
      </c>
      <c r="R730" t="s">
        <v>6468</v>
      </c>
      <c r="S730" t="s">
        <v>7347</v>
      </c>
      <c r="T730" t="s">
        <v>6773</v>
      </c>
      <c r="U730" t="s">
        <v>6711</v>
      </c>
      <c r="V730" t="s">
        <v>6711</v>
      </c>
      <c r="W730" t="s">
        <v>6468</v>
      </c>
      <c r="X730" s="3" t="str">
        <f t="shared" si="11"/>
        <v>M</v>
      </c>
      <c r="Y730" s="13">
        <f>RIGHT(LEFT(F730,LEN(F730)-1),LEN(F730)-2)*VLOOKUP(X730,mapping!$AI$3:$AJ$5,2,0)</f>
        <v>207850000</v>
      </c>
    </row>
    <row r="731" spans="2:25">
      <c r="B731" t="s">
        <v>2386</v>
      </c>
      <c r="C731" t="s">
        <v>2387</v>
      </c>
      <c r="D731" t="s">
        <v>188</v>
      </c>
      <c r="E731" s="1">
        <v>6.4999999999999997E-3</v>
      </c>
      <c r="F731" t="s">
        <v>2388</v>
      </c>
      <c r="G731" s="1">
        <v>1E-3</v>
      </c>
      <c r="H731" t="s">
        <v>39</v>
      </c>
      <c r="I731" t="s">
        <v>6461</v>
      </c>
      <c r="J731" t="s">
        <v>6686</v>
      </c>
      <c r="K731" t="s">
        <v>6463</v>
      </c>
      <c r="L731" t="s">
        <v>6464</v>
      </c>
      <c r="M731" t="s">
        <v>6465</v>
      </c>
      <c r="N731" t="s">
        <v>6496</v>
      </c>
      <c r="O731" t="s">
        <v>6467</v>
      </c>
      <c r="P731" t="s">
        <v>6468</v>
      </c>
      <c r="Q731" t="s">
        <v>6468</v>
      </c>
      <c r="R731" t="s">
        <v>6468</v>
      </c>
      <c r="S731" t="s">
        <v>7348</v>
      </c>
      <c r="T731" t="s">
        <v>7210</v>
      </c>
      <c r="U731" t="s">
        <v>6642</v>
      </c>
      <c r="V731" t="s">
        <v>6472</v>
      </c>
      <c r="W731" t="s">
        <v>6468</v>
      </c>
      <c r="X731" s="3" t="str">
        <f t="shared" si="11"/>
        <v>M</v>
      </c>
      <c r="Y731" s="13">
        <f>RIGHT(LEFT(F731,LEN(F731)-1),LEN(F731)-2)*VLOOKUP(X731,mapping!$AI$3:$AJ$5,2,0)</f>
        <v>207770000</v>
      </c>
    </row>
    <row r="732" spans="2:25">
      <c r="B732" t="s">
        <v>2389</v>
      </c>
      <c r="C732" t="s">
        <v>2390</v>
      </c>
      <c r="D732" t="s">
        <v>2</v>
      </c>
      <c r="E732" s="1">
        <v>1.1999999999999999E-3</v>
      </c>
      <c r="F732" t="s">
        <v>2391</v>
      </c>
      <c r="G732" s="1">
        <v>3.2000000000000002E-3</v>
      </c>
      <c r="H732" t="s">
        <v>43</v>
      </c>
      <c r="I732" t="s">
        <v>6461</v>
      </c>
      <c r="J732" t="s">
        <v>6574</v>
      </c>
      <c r="K732" t="s">
        <v>6463</v>
      </c>
      <c r="L732" t="s">
        <v>6464</v>
      </c>
      <c r="M732" t="s">
        <v>6465</v>
      </c>
      <c r="N732" t="s">
        <v>6498</v>
      </c>
      <c r="O732" t="s">
        <v>6467</v>
      </c>
      <c r="P732" t="s">
        <v>6468</v>
      </c>
      <c r="Q732" t="s">
        <v>6468</v>
      </c>
      <c r="R732" t="s">
        <v>6468</v>
      </c>
      <c r="S732" t="s">
        <v>7349</v>
      </c>
      <c r="T732" t="s">
        <v>7218</v>
      </c>
      <c r="U732" t="s">
        <v>7098</v>
      </c>
      <c r="V732" t="s">
        <v>7098</v>
      </c>
      <c r="W732" t="s">
        <v>6468</v>
      </c>
      <c r="X732" s="3" t="str">
        <f t="shared" si="11"/>
        <v>M</v>
      </c>
      <c r="Y732" s="13">
        <f>RIGHT(LEFT(F732,LEN(F732)-1),LEN(F732)-2)*VLOOKUP(X732,mapping!$AI$3:$AJ$5,2,0)</f>
        <v>207280000</v>
      </c>
    </row>
    <row r="733" spans="2:25">
      <c r="B733" t="s">
        <v>2392</v>
      </c>
      <c r="C733" t="s">
        <v>2393</v>
      </c>
      <c r="D733" t="s">
        <v>7</v>
      </c>
      <c r="E733" s="1">
        <v>1.8E-3</v>
      </c>
      <c r="F733" t="s">
        <v>2394</v>
      </c>
      <c r="G733" s="1">
        <v>1.1999999999999999E-3</v>
      </c>
      <c r="H733" t="s">
        <v>553</v>
      </c>
      <c r="I733" t="s">
        <v>6489</v>
      </c>
      <c r="J733" t="s">
        <v>6908</v>
      </c>
      <c r="K733" t="s">
        <v>6463</v>
      </c>
      <c r="L733" t="s">
        <v>6464</v>
      </c>
      <c r="M733" t="s">
        <v>6617</v>
      </c>
      <c r="N733" t="s">
        <v>6491</v>
      </c>
      <c r="O733" t="s">
        <v>6535</v>
      </c>
      <c r="P733" t="s">
        <v>6468</v>
      </c>
      <c r="Q733" t="s">
        <v>6468</v>
      </c>
      <c r="R733" t="s">
        <v>6468</v>
      </c>
      <c r="S733" t="s">
        <v>7350</v>
      </c>
      <c r="T733" t="s">
        <v>6470</v>
      </c>
      <c r="U733" t="s">
        <v>6619</v>
      </c>
      <c r="V733" t="s">
        <v>6495</v>
      </c>
      <c r="W733" t="s">
        <v>6468</v>
      </c>
      <c r="X733" s="3" t="str">
        <f t="shared" si="11"/>
        <v>M</v>
      </c>
      <c r="Y733" s="13">
        <f>RIGHT(LEFT(F733,LEN(F733)-1),LEN(F733)-2)*VLOOKUP(X733,mapping!$AI$3:$AJ$5,2,0)</f>
        <v>206410000</v>
      </c>
    </row>
    <row r="734" spans="2:25">
      <c r="B734" t="s">
        <v>2395</v>
      </c>
      <c r="C734" t="s">
        <v>2396</v>
      </c>
      <c r="D734" t="s">
        <v>271</v>
      </c>
      <c r="E734" s="1">
        <v>5.7999999999999996E-3</v>
      </c>
      <c r="F734" t="s">
        <v>2397</v>
      </c>
      <c r="G734" s="1">
        <v>1.1999999999999999E-3</v>
      </c>
      <c r="H734" t="s">
        <v>610</v>
      </c>
      <c r="I734" t="s">
        <v>6461</v>
      </c>
      <c r="J734" t="s">
        <v>6527</v>
      </c>
      <c r="K734" t="s">
        <v>6476</v>
      </c>
      <c r="L734" t="s">
        <v>6477</v>
      </c>
      <c r="M734" t="s">
        <v>6465</v>
      </c>
      <c r="N734" t="s">
        <v>6466</v>
      </c>
      <c r="O734" t="s">
        <v>6467</v>
      </c>
      <c r="P734" t="s">
        <v>6468</v>
      </c>
      <c r="Q734" t="s">
        <v>6468</v>
      </c>
      <c r="R734" t="s">
        <v>6468</v>
      </c>
      <c r="S734" t="s">
        <v>7351</v>
      </c>
      <c r="T734" t="s">
        <v>271</v>
      </c>
      <c r="U734" t="s">
        <v>6527</v>
      </c>
      <c r="V734" t="s">
        <v>6527</v>
      </c>
      <c r="W734" t="s">
        <v>6468</v>
      </c>
      <c r="X734" s="3" t="str">
        <f t="shared" si="11"/>
        <v>M</v>
      </c>
      <c r="Y734" s="13">
        <f>RIGHT(LEFT(F734,LEN(F734)-1),LEN(F734)-2)*VLOOKUP(X734,mapping!$AI$3:$AJ$5,2,0)</f>
        <v>206130000</v>
      </c>
    </row>
    <row r="735" spans="2:25">
      <c r="B735" t="s">
        <v>2398</v>
      </c>
      <c r="C735" t="s">
        <v>2399</v>
      </c>
      <c r="D735" t="s">
        <v>188</v>
      </c>
      <c r="E735" s="1">
        <v>3.5000000000000001E-3</v>
      </c>
      <c r="F735" t="s">
        <v>2400</v>
      </c>
      <c r="G735" s="1">
        <v>1.6000000000000001E-3</v>
      </c>
      <c r="H735" t="s">
        <v>287</v>
      </c>
      <c r="I735" t="s">
        <v>6461</v>
      </c>
      <c r="J735" t="s">
        <v>6505</v>
      </c>
      <c r="K735" t="s">
        <v>6463</v>
      </c>
      <c r="L735" t="s">
        <v>6464</v>
      </c>
      <c r="M735" t="s">
        <v>6465</v>
      </c>
      <c r="N735" t="s">
        <v>6498</v>
      </c>
      <c r="O735" t="s">
        <v>6505</v>
      </c>
      <c r="P735" t="s">
        <v>6468</v>
      </c>
      <c r="Q735" t="s">
        <v>6468</v>
      </c>
      <c r="R735" t="s">
        <v>6468</v>
      </c>
      <c r="S735" t="s">
        <v>7352</v>
      </c>
      <c r="T735" t="s">
        <v>6470</v>
      </c>
      <c r="U735" t="s">
        <v>6545</v>
      </c>
      <c r="V735" t="s">
        <v>6545</v>
      </c>
      <c r="W735" t="s">
        <v>6468</v>
      </c>
      <c r="X735" s="3" t="str">
        <f t="shared" si="11"/>
        <v>M</v>
      </c>
      <c r="Y735" s="13">
        <f>RIGHT(LEFT(F735,LEN(F735)-1),LEN(F735)-2)*VLOOKUP(X735,mapping!$AI$3:$AJ$5,2,0)</f>
        <v>205470000</v>
      </c>
    </row>
    <row r="736" spans="2:25">
      <c r="B736" t="s">
        <v>2401</v>
      </c>
      <c r="C736" t="s">
        <v>2402</v>
      </c>
      <c r="D736" t="s">
        <v>434</v>
      </c>
      <c r="E736" s="1">
        <v>8.0000000000000002E-3</v>
      </c>
      <c r="F736" t="s">
        <v>2403</v>
      </c>
      <c r="G736" s="1">
        <v>2.0999999999999999E-3</v>
      </c>
      <c r="H736" t="s">
        <v>952</v>
      </c>
      <c r="I736" t="s">
        <v>6461</v>
      </c>
      <c r="J736" t="s">
        <v>6686</v>
      </c>
      <c r="K736" t="s">
        <v>6559</v>
      </c>
      <c r="L736" t="s">
        <v>6868</v>
      </c>
      <c r="M736" t="s">
        <v>6465</v>
      </c>
      <c r="N736" t="s">
        <v>6473</v>
      </c>
      <c r="O736" t="s">
        <v>6467</v>
      </c>
      <c r="P736" t="s">
        <v>6468</v>
      </c>
      <c r="Q736" t="s">
        <v>6468</v>
      </c>
      <c r="R736" t="s">
        <v>6468</v>
      </c>
      <c r="S736" t="s">
        <v>7353</v>
      </c>
      <c r="T736" t="s">
        <v>6486</v>
      </c>
      <c r="U736" t="s">
        <v>6507</v>
      </c>
      <c r="V736" t="s">
        <v>6488</v>
      </c>
      <c r="W736" t="s">
        <v>6468</v>
      </c>
      <c r="X736" s="3" t="str">
        <f t="shared" si="11"/>
        <v>M</v>
      </c>
      <c r="Y736" s="13">
        <f>RIGHT(LEFT(F736,LEN(F736)-1),LEN(F736)-2)*VLOOKUP(X736,mapping!$AI$3:$AJ$5,2,0)</f>
        <v>204620000</v>
      </c>
    </row>
    <row r="737" spans="2:25">
      <c r="B737" t="s">
        <v>2404</v>
      </c>
      <c r="C737" t="s">
        <v>2405</v>
      </c>
      <c r="D737" t="s">
        <v>602</v>
      </c>
      <c r="E737" s="1">
        <v>1.17E-2</v>
      </c>
      <c r="F737" t="s">
        <v>2406</v>
      </c>
      <c r="G737" s="1">
        <v>8.0000000000000004E-4</v>
      </c>
      <c r="H737" t="s">
        <v>2407</v>
      </c>
      <c r="I737" t="s">
        <v>6511</v>
      </c>
      <c r="J737" t="s">
        <v>7008</v>
      </c>
      <c r="K737" t="s">
        <v>6512</v>
      </c>
      <c r="L737" t="s">
        <v>6512</v>
      </c>
      <c r="M737" t="s">
        <v>6568</v>
      </c>
      <c r="N737" t="s">
        <v>6768</v>
      </c>
      <c r="O737" t="s">
        <v>7008</v>
      </c>
      <c r="P737" t="s">
        <v>6643</v>
      </c>
      <c r="Q737" t="s">
        <v>6468</v>
      </c>
      <c r="R737" t="s">
        <v>6468</v>
      </c>
      <c r="S737" t="s">
        <v>7031</v>
      </c>
      <c r="T737" t="s">
        <v>7010</v>
      </c>
      <c r="U737" t="s">
        <v>6518</v>
      </c>
      <c r="V737" t="s">
        <v>6518</v>
      </c>
      <c r="W737" t="s">
        <v>6468</v>
      </c>
      <c r="X737" s="3" t="str">
        <f t="shared" si="11"/>
        <v>M</v>
      </c>
      <c r="Y737" s="13">
        <f>RIGHT(LEFT(F737,LEN(F737)-1),LEN(F737)-2)*VLOOKUP(X737,mapping!$AI$3:$AJ$5,2,0)</f>
        <v>203310000</v>
      </c>
    </row>
    <row r="738" spans="2:25">
      <c r="B738" t="s">
        <v>2408</v>
      </c>
      <c r="C738" t="s">
        <v>2409</v>
      </c>
      <c r="D738" t="s">
        <v>30</v>
      </c>
      <c r="E738" s="1">
        <v>7.7999999999999996E-3</v>
      </c>
      <c r="F738" t="s">
        <v>2410</v>
      </c>
      <c r="G738" s="1">
        <v>1.6000000000000001E-3</v>
      </c>
      <c r="H738" t="s">
        <v>65</v>
      </c>
      <c r="I738" t="s">
        <v>6511</v>
      </c>
      <c r="J738" t="s">
        <v>6800</v>
      </c>
      <c r="K738" t="s">
        <v>6512</v>
      </c>
      <c r="L738" t="s">
        <v>6512</v>
      </c>
      <c r="M738" t="s">
        <v>6513</v>
      </c>
      <c r="N738" t="s">
        <v>6514</v>
      </c>
      <c r="O738" t="s">
        <v>6801</v>
      </c>
      <c r="P738" t="s">
        <v>6468</v>
      </c>
      <c r="Q738" t="s">
        <v>6468</v>
      </c>
      <c r="R738" t="s">
        <v>6468</v>
      </c>
      <c r="S738" t="s">
        <v>7354</v>
      </c>
      <c r="T738" t="s">
        <v>350</v>
      </c>
      <c r="U738" t="s">
        <v>6518</v>
      </c>
      <c r="V738" t="s">
        <v>6518</v>
      </c>
      <c r="W738" t="s">
        <v>6468</v>
      </c>
      <c r="X738" s="3" t="str">
        <f t="shared" si="11"/>
        <v>M</v>
      </c>
      <c r="Y738" s="13">
        <f>RIGHT(LEFT(F738,LEN(F738)-1),LEN(F738)-2)*VLOOKUP(X738,mapping!$AI$3:$AJ$5,2,0)</f>
        <v>201990000</v>
      </c>
    </row>
    <row r="739" spans="2:25">
      <c r="B739" t="s">
        <v>2411</v>
      </c>
      <c r="C739" t="s">
        <v>2412</v>
      </c>
      <c r="D739" t="s">
        <v>30</v>
      </c>
      <c r="E739" s="1">
        <v>5.0000000000000001E-3</v>
      </c>
      <c r="F739" t="s">
        <v>2413</v>
      </c>
      <c r="G739" s="1">
        <v>1.9E-3</v>
      </c>
      <c r="H739" t="s">
        <v>2414</v>
      </c>
      <c r="I739" t="s">
        <v>6461</v>
      </c>
      <c r="J739" t="s">
        <v>6545</v>
      </c>
      <c r="K739" t="s">
        <v>6476</v>
      </c>
      <c r="L739" t="s">
        <v>6477</v>
      </c>
      <c r="M739" t="s">
        <v>6465</v>
      </c>
      <c r="N739" t="s">
        <v>6671</v>
      </c>
      <c r="O739" t="s">
        <v>6467</v>
      </c>
      <c r="P739" t="s">
        <v>6468</v>
      </c>
      <c r="Q739" t="s">
        <v>6468</v>
      </c>
      <c r="R739" t="s">
        <v>6468</v>
      </c>
      <c r="S739" t="s">
        <v>7355</v>
      </c>
      <c r="T739" t="s">
        <v>6482</v>
      </c>
      <c r="U739" t="s">
        <v>6545</v>
      </c>
      <c r="V739" t="s">
        <v>6545</v>
      </c>
      <c r="W739" t="s">
        <v>6468</v>
      </c>
      <c r="X739" s="3" t="str">
        <f t="shared" si="11"/>
        <v>M</v>
      </c>
      <c r="Y739" s="13">
        <f>RIGHT(LEFT(F739,LEN(F739)-1),LEN(F739)-2)*VLOOKUP(X739,mapping!$AI$3:$AJ$5,2,0)</f>
        <v>201800000</v>
      </c>
    </row>
    <row r="740" spans="2:25">
      <c r="B740" t="s">
        <v>2415</v>
      </c>
      <c r="C740" t="s">
        <v>2416</v>
      </c>
      <c r="D740" t="s">
        <v>7</v>
      </c>
      <c r="E740" s="1">
        <v>4.7999999999999996E-3</v>
      </c>
      <c r="F740" t="s">
        <v>2417</v>
      </c>
      <c r="G740" s="1">
        <v>2.3E-3</v>
      </c>
      <c r="H740" t="s">
        <v>1229</v>
      </c>
      <c r="I740" t="s">
        <v>6919</v>
      </c>
      <c r="J740" t="s">
        <v>6640</v>
      </c>
      <c r="K740" t="s">
        <v>6512</v>
      </c>
      <c r="L740" t="s">
        <v>6512</v>
      </c>
      <c r="M740" t="s">
        <v>6919</v>
      </c>
      <c r="N740" t="s">
        <v>6976</v>
      </c>
      <c r="O740" t="s">
        <v>7332</v>
      </c>
      <c r="P740" t="s">
        <v>6468</v>
      </c>
      <c r="Q740" t="s">
        <v>6468</v>
      </c>
      <c r="R740" t="s">
        <v>6468</v>
      </c>
      <c r="S740" t="s">
        <v>6641</v>
      </c>
      <c r="T740" t="s">
        <v>6641</v>
      </c>
      <c r="U740" t="s">
        <v>6642</v>
      </c>
      <c r="V740" t="s">
        <v>6642</v>
      </c>
      <c r="W740" t="s">
        <v>6643</v>
      </c>
      <c r="X740" s="3" t="str">
        <f t="shared" si="11"/>
        <v>M</v>
      </c>
      <c r="Y740" s="13">
        <f>RIGHT(LEFT(F740,LEN(F740)-1),LEN(F740)-2)*VLOOKUP(X740,mapping!$AI$3:$AJ$5,2,0)</f>
        <v>201670000</v>
      </c>
    </row>
    <row r="741" spans="2:25">
      <c r="B741" t="s">
        <v>2418</v>
      </c>
      <c r="C741" t="s">
        <v>2419</v>
      </c>
      <c r="D741" t="s">
        <v>7</v>
      </c>
      <c r="E741" s="1">
        <v>4.7999999999999996E-3</v>
      </c>
      <c r="F741" t="s">
        <v>2420</v>
      </c>
      <c r="G741" s="1">
        <v>4.0000000000000002E-4</v>
      </c>
      <c r="H741" t="s">
        <v>2421</v>
      </c>
      <c r="I741" t="s">
        <v>6461</v>
      </c>
      <c r="J741" t="s">
        <v>6462</v>
      </c>
      <c r="K741" t="s">
        <v>6559</v>
      </c>
      <c r="L741" t="s">
        <v>7356</v>
      </c>
      <c r="M741" t="s">
        <v>6465</v>
      </c>
      <c r="N741" t="s">
        <v>6473</v>
      </c>
      <c r="O741" t="s">
        <v>6467</v>
      </c>
      <c r="P741" t="s">
        <v>6468</v>
      </c>
      <c r="Q741" t="s">
        <v>6468</v>
      </c>
      <c r="R741" t="s">
        <v>6468</v>
      </c>
      <c r="S741" t="s">
        <v>7357</v>
      </c>
      <c r="T741" t="s">
        <v>6479</v>
      </c>
      <c r="U741" t="s">
        <v>6472</v>
      </c>
      <c r="V741" t="s">
        <v>6472</v>
      </c>
      <c r="W741" t="s">
        <v>6468</v>
      </c>
      <c r="X741" s="3" t="str">
        <f t="shared" si="11"/>
        <v>M</v>
      </c>
      <c r="Y741" s="13">
        <f>RIGHT(LEFT(F741,LEN(F741)-1),LEN(F741)-2)*VLOOKUP(X741,mapping!$AI$3:$AJ$5,2,0)</f>
        <v>201600000</v>
      </c>
    </row>
    <row r="742" spans="2:25">
      <c r="B742" t="s">
        <v>2422</v>
      </c>
      <c r="C742" t="s">
        <v>2423</v>
      </c>
      <c r="D742" t="s">
        <v>237</v>
      </c>
      <c r="E742" s="1">
        <v>6.4999999999999997E-3</v>
      </c>
      <c r="F742" t="s">
        <v>2424</v>
      </c>
      <c r="G742" s="1">
        <v>1.4E-3</v>
      </c>
      <c r="H742" t="s">
        <v>13</v>
      </c>
      <c r="I742" t="s">
        <v>6461</v>
      </c>
      <c r="J742" t="s">
        <v>6545</v>
      </c>
      <c r="K742" t="s">
        <v>6463</v>
      </c>
      <c r="L742" t="s">
        <v>6464</v>
      </c>
      <c r="M742" t="s">
        <v>6465</v>
      </c>
      <c r="N742" t="s">
        <v>6473</v>
      </c>
      <c r="O742" t="s">
        <v>6467</v>
      </c>
      <c r="P742" t="s">
        <v>6468</v>
      </c>
      <c r="Q742" t="s">
        <v>6468</v>
      </c>
      <c r="R742" t="s">
        <v>6468</v>
      </c>
      <c r="S742" t="s">
        <v>7358</v>
      </c>
      <c r="T742" t="s">
        <v>7359</v>
      </c>
      <c r="U742" t="s">
        <v>6545</v>
      </c>
      <c r="V742" t="s">
        <v>6578</v>
      </c>
      <c r="W742" t="s">
        <v>6468</v>
      </c>
      <c r="X742" s="3" t="str">
        <f t="shared" si="11"/>
        <v>M</v>
      </c>
      <c r="Y742" s="13">
        <f>RIGHT(LEFT(F742,LEN(F742)-1),LEN(F742)-2)*VLOOKUP(X742,mapping!$AI$3:$AJ$5,2,0)</f>
        <v>198790000</v>
      </c>
    </row>
    <row r="743" spans="2:25">
      <c r="B743" t="s">
        <v>2425</v>
      </c>
      <c r="C743" t="s">
        <v>2426</v>
      </c>
      <c r="D743" t="s">
        <v>434</v>
      </c>
      <c r="E743" s="1">
        <v>6.4000000000000003E-3</v>
      </c>
      <c r="F743" t="s">
        <v>2427</v>
      </c>
      <c r="G743" s="1">
        <v>4.1000000000000003E-3</v>
      </c>
      <c r="H743" t="s">
        <v>24</v>
      </c>
      <c r="I743" t="s">
        <v>6461</v>
      </c>
      <c r="J743" t="s">
        <v>6578</v>
      </c>
      <c r="K743" t="s">
        <v>6480</v>
      </c>
      <c r="L743" t="s">
        <v>6480</v>
      </c>
      <c r="M743" t="s">
        <v>6465</v>
      </c>
      <c r="N743" t="s">
        <v>6473</v>
      </c>
      <c r="O743" t="s">
        <v>6467</v>
      </c>
      <c r="P743" t="s">
        <v>6468</v>
      </c>
      <c r="Q743" t="s">
        <v>6468</v>
      </c>
      <c r="R743" t="s">
        <v>6468</v>
      </c>
      <c r="S743" t="s">
        <v>7360</v>
      </c>
      <c r="T743" t="s">
        <v>6703</v>
      </c>
      <c r="U743" t="s">
        <v>6472</v>
      </c>
      <c r="V743" t="s">
        <v>6578</v>
      </c>
      <c r="W743" t="s">
        <v>6468</v>
      </c>
      <c r="X743" s="3" t="str">
        <f t="shared" si="11"/>
        <v>M</v>
      </c>
      <c r="Y743" s="13">
        <f>RIGHT(LEFT(F743,LEN(F743)-1),LEN(F743)-2)*VLOOKUP(X743,mapping!$AI$3:$AJ$5,2,0)</f>
        <v>198630000</v>
      </c>
    </row>
    <row r="744" spans="2:25">
      <c r="B744" t="s">
        <v>2428</v>
      </c>
      <c r="C744" t="s">
        <v>2429</v>
      </c>
      <c r="D744" t="s">
        <v>7</v>
      </c>
      <c r="E744" s="1">
        <v>1E-3</v>
      </c>
      <c r="F744" t="s">
        <v>2430</v>
      </c>
      <c r="G744" s="1">
        <v>1.4E-3</v>
      </c>
      <c r="H744" t="s">
        <v>153</v>
      </c>
      <c r="I744" t="s">
        <v>6489</v>
      </c>
      <c r="J744" t="s">
        <v>6908</v>
      </c>
      <c r="K744" t="s">
        <v>6463</v>
      </c>
      <c r="L744" t="s">
        <v>6464</v>
      </c>
      <c r="M744" t="s">
        <v>6502</v>
      </c>
      <c r="N744" t="s">
        <v>6491</v>
      </c>
      <c r="O744" t="s">
        <v>6562</v>
      </c>
      <c r="P744" t="s">
        <v>6468</v>
      </c>
      <c r="Q744" t="s">
        <v>6468</v>
      </c>
      <c r="R744" t="s">
        <v>6468</v>
      </c>
      <c r="S744" t="s">
        <v>7361</v>
      </c>
      <c r="T744" t="s">
        <v>6494</v>
      </c>
      <c r="U744" t="s">
        <v>6911</v>
      </c>
      <c r="V744" t="s">
        <v>6495</v>
      </c>
      <c r="W744" t="s">
        <v>6468</v>
      </c>
      <c r="X744" s="3" t="str">
        <f t="shared" si="11"/>
        <v>M</v>
      </c>
      <c r="Y744" s="13">
        <f>RIGHT(LEFT(F744,LEN(F744)-1),LEN(F744)-2)*VLOOKUP(X744,mapping!$AI$3:$AJ$5,2,0)</f>
        <v>198170000</v>
      </c>
    </row>
    <row r="745" spans="2:25">
      <c r="B745" t="s">
        <v>2431</v>
      </c>
      <c r="C745" t="s">
        <v>2432</v>
      </c>
      <c r="D745" t="s">
        <v>963</v>
      </c>
      <c r="E745" s="1">
        <v>1.72E-2</v>
      </c>
      <c r="F745" t="s">
        <v>2433</v>
      </c>
      <c r="G745" s="1">
        <v>8.9999999999999998E-4</v>
      </c>
      <c r="H745" t="s">
        <v>1229</v>
      </c>
      <c r="I745" t="s">
        <v>6919</v>
      </c>
      <c r="J745" t="s">
        <v>6686</v>
      </c>
      <c r="K745" t="s">
        <v>6512</v>
      </c>
      <c r="L745" t="s">
        <v>6512</v>
      </c>
      <c r="M745" t="s">
        <v>6919</v>
      </c>
      <c r="N745" t="s">
        <v>6976</v>
      </c>
      <c r="O745" t="s">
        <v>6977</v>
      </c>
      <c r="P745" t="s">
        <v>6468</v>
      </c>
      <c r="Q745" t="s">
        <v>6468</v>
      </c>
      <c r="R745" t="s">
        <v>6468</v>
      </c>
      <c r="S745" t="s">
        <v>7279</v>
      </c>
      <c r="T745" t="s">
        <v>6703</v>
      </c>
      <c r="U745" t="s">
        <v>6507</v>
      </c>
      <c r="V745" t="s">
        <v>6507</v>
      </c>
      <c r="W745" t="s">
        <v>6468</v>
      </c>
      <c r="X745" s="3" t="str">
        <f t="shared" si="11"/>
        <v>M</v>
      </c>
      <c r="Y745" s="13">
        <f>RIGHT(LEFT(F745,LEN(F745)-1),LEN(F745)-2)*VLOOKUP(X745,mapping!$AI$3:$AJ$5,2,0)</f>
        <v>197660000</v>
      </c>
    </row>
    <row r="746" spans="2:25">
      <c r="B746" t="s">
        <v>2434</v>
      </c>
      <c r="C746" t="s">
        <v>2435</v>
      </c>
      <c r="D746" t="s">
        <v>11</v>
      </c>
      <c r="E746" s="1">
        <v>2E-3</v>
      </c>
      <c r="F746" t="s">
        <v>2436</v>
      </c>
      <c r="G746" s="1">
        <v>1.1000000000000001E-3</v>
      </c>
      <c r="H746" t="s">
        <v>287</v>
      </c>
      <c r="I746" t="s">
        <v>6461</v>
      </c>
      <c r="J746" t="s">
        <v>6505</v>
      </c>
      <c r="K746" t="s">
        <v>6463</v>
      </c>
      <c r="L746" t="s">
        <v>6464</v>
      </c>
      <c r="M746" t="s">
        <v>6465</v>
      </c>
      <c r="N746" t="s">
        <v>6498</v>
      </c>
      <c r="O746" t="s">
        <v>6505</v>
      </c>
      <c r="P746" t="s">
        <v>6468</v>
      </c>
      <c r="Q746" t="s">
        <v>6468</v>
      </c>
      <c r="R746" t="s">
        <v>6468</v>
      </c>
      <c r="S746" t="s">
        <v>6623</v>
      </c>
      <c r="T746" t="s">
        <v>6500</v>
      </c>
      <c r="U746" t="s">
        <v>6507</v>
      </c>
      <c r="V746" t="s">
        <v>6507</v>
      </c>
      <c r="W746" t="s">
        <v>6468</v>
      </c>
      <c r="X746" s="3" t="str">
        <f t="shared" si="11"/>
        <v>M</v>
      </c>
      <c r="Y746" s="13">
        <f>RIGHT(LEFT(F746,LEN(F746)-1),LEN(F746)-2)*VLOOKUP(X746,mapping!$AI$3:$AJ$5,2,0)</f>
        <v>197240000</v>
      </c>
    </row>
    <row r="747" spans="2:25">
      <c r="B747" t="s">
        <v>2437</v>
      </c>
      <c r="C747" t="s">
        <v>2438</v>
      </c>
      <c r="D747" t="s">
        <v>602</v>
      </c>
      <c r="E747" s="1">
        <v>9.4999999999999998E-3</v>
      </c>
      <c r="F747" t="s">
        <v>2439</v>
      </c>
      <c r="G747" s="1">
        <v>2.9999999999999997E-4</v>
      </c>
      <c r="H747" t="s">
        <v>785</v>
      </c>
      <c r="I747" t="s">
        <v>6461</v>
      </c>
      <c r="J747" t="s">
        <v>6553</v>
      </c>
      <c r="K747" t="s">
        <v>6463</v>
      </c>
      <c r="L747" t="s">
        <v>6464</v>
      </c>
      <c r="M747" t="s">
        <v>6465</v>
      </c>
      <c r="N747" t="s">
        <v>6466</v>
      </c>
      <c r="O747" t="s">
        <v>6467</v>
      </c>
      <c r="P747" t="s">
        <v>6643</v>
      </c>
      <c r="Q747" t="s">
        <v>6468</v>
      </c>
      <c r="R747" t="s">
        <v>6468</v>
      </c>
      <c r="S747" t="s">
        <v>6554</v>
      </c>
      <c r="T747" t="s">
        <v>6555</v>
      </c>
      <c r="U747" t="s">
        <v>6471</v>
      </c>
      <c r="V747" t="s">
        <v>6556</v>
      </c>
      <c r="W747" t="s">
        <v>6468</v>
      </c>
      <c r="X747" s="3" t="str">
        <f t="shared" si="11"/>
        <v>M</v>
      </c>
      <c r="Y747" s="13">
        <f>RIGHT(LEFT(F747,LEN(F747)-1),LEN(F747)-2)*VLOOKUP(X747,mapping!$AI$3:$AJ$5,2,0)</f>
        <v>196390000</v>
      </c>
    </row>
    <row r="748" spans="2:25">
      <c r="B748" t="s">
        <v>2440</v>
      </c>
      <c r="C748" t="s">
        <v>2441</v>
      </c>
      <c r="D748" t="s">
        <v>7</v>
      </c>
      <c r="E748" s="1">
        <v>4.4000000000000003E-3</v>
      </c>
      <c r="F748" t="s">
        <v>2442</v>
      </c>
      <c r="G748" s="1">
        <v>1.1000000000000001E-3</v>
      </c>
      <c r="H748" t="s">
        <v>2106</v>
      </c>
      <c r="I748" t="s">
        <v>6461</v>
      </c>
      <c r="J748" t="s">
        <v>6462</v>
      </c>
      <c r="K748" t="s">
        <v>6463</v>
      </c>
      <c r="L748" t="s">
        <v>6464</v>
      </c>
      <c r="M748" t="s">
        <v>6520</v>
      </c>
      <c r="N748" t="s">
        <v>6568</v>
      </c>
      <c r="O748" t="s">
        <v>6882</v>
      </c>
      <c r="P748" t="s">
        <v>6468</v>
      </c>
      <c r="Q748" t="s">
        <v>6468</v>
      </c>
      <c r="R748" t="s">
        <v>6468</v>
      </c>
      <c r="S748" t="s">
        <v>7362</v>
      </c>
      <c r="T748" t="s">
        <v>6555</v>
      </c>
      <c r="U748" t="s">
        <v>6472</v>
      </c>
      <c r="V748" t="s">
        <v>6472</v>
      </c>
      <c r="W748" t="s">
        <v>6468</v>
      </c>
      <c r="X748" s="3" t="str">
        <f t="shared" si="11"/>
        <v>M</v>
      </c>
      <c r="Y748" s="13">
        <f>RIGHT(LEFT(F748,LEN(F748)-1),LEN(F748)-2)*VLOOKUP(X748,mapping!$AI$3:$AJ$5,2,0)</f>
        <v>196210000</v>
      </c>
    </row>
    <row r="749" spans="2:25">
      <c r="B749" t="s">
        <v>2443</v>
      </c>
      <c r="C749" t="s">
        <v>2444</v>
      </c>
      <c r="D749" t="s">
        <v>188</v>
      </c>
      <c r="E749" s="1">
        <v>6.4999999999999997E-3</v>
      </c>
      <c r="F749" t="s">
        <v>2445</v>
      </c>
      <c r="G749" s="1">
        <v>1.2999999999999999E-3</v>
      </c>
      <c r="H749" t="s">
        <v>13</v>
      </c>
      <c r="I749" t="s">
        <v>6461</v>
      </c>
      <c r="J749" t="s">
        <v>7363</v>
      </c>
      <c r="K749" t="s">
        <v>6463</v>
      </c>
      <c r="L749" t="s">
        <v>6464</v>
      </c>
      <c r="M749" t="s">
        <v>6465</v>
      </c>
      <c r="N749" t="s">
        <v>6473</v>
      </c>
      <c r="O749" t="s">
        <v>6467</v>
      </c>
      <c r="P749" t="s">
        <v>6468</v>
      </c>
      <c r="Q749" t="s">
        <v>6468</v>
      </c>
      <c r="R749" t="s">
        <v>6468</v>
      </c>
      <c r="S749" t="s">
        <v>7364</v>
      </c>
      <c r="T749" t="s">
        <v>6470</v>
      </c>
      <c r="U749" t="s">
        <v>7365</v>
      </c>
      <c r="V749" t="s">
        <v>6472</v>
      </c>
      <c r="W749" t="s">
        <v>6468</v>
      </c>
      <c r="X749" s="3" t="str">
        <f t="shared" si="11"/>
        <v>M</v>
      </c>
      <c r="Y749" s="13">
        <f>RIGHT(LEFT(F749,LEN(F749)-1),LEN(F749)-2)*VLOOKUP(X749,mapping!$AI$3:$AJ$5,2,0)</f>
        <v>195480000</v>
      </c>
    </row>
    <row r="750" spans="2:25">
      <c r="B750" t="s">
        <v>2446</v>
      </c>
      <c r="C750" t="s">
        <v>2447</v>
      </c>
      <c r="D750" t="s">
        <v>602</v>
      </c>
      <c r="E750" s="1">
        <v>8.6999999999999994E-3</v>
      </c>
      <c r="F750" t="s">
        <v>2448</v>
      </c>
      <c r="G750" s="1">
        <v>4.0000000000000002E-4</v>
      </c>
      <c r="H750" t="s">
        <v>1015</v>
      </c>
      <c r="I750" t="s">
        <v>6843</v>
      </c>
      <c r="J750" t="s">
        <v>6462</v>
      </c>
      <c r="K750" t="s">
        <v>6463</v>
      </c>
      <c r="L750" t="s">
        <v>6464</v>
      </c>
      <c r="M750" t="s">
        <v>6844</v>
      </c>
      <c r="N750" t="s">
        <v>6648</v>
      </c>
      <c r="O750" t="s">
        <v>6845</v>
      </c>
      <c r="P750" t="s">
        <v>6468</v>
      </c>
      <c r="Q750" t="s">
        <v>6468</v>
      </c>
      <c r="R750" t="s">
        <v>6468</v>
      </c>
      <c r="S750" t="s">
        <v>6894</v>
      </c>
      <c r="T750" t="s">
        <v>6470</v>
      </c>
      <c r="U750" t="s">
        <v>6518</v>
      </c>
      <c r="V750" t="s">
        <v>6518</v>
      </c>
      <c r="W750" t="s">
        <v>6468</v>
      </c>
      <c r="X750" s="3" t="str">
        <f t="shared" si="11"/>
        <v>M</v>
      </c>
      <c r="Y750" s="13">
        <f>RIGHT(LEFT(F750,LEN(F750)-1),LEN(F750)-2)*VLOOKUP(X750,mapping!$AI$3:$AJ$5,2,0)</f>
        <v>195230000</v>
      </c>
    </row>
    <row r="751" spans="2:25">
      <c r="B751" t="s">
        <v>2449</v>
      </c>
      <c r="C751" t="s">
        <v>2450</v>
      </c>
      <c r="D751" t="s">
        <v>825</v>
      </c>
      <c r="E751" s="1">
        <v>8.8999999999999999E-3</v>
      </c>
      <c r="F751" t="s">
        <v>2451</v>
      </c>
      <c r="G751" s="1">
        <v>4.3E-3</v>
      </c>
      <c r="H751" t="s">
        <v>395</v>
      </c>
      <c r="I751" t="s">
        <v>6461</v>
      </c>
      <c r="J751" t="s">
        <v>6462</v>
      </c>
      <c r="K751" t="s">
        <v>6565</v>
      </c>
      <c r="L751" t="s">
        <v>6669</v>
      </c>
      <c r="M751" t="s">
        <v>6465</v>
      </c>
      <c r="N751" t="s">
        <v>6473</v>
      </c>
      <c r="O751" t="s">
        <v>6467</v>
      </c>
      <c r="P751" t="s">
        <v>6468</v>
      </c>
      <c r="Q751" t="s">
        <v>6468</v>
      </c>
      <c r="R751" t="s">
        <v>6643</v>
      </c>
      <c r="S751" t="s">
        <v>6670</v>
      </c>
      <c r="T751" t="s">
        <v>6479</v>
      </c>
      <c r="U751" t="s">
        <v>6472</v>
      </c>
      <c r="V751" t="s">
        <v>6472</v>
      </c>
      <c r="W751" t="s">
        <v>6468</v>
      </c>
      <c r="X751" s="3" t="str">
        <f t="shared" si="11"/>
        <v>M</v>
      </c>
      <c r="Y751" s="13">
        <f>RIGHT(LEFT(F751,LEN(F751)-1),LEN(F751)-2)*VLOOKUP(X751,mapping!$AI$3:$AJ$5,2,0)</f>
        <v>195130000</v>
      </c>
    </row>
    <row r="752" spans="2:25">
      <c r="B752" t="s">
        <v>2452</v>
      </c>
      <c r="C752" t="s">
        <v>2453</v>
      </c>
      <c r="D752" t="s">
        <v>188</v>
      </c>
      <c r="E752" s="1">
        <v>4.0000000000000001E-3</v>
      </c>
      <c r="F752" t="s">
        <v>2454</v>
      </c>
      <c r="G752" s="1">
        <v>1E-3</v>
      </c>
      <c r="H752" t="s">
        <v>319</v>
      </c>
      <c r="I752" t="s">
        <v>6461</v>
      </c>
      <c r="J752" t="s">
        <v>6578</v>
      </c>
      <c r="K752" t="s">
        <v>6463</v>
      </c>
      <c r="L752" t="s">
        <v>6464</v>
      </c>
      <c r="M752" t="s">
        <v>6520</v>
      </c>
      <c r="N752" t="s">
        <v>6636</v>
      </c>
      <c r="O752" t="s">
        <v>6467</v>
      </c>
      <c r="P752" t="s">
        <v>6468</v>
      </c>
      <c r="Q752" t="s">
        <v>6468</v>
      </c>
      <c r="R752" t="s">
        <v>6468</v>
      </c>
      <c r="S752" t="s">
        <v>7366</v>
      </c>
      <c r="T752" t="s">
        <v>6470</v>
      </c>
      <c r="U752" t="s">
        <v>6471</v>
      </c>
      <c r="V752" t="s">
        <v>6578</v>
      </c>
      <c r="W752" t="s">
        <v>6468</v>
      </c>
      <c r="X752" s="3" t="str">
        <f t="shared" si="11"/>
        <v>M</v>
      </c>
      <c r="Y752" s="13">
        <f>RIGHT(LEFT(F752,LEN(F752)-1),LEN(F752)-2)*VLOOKUP(X752,mapping!$AI$3:$AJ$5,2,0)</f>
        <v>194830000</v>
      </c>
    </row>
    <row r="753" spans="2:25">
      <c r="B753" t="s">
        <v>2455</v>
      </c>
      <c r="C753" t="s">
        <v>2456</v>
      </c>
      <c r="D753" t="s">
        <v>188</v>
      </c>
      <c r="E753" s="1">
        <v>4.0000000000000001E-3</v>
      </c>
      <c r="F753" t="s">
        <v>2457</v>
      </c>
      <c r="G753" s="1">
        <v>2.0000000000000001E-4</v>
      </c>
      <c r="H753" t="s">
        <v>2458</v>
      </c>
      <c r="I753" t="s">
        <v>7066</v>
      </c>
      <c r="J753" t="s">
        <v>6462</v>
      </c>
      <c r="K753" t="s">
        <v>6463</v>
      </c>
      <c r="L753" t="s">
        <v>6736</v>
      </c>
      <c r="M753" t="s">
        <v>7367</v>
      </c>
      <c r="N753" t="s">
        <v>7367</v>
      </c>
      <c r="O753" t="s">
        <v>7230</v>
      </c>
      <c r="P753" t="s">
        <v>6468</v>
      </c>
      <c r="Q753" t="s">
        <v>6468</v>
      </c>
      <c r="R753" t="s">
        <v>6468</v>
      </c>
      <c r="S753" t="s">
        <v>7368</v>
      </c>
      <c r="T753" t="s">
        <v>7232</v>
      </c>
      <c r="U753" t="s">
        <v>6518</v>
      </c>
      <c r="V753" t="s">
        <v>6518</v>
      </c>
      <c r="W753" t="s">
        <v>6468</v>
      </c>
      <c r="X753" s="3" t="str">
        <f t="shared" si="11"/>
        <v>M</v>
      </c>
      <c r="Y753" s="13">
        <f>RIGHT(LEFT(F753,LEN(F753)-1),LEN(F753)-2)*VLOOKUP(X753,mapping!$AI$3:$AJ$5,2,0)</f>
        <v>194480000</v>
      </c>
    </row>
    <row r="754" spans="2:25">
      <c r="B754" t="s">
        <v>2459</v>
      </c>
      <c r="C754" t="s">
        <v>2460</v>
      </c>
      <c r="D754" t="s">
        <v>30</v>
      </c>
      <c r="E754" s="1">
        <v>7.6E-3</v>
      </c>
      <c r="F754" t="s">
        <v>2461</v>
      </c>
      <c r="G754" s="1">
        <v>2.8E-3</v>
      </c>
      <c r="H754" t="s">
        <v>1252</v>
      </c>
      <c r="I754" t="s">
        <v>6461</v>
      </c>
      <c r="J754" t="s">
        <v>6462</v>
      </c>
      <c r="K754" t="s">
        <v>6512</v>
      </c>
      <c r="L754" t="s">
        <v>6512</v>
      </c>
      <c r="M754" t="s">
        <v>6520</v>
      </c>
      <c r="N754" t="s">
        <v>6687</v>
      </c>
      <c r="O754" t="s">
        <v>6985</v>
      </c>
      <c r="P754" t="s">
        <v>6468</v>
      </c>
      <c r="Q754" t="s">
        <v>6468</v>
      </c>
      <c r="R754" t="s">
        <v>6468</v>
      </c>
      <c r="S754" t="s">
        <v>7369</v>
      </c>
      <c r="T754" t="s">
        <v>6486</v>
      </c>
      <c r="U754" t="s">
        <v>6471</v>
      </c>
      <c r="V754" t="s">
        <v>6888</v>
      </c>
      <c r="W754" t="s">
        <v>6468</v>
      </c>
      <c r="X754" s="3" t="str">
        <f t="shared" si="11"/>
        <v>M</v>
      </c>
      <c r="Y754" s="13">
        <f>RIGHT(LEFT(F754,LEN(F754)-1),LEN(F754)-2)*VLOOKUP(X754,mapping!$AI$3:$AJ$5,2,0)</f>
        <v>194220000</v>
      </c>
    </row>
    <row r="755" spans="2:25">
      <c r="B755" t="s">
        <v>2462</v>
      </c>
      <c r="C755" t="s">
        <v>2463</v>
      </c>
      <c r="D755" t="s">
        <v>237</v>
      </c>
      <c r="E755" s="1">
        <v>5.7000000000000002E-3</v>
      </c>
      <c r="F755" t="s">
        <v>2464</v>
      </c>
      <c r="G755" s="1">
        <v>2.5999999999999999E-3</v>
      </c>
      <c r="H755" t="s">
        <v>309</v>
      </c>
      <c r="I755" t="s">
        <v>6461</v>
      </c>
      <c r="J755" t="s">
        <v>7370</v>
      </c>
      <c r="K755" t="s">
        <v>6512</v>
      </c>
      <c r="L755" t="s">
        <v>6512</v>
      </c>
      <c r="M755" t="s">
        <v>6520</v>
      </c>
      <c r="N755" t="s">
        <v>6630</v>
      </c>
      <c r="O755" t="s">
        <v>6631</v>
      </c>
      <c r="P755" t="s">
        <v>6468</v>
      </c>
      <c r="Q755" t="s">
        <v>6468</v>
      </c>
      <c r="R755" t="s">
        <v>6468</v>
      </c>
      <c r="S755" t="s">
        <v>7371</v>
      </c>
      <c r="T755" t="s">
        <v>7210</v>
      </c>
      <c r="U755" t="s">
        <v>7372</v>
      </c>
      <c r="V755" t="s">
        <v>6488</v>
      </c>
      <c r="W755" t="s">
        <v>6468</v>
      </c>
      <c r="X755" s="3" t="str">
        <f t="shared" si="11"/>
        <v>M</v>
      </c>
      <c r="Y755" s="13">
        <f>RIGHT(LEFT(F755,LEN(F755)-1),LEN(F755)-2)*VLOOKUP(X755,mapping!$AI$3:$AJ$5,2,0)</f>
        <v>192530000</v>
      </c>
    </row>
    <row r="756" spans="2:25">
      <c r="B756" t="s">
        <v>2465</v>
      </c>
      <c r="C756" t="s">
        <v>2466</v>
      </c>
      <c r="D756" t="s">
        <v>188</v>
      </c>
      <c r="E756" s="1">
        <v>4.0000000000000001E-3</v>
      </c>
      <c r="F756" t="s">
        <v>2467</v>
      </c>
      <c r="G756" s="1">
        <v>8.0000000000000004E-4</v>
      </c>
      <c r="H756" t="s">
        <v>225</v>
      </c>
      <c r="I756" t="s">
        <v>6461</v>
      </c>
      <c r="J756" t="s">
        <v>6578</v>
      </c>
      <c r="K756" t="s">
        <v>6463</v>
      </c>
      <c r="L756" t="s">
        <v>6464</v>
      </c>
      <c r="M756" t="s">
        <v>6520</v>
      </c>
      <c r="N756" t="s">
        <v>6596</v>
      </c>
      <c r="O756" t="s">
        <v>6467</v>
      </c>
      <c r="P756" t="s">
        <v>6468</v>
      </c>
      <c r="Q756" t="s">
        <v>6468</v>
      </c>
      <c r="R756" t="s">
        <v>6468</v>
      </c>
      <c r="S756" t="s">
        <v>7373</v>
      </c>
      <c r="T756" t="s">
        <v>6470</v>
      </c>
      <c r="U756" t="s">
        <v>6471</v>
      </c>
      <c r="V756" t="s">
        <v>6578</v>
      </c>
      <c r="W756" t="s">
        <v>6468</v>
      </c>
      <c r="X756" s="3" t="str">
        <f t="shared" si="11"/>
        <v>M</v>
      </c>
      <c r="Y756" s="13">
        <f>RIGHT(LEFT(F756,LEN(F756)-1),LEN(F756)-2)*VLOOKUP(X756,mapping!$AI$3:$AJ$5,2,0)</f>
        <v>190880000</v>
      </c>
    </row>
    <row r="757" spans="2:25">
      <c r="B757" t="s">
        <v>2468</v>
      </c>
      <c r="C757" t="s">
        <v>2469</v>
      </c>
      <c r="D757" t="s">
        <v>1078</v>
      </c>
      <c r="E757" s="1">
        <v>7.7000000000000002E-3</v>
      </c>
      <c r="F757" t="s">
        <v>2470</v>
      </c>
      <c r="G757" s="1">
        <v>1.4E-3</v>
      </c>
      <c r="H757" t="s">
        <v>441</v>
      </c>
      <c r="I757" t="s">
        <v>6461</v>
      </c>
      <c r="J757" t="s">
        <v>6686</v>
      </c>
      <c r="K757" t="s">
        <v>6512</v>
      </c>
      <c r="L757" t="s">
        <v>6512</v>
      </c>
      <c r="M757" t="s">
        <v>6520</v>
      </c>
      <c r="N757" t="s">
        <v>6687</v>
      </c>
      <c r="O757" t="s">
        <v>6688</v>
      </c>
      <c r="P757" t="s">
        <v>6468</v>
      </c>
      <c r="Q757" t="s">
        <v>6468</v>
      </c>
      <c r="R757" t="s">
        <v>6468</v>
      </c>
      <c r="S757" t="s">
        <v>7374</v>
      </c>
      <c r="T757" t="s">
        <v>1078</v>
      </c>
      <c r="U757" t="s">
        <v>6472</v>
      </c>
      <c r="V757" t="s">
        <v>6507</v>
      </c>
      <c r="W757" t="s">
        <v>6468</v>
      </c>
      <c r="X757" s="3" t="str">
        <f t="shared" si="11"/>
        <v>M</v>
      </c>
      <c r="Y757" s="13">
        <f>RIGHT(LEFT(F757,LEN(F757)-1),LEN(F757)-2)*VLOOKUP(X757,mapping!$AI$3:$AJ$5,2,0)</f>
        <v>190740000</v>
      </c>
    </row>
    <row r="758" spans="2:25">
      <c r="B758" t="s">
        <v>2471</v>
      </c>
      <c r="C758" t="s">
        <v>2472</v>
      </c>
      <c r="D758" t="s">
        <v>2</v>
      </c>
      <c r="E758" s="1">
        <v>1.1999999999999999E-3</v>
      </c>
      <c r="F758" t="s">
        <v>2473</v>
      </c>
      <c r="G758" s="1">
        <v>1.4E-3</v>
      </c>
      <c r="H758" t="s">
        <v>4</v>
      </c>
      <c r="I758" t="s">
        <v>6461</v>
      </c>
      <c r="J758" t="s">
        <v>6527</v>
      </c>
      <c r="K758" t="s">
        <v>6463</v>
      </c>
      <c r="L758" t="s">
        <v>6464</v>
      </c>
      <c r="M758" t="s">
        <v>6465</v>
      </c>
      <c r="N758" t="s">
        <v>6466</v>
      </c>
      <c r="O758" t="s">
        <v>6467</v>
      </c>
      <c r="P758" t="s">
        <v>6468</v>
      </c>
      <c r="Q758" t="s">
        <v>6468</v>
      </c>
      <c r="R758" t="s">
        <v>6468</v>
      </c>
      <c r="S758" t="s">
        <v>7375</v>
      </c>
      <c r="T758" t="s">
        <v>6470</v>
      </c>
      <c r="U758" t="s">
        <v>6527</v>
      </c>
      <c r="V758" t="s">
        <v>6578</v>
      </c>
      <c r="W758" t="s">
        <v>6468</v>
      </c>
      <c r="X758" s="3" t="str">
        <f t="shared" si="11"/>
        <v>M</v>
      </c>
      <c r="Y758" s="13">
        <f>RIGHT(LEFT(F758,LEN(F758)-1),LEN(F758)-2)*VLOOKUP(X758,mapping!$AI$3:$AJ$5,2,0)</f>
        <v>190730000</v>
      </c>
    </row>
    <row r="759" spans="2:25">
      <c r="B759" t="s">
        <v>2474</v>
      </c>
      <c r="C759" t="s">
        <v>2475</v>
      </c>
      <c r="D759" t="s">
        <v>7</v>
      </c>
      <c r="E759" s="1">
        <v>4.7999999999999996E-3</v>
      </c>
      <c r="F759" t="s">
        <v>2476</v>
      </c>
      <c r="G759" s="1">
        <v>5.0000000000000001E-4</v>
      </c>
      <c r="H759" t="s">
        <v>1503</v>
      </c>
      <c r="I759" t="s">
        <v>6461</v>
      </c>
      <c r="J759" t="s">
        <v>6462</v>
      </c>
      <c r="K759" t="s">
        <v>6565</v>
      </c>
      <c r="L759" t="s">
        <v>6566</v>
      </c>
      <c r="M759" t="s">
        <v>6465</v>
      </c>
      <c r="N759" t="s">
        <v>6498</v>
      </c>
      <c r="O759" t="s">
        <v>6467</v>
      </c>
      <c r="P759" t="s">
        <v>6468</v>
      </c>
      <c r="Q759" t="s">
        <v>6468</v>
      </c>
      <c r="R759" t="s">
        <v>6468</v>
      </c>
      <c r="S759" t="s">
        <v>7376</v>
      </c>
      <c r="T759" t="s">
        <v>6479</v>
      </c>
      <c r="U759" t="s">
        <v>6472</v>
      </c>
      <c r="V759" t="s">
        <v>6472</v>
      </c>
      <c r="W759" t="s">
        <v>6468</v>
      </c>
      <c r="X759" s="3" t="str">
        <f t="shared" si="11"/>
        <v>M</v>
      </c>
      <c r="Y759" s="13">
        <f>RIGHT(LEFT(F759,LEN(F759)-1),LEN(F759)-2)*VLOOKUP(X759,mapping!$AI$3:$AJ$5,2,0)</f>
        <v>189700000</v>
      </c>
    </row>
    <row r="760" spans="2:25">
      <c r="B760" t="s">
        <v>2477</v>
      </c>
      <c r="C760" t="s">
        <v>2478</v>
      </c>
      <c r="D760" t="s">
        <v>875</v>
      </c>
      <c r="E760" s="1">
        <v>1.6500000000000001E-2</v>
      </c>
      <c r="F760" t="s">
        <v>2479</v>
      </c>
      <c r="G760" s="1">
        <v>5.9999999999999995E-4</v>
      </c>
      <c r="H760" t="s">
        <v>2480</v>
      </c>
      <c r="I760" t="s">
        <v>6511</v>
      </c>
      <c r="J760" t="s">
        <v>6462</v>
      </c>
      <c r="K760" t="s">
        <v>6512</v>
      </c>
      <c r="L760" t="s">
        <v>6512</v>
      </c>
      <c r="M760" t="s">
        <v>6568</v>
      </c>
      <c r="N760" t="s">
        <v>7102</v>
      </c>
      <c r="O760" t="s">
        <v>6769</v>
      </c>
      <c r="P760" t="s">
        <v>6643</v>
      </c>
      <c r="Q760" t="s">
        <v>6468</v>
      </c>
      <c r="R760" t="s">
        <v>6643</v>
      </c>
      <c r="S760" t="s">
        <v>7103</v>
      </c>
      <c r="T760" t="s">
        <v>6470</v>
      </c>
      <c r="U760" t="s">
        <v>6518</v>
      </c>
      <c r="V760" t="s">
        <v>6518</v>
      </c>
      <c r="W760" t="s">
        <v>6468</v>
      </c>
      <c r="X760" s="3" t="str">
        <f t="shared" si="11"/>
        <v>M</v>
      </c>
      <c r="Y760" s="13">
        <f>RIGHT(LEFT(F760,LEN(F760)-1),LEN(F760)-2)*VLOOKUP(X760,mapping!$AI$3:$AJ$5,2,0)</f>
        <v>189330000</v>
      </c>
    </row>
    <row r="761" spans="2:25">
      <c r="B761" t="s">
        <v>2481</v>
      </c>
      <c r="C761" t="s">
        <v>2482</v>
      </c>
      <c r="D761" t="s">
        <v>188</v>
      </c>
      <c r="E761" s="1">
        <v>7.4999999999999997E-3</v>
      </c>
      <c r="F761" t="s">
        <v>2483</v>
      </c>
      <c r="G761" s="1">
        <v>2.8E-3</v>
      </c>
      <c r="H761" t="s">
        <v>13</v>
      </c>
      <c r="I761" t="s">
        <v>6461</v>
      </c>
      <c r="J761" t="s">
        <v>6545</v>
      </c>
      <c r="K761" t="s">
        <v>6463</v>
      </c>
      <c r="L761" t="s">
        <v>6464</v>
      </c>
      <c r="M761" t="s">
        <v>6465</v>
      </c>
      <c r="N761" t="s">
        <v>6473</v>
      </c>
      <c r="O761" t="s">
        <v>6467</v>
      </c>
      <c r="P761" t="s">
        <v>6468</v>
      </c>
      <c r="Q761" t="s">
        <v>6468</v>
      </c>
      <c r="R761" t="s">
        <v>6468</v>
      </c>
      <c r="S761" t="s">
        <v>7377</v>
      </c>
      <c r="T761" t="s">
        <v>7378</v>
      </c>
      <c r="U761" t="s">
        <v>6642</v>
      </c>
      <c r="V761" t="s">
        <v>6578</v>
      </c>
      <c r="W761" t="s">
        <v>6468</v>
      </c>
      <c r="X761" s="3" t="str">
        <f t="shared" si="11"/>
        <v>M</v>
      </c>
      <c r="Y761" s="13">
        <f>RIGHT(LEFT(F761,LEN(F761)-1),LEN(F761)-2)*VLOOKUP(X761,mapping!$AI$3:$AJ$5,2,0)</f>
        <v>189040000</v>
      </c>
    </row>
    <row r="762" spans="2:25">
      <c r="B762" t="s">
        <v>2484</v>
      </c>
      <c r="C762" t="s">
        <v>2485</v>
      </c>
      <c r="D762" t="s">
        <v>188</v>
      </c>
      <c r="E762" s="1">
        <v>2.3999999999999998E-3</v>
      </c>
      <c r="F762" t="s">
        <v>2486</v>
      </c>
      <c r="G762" s="1">
        <v>1.9E-3</v>
      </c>
      <c r="H762" t="s">
        <v>153</v>
      </c>
      <c r="I762" t="s">
        <v>6489</v>
      </c>
      <c r="J762" t="s">
        <v>6908</v>
      </c>
      <c r="K762" t="s">
        <v>6463</v>
      </c>
      <c r="L762" t="s">
        <v>6464</v>
      </c>
      <c r="M762" t="s">
        <v>6502</v>
      </c>
      <c r="N762" t="s">
        <v>6491</v>
      </c>
      <c r="O762" t="s">
        <v>6562</v>
      </c>
      <c r="P762" t="s">
        <v>6468</v>
      </c>
      <c r="Q762" t="s">
        <v>6468</v>
      </c>
      <c r="R762" t="s">
        <v>6468</v>
      </c>
      <c r="S762" t="s">
        <v>7379</v>
      </c>
      <c r="T762" t="s">
        <v>6486</v>
      </c>
      <c r="U762" t="s">
        <v>6911</v>
      </c>
      <c r="V762" t="s">
        <v>6495</v>
      </c>
      <c r="W762" t="s">
        <v>6468</v>
      </c>
      <c r="X762" s="3" t="str">
        <f t="shared" si="11"/>
        <v>M</v>
      </c>
      <c r="Y762" s="13">
        <f>RIGHT(LEFT(F762,LEN(F762)-1),LEN(F762)-2)*VLOOKUP(X762,mapping!$AI$3:$AJ$5,2,0)</f>
        <v>188580000</v>
      </c>
    </row>
    <row r="763" spans="2:25">
      <c r="B763" t="s">
        <v>2487</v>
      </c>
      <c r="C763" t="s">
        <v>2488</v>
      </c>
      <c r="D763" t="s">
        <v>30</v>
      </c>
      <c r="E763" s="1">
        <v>2.5000000000000001E-3</v>
      </c>
      <c r="F763" t="s">
        <v>2489</v>
      </c>
      <c r="G763" s="1">
        <v>1.1000000000000001E-3</v>
      </c>
      <c r="H763" t="s">
        <v>403</v>
      </c>
      <c r="I763" t="s">
        <v>6489</v>
      </c>
      <c r="J763" t="s">
        <v>6578</v>
      </c>
      <c r="K763" t="s">
        <v>6463</v>
      </c>
      <c r="L763" t="s">
        <v>6464</v>
      </c>
      <c r="M763" t="s">
        <v>6531</v>
      </c>
      <c r="N763" t="s">
        <v>6590</v>
      </c>
      <c r="O763" t="s">
        <v>6492</v>
      </c>
      <c r="P763" t="s">
        <v>6468</v>
      </c>
      <c r="Q763" t="s">
        <v>6468</v>
      </c>
      <c r="R763" t="s">
        <v>6468</v>
      </c>
      <c r="S763" t="s">
        <v>7380</v>
      </c>
      <c r="T763" t="s">
        <v>7381</v>
      </c>
      <c r="U763" t="s">
        <v>6911</v>
      </c>
      <c r="V763" t="s">
        <v>6578</v>
      </c>
      <c r="W763" t="s">
        <v>6468</v>
      </c>
      <c r="X763" s="3" t="str">
        <f t="shared" si="11"/>
        <v>M</v>
      </c>
      <c r="Y763" s="13">
        <f>RIGHT(LEFT(F763,LEN(F763)-1),LEN(F763)-2)*VLOOKUP(X763,mapping!$AI$3:$AJ$5,2,0)</f>
        <v>188510000</v>
      </c>
    </row>
    <row r="764" spans="2:25">
      <c r="B764" t="s">
        <v>2490</v>
      </c>
      <c r="C764" t="s">
        <v>2491</v>
      </c>
      <c r="D764" t="s">
        <v>902</v>
      </c>
      <c r="E764" s="1">
        <v>1.0999999999999999E-2</v>
      </c>
      <c r="F764" t="s">
        <v>2492</v>
      </c>
      <c r="G764" s="1">
        <v>5.9999999999999995E-4</v>
      </c>
      <c r="H764" t="s">
        <v>2493</v>
      </c>
      <c r="I764" t="s">
        <v>6461</v>
      </c>
      <c r="J764" t="s">
        <v>6462</v>
      </c>
      <c r="K764" t="s">
        <v>6463</v>
      </c>
      <c r="L764" t="s">
        <v>6464</v>
      </c>
      <c r="M764" t="s">
        <v>6520</v>
      </c>
      <c r="N764" t="s">
        <v>6529</v>
      </c>
      <c r="O764" t="s">
        <v>6467</v>
      </c>
      <c r="P764" t="s">
        <v>6643</v>
      </c>
      <c r="Q764" t="s">
        <v>6468</v>
      </c>
      <c r="R764" t="s">
        <v>6468</v>
      </c>
      <c r="S764" t="s">
        <v>6854</v>
      </c>
      <c r="T764" t="s">
        <v>6500</v>
      </c>
      <c r="U764" t="s">
        <v>6472</v>
      </c>
      <c r="V764" t="s">
        <v>6472</v>
      </c>
      <c r="W764" t="s">
        <v>6468</v>
      </c>
      <c r="X764" s="3" t="str">
        <f t="shared" si="11"/>
        <v>M</v>
      </c>
      <c r="Y764" s="13">
        <f>RIGHT(LEFT(F764,LEN(F764)-1),LEN(F764)-2)*VLOOKUP(X764,mapping!$AI$3:$AJ$5,2,0)</f>
        <v>188160000</v>
      </c>
    </row>
    <row r="765" spans="2:25">
      <c r="B765" t="s">
        <v>2494</v>
      </c>
      <c r="C765" t="s">
        <v>2495</v>
      </c>
      <c r="D765" t="s">
        <v>30</v>
      </c>
      <c r="E765" s="1">
        <v>5.4999999999999997E-3</v>
      </c>
      <c r="F765" t="s">
        <v>2496</v>
      </c>
      <c r="G765" s="1">
        <v>2.5000000000000001E-3</v>
      </c>
      <c r="H765" t="s">
        <v>107</v>
      </c>
      <c r="I765" t="s">
        <v>6461</v>
      </c>
      <c r="J765" t="s">
        <v>6545</v>
      </c>
      <c r="K765" t="s">
        <v>6538</v>
      </c>
      <c r="L765" t="s">
        <v>6538</v>
      </c>
      <c r="M765" t="s">
        <v>6465</v>
      </c>
      <c r="N765" t="s">
        <v>6473</v>
      </c>
      <c r="O765" t="s">
        <v>6467</v>
      </c>
      <c r="P765" t="s">
        <v>6468</v>
      </c>
      <c r="Q765" t="s">
        <v>6468</v>
      </c>
      <c r="R765" t="s">
        <v>6468</v>
      </c>
      <c r="S765" t="s">
        <v>7382</v>
      </c>
      <c r="T765" t="s">
        <v>6486</v>
      </c>
      <c r="U765" t="s">
        <v>6867</v>
      </c>
      <c r="V765" t="s">
        <v>6472</v>
      </c>
      <c r="W765" t="s">
        <v>6468</v>
      </c>
      <c r="X765" s="3" t="str">
        <f t="shared" si="11"/>
        <v>M</v>
      </c>
      <c r="Y765" s="13">
        <f>RIGHT(LEFT(F765,LEN(F765)-1),LEN(F765)-2)*VLOOKUP(X765,mapping!$AI$3:$AJ$5,2,0)</f>
        <v>187890000</v>
      </c>
    </row>
    <row r="766" spans="2:25">
      <c r="B766" t="s">
        <v>2497</v>
      </c>
      <c r="C766" t="s">
        <v>2498</v>
      </c>
      <c r="D766" t="s">
        <v>434</v>
      </c>
      <c r="E766" s="1">
        <v>5.0000000000000001E-3</v>
      </c>
      <c r="F766" t="s">
        <v>2499</v>
      </c>
      <c r="G766" s="1">
        <v>2E-3</v>
      </c>
      <c r="H766" t="s">
        <v>2500</v>
      </c>
      <c r="I766" t="s">
        <v>6489</v>
      </c>
      <c r="J766" t="s">
        <v>6640</v>
      </c>
      <c r="K766" t="s">
        <v>6463</v>
      </c>
      <c r="L766" t="s">
        <v>6464</v>
      </c>
      <c r="M766" t="s">
        <v>6617</v>
      </c>
      <c r="N766" t="s">
        <v>6490</v>
      </c>
      <c r="O766" t="s">
        <v>6492</v>
      </c>
      <c r="P766" t="s">
        <v>6468</v>
      </c>
      <c r="Q766" t="s">
        <v>6468</v>
      </c>
      <c r="R766" t="s">
        <v>6468</v>
      </c>
      <c r="S766" t="s">
        <v>6641</v>
      </c>
      <c r="T766" t="s">
        <v>6641</v>
      </c>
      <c r="U766" t="s">
        <v>6642</v>
      </c>
      <c r="V766" t="s">
        <v>6642</v>
      </c>
      <c r="W766" t="s">
        <v>6643</v>
      </c>
      <c r="X766" s="3" t="str">
        <f t="shared" si="11"/>
        <v>M</v>
      </c>
      <c r="Y766" s="13">
        <f>RIGHT(LEFT(F766,LEN(F766)-1),LEN(F766)-2)*VLOOKUP(X766,mapping!$AI$3:$AJ$5,2,0)</f>
        <v>186870000</v>
      </c>
    </row>
    <row r="767" spans="2:25">
      <c r="B767" t="s">
        <v>2501</v>
      </c>
      <c r="C767" t="s">
        <v>2502</v>
      </c>
      <c r="D767" t="s">
        <v>30</v>
      </c>
      <c r="E767" s="1">
        <v>6.0000000000000001E-3</v>
      </c>
      <c r="F767" t="s">
        <v>2503</v>
      </c>
      <c r="G767" s="1">
        <v>3.3999999999999998E-3</v>
      </c>
      <c r="H767" t="s">
        <v>43</v>
      </c>
      <c r="I767" t="s">
        <v>6461</v>
      </c>
      <c r="J767" t="s">
        <v>6711</v>
      </c>
      <c r="K767" t="s">
        <v>6463</v>
      </c>
      <c r="L767" t="s">
        <v>6464</v>
      </c>
      <c r="M767" t="s">
        <v>6465</v>
      </c>
      <c r="N767" t="s">
        <v>6498</v>
      </c>
      <c r="O767" t="s">
        <v>6467</v>
      </c>
      <c r="P767" t="s">
        <v>6468</v>
      </c>
      <c r="Q767" t="s">
        <v>6468</v>
      </c>
      <c r="R767" t="s">
        <v>6468</v>
      </c>
      <c r="S767" t="s">
        <v>7383</v>
      </c>
      <c r="T767" t="s">
        <v>6773</v>
      </c>
      <c r="U767" t="s">
        <v>6711</v>
      </c>
      <c r="V767" t="s">
        <v>6488</v>
      </c>
      <c r="W767" t="s">
        <v>6468</v>
      </c>
      <c r="X767" s="3" t="str">
        <f t="shared" si="11"/>
        <v>M</v>
      </c>
      <c r="Y767" s="13">
        <f>RIGHT(LEFT(F767,LEN(F767)-1),LEN(F767)-2)*VLOOKUP(X767,mapping!$AI$3:$AJ$5,2,0)</f>
        <v>185990000</v>
      </c>
    </row>
    <row r="768" spans="2:25">
      <c r="B768" t="s">
        <v>2504</v>
      </c>
      <c r="C768" t="s">
        <v>2505</v>
      </c>
      <c r="D768" t="s">
        <v>2</v>
      </c>
      <c r="E768" s="1">
        <v>4.0000000000000001E-3</v>
      </c>
      <c r="F768" t="s">
        <v>2506</v>
      </c>
      <c r="G768" s="1">
        <v>2.2000000000000001E-3</v>
      </c>
      <c r="H768" t="s">
        <v>798</v>
      </c>
      <c r="I768" t="s">
        <v>6461</v>
      </c>
      <c r="J768" t="s">
        <v>6686</v>
      </c>
      <c r="K768" t="s">
        <v>6512</v>
      </c>
      <c r="L768" t="s">
        <v>6512</v>
      </c>
      <c r="M768" t="s">
        <v>6520</v>
      </c>
      <c r="N768" t="s">
        <v>6687</v>
      </c>
      <c r="O768" t="s">
        <v>6817</v>
      </c>
      <c r="P768" t="s">
        <v>6468</v>
      </c>
      <c r="Q768" t="s">
        <v>6468</v>
      </c>
      <c r="R768" t="s">
        <v>6468</v>
      </c>
      <c r="S768" t="s">
        <v>6818</v>
      </c>
      <c r="T768" t="s">
        <v>6470</v>
      </c>
      <c r="U768" t="s">
        <v>6507</v>
      </c>
      <c r="V768" t="s">
        <v>6488</v>
      </c>
      <c r="W768" t="s">
        <v>6468</v>
      </c>
      <c r="X768" s="3" t="str">
        <f t="shared" si="11"/>
        <v>M</v>
      </c>
      <c r="Y768" s="13">
        <f>RIGHT(LEFT(F768,LEN(F768)-1),LEN(F768)-2)*VLOOKUP(X768,mapping!$AI$3:$AJ$5,2,0)</f>
        <v>185280000</v>
      </c>
    </row>
    <row r="769" spans="2:25">
      <c r="B769" t="s">
        <v>2507</v>
      </c>
      <c r="C769" t="s">
        <v>2508</v>
      </c>
      <c r="D769" t="s">
        <v>307</v>
      </c>
      <c r="E769" s="1">
        <v>9.6699999999999994E-2</v>
      </c>
      <c r="F769" t="s">
        <v>2509</v>
      </c>
      <c r="G769" s="1">
        <v>1.8E-3</v>
      </c>
      <c r="H769" t="s">
        <v>2510</v>
      </c>
      <c r="I769" t="s">
        <v>6461</v>
      </c>
      <c r="J769" t="s">
        <v>6462</v>
      </c>
      <c r="K769" t="s">
        <v>6463</v>
      </c>
      <c r="L769" t="s">
        <v>6464</v>
      </c>
      <c r="M769" t="s">
        <v>6520</v>
      </c>
      <c r="N769" t="s">
        <v>6529</v>
      </c>
      <c r="O769" t="s">
        <v>7246</v>
      </c>
      <c r="P769" t="s">
        <v>6468</v>
      </c>
      <c r="Q769" t="s">
        <v>6468</v>
      </c>
      <c r="R769" t="s">
        <v>6468</v>
      </c>
      <c r="S769" t="s">
        <v>7384</v>
      </c>
      <c r="T769" t="s">
        <v>6884</v>
      </c>
      <c r="U769" t="s">
        <v>6472</v>
      </c>
      <c r="V769" t="s">
        <v>6472</v>
      </c>
      <c r="W769" t="s">
        <v>6468</v>
      </c>
      <c r="X769" s="3" t="str">
        <f t="shared" si="11"/>
        <v>M</v>
      </c>
      <c r="Y769" s="13">
        <f>RIGHT(LEFT(F769,LEN(F769)-1),LEN(F769)-2)*VLOOKUP(X769,mapping!$AI$3:$AJ$5,2,0)</f>
        <v>184830000</v>
      </c>
    </row>
    <row r="770" spans="2:25">
      <c r="B770" t="s">
        <v>2511</v>
      </c>
      <c r="C770" t="s">
        <v>2512</v>
      </c>
      <c r="D770" t="s">
        <v>1078</v>
      </c>
      <c r="E770" s="1">
        <v>3.5000000000000001E-3</v>
      </c>
      <c r="F770" t="s">
        <v>2513</v>
      </c>
      <c r="G770" s="1">
        <v>2.2000000000000001E-3</v>
      </c>
      <c r="H770" t="s">
        <v>43</v>
      </c>
      <c r="I770" t="s">
        <v>6461</v>
      </c>
      <c r="J770" t="s">
        <v>6686</v>
      </c>
      <c r="K770" t="s">
        <v>6463</v>
      </c>
      <c r="L770" t="s">
        <v>6464</v>
      </c>
      <c r="M770" t="s">
        <v>6465</v>
      </c>
      <c r="N770" t="s">
        <v>6498</v>
      </c>
      <c r="O770" t="s">
        <v>6467</v>
      </c>
      <c r="P770" t="s">
        <v>6468</v>
      </c>
      <c r="Q770" t="s">
        <v>6468</v>
      </c>
      <c r="R770" t="s">
        <v>6468</v>
      </c>
      <c r="S770" t="s">
        <v>7385</v>
      </c>
      <c r="T770" t="s">
        <v>6486</v>
      </c>
      <c r="U770" t="s">
        <v>6507</v>
      </c>
      <c r="V770" t="s">
        <v>6578</v>
      </c>
      <c r="W770" t="s">
        <v>6468</v>
      </c>
      <c r="X770" s="3" t="str">
        <f t="shared" si="11"/>
        <v>M</v>
      </c>
      <c r="Y770" s="13">
        <f>RIGHT(LEFT(F770,LEN(F770)-1),LEN(F770)-2)*VLOOKUP(X770,mapping!$AI$3:$AJ$5,2,0)</f>
        <v>184520000</v>
      </c>
    </row>
    <row r="771" spans="2:25">
      <c r="B771" t="s">
        <v>2514</v>
      </c>
      <c r="C771" t="s">
        <v>2515</v>
      </c>
      <c r="D771" t="s">
        <v>2</v>
      </c>
      <c r="E771" s="1">
        <v>3.0000000000000001E-3</v>
      </c>
      <c r="F771" t="s">
        <v>2516</v>
      </c>
      <c r="G771" s="1">
        <v>4.4999999999999997E-3</v>
      </c>
      <c r="H771" t="s">
        <v>17</v>
      </c>
      <c r="I771" t="s">
        <v>6461</v>
      </c>
      <c r="J771" t="s">
        <v>6686</v>
      </c>
      <c r="K771" t="s">
        <v>6476</v>
      </c>
      <c r="L771" t="s">
        <v>6477</v>
      </c>
      <c r="M771" t="s">
        <v>6465</v>
      </c>
      <c r="N771" t="s">
        <v>6473</v>
      </c>
      <c r="O771" t="s">
        <v>6467</v>
      </c>
      <c r="P771" t="s">
        <v>6468</v>
      </c>
      <c r="Q771" t="s">
        <v>6468</v>
      </c>
      <c r="R771" t="s">
        <v>6468</v>
      </c>
      <c r="S771" t="s">
        <v>7386</v>
      </c>
      <c r="T771" t="s">
        <v>6479</v>
      </c>
      <c r="U771" t="s">
        <v>6507</v>
      </c>
      <c r="V771" t="s">
        <v>6488</v>
      </c>
      <c r="W771" t="s">
        <v>6468</v>
      </c>
      <c r="X771" s="3" t="str">
        <f t="shared" ref="X771:X834" si="12">RIGHT(F771,1)</f>
        <v>M</v>
      </c>
      <c r="Y771" s="13">
        <f>RIGHT(LEFT(F771,LEN(F771)-1),LEN(F771)-2)*VLOOKUP(X771,mapping!$AI$3:$AJ$5,2,0)</f>
        <v>182470000</v>
      </c>
    </row>
    <row r="772" spans="2:25">
      <c r="B772" t="s">
        <v>2517</v>
      </c>
      <c r="C772" t="s">
        <v>2518</v>
      </c>
      <c r="D772" t="s">
        <v>7</v>
      </c>
      <c r="E772" s="1">
        <v>5.4000000000000003E-3</v>
      </c>
      <c r="F772" t="s">
        <v>2519</v>
      </c>
      <c r="G772" s="1">
        <v>2.9999999999999997E-4</v>
      </c>
      <c r="H772" t="s">
        <v>131</v>
      </c>
      <c r="I772" t="s">
        <v>6489</v>
      </c>
      <c r="J772" t="s">
        <v>7213</v>
      </c>
      <c r="K772" t="s">
        <v>6463</v>
      </c>
      <c r="L772" t="s">
        <v>6464</v>
      </c>
      <c r="M772" t="s">
        <v>6502</v>
      </c>
      <c r="N772" t="s">
        <v>6549</v>
      </c>
      <c r="O772" t="s">
        <v>6492</v>
      </c>
      <c r="P772" t="s">
        <v>6468</v>
      </c>
      <c r="Q772" t="s">
        <v>6468</v>
      </c>
      <c r="R772" t="s">
        <v>6468</v>
      </c>
      <c r="S772" t="s">
        <v>6641</v>
      </c>
      <c r="T772" t="s">
        <v>6641</v>
      </c>
      <c r="U772" t="s">
        <v>6495</v>
      </c>
      <c r="V772" t="s">
        <v>6495</v>
      </c>
      <c r="W772" t="s">
        <v>6643</v>
      </c>
      <c r="X772" s="3" t="str">
        <f t="shared" si="12"/>
        <v>M</v>
      </c>
      <c r="Y772" s="13">
        <f>RIGHT(LEFT(F772,LEN(F772)-1),LEN(F772)-2)*VLOOKUP(X772,mapping!$AI$3:$AJ$5,2,0)</f>
        <v>182270000</v>
      </c>
    </row>
    <row r="773" spans="2:25">
      <c r="B773" t="s">
        <v>2520</v>
      </c>
      <c r="C773" t="s">
        <v>2521</v>
      </c>
      <c r="D773" t="s">
        <v>30</v>
      </c>
      <c r="E773" s="1">
        <v>3.8999999999999998E-3</v>
      </c>
      <c r="F773" t="s">
        <v>2522</v>
      </c>
      <c r="G773" s="1">
        <v>2.5999999999999999E-3</v>
      </c>
      <c r="H773" t="s">
        <v>54</v>
      </c>
      <c r="I773" t="s">
        <v>6461</v>
      </c>
      <c r="J773" t="s">
        <v>6505</v>
      </c>
      <c r="K773" t="s">
        <v>6463</v>
      </c>
      <c r="L773" t="s">
        <v>6464</v>
      </c>
      <c r="M773" t="s">
        <v>6465</v>
      </c>
      <c r="N773" t="s">
        <v>6466</v>
      </c>
      <c r="O773" t="s">
        <v>6505</v>
      </c>
      <c r="P773" t="s">
        <v>6468</v>
      </c>
      <c r="Q773" t="s">
        <v>6468</v>
      </c>
      <c r="R773" t="s">
        <v>6468</v>
      </c>
      <c r="S773" t="s">
        <v>7387</v>
      </c>
      <c r="T773" t="s">
        <v>6500</v>
      </c>
      <c r="U773" t="s">
        <v>6545</v>
      </c>
      <c r="V773" t="s">
        <v>6545</v>
      </c>
      <c r="W773" t="s">
        <v>6468</v>
      </c>
      <c r="X773" s="3" t="str">
        <f t="shared" si="12"/>
        <v>M</v>
      </c>
      <c r="Y773" s="13">
        <f>RIGHT(LEFT(F773,LEN(F773)-1),LEN(F773)-2)*VLOOKUP(X773,mapping!$AI$3:$AJ$5,2,0)</f>
        <v>181720000</v>
      </c>
    </row>
    <row r="774" spans="2:25">
      <c r="B774" t="s">
        <v>2523</v>
      </c>
      <c r="C774" t="s">
        <v>2524</v>
      </c>
      <c r="D774" t="s">
        <v>329</v>
      </c>
      <c r="E774" s="1">
        <v>1.5E-3</v>
      </c>
      <c r="F774" t="s">
        <v>2525</v>
      </c>
      <c r="G774" s="1">
        <v>2.7000000000000001E-3</v>
      </c>
      <c r="H774" t="s">
        <v>243</v>
      </c>
      <c r="I774" t="s">
        <v>6489</v>
      </c>
      <c r="J774" t="s">
        <v>6462</v>
      </c>
      <c r="K774" t="s">
        <v>6463</v>
      </c>
      <c r="L774" t="s">
        <v>6464</v>
      </c>
      <c r="M774" t="s">
        <v>6531</v>
      </c>
      <c r="N774" t="s">
        <v>6590</v>
      </c>
      <c r="O774" t="s">
        <v>6605</v>
      </c>
      <c r="P774" t="s">
        <v>6468</v>
      </c>
      <c r="Q774" t="s">
        <v>6468</v>
      </c>
      <c r="R774" t="s">
        <v>6468</v>
      </c>
      <c r="S774" t="s">
        <v>7388</v>
      </c>
      <c r="T774" t="s">
        <v>6668</v>
      </c>
      <c r="U774" t="s">
        <v>6495</v>
      </c>
      <c r="V774" t="s">
        <v>6495</v>
      </c>
      <c r="W774" t="s">
        <v>6468</v>
      </c>
      <c r="X774" s="3" t="str">
        <f t="shared" si="12"/>
        <v>M</v>
      </c>
      <c r="Y774" s="13">
        <f>RIGHT(LEFT(F774,LEN(F774)-1),LEN(F774)-2)*VLOOKUP(X774,mapping!$AI$3:$AJ$5,2,0)</f>
        <v>181500000</v>
      </c>
    </row>
    <row r="775" spans="2:25">
      <c r="B775" t="s">
        <v>2526</v>
      </c>
      <c r="C775" t="s">
        <v>2527</v>
      </c>
      <c r="D775" t="s">
        <v>2</v>
      </c>
      <c r="E775" s="1">
        <v>1E-3</v>
      </c>
      <c r="F775" t="s">
        <v>2528</v>
      </c>
      <c r="G775" s="1">
        <v>6.8999999999999999E-3</v>
      </c>
      <c r="H775" t="s">
        <v>399</v>
      </c>
      <c r="I775" t="s">
        <v>6461</v>
      </c>
      <c r="J775" t="s">
        <v>6462</v>
      </c>
      <c r="K775" t="s">
        <v>6463</v>
      </c>
      <c r="L775" t="s">
        <v>6464</v>
      </c>
      <c r="M775" t="s">
        <v>6465</v>
      </c>
      <c r="N775" t="s">
        <v>6671</v>
      </c>
      <c r="O775" t="s">
        <v>6467</v>
      </c>
      <c r="P775" t="s">
        <v>6468</v>
      </c>
      <c r="Q775" t="s">
        <v>6468</v>
      </c>
      <c r="R775" t="s">
        <v>6468</v>
      </c>
      <c r="S775" t="s">
        <v>7389</v>
      </c>
      <c r="T775" t="s">
        <v>6470</v>
      </c>
      <c r="U775" t="s">
        <v>6472</v>
      </c>
      <c r="V775" t="s">
        <v>6472</v>
      </c>
      <c r="W775" t="s">
        <v>6468</v>
      </c>
      <c r="X775" s="3" t="str">
        <f t="shared" si="12"/>
        <v>M</v>
      </c>
      <c r="Y775" s="13">
        <f>RIGHT(LEFT(F775,LEN(F775)-1),LEN(F775)-2)*VLOOKUP(X775,mapping!$AI$3:$AJ$5,2,0)</f>
        <v>180910000</v>
      </c>
    </row>
    <row r="776" spans="2:25">
      <c r="B776" t="s">
        <v>2529</v>
      </c>
      <c r="C776" t="s">
        <v>2530</v>
      </c>
      <c r="D776" t="s">
        <v>659</v>
      </c>
      <c r="E776" s="1">
        <v>1.4E-3</v>
      </c>
      <c r="F776" t="s">
        <v>2531</v>
      </c>
      <c r="G776" s="1">
        <v>5.0000000000000001E-4</v>
      </c>
      <c r="H776" t="s">
        <v>50</v>
      </c>
      <c r="I776" t="s">
        <v>6489</v>
      </c>
      <c r="J776" t="s">
        <v>6545</v>
      </c>
      <c r="K776" t="s">
        <v>6463</v>
      </c>
      <c r="L776" t="s">
        <v>6464</v>
      </c>
      <c r="M776" t="s">
        <v>6502</v>
      </c>
      <c r="N776" t="s">
        <v>6491</v>
      </c>
      <c r="O776" t="s">
        <v>6492</v>
      </c>
      <c r="P776" t="s">
        <v>6468</v>
      </c>
      <c r="Q776" t="s">
        <v>6468</v>
      </c>
      <c r="R776" t="s">
        <v>6468</v>
      </c>
      <c r="S776" t="s">
        <v>7390</v>
      </c>
      <c r="T776" t="s">
        <v>6988</v>
      </c>
      <c r="U776" t="s">
        <v>6545</v>
      </c>
      <c r="V776" t="s">
        <v>6495</v>
      </c>
      <c r="W776" t="s">
        <v>6468</v>
      </c>
      <c r="X776" s="3" t="str">
        <f t="shared" si="12"/>
        <v>M</v>
      </c>
      <c r="Y776" s="13">
        <f>RIGHT(LEFT(F776,LEN(F776)-1),LEN(F776)-2)*VLOOKUP(X776,mapping!$AI$3:$AJ$5,2,0)</f>
        <v>180400000</v>
      </c>
    </row>
    <row r="777" spans="2:25">
      <c r="B777" t="s">
        <v>2532</v>
      </c>
      <c r="C777" t="s">
        <v>2533</v>
      </c>
      <c r="D777" t="s">
        <v>7</v>
      </c>
      <c r="E777" s="1">
        <v>2.5000000000000001E-3</v>
      </c>
      <c r="F777" t="s">
        <v>2534</v>
      </c>
      <c r="G777" s="1">
        <v>1.4E-3</v>
      </c>
      <c r="H777" t="s">
        <v>2535</v>
      </c>
      <c r="I777" t="s">
        <v>6461</v>
      </c>
      <c r="J777" t="s">
        <v>6462</v>
      </c>
      <c r="K777" t="s">
        <v>6476</v>
      </c>
      <c r="L777" t="s">
        <v>7391</v>
      </c>
      <c r="M777" t="s">
        <v>6465</v>
      </c>
      <c r="N777" t="s">
        <v>6473</v>
      </c>
      <c r="O777" t="s">
        <v>6467</v>
      </c>
      <c r="P777" t="s">
        <v>6468</v>
      </c>
      <c r="Q777" t="s">
        <v>6468</v>
      </c>
      <c r="R777" t="s">
        <v>6468</v>
      </c>
      <c r="S777" t="s">
        <v>7392</v>
      </c>
      <c r="T777" t="s">
        <v>6479</v>
      </c>
      <c r="U777" t="s">
        <v>6472</v>
      </c>
      <c r="V777" t="s">
        <v>6472</v>
      </c>
      <c r="W777" t="s">
        <v>6468</v>
      </c>
      <c r="X777" s="3" t="str">
        <f t="shared" si="12"/>
        <v>M</v>
      </c>
      <c r="Y777" s="13">
        <f>RIGHT(LEFT(F777,LEN(F777)-1),LEN(F777)-2)*VLOOKUP(X777,mapping!$AI$3:$AJ$5,2,0)</f>
        <v>180330000</v>
      </c>
    </row>
    <row r="778" spans="2:25">
      <c r="B778" t="s">
        <v>2536</v>
      </c>
      <c r="C778" t="s">
        <v>2537</v>
      </c>
      <c r="D778" t="s">
        <v>602</v>
      </c>
      <c r="E778" s="1">
        <v>9.4999999999999998E-3</v>
      </c>
      <c r="F778" t="s">
        <v>2538</v>
      </c>
      <c r="G778" s="1">
        <v>5.9999999999999995E-4</v>
      </c>
      <c r="H778" t="s">
        <v>2539</v>
      </c>
      <c r="I778" t="s">
        <v>6461</v>
      </c>
      <c r="J778" t="s">
        <v>6462</v>
      </c>
      <c r="K778" t="s">
        <v>6463</v>
      </c>
      <c r="L778" t="s">
        <v>6464</v>
      </c>
      <c r="M778" t="s">
        <v>6520</v>
      </c>
      <c r="N778" t="s">
        <v>6521</v>
      </c>
      <c r="O778" t="s">
        <v>6467</v>
      </c>
      <c r="P778" t="s">
        <v>6468</v>
      </c>
      <c r="Q778" t="s">
        <v>6643</v>
      </c>
      <c r="R778" t="s">
        <v>6468</v>
      </c>
      <c r="S778" t="s">
        <v>6691</v>
      </c>
      <c r="T778" t="s">
        <v>6555</v>
      </c>
      <c r="U778" t="s">
        <v>6472</v>
      </c>
      <c r="V778" t="s">
        <v>6472</v>
      </c>
      <c r="W778" t="s">
        <v>6468</v>
      </c>
      <c r="X778" s="3" t="str">
        <f t="shared" si="12"/>
        <v>M</v>
      </c>
      <c r="Y778" s="13">
        <f>RIGHT(LEFT(F778,LEN(F778)-1),LEN(F778)-2)*VLOOKUP(X778,mapping!$AI$3:$AJ$5,2,0)</f>
        <v>178800000</v>
      </c>
    </row>
    <row r="779" spans="2:25">
      <c r="B779" t="s">
        <v>2540</v>
      </c>
      <c r="C779" t="s">
        <v>2541</v>
      </c>
      <c r="D779" t="s">
        <v>602</v>
      </c>
      <c r="E779" s="1">
        <v>9.4999999999999998E-3</v>
      </c>
      <c r="F779" t="s">
        <v>2542</v>
      </c>
      <c r="G779" s="1">
        <v>2.9999999999999997E-4</v>
      </c>
      <c r="H779" t="s">
        <v>754</v>
      </c>
      <c r="I779" t="s">
        <v>6461</v>
      </c>
      <c r="J779" t="s">
        <v>6553</v>
      </c>
      <c r="K779" t="s">
        <v>6463</v>
      </c>
      <c r="L779" t="s">
        <v>6464</v>
      </c>
      <c r="M779" t="s">
        <v>6465</v>
      </c>
      <c r="N779" t="s">
        <v>6466</v>
      </c>
      <c r="O779" t="s">
        <v>6467</v>
      </c>
      <c r="P779" t="s">
        <v>6468</v>
      </c>
      <c r="Q779" t="s">
        <v>6643</v>
      </c>
      <c r="R779" t="s">
        <v>6468</v>
      </c>
      <c r="S779" t="s">
        <v>6554</v>
      </c>
      <c r="T779" t="s">
        <v>6555</v>
      </c>
      <c r="U779" t="s">
        <v>6471</v>
      </c>
      <c r="V779" t="s">
        <v>6556</v>
      </c>
      <c r="W779" t="s">
        <v>6468</v>
      </c>
      <c r="X779" s="3" t="str">
        <f t="shared" si="12"/>
        <v>M</v>
      </c>
      <c r="Y779" s="13">
        <f>RIGHT(LEFT(F779,LEN(F779)-1),LEN(F779)-2)*VLOOKUP(X779,mapping!$AI$3:$AJ$5,2,0)</f>
        <v>178720000</v>
      </c>
    </row>
    <row r="780" spans="2:25">
      <c r="B780" t="s">
        <v>2543</v>
      </c>
      <c r="C780" t="s">
        <v>2544</v>
      </c>
      <c r="D780" t="s">
        <v>2</v>
      </c>
      <c r="E780" s="1">
        <v>3.5000000000000001E-3</v>
      </c>
      <c r="F780" t="s">
        <v>2545</v>
      </c>
      <c r="G780" s="1">
        <v>8.9999999999999998E-4</v>
      </c>
      <c r="H780" t="s">
        <v>1236</v>
      </c>
      <c r="I780" t="s">
        <v>6461</v>
      </c>
      <c r="J780" t="s">
        <v>6578</v>
      </c>
      <c r="K780" t="s">
        <v>6463</v>
      </c>
      <c r="L780" t="s">
        <v>6464</v>
      </c>
      <c r="M780" t="s">
        <v>6520</v>
      </c>
      <c r="N780" t="s">
        <v>6596</v>
      </c>
      <c r="O780" t="s">
        <v>6980</v>
      </c>
      <c r="P780" t="s">
        <v>6468</v>
      </c>
      <c r="Q780" t="s">
        <v>6468</v>
      </c>
      <c r="R780" t="s">
        <v>6468</v>
      </c>
      <c r="S780" t="s">
        <v>7393</v>
      </c>
      <c r="T780" t="s">
        <v>6470</v>
      </c>
      <c r="U780" t="s">
        <v>6472</v>
      </c>
      <c r="V780" t="s">
        <v>6578</v>
      </c>
      <c r="W780" t="s">
        <v>6468</v>
      </c>
      <c r="X780" s="3" t="str">
        <f t="shared" si="12"/>
        <v>M</v>
      </c>
      <c r="Y780" s="13">
        <f>RIGHT(LEFT(F780,LEN(F780)-1),LEN(F780)-2)*VLOOKUP(X780,mapping!$AI$3:$AJ$5,2,0)</f>
        <v>178390000</v>
      </c>
    </row>
    <row r="781" spans="2:25">
      <c r="B781" t="s">
        <v>2546</v>
      </c>
      <c r="C781" t="s">
        <v>2547</v>
      </c>
      <c r="D781" t="s">
        <v>2</v>
      </c>
      <c r="E781" s="1">
        <v>4.0000000000000001E-3</v>
      </c>
      <c r="F781" t="s">
        <v>2548</v>
      </c>
      <c r="G781" s="1">
        <v>2.3E-3</v>
      </c>
      <c r="H781" t="s">
        <v>196</v>
      </c>
      <c r="I781" t="s">
        <v>6489</v>
      </c>
      <c r="J781" t="s">
        <v>6462</v>
      </c>
      <c r="K781" t="s">
        <v>6480</v>
      </c>
      <c r="L781" t="s">
        <v>6480</v>
      </c>
      <c r="M781" t="s">
        <v>6581</v>
      </c>
      <c r="N781" t="s">
        <v>6490</v>
      </c>
      <c r="O781" t="s">
        <v>6492</v>
      </c>
      <c r="P781" t="s">
        <v>6468</v>
      </c>
      <c r="Q781" t="s">
        <v>6468</v>
      </c>
      <c r="R781" t="s">
        <v>6468</v>
      </c>
      <c r="S781" t="s">
        <v>7394</v>
      </c>
      <c r="T781" t="s">
        <v>6494</v>
      </c>
      <c r="U781" t="s">
        <v>6495</v>
      </c>
      <c r="V781" t="s">
        <v>6495</v>
      </c>
      <c r="W781" t="s">
        <v>6468</v>
      </c>
      <c r="X781" s="3" t="str">
        <f t="shared" si="12"/>
        <v>M</v>
      </c>
      <c r="Y781" s="13">
        <f>RIGHT(LEFT(F781,LEN(F781)-1),LEN(F781)-2)*VLOOKUP(X781,mapping!$AI$3:$AJ$5,2,0)</f>
        <v>178150000</v>
      </c>
    </row>
    <row r="782" spans="2:25">
      <c r="B782" t="s">
        <v>2549</v>
      </c>
      <c r="C782" t="s">
        <v>2550</v>
      </c>
      <c r="D782" t="s">
        <v>188</v>
      </c>
      <c r="E782" s="1">
        <v>4.0000000000000001E-3</v>
      </c>
      <c r="F782" t="s">
        <v>2551</v>
      </c>
      <c r="G782" s="1">
        <v>1.1999999999999999E-3</v>
      </c>
      <c r="H782" t="s">
        <v>164</v>
      </c>
      <c r="I782" t="s">
        <v>6461</v>
      </c>
      <c r="J782" t="s">
        <v>6578</v>
      </c>
      <c r="K782" t="s">
        <v>6463</v>
      </c>
      <c r="L782" t="s">
        <v>6464</v>
      </c>
      <c r="M782" t="s">
        <v>6520</v>
      </c>
      <c r="N782" t="s">
        <v>6568</v>
      </c>
      <c r="O782" t="s">
        <v>6467</v>
      </c>
      <c r="P782" t="s">
        <v>6468</v>
      </c>
      <c r="Q782" t="s">
        <v>6468</v>
      </c>
      <c r="R782" t="s">
        <v>6468</v>
      </c>
      <c r="S782" t="s">
        <v>7395</v>
      </c>
      <c r="T782" t="s">
        <v>6470</v>
      </c>
      <c r="U782" t="s">
        <v>6471</v>
      </c>
      <c r="V782" t="s">
        <v>6578</v>
      </c>
      <c r="W782" t="s">
        <v>6468</v>
      </c>
      <c r="X782" s="3" t="str">
        <f t="shared" si="12"/>
        <v>M</v>
      </c>
      <c r="Y782" s="13">
        <f>RIGHT(LEFT(F782,LEN(F782)-1),LEN(F782)-2)*VLOOKUP(X782,mapping!$AI$3:$AJ$5,2,0)</f>
        <v>177860000</v>
      </c>
    </row>
    <row r="783" spans="2:25">
      <c r="B783" t="s">
        <v>2552</v>
      </c>
      <c r="C783" t="s">
        <v>2553</v>
      </c>
      <c r="D783" t="s">
        <v>188</v>
      </c>
      <c r="E783" s="1">
        <v>6.0000000000000001E-3</v>
      </c>
      <c r="F783" t="s">
        <v>2554</v>
      </c>
      <c r="G783" s="1">
        <v>1E-3</v>
      </c>
      <c r="H783" t="s">
        <v>13</v>
      </c>
      <c r="I783" t="s">
        <v>6461</v>
      </c>
      <c r="J783" t="s">
        <v>6686</v>
      </c>
      <c r="K783" t="s">
        <v>6463</v>
      </c>
      <c r="L783" t="s">
        <v>6464</v>
      </c>
      <c r="M783" t="s">
        <v>6465</v>
      </c>
      <c r="N783" t="s">
        <v>6473</v>
      </c>
      <c r="O783" t="s">
        <v>6467</v>
      </c>
      <c r="P783" t="s">
        <v>6468</v>
      </c>
      <c r="Q783" t="s">
        <v>6468</v>
      </c>
      <c r="R783" t="s">
        <v>6468</v>
      </c>
      <c r="S783" t="s">
        <v>7396</v>
      </c>
      <c r="T783" t="s">
        <v>6910</v>
      </c>
      <c r="U783" t="s">
        <v>6642</v>
      </c>
      <c r="V783" t="s">
        <v>6578</v>
      </c>
      <c r="W783" t="s">
        <v>6468</v>
      </c>
      <c r="X783" s="3" t="str">
        <f t="shared" si="12"/>
        <v>M</v>
      </c>
      <c r="Y783" s="13">
        <f>RIGHT(LEFT(F783,LEN(F783)-1),LEN(F783)-2)*VLOOKUP(X783,mapping!$AI$3:$AJ$5,2,0)</f>
        <v>177610000</v>
      </c>
    </row>
    <row r="784" spans="2:25">
      <c r="B784" t="s">
        <v>2555</v>
      </c>
      <c r="C784" t="s">
        <v>2556</v>
      </c>
      <c r="D784" t="s">
        <v>1679</v>
      </c>
      <c r="E784" s="1">
        <v>8.2000000000000007E-3</v>
      </c>
      <c r="F784" t="s">
        <v>2557</v>
      </c>
      <c r="G784" s="1">
        <v>2.7000000000000001E-3</v>
      </c>
      <c r="H784" t="s">
        <v>549</v>
      </c>
      <c r="I784" t="s">
        <v>6489</v>
      </c>
      <c r="J784" t="s">
        <v>6640</v>
      </c>
      <c r="K784" t="s">
        <v>6512</v>
      </c>
      <c r="L784" t="s">
        <v>6512</v>
      </c>
      <c r="M784" t="s">
        <v>6490</v>
      </c>
      <c r="N784" t="s">
        <v>6490</v>
      </c>
      <c r="O784" t="s">
        <v>6492</v>
      </c>
      <c r="P784" t="s">
        <v>6468</v>
      </c>
      <c r="Q784" t="s">
        <v>6468</v>
      </c>
      <c r="R784" t="s">
        <v>6468</v>
      </c>
      <c r="S784" t="s">
        <v>6641</v>
      </c>
      <c r="T784" t="s">
        <v>6641</v>
      </c>
      <c r="U784" t="s">
        <v>6642</v>
      </c>
      <c r="V784" t="s">
        <v>6642</v>
      </c>
      <c r="W784" t="s">
        <v>6643</v>
      </c>
      <c r="X784" s="3" t="str">
        <f t="shared" si="12"/>
        <v>M</v>
      </c>
      <c r="Y784" s="13">
        <f>RIGHT(LEFT(F784,LEN(F784)-1),LEN(F784)-2)*VLOOKUP(X784,mapping!$AI$3:$AJ$5,2,0)</f>
        <v>177460000</v>
      </c>
    </row>
    <row r="785" spans="2:25">
      <c r="B785" t="s">
        <v>2558</v>
      </c>
      <c r="C785" t="s">
        <v>2559</v>
      </c>
      <c r="D785" t="s">
        <v>7</v>
      </c>
      <c r="E785" s="1">
        <v>4.7999999999999996E-3</v>
      </c>
      <c r="F785" t="s">
        <v>2560</v>
      </c>
      <c r="G785" s="1">
        <v>2.0999999999999999E-3</v>
      </c>
      <c r="H785" t="s">
        <v>2561</v>
      </c>
      <c r="I785" t="s">
        <v>6461</v>
      </c>
      <c r="J785" t="s">
        <v>6462</v>
      </c>
      <c r="K785" t="s">
        <v>6565</v>
      </c>
      <c r="L785" t="s">
        <v>7397</v>
      </c>
      <c r="M785" t="s">
        <v>6465</v>
      </c>
      <c r="N785" t="s">
        <v>6473</v>
      </c>
      <c r="O785" t="s">
        <v>6467</v>
      </c>
      <c r="P785" t="s">
        <v>6468</v>
      </c>
      <c r="Q785" t="s">
        <v>6468</v>
      </c>
      <c r="R785" t="s">
        <v>6468</v>
      </c>
      <c r="S785" t="s">
        <v>7398</v>
      </c>
      <c r="T785" t="s">
        <v>6479</v>
      </c>
      <c r="U785" t="s">
        <v>6472</v>
      </c>
      <c r="V785" t="s">
        <v>6472</v>
      </c>
      <c r="W785" t="s">
        <v>6468</v>
      </c>
      <c r="X785" s="3" t="str">
        <f t="shared" si="12"/>
        <v>M</v>
      </c>
      <c r="Y785" s="13">
        <f>RIGHT(LEFT(F785,LEN(F785)-1),LEN(F785)-2)*VLOOKUP(X785,mapping!$AI$3:$AJ$5,2,0)</f>
        <v>177400000</v>
      </c>
    </row>
    <row r="786" spans="2:25">
      <c r="B786" t="s">
        <v>2562</v>
      </c>
      <c r="C786" t="s">
        <v>2563</v>
      </c>
      <c r="D786" t="s">
        <v>7</v>
      </c>
      <c r="E786" s="1">
        <v>6.1999999999999998E-3</v>
      </c>
      <c r="F786" t="s">
        <v>2564</v>
      </c>
      <c r="G786" s="1">
        <v>1.1999999999999999E-3</v>
      </c>
      <c r="H786" t="s">
        <v>2565</v>
      </c>
      <c r="I786" t="s">
        <v>6461</v>
      </c>
      <c r="J786" t="s">
        <v>6462</v>
      </c>
      <c r="K786" t="s">
        <v>6565</v>
      </c>
      <c r="L786" t="s">
        <v>7399</v>
      </c>
      <c r="M786" t="s">
        <v>6465</v>
      </c>
      <c r="N786" t="s">
        <v>6473</v>
      </c>
      <c r="O786" t="s">
        <v>6467</v>
      </c>
      <c r="P786" t="s">
        <v>6468</v>
      </c>
      <c r="Q786" t="s">
        <v>6468</v>
      </c>
      <c r="R786" t="s">
        <v>6468</v>
      </c>
      <c r="S786" t="s">
        <v>7400</v>
      </c>
      <c r="T786" t="s">
        <v>6479</v>
      </c>
      <c r="U786" t="s">
        <v>6472</v>
      </c>
      <c r="V786" t="s">
        <v>6472</v>
      </c>
      <c r="W786" t="s">
        <v>6468</v>
      </c>
      <c r="X786" s="3" t="str">
        <f t="shared" si="12"/>
        <v>M</v>
      </c>
      <c r="Y786" s="13">
        <f>RIGHT(LEFT(F786,LEN(F786)-1),LEN(F786)-2)*VLOOKUP(X786,mapping!$AI$3:$AJ$5,2,0)</f>
        <v>177380000</v>
      </c>
    </row>
    <row r="787" spans="2:25">
      <c r="B787" t="s">
        <v>2566</v>
      </c>
      <c r="C787" t="s">
        <v>2567</v>
      </c>
      <c r="D787" t="s">
        <v>825</v>
      </c>
      <c r="E787" s="1">
        <v>7.4999999999999997E-3</v>
      </c>
      <c r="F787" t="s">
        <v>2568</v>
      </c>
      <c r="G787" s="1">
        <v>1.4E-3</v>
      </c>
      <c r="H787" t="s">
        <v>2569</v>
      </c>
      <c r="I787" t="s">
        <v>6511</v>
      </c>
      <c r="J787" t="s">
        <v>7008</v>
      </c>
      <c r="K787" t="s">
        <v>6512</v>
      </c>
      <c r="L787" t="s">
        <v>6512</v>
      </c>
      <c r="M787" t="s">
        <v>6994</v>
      </c>
      <c r="N787" t="s">
        <v>7401</v>
      </c>
      <c r="O787" t="s">
        <v>7008</v>
      </c>
      <c r="P787" t="s">
        <v>6468</v>
      </c>
      <c r="Q787" t="s">
        <v>6468</v>
      </c>
      <c r="R787" t="s">
        <v>6643</v>
      </c>
      <c r="S787" t="s">
        <v>7402</v>
      </c>
      <c r="T787" t="s">
        <v>7010</v>
      </c>
      <c r="U787" t="s">
        <v>6518</v>
      </c>
      <c r="V787" t="s">
        <v>6518</v>
      </c>
      <c r="W787" t="s">
        <v>6468</v>
      </c>
      <c r="X787" s="3" t="str">
        <f t="shared" si="12"/>
        <v>M</v>
      </c>
      <c r="Y787" s="13">
        <f>RIGHT(LEFT(F787,LEN(F787)-1),LEN(F787)-2)*VLOOKUP(X787,mapping!$AI$3:$AJ$5,2,0)</f>
        <v>176450000</v>
      </c>
    </row>
    <row r="788" spans="2:25">
      <c r="B788" t="s">
        <v>2570</v>
      </c>
      <c r="C788" t="s">
        <v>2571</v>
      </c>
      <c r="D788" t="s">
        <v>188</v>
      </c>
      <c r="E788" s="1">
        <v>4.0000000000000001E-3</v>
      </c>
      <c r="F788" t="s">
        <v>2572</v>
      </c>
      <c r="G788" s="1">
        <v>2.0000000000000001E-4</v>
      </c>
      <c r="H788" t="s">
        <v>2573</v>
      </c>
      <c r="I788" t="s">
        <v>7066</v>
      </c>
      <c r="J788" t="s">
        <v>6462</v>
      </c>
      <c r="K788" t="s">
        <v>6565</v>
      </c>
      <c r="L788" t="s">
        <v>6811</v>
      </c>
      <c r="M788" t="s">
        <v>7403</v>
      </c>
      <c r="N788" t="s">
        <v>7403</v>
      </c>
      <c r="O788" t="s">
        <v>7230</v>
      </c>
      <c r="P788" t="s">
        <v>6468</v>
      </c>
      <c r="Q788" t="s">
        <v>6468</v>
      </c>
      <c r="R788" t="s">
        <v>6468</v>
      </c>
      <c r="S788" t="s">
        <v>7404</v>
      </c>
      <c r="T788" t="s">
        <v>7232</v>
      </c>
      <c r="U788" t="s">
        <v>6518</v>
      </c>
      <c r="V788" t="s">
        <v>6518</v>
      </c>
      <c r="W788" t="s">
        <v>6468</v>
      </c>
      <c r="X788" s="3" t="str">
        <f t="shared" si="12"/>
        <v>M</v>
      </c>
      <c r="Y788" s="13">
        <f>RIGHT(LEFT(F788,LEN(F788)-1),LEN(F788)-2)*VLOOKUP(X788,mapping!$AI$3:$AJ$5,2,0)</f>
        <v>176140000</v>
      </c>
    </row>
    <row r="789" spans="2:25">
      <c r="B789" t="s">
        <v>2574</v>
      </c>
      <c r="C789" t="s">
        <v>2575</v>
      </c>
      <c r="D789" t="s">
        <v>2162</v>
      </c>
      <c r="E789" s="1">
        <v>2.8000000000000001E-2</v>
      </c>
      <c r="F789" t="s">
        <v>2576</v>
      </c>
      <c r="G789" s="1">
        <v>2.0999999999999999E-3</v>
      </c>
      <c r="H789" t="s">
        <v>2577</v>
      </c>
      <c r="I789" t="s">
        <v>6461</v>
      </c>
      <c r="J789" t="s">
        <v>6640</v>
      </c>
      <c r="K789" t="s">
        <v>6463</v>
      </c>
      <c r="L789" t="s">
        <v>6464</v>
      </c>
      <c r="M789" t="s">
        <v>6465</v>
      </c>
      <c r="N789" t="s">
        <v>6473</v>
      </c>
      <c r="O789" t="s">
        <v>6467</v>
      </c>
      <c r="P789" t="s">
        <v>6643</v>
      </c>
      <c r="Q789" t="s">
        <v>6468</v>
      </c>
      <c r="R789" t="s">
        <v>6468</v>
      </c>
      <c r="S789" t="s">
        <v>6641</v>
      </c>
      <c r="T789" t="s">
        <v>6641</v>
      </c>
      <c r="U789" t="s">
        <v>6642</v>
      </c>
      <c r="V789" t="s">
        <v>6642</v>
      </c>
      <c r="W789" t="s">
        <v>6643</v>
      </c>
      <c r="X789" s="3" t="str">
        <f t="shared" si="12"/>
        <v>M</v>
      </c>
      <c r="Y789" s="13">
        <f>RIGHT(LEFT(F789,LEN(F789)-1),LEN(F789)-2)*VLOOKUP(X789,mapping!$AI$3:$AJ$5,2,0)</f>
        <v>175980000</v>
      </c>
    </row>
    <row r="790" spans="2:25">
      <c r="B790" t="s">
        <v>2578</v>
      </c>
      <c r="C790" t="s">
        <v>2579</v>
      </c>
      <c r="D790" t="s">
        <v>11</v>
      </c>
      <c r="E790" s="1">
        <v>2E-3</v>
      </c>
      <c r="F790" t="s">
        <v>2580</v>
      </c>
      <c r="G790" s="1">
        <v>1E-3</v>
      </c>
      <c r="H790" t="s">
        <v>210</v>
      </c>
      <c r="I790" t="s">
        <v>6461</v>
      </c>
      <c r="J790" t="s">
        <v>6509</v>
      </c>
      <c r="K790" t="s">
        <v>6463</v>
      </c>
      <c r="L790" t="s">
        <v>6464</v>
      </c>
      <c r="M790" t="s">
        <v>6465</v>
      </c>
      <c r="N790" t="s">
        <v>6498</v>
      </c>
      <c r="O790" t="s">
        <v>6509</v>
      </c>
      <c r="P790" t="s">
        <v>6468</v>
      </c>
      <c r="Q790" t="s">
        <v>6468</v>
      </c>
      <c r="R790" t="s">
        <v>6468</v>
      </c>
      <c r="S790" t="s">
        <v>6622</v>
      </c>
      <c r="T790" t="s">
        <v>6500</v>
      </c>
      <c r="U790" t="s">
        <v>6507</v>
      </c>
      <c r="V790" t="s">
        <v>6507</v>
      </c>
      <c r="W790" t="s">
        <v>6468</v>
      </c>
      <c r="X790" s="3" t="str">
        <f t="shared" si="12"/>
        <v>M</v>
      </c>
      <c r="Y790" s="13">
        <f>RIGHT(LEFT(F790,LEN(F790)-1),LEN(F790)-2)*VLOOKUP(X790,mapping!$AI$3:$AJ$5,2,0)</f>
        <v>175610000</v>
      </c>
    </row>
    <row r="791" spans="2:25">
      <c r="B791" t="s">
        <v>2581</v>
      </c>
      <c r="C791" t="s">
        <v>2582</v>
      </c>
      <c r="D791" t="s">
        <v>7</v>
      </c>
      <c r="E791" s="1">
        <v>4.7999999999999996E-3</v>
      </c>
      <c r="F791" t="s">
        <v>2583</v>
      </c>
      <c r="G791" s="1">
        <v>1.1999999999999999E-3</v>
      </c>
      <c r="H791" t="s">
        <v>2584</v>
      </c>
      <c r="I791" t="s">
        <v>6461</v>
      </c>
      <c r="J791" t="s">
        <v>6462</v>
      </c>
      <c r="K791" t="s">
        <v>6512</v>
      </c>
      <c r="L791" t="s">
        <v>6512</v>
      </c>
      <c r="M791" t="s">
        <v>6520</v>
      </c>
      <c r="N791" t="s">
        <v>6636</v>
      </c>
      <c r="O791" t="s">
        <v>6467</v>
      </c>
      <c r="P791" t="s">
        <v>6468</v>
      </c>
      <c r="Q791" t="s">
        <v>6468</v>
      </c>
      <c r="R791" t="s">
        <v>6468</v>
      </c>
      <c r="S791" t="s">
        <v>7405</v>
      </c>
      <c r="T791" t="s">
        <v>6470</v>
      </c>
      <c r="U791" t="s">
        <v>6471</v>
      </c>
      <c r="V791" t="s">
        <v>6472</v>
      </c>
      <c r="W791" t="s">
        <v>6468</v>
      </c>
      <c r="X791" s="3" t="str">
        <f t="shared" si="12"/>
        <v>M</v>
      </c>
      <c r="Y791" s="13">
        <f>RIGHT(LEFT(F791,LEN(F791)-1),LEN(F791)-2)*VLOOKUP(X791,mapping!$AI$3:$AJ$5,2,0)</f>
        <v>174500000</v>
      </c>
    </row>
    <row r="792" spans="2:25">
      <c r="B792" t="s">
        <v>2585</v>
      </c>
      <c r="C792" t="s">
        <v>2586</v>
      </c>
      <c r="D792" t="s">
        <v>434</v>
      </c>
      <c r="E792" s="1">
        <v>9.4999999999999998E-3</v>
      </c>
      <c r="F792" t="s">
        <v>2587</v>
      </c>
      <c r="G792" s="1">
        <v>1.2999999999999999E-3</v>
      </c>
      <c r="H792" t="s">
        <v>750</v>
      </c>
      <c r="I792" t="s">
        <v>6511</v>
      </c>
      <c r="J792" t="s">
        <v>6640</v>
      </c>
      <c r="K792" t="s">
        <v>6512</v>
      </c>
      <c r="L792" t="s">
        <v>6512</v>
      </c>
      <c r="M792" t="s">
        <v>6490</v>
      </c>
      <c r="N792" t="s">
        <v>6490</v>
      </c>
      <c r="O792" t="s">
        <v>7406</v>
      </c>
      <c r="P792" t="s">
        <v>6468</v>
      </c>
      <c r="Q792" t="s">
        <v>6468</v>
      </c>
      <c r="R792" t="s">
        <v>6468</v>
      </c>
      <c r="S792" t="s">
        <v>6641</v>
      </c>
      <c r="T792" t="s">
        <v>6641</v>
      </c>
      <c r="U792" t="s">
        <v>6642</v>
      </c>
      <c r="V792" t="s">
        <v>6642</v>
      </c>
      <c r="W792" t="s">
        <v>6643</v>
      </c>
      <c r="X792" s="3" t="str">
        <f t="shared" si="12"/>
        <v>M</v>
      </c>
      <c r="Y792" s="13">
        <f>RIGHT(LEFT(F792,LEN(F792)-1),LEN(F792)-2)*VLOOKUP(X792,mapping!$AI$3:$AJ$5,2,0)</f>
        <v>174490000</v>
      </c>
    </row>
    <row r="793" spans="2:25">
      <c r="B793" t="s">
        <v>2588</v>
      </c>
      <c r="C793" t="s">
        <v>2589</v>
      </c>
      <c r="D793" t="s">
        <v>7</v>
      </c>
      <c r="E793" s="1">
        <v>6.3E-3</v>
      </c>
      <c r="F793" t="s">
        <v>2590</v>
      </c>
      <c r="G793" s="1">
        <v>1.4E-3</v>
      </c>
      <c r="H793" t="s">
        <v>2591</v>
      </c>
      <c r="I793" t="s">
        <v>6461</v>
      </c>
      <c r="J793" t="s">
        <v>6462</v>
      </c>
      <c r="K793" t="s">
        <v>6649</v>
      </c>
      <c r="L793" t="s">
        <v>7407</v>
      </c>
      <c r="M793" t="s">
        <v>6465</v>
      </c>
      <c r="N793" t="s">
        <v>6473</v>
      </c>
      <c r="O793" t="s">
        <v>6467</v>
      </c>
      <c r="P793" t="s">
        <v>6468</v>
      </c>
      <c r="Q793" t="s">
        <v>6468</v>
      </c>
      <c r="R793" t="s">
        <v>6468</v>
      </c>
      <c r="S793" t="s">
        <v>7408</v>
      </c>
      <c r="T793" t="s">
        <v>6479</v>
      </c>
      <c r="U793" t="s">
        <v>6472</v>
      </c>
      <c r="V793" t="s">
        <v>6472</v>
      </c>
      <c r="W793" t="s">
        <v>6468</v>
      </c>
      <c r="X793" s="3" t="str">
        <f t="shared" si="12"/>
        <v>M</v>
      </c>
      <c r="Y793" s="13">
        <f>RIGHT(LEFT(F793,LEN(F793)-1),LEN(F793)-2)*VLOOKUP(X793,mapping!$AI$3:$AJ$5,2,0)</f>
        <v>173710000</v>
      </c>
    </row>
    <row r="794" spans="2:25">
      <c r="B794" t="s">
        <v>2592</v>
      </c>
      <c r="C794" t="s">
        <v>2593</v>
      </c>
      <c r="D794" t="s">
        <v>30</v>
      </c>
      <c r="E794" s="1">
        <v>7.7999999999999996E-3</v>
      </c>
      <c r="F794" t="s">
        <v>2594</v>
      </c>
      <c r="G794" s="1">
        <v>1E-3</v>
      </c>
      <c r="H794" t="s">
        <v>1923</v>
      </c>
      <c r="I794" t="s">
        <v>6511</v>
      </c>
      <c r="J794" t="s">
        <v>6800</v>
      </c>
      <c r="K794" t="s">
        <v>6512</v>
      </c>
      <c r="L794" t="s">
        <v>6512</v>
      </c>
      <c r="M794" t="s">
        <v>6513</v>
      </c>
      <c r="N794" t="s">
        <v>6490</v>
      </c>
      <c r="O794" t="s">
        <v>6801</v>
      </c>
      <c r="P794" t="s">
        <v>6468</v>
      </c>
      <c r="Q794" t="s">
        <v>6468</v>
      </c>
      <c r="R794" t="s">
        <v>6468</v>
      </c>
      <c r="S794" t="s">
        <v>7409</v>
      </c>
      <c r="T794" t="s">
        <v>350</v>
      </c>
      <c r="U794" t="s">
        <v>6803</v>
      </c>
      <c r="V794" t="s">
        <v>6803</v>
      </c>
      <c r="W794" t="s">
        <v>6468</v>
      </c>
      <c r="X794" s="3" t="str">
        <f t="shared" si="12"/>
        <v>M</v>
      </c>
      <c r="Y794" s="13">
        <f>RIGHT(LEFT(F794,LEN(F794)-1),LEN(F794)-2)*VLOOKUP(X794,mapping!$AI$3:$AJ$5,2,0)</f>
        <v>173290000</v>
      </c>
    </row>
    <row r="795" spans="2:25">
      <c r="B795" t="s">
        <v>2595</v>
      </c>
      <c r="C795" t="s">
        <v>2596</v>
      </c>
      <c r="D795" t="s">
        <v>271</v>
      </c>
      <c r="E795" s="1">
        <v>1.1999999999999999E-3</v>
      </c>
      <c r="F795" t="s">
        <v>2597</v>
      </c>
      <c r="G795" s="1">
        <v>8.9999999999999998E-4</v>
      </c>
      <c r="H795" t="s">
        <v>35</v>
      </c>
      <c r="I795" t="s">
        <v>6489</v>
      </c>
      <c r="J795" t="s">
        <v>6686</v>
      </c>
      <c r="K795" t="s">
        <v>6463</v>
      </c>
      <c r="L795" t="s">
        <v>6464</v>
      </c>
      <c r="M795" t="s">
        <v>6490</v>
      </c>
      <c r="N795" t="s">
        <v>6491</v>
      </c>
      <c r="O795" t="s">
        <v>6492</v>
      </c>
      <c r="P795" t="s">
        <v>6468</v>
      </c>
      <c r="Q795" t="s">
        <v>6468</v>
      </c>
      <c r="R795" t="s">
        <v>6468</v>
      </c>
      <c r="S795" t="s">
        <v>7410</v>
      </c>
      <c r="T795" t="s">
        <v>6494</v>
      </c>
      <c r="U795" t="s">
        <v>6507</v>
      </c>
      <c r="V795" t="s">
        <v>6507</v>
      </c>
      <c r="W795" t="s">
        <v>6468</v>
      </c>
      <c r="X795" s="3" t="str">
        <f t="shared" si="12"/>
        <v>M</v>
      </c>
      <c r="Y795" s="13">
        <f>RIGHT(LEFT(F795,LEN(F795)-1),LEN(F795)-2)*VLOOKUP(X795,mapping!$AI$3:$AJ$5,2,0)</f>
        <v>172810000</v>
      </c>
    </row>
    <row r="796" spans="2:25">
      <c r="B796" t="s">
        <v>2598</v>
      </c>
      <c r="C796" t="s">
        <v>2599</v>
      </c>
      <c r="D796" t="s">
        <v>2</v>
      </c>
      <c r="E796" s="1">
        <v>2E-3</v>
      </c>
      <c r="F796" t="s">
        <v>2600</v>
      </c>
      <c r="G796" s="1">
        <v>2.0999999999999999E-3</v>
      </c>
      <c r="H796" t="s">
        <v>4</v>
      </c>
      <c r="I796" t="s">
        <v>6461</v>
      </c>
      <c r="J796" t="s">
        <v>6462</v>
      </c>
      <c r="K796" t="s">
        <v>6463</v>
      </c>
      <c r="L796" t="s">
        <v>6464</v>
      </c>
      <c r="M796" t="s">
        <v>6465</v>
      </c>
      <c r="N796" t="s">
        <v>6466</v>
      </c>
      <c r="O796" t="s">
        <v>6467</v>
      </c>
      <c r="P796" t="s">
        <v>6468</v>
      </c>
      <c r="Q796" t="s">
        <v>6468</v>
      </c>
      <c r="R796" t="s">
        <v>6468</v>
      </c>
      <c r="S796" t="s">
        <v>7411</v>
      </c>
      <c r="T796" t="s">
        <v>6470</v>
      </c>
      <c r="U796" t="s">
        <v>6471</v>
      </c>
      <c r="V796" t="s">
        <v>6472</v>
      </c>
      <c r="W796" t="s">
        <v>6468</v>
      </c>
      <c r="X796" s="3" t="str">
        <f t="shared" si="12"/>
        <v>M</v>
      </c>
      <c r="Y796" s="13">
        <f>RIGHT(LEFT(F796,LEN(F796)-1),LEN(F796)-2)*VLOOKUP(X796,mapping!$AI$3:$AJ$5,2,0)</f>
        <v>172530000</v>
      </c>
    </row>
    <row r="797" spans="2:25">
      <c r="B797" t="s">
        <v>2601</v>
      </c>
      <c r="C797" t="s">
        <v>2602</v>
      </c>
      <c r="D797" t="s">
        <v>307</v>
      </c>
      <c r="E797" s="1">
        <v>2.3999999999999998E-3</v>
      </c>
      <c r="F797" t="s">
        <v>2603</v>
      </c>
      <c r="G797" s="1">
        <v>1.8E-3</v>
      </c>
      <c r="H797" t="s">
        <v>2604</v>
      </c>
      <c r="I797" t="s">
        <v>6489</v>
      </c>
      <c r="J797" t="s">
        <v>6462</v>
      </c>
      <c r="K797" t="s">
        <v>6463</v>
      </c>
      <c r="L797" t="s">
        <v>6464</v>
      </c>
      <c r="M797" t="s">
        <v>6617</v>
      </c>
      <c r="N797" t="s">
        <v>6491</v>
      </c>
      <c r="O797" t="s">
        <v>6605</v>
      </c>
      <c r="P797" t="s">
        <v>6468</v>
      </c>
      <c r="Q797" t="s">
        <v>6468</v>
      </c>
      <c r="R797" t="s">
        <v>6468</v>
      </c>
      <c r="S797" t="s">
        <v>7412</v>
      </c>
      <c r="T797" t="s">
        <v>6494</v>
      </c>
      <c r="U797" t="s">
        <v>6619</v>
      </c>
      <c r="V797" t="s">
        <v>6495</v>
      </c>
      <c r="W797" t="s">
        <v>6468</v>
      </c>
      <c r="X797" s="3" t="str">
        <f t="shared" si="12"/>
        <v>M</v>
      </c>
      <c r="Y797" s="13">
        <f>RIGHT(LEFT(F797,LEN(F797)-1),LEN(F797)-2)*VLOOKUP(X797,mapping!$AI$3:$AJ$5,2,0)</f>
        <v>172140000</v>
      </c>
    </row>
    <row r="798" spans="2:25">
      <c r="B798" t="s">
        <v>2605</v>
      </c>
      <c r="C798" t="s">
        <v>2606</v>
      </c>
      <c r="D798" t="s">
        <v>30</v>
      </c>
      <c r="E798" s="1">
        <v>5.0000000000000001E-3</v>
      </c>
      <c r="F798" t="s">
        <v>2607</v>
      </c>
      <c r="G798" s="1">
        <v>2.5000000000000001E-3</v>
      </c>
      <c r="H798" t="s">
        <v>2608</v>
      </c>
      <c r="I798" t="s">
        <v>6489</v>
      </c>
      <c r="J798" t="s">
        <v>6462</v>
      </c>
      <c r="K798" t="s">
        <v>6476</v>
      </c>
      <c r="L798" t="s">
        <v>6477</v>
      </c>
      <c r="M798" t="s">
        <v>6502</v>
      </c>
      <c r="N798" t="s">
        <v>6491</v>
      </c>
      <c r="O798" t="s">
        <v>6492</v>
      </c>
      <c r="P798" t="s">
        <v>6468</v>
      </c>
      <c r="Q798" t="s">
        <v>6468</v>
      </c>
      <c r="R798" t="s">
        <v>6468</v>
      </c>
      <c r="S798" t="s">
        <v>7413</v>
      </c>
      <c r="T798" t="s">
        <v>6470</v>
      </c>
      <c r="U798" t="s">
        <v>6495</v>
      </c>
      <c r="V798" t="s">
        <v>6495</v>
      </c>
      <c r="W798" t="s">
        <v>6468</v>
      </c>
      <c r="X798" s="3" t="str">
        <f t="shared" si="12"/>
        <v>M</v>
      </c>
      <c r="Y798" s="13">
        <f>RIGHT(LEFT(F798,LEN(F798)-1),LEN(F798)-2)*VLOOKUP(X798,mapping!$AI$3:$AJ$5,2,0)</f>
        <v>171990000</v>
      </c>
    </row>
    <row r="799" spans="2:25">
      <c r="B799" t="s">
        <v>2609</v>
      </c>
      <c r="C799" t="s">
        <v>2610</v>
      </c>
      <c r="D799" t="s">
        <v>237</v>
      </c>
      <c r="E799" s="1">
        <v>5.7000000000000002E-3</v>
      </c>
      <c r="F799" t="s">
        <v>2611</v>
      </c>
      <c r="G799" s="1">
        <v>6.4000000000000003E-3</v>
      </c>
      <c r="H799" t="s">
        <v>309</v>
      </c>
      <c r="I799" t="s">
        <v>6461</v>
      </c>
      <c r="J799" t="s">
        <v>6686</v>
      </c>
      <c r="K799" t="s">
        <v>6512</v>
      </c>
      <c r="L799" t="s">
        <v>6512</v>
      </c>
      <c r="M799" t="s">
        <v>6520</v>
      </c>
      <c r="N799" t="s">
        <v>6630</v>
      </c>
      <c r="O799" t="s">
        <v>6631</v>
      </c>
      <c r="P799" t="s">
        <v>6468</v>
      </c>
      <c r="Q799" t="s">
        <v>6468</v>
      </c>
      <c r="R799" t="s">
        <v>6468</v>
      </c>
      <c r="S799" t="s">
        <v>7414</v>
      </c>
      <c r="T799" t="s">
        <v>7210</v>
      </c>
      <c r="U799" t="s">
        <v>6472</v>
      </c>
      <c r="V799" t="s">
        <v>6507</v>
      </c>
      <c r="W799" t="s">
        <v>6468</v>
      </c>
      <c r="X799" s="3" t="str">
        <f t="shared" si="12"/>
        <v>M</v>
      </c>
      <c r="Y799" s="13">
        <f>RIGHT(LEFT(F799,LEN(F799)-1),LEN(F799)-2)*VLOOKUP(X799,mapping!$AI$3:$AJ$5,2,0)</f>
        <v>171770000</v>
      </c>
    </row>
    <row r="800" spans="2:25">
      <c r="B800" t="s">
        <v>2612</v>
      </c>
      <c r="C800" t="s">
        <v>2613</v>
      </c>
      <c r="D800" t="s">
        <v>2</v>
      </c>
      <c r="E800" s="1">
        <v>5.0000000000000001E-3</v>
      </c>
      <c r="F800" t="s">
        <v>2614</v>
      </c>
      <c r="G800" s="1">
        <v>2E-3</v>
      </c>
      <c r="H800" t="s">
        <v>2615</v>
      </c>
      <c r="I800" t="s">
        <v>6489</v>
      </c>
      <c r="J800" t="s">
        <v>6462</v>
      </c>
      <c r="K800" t="s">
        <v>6538</v>
      </c>
      <c r="L800" t="s">
        <v>6538</v>
      </c>
      <c r="M800" t="s">
        <v>6502</v>
      </c>
      <c r="N800" t="s">
        <v>6491</v>
      </c>
      <c r="O800" t="s">
        <v>6492</v>
      </c>
      <c r="P800" t="s">
        <v>6468</v>
      </c>
      <c r="Q800" t="s">
        <v>6468</v>
      </c>
      <c r="R800" t="s">
        <v>6468</v>
      </c>
      <c r="S800" t="s">
        <v>7415</v>
      </c>
      <c r="T800" t="s">
        <v>6494</v>
      </c>
      <c r="U800" t="s">
        <v>6495</v>
      </c>
      <c r="V800" t="s">
        <v>6495</v>
      </c>
      <c r="W800" t="s">
        <v>6468</v>
      </c>
      <c r="X800" s="3" t="str">
        <f t="shared" si="12"/>
        <v>M</v>
      </c>
      <c r="Y800" s="13">
        <f>RIGHT(LEFT(F800,LEN(F800)-1),LEN(F800)-2)*VLOOKUP(X800,mapping!$AI$3:$AJ$5,2,0)</f>
        <v>171510000</v>
      </c>
    </row>
    <row r="801" spans="2:25">
      <c r="B801" t="s">
        <v>2616</v>
      </c>
      <c r="C801" t="s">
        <v>2617</v>
      </c>
      <c r="D801" t="s">
        <v>2618</v>
      </c>
      <c r="E801" s="1">
        <v>8.8000000000000005E-3</v>
      </c>
      <c r="F801" t="s">
        <v>2619</v>
      </c>
      <c r="G801" s="1">
        <v>1.2999999999999999E-3</v>
      </c>
      <c r="H801" t="s">
        <v>268</v>
      </c>
      <c r="I801" t="s">
        <v>6461</v>
      </c>
      <c r="J801" t="s">
        <v>6640</v>
      </c>
      <c r="K801" t="s">
        <v>6512</v>
      </c>
      <c r="L801" t="s">
        <v>6512</v>
      </c>
      <c r="M801" t="s">
        <v>6465</v>
      </c>
      <c r="N801" t="s">
        <v>6473</v>
      </c>
      <c r="O801" t="s">
        <v>6467</v>
      </c>
      <c r="P801" t="s">
        <v>6468</v>
      </c>
      <c r="Q801" t="s">
        <v>6468</v>
      </c>
      <c r="R801" t="s">
        <v>6468</v>
      </c>
      <c r="S801" t="s">
        <v>6641</v>
      </c>
      <c r="T801" t="s">
        <v>6641</v>
      </c>
      <c r="U801" t="s">
        <v>6642</v>
      </c>
      <c r="V801" t="s">
        <v>6642</v>
      </c>
      <c r="W801" t="s">
        <v>6643</v>
      </c>
      <c r="X801" s="3" t="str">
        <f t="shared" si="12"/>
        <v>M</v>
      </c>
      <c r="Y801" s="13">
        <f>RIGHT(LEFT(F801,LEN(F801)-1),LEN(F801)-2)*VLOOKUP(X801,mapping!$AI$3:$AJ$5,2,0)</f>
        <v>171250000</v>
      </c>
    </row>
    <row r="802" spans="2:25">
      <c r="B802" t="s">
        <v>2620</v>
      </c>
      <c r="C802" t="s">
        <v>2621</v>
      </c>
      <c r="D802" t="s">
        <v>938</v>
      </c>
      <c r="E802" s="1">
        <v>2.8999999999999998E-3</v>
      </c>
      <c r="F802" t="s">
        <v>2622</v>
      </c>
      <c r="G802" s="1">
        <v>1.4E-3</v>
      </c>
      <c r="H802" t="s">
        <v>1619</v>
      </c>
      <c r="I802" t="s">
        <v>6461</v>
      </c>
      <c r="J802" t="s">
        <v>6686</v>
      </c>
      <c r="K802" t="s">
        <v>6476</v>
      </c>
      <c r="L802" t="s">
        <v>6476</v>
      </c>
      <c r="M802" t="s">
        <v>6465</v>
      </c>
      <c r="N802" t="s">
        <v>6473</v>
      </c>
      <c r="O802" t="s">
        <v>6467</v>
      </c>
      <c r="P802" t="s">
        <v>6468</v>
      </c>
      <c r="Q802" t="s">
        <v>6468</v>
      </c>
      <c r="R802" t="s">
        <v>6468</v>
      </c>
      <c r="S802" t="s">
        <v>7416</v>
      </c>
      <c r="T802" t="s">
        <v>7417</v>
      </c>
      <c r="U802" t="s">
        <v>6507</v>
      </c>
      <c r="V802" t="s">
        <v>6488</v>
      </c>
      <c r="W802" t="s">
        <v>6468</v>
      </c>
      <c r="X802" s="3" t="str">
        <f t="shared" si="12"/>
        <v>M</v>
      </c>
      <c r="Y802" s="13">
        <f>RIGHT(LEFT(F802,LEN(F802)-1),LEN(F802)-2)*VLOOKUP(X802,mapping!$AI$3:$AJ$5,2,0)</f>
        <v>170440000</v>
      </c>
    </row>
    <row r="803" spans="2:25">
      <c r="B803" t="s">
        <v>2623</v>
      </c>
      <c r="C803" t="s">
        <v>2624</v>
      </c>
      <c r="D803" t="s">
        <v>875</v>
      </c>
      <c r="E803" s="1">
        <v>1.35E-2</v>
      </c>
      <c r="F803" t="s">
        <v>2625</v>
      </c>
      <c r="G803" s="1">
        <v>1.1000000000000001E-3</v>
      </c>
      <c r="H803" t="s">
        <v>877</v>
      </c>
      <c r="I803" t="s">
        <v>6843</v>
      </c>
      <c r="J803" t="s">
        <v>6462</v>
      </c>
      <c r="K803" t="s">
        <v>6463</v>
      </c>
      <c r="L803" t="s">
        <v>6464</v>
      </c>
      <c r="M803" t="s">
        <v>6844</v>
      </c>
      <c r="N803" t="s">
        <v>6648</v>
      </c>
      <c r="O803" t="s">
        <v>7418</v>
      </c>
      <c r="P803" t="s">
        <v>6643</v>
      </c>
      <c r="Q803" t="s">
        <v>6468</v>
      </c>
      <c r="R803" t="s">
        <v>6643</v>
      </c>
      <c r="S803" t="s">
        <v>7419</v>
      </c>
      <c r="T803" t="s">
        <v>6470</v>
      </c>
      <c r="U803" t="s">
        <v>6518</v>
      </c>
      <c r="V803" t="s">
        <v>6518</v>
      </c>
      <c r="W803" t="s">
        <v>6468</v>
      </c>
      <c r="X803" s="3" t="str">
        <f t="shared" si="12"/>
        <v>M</v>
      </c>
      <c r="Y803" s="13">
        <f>RIGHT(LEFT(F803,LEN(F803)-1),LEN(F803)-2)*VLOOKUP(X803,mapping!$AI$3:$AJ$5,2,0)</f>
        <v>169640000</v>
      </c>
    </row>
    <row r="804" spans="2:25">
      <c r="B804" t="s">
        <v>2626</v>
      </c>
      <c r="C804" t="s">
        <v>2627</v>
      </c>
      <c r="D804" t="s">
        <v>7</v>
      </c>
      <c r="E804" s="1">
        <v>4.4000000000000003E-3</v>
      </c>
      <c r="F804" t="s">
        <v>2628</v>
      </c>
      <c r="G804" s="1">
        <v>6.9999999999999999E-4</v>
      </c>
      <c r="H804" t="s">
        <v>1208</v>
      </c>
      <c r="I804" t="s">
        <v>6461</v>
      </c>
      <c r="J804" t="s">
        <v>6462</v>
      </c>
      <c r="K804" t="s">
        <v>6463</v>
      </c>
      <c r="L804" t="s">
        <v>6464</v>
      </c>
      <c r="M804" t="s">
        <v>6520</v>
      </c>
      <c r="N804" t="s">
        <v>6529</v>
      </c>
      <c r="O804" t="s">
        <v>6967</v>
      </c>
      <c r="P804" t="s">
        <v>6468</v>
      </c>
      <c r="Q804" t="s">
        <v>6468</v>
      </c>
      <c r="R804" t="s">
        <v>6468</v>
      </c>
      <c r="S804" t="s">
        <v>7420</v>
      </c>
      <c r="T804" t="s">
        <v>6555</v>
      </c>
      <c r="U804" t="s">
        <v>6472</v>
      </c>
      <c r="V804" t="s">
        <v>6472</v>
      </c>
      <c r="W804" t="s">
        <v>6468</v>
      </c>
      <c r="X804" s="3" t="str">
        <f t="shared" si="12"/>
        <v>M</v>
      </c>
      <c r="Y804" s="13">
        <f>RIGHT(LEFT(F804,LEN(F804)-1),LEN(F804)-2)*VLOOKUP(X804,mapping!$AI$3:$AJ$5,2,0)</f>
        <v>168830000</v>
      </c>
    </row>
    <row r="805" spans="2:25">
      <c r="B805" t="s">
        <v>2629</v>
      </c>
      <c r="C805" t="s">
        <v>2630</v>
      </c>
      <c r="D805" t="s">
        <v>188</v>
      </c>
      <c r="E805" s="1">
        <v>3.5000000000000001E-3</v>
      </c>
      <c r="F805" t="s">
        <v>2631</v>
      </c>
      <c r="G805" s="1">
        <v>1.9E-3</v>
      </c>
      <c r="H805" t="s">
        <v>210</v>
      </c>
      <c r="I805" t="s">
        <v>6461</v>
      </c>
      <c r="J805" t="s">
        <v>6509</v>
      </c>
      <c r="K805" t="s">
        <v>6463</v>
      </c>
      <c r="L805" t="s">
        <v>6464</v>
      </c>
      <c r="M805" t="s">
        <v>6465</v>
      </c>
      <c r="N805" t="s">
        <v>6498</v>
      </c>
      <c r="O805" t="s">
        <v>6509</v>
      </c>
      <c r="P805" t="s">
        <v>6468</v>
      </c>
      <c r="Q805" t="s">
        <v>6468</v>
      </c>
      <c r="R805" t="s">
        <v>6468</v>
      </c>
      <c r="S805" t="s">
        <v>7421</v>
      </c>
      <c r="T805" t="s">
        <v>6470</v>
      </c>
      <c r="U805" t="s">
        <v>6545</v>
      </c>
      <c r="V805" t="s">
        <v>6545</v>
      </c>
      <c r="W805" t="s">
        <v>6468</v>
      </c>
      <c r="X805" s="3" t="str">
        <f t="shared" si="12"/>
        <v>M</v>
      </c>
      <c r="Y805" s="13">
        <f>RIGHT(LEFT(F805,LEN(F805)-1),LEN(F805)-2)*VLOOKUP(X805,mapping!$AI$3:$AJ$5,2,0)</f>
        <v>168410000</v>
      </c>
    </row>
    <row r="806" spans="2:25">
      <c r="B806" t="s">
        <v>2632</v>
      </c>
      <c r="C806" t="s">
        <v>2633</v>
      </c>
      <c r="D806" t="s">
        <v>2634</v>
      </c>
      <c r="E806" s="1">
        <v>6.7999999999999996E-3</v>
      </c>
      <c r="F806" t="s">
        <v>2635</v>
      </c>
      <c r="G806" s="1">
        <v>2.0999999999999999E-3</v>
      </c>
      <c r="H806" t="s">
        <v>2636</v>
      </c>
      <c r="I806" t="s">
        <v>6461</v>
      </c>
      <c r="J806" t="s">
        <v>6509</v>
      </c>
      <c r="K806" t="s">
        <v>6512</v>
      </c>
      <c r="L806" t="s">
        <v>6512</v>
      </c>
      <c r="M806" t="s">
        <v>6465</v>
      </c>
      <c r="N806" t="s">
        <v>6473</v>
      </c>
      <c r="O806" t="s">
        <v>6509</v>
      </c>
      <c r="P806" t="s">
        <v>6468</v>
      </c>
      <c r="Q806" t="s">
        <v>6468</v>
      </c>
      <c r="R806" t="s">
        <v>6468</v>
      </c>
      <c r="S806" t="s">
        <v>7422</v>
      </c>
      <c r="T806" t="s">
        <v>2634</v>
      </c>
      <c r="U806" t="s">
        <v>6545</v>
      </c>
      <c r="V806" t="s">
        <v>6642</v>
      </c>
      <c r="W806" t="s">
        <v>6468</v>
      </c>
      <c r="X806" s="3" t="str">
        <f t="shared" si="12"/>
        <v>M</v>
      </c>
      <c r="Y806" s="13">
        <f>RIGHT(LEFT(F806,LEN(F806)-1),LEN(F806)-2)*VLOOKUP(X806,mapping!$AI$3:$AJ$5,2,0)</f>
        <v>167700000</v>
      </c>
    </row>
    <row r="807" spans="2:25">
      <c r="B807" t="s">
        <v>2637</v>
      </c>
      <c r="C807" t="s">
        <v>2638</v>
      </c>
      <c r="D807" t="s">
        <v>7</v>
      </c>
      <c r="E807" s="1">
        <v>4.0000000000000001E-3</v>
      </c>
      <c r="F807" t="s">
        <v>2639</v>
      </c>
      <c r="G807" s="1">
        <v>1.6999999999999999E-3</v>
      </c>
      <c r="H807" t="s">
        <v>1050</v>
      </c>
      <c r="I807" t="s">
        <v>6461</v>
      </c>
      <c r="J807" t="s">
        <v>6462</v>
      </c>
      <c r="K807" t="s">
        <v>6559</v>
      </c>
      <c r="L807" t="s">
        <v>6560</v>
      </c>
      <c r="M807" t="s">
        <v>6465</v>
      </c>
      <c r="N807" t="s">
        <v>6498</v>
      </c>
      <c r="O807" t="s">
        <v>6467</v>
      </c>
      <c r="P807" t="s">
        <v>6468</v>
      </c>
      <c r="Q807" t="s">
        <v>6468</v>
      </c>
      <c r="R807" t="s">
        <v>6468</v>
      </c>
      <c r="S807" t="s">
        <v>7423</v>
      </c>
      <c r="T807" t="s">
        <v>6479</v>
      </c>
      <c r="U807" t="s">
        <v>6472</v>
      </c>
      <c r="V807" t="s">
        <v>6472</v>
      </c>
      <c r="W807" t="s">
        <v>6468</v>
      </c>
      <c r="X807" s="3" t="str">
        <f t="shared" si="12"/>
        <v>M</v>
      </c>
      <c r="Y807" s="13">
        <f>RIGHT(LEFT(F807,LEN(F807)-1),LEN(F807)-2)*VLOOKUP(X807,mapping!$AI$3:$AJ$5,2,0)</f>
        <v>166570000</v>
      </c>
    </row>
    <row r="808" spans="2:25">
      <c r="B808" t="s">
        <v>2640</v>
      </c>
      <c r="C808" t="s">
        <v>2641</v>
      </c>
      <c r="D808" t="s">
        <v>271</v>
      </c>
      <c r="E808" s="1">
        <v>6.4999999999999997E-3</v>
      </c>
      <c r="F808" t="s">
        <v>2642</v>
      </c>
      <c r="G808" s="1">
        <v>2.3E-3</v>
      </c>
      <c r="H808" t="s">
        <v>1080</v>
      </c>
      <c r="I808" t="s">
        <v>6843</v>
      </c>
      <c r="J808" t="s">
        <v>7098</v>
      </c>
      <c r="K808" t="s">
        <v>6512</v>
      </c>
      <c r="L808" t="s">
        <v>6512</v>
      </c>
      <c r="M808" t="s">
        <v>6915</v>
      </c>
      <c r="N808" t="s">
        <v>7282</v>
      </c>
      <c r="O808" t="s">
        <v>7424</v>
      </c>
      <c r="P808" t="s">
        <v>6468</v>
      </c>
      <c r="Q808" t="s">
        <v>6468</v>
      </c>
      <c r="R808" t="s">
        <v>6468</v>
      </c>
      <c r="S808" t="s">
        <v>6641</v>
      </c>
      <c r="T808" t="s">
        <v>6641</v>
      </c>
      <c r="U808" t="s">
        <v>6648</v>
      </c>
      <c r="V808" t="s">
        <v>6711</v>
      </c>
      <c r="W808" t="s">
        <v>6643</v>
      </c>
      <c r="X808" s="3" t="str">
        <f t="shared" si="12"/>
        <v>M</v>
      </c>
      <c r="Y808" s="13">
        <f>RIGHT(LEFT(F808,LEN(F808)-1),LEN(F808)-2)*VLOOKUP(X808,mapping!$AI$3:$AJ$5,2,0)</f>
        <v>166460000</v>
      </c>
    </row>
    <row r="809" spans="2:25">
      <c r="B809" t="s">
        <v>2643</v>
      </c>
      <c r="C809" t="s">
        <v>2644</v>
      </c>
      <c r="D809" t="s">
        <v>556</v>
      </c>
      <c r="E809" s="1">
        <v>5.1000000000000004E-3</v>
      </c>
      <c r="F809" t="s">
        <v>2645</v>
      </c>
      <c r="G809" s="1">
        <v>1.4E-3</v>
      </c>
      <c r="H809" t="s">
        <v>24</v>
      </c>
      <c r="I809" t="s">
        <v>6461</v>
      </c>
      <c r="J809" t="s">
        <v>6686</v>
      </c>
      <c r="K809" t="s">
        <v>6480</v>
      </c>
      <c r="L809" t="s">
        <v>6480</v>
      </c>
      <c r="M809" t="s">
        <v>6465</v>
      </c>
      <c r="N809" t="s">
        <v>6473</v>
      </c>
      <c r="O809" t="s">
        <v>6467</v>
      </c>
      <c r="P809" t="s">
        <v>6468</v>
      </c>
      <c r="Q809" t="s">
        <v>6468</v>
      </c>
      <c r="R809" t="s">
        <v>6468</v>
      </c>
      <c r="S809" t="s">
        <v>7425</v>
      </c>
      <c r="T809" t="s">
        <v>6482</v>
      </c>
      <c r="U809" t="s">
        <v>6507</v>
      </c>
      <c r="V809" t="s">
        <v>6488</v>
      </c>
      <c r="W809" t="s">
        <v>6468</v>
      </c>
      <c r="X809" s="3" t="str">
        <f t="shared" si="12"/>
        <v>M</v>
      </c>
      <c r="Y809" s="13">
        <f>RIGHT(LEFT(F809,LEN(F809)-1),LEN(F809)-2)*VLOOKUP(X809,mapping!$AI$3:$AJ$5,2,0)</f>
        <v>166380000</v>
      </c>
    </row>
    <row r="810" spans="2:25">
      <c r="B810" t="s">
        <v>2646</v>
      </c>
      <c r="C810" t="s">
        <v>2647</v>
      </c>
      <c r="D810" t="s">
        <v>2162</v>
      </c>
      <c r="E810" s="1">
        <v>1.2800000000000001E-2</v>
      </c>
      <c r="F810" t="s">
        <v>2648</v>
      </c>
      <c r="G810" s="1">
        <v>2.8999999999999998E-3</v>
      </c>
      <c r="H810" t="s">
        <v>131</v>
      </c>
      <c r="I810" t="s">
        <v>6489</v>
      </c>
      <c r="J810" t="s">
        <v>6640</v>
      </c>
      <c r="K810" t="s">
        <v>6463</v>
      </c>
      <c r="L810" t="s">
        <v>6464</v>
      </c>
      <c r="M810" t="s">
        <v>6502</v>
      </c>
      <c r="N810" t="s">
        <v>6549</v>
      </c>
      <c r="O810" t="s">
        <v>6492</v>
      </c>
      <c r="P810" t="s">
        <v>6468</v>
      </c>
      <c r="Q810" t="s">
        <v>6468</v>
      </c>
      <c r="R810" t="s">
        <v>6468</v>
      </c>
      <c r="S810" t="s">
        <v>6641</v>
      </c>
      <c r="T810" t="s">
        <v>6641</v>
      </c>
      <c r="U810" t="s">
        <v>6642</v>
      </c>
      <c r="V810" t="s">
        <v>6642</v>
      </c>
      <c r="W810" t="s">
        <v>6643</v>
      </c>
      <c r="X810" s="3" t="str">
        <f t="shared" si="12"/>
        <v>M</v>
      </c>
      <c r="Y810" s="13">
        <f>RIGHT(LEFT(F810,LEN(F810)-1),LEN(F810)-2)*VLOOKUP(X810,mapping!$AI$3:$AJ$5,2,0)</f>
        <v>164860000</v>
      </c>
    </row>
    <row r="811" spans="2:25">
      <c r="B811" t="s">
        <v>2649</v>
      </c>
      <c r="C811" t="s">
        <v>2650</v>
      </c>
      <c r="D811" t="s">
        <v>271</v>
      </c>
      <c r="E811" s="1">
        <v>8.8999999999999999E-3</v>
      </c>
      <c r="F811" t="s">
        <v>2651</v>
      </c>
      <c r="G811" s="1">
        <v>1.9E-3</v>
      </c>
      <c r="H811" t="s">
        <v>750</v>
      </c>
      <c r="I811" t="s">
        <v>6511</v>
      </c>
      <c r="J811" t="s">
        <v>7426</v>
      </c>
      <c r="K811" t="s">
        <v>6512</v>
      </c>
      <c r="L811" t="s">
        <v>6512</v>
      </c>
      <c r="M811" t="s">
        <v>6490</v>
      </c>
      <c r="N811" t="s">
        <v>6490</v>
      </c>
      <c r="O811" t="s">
        <v>7426</v>
      </c>
      <c r="P811" t="s">
        <v>6468</v>
      </c>
      <c r="Q811" t="s">
        <v>6468</v>
      </c>
      <c r="R811" t="s">
        <v>6468</v>
      </c>
      <c r="S811" t="s">
        <v>7427</v>
      </c>
      <c r="T811" t="s">
        <v>7428</v>
      </c>
      <c r="U811" t="s">
        <v>6803</v>
      </c>
      <c r="V811" t="s">
        <v>6578</v>
      </c>
      <c r="W811" t="s">
        <v>6468</v>
      </c>
      <c r="X811" s="3" t="str">
        <f t="shared" si="12"/>
        <v>M</v>
      </c>
      <c r="Y811" s="13">
        <f>RIGHT(LEFT(F811,LEN(F811)-1),LEN(F811)-2)*VLOOKUP(X811,mapping!$AI$3:$AJ$5,2,0)</f>
        <v>164270000</v>
      </c>
    </row>
    <row r="812" spans="2:25">
      <c r="B812" t="s">
        <v>2652</v>
      </c>
      <c r="C812" t="s">
        <v>2653</v>
      </c>
      <c r="D812" t="s">
        <v>825</v>
      </c>
      <c r="E812" s="1">
        <v>7.6E-3</v>
      </c>
      <c r="F812" t="s">
        <v>2654</v>
      </c>
      <c r="G812" s="1">
        <v>4.1000000000000003E-3</v>
      </c>
      <c r="H812" t="s">
        <v>1534</v>
      </c>
      <c r="I812" t="s">
        <v>6461</v>
      </c>
      <c r="J812" t="s">
        <v>6462</v>
      </c>
      <c r="K812" t="s">
        <v>6559</v>
      </c>
      <c r="L812" t="s">
        <v>6560</v>
      </c>
      <c r="M812" t="s">
        <v>6465</v>
      </c>
      <c r="N812" t="s">
        <v>6466</v>
      </c>
      <c r="O812" t="s">
        <v>6467</v>
      </c>
      <c r="P812" t="s">
        <v>6468</v>
      </c>
      <c r="Q812" t="s">
        <v>6643</v>
      </c>
      <c r="R812" t="s">
        <v>6643</v>
      </c>
      <c r="S812" t="s">
        <v>7075</v>
      </c>
      <c r="T812" t="s">
        <v>6695</v>
      </c>
      <c r="U812" t="s">
        <v>6472</v>
      </c>
      <c r="V812" t="s">
        <v>6472</v>
      </c>
      <c r="W812" t="s">
        <v>6468</v>
      </c>
      <c r="X812" s="3" t="str">
        <f t="shared" si="12"/>
        <v>M</v>
      </c>
      <c r="Y812" s="13">
        <f>RIGHT(LEFT(F812,LEN(F812)-1),LEN(F812)-2)*VLOOKUP(X812,mapping!$AI$3:$AJ$5,2,0)</f>
        <v>162930000</v>
      </c>
    </row>
    <row r="813" spans="2:25">
      <c r="B813" t="s">
        <v>2655</v>
      </c>
      <c r="C813" t="s">
        <v>2656</v>
      </c>
      <c r="D813" t="s">
        <v>2142</v>
      </c>
      <c r="E813" s="1">
        <v>1.0999999999999999E-2</v>
      </c>
      <c r="F813" t="s">
        <v>2657</v>
      </c>
      <c r="G813" s="1">
        <v>1.4E-3</v>
      </c>
      <c r="H813" t="s">
        <v>1229</v>
      </c>
      <c r="I813" t="s">
        <v>6919</v>
      </c>
      <c r="J813" t="s">
        <v>6640</v>
      </c>
      <c r="K813" t="s">
        <v>6512</v>
      </c>
      <c r="L813" t="s">
        <v>6512</v>
      </c>
      <c r="M813" t="s">
        <v>6919</v>
      </c>
      <c r="N813" t="s">
        <v>6976</v>
      </c>
      <c r="O813" t="s">
        <v>6977</v>
      </c>
      <c r="P813" t="s">
        <v>6468</v>
      </c>
      <c r="Q813" t="s">
        <v>6468</v>
      </c>
      <c r="R813" t="s">
        <v>6468</v>
      </c>
      <c r="S813" t="s">
        <v>6641</v>
      </c>
      <c r="T813" t="s">
        <v>6641</v>
      </c>
      <c r="U813" t="s">
        <v>6642</v>
      </c>
      <c r="V813" t="s">
        <v>6642</v>
      </c>
      <c r="W813" t="s">
        <v>6643</v>
      </c>
      <c r="X813" s="3" t="str">
        <f t="shared" si="12"/>
        <v>M</v>
      </c>
      <c r="Y813" s="13">
        <f>RIGHT(LEFT(F813,LEN(F813)-1),LEN(F813)-2)*VLOOKUP(X813,mapping!$AI$3:$AJ$5,2,0)</f>
        <v>162750000</v>
      </c>
    </row>
    <row r="814" spans="2:25">
      <c r="B814" t="s">
        <v>2658</v>
      </c>
      <c r="C814" t="s">
        <v>2659</v>
      </c>
      <c r="D814" t="s">
        <v>1056</v>
      </c>
      <c r="E814" s="1">
        <v>7.4999999999999997E-3</v>
      </c>
      <c r="F814" t="s">
        <v>2660</v>
      </c>
      <c r="G814" s="1">
        <v>1.6999999999999999E-3</v>
      </c>
      <c r="H814" t="s">
        <v>881</v>
      </c>
      <c r="I814" t="s">
        <v>6461</v>
      </c>
      <c r="J814" t="s">
        <v>6462</v>
      </c>
      <c r="K814" t="s">
        <v>6512</v>
      </c>
      <c r="L814" t="s">
        <v>6512</v>
      </c>
      <c r="M814" t="s">
        <v>6520</v>
      </c>
      <c r="N814" t="s">
        <v>6557</v>
      </c>
      <c r="O814" t="s">
        <v>6467</v>
      </c>
      <c r="P814" t="s">
        <v>6468</v>
      </c>
      <c r="Q814" t="s">
        <v>6468</v>
      </c>
      <c r="R814" t="s">
        <v>6468</v>
      </c>
      <c r="S814" t="s">
        <v>7429</v>
      </c>
      <c r="T814" t="s">
        <v>6907</v>
      </c>
      <c r="U814" t="s">
        <v>6472</v>
      </c>
      <c r="V814" t="s">
        <v>6472</v>
      </c>
      <c r="W814" t="s">
        <v>6468</v>
      </c>
      <c r="X814" s="3" t="str">
        <f t="shared" si="12"/>
        <v>M</v>
      </c>
      <c r="Y814" s="13">
        <f>RIGHT(LEFT(F814,LEN(F814)-1),LEN(F814)-2)*VLOOKUP(X814,mapping!$AI$3:$AJ$5,2,0)</f>
        <v>162510000</v>
      </c>
    </row>
    <row r="815" spans="2:25">
      <c r="B815" t="s">
        <v>2661</v>
      </c>
      <c r="C815" t="s">
        <v>2662</v>
      </c>
      <c r="D815" t="s">
        <v>439</v>
      </c>
      <c r="E815" s="1">
        <v>2.5000000000000001E-3</v>
      </c>
      <c r="F815" t="s">
        <v>2663</v>
      </c>
      <c r="G815" s="1">
        <v>5.0000000000000001E-4</v>
      </c>
      <c r="H815" t="s">
        <v>1022</v>
      </c>
      <c r="I815" t="s">
        <v>6489</v>
      </c>
      <c r="J815" t="s">
        <v>6640</v>
      </c>
      <c r="K815" t="s">
        <v>6512</v>
      </c>
      <c r="L815" t="s">
        <v>6512</v>
      </c>
      <c r="M815" t="s">
        <v>6490</v>
      </c>
      <c r="N815" t="s">
        <v>6491</v>
      </c>
      <c r="O815" t="s">
        <v>6660</v>
      </c>
      <c r="P815" t="s">
        <v>6468</v>
      </c>
      <c r="Q815" t="s">
        <v>6468</v>
      </c>
      <c r="R815" t="s">
        <v>6468</v>
      </c>
      <c r="S815" t="s">
        <v>6641</v>
      </c>
      <c r="T815" t="s">
        <v>6641</v>
      </c>
      <c r="U815" t="s">
        <v>6642</v>
      </c>
      <c r="V815" t="s">
        <v>6642</v>
      </c>
      <c r="W815" t="s">
        <v>6643</v>
      </c>
      <c r="X815" s="3" t="str">
        <f t="shared" si="12"/>
        <v>M</v>
      </c>
      <c r="Y815" s="13">
        <f>RIGHT(LEFT(F815,LEN(F815)-1),LEN(F815)-2)*VLOOKUP(X815,mapping!$AI$3:$AJ$5,2,0)</f>
        <v>162460000</v>
      </c>
    </row>
    <row r="816" spans="2:25">
      <c r="B816" t="s">
        <v>2664</v>
      </c>
      <c r="C816" t="s">
        <v>2665</v>
      </c>
      <c r="D816" t="s">
        <v>434</v>
      </c>
      <c r="E816" s="1">
        <v>7.0000000000000001E-3</v>
      </c>
      <c r="F816" t="s">
        <v>2666</v>
      </c>
      <c r="G816" s="1">
        <v>1.9E-3</v>
      </c>
      <c r="H816" t="s">
        <v>225</v>
      </c>
      <c r="I816" t="s">
        <v>6461</v>
      </c>
      <c r="J816" t="s">
        <v>6686</v>
      </c>
      <c r="K816" t="s">
        <v>6463</v>
      </c>
      <c r="L816" t="s">
        <v>6464</v>
      </c>
      <c r="M816" t="s">
        <v>6520</v>
      </c>
      <c r="N816" t="s">
        <v>6596</v>
      </c>
      <c r="O816" t="s">
        <v>6467</v>
      </c>
      <c r="P816" t="s">
        <v>6468</v>
      </c>
      <c r="Q816" t="s">
        <v>6468</v>
      </c>
      <c r="R816" t="s">
        <v>6468</v>
      </c>
      <c r="S816" t="s">
        <v>7430</v>
      </c>
      <c r="T816" t="s">
        <v>7431</v>
      </c>
      <c r="U816" t="s">
        <v>6507</v>
      </c>
      <c r="V816" t="s">
        <v>6642</v>
      </c>
      <c r="W816" t="s">
        <v>6468</v>
      </c>
      <c r="X816" s="3" t="str">
        <f t="shared" si="12"/>
        <v>M</v>
      </c>
      <c r="Y816" s="13">
        <f>RIGHT(LEFT(F816,LEN(F816)-1),LEN(F816)-2)*VLOOKUP(X816,mapping!$AI$3:$AJ$5,2,0)</f>
        <v>162240000</v>
      </c>
    </row>
    <row r="817" spans="2:25">
      <c r="B817" t="s">
        <v>2667</v>
      </c>
      <c r="C817" t="s">
        <v>2668</v>
      </c>
      <c r="D817" t="s">
        <v>2</v>
      </c>
      <c r="E817" s="1">
        <v>4.0000000000000001E-3</v>
      </c>
      <c r="F817" t="s">
        <v>2669</v>
      </c>
      <c r="G817" s="1">
        <v>1.1000000000000001E-3</v>
      </c>
      <c r="H817" t="s">
        <v>1129</v>
      </c>
      <c r="I817" t="s">
        <v>6461</v>
      </c>
      <c r="J817" t="s">
        <v>6527</v>
      </c>
      <c r="K817" t="s">
        <v>6512</v>
      </c>
      <c r="L817" t="s">
        <v>6512</v>
      </c>
      <c r="M817" t="s">
        <v>6542</v>
      </c>
      <c r="N817" t="s">
        <v>6542</v>
      </c>
      <c r="O817" t="s">
        <v>6467</v>
      </c>
      <c r="P817" t="s">
        <v>6468</v>
      </c>
      <c r="Q817" t="s">
        <v>6468</v>
      </c>
      <c r="R817" t="s">
        <v>6468</v>
      </c>
      <c r="S817" t="s">
        <v>7432</v>
      </c>
      <c r="T817" t="s">
        <v>6470</v>
      </c>
      <c r="U817" t="s">
        <v>6527</v>
      </c>
      <c r="V817" t="s">
        <v>6527</v>
      </c>
      <c r="W817" t="s">
        <v>6468</v>
      </c>
      <c r="X817" s="3" t="str">
        <f t="shared" si="12"/>
        <v>M</v>
      </c>
      <c r="Y817" s="13">
        <f>RIGHT(LEFT(F817,LEN(F817)-1),LEN(F817)-2)*VLOOKUP(X817,mapping!$AI$3:$AJ$5,2,0)</f>
        <v>162120000</v>
      </c>
    </row>
    <row r="818" spans="2:25">
      <c r="B818" t="s">
        <v>2670</v>
      </c>
      <c r="C818" t="s">
        <v>2671</v>
      </c>
      <c r="D818" t="s">
        <v>1127</v>
      </c>
      <c r="E818" s="1">
        <v>6.4999999999999997E-3</v>
      </c>
      <c r="F818" t="s">
        <v>2672</v>
      </c>
      <c r="G818" s="1">
        <v>2E-3</v>
      </c>
      <c r="H818" t="s">
        <v>881</v>
      </c>
      <c r="I818" t="s">
        <v>6461</v>
      </c>
      <c r="J818" t="s">
        <v>6462</v>
      </c>
      <c r="K818" t="s">
        <v>6512</v>
      </c>
      <c r="L818" t="s">
        <v>6512</v>
      </c>
      <c r="M818" t="s">
        <v>6520</v>
      </c>
      <c r="N818" t="s">
        <v>6557</v>
      </c>
      <c r="O818" t="s">
        <v>6467</v>
      </c>
      <c r="P818" t="s">
        <v>6468</v>
      </c>
      <c r="Q818" t="s">
        <v>6468</v>
      </c>
      <c r="R818" t="s">
        <v>6468</v>
      </c>
      <c r="S818" t="s">
        <v>7433</v>
      </c>
      <c r="T818" t="s">
        <v>6944</v>
      </c>
      <c r="U818" t="s">
        <v>6471</v>
      </c>
      <c r="V818" t="s">
        <v>6488</v>
      </c>
      <c r="W818" t="s">
        <v>6468</v>
      </c>
      <c r="X818" s="3" t="str">
        <f t="shared" si="12"/>
        <v>M</v>
      </c>
      <c r="Y818" s="13">
        <f>RIGHT(LEFT(F818,LEN(F818)-1),LEN(F818)-2)*VLOOKUP(X818,mapping!$AI$3:$AJ$5,2,0)</f>
        <v>162090000</v>
      </c>
    </row>
    <row r="819" spans="2:25">
      <c r="B819" t="s">
        <v>2673</v>
      </c>
      <c r="C819" t="s">
        <v>2674</v>
      </c>
      <c r="D819" t="s">
        <v>237</v>
      </c>
      <c r="E819" s="1">
        <v>4.7999999999999996E-3</v>
      </c>
      <c r="F819" t="s">
        <v>2675</v>
      </c>
      <c r="G819" s="1">
        <v>8.0000000000000004E-4</v>
      </c>
      <c r="H819" t="s">
        <v>4</v>
      </c>
      <c r="I819" t="s">
        <v>6461</v>
      </c>
      <c r="J819" t="s">
        <v>6578</v>
      </c>
      <c r="K819" t="s">
        <v>6463</v>
      </c>
      <c r="L819" t="s">
        <v>6464</v>
      </c>
      <c r="M819" t="s">
        <v>6465</v>
      </c>
      <c r="N819" t="s">
        <v>6466</v>
      </c>
      <c r="O819" t="s">
        <v>6467</v>
      </c>
      <c r="P819" t="s">
        <v>6468</v>
      </c>
      <c r="Q819" t="s">
        <v>6468</v>
      </c>
      <c r="R819" t="s">
        <v>6468</v>
      </c>
      <c r="S819" t="s">
        <v>7434</v>
      </c>
      <c r="T819" t="s">
        <v>6668</v>
      </c>
      <c r="U819" t="s">
        <v>6472</v>
      </c>
      <c r="V819" t="s">
        <v>6578</v>
      </c>
      <c r="W819" t="s">
        <v>6468</v>
      </c>
      <c r="X819" s="3" t="str">
        <f t="shared" si="12"/>
        <v>M</v>
      </c>
      <c r="Y819" s="13">
        <f>RIGHT(LEFT(F819,LEN(F819)-1),LEN(F819)-2)*VLOOKUP(X819,mapping!$AI$3:$AJ$5,2,0)</f>
        <v>162070000</v>
      </c>
    </row>
    <row r="820" spans="2:25">
      <c r="B820" t="s">
        <v>2676</v>
      </c>
      <c r="C820" t="s">
        <v>2677</v>
      </c>
      <c r="D820" t="s">
        <v>7</v>
      </c>
      <c r="E820" s="1">
        <v>8.0000000000000004E-4</v>
      </c>
      <c r="F820" t="s">
        <v>2678</v>
      </c>
      <c r="G820" s="1">
        <v>1.2999999999999999E-3</v>
      </c>
      <c r="H820" t="s">
        <v>72</v>
      </c>
      <c r="I820" t="s">
        <v>6461</v>
      </c>
      <c r="J820" t="s">
        <v>6462</v>
      </c>
      <c r="K820" t="s">
        <v>6463</v>
      </c>
      <c r="L820" t="s">
        <v>6464</v>
      </c>
      <c r="M820" t="s">
        <v>6520</v>
      </c>
      <c r="N820" t="s">
        <v>6521</v>
      </c>
      <c r="O820" t="s">
        <v>6467</v>
      </c>
      <c r="P820" t="s">
        <v>6468</v>
      </c>
      <c r="Q820" t="s">
        <v>6468</v>
      </c>
      <c r="R820" t="s">
        <v>6468</v>
      </c>
      <c r="S820" t="s">
        <v>7435</v>
      </c>
      <c r="T820" t="s">
        <v>6482</v>
      </c>
      <c r="U820" t="s">
        <v>6472</v>
      </c>
      <c r="V820" t="s">
        <v>6472</v>
      </c>
      <c r="W820" t="s">
        <v>6468</v>
      </c>
      <c r="X820" s="3" t="str">
        <f t="shared" si="12"/>
        <v>M</v>
      </c>
      <c r="Y820" s="13">
        <f>RIGHT(LEFT(F820,LEN(F820)-1),LEN(F820)-2)*VLOOKUP(X820,mapping!$AI$3:$AJ$5,2,0)</f>
        <v>161250000</v>
      </c>
    </row>
    <row r="821" spans="2:25">
      <c r="B821" t="s">
        <v>2679</v>
      </c>
      <c r="C821" t="s">
        <v>2680</v>
      </c>
      <c r="D821" t="s">
        <v>307</v>
      </c>
      <c r="E821" s="1">
        <v>5.4999999999999997E-3</v>
      </c>
      <c r="F821" t="s">
        <v>2681</v>
      </c>
      <c r="G821" s="1">
        <v>1.4E-3</v>
      </c>
      <c r="H821" t="s">
        <v>2682</v>
      </c>
      <c r="I821" t="s">
        <v>6461</v>
      </c>
      <c r="J821" t="s">
        <v>6462</v>
      </c>
      <c r="K821" t="s">
        <v>6512</v>
      </c>
      <c r="L821" t="s">
        <v>6512</v>
      </c>
      <c r="M821" t="s">
        <v>6520</v>
      </c>
      <c r="N821" t="s">
        <v>6630</v>
      </c>
      <c r="O821" t="s">
        <v>7436</v>
      </c>
      <c r="P821" t="s">
        <v>6468</v>
      </c>
      <c r="Q821" t="s">
        <v>6468</v>
      </c>
      <c r="R821" t="s">
        <v>6468</v>
      </c>
      <c r="S821" t="s">
        <v>7437</v>
      </c>
      <c r="T821" t="s">
        <v>6633</v>
      </c>
      <c r="U821" t="s">
        <v>6472</v>
      </c>
      <c r="V821" t="s">
        <v>6472</v>
      </c>
      <c r="W821" t="s">
        <v>6468</v>
      </c>
      <c r="X821" s="3" t="str">
        <f t="shared" si="12"/>
        <v>M</v>
      </c>
      <c r="Y821" s="13">
        <f>RIGHT(LEFT(F821,LEN(F821)-1),LEN(F821)-2)*VLOOKUP(X821,mapping!$AI$3:$AJ$5,2,0)</f>
        <v>161080000</v>
      </c>
    </row>
    <row r="822" spans="2:25">
      <c r="B822" t="s">
        <v>2683</v>
      </c>
      <c r="C822" t="s">
        <v>2684</v>
      </c>
      <c r="D822" t="s">
        <v>902</v>
      </c>
      <c r="E822" s="1">
        <v>3.5000000000000001E-3</v>
      </c>
      <c r="F822" t="s">
        <v>2685</v>
      </c>
      <c r="G822" s="1">
        <v>1.6999999999999999E-3</v>
      </c>
      <c r="H822" t="s">
        <v>4</v>
      </c>
      <c r="I822" t="s">
        <v>6461</v>
      </c>
      <c r="J822" t="s">
        <v>6484</v>
      </c>
      <c r="K822" t="s">
        <v>6463</v>
      </c>
      <c r="L822" t="s">
        <v>6464</v>
      </c>
      <c r="M822" t="s">
        <v>6465</v>
      </c>
      <c r="N822" t="s">
        <v>6466</v>
      </c>
      <c r="O822" t="s">
        <v>6467</v>
      </c>
      <c r="P822" t="s">
        <v>6468</v>
      </c>
      <c r="Q822" t="s">
        <v>6468</v>
      </c>
      <c r="R822" t="s">
        <v>6468</v>
      </c>
      <c r="S822" t="s">
        <v>7099</v>
      </c>
      <c r="T822" t="s">
        <v>6486</v>
      </c>
      <c r="U822" t="s">
        <v>6487</v>
      </c>
      <c r="V822" t="s">
        <v>6578</v>
      </c>
      <c r="W822" t="s">
        <v>6468</v>
      </c>
      <c r="X822" s="3" t="str">
        <f t="shared" si="12"/>
        <v>M</v>
      </c>
      <c r="Y822" s="13">
        <f>RIGHT(LEFT(F822,LEN(F822)-1),LEN(F822)-2)*VLOOKUP(X822,mapping!$AI$3:$AJ$5,2,0)</f>
        <v>160950000</v>
      </c>
    </row>
    <row r="823" spans="2:25">
      <c r="B823" t="s">
        <v>2686</v>
      </c>
      <c r="C823" t="s">
        <v>2687</v>
      </c>
      <c r="D823" t="s">
        <v>30</v>
      </c>
      <c r="E823" s="1">
        <v>3.0000000000000001E-3</v>
      </c>
      <c r="F823" t="s">
        <v>2688</v>
      </c>
      <c r="G823" s="1">
        <v>3.2000000000000002E-3</v>
      </c>
      <c r="H823" t="s">
        <v>848</v>
      </c>
      <c r="I823" t="s">
        <v>6461</v>
      </c>
      <c r="J823" t="s">
        <v>7314</v>
      </c>
      <c r="K823" t="s">
        <v>6480</v>
      </c>
      <c r="L823" t="s">
        <v>6480</v>
      </c>
      <c r="M823" t="s">
        <v>6465</v>
      </c>
      <c r="N823" t="s">
        <v>6466</v>
      </c>
      <c r="O823" t="s">
        <v>6467</v>
      </c>
      <c r="P823" t="s">
        <v>6468</v>
      </c>
      <c r="Q823" t="s">
        <v>6468</v>
      </c>
      <c r="R823" t="s">
        <v>6468</v>
      </c>
      <c r="S823" t="s">
        <v>7438</v>
      </c>
      <c r="T823" t="s">
        <v>7439</v>
      </c>
      <c r="U823" t="s">
        <v>7316</v>
      </c>
      <c r="V823" t="s">
        <v>6472</v>
      </c>
      <c r="W823" t="s">
        <v>6468</v>
      </c>
      <c r="X823" s="3" t="str">
        <f t="shared" si="12"/>
        <v>M</v>
      </c>
      <c r="Y823" s="13">
        <f>RIGHT(LEFT(F823,LEN(F823)-1),LEN(F823)-2)*VLOOKUP(X823,mapping!$AI$3:$AJ$5,2,0)</f>
        <v>160240000</v>
      </c>
    </row>
    <row r="824" spans="2:25">
      <c r="B824" t="s">
        <v>2689</v>
      </c>
      <c r="C824" t="s">
        <v>2690</v>
      </c>
      <c r="D824" t="s">
        <v>434</v>
      </c>
      <c r="E824" s="1">
        <v>6.0000000000000001E-3</v>
      </c>
      <c r="F824" t="s">
        <v>2691</v>
      </c>
      <c r="G824" s="1">
        <v>8.9999999999999998E-4</v>
      </c>
      <c r="H824" t="s">
        <v>2692</v>
      </c>
      <c r="I824" t="s">
        <v>6461</v>
      </c>
      <c r="J824" t="s">
        <v>6686</v>
      </c>
      <c r="K824" t="s">
        <v>6463</v>
      </c>
      <c r="L824" t="s">
        <v>6464</v>
      </c>
      <c r="M824" t="s">
        <v>6520</v>
      </c>
      <c r="N824" t="s">
        <v>6568</v>
      </c>
      <c r="O824" t="s">
        <v>7102</v>
      </c>
      <c r="P824" t="s">
        <v>6468</v>
      </c>
      <c r="Q824" t="s">
        <v>6468</v>
      </c>
      <c r="R824" t="s">
        <v>6468</v>
      </c>
      <c r="S824" t="s">
        <v>7440</v>
      </c>
      <c r="T824" t="s">
        <v>6703</v>
      </c>
      <c r="U824" t="s">
        <v>6507</v>
      </c>
      <c r="V824" t="s">
        <v>6578</v>
      </c>
      <c r="W824" t="s">
        <v>6468</v>
      </c>
      <c r="X824" s="3" t="str">
        <f t="shared" si="12"/>
        <v>M</v>
      </c>
      <c r="Y824" s="13">
        <f>RIGHT(LEFT(F824,LEN(F824)-1),LEN(F824)-2)*VLOOKUP(X824,mapping!$AI$3:$AJ$5,2,0)</f>
        <v>160190000</v>
      </c>
    </row>
    <row r="825" spans="2:25">
      <c r="B825" t="s">
        <v>2693</v>
      </c>
      <c r="C825" t="s">
        <v>2694</v>
      </c>
      <c r="D825" t="s">
        <v>902</v>
      </c>
      <c r="E825" s="1">
        <v>1.14E-2</v>
      </c>
      <c r="F825" t="s">
        <v>2695</v>
      </c>
      <c r="G825" s="1">
        <v>2.3E-3</v>
      </c>
      <c r="H825" t="s">
        <v>2696</v>
      </c>
      <c r="I825" t="s">
        <v>6461</v>
      </c>
      <c r="J825" t="s">
        <v>6462</v>
      </c>
      <c r="K825" t="s">
        <v>6559</v>
      </c>
      <c r="L825" t="s">
        <v>6791</v>
      </c>
      <c r="M825" t="s">
        <v>6465</v>
      </c>
      <c r="N825" t="s">
        <v>6473</v>
      </c>
      <c r="O825" t="s">
        <v>6467</v>
      </c>
      <c r="P825" t="s">
        <v>6468</v>
      </c>
      <c r="Q825" t="s">
        <v>6643</v>
      </c>
      <c r="R825" t="s">
        <v>6468</v>
      </c>
      <c r="S825" t="s">
        <v>6792</v>
      </c>
      <c r="T825" t="s">
        <v>6703</v>
      </c>
      <c r="U825" t="s">
        <v>6472</v>
      </c>
      <c r="V825" t="s">
        <v>6472</v>
      </c>
      <c r="W825" t="s">
        <v>6468</v>
      </c>
      <c r="X825" s="3" t="str">
        <f t="shared" si="12"/>
        <v>M</v>
      </c>
      <c r="Y825" s="13">
        <f>RIGHT(LEFT(F825,LEN(F825)-1),LEN(F825)-2)*VLOOKUP(X825,mapping!$AI$3:$AJ$5,2,0)</f>
        <v>159440000</v>
      </c>
    </row>
    <row r="826" spans="2:25">
      <c r="B826" t="s">
        <v>2697</v>
      </c>
      <c r="C826" t="s">
        <v>2698</v>
      </c>
      <c r="D826" t="s">
        <v>30</v>
      </c>
      <c r="E826" s="1">
        <v>3.5000000000000001E-3</v>
      </c>
      <c r="F826" t="s">
        <v>2699</v>
      </c>
      <c r="G826" s="1">
        <v>3.3999999999999998E-3</v>
      </c>
      <c r="H826" t="s">
        <v>4</v>
      </c>
      <c r="I826" t="s">
        <v>6461</v>
      </c>
      <c r="J826" t="s">
        <v>6686</v>
      </c>
      <c r="K826" t="s">
        <v>6463</v>
      </c>
      <c r="L826" t="s">
        <v>6464</v>
      </c>
      <c r="M826" t="s">
        <v>6465</v>
      </c>
      <c r="N826" t="s">
        <v>6466</v>
      </c>
      <c r="O826" t="s">
        <v>6467</v>
      </c>
      <c r="P826" t="s">
        <v>6468</v>
      </c>
      <c r="Q826" t="s">
        <v>6468</v>
      </c>
      <c r="R826" t="s">
        <v>6468</v>
      </c>
      <c r="S826" t="s">
        <v>7441</v>
      </c>
      <c r="T826" t="s">
        <v>6482</v>
      </c>
      <c r="U826" t="s">
        <v>6507</v>
      </c>
      <c r="V826" t="s">
        <v>6578</v>
      </c>
      <c r="W826" t="s">
        <v>6468</v>
      </c>
      <c r="X826" s="3" t="str">
        <f t="shared" si="12"/>
        <v>M</v>
      </c>
      <c r="Y826" s="13">
        <f>RIGHT(LEFT(F826,LEN(F826)-1),LEN(F826)-2)*VLOOKUP(X826,mapping!$AI$3:$AJ$5,2,0)</f>
        <v>158910000</v>
      </c>
    </row>
    <row r="827" spans="2:25">
      <c r="B827" t="s">
        <v>2700</v>
      </c>
      <c r="C827" t="s">
        <v>2701</v>
      </c>
      <c r="D827" t="s">
        <v>7</v>
      </c>
      <c r="E827" s="1">
        <v>1.5E-3</v>
      </c>
      <c r="F827" t="s">
        <v>2702</v>
      </c>
      <c r="G827" s="1">
        <v>1.4E-3</v>
      </c>
      <c r="H827" t="s">
        <v>13</v>
      </c>
      <c r="I827" t="s">
        <v>6461</v>
      </c>
      <c r="J827" t="s">
        <v>6574</v>
      </c>
      <c r="K827" t="s">
        <v>6463</v>
      </c>
      <c r="L827" t="s">
        <v>6464</v>
      </c>
      <c r="M827" t="s">
        <v>6465</v>
      </c>
      <c r="N827" t="s">
        <v>6473</v>
      </c>
      <c r="O827" t="s">
        <v>6467</v>
      </c>
      <c r="P827" t="s">
        <v>6468</v>
      </c>
      <c r="Q827" t="s">
        <v>6468</v>
      </c>
      <c r="R827" t="s">
        <v>6468</v>
      </c>
      <c r="S827" t="s">
        <v>7442</v>
      </c>
      <c r="T827" t="s">
        <v>6479</v>
      </c>
      <c r="U827" t="s">
        <v>6472</v>
      </c>
      <c r="V827" t="s">
        <v>6648</v>
      </c>
      <c r="W827" t="s">
        <v>6468</v>
      </c>
      <c r="X827" s="3" t="str">
        <f t="shared" si="12"/>
        <v>M</v>
      </c>
      <c r="Y827" s="13">
        <f>RIGHT(LEFT(F827,LEN(F827)-1),LEN(F827)-2)*VLOOKUP(X827,mapping!$AI$3:$AJ$5,2,0)</f>
        <v>158590000</v>
      </c>
    </row>
    <row r="828" spans="2:25">
      <c r="B828" t="s">
        <v>2703</v>
      </c>
      <c r="C828" t="s">
        <v>2704</v>
      </c>
      <c r="D828" t="s">
        <v>188</v>
      </c>
      <c r="E828" s="1">
        <v>4.0000000000000001E-3</v>
      </c>
      <c r="F828" t="s">
        <v>2705</v>
      </c>
      <c r="G828" s="1">
        <v>2.0000000000000001E-4</v>
      </c>
      <c r="H828" t="s">
        <v>2706</v>
      </c>
      <c r="I828" t="s">
        <v>7066</v>
      </c>
      <c r="J828" t="s">
        <v>6462</v>
      </c>
      <c r="K828" t="s">
        <v>6559</v>
      </c>
      <c r="L828" t="s">
        <v>6868</v>
      </c>
      <c r="M828" t="s">
        <v>7443</v>
      </c>
      <c r="N828" t="s">
        <v>7443</v>
      </c>
      <c r="O828" t="s">
        <v>7230</v>
      </c>
      <c r="P828" t="s">
        <v>6468</v>
      </c>
      <c r="Q828" t="s">
        <v>6468</v>
      </c>
      <c r="R828" t="s">
        <v>6468</v>
      </c>
      <c r="S828" t="s">
        <v>7444</v>
      </c>
      <c r="T828" t="s">
        <v>7232</v>
      </c>
      <c r="U828" t="s">
        <v>6518</v>
      </c>
      <c r="V828" t="s">
        <v>6518</v>
      </c>
      <c r="W828" t="s">
        <v>6468</v>
      </c>
      <c r="X828" s="3" t="str">
        <f t="shared" si="12"/>
        <v>M</v>
      </c>
      <c r="Y828" s="13">
        <f>RIGHT(LEFT(F828,LEN(F828)-1),LEN(F828)-2)*VLOOKUP(X828,mapping!$AI$3:$AJ$5,2,0)</f>
        <v>157720000</v>
      </c>
    </row>
    <row r="829" spans="2:25">
      <c r="B829" t="s">
        <v>2707</v>
      </c>
      <c r="C829" t="s">
        <v>2708</v>
      </c>
      <c r="D829" t="s">
        <v>902</v>
      </c>
      <c r="E829" s="1">
        <v>1.09E-2</v>
      </c>
      <c r="F829" t="s">
        <v>2709</v>
      </c>
      <c r="G829" s="1">
        <v>8.0000000000000004E-4</v>
      </c>
      <c r="H829" t="s">
        <v>2710</v>
      </c>
      <c r="I829" t="s">
        <v>6461</v>
      </c>
      <c r="J829" t="s">
        <v>6462</v>
      </c>
      <c r="K829" t="s">
        <v>6463</v>
      </c>
      <c r="L829" t="s">
        <v>6464</v>
      </c>
      <c r="M829" t="s">
        <v>6520</v>
      </c>
      <c r="N829" t="s">
        <v>6551</v>
      </c>
      <c r="O829" t="s">
        <v>6467</v>
      </c>
      <c r="P829" t="s">
        <v>6468</v>
      </c>
      <c r="Q829" t="s">
        <v>6643</v>
      </c>
      <c r="R829" t="s">
        <v>6468</v>
      </c>
      <c r="S829" t="s">
        <v>6552</v>
      </c>
      <c r="T829" t="s">
        <v>6470</v>
      </c>
      <c r="U829" t="s">
        <v>6471</v>
      </c>
      <c r="V829" t="s">
        <v>6472</v>
      </c>
      <c r="W829" t="s">
        <v>6468</v>
      </c>
      <c r="X829" s="3" t="str">
        <f t="shared" si="12"/>
        <v>M</v>
      </c>
      <c r="Y829" s="13">
        <f>RIGHT(LEFT(F829,LEN(F829)-1),LEN(F829)-2)*VLOOKUP(X829,mapping!$AI$3:$AJ$5,2,0)</f>
        <v>157480000</v>
      </c>
    </row>
    <row r="830" spans="2:25">
      <c r="B830" t="s">
        <v>2711</v>
      </c>
      <c r="C830" t="s">
        <v>2712</v>
      </c>
      <c r="D830" t="s">
        <v>602</v>
      </c>
      <c r="E830" s="1">
        <v>9.5999999999999992E-3</v>
      </c>
      <c r="F830" t="s">
        <v>2713</v>
      </c>
      <c r="G830" s="1">
        <v>4.0000000000000002E-4</v>
      </c>
      <c r="H830" t="s">
        <v>1451</v>
      </c>
      <c r="I830" t="s">
        <v>6461</v>
      </c>
      <c r="J830" t="s">
        <v>6462</v>
      </c>
      <c r="K830" t="s">
        <v>6463</v>
      </c>
      <c r="L830" t="s">
        <v>6464</v>
      </c>
      <c r="M830" t="s">
        <v>6465</v>
      </c>
      <c r="N830" t="s">
        <v>6498</v>
      </c>
      <c r="O830" t="s">
        <v>6467</v>
      </c>
      <c r="P830" t="s">
        <v>6468</v>
      </c>
      <c r="Q830" t="s">
        <v>6643</v>
      </c>
      <c r="R830" t="s">
        <v>6468</v>
      </c>
      <c r="S830" t="s">
        <v>6499</v>
      </c>
      <c r="T830" t="s">
        <v>6500</v>
      </c>
      <c r="U830" t="s">
        <v>6472</v>
      </c>
      <c r="V830" t="s">
        <v>6472</v>
      </c>
      <c r="W830" t="s">
        <v>6468</v>
      </c>
      <c r="X830" s="3" t="str">
        <f t="shared" si="12"/>
        <v>M</v>
      </c>
      <c r="Y830" s="13">
        <f>RIGHT(LEFT(F830,LEN(F830)-1),LEN(F830)-2)*VLOOKUP(X830,mapping!$AI$3:$AJ$5,2,0)</f>
        <v>156930000</v>
      </c>
    </row>
    <row r="831" spans="2:25">
      <c r="B831" t="s">
        <v>2714</v>
      </c>
      <c r="C831" t="s">
        <v>2715</v>
      </c>
      <c r="D831" t="s">
        <v>7</v>
      </c>
      <c r="E831" s="1">
        <v>4.4000000000000003E-3</v>
      </c>
      <c r="F831" t="s">
        <v>2716</v>
      </c>
      <c r="G831" s="1">
        <v>8.0000000000000004E-4</v>
      </c>
      <c r="H831" t="s">
        <v>2717</v>
      </c>
      <c r="I831" t="s">
        <v>6461</v>
      </c>
      <c r="J831" t="s">
        <v>6462</v>
      </c>
      <c r="K831" t="s">
        <v>6463</v>
      </c>
      <c r="L831" t="s">
        <v>6464</v>
      </c>
      <c r="M831" t="s">
        <v>6520</v>
      </c>
      <c r="N831" t="s">
        <v>6529</v>
      </c>
      <c r="O831" t="s">
        <v>7445</v>
      </c>
      <c r="P831" t="s">
        <v>6468</v>
      </c>
      <c r="Q831" t="s">
        <v>6468</v>
      </c>
      <c r="R831" t="s">
        <v>6468</v>
      </c>
      <c r="S831" t="s">
        <v>7446</v>
      </c>
      <c r="T831" t="s">
        <v>6555</v>
      </c>
      <c r="U831" t="s">
        <v>6472</v>
      </c>
      <c r="V831" t="s">
        <v>6472</v>
      </c>
      <c r="W831" t="s">
        <v>6468</v>
      </c>
      <c r="X831" s="3" t="str">
        <f t="shared" si="12"/>
        <v>M</v>
      </c>
      <c r="Y831" s="13">
        <f>RIGHT(LEFT(F831,LEN(F831)-1),LEN(F831)-2)*VLOOKUP(X831,mapping!$AI$3:$AJ$5,2,0)</f>
        <v>156900000</v>
      </c>
    </row>
    <row r="832" spans="2:25">
      <c r="B832" t="s">
        <v>2718</v>
      </c>
      <c r="C832" t="s">
        <v>2719</v>
      </c>
      <c r="D832" t="s">
        <v>1127</v>
      </c>
      <c r="E832" s="1">
        <v>5.8999999999999999E-3</v>
      </c>
      <c r="F832" t="s">
        <v>2720</v>
      </c>
      <c r="G832" s="1">
        <v>2.3E-3</v>
      </c>
      <c r="H832" t="s">
        <v>2721</v>
      </c>
      <c r="I832" t="s">
        <v>6461</v>
      </c>
      <c r="J832" t="s">
        <v>6462</v>
      </c>
      <c r="K832" t="s">
        <v>6649</v>
      </c>
      <c r="L832" t="s">
        <v>7447</v>
      </c>
      <c r="M832" t="s">
        <v>6465</v>
      </c>
      <c r="N832" t="s">
        <v>6473</v>
      </c>
      <c r="O832" t="s">
        <v>6467</v>
      </c>
      <c r="P832" t="s">
        <v>6468</v>
      </c>
      <c r="Q832" t="s">
        <v>6468</v>
      </c>
      <c r="R832" t="s">
        <v>6468</v>
      </c>
      <c r="S832" t="s">
        <v>7448</v>
      </c>
      <c r="T832" t="s">
        <v>6479</v>
      </c>
      <c r="U832" t="s">
        <v>6472</v>
      </c>
      <c r="V832" t="s">
        <v>6472</v>
      </c>
      <c r="W832" t="s">
        <v>6468</v>
      </c>
      <c r="X832" s="3" t="str">
        <f t="shared" si="12"/>
        <v>M</v>
      </c>
      <c r="Y832" s="13">
        <f>RIGHT(LEFT(F832,LEN(F832)-1),LEN(F832)-2)*VLOOKUP(X832,mapping!$AI$3:$AJ$5,2,0)</f>
        <v>156750000</v>
      </c>
    </row>
    <row r="833" spans="2:25">
      <c r="B833" t="s">
        <v>2722</v>
      </c>
      <c r="C833" t="s">
        <v>2723</v>
      </c>
      <c r="D833" t="s">
        <v>1078</v>
      </c>
      <c r="E833" s="1">
        <v>3.0000000000000001E-3</v>
      </c>
      <c r="F833" t="s">
        <v>2724</v>
      </c>
      <c r="G833" s="1">
        <v>2.3999999999999998E-3</v>
      </c>
      <c r="H833" t="s">
        <v>149</v>
      </c>
      <c r="I833" t="s">
        <v>6461</v>
      </c>
      <c r="J833" t="s">
        <v>6625</v>
      </c>
      <c r="K833" t="s">
        <v>6559</v>
      </c>
      <c r="L833" t="s">
        <v>6560</v>
      </c>
      <c r="M833" t="s">
        <v>6465</v>
      </c>
      <c r="N833" t="s">
        <v>6473</v>
      </c>
      <c r="O833" t="s">
        <v>6467</v>
      </c>
      <c r="P833" t="s">
        <v>6468</v>
      </c>
      <c r="Q833" t="s">
        <v>6468</v>
      </c>
      <c r="R833" t="s">
        <v>6468</v>
      </c>
      <c r="S833" t="s">
        <v>7449</v>
      </c>
      <c r="T833" t="s">
        <v>6482</v>
      </c>
      <c r="U833" t="s">
        <v>6472</v>
      </c>
      <c r="V833" t="s">
        <v>6472</v>
      </c>
      <c r="W833" t="s">
        <v>6468</v>
      </c>
      <c r="X833" s="3" t="str">
        <f t="shared" si="12"/>
        <v>M</v>
      </c>
      <c r="Y833" s="13">
        <f>RIGHT(LEFT(F833,LEN(F833)-1),LEN(F833)-2)*VLOOKUP(X833,mapping!$AI$3:$AJ$5,2,0)</f>
        <v>155460000</v>
      </c>
    </row>
    <row r="834" spans="2:25">
      <c r="B834" t="s">
        <v>2725</v>
      </c>
      <c r="C834" t="s">
        <v>2726</v>
      </c>
      <c r="D834" t="s">
        <v>307</v>
      </c>
      <c r="E834" s="1">
        <v>4.0000000000000001E-3</v>
      </c>
      <c r="F834" t="s">
        <v>2727</v>
      </c>
      <c r="G834" s="1">
        <v>1.5E-3</v>
      </c>
      <c r="H834" t="s">
        <v>2728</v>
      </c>
      <c r="I834" t="s">
        <v>6489</v>
      </c>
      <c r="J834" t="s">
        <v>6462</v>
      </c>
      <c r="K834" t="s">
        <v>6538</v>
      </c>
      <c r="L834" t="s">
        <v>6538</v>
      </c>
      <c r="M834" t="s">
        <v>6502</v>
      </c>
      <c r="N834" t="s">
        <v>6549</v>
      </c>
      <c r="O834" t="s">
        <v>6492</v>
      </c>
      <c r="P834" t="s">
        <v>6468</v>
      </c>
      <c r="Q834" t="s">
        <v>6468</v>
      </c>
      <c r="R834" t="s">
        <v>6468</v>
      </c>
      <c r="S834" t="s">
        <v>7450</v>
      </c>
      <c r="T834" t="s">
        <v>6668</v>
      </c>
      <c r="U834" t="s">
        <v>7451</v>
      </c>
      <c r="V834" t="s">
        <v>6495</v>
      </c>
      <c r="W834" t="s">
        <v>6468</v>
      </c>
      <c r="X834" s="3" t="str">
        <f t="shared" si="12"/>
        <v>M</v>
      </c>
      <c r="Y834" s="13">
        <f>RIGHT(LEFT(F834,LEN(F834)-1),LEN(F834)-2)*VLOOKUP(X834,mapping!$AI$3:$AJ$5,2,0)</f>
        <v>154590000</v>
      </c>
    </row>
    <row r="835" spans="2:25">
      <c r="B835" t="s">
        <v>2729</v>
      </c>
      <c r="C835" t="s">
        <v>2730</v>
      </c>
      <c r="D835" t="s">
        <v>602</v>
      </c>
      <c r="E835" s="1">
        <v>9.4999999999999998E-3</v>
      </c>
      <c r="F835" t="s">
        <v>2731</v>
      </c>
      <c r="G835" s="1">
        <v>5.0000000000000001E-4</v>
      </c>
      <c r="H835" t="s">
        <v>1397</v>
      </c>
      <c r="I835" t="s">
        <v>6461</v>
      </c>
      <c r="J835" t="s">
        <v>6462</v>
      </c>
      <c r="K835" t="s">
        <v>6463</v>
      </c>
      <c r="L835" t="s">
        <v>6464</v>
      </c>
      <c r="M835" t="s">
        <v>6465</v>
      </c>
      <c r="N835" t="s">
        <v>6498</v>
      </c>
      <c r="O835" t="s">
        <v>6467</v>
      </c>
      <c r="P835" t="s">
        <v>6643</v>
      </c>
      <c r="Q835" t="s">
        <v>6468</v>
      </c>
      <c r="R835" t="s">
        <v>6468</v>
      </c>
      <c r="S835" t="s">
        <v>6499</v>
      </c>
      <c r="T835" t="s">
        <v>6500</v>
      </c>
      <c r="U835" t="s">
        <v>6472</v>
      </c>
      <c r="V835" t="s">
        <v>6472</v>
      </c>
      <c r="W835" t="s">
        <v>6468</v>
      </c>
      <c r="X835" s="3" t="str">
        <f t="shared" ref="X835:X898" si="13">RIGHT(F835,1)</f>
        <v>M</v>
      </c>
      <c r="Y835" s="13">
        <f>RIGHT(LEFT(F835,LEN(F835)-1),LEN(F835)-2)*VLOOKUP(X835,mapping!$AI$3:$AJ$5,2,0)</f>
        <v>153830000</v>
      </c>
    </row>
    <row r="836" spans="2:25">
      <c r="B836" t="s">
        <v>2732</v>
      </c>
      <c r="C836" t="s">
        <v>2733</v>
      </c>
      <c r="D836" t="s">
        <v>271</v>
      </c>
      <c r="E836" s="1">
        <v>5.7999999999999996E-3</v>
      </c>
      <c r="F836" t="s">
        <v>2734</v>
      </c>
      <c r="G836" s="1">
        <v>1.1999999999999999E-3</v>
      </c>
      <c r="H836" t="s">
        <v>1050</v>
      </c>
      <c r="I836" t="s">
        <v>6461</v>
      </c>
      <c r="J836" t="s">
        <v>7139</v>
      </c>
      <c r="K836" t="s">
        <v>6559</v>
      </c>
      <c r="L836" t="s">
        <v>6560</v>
      </c>
      <c r="M836" t="s">
        <v>6465</v>
      </c>
      <c r="N836" t="s">
        <v>6498</v>
      </c>
      <c r="O836" t="s">
        <v>6467</v>
      </c>
      <c r="P836" t="s">
        <v>6468</v>
      </c>
      <c r="Q836" t="s">
        <v>6468</v>
      </c>
      <c r="R836" t="s">
        <v>6468</v>
      </c>
      <c r="S836" t="s">
        <v>7452</v>
      </c>
      <c r="T836" t="s">
        <v>271</v>
      </c>
      <c r="U836" t="s">
        <v>6527</v>
      </c>
      <c r="V836" t="s">
        <v>6527</v>
      </c>
      <c r="W836" t="s">
        <v>6468</v>
      </c>
      <c r="X836" s="3" t="str">
        <f t="shared" si="13"/>
        <v>M</v>
      </c>
      <c r="Y836" s="13">
        <f>RIGHT(LEFT(F836,LEN(F836)-1),LEN(F836)-2)*VLOOKUP(X836,mapping!$AI$3:$AJ$5,2,0)</f>
        <v>152070000</v>
      </c>
    </row>
    <row r="837" spans="2:25">
      <c r="B837" t="s">
        <v>2735</v>
      </c>
      <c r="C837" t="s">
        <v>2736</v>
      </c>
      <c r="D837" t="s">
        <v>2</v>
      </c>
      <c r="E837" s="1">
        <v>1E-3</v>
      </c>
      <c r="F837" t="s">
        <v>2737</v>
      </c>
      <c r="G837" s="1">
        <v>3.5000000000000001E-3</v>
      </c>
      <c r="H837" t="s">
        <v>4</v>
      </c>
      <c r="I837" t="s">
        <v>6461</v>
      </c>
      <c r="J837" t="s">
        <v>6462</v>
      </c>
      <c r="K837" t="s">
        <v>6463</v>
      </c>
      <c r="L837" t="s">
        <v>6464</v>
      </c>
      <c r="M837" t="s">
        <v>6465</v>
      </c>
      <c r="N837" t="s">
        <v>6466</v>
      </c>
      <c r="O837" t="s">
        <v>6467</v>
      </c>
      <c r="P837" t="s">
        <v>6468</v>
      </c>
      <c r="Q837" t="s">
        <v>6468</v>
      </c>
      <c r="R837" t="s">
        <v>6468</v>
      </c>
      <c r="S837" t="s">
        <v>6546</v>
      </c>
      <c r="T837" t="s">
        <v>6500</v>
      </c>
      <c r="U837" t="s">
        <v>6472</v>
      </c>
      <c r="V837" t="s">
        <v>6472</v>
      </c>
      <c r="W837" t="s">
        <v>6468</v>
      </c>
      <c r="X837" s="3" t="str">
        <f t="shared" si="13"/>
        <v>M</v>
      </c>
      <c r="Y837" s="13">
        <f>RIGHT(LEFT(F837,LEN(F837)-1),LEN(F837)-2)*VLOOKUP(X837,mapping!$AI$3:$AJ$5,2,0)</f>
        <v>151960000</v>
      </c>
    </row>
    <row r="838" spans="2:25">
      <c r="B838" t="s">
        <v>2738</v>
      </c>
      <c r="C838" t="s">
        <v>2739</v>
      </c>
      <c r="D838" t="s">
        <v>7</v>
      </c>
      <c r="E838" s="1">
        <v>1E-3</v>
      </c>
      <c r="F838" t="s">
        <v>2740</v>
      </c>
      <c r="G838" s="1">
        <v>6.9999999999999999E-4</v>
      </c>
      <c r="H838" t="s">
        <v>1496</v>
      </c>
      <c r="I838" t="s">
        <v>6489</v>
      </c>
      <c r="J838" t="s">
        <v>6908</v>
      </c>
      <c r="K838" t="s">
        <v>6463</v>
      </c>
      <c r="L838" t="s">
        <v>6464</v>
      </c>
      <c r="M838" t="s">
        <v>6502</v>
      </c>
      <c r="N838" t="s">
        <v>6491</v>
      </c>
      <c r="O838" t="s">
        <v>6660</v>
      </c>
      <c r="P838" t="s">
        <v>6468</v>
      </c>
      <c r="Q838" t="s">
        <v>6468</v>
      </c>
      <c r="R838" t="s">
        <v>6468</v>
      </c>
      <c r="S838" t="s">
        <v>7453</v>
      </c>
      <c r="T838" t="s">
        <v>6494</v>
      </c>
      <c r="U838" t="s">
        <v>6911</v>
      </c>
      <c r="V838" t="s">
        <v>6495</v>
      </c>
      <c r="W838" t="s">
        <v>6468</v>
      </c>
      <c r="X838" s="3" t="str">
        <f t="shared" si="13"/>
        <v>M</v>
      </c>
      <c r="Y838" s="13">
        <f>RIGHT(LEFT(F838,LEN(F838)-1),LEN(F838)-2)*VLOOKUP(X838,mapping!$AI$3:$AJ$5,2,0)</f>
        <v>151410000</v>
      </c>
    </row>
    <row r="839" spans="2:25">
      <c r="B839" t="s">
        <v>2741</v>
      </c>
      <c r="C839" t="s">
        <v>2742</v>
      </c>
      <c r="D839" t="s">
        <v>602</v>
      </c>
      <c r="E839" s="1">
        <v>5.0000000000000001E-3</v>
      </c>
      <c r="F839" t="s">
        <v>2743</v>
      </c>
      <c r="G839" s="1">
        <v>3.2000000000000002E-3</v>
      </c>
      <c r="H839" t="s">
        <v>131</v>
      </c>
      <c r="I839" t="s">
        <v>6489</v>
      </c>
      <c r="J839" t="s">
        <v>7213</v>
      </c>
      <c r="K839" t="s">
        <v>6463</v>
      </c>
      <c r="L839" t="s">
        <v>6464</v>
      </c>
      <c r="M839" t="s">
        <v>6502</v>
      </c>
      <c r="N839" t="s">
        <v>6549</v>
      </c>
      <c r="O839" t="s">
        <v>6492</v>
      </c>
      <c r="P839" t="s">
        <v>6468</v>
      </c>
      <c r="Q839" t="s">
        <v>6468</v>
      </c>
      <c r="R839" t="s">
        <v>6468</v>
      </c>
      <c r="S839" t="s">
        <v>7454</v>
      </c>
      <c r="T839" t="s">
        <v>6988</v>
      </c>
      <c r="U839" t="s">
        <v>6495</v>
      </c>
      <c r="V839" t="s">
        <v>6495</v>
      </c>
      <c r="W839" t="s">
        <v>6468</v>
      </c>
      <c r="X839" s="3" t="str">
        <f t="shared" si="13"/>
        <v>M</v>
      </c>
      <c r="Y839" s="13">
        <f>RIGHT(LEFT(F839,LEN(F839)-1),LEN(F839)-2)*VLOOKUP(X839,mapping!$AI$3:$AJ$5,2,0)</f>
        <v>150850000</v>
      </c>
    </row>
    <row r="840" spans="2:25">
      <c r="B840" t="s">
        <v>2744</v>
      </c>
      <c r="C840" t="s">
        <v>2745</v>
      </c>
      <c r="D840" t="s">
        <v>7</v>
      </c>
      <c r="E840" s="1">
        <v>1.8E-3</v>
      </c>
      <c r="F840" t="s">
        <v>2746</v>
      </c>
      <c r="G840" s="1">
        <v>1.8E-3</v>
      </c>
      <c r="H840" t="s">
        <v>804</v>
      </c>
      <c r="I840" t="s">
        <v>6489</v>
      </c>
      <c r="J840" t="s">
        <v>6908</v>
      </c>
      <c r="K840" t="s">
        <v>6463</v>
      </c>
      <c r="L840" t="s">
        <v>6464</v>
      </c>
      <c r="M840" t="s">
        <v>6617</v>
      </c>
      <c r="N840" t="s">
        <v>6491</v>
      </c>
      <c r="O840" t="s">
        <v>6562</v>
      </c>
      <c r="P840" t="s">
        <v>6468</v>
      </c>
      <c r="Q840" t="s">
        <v>6468</v>
      </c>
      <c r="R840" t="s">
        <v>6468</v>
      </c>
      <c r="S840" t="s">
        <v>7455</v>
      </c>
      <c r="T840" t="s">
        <v>6470</v>
      </c>
      <c r="U840" t="s">
        <v>6619</v>
      </c>
      <c r="V840" t="s">
        <v>6495</v>
      </c>
      <c r="W840" t="s">
        <v>6468</v>
      </c>
      <c r="X840" s="3" t="str">
        <f t="shared" si="13"/>
        <v>M</v>
      </c>
      <c r="Y840" s="13">
        <f>RIGHT(LEFT(F840,LEN(F840)-1),LEN(F840)-2)*VLOOKUP(X840,mapping!$AI$3:$AJ$5,2,0)</f>
        <v>150450000</v>
      </c>
    </row>
    <row r="841" spans="2:25">
      <c r="B841" t="s">
        <v>2747</v>
      </c>
      <c r="C841" t="s">
        <v>2748</v>
      </c>
      <c r="D841" t="s">
        <v>2</v>
      </c>
      <c r="E841" s="1">
        <v>3.5000000000000001E-3</v>
      </c>
      <c r="F841" t="s">
        <v>2749</v>
      </c>
      <c r="G841" s="1">
        <v>2.8999999999999998E-3</v>
      </c>
      <c r="H841" t="s">
        <v>899</v>
      </c>
      <c r="I841" t="s">
        <v>6461</v>
      </c>
      <c r="J841" t="s">
        <v>6578</v>
      </c>
      <c r="K841" t="s">
        <v>6463</v>
      </c>
      <c r="L841" t="s">
        <v>6464</v>
      </c>
      <c r="M841" t="s">
        <v>6520</v>
      </c>
      <c r="N841" t="s">
        <v>6551</v>
      </c>
      <c r="O841" t="s">
        <v>6852</v>
      </c>
      <c r="P841" t="s">
        <v>6468</v>
      </c>
      <c r="Q841" t="s">
        <v>6468</v>
      </c>
      <c r="R841" t="s">
        <v>6468</v>
      </c>
      <c r="S841" t="s">
        <v>7456</v>
      </c>
      <c r="T841" t="s">
        <v>6470</v>
      </c>
      <c r="U841" t="s">
        <v>6472</v>
      </c>
      <c r="V841" t="s">
        <v>6578</v>
      </c>
      <c r="W841" t="s">
        <v>6468</v>
      </c>
      <c r="X841" s="3" t="str">
        <f t="shared" si="13"/>
        <v>M</v>
      </c>
      <c r="Y841" s="13">
        <f>RIGHT(LEFT(F841,LEN(F841)-1),LEN(F841)-2)*VLOOKUP(X841,mapping!$AI$3:$AJ$5,2,0)</f>
        <v>149860000</v>
      </c>
    </row>
    <row r="842" spans="2:25">
      <c r="B842" t="s">
        <v>2750</v>
      </c>
      <c r="C842" t="s">
        <v>2751</v>
      </c>
      <c r="D842" t="s">
        <v>7</v>
      </c>
      <c r="E842" s="1">
        <v>1E-3</v>
      </c>
      <c r="F842" t="s">
        <v>2752</v>
      </c>
      <c r="G842" s="1">
        <v>1.6999999999999999E-3</v>
      </c>
      <c r="H842" t="s">
        <v>153</v>
      </c>
      <c r="I842" t="s">
        <v>6489</v>
      </c>
      <c r="J842" t="s">
        <v>6908</v>
      </c>
      <c r="K842" t="s">
        <v>6463</v>
      </c>
      <c r="L842" t="s">
        <v>6464</v>
      </c>
      <c r="M842" t="s">
        <v>6502</v>
      </c>
      <c r="N842" t="s">
        <v>6491</v>
      </c>
      <c r="O842" t="s">
        <v>6562</v>
      </c>
      <c r="P842" t="s">
        <v>6468</v>
      </c>
      <c r="Q842" t="s">
        <v>6468</v>
      </c>
      <c r="R842" t="s">
        <v>6468</v>
      </c>
      <c r="S842" t="s">
        <v>7457</v>
      </c>
      <c r="T842" t="s">
        <v>6494</v>
      </c>
      <c r="U842" t="s">
        <v>6911</v>
      </c>
      <c r="V842" t="s">
        <v>6495</v>
      </c>
      <c r="W842" t="s">
        <v>6468</v>
      </c>
      <c r="X842" s="3" t="str">
        <f t="shared" si="13"/>
        <v>M</v>
      </c>
      <c r="Y842" s="13">
        <f>RIGHT(LEFT(F842,LEN(F842)-1),LEN(F842)-2)*VLOOKUP(X842,mapping!$AI$3:$AJ$5,2,0)</f>
        <v>149520000</v>
      </c>
    </row>
    <row r="843" spans="2:25">
      <c r="B843" t="s">
        <v>2753</v>
      </c>
      <c r="C843" t="s">
        <v>2754</v>
      </c>
      <c r="D843" t="s">
        <v>307</v>
      </c>
      <c r="E843" s="1">
        <v>4.1000000000000003E-3</v>
      </c>
      <c r="F843" t="s">
        <v>2755</v>
      </c>
      <c r="G843" s="1">
        <v>3.0000000000000001E-3</v>
      </c>
      <c r="H843" t="s">
        <v>955</v>
      </c>
      <c r="I843" t="s">
        <v>6461</v>
      </c>
      <c r="J843" t="s">
        <v>6462</v>
      </c>
      <c r="K843" t="s">
        <v>6463</v>
      </c>
      <c r="L843" t="s">
        <v>6464</v>
      </c>
      <c r="M843" t="s">
        <v>6520</v>
      </c>
      <c r="N843" t="s">
        <v>6687</v>
      </c>
      <c r="O843" t="s">
        <v>6870</v>
      </c>
      <c r="P843" t="s">
        <v>6468</v>
      </c>
      <c r="Q843" t="s">
        <v>6468</v>
      </c>
      <c r="R843" t="s">
        <v>6468</v>
      </c>
      <c r="S843" t="s">
        <v>7166</v>
      </c>
      <c r="T843" t="s">
        <v>6884</v>
      </c>
      <c r="U843" t="s">
        <v>6472</v>
      </c>
      <c r="V843" t="s">
        <v>6472</v>
      </c>
      <c r="W843" t="s">
        <v>6468</v>
      </c>
      <c r="X843" s="3" t="str">
        <f t="shared" si="13"/>
        <v>M</v>
      </c>
      <c r="Y843" s="13">
        <f>RIGHT(LEFT(F843,LEN(F843)-1),LEN(F843)-2)*VLOOKUP(X843,mapping!$AI$3:$AJ$5,2,0)</f>
        <v>149060000</v>
      </c>
    </row>
    <row r="844" spans="2:25">
      <c r="B844" t="s">
        <v>2756</v>
      </c>
      <c r="C844" t="s">
        <v>2757</v>
      </c>
      <c r="D844" t="s">
        <v>602</v>
      </c>
      <c r="E844" s="1">
        <v>1.01E-2</v>
      </c>
      <c r="F844" t="s">
        <v>2758</v>
      </c>
      <c r="G844" s="1">
        <v>8.0000000000000004E-4</v>
      </c>
      <c r="H844" t="s">
        <v>2759</v>
      </c>
      <c r="I844" t="s">
        <v>7066</v>
      </c>
      <c r="J844" t="s">
        <v>6462</v>
      </c>
      <c r="K844" t="s">
        <v>6565</v>
      </c>
      <c r="L844" t="s">
        <v>6566</v>
      </c>
      <c r="M844" t="s">
        <v>7458</v>
      </c>
      <c r="N844" t="s">
        <v>7458</v>
      </c>
      <c r="O844" t="s">
        <v>7068</v>
      </c>
      <c r="P844" t="s">
        <v>6643</v>
      </c>
      <c r="Q844" t="s">
        <v>6468</v>
      </c>
      <c r="R844" t="s">
        <v>6468</v>
      </c>
      <c r="S844" t="s">
        <v>7459</v>
      </c>
      <c r="T844" t="s">
        <v>7232</v>
      </c>
      <c r="U844" t="s">
        <v>6518</v>
      </c>
      <c r="V844" t="s">
        <v>6518</v>
      </c>
      <c r="W844" t="s">
        <v>6468</v>
      </c>
      <c r="X844" s="3" t="str">
        <f t="shared" si="13"/>
        <v>M</v>
      </c>
      <c r="Y844" s="13">
        <f>RIGHT(LEFT(F844,LEN(F844)-1),LEN(F844)-2)*VLOOKUP(X844,mapping!$AI$3:$AJ$5,2,0)</f>
        <v>147540000</v>
      </c>
    </row>
    <row r="845" spans="2:25">
      <c r="B845" t="s">
        <v>2760</v>
      </c>
      <c r="C845" t="s">
        <v>2761</v>
      </c>
      <c r="D845" t="s">
        <v>30</v>
      </c>
      <c r="E845" s="1">
        <v>6.0000000000000001E-3</v>
      </c>
      <c r="F845" t="s">
        <v>2762</v>
      </c>
      <c r="G845" s="1">
        <v>1.1000000000000001E-3</v>
      </c>
      <c r="H845" t="s">
        <v>13</v>
      </c>
      <c r="I845" t="s">
        <v>6461</v>
      </c>
      <c r="J845" t="s">
        <v>6686</v>
      </c>
      <c r="K845" t="s">
        <v>6463</v>
      </c>
      <c r="L845" t="s">
        <v>6464</v>
      </c>
      <c r="M845" t="s">
        <v>6465</v>
      </c>
      <c r="N845" t="s">
        <v>6473</v>
      </c>
      <c r="O845" t="s">
        <v>6467</v>
      </c>
      <c r="P845" t="s">
        <v>6468</v>
      </c>
      <c r="Q845" t="s">
        <v>6468</v>
      </c>
      <c r="R845" t="s">
        <v>6468</v>
      </c>
      <c r="S845" t="s">
        <v>7460</v>
      </c>
      <c r="T845" t="s">
        <v>6633</v>
      </c>
      <c r="U845" t="s">
        <v>6507</v>
      </c>
      <c r="V845" t="s">
        <v>6488</v>
      </c>
      <c r="W845" t="s">
        <v>6468</v>
      </c>
      <c r="X845" s="3" t="str">
        <f t="shared" si="13"/>
        <v>M</v>
      </c>
      <c r="Y845" s="13">
        <f>RIGHT(LEFT(F845,LEN(F845)-1),LEN(F845)-2)*VLOOKUP(X845,mapping!$AI$3:$AJ$5,2,0)</f>
        <v>146860000</v>
      </c>
    </row>
    <row r="846" spans="2:25">
      <c r="B846" t="s">
        <v>2763</v>
      </c>
      <c r="C846" t="s">
        <v>2764</v>
      </c>
      <c r="D846" t="s">
        <v>2</v>
      </c>
      <c r="E846" s="1">
        <v>2E-3</v>
      </c>
      <c r="F846" t="s">
        <v>2765</v>
      </c>
      <c r="G846" s="1">
        <v>1.4E-3</v>
      </c>
      <c r="H846" t="s">
        <v>268</v>
      </c>
      <c r="I846" t="s">
        <v>6461</v>
      </c>
      <c r="J846" t="s">
        <v>5007</v>
      </c>
      <c r="K846" t="s">
        <v>6512</v>
      </c>
      <c r="L846" t="s">
        <v>6512</v>
      </c>
      <c r="M846" t="s">
        <v>6465</v>
      </c>
      <c r="N846" t="s">
        <v>6473</v>
      </c>
      <c r="O846" t="s">
        <v>6467</v>
      </c>
      <c r="P846" t="s">
        <v>6468</v>
      </c>
      <c r="Q846" t="s">
        <v>6468</v>
      </c>
      <c r="R846" t="s">
        <v>6468</v>
      </c>
      <c r="S846" t="s">
        <v>7144</v>
      </c>
      <c r="T846" t="s">
        <v>6479</v>
      </c>
      <c r="U846" t="s">
        <v>6965</v>
      </c>
      <c r="V846" t="s">
        <v>6642</v>
      </c>
      <c r="W846" t="s">
        <v>6468</v>
      </c>
      <c r="X846" s="3" t="str">
        <f t="shared" si="13"/>
        <v>M</v>
      </c>
      <c r="Y846" s="13">
        <f>RIGHT(LEFT(F846,LEN(F846)-1),LEN(F846)-2)*VLOOKUP(X846,mapping!$AI$3:$AJ$5,2,0)</f>
        <v>145640000</v>
      </c>
    </row>
    <row r="847" spans="2:25">
      <c r="B847" t="s">
        <v>2766</v>
      </c>
      <c r="C847" t="s">
        <v>2767</v>
      </c>
      <c r="D847" t="s">
        <v>1127</v>
      </c>
      <c r="E847" s="1">
        <v>6.4999999999999997E-3</v>
      </c>
      <c r="F847" t="s">
        <v>2768</v>
      </c>
      <c r="G847" s="1">
        <v>2.3999999999999998E-3</v>
      </c>
      <c r="H847" t="s">
        <v>2769</v>
      </c>
      <c r="I847" t="s">
        <v>6461</v>
      </c>
      <c r="J847" t="s">
        <v>6462</v>
      </c>
      <c r="K847" t="s">
        <v>6565</v>
      </c>
      <c r="L847" t="s">
        <v>6732</v>
      </c>
      <c r="M847" t="s">
        <v>6520</v>
      </c>
      <c r="N847" t="s">
        <v>6687</v>
      </c>
      <c r="O847" t="s">
        <v>6957</v>
      </c>
      <c r="P847" t="s">
        <v>6468</v>
      </c>
      <c r="Q847" t="s">
        <v>6468</v>
      </c>
      <c r="R847" t="s">
        <v>6468</v>
      </c>
      <c r="S847" t="s">
        <v>7461</v>
      </c>
      <c r="T847" t="s">
        <v>6944</v>
      </c>
      <c r="U847" t="s">
        <v>6471</v>
      </c>
      <c r="V847" t="s">
        <v>6472</v>
      </c>
      <c r="W847" t="s">
        <v>6468</v>
      </c>
      <c r="X847" s="3" t="str">
        <f t="shared" si="13"/>
        <v>M</v>
      </c>
      <c r="Y847" s="13">
        <f>RIGHT(LEFT(F847,LEN(F847)-1),LEN(F847)-2)*VLOOKUP(X847,mapping!$AI$3:$AJ$5,2,0)</f>
        <v>145450000</v>
      </c>
    </row>
    <row r="848" spans="2:25">
      <c r="B848" t="s">
        <v>2770</v>
      </c>
      <c r="C848" t="s">
        <v>2771</v>
      </c>
      <c r="D848" t="s">
        <v>30</v>
      </c>
      <c r="E848" s="1">
        <v>7.7999999999999996E-3</v>
      </c>
      <c r="F848" t="s">
        <v>2772</v>
      </c>
      <c r="G848" s="1">
        <v>1.4E-3</v>
      </c>
      <c r="H848" t="s">
        <v>2773</v>
      </c>
      <c r="I848" t="s">
        <v>6511</v>
      </c>
      <c r="J848" t="s">
        <v>6800</v>
      </c>
      <c r="K848" t="s">
        <v>6512</v>
      </c>
      <c r="L848" t="s">
        <v>6512</v>
      </c>
      <c r="M848" t="s">
        <v>6568</v>
      </c>
      <c r="N848" t="s">
        <v>6490</v>
      </c>
      <c r="O848" t="s">
        <v>6801</v>
      </c>
      <c r="P848" t="s">
        <v>6468</v>
      </c>
      <c r="Q848" t="s">
        <v>6468</v>
      </c>
      <c r="R848" t="s">
        <v>6468</v>
      </c>
      <c r="S848" t="s">
        <v>7462</v>
      </c>
      <c r="T848" t="s">
        <v>350</v>
      </c>
      <c r="U848" t="s">
        <v>6803</v>
      </c>
      <c r="V848" t="s">
        <v>6803</v>
      </c>
      <c r="W848" t="s">
        <v>6468</v>
      </c>
      <c r="X848" s="3" t="str">
        <f t="shared" si="13"/>
        <v>M</v>
      </c>
      <c r="Y848" s="13">
        <f>RIGHT(LEFT(F848,LEN(F848)-1),LEN(F848)-2)*VLOOKUP(X848,mapping!$AI$3:$AJ$5,2,0)</f>
        <v>145370000</v>
      </c>
    </row>
    <row r="849" spans="2:25">
      <c r="B849" t="s">
        <v>2774</v>
      </c>
      <c r="C849" t="s">
        <v>2775</v>
      </c>
      <c r="D849" t="s">
        <v>30</v>
      </c>
      <c r="E849" s="1">
        <v>3.5000000000000001E-3</v>
      </c>
      <c r="F849" t="s">
        <v>2776</v>
      </c>
      <c r="G849" s="1">
        <v>1.9E-3</v>
      </c>
      <c r="H849" t="s">
        <v>588</v>
      </c>
      <c r="I849" t="s">
        <v>6461</v>
      </c>
      <c r="J849" t="s">
        <v>6686</v>
      </c>
      <c r="K849" t="s">
        <v>6463</v>
      </c>
      <c r="L849" t="s">
        <v>6464</v>
      </c>
      <c r="M849" t="s">
        <v>6520</v>
      </c>
      <c r="N849" t="s">
        <v>6529</v>
      </c>
      <c r="O849" t="s">
        <v>6745</v>
      </c>
      <c r="P849" t="s">
        <v>6468</v>
      </c>
      <c r="Q849" t="s">
        <v>6468</v>
      </c>
      <c r="R849" t="s">
        <v>6468</v>
      </c>
      <c r="S849" t="s">
        <v>7463</v>
      </c>
      <c r="T849" t="s">
        <v>7001</v>
      </c>
      <c r="U849" t="s">
        <v>6471</v>
      </c>
      <c r="V849" t="s">
        <v>6488</v>
      </c>
      <c r="W849" t="s">
        <v>6468</v>
      </c>
      <c r="X849" s="3" t="str">
        <f t="shared" si="13"/>
        <v>M</v>
      </c>
      <c r="Y849" s="13">
        <f>RIGHT(LEFT(F849,LEN(F849)-1),LEN(F849)-2)*VLOOKUP(X849,mapping!$AI$3:$AJ$5,2,0)</f>
        <v>145210000</v>
      </c>
    </row>
    <row r="850" spans="2:25">
      <c r="B850" t="s">
        <v>2777</v>
      </c>
      <c r="C850" t="s">
        <v>2778</v>
      </c>
      <c r="D850" t="s">
        <v>902</v>
      </c>
      <c r="E850" s="1">
        <v>1.0699999999999999E-2</v>
      </c>
      <c r="F850" t="s">
        <v>2779</v>
      </c>
      <c r="G850" s="1">
        <v>2.0999999999999999E-3</v>
      </c>
      <c r="H850" t="s">
        <v>2780</v>
      </c>
      <c r="I850" t="s">
        <v>6461</v>
      </c>
      <c r="J850" t="s">
        <v>6578</v>
      </c>
      <c r="K850" t="s">
        <v>6463</v>
      </c>
      <c r="L850" t="s">
        <v>6464</v>
      </c>
      <c r="M850" t="s">
        <v>6520</v>
      </c>
      <c r="N850" t="s">
        <v>6568</v>
      </c>
      <c r="O850" t="s">
        <v>6765</v>
      </c>
      <c r="P850" t="s">
        <v>6468</v>
      </c>
      <c r="Q850" t="s">
        <v>6643</v>
      </c>
      <c r="R850" t="s">
        <v>6468</v>
      </c>
      <c r="S850" t="s">
        <v>6766</v>
      </c>
      <c r="T850" t="s">
        <v>6470</v>
      </c>
      <c r="U850" t="s">
        <v>6472</v>
      </c>
      <c r="V850" t="s">
        <v>6578</v>
      </c>
      <c r="W850" t="s">
        <v>6468</v>
      </c>
      <c r="X850" s="3" t="str">
        <f t="shared" si="13"/>
        <v>M</v>
      </c>
      <c r="Y850" s="13">
        <f>RIGHT(LEFT(F850,LEN(F850)-1),LEN(F850)-2)*VLOOKUP(X850,mapping!$AI$3:$AJ$5,2,0)</f>
        <v>145090000</v>
      </c>
    </row>
    <row r="851" spans="2:25">
      <c r="B851" t="s">
        <v>2781</v>
      </c>
      <c r="C851" t="s">
        <v>2782</v>
      </c>
      <c r="D851" t="s">
        <v>602</v>
      </c>
      <c r="E851" s="1">
        <v>9.4999999999999998E-3</v>
      </c>
      <c r="F851" t="s">
        <v>2783</v>
      </c>
      <c r="G851" s="1">
        <v>5.0000000000000001E-4</v>
      </c>
      <c r="H851" t="s">
        <v>2784</v>
      </c>
      <c r="I851" t="s">
        <v>6461</v>
      </c>
      <c r="J851" t="s">
        <v>6462</v>
      </c>
      <c r="K851" t="s">
        <v>6480</v>
      </c>
      <c r="L851" t="s">
        <v>6480</v>
      </c>
      <c r="M851" t="s">
        <v>6465</v>
      </c>
      <c r="N851" t="s">
        <v>6473</v>
      </c>
      <c r="O851" t="s">
        <v>6467</v>
      </c>
      <c r="P851" t="s">
        <v>6643</v>
      </c>
      <c r="Q851" t="s">
        <v>6468</v>
      </c>
      <c r="R851" t="s">
        <v>6468</v>
      </c>
      <c r="S851" t="s">
        <v>6508</v>
      </c>
      <c r="T851" t="s">
        <v>6479</v>
      </c>
      <c r="U851" t="s">
        <v>6472</v>
      </c>
      <c r="V851" t="s">
        <v>6472</v>
      </c>
      <c r="W851" t="s">
        <v>6468</v>
      </c>
      <c r="X851" s="3" t="str">
        <f t="shared" si="13"/>
        <v>M</v>
      </c>
      <c r="Y851" s="13">
        <f>RIGHT(LEFT(F851,LEN(F851)-1),LEN(F851)-2)*VLOOKUP(X851,mapping!$AI$3:$AJ$5,2,0)</f>
        <v>144430000</v>
      </c>
    </row>
    <row r="852" spans="2:25">
      <c r="B852" t="s">
        <v>2785</v>
      </c>
      <c r="C852" t="s">
        <v>2786</v>
      </c>
      <c r="D852" t="s">
        <v>556</v>
      </c>
      <c r="E852" s="1">
        <v>8.5000000000000006E-3</v>
      </c>
      <c r="F852" t="s">
        <v>2787</v>
      </c>
      <c r="G852" s="1">
        <v>2.8E-3</v>
      </c>
      <c r="H852" t="s">
        <v>1080</v>
      </c>
      <c r="I852" t="s">
        <v>6843</v>
      </c>
      <c r="J852" t="s">
        <v>6640</v>
      </c>
      <c r="K852" t="s">
        <v>6512</v>
      </c>
      <c r="L852" t="s">
        <v>6512</v>
      </c>
      <c r="M852" t="s">
        <v>6915</v>
      </c>
      <c r="N852" t="s">
        <v>6916</v>
      </c>
      <c r="O852" t="s">
        <v>7464</v>
      </c>
      <c r="P852" t="s">
        <v>6468</v>
      </c>
      <c r="Q852" t="s">
        <v>6468</v>
      </c>
      <c r="R852" t="s">
        <v>6468</v>
      </c>
      <c r="S852" t="s">
        <v>6641</v>
      </c>
      <c r="T852" t="s">
        <v>6641</v>
      </c>
      <c r="U852" t="s">
        <v>6642</v>
      </c>
      <c r="V852" t="s">
        <v>6642</v>
      </c>
      <c r="W852" t="s">
        <v>6643</v>
      </c>
      <c r="X852" s="3" t="str">
        <f t="shared" si="13"/>
        <v>M</v>
      </c>
      <c r="Y852" s="13">
        <f>RIGHT(LEFT(F852,LEN(F852)-1),LEN(F852)-2)*VLOOKUP(X852,mapping!$AI$3:$AJ$5,2,0)</f>
        <v>144420000</v>
      </c>
    </row>
    <row r="853" spans="2:25">
      <c r="B853" t="s">
        <v>2788</v>
      </c>
      <c r="C853" t="s">
        <v>2789</v>
      </c>
      <c r="D853" t="s">
        <v>30</v>
      </c>
      <c r="E853" s="1">
        <v>6.0000000000000001E-3</v>
      </c>
      <c r="F853" t="s">
        <v>2790</v>
      </c>
      <c r="G853" s="1">
        <v>3.0000000000000001E-3</v>
      </c>
      <c r="H853" t="s">
        <v>135</v>
      </c>
      <c r="I853" t="s">
        <v>6461</v>
      </c>
      <c r="J853" t="s">
        <v>6711</v>
      </c>
      <c r="K853" t="s">
        <v>6463</v>
      </c>
      <c r="L853" t="s">
        <v>6464</v>
      </c>
      <c r="M853" t="s">
        <v>6520</v>
      </c>
      <c r="N853" t="s">
        <v>6551</v>
      </c>
      <c r="O853" t="s">
        <v>6467</v>
      </c>
      <c r="P853" t="s">
        <v>6468</v>
      </c>
      <c r="Q853" t="s">
        <v>6468</v>
      </c>
      <c r="R853" t="s">
        <v>6468</v>
      </c>
      <c r="S853" t="s">
        <v>7465</v>
      </c>
      <c r="T853" t="s">
        <v>6773</v>
      </c>
      <c r="U853" t="s">
        <v>6711</v>
      </c>
      <c r="V853" t="s">
        <v>6711</v>
      </c>
      <c r="W853" t="s">
        <v>6468</v>
      </c>
      <c r="X853" s="3" t="str">
        <f t="shared" si="13"/>
        <v>M</v>
      </c>
      <c r="Y853" s="13">
        <f>RIGHT(LEFT(F853,LEN(F853)-1),LEN(F853)-2)*VLOOKUP(X853,mapping!$AI$3:$AJ$5,2,0)</f>
        <v>144110000</v>
      </c>
    </row>
    <row r="854" spans="2:25">
      <c r="B854" t="s">
        <v>2791</v>
      </c>
      <c r="C854" t="s">
        <v>2792</v>
      </c>
      <c r="D854" t="s">
        <v>2793</v>
      </c>
      <c r="E854" s="1">
        <v>6.0000000000000001E-3</v>
      </c>
      <c r="F854" t="s">
        <v>2794</v>
      </c>
      <c r="G854" s="1">
        <v>2.8999999999999998E-3</v>
      </c>
      <c r="H854" t="s">
        <v>4</v>
      </c>
      <c r="I854" t="s">
        <v>6461</v>
      </c>
      <c r="J854" t="s">
        <v>7223</v>
      </c>
      <c r="K854" t="s">
        <v>6463</v>
      </c>
      <c r="L854" t="s">
        <v>6464</v>
      </c>
      <c r="M854" t="s">
        <v>6465</v>
      </c>
      <c r="N854" t="s">
        <v>6466</v>
      </c>
      <c r="O854" t="s">
        <v>6467</v>
      </c>
      <c r="P854" t="s">
        <v>6468</v>
      </c>
      <c r="Q854" t="s">
        <v>6468</v>
      </c>
      <c r="R854" t="s">
        <v>6468</v>
      </c>
      <c r="S854" t="s">
        <v>7466</v>
      </c>
      <c r="T854" t="s">
        <v>7225</v>
      </c>
      <c r="U854" t="s">
        <v>6803</v>
      </c>
      <c r="V854" t="s">
        <v>6803</v>
      </c>
      <c r="W854" t="s">
        <v>6468</v>
      </c>
      <c r="X854" s="3" t="str">
        <f t="shared" si="13"/>
        <v>M</v>
      </c>
      <c r="Y854" s="13">
        <f>RIGHT(LEFT(F854,LEN(F854)-1),LEN(F854)-2)*VLOOKUP(X854,mapping!$AI$3:$AJ$5,2,0)</f>
        <v>143640000</v>
      </c>
    </row>
    <row r="855" spans="2:25">
      <c r="B855" t="s">
        <v>2795</v>
      </c>
      <c r="C855" t="s">
        <v>2796</v>
      </c>
      <c r="D855" t="s">
        <v>271</v>
      </c>
      <c r="E855" s="1">
        <v>2.8E-3</v>
      </c>
      <c r="F855" t="s">
        <v>2797</v>
      </c>
      <c r="G855" s="1">
        <v>1.2999999999999999E-3</v>
      </c>
      <c r="H855" t="s">
        <v>4</v>
      </c>
      <c r="I855" t="s">
        <v>6461</v>
      </c>
      <c r="J855" t="s">
        <v>6545</v>
      </c>
      <c r="K855" t="s">
        <v>6463</v>
      </c>
      <c r="L855" t="s">
        <v>6464</v>
      </c>
      <c r="M855" t="s">
        <v>6465</v>
      </c>
      <c r="N855" t="s">
        <v>6466</v>
      </c>
      <c r="O855" t="s">
        <v>6467</v>
      </c>
      <c r="P855" t="s">
        <v>6468</v>
      </c>
      <c r="Q855" t="s">
        <v>6468</v>
      </c>
      <c r="R855" t="s">
        <v>6468</v>
      </c>
      <c r="S855" t="s">
        <v>7467</v>
      </c>
      <c r="T855" t="s">
        <v>271</v>
      </c>
      <c r="U855" t="s">
        <v>6810</v>
      </c>
      <c r="V855" t="s">
        <v>6810</v>
      </c>
      <c r="W855" t="s">
        <v>6468</v>
      </c>
      <c r="X855" s="3" t="str">
        <f t="shared" si="13"/>
        <v>M</v>
      </c>
      <c r="Y855" s="13">
        <f>RIGHT(LEFT(F855,LEN(F855)-1),LEN(F855)-2)*VLOOKUP(X855,mapping!$AI$3:$AJ$5,2,0)</f>
        <v>142920000</v>
      </c>
    </row>
    <row r="856" spans="2:25">
      <c r="B856" t="s">
        <v>2798</v>
      </c>
      <c r="C856" t="s">
        <v>2799</v>
      </c>
      <c r="D856" t="s">
        <v>2</v>
      </c>
      <c r="E856" s="1">
        <v>1E-3</v>
      </c>
      <c r="F856" t="s">
        <v>2800</v>
      </c>
      <c r="G856" s="1">
        <v>1E-3</v>
      </c>
      <c r="H856" t="s">
        <v>214</v>
      </c>
      <c r="I856" t="s">
        <v>6489</v>
      </c>
      <c r="J856" t="s">
        <v>6462</v>
      </c>
      <c r="K856" t="s">
        <v>6463</v>
      </c>
      <c r="L856" t="s">
        <v>6464</v>
      </c>
      <c r="M856" t="s">
        <v>6531</v>
      </c>
      <c r="N856" t="s">
        <v>6590</v>
      </c>
      <c r="O856" t="s">
        <v>6535</v>
      </c>
      <c r="P856" t="s">
        <v>6468</v>
      </c>
      <c r="Q856" t="s">
        <v>6468</v>
      </c>
      <c r="R856" t="s">
        <v>6468</v>
      </c>
      <c r="S856" t="s">
        <v>7468</v>
      </c>
      <c r="T856" t="s">
        <v>6494</v>
      </c>
      <c r="U856" t="s">
        <v>6495</v>
      </c>
      <c r="V856" t="s">
        <v>6495</v>
      </c>
      <c r="W856" t="s">
        <v>6468</v>
      </c>
      <c r="X856" s="3" t="str">
        <f t="shared" si="13"/>
        <v>M</v>
      </c>
      <c r="Y856" s="13">
        <f>RIGHT(LEFT(F856,LEN(F856)-1),LEN(F856)-2)*VLOOKUP(X856,mapping!$AI$3:$AJ$5,2,0)</f>
        <v>141960000</v>
      </c>
    </row>
    <row r="857" spans="2:25">
      <c r="B857" t="s">
        <v>2801</v>
      </c>
      <c r="C857" t="s">
        <v>2802</v>
      </c>
      <c r="D857" t="s">
        <v>7</v>
      </c>
      <c r="E857" s="1">
        <v>1.8E-3</v>
      </c>
      <c r="F857" t="s">
        <v>2803</v>
      </c>
      <c r="G857" s="1">
        <v>1.6999999999999999E-3</v>
      </c>
      <c r="H857" t="s">
        <v>804</v>
      </c>
      <c r="I857" t="s">
        <v>6489</v>
      </c>
      <c r="J857" t="s">
        <v>6908</v>
      </c>
      <c r="K857" t="s">
        <v>6463</v>
      </c>
      <c r="L857" t="s">
        <v>6464</v>
      </c>
      <c r="M857" t="s">
        <v>6617</v>
      </c>
      <c r="N857" t="s">
        <v>6491</v>
      </c>
      <c r="O857" t="s">
        <v>6562</v>
      </c>
      <c r="P857" t="s">
        <v>6468</v>
      </c>
      <c r="Q857" t="s">
        <v>6468</v>
      </c>
      <c r="R857" t="s">
        <v>6468</v>
      </c>
      <c r="S857" t="s">
        <v>7469</v>
      </c>
      <c r="T857" t="s">
        <v>6470</v>
      </c>
      <c r="U857" t="s">
        <v>6619</v>
      </c>
      <c r="V857" t="s">
        <v>6495</v>
      </c>
      <c r="W857" t="s">
        <v>6468</v>
      </c>
      <c r="X857" s="3" t="str">
        <f t="shared" si="13"/>
        <v>M</v>
      </c>
      <c r="Y857" s="13">
        <f>RIGHT(LEFT(F857,LEN(F857)-1),LEN(F857)-2)*VLOOKUP(X857,mapping!$AI$3:$AJ$5,2,0)</f>
        <v>141460000</v>
      </c>
    </row>
    <row r="858" spans="2:25">
      <c r="B858" t="s">
        <v>2804</v>
      </c>
      <c r="C858" t="s">
        <v>2805</v>
      </c>
      <c r="D858" t="s">
        <v>602</v>
      </c>
      <c r="E858" s="1">
        <v>9.4999999999999998E-3</v>
      </c>
      <c r="F858" t="s">
        <v>2806</v>
      </c>
      <c r="G858" s="1">
        <v>5.9999999999999995E-4</v>
      </c>
      <c r="H858" t="s">
        <v>1566</v>
      </c>
      <c r="I858" t="s">
        <v>6461</v>
      </c>
      <c r="J858" t="s">
        <v>6462</v>
      </c>
      <c r="K858" t="s">
        <v>6463</v>
      </c>
      <c r="L858" t="s">
        <v>6464</v>
      </c>
      <c r="M858" t="s">
        <v>6520</v>
      </c>
      <c r="N858" t="s">
        <v>6568</v>
      </c>
      <c r="O858" t="s">
        <v>6467</v>
      </c>
      <c r="P858" t="s">
        <v>6468</v>
      </c>
      <c r="Q858" t="s">
        <v>6643</v>
      </c>
      <c r="R858" t="s">
        <v>6468</v>
      </c>
      <c r="S858" t="s">
        <v>6924</v>
      </c>
      <c r="T858" t="s">
        <v>6555</v>
      </c>
      <c r="U858" t="s">
        <v>6472</v>
      </c>
      <c r="V858" t="s">
        <v>6472</v>
      </c>
      <c r="W858" t="s">
        <v>6468</v>
      </c>
      <c r="X858" s="3" t="str">
        <f t="shared" si="13"/>
        <v>M</v>
      </c>
      <c r="Y858" s="13">
        <f>RIGHT(LEFT(F858,LEN(F858)-1),LEN(F858)-2)*VLOOKUP(X858,mapping!$AI$3:$AJ$5,2,0)</f>
        <v>141160000</v>
      </c>
    </row>
    <row r="859" spans="2:25">
      <c r="B859" t="s">
        <v>2807</v>
      </c>
      <c r="C859" t="s">
        <v>2808</v>
      </c>
      <c r="D859" t="s">
        <v>1169</v>
      </c>
      <c r="E859" s="1">
        <v>8.8999999999999999E-3</v>
      </c>
      <c r="F859" t="s">
        <v>2809</v>
      </c>
      <c r="G859" s="1">
        <v>2.0999999999999999E-3</v>
      </c>
      <c r="H859" t="s">
        <v>2810</v>
      </c>
      <c r="I859" t="s">
        <v>6461</v>
      </c>
      <c r="J859" t="s">
        <v>6462</v>
      </c>
      <c r="K859" t="s">
        <v>6565</v>
      </c>
      <c r="L859" t="s">
        <v>6669</v>
      </c>
      <c r="M859" t="s">
        <v>6520</v>
      </c>
      <c r="N859" t="s">
        <v>6687</v>
      </c>
      <c r="O859" t="s">
        <v>6957</v>
      </c>
      <c r="P859" t="s">
        <v>6468</v>
      </c>
      <c r="Q859" t="s">
        <v>6468</v>
      </c>
      <c r="R859" t="s">
        <v>6468</v>
      </c>
      <c r="S859" t="s">
        <v>7470</v>
      </c>
      <c r="T859" t="s">
        <v>7112</v>
      </c>
      <c r="U859" t="s">
        <v>6472</v>
      </c>
      <c r="V859" t="s">
        <v>6472</v>
      </c>
      <c r="W859" t="s">
        <v>6468</v>
      </c>
      <c r="X859" s="3" t="str">
        <f t="shared" si="13"/>
        <v>M</v>
      </c>
      <c r="Y859" s="13">
        <f>RIGHT(LEFT(F859,LEN(F859)-1),LEN(F859)-2)*VLOOKUP(X859,mapping!$AI$3:$AJ$5,2,0)</f>
        <v>140200000</v>
      </c>
    </row>
    <row r="860" spans="2:25">
      <c r="B860" t="s">
        <v>2811</v>
      </c>
      <c r="C860" t="s">
        <v>2812</v>
      </c>
      <c r="D860" t="s">
        <v>271</v>
      </c>
      <c r="E860" s="1">
        <v>5.7999999999999996E-3</v>
      </c>
      <c r="F860" t="s">
        <v>2813</v>
      </c>
      <c r="G860" s="1">
        <v>1.5E-3</v>
      </c>
      <c r="H860" t="s">
        <v>1503</v>
      </c>
      <c r="I860" t="s">
        <v>6461</v>
      </c>
      <c r="J860" t="s">
        <v>7139</v>
      </c>
      <c r="K860" t="s">
        <v>6565</v>
      </c>
      <c r="L860" t="s">
        <v>6566</v>
      </c>
      <c r="M860" t="s">
        <v>6465</v>
      </c>
      <c r="N860" t="s">
        <v>6498</v>
      </c>
      <c r="O860" t="s">
        <v>6467</v>
      </c>
      <c r="P860" t="s">
        <v>6468</v>
      </c>
      <c r="Q860" t="s">
        <v>6468</v>
      </c>
      <c r="R860" t="s">
        <v>6468</v>
      </c>
      <c r="S860" t="s">
        <v>7471</v>
      </c>
      <c r="T860" t="s">
        <v>271</v>
      </c>
      <c r="U860" t="s">
        <v>6527</v>
      </c>
      <c r="V860" t="s">
        <v>6527</v>
      </c>
      <c r="W860" t="s">
        <v>6468</v>
      </c>
      <c r="X860" s="3" t="str">
        <f t="shared" si="13"/>
        <v>M</v>
      </c>
      <c r="Y860" s="13">
        <f>RIGHT(LEFT(F860,LEN(F860)-1),LEN(F860)-2)*VLOOKUP(X860,mapping!$AI$3:$AJ$5,2,0)</f>
        <v>139640000</v>
      </c>
    </row>
    <row r="861" spans="2:25">
      <c r="B861" t="s">
        <v>2814</v>
      </c>
      <c r="C861" t="s">
        <v>2815</v>
      </c>
      <c r="D861" t="s">
        <v>7</v>
      </c>
      <c r="E861" s="1">
        <v>4.7999999999999996E-3</v>
      </c>
      <c r="F861" t="s">
        <v>2816</v>
      </c>
      <c r="G861" s="1">
        <v>2.0999999999999999E-3</v>
      </c>
      <c r="H861" t="s">
        <v>407</v>
      </c>
      <c r="I861" t="s">
        <v>6461</v>
      </c>
      <c r="J861" t="s">
        <v>6462</v>
      </c>
      <c r="K861" t="s">
        <v>6476</v>
      </c>
      <c r="L861" t="s">
        <v>6477</v>
      </c>
      <c r="M861" t="s">
        <v>6520</v>
      </c>
      <c r="N861" t="s">
        <v>6521</v>
      </c>
      <c r="O861" t="s">
        <v>6467</v>
      </c>
      <c r="P861" t="s">
        <v>6468</v>
      </c>
      <c r="Q861" t="s">
        <v>6468</v>
      </c>
      <c r="R861" t="s">
        <v>6468</v>
      </c>
      <c r="S861" t="s">
        <v>7472</v>
      </c>
      <c r="T861" t="s">
        <v>6470</v>
      </c>
      <c r="U861" t="s">
        <v>6472</v>
      </c>
      <c r="V861" t="s">
        <v>6472</v>
      </c>
      <c r="W861" t="s">
        <v>6468</v>
      </c>
      <c r="X861" s="3" t="str">
        <f t="shared" si="13"/>
        <v>M</v>
      </c>
      <c r="Y861" s="13">
        <f>RIGHT(LEFT(F861,LEN(F861)-1),LEN(F861)-2)*VLOOKUP(X861,mapping!$AI$3:$AJ$5,2,0)</f>
        <v>139490000</v>
      </c>
    </row>
    <row r="862" spans="2:25">
      <c r="B862" t="s">
        <v>2817</v>
      </c>
      <c r="C862" t="s">
        <v>2818</v>
      </c>
      <c r="D862" t="s">
        <v>188</v>
      </c>
      <c r="E862" s="1">
        <v>4.3E-3</v>
      </c>
      <c r="F862" t="s">
        <v>2819</v>
      </c>
      <c r="G862" s="1">
        <v>1.6999999999999999E-3</v>
      </c>
      <c r="H862" t="s">
        <v>1541</v>
      </c>
      <c r="I862" t="s">
        <v>6489</v>
      </c>
      <c r="J862" t="s">
        <v>6908</v>
      </c>
      <c r="K862" t="s">
        <v>6463</v>
      </c>
      <c r="L862" t="s">
        <v>6464</v>
      </c>
      <c r="M862" t="s">
        <v>6502</v>
      </c>
      <c r="N862" t="s">
        <v>6549</v>
      </c>
      <c r="O862" t="s">
        <v>6562</v>
      </c>
      <c r="P862" t="s">
        <v>6468</v>
      </c>
      <c r="Q862" t="s">
        <v>6468</v>
      </c>
      <c r="R862" t="s">
        <v>6468</v>
      </c>
      <c r="S862" t="s">
        <v>7473</v>
      </c>
      <c r="T862" t="s">
        <v>6486</v>
      </c>
      <c r="U862" t="s">
        <v>6911</v>
      </c>
      <c r="V862" t="s">
        <v>6495</v>
      </c>
      <c r="W862" t="s">
        <v>6468</v>
      </c>
      <c r="X862" s="3" t="str">
        <f t="shared" si="13"/>
        <v>M</v>
      </c>
      <c r="Y862" s="13">
        <f>RIGHT(LEFT(F862,LEN(F862)-1),LEN(F862)-2)*VLOOKUP(X862,mapping!$AI$3:$AJ$5,2,0)</f>
        <v>138960000</v>
      </c>
    </row>
    <row r="863" spans="2:25">
      <c r="B863" t="s">
        <v>2820</v>
      </c>
      <c r="C863" t="s">
        <v>2821</v>
      </c>
      <c r="D863" t="s">
        <v>2822</v>
      </c>
      <c r="E863" s="1">
        <v>7.4999999999999997E-3</v>
      </c>
      <c r="F863" t="s">
        <v>2823</v>
      </c>
      <c r="G863" s="1">
        <v>1.6000000000000001E-3</v>
      </c>
      <c r="H863" t="s">
        <v>268</v>
      </c>
      <c r="I863" t="s">
        <v>6461</v>
      </c>
      <c r="J863" t="s">
        <v>6640</v>
      </c>
      <c r="K863" t="s">
        <v>6512</v>
      </c>
      <c r="L863" t="s">
        <v>6512</v>
      </c>
      <c r="M863" t="s">
        <v>6465</v>
      </c>
      <c r="N863" t="s">
        <v>6473</v>
      </c>
      <c r="O863" t="s">
        <v>6467</v>
      </c>
      <c r="P863" t="s">
        <v>6468</v>
      </c>
      <c r="Q863" t="s">
        <v>6468</v>
      </c>
      <c r="R863" t="s">
        <v>6468</v>
      </c>
      <c r="S863" t="s">
        <v>6641</v>
      </c>
      <c r="T863" t="s">
        <v>6641</v>
      </c>
      <c r="U863" t="s">
        <v>6642</v>
      </c>
      <c r="V863" t="s">
        <v>6642</v>
      </c>
      <c r="W863" t="s">
        <v>6643</v>
      </c>
      <c r="X863" s="3" t="str">
        <f t="shared" si="13"/>
        <v>M</v>
      </c>
      <c r="Y863" s="13">
        <f>RIGHT(LEFT(F863,LEN(F863)-1),LEN(F863)-2)*VLOOKUP(X863,mapping!$AI$3:$AJ$5,2,0)</f>
        <v>138820000</v>
      </c>
    </row>
    <row r="864" spans="2:25">
      <c r="B864" t="s">
        <v>2824</v>
      </c>
      <c r="C864" t="s">
        <v>2825</v>
      </c>
      <c r="D864" t="s">
        <v>7</v>
      </c>
      <c r="E864" s="1">
        <v>2E-3</v>
      </c>
      <c r="F864" t="s">
        <v>2826</v>
      </c>
      <c r="G864" s="1">
        <v>1.5E-3</v>
      </c>
      <c r="H864" t="s">
        <v>2827</v>
      </c>
      <c r="I864" t="s">
        <v>6489</v>
      </c>
      <c r="J864" t="s">
        <v>6462</v>
      </c>
      <c r="K864" t="s">
        <v>6463</v>
      </c>
      <c r="L864" t="s">
        <v>6464</v>
      </c>
      <c r="M864" t="s">
        <v>6534</v>
      </c>
      <c r="N864" t="s">
        <v>6491</v>
      </c>
      <c r="O864" t="s">
        <v>6492</v>
      </c>
      <c r="P864" t="s">
        <v>6468</v>
      </c>
      <c r="Q864" t="s">
        <v>6468</v>
      </c>
      <c r="R864" t="s">
        <v>6468</v>
      </c>
      <c r="S864" t="s">
        <v>7474</v>
      </c>
      <c r="T864" t="s">
        <v>6494</v>
      </c>
      <c r="U864" t="s">
        <v>6495</v>
      </c>
      <c r="V864" t="s">
        <v>6495</v>
      </c>
      <c r="W864" t="s">
        <v>6468</v>
      </c>
      <c r="X864" s="3" t="str">
        <f t="shared" si="13"/>
        <v>M</v>
      </c>
      <c r="Y864" s="13">
        <f>RIGHT(LEFT(F864,LEN(F864)-1),LEN(F864)-2)*VLOOKUP(X864,mapping!$AI$3:$AJ$5,2,0)</f>
        <v>137640000</v>
      </c>
    </row>
    <row r="865" spans="2:25">
      <c r="B865" t="s">
        <v>2828</v>
      </c>
      <c r="C865" t="s">
        <v>2829</v>
      </c>
      <c r="D865" t="s">
        <v>1127</v>
      </c>
      <c r="E865" s="1">
        <v>5.0000000000000001E-3</v>
      </c>
      <c r="F865" t="s">
        <v>2830</v>
      </c>
      <c r="G865" s="1">
        <v>1.6999999999999999E-3</v>
      </c>
      <c r="H865" t="s">
        <v>2831</v>
      </c>
      <c r="I865" t="s">
        <v>6461</v>
      </c>
      <c r="J865" t="s">
        <v>6462</v>
      </c>
      <c r="K865" t="s">
        <v>6559</v>
      </c>
      <c r="L865" t="s">
        <v>7475</v>
      </c>
      <c r="M865" t="s">
        <v>6465</v>
      </c>
      <c r="N865" t="s">
        <v>6473</v>
      </c>
      <c r="O865" t="s">
        <v>6467</v>
      </c>
      <c r="P865" t="s">
        <v>6468</v>
      </c>
      <c r="Q865" t="s">
        <v>6468</v>
      </c>
      <c r="R865" t="s">
        <v>6468</v>
      </c>
      <c r="S865" t="s">
        <v>7476</v>
      </c>
      <c r="T865" t="s">
        <v>6479</v>
      </c>
      <c r="U865" t="s">
        <v>6472</v>
      </c>
      <c r="V865" t="s">
        <v>6472</v>
      </c>
      <c r="W865" t="s">
        <v>6468</v>
      </c>
      <c r="X865" s="3" t="str">
        <f t="shared" si="13"/>
        <v>M</v>
      </c>
      <c r="Y865" s="13">
        <f>RIGHT(LEFT(F865,LEN(F865)-1),LEN(F865)-2)*VLOOKUP(X865,mapping!$AI$3:$AJ$5,2,0)</f>
        <v>137430000</v>
      </c>
    </row>
    <row r="866" spans="2:25">
      <c r="B866" t="s">
        <v>2832</v>
      </c>
      <c r="C866" t="s">
        <v>2833</v>
      </c>
      <c r="D866" t="s">
        <v>30</v>
      </c>
      <c r="E866" s="1">
        <v>4.4999999999999997E-3</v>
      </c>
      <c r="F866" t="s">
        <v>2834</v>
      </c>
      <c r="G866" s="1">
        <v>4.4000000000000003E-3</v>
      </c>
      <c r="H866" t="s">
        <v>17</v>
      </c>
      <c r="I866" t="s">
        <v>6461</v>
      </c>
      <c r="J866" t="s">
        <v>6686</v>
      </c>
      <c r="K866" t="s">
        <v>6476</v>
      </c>
      <c r="L866" t="s">
        <v>6477</v>
      </c>
      <c r="M866" t="s">
        <v>6465</v>
      </c>
      <c r="N866" t="s">
        <v>6473</v>
      </c>
      <c r="O866" t="s">
        <v>6467</v>
      </c>
      <c r="P866" t="s">
        <v>6468</v>
      </c>
      <c r="Q866" t="s">
        <v>6468</v>
      </c>
      <c r="R866" t="s">
        <v>6468</v>
      </c>
      <c r="S866" t="s">
        <v>7477</v>
      </c>
      <c r="T866" t="s">
        <v>6482</v>
      </c>
      <c r="U866" t="s">
        <v>6507</v>
      </c>
      <c r="V866" t="s">
        <v>6578</v>
      </c>
      <c r="W866" t="s">
        <v>6468</v>
      </c>
      <c r="X866" s="3" t="str">
        <f t="shared" si="13"/>
        <v>M</v>
      </c>
      <c r="Y866" s="13">
        <f>RIGHT(LEFT(F866,LEN(F866)-1),LEN(F866)-2)*VLOOKUP(X866,mapping!$AI$3:$AJ$5,2,0)</f>
        <v>137380000</v>
      </c>
    </row>
    <row r="867" spans="2:25">
      <c r="B867" t="s">
        <v>2835</v>
      </c>
      <c r="C867" t="s">
        <v>2836</v>
      </c>
      <c r="D867" t="s">
        <v>2837</v>
      </c>
      <c r="E867" s="1">
        <v>4.0000000000000001E-3</v>
      </c>
      <c r="F867" t="s">
        <v>2838</v>
      </c>
      <c r="G867" s="1">
        <v>8.0000000000000004E-4</v>
      </c>
      <c r="H867" t="s">
        <v>65</v>
      </c>
      <c r="I867" t="s">
        <v>6511</v>
      </c>
      <c r="J867" t="s">
        <v>6462</v>
      </c>
      <c r="K867" t="s">
        <v>6512</v>
      </c>
      <c r="L867" t="s">
        <v>6512</v>
      </c>
      <c r="M867" t="s">
        <v>6513</v>
      </c>
      <c r="N867" t="s">
        <v>6514</v>
      </c>
      <c r="O867" t="s">
        <v>6515</v>
      </c>
      <c r="P867" t="s">
        <v>6468</v>
      </c>
      <c r="Q867" t="s">
        <v>6468</v>
      </c>
      <c r="R867" t="s">
        <v>6468</v>
      </c>
      <c r="S867" t="s">
        <v>6516</v>
      </c>
      <c r="T867" t="s">
        <v>6517</v>
      </c>
      <c r="U867" t="s">
        <v>6518</v>
      </c>
      <c r="V867" t="s">
        <v>6518</v>
      </c>
      <c r="W867" t="s">
        <v>6468</v>
      </c>
      <c r="X867" s="3" t="str">
        <f t="shared" si="13"/>
        <v>M</v>
      </c>
      <c r="Y867" s="13">
        <f>RIGHT(LEFT(F867,LEN(F867)-1),LEN(F867)-2)*VLOOKUP(X867,mapping!$AI$3:$AJ$5,2,0)</f>
        <v>137240000</v>
      </c>
    </row>
    <row r="868" spans="2:25">
      <c r="B868" t="s">
        <v>2839</v>
      </c>
      <c r="C868" t="s">
        <v>2840</v>
      </c>
      <c r="D868" t="s">
        <v>902</v>
      </c>
      <c r="E868" s="1">
        <v>1.11E-2</v>
      </c>
      <c r="F868" t="s">
        <v>2841</v>
      </c>
      <c r="G868" s="1">
        <v>1.1999999999999999E-3</v>
      </c>
      <c r="H868" t="s">
        <v>2842</v>
      </c>
      <c r="I868" t="s">
        <v>6461</v>
      </c>
      <c r="J868" t="s">
        <v>6462</v>
      </c>
      <c r="K868" t="s">
        <v>6649</v>
      </c>
      <c r="L868" t="s">
        <v>6650</v>
      </c>
      <c r="M868" t="s">
        <v>6465</v>
      </c>
      <c r="N868" t="s">
        <v>6473</v>
      </c>
      <c r="O868" t="s">
        <v>6467</v>
      </c>
      <c r="P868" t="s">
        <v>6468</v>
      </c>
      <c r="Q868" t="s">
        <v>6643</v>
      </c>
      <c r="R868" t="s">
        <v>6468</v>
      </c>
      <c r="S868" t="s">
        <v>6651</v>
      </c>
      <c r="T868" t="s">
        <v>6479</v>
      </c>
      <c r="U868" t="s">
        <v>6472</v>
      </c>
      <c r="V868" t="s">
        <v>6472</v>
      </c>
      <c r="W868" t="s">
        <v>6468</v>
      </c>
      <c r="X868" s="3" t="str">
        <f t="shared" si="13"/>
        <v>M</v>
      </c>
      <c r="Y868" s="13">
        <f>RIGHT(LEFT(F868,LEN(F868)-1),LEN(F868)-2)*VLOOKUP(X868,mapping!$AI$3:$AJ$5,2,0)</f>
        <v>135370000</v>
      </c>
    </row>
    <row r="869" spans="2:25">
      <c r="B869" t="s">
        <v>2843</v>
      </c>
      <c r="C869" t="s">
        <v>2844</v>
      </c>
      <c r="D869" t="s">
        <v>271</v>
      </c>
      <c r="E869" s="1">
        <v>5.0000000000000001E-3</v>
      </c>
      <c r="F869" t="s">
        <v>2845</v>
      </c>
      <c r="G869" s="1">
        <v>1.5E-3</v>
      </c>
      <c r="H869" t="s">
        <v>1511</v>
      </c>
      <c r="I869" t="s">
        <v>7066</v>
      </c>
      <c r="J869" t="s">
        <v>6462</v>
      </c>
      <c r="K869" t="s">
        <v>6538</v>
      </c>
      <c r="L869" t="s">
        <v>6538</v>
      </c>
      <c r="M869" t="s">
        <v>7067</v>
      </c>
      <c r="N869" t="s">
        <v>7067</v>
      </c>
      <c r="O869" t="s">
        <v>7068</v>
      </c>
      <c r="P869" t="s">
        <v>6643</v>
      </c>
      <c r="Q869" t="s">
        <v>6468</v>
      </c>
      <c r="R869" t="s">
        <v>6468</v>
      </c>
      <c r="S869" t="s">
        <v>7478</v>
      </c>
      <c r="T869" t="s">
        <v>7010</v>
      </c>
      <c r="U869" t="s">
        <v>6803</v>
      </c>
      <c r="V869" t="s">
        <v>6507</v>
      </c>
      <c r="W869" t="s">
        <v>6643</v>
      </c>
      <c r="X869" s="3" t="str">
        <f t="shared" si="13"/>
        <v>M</v>
      </c>
      <c r="Y869" s="13">
        <f>RIGHT(LEFT(F869,LEN(F869)-1),LEN(F869)-2)*VLOOKUP(X869,mapping!$AI$3:$AJ$5,2,0)</f>
        <v>134660000</v>
      </c>
    </row>
    <row r="870" spans="2:25">
      <c r="B870" t="s">
        <v>2846</v>
      </c>
      <c r="C870" t="s">
        <v>2847</v>
      </c>
      <c r="D870" t="s">
        <v>2848</v>
      </c>
      <c r="E870" s="1">
        <v>4.8999999999999998E-3</v>
      </c>
      <c r="F870" t="s">
        <v>2849</v>
      </c>
      <c r="G870" s="1">
        <v>2E-3</v>
      </c>
      <c r="H870" t="s">
        <v>4</v>
      </c>
      <c r="I870" t="s">
        <v>6461</v>
      </c>
      <c r="J870" t="s">
        <v>7098</v>
      </c>
      <c r="K870" t="s">
        <v>6463</v>
      </c>
      <c r="L870" t="s">
        <v>6464</v>
      </c>
      <c r="M870" t="s">
        <v>6465</v>
      </c>
      <c r="N870" t="s">
        <v>6466</v>
      </c>
      <c r="O870" t="s">
        <v>6467</v>
      </c>
      <c r="P870" t="s">
        <v>6468</v>
      </c>
      <c r="Q870" t="s">
        <v>6468</v>
      </c>
      <c r="R870" t="s">
        <v>6468</v>
      </c>
      <c r="S870" t="s">
        <v>7479</v>
      </c>
      <c r="T870" t="s">
        <v>7480</v>
      </c>
      <c r="U870" t="s">
        <v>7098</v>
      </c>
      <c r="V870" t="s">
        <v>7098</v>
      </c>
      <c r="W870" t="s">
        <v>6468</v>
      </c>
      <c r="X870" s="3" t="str">
        <f t="shared" si="13"/>
        <v>M</v>
      </c>
      <c r="Y870" s="13">
        <f>RIGHT(LEFT(F870,LEN(F870)-1),LEN(F870)-2)*VLOOKUP(X870,mapping!$AI$3:$AJ$5,2,0)</f>
        <v>133449999.99999999</v>
      </c>
    </row>
    <row r="871" spans="2:25">
      <c r="B871" t="s">
        <v>2850</v>
      </c>
      <c r="C871" t="s">
        <v>2851</v>
      </c>
      <c r="D871" t="s">
        <v>7</v>
      </c>
      <c r="E871" s="1">
        <v>1.5E-3</v>
      </c>
      <c r="F871" t="s">
        <v>2852</v>
      </c>
      <c r="G871" s="1">
        <v>5.0000000000000001E-4</v>
      </c>
      <c r="H871" t="s">
        <v>13</v>
      </c>
      <c r="I871" t="s">
        <v>6461</v>
      </c>
      <c r="J871" t="s">
        <v>6578</v>
      </c>
      <c r="K871" t="s">
        <v>6463</v>
      </c>
      <c r="L871" t="s">
        <v>6464</v>
      </c>
      <c r="M871" t="s">
        <v>6465</v>
      </c>
      <c r="N871" t="s">
        <v>6473</v>
      </c>
      <c r="O871" t="s">
        <v>6467</v>
      </c>
      <c r="P871" t="s">
        <v>6468</v>
      </c>
      <c r="Q871" t="s">
        <v>6468</v>
      </c>
      <c r="R871" t="s">
        <v>6468</v>
      </c>
      <c r="S871" t="s">
        <v>7481</v>
      </c>
      <c r="T871" t="s">
        <v>6479</v>
      </c>
      <c r="U871" t="s">
        <v>6472</v>
      </c>
      <c r="V871" t="s">
        <v>6578</v>
      </c>
      <c r="W871" t="s">
        <v>6468</v>
      </c>
      <c r="X871" s="3" t="str">
        <f t="shared" si="13"/>
        <v>M</v>
      </c>
      <c r="Y871" s="13">
        <f>RIGHT(LEFT(F871,LEN(F871)-1),LEN(F871)-2)*VLOOKUP(X871,mapping!$AI$3:$AJ$5,2,0)</f>
        <v>132850000</v>
      </c>
    </row>
    <row r="872" spans="2:25">
      <c r="B872" t="s">
        <v>2853</v>
      </c>
      <c r="C872" t="s">
        <v>2854</v>
      </c>
      <c r="D872" t="s">
        <v>7</v>
      </c>
      <c r="E872" s="1">
        <v>3.0000000000000001E-3</v>
      </c>
      <c r="F872" t="s">
        <v>2855</v>
      </c>
      <c r="G872" s="1">
        <v>1E-3</v>
      </c>
      <c r="H872" t="s">
        <v>287</v>
      </c>
      <c r="I872" t="s">
        <v>6461</v>
      </c>
      <c r="J872" t="s">
        <v>6505</v>
      </c>
      <c r="K872" t="s">
        <v>6463</v>
      </c>
      <c r="L872" t="s">
        <v>6464</v>
      </c>
      <c r="M872" t="s">
        <v>6465</v>
      </c>
      <c r="N872" t="s">
        <v>6498</v>
      </c>
      <c r="O872" t="s">
        <v>6505</v>
      </c>
      <c r="P872" t="s">
        <v>6468</v>
      </c>
      <c r="Q872" t="s">
        <v>6468</v>
      </c>
      <c r="R872" t="s">
        <v>6468</v>
      </c>
      <c r="S872" t="s">
        <v>7482</v>
      </c>
      <c r="T872" t="s">
        <v>6656</v>
      </c>
      <c r="U872" t="s">
        <v>6507</v>
      </c>
      <c r="V872" t="s">
        <v>6472</v>
      </c>
      <c r="W872" t="s">
        <v>6468</v>
      </c>
      <c r="X872" s="3" t="str">
        <f t="shared" si="13"/>
        <v>M</v>
      </c>
      <c r="Y872" s="13">
        <f>RIGHT(LEFT(F872,LEN(F872)-1),LEN(F872)-2)*VLOOKUP(X872,mapping!$AI$3:$AJ$5,2,0)</f>
        <v>132169999.99999999</v>
      </c>
    </row>
    <row r="873" spans="2:25">
      <c r="B873" t="s">
        <v>2856</v>
      </c>
      <c r="C873" t="s">
        <v>2857</v>
      </c>
      <c r="D873" t="s">
        <v>188</v>
      </c>
      <c r="E873" s="1">
        <v>4.0000000000000001E-3</v>
      </c>
      <c r="F873" t="s">
        <v>2858</v>
      </c>
      <c r="G873" s="1">
        <v>8.0000000000000004E-4</v>
      </c>
      <c r="H873" t="s">
        <v>537</v>
      </c>
      <c r="I873" t="s">
        <v>6461</v>
      </c>
      <c r="J873" t="s">
        <v>6578</v>
      </c>
      <c r="K873" t="s">
        <v>6463</v>
      </c>
      <c r="L873" t="s">
        <v>6464</v>
      </c>
      <c r="M873" t="s">
        <v>6520</v>
      </c>
      <c r="N873" t="s">
        <v>6630</v>
      </c>
      <c r="O873" t="s">
        <v>6467</v>
      </c>
      <c r="P873" t="s">
        <v>6468</v>
      </c>
      <c r="Q873" t="s">
        <v>6468</v>
      </c>
      <c r="R873" t="s">
        <v>6468</v>
      </c>
      <c r="S873" t="s">
        <v>7483</v>
      </c>
      <c r="T873" t="s">
        <v>6470</v>
      </c>
      <c r="U873" t="s">
        <v>6471</v>
      </c>
      <c r="V873" t="s">
        <v>6578</v>
      </c>
      <c r="W873" t="s">
        <v>6468</v>
      </c>
      <c r="X873" s="3" t="str">
        <f t="shared" si="13"/>
        <v>M</v>
      </c>
      <c r="Y873" s="13">
        <f>RIGHT(LEFT(F873,LEN(F873)-1),LEN(F873)-2)*VLOOKUP(X873,mapping!$AI$3:$AJ$5,2,0)</f>
        <v>132150000</v>
      </c>
    </row>
    <row r="874" spans="2:25">
      <c r="B874" t="s">
        <v>2859</v>
      </c>
      <c r="C874" t="s">
        <v>2860</v>
      </c>
      <c r="D874" t="s">
        <v>7</v>
      </c>
      <c r="E874" s="1">
        <v>2.5000000000000001E-3</v>
      </c>
      <c r="F874" t="s">
        <v>2861</v>
      </c>
      <c r="G874" s="1">
        <v>6.9999999999999999E-4</v>
      </c>
      <c r="H874" t="s">
        <v>1006</v>
      </c>
      <c r="I874" t="s">
        <v>6489</v>
      </c>
      <c r="J874" t="s">
        <v>6640</v>
      </c>
      <c r="K874" t="s">
        <v>6463</v>
      </c>
      <c r="L874" t="s">
        <v>6464</v>
      </c>
      <c r="M874" t="s">
        <v>6490</v>
      </c>
      <c r="N874" t="s">
        <v>6490</v>
      </c>
      <c r="O874" t="s">
        <v>6492</v>
      </c>
      <c r="P874" t="s">
        <v>6468</v>
      </c>
      <c r="Q874" t="s">
        <v>6468</v>
      </c>
      <c r="R874" t="s">
        <v>6468</v>
      </c>
      <c r="S874" t="s">
        <v>6641</v>
      </c>
      <c r="T874" t="s">
        <v>6641</v>
      </c>
      <c r="U874" t="s">
        <v>6642</v>
      </c>
      <c r="V874" t="s">
        <v>6642</v>
      </c>
      <c r="W874" t="s">
        <v>6643</v>
      </c>
      <c r="X874" s="3" t="str">
        <f t="shared" si="13"/>
        <v>M</v>
      </c>
      <c r="Y874" s="13">
        <f>RIGHT(LEFT(F874,LEN(F874)-1),LEN(F874)-2)*VLOOKUP(X874,mapping!$AI$3:$AJ$5,2,0)</f>
        <v>130770000.00000001</v>
      </c>
    </row>
    <row r="875" spans="2:25">
      <c r="B875" t="s">
        <v>2862</v>
      </c>
      <c r="C875" t="s">
        <v>2863</v>
      </c>
      <c r="D875" t="s">
        <v>2864</v>
      </c>
      <c r="E875" s="1">
        <v>3.5000000000000001E-3</v>
      </c>
      <c r="F875" t="s">
        <v>2865</v>
      </c>
      <c r="G875" s="1">
        <v>4.0000000000000002E-4</v>
      </c>
      <c r="H875" t="s">
        <v>2164</v>
      </c>
      <c r="I875" t="s">
        <v>6489</v>
      </c>
      <c r="J875" t="s">
        <v>6640</v>
      </c>
      <c r="K875" t="s">
        <v>6512</v>
      </c>
      <c r="L875" t="s">
        <v>6512</v>
      </c>
      <c r="M875" t="s">
        <v>6490</v>
      </c>
      <c r="N875" t="s">
        <v>6490</v>
      </c>
      <c r="O875" t="s">
        <v>6535</v>
      </c>
      <c r="P875" t="s">
        <v>6468</v>
      </c>
      <c r="Q875" t="s">
        <v>6468</v>
      </c>
      <c r="R875" t="s">
        <v>6468</v>
      </c>
      <c r="S875" t="s">
        <v>6641</v>
      </c>
      <c r="T875" t="s">
        <v>6641</v>
      </c>
      <c r="U875" t="s">
        <v>6642</v>
      </c>
      <c r="V875" t="s">
        <v>6642</v>
      </c>
      <c r="W875" t="s">
        <v>6643</v>
      </c>
      <c r="X875" s="3" t="str">
        <f t="shared" si="13"/>
        <v>M</v>
      </c>
      <c r="Y875" s="13">
        <f>RIGHT(LEFT(F875,LEN(F875)-1),LEN(F875)-2)*VLOOKUP(X875,mapping!$AI$3:$AJ$5,2,0)</f>
        <v>130639999.99999999</v>
      </c>
    </row>
    <row r="876" spans="2:25">
      <c r="B876" t="s">
        <v>2866</v>
      </c>
      <c r="C876" t="s">
        <v>2867</v>
      </c>
      <c r="D876" t="s">
        <v>1127</v>
      </c>
      <c r="E876" s="1">
        <v>1.9E-3</v>
      </c>
      <c r="F876" t="s">
        <v>2868</v>
      </c>
      <c r="G876" s="1">
        <v>2.5000000000000001E-3</v>
      </c>
      <c r="H876" t="s">
        <v>4</v>
      </c>
      <c r="I876" t="s">
        <v>6461</v>
      </c>
      <c r="J876" t="s">
        <v>6686</v>
      </c>
      <c r="K876" t="s">
        <v>6463</v>
      </c>
      <c r="L876" t="s">
        <v>6464</v>
      </c>
      <c r="M876" t="s">
        <v>6465</v>
      </c>
      <c r="N876" t="s">
        <v>6466</v>
      </c>
      <c r="O876" t="s">
        <v>6467</v>
      </c>
      <c r="P876" t="s">
        <v>6468</v>
      </c>
      <c r="Q876" t="s">
        <v>6468</v>
      </c>
      <c r="R876" t="s">
        <v>6468</v>
      </c>
      <c r="S876" t="s">
        <v>7484</v>
      </c>
      <c r="T876" t="s">
        <v>7485</v>
      </c>
      <c r="U876" t="s">
        <v>6507</v>
      </c>
      <c r="V876" t="s">
        <v>6507</v>
      </c>
      <c r="W876" t="s">
        <v>6468</v>
      </c>
      <c r="X876" s="3" t="str">
        <f t="shared" si="13"/>
        <v>M</v>
      </c>
      <c r="Y876" s="13">
        <f>RIGHT(LEFT(F876,LEN(F876)-1),LEN(F876)-2)*VLOOKUP(X876,mapping!$AI$3:$AJ$5,2,0)</f>
        <v>130570000</v>
      </c>
    </row>
    <row r="877" spans="2:25">
      <c r="B877" t="s">
        <v>2869</v>
      </c>
      <c r="C877" t="s">
        <v>2870</v>
      </c>
      <c r="D877" t="s">
        <v>2162</v>
      </c>
      <c r="E877" s="1">
        <v>8.9999999999999993E-3</v>
      </c>
      <c r="F877" t="s">
        <v>2871</v>
      </c>
      <c r="G877" s="1">
        <v>1.6999999999999999E-3</v>
      </c>
      <c r="H877" t="s">
        <v>13</v>
      </c>
      <c r="I877" t="s">
        <v>6461</v>
      </c>
      <c r="J877" t="s">
        <v>6640</v>
      </c>
      <c r="K877" t="s">
        <v>6463</v>
      </c>
      <c r="L877" t="s">
        <v>6464</v>
      </c>
      <c r="M877" t="s">
        <v>6465</v>
      </c>
      <c r="N877" t="s">
        <v>6473</v>
      </c>
      <c r="O877" t="s">
        <v>6467</v>
      </c>
      <c r="P877" t="s">
        <v>6468</v>
      </c>
      <c r="Q877" t="s">
        <v>6468</v>
      </c>
      <c r="R877" t="s">
        <v>6468</v>
      </c>
      <c r="S877" t="s">
        <v>6641</v>
      </c>
      <c r="T877" t="s">
        <v>6641</v>
      </c>
      <c r="U877" t="s">
        <v>6642</v>
      </c>
      <c r="V877" t="s">
        <v>6642</v>
      </c>
      <c r="W877" t="s">
        <v>6643</v>
      </c>
      <c r="X877" s="3" t="str">
        <f t="shared" si="13"/>
        <v>M</v>
      </c>
      <c r="Y877" s="13">
        <f>RIGHT(LEFT(F877,LEN(F877)-1),LEN(F877)-2)*VLOOKUP(X877,mapping!$AI$3:$AJ$5,2,0)</f>
        <v>130490000.00000001</v>
      </c>
    </row>
    <row r="878" spans="2:25">
      <c r="B878" t="s">
        <v>2872</v>
      </c>
      <c r="C878" t="s">
        <v>2873</v>
      </c>
      <c r="D878" t="s">
        <v>1808</v>
      </c>
      <c r="E878" s="1">
        <v>3.0000000000000001E-3</v>
      </c>
      <c r="F878" t="s">
        <v>2874</v>
      </c>
      <c r="G878" s="1">
        <v>4.0000000000000002E-4</v>
      </c>
      <c r="H878" t="s">
        <v>764</v>
      </c>
      <c r="I878" t="s">
        <v>6489</v>
      </c>
      <c r="J878" t="s">
        <v>6640</v>
      </c>
      <c r="K878" t="s">
        <v>6463</v>
      </c>
      <c r="L878" t="s">
        <v>6464</v>
      </c>
      <c r="M878" t="s">
        <v>6531</v>
      </c>
      <c r="N878" t="s">
        <v>6490</v>
      </c>
      <c r="O878" t="s">
        <v>6535</v>
      </c>
      <c r="P878" t="s">
        <v>6468</v>
      </c>
      <c r="Q878" t="s">
        <v>6468</v>
      </c>
      <c r="R878" t="s">
        <v>6468</v>
      </c>
      <c r="S878" t="s">
        <v>6641</v>
      </c>
      <c r="T878" t="s">
        <v>6641</v>
      </c>
      <c r="U878" t="s">
        <v>6642</v>
      </c>
      <c r="V878" t="s">
        <v>6642</v>
      </c>
      <c r="W878" t="s">
        <v>6643</v>
      </c>
      <c r="X878" s="3" t="str">
        <f t="shared" si="13"/>
        <v>M</v>
      </c>
      <c r="Y878" s="13">
        <f>RIGHT(LEFT(F878,LEN(F878)-1),LEN(F878)-2)*VLOOKUP(X878,mapping!$AI$3:$AJ$5,2,0)</f>
        <v>130190000</v>
      </c>
    </row>
    <row r="879" spans="2:25">
      <c r="B879" t="s">
        <v>2875</v>
      </c>
      <c r="C879" t="s">
        <v>2876</v>
      </c>
      <c r="D879" t="s">
        <v>1870</v>
      </c>
      <c r="E879" s="1">
        <v>7.0000000000000001E-3</v>
      </c>
      <c r="F879" t="s">
        <v>2877</v>
      </c>
      <c r="G879" s="1">
        <v>6.7000000000000002E-3</v>
      </c>
      <c r="H879" t="s">
        <v>13</v>
      </c>
      <c r="I879" t="s">
        <v>6461</v>
      </c>
      <c r="J879" t="s">
        <v>6686</v>
      </c>
      <c r="K879" t="s">
        <v>6463</v>
      </c>
      <c r="L879" t="s">
        <v>6464</v>
      </c>
      <c r="M879" t="s">
        <v>6465</v>
      </c>
      <c r="N879" t="s">
        <v>6473</v>
      </c>
      <c r="O879" t="s">
        <v>6467</v>
      </c>
      <c r="P879" t="s">
        <v>6468</v>
      </c>
      <c r="Q879" t="s">
        <v>6468</v>
      </c>
      <c r="R879" t="s">
        <v>6643</v>
      </c>
      <c r="S879" t="s">
        <v>7486</v>
      </c>
      <c r="T879" t="s">
        <v>7487</v>
      </c>
      <c r="U879" t="s">
        <v>6507</v>
      </c>
      <c r="V879" t="s">
        <v>6578</v>
      </c>
      <c r="W879" t="s">
        <v>6468</v>
      </c>
      <c r="X879" s="3" t="str">
        <f t="shared" si="13"/>
        <v>M</v>
      </c>
      <c r="Y879" s="13">
        <f>RIGHT(LEFT(F879,LEN(F879)-1),LEN(F879)-2)*VLOOKUP(X879,mapping!$AI$3:$AJ$5,2,0)</f>
        <v>129759999.99999999</v>
      </c>
    </row>
    <row r="880" spans="2:25">
      <c r="B880" t="s">
        <v>2878</v>
      </c>
      <c r="C880" t="s">
        <v>2879</v>
      </c>
      <c r="D880" t="s">
        <v>237</v>
      </c>
      <c r="E880" s="1">
        <v>5.0000000000000001E-3</v>
      </c>
      <c r="F880" t="s">
        <v>2880</v>
      </c>
      <c r="G880" s="1">
        <v>2.8E-3</v>
      </c>
      <c r="H880" t="s">
        <v>247</v>
      </c>
      <c r="I880" t="s">
        <v>6461</v>
      </c>
      <c r="J880" t="s">
        <v>6545</v>
      </c>
      <c r="K880" t="s">
        <v>6463</v>
      </c>
      <c r="L880" t="s">
        <v>6464</v>
      </c>
      <c r="M880" t="s">
        <v>6520</v>
      </c>
      <c r="N880" t="s">
        <v>6551</v>
      </c>
      <c r="O880" t="s">
        <v>6607</v>
      </c>
      <c r="P880" t="s">
        <v>6468</v>
      </c>
      <c r="Q880" t="s">
        <v>6468</v>
      </c>
      <c r="R880" t="s">
        <v>6468</v>
      </c>
      <c r="S880" t="s">
        <v>7488</v>
      </c>
      <c r="T880" t="s">
        <v>6778</v>
      </c>
      <c r="U880" t="s">
        <v>6545</v>
      </c>
      <c r="V880" t="s">
        <v>6472</v>
      </c>
      <c r="W880" t="s">
        <v>6468</v>
      </c>
      <c r="X880" s="3" t="str">
        <f t="shared" si="13"/>
        <v>M</v>
      </c>
      <c r="Y880" s="13">
        <f>RIGHT(LEFT(F880,LEN(F880)-1),LEN(F880)-2)*VLOOKUP(X880,mapping!$AI$3:$AJ$5,2,0)</f>
        <v>129350000</v>
      </c>
    </row>
    <row r="881" spans="2:25">
      <c r="B881" t="s">
        <v>2881</v>
      </c>
      <c r="C881" t="s">
        <v>2882</v>
      </c>
      <c r="D881" t="s">
        <v>30</v>
      </c>
      <c r="E881" s="1">
        <v>2.5000000000000001E-3</v>
      </c>
      <c r="F881" t="s">
        <v>2883</v>
      </c>
      <c r="G881" s="1">
        <v>1.4E-3</v>
      </c>
      <c r="H881" t="s">
        <v>4</v>
      </c>
      <c r="I881" t="s">
        <v>6461</v>
      </c>
      <c r="J881" t="s">
        <v>7098</v>
      </c>
      <c r="K881" t="s">
        <v>6463</v>
      </c>
      <c r="L881" t="s">
        <v>6464</v>
      </c>
      <c r="M881" t="s">
        <v>6465</v>
      </c>
      <c r="N881" t="s">
        <v>6466</v>
      </c>
      <c r="O881" t="s">
        <v>6467</v>
      </c>
      <c r="P881" t="s">
        <v>6468</v>
      </c>
      <c r="Q881" t="s">
        <v>6468</v>
      </c>
      <c r="R881" t="s">
        <v>6468</v>
      </c>
      <c r="S881" t="s">
        <v>7489</v>
      </c>
      <c r="T881" t="s">
        <v>6470</v>
      </c>
      <c r="U881" t="s">
        <v>7098</v>
      </c>
      <c r="V881" t="s">
        <v>6648</v>
      </c>
      <c r="W881" t="s">
        <v>6468</v>
      </c>
      <c r="X881" s="3" t="str">
        <f t="shared" si="13"/>
        <v>M</v>
      </c>
      <c r="Y881" s="13">
        <f>RIGHT(LEFT(F881,LEN(F881)-1),LEN(F881)-2)*VLOOKUP(X881,mapping!$AI$3:$AJ$5,2,0)</f>
        <v>128630000</v>
      </c>
    </row>
    <row r="882" spans="2:25">
      <c r="B882" t="s">
        <v>2884</v>
      </c>
      <c r="C882" t="s">
        <v>2885</v>
      </c>
      <c r="D882" t="s">
        <v>7</v>
      </c>
      <c r="E882" s="1">
        <v>8.0000000000000004E-4</v>
      </c>
      <c r="F882" t="s">
        <v>2886</v>
      </c>
      <c r="G882" s="1">
        <v>5.0000000000000001E-4</v>
      </c>
      <c r="H882" t="s">
        <v>2887</v>
      </c>
      <c r="I882" t="s">
        <v>6489</v>
      </c>
      <c r="J882" t="s">
        <v>6640</v>
      </c>
      <c r="K882" t="s">
        <v>6463</v>
      </c>
      <c r="L882" t="s">
        <v>6464</v>
      </c>
      <c r="M882" t="s">
        <v>6490</v>
      </c>
      <c r="N882" t="s">
        <v>6491</v>
      </c>
      <c r="O882" t="s">
        <v>6660</v>
      </c>
      <c r="P882" t="s">
        <v>6468</v>
      </c>
      <c r="Q882" t="s">
        <v>6468</v>
      </c>
      <c r="R882" t="s">
        <v>6468</v>
      </c>
      <c r="S882" t="s">
        <v>6641</v>
      </c>
      <c r="T882" t="s">
        <v>6641</v>
      </c>
      <c r="U882" t="s">
        <v>6642</v>
      </c>
      <c r="V882" t="s">
        <v>6642</v>
      </c>
      <c r="W882" t="s">
        <v>6643</v>
      </c>
      <c r="X882" s="3" t="str">
        <f t="shared" si="13"/>
        <v>M</v>
      </c>
      <c r="Y882" s="13">
        <f>RIGHT(LEFT(F882,LEN(F882)-1),LEN(F882)-2)*VLOOKUP(X882,mapping!$AI$3:$AJ$5,2,0)</f>
        <v>127680000</v>
      </c>
    </row>
    <row r="883" spans="2:25">
      <c r="B883" t="s">
        <v>2888</v>
      </c>
      <c r="C883" t="s">
        <v>2889</v>
      </c>
      <c r="D883" t="s">
        <v>30</v>
      </c>
      <c r="E883" s="1">
        <v>2.5000000000000001E-3</v>
      </c>
      <c r="F883" t="s">
        <v>2890</v>
      </c>
      <c r="G883" s="1">
        <v>6.9999999999999999E-4</v>
      </c>
      <c r="H883" t="s">
        <v>4</v>
      </c>
      <c r="I883" t="s">
        <v>6461</v>
      </c>
      <c r="J883" t="s">
        <v>7370</v>
      </c>
      <c r="K883" t="s">
        <v>6463</v>
      </c>
      <c r="L883" t="s">
        <v>6464</v>
      </c>
      <c r="M883" t="s">
        <v>6465</v>
      </c>
      <c r="N883" t="s">
        <v>6466</v>
      </c>
      <c r="O883" t="s">
        <v>6467</v>
      </c>
      <c r="P883" t="s">
        <v>6468</v>
      </c>
      <c r="Q883" t="s">
        <v>6468</v>
      </c>
      <c r="R883" t="s">
        <v>6468</v>
      </c>
      <c r="S883" t="s">
        <v>7490</v>
      </c>
      <c r="T883" t="s">
        <v>6470</v>
      </c>
      <c r="U883" t="s">
        <v>7372</v>
      </c>
      <c r="V883" t="s">
        <v>7372</v>
      </c>
      <c r="W883" t="s">
        <v>6468</v>
      </c>
      <c r="X883" s="3" t="str">
        <f t="shared" si="13"/>
        <v>M</v>
      </c>
      <c r="Y883" s="13">
        <f>RIGHT(LEFT(F883,LEN(F883)-1),LEN(F883)-2)*VLOOKUP(X883,mapping!$AI$3:$AJ$5,2,0)</f>
        <v>127600000</v>
      </c>
    </row>
    <row r="884" spans="2:25">
      <c r="B884" t="s">
        <v>2891</v>
      </c>
      <c r="C884" t="s">
        <v>2892</v>
      </c>
      <c r="D884" t="s">
        <v>350</v>
      </c>
      <c r="E884" s="1">
        <v>7.4999999999999997E-3</v>
      </c>
      <c r="F884" t="s">
        <v>2893</v>
      </c>
      <c r="G884" s="1">
        <v>2.5000000000000001E-3</v>
      </c>
      <c r="H884" t="s">
        <v>2894</v>
      </c>
      <c r="I884" t="s">
        <v>6511</v>
      </c>
      <c r="J884" t="s">
        <v>6800</v>
      </c>
      <c r="K884" t="s">
        <v>6512</v>
      </c>
      <c r="L884" t="s">
        <v>6512</v>
      </c>
      <c r="M884" t="s">
        <v>6513</v>
      </c>
      <c r="N884" t="s">
        <v>6514</v>
      </c>
      <c r="O884" t="s">
        <v>6801</v>
      </c>
      <c r="P884" t="s">
        <v>6468</v>
      </c>
      <c r="Q884" t="s">
        <v>6643</v>
      </c>
      <c r="R884" t="s">
        <v>6643</v>
      </c>
      <c r="S884" t="s">
        <v>7491</v>
      </c>
      <c r="T884" t="s">
        <v>350</v>
      </c>
      <c r="U884" t="s">
        <v>6518</v>
      </c>
      <c r="V884" t="s">
        <v>6518</v>
      </c>
      <c r="W884" t="s">
        <v>6468</v>
      </c>
      <c r="X884" s="3" t="str">
        <f t="shared" si="13"/>
        <v>M</v>
      </c>
      <c r="Y884" s="13">
        <f>RIGHT(LEFT(F884,LEN(F884)-1),LEN(F884)-2)*VLOOKUP(X884,mapping!$AI$3:$AJ$5,2,0)</f>
        <v>125870000</v>
      </c>
    </row>
    <row r="885" spans="2:25">
      <c r="B885" t="s">
        <v>2895</v>
      </c>
      <c r="C885" t="s">
        <v>2896</v>
      </c>
      <c r="D885" t="s">
        <v>1607</v>
      </c>
      <c r="E885" s="1">
        <v>3.5000000000000001E-3</v>
      </c>
      <c r="F885" t="s">
        <v>2897</v>
      </c>
      <c r="G885" s="1">
        <v>1.2999999999999999E-3</v>
      </c>
      <c r="H885" t="s">
        <v>4</v>
      </c>
      <c r="I885" t="s">
        <v>6461</v>
      </c>
      <c r="J885" t="s">
        <v>6686</v>
      </c>
      <c r="K885" t="s">
        <v>6463</v>
      </c>
      <c r="L885" t="s">
        <v>6464</v>
      </c>
      <c r="M885" t="s">
        <v>6465</v>
      </c>
      <c r="N885" t="s">
        <v>6466</v>
      </c>
      <c r="O885" t="s">
        <v>6467</v>
      </c>
      <c r="P885" t="s">
        <v>6468</v>
      </c>
      <c r="Q885" t="s">
        <v>6468</v>
      </c>
      <c r="R885" t="s">
        <v>6468</v>
      </c>
      <c r="S885" t="s">
        <v>7492</v>
      </c>
      <c r="T885" t="s">
        <v>7097</v>
      </c>
      <c r="U885" t="s">
        <v>6545</v>
      </c>
      <c r="V885" t="s">
        <v>6648</v>
      </c>
      <c r="W885" t="s">
        <v>6468</v>
      </c>
      <c r="X885" s="3" t="str">
        <f t="shared" si="13"/>
        <v>M</v>
      </c>
      <c r="Y885" s="13">
        <f>RIGHT(LEFT(F885,LEN(F885)-1),LEN(F885)-2)*VLOOKUP(X885,mapping!$AI$3:$AJ$5,2,0)</f>
        <v>125070000</v>
      </c>
    </row>
    <row r="886" spans="2:25">
      <c r="B886" t="s">
        <v>2898</v>
      </c>
      <c r="C886" t="s">
        <v>2899</v>
      </c>
      <c r="D886" t="s">
        <v>602</v>
      </c>
      <c r="E886" s="1">
        <v>9.4999999999999998E-3</v>
      </c>
      <c r="F886" t="s">
        <v>2900</v>
      </c>
      <c r="G886" s="1">
        <v>1.4E-3</v>
      </c>
      <c r="H886" t="s">
        <v>2901</v>
      </c>
      <c r="I886" t="s">
        <v>6489</v>
      </c>
      <c r="J886" t="s">
        <v>6462</v>
      </c>
      <c r="K886" t="s">
        <v>6463</v>
      </c>
      <c r="L886" t="s">
        <v>6464</v>
      </c>
      <c r="M886" t="s">
        <v>6531</v>
      </c>
      <c r="N886" t="s">
        <v>6590</v>
      </c>
      <c r="O886" t="s">
        <v>6562</v>
      </c>
      <c r="P886" t="s">
        <v>6643</v>
      </c>
      <c r="Q886" t="s">
        <v>6468</v>
      </c>
      <c r="R886" t="s">
        <v>6468</v>
      </c>
      <c r="S886" t="s">
        <v>6628</v>
      </c>
      <c r="T886" t="s">
        <v>6592</v>
      </c>
      <c r="U886" t="s">
        <v>6495</v>
      </c>
      <c r="V886" t="s">
        <v>6495</v>
      </c>
      <c r="W886" t="s">
        <v>6468</v>
      </c>
      <c r="X886" s="3" t="str">
        <f t="shared" si="13"/>
        <v>M</v>
      </c>
      <c r="Y886" s="13">
        <f>RIGHT(LEFT(F886,LEN(F886)-1),LEN(F886)-2)*VLOOKUP(X886,mapping!$AI$3:$AJ$5,2,0)</f>
        <v>125010000</v>
      </c>
    </row>
    <row r="887" spans="2:25">
      <c r="B887" t="s">
        <v>2902</v>
      </c>
      <c r="C887" t="s">
        <v>2903</v>
      </c>
      <c r="D887" t="s">
        <v>7</v>
      </c>
      <c r="E887" s="1">
        <v>1.5E-3</v>
      </c>
      <c r="F887" t="s">
        <v>2904</v>
      </c>
      <c r="G887" s="1">
        <v>1.6999999999999999E-3</v>
      </c>
      <c r="H887" t="s">
        <v>218</v>
      </c>
      <c r="I887" t="s">
        <v>6489</v>
      </c>
      <c r="J887" t="s">
        <v>6462</v>
      </c>
      <c r="K887" t="s">
        <v>6463</v>
      </c>
      <c r="L887" t="s">
        <v>6464</v>
      </c>
      <c r="M887" t="s">
        <v>6531</v>
      </c>
      <c r="N887" t="s">
        <v>6593</v>
      </c>
      <c r="O887" t="s">
        <v>6492</v>
      </c>
      <c r="P887" t="s">
        <v>6468</v>
      </c>
      <c r="Q887" t="s">
        <v>6468</v>
      </c>
      <c r="R887" t="s">
        <v>6468</v>
      </c>
      <c r="S887" t="s">
        <v>7493</v>
      </c>
      <c r="T887" t="s">
        <v>6494</v>
      </c>
      <c r="U887" t="s">
        <v>6495</v>
      </c>
      <c r="V887" t="s">
        <v>6495</v>
      </c>
      <c r="W887" t="s">
        <v>6468</v>
      </c>
      <c r="X887" s="3" t="str">
        <f t="shared" si="13"/>
        <v>M</v>
      </c>
      <c r="Y887" s="13">
        <f>RIGHT(LEFT(F887,LEN(F887)-1),LEN(F887)-2)*VLOOKUP(X887,mapping!$AI$3:$AJ$5,2,0)</f>
        <v>124840000</v>
      </c>
    </row>
    <row r="888" spans="2:25">
      <c r="B888" t="s">
        <v>2905</v>
      </c>
      <c r="C888" t="s">
        <v>2906</v>
      </c>
      <c r="D888" t="s">
        <v>434</v>
      </c>
      <c r="E888" s="1">
        <v>7.0000000000000001E-3</v>
      </c>
      <c r="F888" t="s">
        <v>2907</v>
      </c>
      <c r="G888" s="1">
        <v>2.3999999999999998E-3</v>
      </c>
      <c r="H888" t="s">
        <v>287</v>
      </c>
      <c r="I888" t="s">
        <v>6461</v>
      </c>
      <c r="J888" t="s">
        <v>6505</v>
      </c>
      <c r="K888" t="s">
        <v>6463</v>
      </c>
      <c r="L888" t="s">
        <v>6464</v>
      </c>
      <c r="M888" t="s">
        <v>6465</v>
      </c>
      <c r="N888" t="s">
        <v>6498</v>
      </c>
      <c r="O888" t="s">
        <v>6505</v>
      </c>
      <c r="P888" t="s">
        <v>6468</v>
      </c>
      <c r="Q888" t="s">
        <v>6468</v>
      </c>
      <c r="R888" t="s">
        <v>6468</v>
      </c>
      <c r="S888" t="s">
        <v>7494</v>
      </c>
      <c r="T888" t="s">
        <v>6486</v>
      </c>
      <c r="U888" t="s">
        <v>6507</v>
      </c>
      <c r="V888" t="s">
        <v>6488</v>
      </c>
      <c r="W888" t="s">
        <v>6468</v>
      </c>
      <c r="X888" s="3" t="str">
        <f t="shared" si="13"/>
        <v>M</v>
      </c>
      <c r="Y888" s="13">
        <f>RIGHT(LEFT(F888,LEN(F888)-1),LEN(F888)-2)*VLOOKUP(X888,mapping!$AI$3:$AJ$5,2,0)</f>
        <v>124470000</v>
      </c>
    </row>
    <row r="889" spans="2:25">
      <c r="B889" t="s">
        <v>2908</v>
      </c>
      <c r="C889" t="s">
        <v>2909</v>
      </c>
      <c r="D889" t="s">
        <v>7</v>
      </c>
      <c r="E889" s="1">
        <v>2E-3</v>
      </c>
      <c r="F889" t="s">
        <v>2910</v>
      </c>
      <c r="G889" s="1">
        <v>5.9999999999999995E-4</v>
      </c>
      <c r="H889" t="s">
        <v>17</v>
      </c>
      <c r="I889" t="s">
        <v>6461</v>
      </c>
      <c r="J889" t="s">
        <v>5007</v>
      </c>
      <c r="K889" t="s">
        <v>6476</v>
      </c>
      <c r="L889" t="s">
        <v>6477</v>
      </c>
      <c r="M889" t="s">
        <v>6465</v>
      </c>
      <c r="N889" t="s">
        <v>6473</v>
      </c>
      <c r="O889" t="s">
        <v>6467</v>
      </c>
      <c r="P889" t="s">
        <v>6468</v>
      </c>
      <c r="Q889" t="s">
        <v>6468</v>
      </c>
      <c r="R889" t="s">
        <v>6468</v>
      </c>
      <c r="S889" t="s">
        <v>7495</v>
      </c>
      <c r="T889" t="s">
        <v>6479</v>
      </c>
      <c r="U889" t="s">
        <v>6965</v>
      </c>
      <c r="V889" t="s">
        <v>6965</v>
      </c>
      <c r="W889" t="s">
        <v>6468</v>
      </c>
      <c r="X889" s="3" t="str">
        <f t="shared" si="13"/>
        <v>M</v>
      </c>
      <c r="Y889" s="13">
        <f>RIGHT(LEFT(F889,LEN(F889)-1),LEN(F889)-2)*VLOOKUP(X889,mapping!$AI$3:$AJ$5,2,0)</f>
        <v>124320000</v>
      </c>
    </row>
    <row r="890" spans="2:25">
      <c r="B890" t="s">
        <v>2911</v>
      </c>
      <c r="C890" t="s">
        <v>2912</v>
      </c>
      <c r="D890" t="s">
        <v>2618</v>
      </c>
      <c r="E890" s="1">
        <v>0.01</v>
      </c>
      <c r="F890" t="s">
        <v>2913</v>
      </c>
      <c r="G890" s="1">
        <v>1.2999999999999999E-3</v>
      </c>
      <c r="H890" t="s">
        <v>549</v>
      </c>
      <c r="I890" t="s">
        <v>6489</v>
      </c>
      <c r="J890" t="s">
        <v>6640</v>
      </c>
      <c r="K890" t="s">
        <v>6512</v>
      </c>
      <c r="L890" t="s">
        <v>6512</v>
      </c>
      <c r="M890" t="s">
        <v>6490</v>
      </c>
      <c r="N890" t="s">
        <v>6490</v>
      </c>
      <c r="O890" t="s">
        <v>6492</v>
      </c>
      <c r="P890" t="s">
        <v>6468</v>
      </c>
      <c r="Q890" t="s">
        <v>6468</v>
      </c>
      <c r="R890" t="s">
        <v>6468</v>
      </c>
      <c r="S890" t="s">
        <v>6641</v>
      </c>
      <c r="T890" t="s">
        <v>6641</v>
      </c>
      <c r="U890" t="s">
        <v>6642</v>
      </c>
      <c r="V890" t="s">
        <v>6642</v>
      </c>
      <c r="W890" t="s">
        <v>6643</v>
      </c>
      <c r="X890" s="3" t="str">
        <f t="shared" si="13"/>
        <v>M</v>
      </c>
      <c r="Y890" s="13">
        <f>RIGHT(LEFT(F890,LEN(F890)-1),LEN(F890)-2)*VLOOKUP(X890,mapping!$AI$3:$AJ$5,2,0)</f>
        <v>123950000</v>
      </c>
    </row>
    <row r="891" spans="2:25">
      <c r="B891" t="s">
        <v>2914</v>
      </c>
      <c r="C891" t="s">
        <v>2915</v>
      </c>
      <c r="D891" t="s">
        <v>602</v>
      </c>
      <c r="E891" s="1">
        <v>9.4999999999999998E-3</v>
      </c>
      <c r="F891" t="s">
        <v>2916</v>
      </c>
      <c r="G891" s="1">
        <v>4.0000000000000002E-4</v>
      </c>
      <c r="H891" t="s">
        <v>2917</v>
      </c>
      <c r="I891" t="s">
        <v>6461</v>
      </c>
      <c r="J891" t="s">
        <v>6462</v>
      </c>
      <c r="K891" t="s">
        <v>6463</v>
      </c>
      <c r="L891" t="s">
        <v>6464</v>
      </c>
      <c r="M891" t="s">
        <v>6465</v>
      </c>
      <c r="N891" t="s">
        <v>6496</v>
      </c>
      <c r="O891" t="s">
        <v>6467</v>
      </c>
      <c r="P891" t="s">
        <v>6468</v>
      </c>
      <c r="Q891" t="s">
        <v>6643</v>
      </c>
      <c r="R891" t="s">
        <v>6468</v>
      </c>
      <c r="S891" t="s">
        <v>6497</v>
      </c>
      <c r="T891" t="s">
        <v>6470</v>
      </c>
      <c r="U891" t="s">
        <v>6471</v>
      </c>
      <c r="V891" t="s">
        <v>6472</v>
      </c>
      <c r="W891" t="s">
        <v>6468</v>
      </c>
      <c r="X891" s="3" t="str">
        <f t="shared" si="13"/>
        <v>M</v>
      </c>
      <c r="Y891" s="13">
        <f>RIGHT(LEFT(F891,LEN(F891)-1),LEN(F891)-2)*VLOOKUP(X891,mapping!$AI$3:$AJ$5,2,0)</f>
        <v>123220000</v>
      </c>
    </row>
    <row r="892" spans="2:25">
      <c r="B892" t="s">
        <v>2918</v>
      </c>
      <c r="C892" t="s">
        <v>2919</v>
      </c>
      <c r="D892" t="s">
        <v>902</v>
      </c>
      <c r="E892" s="1">
        <v>1.0800000000000001E-2</v>
      </c>
      <c r="F892" t="s">
        <v>2916</v>
      </c>
      <c r="G892" s="1">
        <v>1.6000000000000001E-3</v>
      </c>
      <c r="H892" t="s">
        <v>2920</v>
      </c>
      <c r="I892" t="s">
        <v>6461</v>
      </c>
      <c r="J892" t="s">
        <v>6578</v>
      </c>
      <c r="K892" t="s">
        <v>6463</v>
      </c>
      <c r="L892" t="s">
        <v>6464</v>
      </c>
      <c r="M892" t="s">
        <v>6520</v>
      </c>
      <c r="N892" t="s">
        <v>6551</v>
      </c>
      <c r="O892" t="s">
        <v>6607</v>
      </c>
      <c r="P892" t="s">
        <v>6643</v>
      </c>
      <c r="Q892" t="s">
        <v>6468</v>
      </c>
      <c r="R892" t="s">
        <v>6468</v>
      </c>
      <c r="S892" t="s">
        <v>6708</v>
      </c>
      <c r="T892" t="s">
        <v>6470</v>
      </c>
      <c r="U892" t="s">
        <v>6472</v>
      </c>
      <c r="V892" t="s">
        <v>6578</v>
      </c>
      <c r="W892" t="s">
        <v>6468</v>
      </c>
      <c r="X892" s="3" t="str">
        <f t="shared" si="13"/>
        <v>M</v>
      </c>
      <c r="Y892" s="13">
        <f>RIGHT(LEFT(F892,LEN(F892)-1),LEN(F892)-2)*VLOOKUP(X892,mapping!$AI$3:$AJ$5,2,0)</f>
        <v>123220000</v>
      </c>
    </row>
    <row r="893" spans="2:25">
      <c r="B893" t="s">
        <v>2921</v>
      </c>
      <c r="C893" t="s">
        <v>2922</v>
      </c>
      <c r="D893" t="s">
        <v>30</v>
      </c>
      <c r="E893" s="1">
        <v>6.3E-3</v>
      </c>
      <c r="F893" t="s">
        <v>2923</v>
      </c>
      <c r="G893" s="1">
        <v>1.5E-3</v>
      </c>
      <c r="H893" t="s">
        <v>2924</v>
      </c>
      <c r="I893" t="s">
        <v>6461</v>
      </c>
      <c r="J893" t="s">
        <v>6686</v>
      </c>
      <c r="K893" t="s">
        <v>6463</v>
      </c>
      <c r="L893" t="s">
        <v>6464</v>
      </c>
      <c r="M893" t="s">
        <v>6520</v>
      </c>
      <c r="N893" t="s">
        <v>6557</v>
      </c>
      <c r="O893" t="s">
        <v>6925</v>
      </c>
      <c r="P893" t="s">
        <v>6468</v>
      </c>
      <c r="Q893" t="s">
        <v>6468</v>
      </c>
      <c r="R893" t="s">
        <v>6468</v>
      </c>
      <c r="S893" t="s">
        <v>7496</v>
      </c>
      <c r="T893" t="s">
        <v>6633</v>
      </c>
      <c r="U893" t="s">
        <v>6507</v>
      </c>
      <c r="V893" t="s">
        <v>6488</v>
      </c>
      <c r="W893" t="s">
        <v>6468</v>
      </c>
      <c r="X893" s="3" t="str">
        <f t="shared" si="13"/>
        <v>M</v>
      </c>
      <c r="Y893" s="13">
        <f>RIGHT(LEFT(F893,LEN(F893)-1),LEN(F893)-2)*VLOOKUP(X893,mapping!$AI$3:$AJ$5,2,0)</f>
        <v>122050000</v>
      </c>
    </row>
    <row r="894" spans="2:25">
      <c r="B894" t="s">
        <v>2925</v>
      </c>
      <c r="C894" t="s">
        <v>2926</v>
      </c>
      <c r="D894" t="s">
        <v>307</v>
      </c>
      <c r="E894" s="1">
        <v>6.0000000000000001E-3</v>
      </c>
      <c r="F894" t="s">
        <v>2927</v>
      </c>
      <c r="G894" s="1">
        <v>2.3999999999999998E-3</v>
      </c>
      <c r="H894" t="s">
        <v>2928</v>
      </c>
      <c r="I894" t="s">
        <v>6461</v>
      </c>
      <c r="J894" t="s">
        <v>6462</v>
      </c>
      <c r="K894" t="s">
        <v>6649</v>
      </c>
      <c r="L894" t="s">
        <v>6650</v>
      </c>
      <c r="M894" t="s">
        <v>6465</v>
      </c>
      <c r="N894" t="s">
        <v>6498</v>
      </c>
      <c r="O894" t="s">
        <v>6467</v>
      </c>
      <c r="P894" t="s">
        <v>6468</v>
      </c>
      <c r="Q894" t="s">
        <v>6468</v>
      </c>
      <c r="R894" t="s">
        <v>6468</v>
      </c>
      <c r="S894" t="s">
        <v>7497</v>
      </c>
      <c r="T894" t="s">
        <v>6884</v>
      </c>
      <c r="U894" t="s">
        <v>6472</v>
      </c>
      <c r="V894" t="s">
        <v>6472</v>
      </c>
      <c r="W894" t="s">
        <v>6468</v>
      </c>
      <c r="X894" s="3" t="str">
        <f t="shared" si="13"/>
        <v>M</v>
      </c>
      <c r="Y894" s="13">
        <f>RIGHT(LEFT(F894,LEN(F894)-1),LEN(F894)-2)*VLOOKUP(X894,mapping!$AI$3:$AJ$5,2,0)</f>
        <v>121320000</v>
      </c>
    </row>
    <row r="895" spans="2:25">
      <c r="B895" t="s">
        <v>2929</v>
      </c>
      <c r="C895" t="s">
        <v>2930</v>
      </c>
      <c r="D895" t="s">
        <v>307</v>
      </c>
      <c r="E895" s="1">
        <v>7.1999999999999998E-3</v>
      </c>
      <c r="F895" t="s">
        <v>2931</v>
      </c>
      <c r="G895" s="1">
        <v>1E-3</v>
      </c>
      <c r="H895" t="s">
        <v>643</v>
      </c>
      <c r="I895" t="s">
        <v>6461</v>
      </c>
      <c r="J895" t="s">
        <v>6462</v>
      </c>
      <c r="K895" t="s">
        <v>6565</v>
      </c>
      <c r="L895" t="s">
        <v>6732</v>
      </c>
      <c r="M895" t="s">
        <v>6465</v>
      </c>
      <c r="N895" t="s">
        <v>6473</v>
      </c>
      <c r="O895" t="s">
        <v>6467</v>
      </c>
      <c r="P895" t="s">
        <v>6468</v>
      </c>
      <c r="Q895" t="s">
        <v>6468</v>
      </c>
      <c r="R895" t="s">
        <v>6468</v>
      </c>
      <c r="S895" t="s">
        <v>7057</v>
      </c>
      <c r="T895" t="s">
        <v>6913</v>
      </c>
      <c r="U895" t="s">
        <v>6472</v>
      </c>
      <c r="V895" t="s">
        <v>6472</v>
      </c>
      <c r="W895" t="s">
        <v>6468</v>
      </c>
      <c r="X895" s="3" t="str">
        <f t="shared" si="13"/>
        <v>M</v>
      </c>
      <c r="Y895" s="13">
        <f>RIGHT(LEFT(F895,LEN(F895)-1),LEN(F895)-2)*VLOOKUP(X895,mapping!$AI$3:$AJ$5,2,0)</f>
        <v>120770000</v>
      </c>
    </row>
    <row r="896" spans="2:25">
      <c r="B896" t="s">
        <v>2932</v>
      </c>
      <c r="C896" t="s">
        <v>2933</v>
      </c>
      <c r="D896" t="s">
        <v>30</v>
      </c>
      <c r="E896" s="1">
        <v>6.7000000000000002E-3</v>
      </c>
      <c r="F896" t="s">
        <v>2934</v>
      </c>
      <c r="G896" s="1">
        <v>4.5999999999999999E-3</v>
      </c>
      <c r="H896" t="s">
        <v>2935</v>
      </c>
      <c r="I896" t="s">
        <v>6461</v>
      </c>
      <c r="J896" t="s">
        <v>6578</v>
      </c>
      <c r="K896" t="s">
        <v>6512</v>
      </c>
      <c r="L896" t="s">
        <v>6512</v>
      </c>
      <c r="M896" t="s">
        <v>6520</v>
      </c>
      <c r="N896" t="s">
        <v>6687</v>
      </c>
      <c r="O896" t="s">
        <v>7498</v>
      </c>
      <c r="P896" t="s">
        <v>6468</v>
      </c>
      <c r="Q896" t="s">
        <v>6468</v>
      </c>
      <c r="R896" t="s">
        <v>6468</v>
      </c>
      <c r="S896" t="s">
        <v>7499</v>
      </c>
      <c r="T896" t="s">
        <v>7500</v>
      </c>
      <c r="U896" t="s">
        <v>6642</v>
      </c>
      <c r="V896" t="s">
        <v>6488</v>
      </c>
      <c r="W896" t="s">
        <v>6468</v>
      </c>
      <c r="X896" s="3" t="str">
        <f t="shared" si="13"/>
        <v>M</v>
      </c>
      <c r="Y896" s="13">
        <f>RIGHT(LEFT(F896,LEN(F896)-1),LEN(F896)-2)*VLOOKUP(X896,mapping!$AI$3:$AJ$5,2,0)</f>
        <v>120520000</v>
      </c>
    </row>
    <row r="897" spans="2:25">
      <c r="B897" t="s">
        <v>2936</v>
      </c>
      <c r="C897" t="s">
        <v>2937</v>
      </c>
      <c r="D897" t="s">
        <v>2634</v>
      </c>
      <c r="E897" s="1">
        <v>5.8999999999999999E-3</v>
      </c>
      <c r="F897" t="s">
        <v>2938</v>
      </c>
      <c r="G897" s="1">
        <v>1.9E-3</v>
      </c>
      <c r="H897" t="s">
        <v>268</v>
      </c>
      <c r="I897" t="s">
        <v>6461</v>
      </c>
      <c r="J897" t="s">
        <v>6686</v>
      </c>
      <c r="K897" t="s">
        <v>6512</v>
      </c>
      <c r="L897" t="s">
        <v>6512</v>
      </c>
      <c r="M897" t="s">
        <v>6465</v>
      </c>
      <c r="N897" t="s">
        <v>6473</v>
      </c>
      <c r="O897" t="s">
        <v>6467</v>
      </c>
      <c r="P897" t="s">
        <v>6468</v>
      </c>
      <c r="Q897" t="s">
        <v>6468</v>
      </c>
      <c r="R897" t="s">
        <v>6468</v>
      </c>
      <c r="S897" t="s">
        <v>6641</v>
      </c>
      <c r="T897" t="s">
        <v>6641</v>
      </c>
      <c r="U897" t="s">
        <v>6507</v>
      </c>
      <c r="V897" t="s">
        <v>6578</v>
      </c>
      <c r="W897" t="s">
        <v>6643</v>
      </c>
      <c r="X897" s="3" t="str">
        <f t="shared" si="13"/>
        <v>M</v>
      </c>
      <c r="Y897" s="13">
        <f>RIGHT(LEFT(F897,LEN(F897)-1),LEN(F897)-2)*VLOOKUP(X897,mapping!$AI$3:$AJ$5,2,0)</f>
        <v>119750000</v>
      </c>
    </row>
    <row r="898" spans="2:25">
      <c r="B898" t="s">
        <v>2939</v>
      </c>
      <c r="C898" t="s">
        <v>2940</v>
      </c>
      <c r="D898" t="s">
        <v>602</v>
      </c>
      <c r="E898" s="1">
        <v>9.4999999999999998E-3</v>
      </c>
      <c r="F898" t="s">
        <v>2941</v>
      </c>
      <c r="G898" s="1">
        <v>1E-3</v>
      </c>
      <c r="H898" t="s">
        <v>2942</v>
      </c>
      <c r="I898" t="s">
        <v>6489</v>
      </c>
      <c r="J898" t="s">
        <v>6462</v>
      </c>
      <c r="K898" t="s">
        <v>6463</v>
      </c>
      <c r="L898" t="s">
        <v>6464</v>
      </c>
      <c r="M898" t="s">
        <v>6502</v>
      </c>
      <c r="N898" t="s">
        <v>6549</v>
      </c>
      <c r="O898" t="s">
        <v>6492</v>
      </c>
      <c r="P898" t="s">
        <v>6643</v>
      </c>
      <c r="Q898" t="s">
        <v>6468</v>
      </c>
      <c r="R898" t="s">
        <v>6468</v>
      </c>
      <c r="S898" t="s">
        <v>6550</v>
      </c>
      <c r="T898" t="s">
        <v>6504</v>
      </c>
      <c r="U898" t="s">
        <v>6495</v>
      </c>
      <c r="V898" t="s">
        <v>6495</v>
      </c>
      <c r="W898" t="s">
        <v>6468</v>
      </c>
      <c r="X898" s="3" t="str">
        <f t="shared" si="13"/>
        <v>M</v>
      </c>
      <c r="Y898" s="13">
        <f>RIGHT(LEFT(F898,LEN(F898)-1),LEN(F898)-2)*VLOOKUP(X898,mapping!$AI$3:$AJ$5,2,0)</f>
        <v>119530000</v>
      </c>
    </row>
    <row r="899" spans="2:25">
      <c r="B899" t="s">
        <v>2943</v>
      </c>
      <c r="C899" t="s">
        <v>2944</v>
      </c>
      <c r="D899" t="s">
        <v>329</v>
      </c>
      <c r="E899" s="1">
        <v>1.5E-3</v>
      </c>
      <c r="F899" t="s">
        <v>2945</v>
      </c>
      <c r="G899" s="1">
        <v>5.0000000000000001E-4</v>
      </c>
      <c r="H899" t="s">
        <v>214</v>
      </c>
      <c r="I899" t="s">
        <v>6489</v>
      </c>
      <c r="J899" t="s">
        <v>6462</v>
      </c>
      <c r="K899" t="s">
        <v>6463</v>
      </c>
      <c r="L899" t="s">
        <v>6464</v>
      </c>
      <c r="M899" t="s">
        <v>6531</v>
      </c>
      <c r="N899" t="s">
        <v>6590</v>
      </c>
      <c r="O899" t="s">
        <v>6535</v>
      </c>
      <c r="P899" t="s">
        <v>6468</v>
      </c>
      <c r="Q899" t="s">
        <v>6468</v>
      </c>
      <c r="R899" t="s">
        <v>6468</v>
      </c>
      <c r="S899" t="s">
        <v>7501</v>
      </c>
      <c r="T899" t="s">
        <v>6668</v>
      </c>
      <c r="U899" t="s">
        <v>6495</v>
      </c>
      <c r="V899" t="s">
        <v>6495</v>
      </c>
      <c r="W899" t="s">
        <v>6468</v>
      </c>
      <c r="X899" s="3" t="str">
        <f t="shared" ref="X899:X962" si="14">RIGHT(F899,1)</f>
        <v>M</v>
      </c>
      <c r="Y899" s="13">
        <f>RIGHT(LEFT(F899,LEN(F899)-1),LEN(F899)-2)*VLOOKUP(X899,mapping!$AI$3:$AJ$5,2,0)</f>
        <v>119220000</v>
      </c>
    </row>
    <row r="900" spans="2:25">
      <c r="B900" t="s">
        <v>2946</v>
      </c>
      <c r="C900" t="s">
        <v>2947</v>
      </c>
      <c r="D900" t="s">
        <v>307</v>
      </c>
      <c r="E900" s="1">
        <v>3.5000000000000001E-3</v>
      </c>
      <c r="F900" t="s">
        <v>2948</v>
      </c>
      <c r="G900" s="1">
        <v>3.3E-3</v>
      </c>
      <c r="H900" t="s">
        <v>2949</v>
      </c>
      <c r="I900" t="s">
        <v>6489</v>
      </c>
      <c r="J900" t="s">
        <v>6462</v>
      </c>
      <c r="K900" t="s">
        <v>6463</v>
      </c>
      <c r="L900" t="s">
        <v>6464</v>
      </c>
      <c r="M900" t="s">
        <v>6617</v>
      </c>
      <c r="N900" t="s">
        <v>6549</v>
      </c>
      <c r="O900" t="s">
        <v>6562</v>
      </c>
      <c r="P900" t="s">
        <v>6468</v>
      </c>
      <c r="Q900" t="s">
        <v>6468</v>
      </c>
      <c r="R900" t="s">
        <v>6468</v>
      </c>
      <c r="S900" t="s">
        <v>7502</v>
      </c>
      <c r="T900" t="s">
        <v>6494</v>
      </c>
      <c r="U900" t="s">
        <v>6495</v>
      </c>
      <c r="V900" t="s">
        <v>6495</v>
      </c>
      <c r="W900" t="s">
        <v>6468</v>
      </c>
      <c r="X900" s="3" t="str">
        <f t="shared" si="14"/>
        <v>M</v>
      </c>
      <c r="Y900" s="13">
        <f>RIGHT(LEFT(F900,LEN(F900)-1),LEN(F900)-2)*VLOOKUP(X900,mapping!$AI$3:$AJ$5,2,0)</f>
        <v>119170000</v>
      </c>
    </row>
    <row r="901" spans="2:25">
      <c r="B901" t="s">
        <v>2950</v>
      </c>
      <c r="C901" t="s">
        <v>2951</v>
      </c>
      <c r="D901" t="s">
        <v>1870</v>
      </c>
      <c r="E901" s="1">
        <v>1.4999999999999999E-2</v>
      </c>
      <c r="F901" t="s">
        <v>2952</v>
      </c>
      <c r="G901" s="1">
        <v>8.0000000000000004E-4</v>
      </c>
      <c r="H901" t="s">
        <v>2407</v>
      </c>
      <c r="I901" t="s">
        <v>6511</v>
      </c>
      <c r="J901" t="s">
        <v>6462</v>
      </c>
      <c r="K901" t="s">
        <v>6512</v>
      </c>
      <c r="L901" t="s">
        <v>6512</v>
      </c>
      <c r="M901" t="s">
        <v>6568</v>
      </c>
      <c r="N901" t="s">
        <v>6768</v>
      </c>
      <c r="O901" t="s">
        <v>6769</v>
      </c>
      <c r="P901" t="s">
        <v>6643</v>
      </c>
      <c r="Q901" t="s">
        <v>6468</v>
      </c>
      <c r="R901" t="s">
        <v>6643</v>
      </c>
      <c r="S901" t="s">
        <v>7026</v>
      </c>
      <c r="T901" t="s">
        <v>6470</v>
      </c>
      <c r="U901" t="s">
        <v>6518</v>
      </c>
      <c r="V901" t="s">
        <v>6518</v>
      </c>
      <c r="W901" t="s">
        <v>6468</v>
      </c>
      <c r="X901" s="3" t="str">
        <f t="shared" si="14"/>
        <v>M</v>
      </c>
      <c r="Y901" s="13">
        <f>RIGHT(LEFT(F901,LEN(F901)-1),LEN(F901)-2)*VLOOKUP(X901,mapping!$AI$3:$AJ$5,2,0)</f>
        <v>119140000</v>
      </c>
    </row>
    <row r="902" spans="2:25">
      <c r="B902" t="s">
        <v>2953</v>
      </c>
      <c r="C902" t="s">
        <v>2954</v>
      </c>
      <c r="D902" t="s">
        <v>1078</v>
      </c>
      <c r="E902" s="1">
        <v>7.0000000000000001E-3</v>
      </c>
      <c r="F902" t="s">
        <v>2955</v>
      </c>
      <c r="G902" s="1">
        <v>1.2999999999999999E-3</v>
      </c>
      <c r="H902" t="s">
        <v>72</v>
      </c>
      <c r="I902" t="s">
        <v>6461</v>
      </c>
      <c r="J902" t="s">
        <v>6462</v>
      </c>
      <c r="K902" t="s">
        <v>6463</v>
      </c>
      <c r="L902" t="s">
        <v>6464</v>
      </c>
      <c r="M902" t="s">
        <v>6520</v>
      </c>
      <c r="N902" t="s">
        <v>6521</v>
      </c>
      <c r="O902" t="s">
        <v>6467</v>
      </c>
      <c r="P902" t="s">
        <v>6468</v>
      </c>
      <c r="Q902" t="s">
        <v>6468</v>
      </c>
      <c r="R902" t="s">
        <v>6468</v>
      </c>
      <c r="S902" t="s">
        <v>7503</v>
      </c>
      <c r="T902" t="s">
        <v>1078</v>
      </c>
      <c r="U902" t="s">
        <v>6472</v>
      </c>
      <c r="V902" t="s">
        <v>6472</v>
      </c>
      <c r="W902" t="s">
        <v>6468</v>
      </c>
      <c r="X902" s="3" t="str">
        <f t="shared" si="14"/>
        <v>M</v>
      </c>
      <c r="Y902" s="13">
        <f>RIGHT(LEFT(F902,LEN(F902)-1),LEN(F902)-2)*VLOOKUP(X902,mapping!$AI$3:$AJ$5,2,0)</f>
        <v>119110000</v>
      </c>
    </row>
    <row r="903" spans="2:25">
      <c r="B903" t="s">
        <v>2956</v>
      </c>
      <c r="C903" t="s">
        <v>2957</v>
      </c>
      <c r="D903" t="s">
        <v>30</v>
      </c>
      <c r="E903" s="1">
        <v>6.0000000000000001E-3</v>
      </c>
      <c r="F903" t="s">
        <v>2958</v>
      </c>
      <c r="G903" s="1">
        <v>1.9E-3</v>
      </c>
      <c r="H903" t="s">
        <v>225</v>
      </c>
      <c r="I903" t="s">
        <v>6461</v>
      </c>
      <c r="J903" t="s">
        <v>6711</v>
      </c>
      <c r="K903" t="s">
        <v>6463</v>
      </c>
      <c r="L903" t="s">
        <v>6464</v>
      </c>
      <c r="M903" t="s">
        <v>6520</v>
      </c>
      <c r="N903" t="s">
        <v>6596</v>
      </c>
      <c r="O903" t="s">
        <v>6467</v>
      </c>
      <c r="P903" t="s">
        <v>6468</v>
      </c>
      <c r="Q903" t="s">
        <v>6468</v>
      </c>
      <c r="R903" t="s">
        <v>6468</v>
      </c>
      <c r="S903" t="s">
        <v>7504</v>
      </c>
      <c r="T903" t="s">
        <v>6773</v>
      </c>
      <c r="U903" t="s">
        <v>6711</v>
      </c>
      <c r="V903" t="s">
        <v>6711</v>
      </c>
      <c r="W903" t="s">
        <v>6468</v>
      </c>
      <c r="X903" s="3" t="str">
        <f t="shared" si="14"/>
        <v>M</v>
      </c>
      <c r="Y903" s="13">
        <f>RIGHT(LEFT(F903,LEN(F903)-1),LEN(F903)-2)*VLOOKUP(X903,mapping!$AI$3:$AJ$5,2,0)</f>
        <v>119090000</v>
      </c>
    </row>
    <row r="904" spans="2:25">
      <c r="B904" t="s">
        <v>2959</v>
      </c>
      <c r="C904" t="s">
        <v>2960</v>
      </c>
      <c r="D904" t="s">
        <v>30</v>
      </c>
      <c r="E904" s="1">
        <v>6.0000000000000001E-3</v>
      </c>
      <c r="F904" t="s">
        <v>2961</v>
      </c>
      <c r="G904" s="1">
        <v>1.6000000000000001E-3</v>
      </c>
      <c r="H904" t="s">
        <v>145</v>
      </c>
      <c r="I904" t="s">
        <v>6461</v>
      </c>
      <c r="J904" t="s">
        <v>6711</v>
      </c>
      <c r="K904" t="s">
        <v>6463</v>
      </c>
      <c r="L904" t="s">
        <v>6464</v>
      </c>
      <c r="M904" t="s">
        <v>6520</v>
      </c>
      <c r="N904" t="s">
        <v>6557</v>
      </c>
      <c r="O904" t="s">
        <v>6467</v>
      </c>
      <c r="P904" t="s">
        <v>6468</v>
      </c>
      <c r="Q904" t="s">
        <v>6468</v>
      </c>
      <c r="R904" t="s">
        <v>6468</v>
      </c>
      <c r="S904" t="s">
        <v>7505</v>
      </c>
      <c r="T904" t="s">
        <v>6773</v>
      </c>
      <c r="U904" t="s">
        <v>6711</v>
      </c>
      <c r="V904" t="s">
        <v>6711</v>
      </c>
      <c r="W904" t="s">
        <v>6468</v>
      </c>
      <c r="X904" s="3" t="str">
        <f t="shared" si="14"/>
        <v>M</v>
      </c>
      <c r="Y904" s="13">
        <f>RIGHT(LEFT(F904,LEN(F904)-1),LEN(F904)-2)*VLOOKUP(X904,mapping!$AI$3:$AJ$5,2,0)</f>
        <v>118540000</v>
      </c>
    </row>
    <row r="905" spans="2:25">
      <c r="B905" t="s">
        <v>2962</v>
      </c>
      <c r="C905" t="s">
        <v>2963</v>
      </c>
      <c r="D905" t="s">
        <v>2964</v>
      </c>
      <c r="E905" s="1">
        <v>3.8999999999999998E-3</v>
      </c>
      <c r="F905" t="s">
        <v>2965</v>
      </c>
      <c r="G905" s="1">
        <v>5.7999999999999996E-3</v>
      </c>
      <c r="H905" t="s">
        <v>17</v>
      </c>
      <c r="I905" t="s">
        <v>6461</v>
      </c>
      <c r="J905" t="s">
        <v>6686</v>
      </c>
      <c r="K905" t="s">
        <v>6476</v>
      </c>
      <c r="L905" t="s">
        <v>6477</v>
      </c>
      <c r="M905" t="s">
        <v>6465</v>
      </c>
      <c r="N905" t="s">
        <v>6473</v>
      </c>
      <c r="O905" t="s">
        <v>6467</v>
      </c>
      <c r="P905" t="s">
        <v>6468</v>
      </c>
      <c r="Q905" t="s">
        <v>6468</v>
      </c>
      <c r="R905" t="s">
        <v>6468</v>
      </c>
      <c r="S905" t="s">
        <v>7506</v>
      </c>
      <c r="T905" t="s">
        <v>7507</v>
      </c>
      <c r="U905" t="s">
        <v>6507</v>
      </c>
      <c r="V905" t="s">
        <v>6507</v>
      </c>
      <c r="W905" t="s">
        <v>6468</v>
      </c>
      <c r="X905" s="3" t="str">
        <f t="shared" si="14"/>
        <v>M</v>
      </c>
      <c r="Y905" s="13">
        <f>RIGHT(LEFT(F905,LEN(F905)-1),LEN(F905)-2)*VLOOKUP(X905,mapping!$AI$3:$AJ$5,2,0)</f>
        <v>117930000</v>
      </c>
    </row>
    <row r="906" spans="2:25">
      <c r="B906" t="s">
        <v>2966</v>
      </c>
      <c r="C906" t="s">
        <v>2967</v>
      </c>
      <c r="D906" t="s">
        <v>271</v>
      </c>
      <c r="E906" s="1">
        <v>4.7999999999999996E-3</v>
      </c>
      <c r="F906" t="s">
        <v>2968</v>
      </c>
      <c r="G906" s="1">
        <v>1.6000000000000001E-3</v>
      </c>
      <c r="H906" t="s">
        <v>427</v>
      </c>
      <c r="I906" t="s">
        <v>6461</v>
      </c>
      <c r="J906" t="s">
        <v>6615</v>
      </c>
      <c r="K906" t="s">
        <v>6559</v>
      </c>
      <c r="L906" t="s">
        <v>6681</v>
      </c>
      <c r="M906" t="s">
        <v>6465</v>
      </c>
      <c r="N906" t="s">
        <v>6473</v>
      </c>
      <c r="O906" t="s">
        <v>6467</v>
      </c>
      <c r="P906" t="s">
        <v>6468</v>
      </c>
      <c r="Q906" t="s">
        <v>6468</v>
      </c>
      <c r="R906" t="s">
        <v>6468</v>
      </c>
      <c r="S906" t="s">
        <v>7508</v>
      </c>
      <c r="T906" t="s">
        <v>271</v>
      </c>
      <c r="U906" t="s">
        <v>6545</v>
      </c>
      <c r="V906" t="s">
        <v>6527</v>
      </c>
      <c r="W906" t="s">
        <v>6468</v>
      </c>
      <c r="X906" s="3" t="str">
        <f t="shared" si="14"/>
        <v>M</v>
      </c>
      <c r="Y906" s="13">
        <f>RIGHT(LEFT(F906,LEN(F906)-1),LEN(F906)-2)*VLOOKUP(X906,mapping!$AI$3:$AJ$5,2,0)</f>
        <v>117850000</v>
      </c>
    </row>
    <row r="907" spans="2:25">
      <c r="B907" t="s">
        <v>2969</v>
      </c>
      <c r="C907" t="s">
        <v>2970</v>
      </c>
      <c r="D907" t="s">
        <v>2971</v>
      </c>
      <c r="E907" s="1">
        <v>6.0000000000000001E-3</v>
      </c>
      <c r="F907" t="s">
        <v>2972</v>
      </c>
      <c r="G907" s="1">
        <v>1.9E-3</v>
      </c>
      <c r="H907" t="s">
        <v>2973</v>
      </c>
      <c r="I907" t="s">
        <v>6461</v>
      </c>
      <c r="J907" t="s">
        <v>6545</v>
      </c>
      <c r="K907" t="s">
        <v>6512</v>
      </c>
      <c r="L907" t="s">
        <v>6512</v>
      </c>
      <c r="M907" t="s">
        <v>6520</v>
      </c>
      <c r="N907" t="s">
        <v>6596</v>
      </c>
      <c r="O907" t="s">
        <v>6980</v>
      </c>
      <c r="P907" t="s">
        <v>6468</v>
      </c>
      <c r="Q907" t="s">
        <v>6468</v>
      </c>
      <c r="R907" t="s">
        <v>6468</v>
      </c>
      <c r="S907" t="s">
        <v>7509</v>
      </c>
      <c r="T907" t="s">
        <v>7510</v>
      </c>
      <c r="U907" t="s">
        <v>6472</v>
      </c>
      <c r="V907" t="s">
        <v>6488</v>
      </c>
      <c r="W907" t="s">
        <v>6468</v>
      </c>
      <c r="X907" s="3" t="str">
        <f t="shared" si="14"/>
        <v>M</v>
      </c>
      <c r="Y907" s="13">
        <f>RIGHT(LEFT(F907,LEN(F907)-1),LEN(F907)-2)*VLOOKUP(X907,mapping!$AI$3:$AJ$5,2,0)</f>
        <v>116920000</v>
      </c>
    </row>
    <row r="908" spans="2:25">
      <c r="B908" t="s">
        <v>2974</v>
      </c>
      <c r="C908" t="s">
        <v>2975</v>
      </c>
      <c r="D908" t="s">
        <v>188</v>
      </c>
      <c r="E908" s="1">
        <v>4.0000000000000001E-3</v>
      </c>
      <c r="F908" t="s">
        <v>2976</v>
      </c>
      <c r="G908" s="1">
        <v>2.0000000000000001E-4</v>
      </c>
      <c r="H908" t="s">
        <v>2977</v>
      </c>
      <c r="I908" t="s">
        <v>7066</v>
      </c>
      <c r="J908" t="s">
        <v>6462</v>
      </c>
      <c r="K908" t="s">
        <v>6565</v>
      </c>
      <c r="L908" t="s">
        <v>6566</v>
      </c>
      <c r="M908" t="s">
        <v>7458</v>
      </c>
      <c r="N908" t="s">
        <v>7458</v>
      </c>
      <c r="O908" t="s">
        <v>7230</v>
      </c>
      <c r="P908" t="s">
        <v>6468</v>
      </c>
      <c r="Q908" t="s">
        <v>6468</v>
      </c>
      <c r="R908" t="s">
        <v>6468</v>
      </c>
      <c r="S908" t="s">
        <v>6641</v>
      </c>
      <c r="T908" t="s">
        <v>6641</v>
      </c>
      <c r="U908" t="s">
        <v>6518</v>
      </c>
      <c r="V908" t="s">
        <v>6518</v>
      </c>
      <c r="W908" t="s">
        <v>6468</v>
      </c>
      <c r="X908" s="3" t="str">
        <f t="shared" si="14"/>
        <v>M</v>
      </c>
      <c r="Y908" s="13">
        <f>RIGHT(LEFT(F908,LEN(F908)-1),LEN(F908)-2)*VLOOKUP(X908,mapping!$AI$3:$AJ$5,2,0)</f>
        <v>116840000</v>
      </c>
    </row>
    <row r="909" spans="2:25">
      <c r="B909" t="s">
        <v>2978</v>
      </c>
      <c r="C909" t="s">
        <v>2979</v>
      </c>
      <c r="D909" t="s">
        <v>30</v>
      </c>
      <c r="E909" s="1">
        <v>6.8999999999999999E-3</v>
      </c>
      <c r="F909" t="s">
        <v>2980</v>
      </c>
      <c r="G909" s="1">
        <v>1.8E-3</v>
      </c>
      <c r="H909" t="s">
        <v>1229</v>
      </c>
      <c r="I909" t="s">
        <v>6919</v>
      </c>
      <c r="J909" t="s">
        <v>6686</v>
      </c>
      <c r="K909" t="s">
        <v>6512</v>
      </c>
      <c r="L909" t="s">
        <v>6512</v>
      </c>
      <c r="M909" t="s">
        <v>6919</v>
      </c>
      <c r="N909" t="s">
        <v>6976</v>
      </c>
      <c r="O909" t="s">
        <v>6977</v>
      </c>
      <c r="P909" t="s">
        <v>6468</v>
      </c>
      <c r="Q909" t="s">
        <v>6468</v>
      </c>
      <c r="R909" t="s">
        <v>6468</v>
      </c>
      <c r="S909" t="s">
        <v>7511</v>
      </c>
      <c r="T909" t="s">
        <v>6773</v>
      </c>
      <c r="U909" t="s">
        <v>6507</v>
      </c>
      <c r="V909" t="s">
        <v>6642</v>
      </c>
      <c r="W909" t="s">
        <v>6468</v>
      </c>
      <c r="X909" s="3" t="str">
        <f t="shared" si="14"/>
        <v>M</v>
      </c>
      <c r="Y909" s="13">
        <f>RIGHT(LEFT(F909,LEN(F909)-1),LEN(F909)-2)*VLOOKUP(X909,mapping!$AI$3:$AJ$5,2,0)</f>
        <v>116080000</v>
      </c>
    </row>
    <row r="910" spans="2:25">
      <c r="B910" t="s">
        <v>2981</v>
      </c>
      <c r="C910" t="s">
        <v>2982</v>
      </c>
      <c r="D910" t="s">
        <v>329</v>
      </c>
      <c r="E910" s="1">
        <v>4.7999999999999996E-3</v>
      </c>
      <c r="F910" t="s">
        <v>2983</v>
      </c>
      <c r="G910" s="1">
        <v>1.5E-3</v>
      </c>
      <c r="H910" t="s">
        <v>2984</v>
      </c>
      <c r="I910" t="s">
        <v>6489</v>
      </c>
      <c r="J910" t="s">
        <v>6640</v>
      </c>
      <c r="K910" t="s">
        <v>6512</v>
      </c>
      <c r="L910" t="s">
        <v>6512</v>
      </c>
      <c r="M910" t="s">
        <v>6490</v>
      </c>
      <c r="N910" t="s">
        <v>6491</v>
      </c>
      <c r="O910" t="s">
        <v>6535</v>
      </c>
      <c r="P910" t="s">
        <v>6468</v>
      </c>
      <c r="Q910" t="s">
        <v>6468</v>
      </c>
      <c r="R910" t="s">
        <v>6468</v>
      </c>
      <c r="S910" t="s">
        <v>6641</v>
      </c>
      <c r="T910" t="s">
        <v>6641</v>
      </c>
      <c r="U910" t="s">
        <v>6642</v>
      </c>
      <c r="V910" t="s">
        <v>6642</v>
      </c>
      <c r="W910" t="s">
        <v>6643</v>
      </c>
      <c r="X910" s="3" t="str">
        <f t="shared" si="14"/>
        <v>M</v>
      </c>
      <c r="Y910" s="13">
        <f>RIGHT(LEFT(F910,LEN(F910)-1),LEN(F910)-2)*VLOOKUP(X910,mapping!$AI$3:$AJ$5,2,0)</f>
        <v>114860000</v>
      </c>
    </row>
    <row r="911" spans="2:25">
      <c r="B911" t="s">
        <v>2985</v>
      </c>
      <c r="C911" t="s">
        <v>2986</v>
      </c>
      <c r="D911" t="s">
        <v>659</v>
      </c>
      <c r="E911" s="1">
        <v>1.2500000000000001E-2</v>
      </c>
      <c r="F911" t="s">
        <v>2987</v>
      </c>
      <c r="G911" s="1">
        <v>1.15E-2</v>
      </c>
      <c r="H911" t="s">
        <v>750</v>
      </c>
      <c r="I911" t="s">
        <v>6511</v>
      </c>
      <c r="J911" t="s">
        <v>6800</v>
      </c>
      <c r="K911" t="s">
        <v>6512</v>
      </c>
      <c r="L911" t="s">
        <v>6512</v>
      </c>
      <c r="M911" t="s">
        <v>6490</v>
      </c>
      <c r="N911" t="s">
        <v>6490</v>
      </c>
      <c r="O911" t="s">
        <v>6801</v>
      </c>
      <c r="P911" t="s">
        <v>6468</v>
      </c>
      <c r="Q911" t="s">
        <v>6468</v>
      </c>
      <c r="R911" t="s">
        <v>6643</v>
      </c>
      <c r="S911" t="s">
        <v>7512</v>
      </c>
      <c r="T911" t="s">
        <v>6470</v>
      </c>
      <c r="U911" t="s">
        <v>6888</v>
      </c>
      <c r="V911" t="s">
        <v>6889</v>
      </c>
      <c r="W911" t="s">
        <v>6468</v>
      </c>
      <c r="X911" s="3" t="str">
        <f t="shared" si="14"/>
        <v>M</v>
      </c>
      <c r="Y911" s="13">
        <f>RIGHT(LEFT(F911,LEN(F911)-1),LEN(F911)-2)*VLOOKUP(X911,mapping!$AI$3:$AJ$5,2,0)</f>
        <v>114830000</v>
      </c>
    </row>
    <row r="912" spans="2:25">
      <c r="B912" t="s">
        <v>2988</v>
      </c>
      <c r="C912" t="s">
        <v>2989</v>
      </c>
      <c r="D912" t="s">
        <v>902</v>
      </c>
      <c r="E912" s="1">
        <v>1.0800000000000001E-2</v>
      </c>
      <c r="F912" t="s">
        <v>2990</v>
      </c>
      <c r="G912" s="1">
        <v>1.5E-3</v>
      </c>
      <c r="H912" t="s">
        <v>2991</v>
      </c>
      <c r="I912" t="s">
        <v>6489</v>
      </c>
      <c r="J912" t="s">
        <v>6462</v>
      </c>
      <c r="K912" t="s">
        <v>6463</v>
      </c>
      <c r="L912" t="s">
        <v>6464</v>
      </c>
      <c r="M912" t="s">
        <v>6531</v>
      </c>
      <c r="N912" t="s">
        <v>6590</v>
      </c>
      <c r="O912" t="s">
        <v>6605</v>
      </c>
      <c r="P912" t="s">
        <v>6468</v>
      </c>
      <c r="Q912" t="s">
        <v>6643</v>
      </c>
      <c r="R912" t="s">
        <v>6468</v>
      </c>
      <c r="S912" t="s">
        <v>6606</v>
      </c>
      <c r="T912" t="s">
        <v>6592</v>
      </c>
      <c r="U912" t="s">
        <v>6495</v>
      </c>
      <c r="V912" t="s">
        <v>6495</v>
      </c>
      <c r="W912" t="s">
        <v>6468</v>
      </c>
      <c r="X912" s="3" t="str">
        <f t="shared" si="14"/>
        <v>M</v>
      </c>
      <c r="Y912" s="13">
        <f>RIGHT(LEFT(F912,LEN(F912)-1),LEN(F912)-2)*VLOOKUP(X912,mapping!$AI$3:$AJ$5,2,0)</f>
        <v>114410000</v>
      </c>
    </row>
    <row r="913" spans="2:25">
      <c r="B913" t="s">
        <v>2992</v>
      </c>
      <c r="C913" t="s">
        <v>2993</v>
      </c>
      <c r="D913" t="s">
        <v>2</v>
      </c>
      <c r="E913" s="1">
        <v>1.5E-3</v>
      </c>
      <c r="F913" t="s">
        <v>2994</v>
      </c>
      <c r="G913" s="1">
        <v>2E-3</v>
      </c>
      <c r="H913" t="s">
        <v>712</v>
      </c>
      <c r="I913" t="s">
        <v>6489</v>
      </c>
      <c r="J913" t="s">
        <v>6462</v>
      </c>
      <c r="K913" t="s">
        <v>6463</v>
      </c>
      <c r="L913" t="s">
        <v>6464</v>
      </c>
      <c r="M913" t="s">
        <v>6531</v>
      </c>
      <c r="N913" t="s">
        <v>6532</v>
      </c>
      <c r="O913" t="s">
        <v>6562</v>
      </c>
      <c r="P913" t="s">
        <v>6468</v>
      </c>
      <c r="Q913" t="s">
        <v>6468</v>
      </c>
      <c r="R913" t="s">
        <v>6468</v>
      </c>
      <c r="S913" t="s">
        <v>7513</v>
      </c>
      <c r="T913" t="s">
        <v>6494</v>
      </c>
      <c r="U913" t="s">
        <v>6495</v>
      </c>
      <c r="V913" t="s">
        <v>6495</v>
      </c>
      <c r="W913" t="s">
        <v>6468</v>
      </c>
      <c r="X913" s="3" t="str">
        <f t="shared" si="14"/>
        <v>M</v>
      </c>
      <c r="Y913" s="13">
        <f>RIGHT(LEFT(F913,LEN(F913)-1),LEN(F913)-2)*VLOOKUP(X913,mapping!$AI$3:$AJ$5,2,0)</f>
        <v>113820000</v>
      </c>
    </row>
    <row r="914" spans="2:25">
      <c r="B914" t="s">
        <v>2995</v>
      </c>
      <c r="C914" t="s">
        <v>2996</v>
      </c>
      <c r="D914" t="s">
        <v>7</v>
      </c>
      <c r="E914" s="1">
        <v>4.7999999999999996E-3</v>
      </c>
      <c r="F914" t="s">
        <v>2997</v>
      </c>
      <c r="G914" s="1">
        <v>2E-3</v>
      </c>
      <c r="H914" t="s">
        <v>1875</v>
      </c>
      <c r="I914" t="s">
        <v>6461</v>
      </c>
      <c r="J914" t="s">
        <v>6462</v>
      </c>
      <c r="K914" t="s">
        <v>6512</v>
      </c>
      <c r="L914" t="s">
        <v>6512</v>
      </c>
      <c r="M914" t="s">
        <v>6520</v>
      </c>
      <c r="N914" t="s">
        <v>6687</v>
      </c>
      <c r="O914" t="s">
        <v>7190</v>
      </c>
      <c r="P914" t="s">
        <v>6468</v>
      </c>
      <c r="Q914" t="s">
        <v>6468</v>
      </c>
      <c r="R914" t="s">
        <v>6468</v>
      </c>
      <c r="S914" t="s">
        <v>7514</v>
      </c>
      <c r="T914" t="s">
        <v>6470</v>
      </c>
      <c r="U914" t="s">
        <v>6472</v>
      </c>
      <c r="V914" t="s">
        <v>6472</v>
      </c>
      <c r="W914" t="s">
        <v>6468</v>
      </c>
      <c r="X914" s="3" t="str">
        <f t="shared" si="14"/>
        <v>M</v>
      </c>
      <c r="Y914" s="13">
        <f>RIGHT(LEFT(F914,LEN(F914)-1),LEN(F914)-2)*VLOOKUP(X914,mapping!$AI$3:$AJ$5,2,0)</f>
        <v>113810000</v>
      </c>
    </row>
    <row r="915" spans="2:25">
      <c r="B915" t="s">
        <v>2998</v>
      </c>
      <c r="C915" t="s">
        <v>2999</v>
      </c>
      <c r="D915" t="s">
        <v>434</v>
      </c>
      <c r="E915" s="1">
        <v>1.41E-2</v>
      </c>
      <c r="F915" t="s">
        <v>3000</v>
      </c>
      <c r="G915" s="1">
        <v>2E-3</v>
      </c>
      <c r="H915" t="s">
        <v>1080</v>
      </c>
      <c r="I915" t="s">
        <v>6843</v>
      </c>
      <c r="J915" t="s">
        <v>6640</v>
      </c>
      <c r="K915" t="s">
        <v>6512</v>
      </c>
      <c r="L915" t="s">
        <v>6512</v>
      </c>
      <c r="M915" t="s">
        <v>6915</v>
      </c>
      <c r="N915" t="s">
        <v>7282</v>
      </c>
      <c r="O915" t="s">
        <v>7515</v>
      </c>
      <c r="P915" t="s">
        <v>6468</v>
      </c>
      <c r="Q915" t="s">
        <v>6468</v>
      </c>
      <c r="R915" t="s">
        <v>6468</v>
      </c>
      <c r="S915" t="s">
        <v>6641</v>
      </c>
      <c r="T915" t="s">
        <v>6641</v>
      </c>
      <c r="U915" t="s">
        <v>6642</v>
      </c>
      <c r="V915" t="s">
        <v>6642</v>
      </c>
      <c r="W915" t="s">
        <v>6643</v>
      </c>
      <c r="X915" s="3" t="str">
        <f t="shared" si="14"/>
        <v>M</v>
      </c>
      <c r="Y915" s="13">
        <f>RIGHT(LEFT(F915,LEN(F915)-1),LEN(F915)-2)*VLOOKUP(X915,mapping!$AI$3:$AJ$5,2,0)</f>
        <v>113790000</v>
      </c>
    </row>
    <row r="916" spans="2:25">
      <c r="B916" t="s">
        <v>3001</v>
      </c>
      <c r="C916" t="s">
        <v>3002</v>
      </c>
      <c r="D916" t="s">
        <v>30</v>
      </c>
      <c r="E916" s="1">
        <v>6.1000000000000004E-3</v>
      </c>
      <c r="F916" t="s">
        <v>3003</v>
      </c>
      <c r="G916" s="1">
        <v>1.5E-3</v>
      </c>
      <c r="H916" t="s">
        <v>3004</v>
      </c>
      <c r="I916" t="s">
        <v>6461</v>
      </c>
      <c r="J916" t="s">
        <v>6686</v>
      </c>
      <c r="K916" t="s">
        <v>6463</v>
      </c>
      <c r="L916" t="s">
        <v>6464</v>
      </c>
      <c r="M916" t="s">
        <v>6520</v>
      </c>
      <c r="N916" t="s">
        <v>6587</v>
      </c>
      <c r="O916" t="s">
        <v>7516</v>
      </c>
      <c r="P916" t="s">
        <v>6468</v>
      </c>
      <c r="Q916" t="s">
        <v>6468</v>
      </c>
      <c r="R916" t="s">
        <v>6468</v>
      </c>
      <c r="S916" t="s">
        <v>7517</v>
      </c>
      <c r="T916" t="s">
        <v>6633</v>
      </c>
      <c r="U916" t="s">
        <v>6507</v>
      </c>
      <c r="V916" t="s">
        <v>6488</v>
      </c>
      <c r="W916" t="s">
        <v>6468</v>
      </c>
      <c r="X916" s="3" t="str">
        <f t="shared" si="14"/>
        <v>M</v>
      </c>
      <c r="Y916" s="13">
        <f>RIGHT(LEFT(F916,LEN(F916)-1),LEN(F916)-2)*VLOOKUP(X916,mapping!$AI$3:$AJ$5,2,0)</f>
        <v>113390000</v>
      </c>
    </row>
    <row r="917" spans="2:25">
      <c r="B917" t="s">
        <v>3005</v>
      </c>
      <c r="C917" t="s">
        <v>3006</v>
      </c>
      <c r="D917" t="s">
        <v>1679</v>
      </c>
      <c r="E917" s="1">
        <v>6.7999999999999996E-3</v>
      </c>
      <c r="F917" t="s">
        <v>3007</v>
      </c>
      <c r="G917" s="1">
        <v>7.1000000000000004E-3</v>
      </c>
      <c r="H917" t="s">
        <v>549</v>
      </c>
      <c r="I917" t="s">
        <v>6489</v>
      </c>
      <c r="J917" t="s">
        <v>6640</v>
      </c>
      <c r="K917" t="s">
        <v>6512</v>
      </c>
      <c r="L917" t="s">
        <v>6512</v>
      </c>
      <c r="M917" t="s">
        <v>6490</v>
      </c>
      <c r="N917" t="s">
        <v>6490</v>
      </c>
      <c r="O917" t="s">
        <v>6492</v>
      </c>
      <c r="P917" t="s">
        <v>6468</v>
      </c>
      <c r="Q917" t="s">
        <v>6468</v>
      </c>
      <c r="R917" t="s">
        <v>6468</v>
      </c>
      <c r="S917" t="s">
        <v>6641</v>
      </c>
      <c r="T917" t="s">
        <v>6641</v>
      </c>
      <c r="U917" t="s">
        <v>6642</v>
      </c>
      <c r="V917" t="s">
        <v>6642</v>
      </c>
      <c r="W917" t="s">
        <v>6643</v>
      </c>
      <c r="X917" s="3" t="str">
        <f t="shared" si="14"/>
        <v>M</v>
      </c>
      <c r="Y917" s="13">
        <f>RIGHT(LEFT(F917,LEN(F917)-1),LEN(F917)-2)*VLOOKUP(X917,mapping!$AI$3:$AJ$5,2,0)</f>
        <v>113370000</v>
      </c>
    </row>
    <row r="918" spans="2:25">
      <c r="B918" t="s">
        <v>3008</v>
      </c>
      <c r="C918" t="s">
        <v>3009</v>
      </c>
      <c r="D918" t="s">
        <v>902</v>
      </c>
      <c r="E918" s="1">
        <v>1.23E-2</v>
      </c>
      <c r="F918" t="s">
        <v>3010</v>
      </c>
      <c r="G918" s="1">
        <v>2E-3</v>
      </c>
      <c r="H918" t="s">
        <v>3011</v>
      </c>
      <c r="I918" t="s">
        <v>6461</v>
      </c>
      <c r="J918" t="s">
        <v>6462</v>
      </c>
      <c r="K918" t="s">
        <v>6565</v>
      </c>
      <c r="L918" t="s">
        <v>6669</v>
      </c>
      <c r="M918" t="s">
        <v>6465</v>
      </c>
      <c r="N918" t="s">
        <v>6473</v>
      </c>
      <c r="O918" t="s">
        <v>6467</v>
      </c>
      <c r="P918" t="s">
        <v>6468</v>
      </c>
      <c r="Q918" t="s">
        <v>6643</v>
      </c>
      <c r="R918" t="s">
        <v>6468</v>
      </c>
      <c r="S918" t="s">
        <v>6670</v>
      </c>
      <c r="T918" t="s">
        <v>6479</v>
      </c>
      <c r="U918" t="s">
        <v>6472</v>
      </c>
      <c r="V918" t="s">
        <v>6472</v>
      </c>
      <c r="W918" t="s">
        <v>6468</v>
      </c>
      <c r="X918" s="3" t="str">
        <f t="shared" si="14"/>
        <v>M</v>
      </c>
      <c r="Y918" s="13">
        <f>RIGHT(LEFT(F918,LEN(F918)-1),LEN(F918)-2)*VLOOKUP(X918,mapping!$AI$3:$AJ$5,2,0)</f>
        <v>113310000</v>
      </c>
    </row>
    <row r="919" spans="2:25">
      <c r="B919" t="s">
        <v>3012</v>
      </c>
      <c r="C919" t="s">
        <v>3013</v>
      </c>
      <c r="D919" t="s">
        <v>188</v>
      </c>
      <c r="E919" s="1">
        <v>4.1000000000000003E-3</v>
      </c>
      <c r="F919" t="s">
        <v>3014</v>
      </c>
      <c r="G919" s="1">
        <v>4.3E-3</v>
      </c>
      <c r="H919" t="s">
        <v>39</v>
      </c>
      <c r="I919" t="s">
        <v>6461</v>
      </c>
      <c r="J919" t="s">
        <v>6578</v>
      </c>
      <c r="K919" t="s">
        <v>6463</v>
      </c>
      <c r="L919" t="s">
        <v>6464</v>
      </c>
      <c r="M919" t="s">
        <v>6465</v>
      </c>
      <c r="N919" t="s">
        <v>6496</v>
      </c>
      <c r="O919" t="s">
        <v>6467</v>
      </c>
      <c r="P919" t="s">
        <v>6468</v>
      </c>
      <c r="Q919" t="s">
        <v>6468</v>
      </c>
      <c r="R919" t="s">
        <v>6468</v>
      </c>
      <c r="S919" t="s">
        <v>7518</v>
      </c>
      <c r="T919" t="s">
        <v>6470</v>
      </c>
      <c r="U919" t="s">
        <v>6472</v>
      </c>
      <c r="V919" t="s">
        <v>6578</v>
      </c>
      <c r="W919" t="s">
        <v>6468</v>
      </c>
      <c r="X919" s="3" t="str">
        <f t="shared" si="14"/>
        <v>M</v>
      </c>
      <c r="Y919" s="13">
        <f>RIGHT(LEFT(F919,LEN(F919)-1),LEN(F919)-2)*VLOOKUP(X919,mapping!$AI$3:$AJ$5,2,0)</f>
        <v>113280000</v>
      </c>
    </row>
    <row r="920" spans="2:25">
      <c r="B920" t="s">
        <v>3015</v>
      </c>
      <c r="C920" t="s">
        <v>3016</v>
      </c>
      <c r="D920" t="s">
        <v>350</v>
      </c>
      <c r="E920" s="1">
        <v>4.0000000000000001E-3</v>
      </c>
      <c r="F920" t="s">
        <v>3017</v>
      </c>
      <c r="G920" s="1">
        <v>1.2999999999999999E-3</v>
      </c>
      <c r="H920" t="s">
        <v>107</v>
      </c>
      <c r="I920" t="s">
        <v>6461</v>
      </c>
      <c r="J920" t="s">
        <v>6625</v>
      </c>
      <c r="K920" t="s">
        <v>6538</v>
      </c>
      <c r="L920" t="s">
        <v>6538</v>
      </c>
      <c r="M920" t="s">
        <v>6465</v>
      </c>
      <c r="N920" t="s">
        <v>6473</v>
      </c>
      <c r="O920" t="s">
        <v>6467</v>
      </c>
      <c r="P920" t="s">
        <v>6468</v>
      </c>
      <c r="Q920" t="s">
        <v>6468</v>
      </c>
      <c r="R920" t="s">
        <v>6468</v>
      </c>
      <c r="S920" t="s">
        <v>7519</v>
      </c>
      <c r="T920" t="s">
        <v>6479</v>
      </c>
      <c r="U920" t="s">
        <v>6472</v>
      </c>
      <c r="V920" t="s">
        <v>6472</v>
      </c>
      <c r="W920" t="s">
        <v>6468</v>
      </c>
      <c r="X920" s="3" t="str">
        <f t="shared" si="14"/>
        <v>M</v>
      </c>
      <c r="Y920" s="13">
        <f>RIGHT(LEFT(F920,LEN(F920)-1),LEN(F920)-2)*VLOOKUP(X920,mapping!$AI$3:$AJ$5,2,0)</f>
        <v>113030000</v>
      </c>
    </row>
    <row r="921" spans="2:25">
      <c r="B921" t="s">
        <v>3018</v>
      </c>
      <c r="C921" t="s">
        <v>3019</v>
      </c>
      <c r="D921" t="s">
        <v>556</v>
      </c>
      <c r="E921" s="1">
        <v>5.4999999999999997E-3</v>
      </c>
      <c r="F921" t="s">
        <v>3020</v>
      </c>
      <c r="G921" s="1">
        <v>2.0999999999999999E-3</v>
      </c>
      <c r="H921" t="s">
        <v>549</v>
      </c>
      <c r="I921" t="s">
        <v>6489</v>
      </c>
      <c r="J921" t="s">
        <v>6640</v>
      </c>
      <c r="K921" t="s">
        <v>6512</v>
      </c>
      <c r="L921" t="s">
        <v>6512</v>
      </c>
      <c r="M921" t="s">
        <v>6490</v>
      </c>
      <c r="N921" t="s">
        <v>6490</v>
      </c>
      <c r="O921" t="s">
        <v>6492</v>
      </c>
      <c r="P921" t="s">
        <v>6468</v>
      </c>
      <c r="Q921" t="s">
        <v>6468</v>
      </c>
      <c r="R921" t="s">
        <v>6468</v>
      </c>
      <c r="S921" t="s">
        <v>6641</v>
      </c>
      <c r="T921" t="s">
        <v>6641</v>
      </c>
      <c r="U921" t="s">
        <v>6642</v>
      </c>
      <c r="V921" t="s">
        <v>6642</v>
      </c>
      <c r="W921" t="s">
        <v>6643</v>
      </c>
      <c r="X921" s="3" t="str">
        <f t="shared" si="14"/>
        <v>M</v>
      </c>
      <c r="Y921" s="13">
        <f>RIGHT(LEFT(F921,LEN(F921)-1),LEN(F921)-2)*VLOOKUP(X921,mapping!$AI$3:$AJ$5,2,0)</f>
        <v>112820000</v>
      </c>
    </row>
    <row r="922" spans="2:25">
      <c r="B922" t="s">
        <v>3021</v>
      </c>
      <c r="C922" t="s">
        <v>3022</v>
      </c>
      <c r="D922" t="s">
        <v>1870</v>
      </c>
      <c r="E922" s="1">
        <v>9.4999999999999998E-3</v>
      </c>
      <c r="F922" t="s">
        <v>3023</v>
      </c>
      <c r="G922" s="1">
        <v>5.5999999999999999E-3</v>
      </c>
      <c r="H922" t="s">
        <v>239</v>
      </c>
      <c r="I922" t="s">
        <v>6461</v>
      </c>
      <c r="J922" t="s">
        <v>6545</v>
      </c>
      <c r="K922" t="s">
        <v>6463</v>
      </c>
      <c r="L922" t="s">
        <v>6464</v>
      </c>
      <c r="M922" t="s">
        <v>6520</v>
      </c>
      <c r="N922" t="s">
        <v>6568</v>
      </c>
      <c r="O922" t="s">
        <v>6601</v>
      </c>
      <c r="P922" t="s">
        <v>6468</v>
      </c>
      <c r="Q922" t="s">
        <v>6468</v>
      </c>
      <c r="R922" t="s">
        <v>6643</v>
      </c>
      <c r="S922" t="s">
        <v>7520</v>
      </c>
      <c r="T922" t="s">
        <v>7487</v>
      </c>
      <c r="U922" t="s">
        <v>6545</v>
      </c>
      <c r="V922" t="s">
        <v>6488</v>
      </c>
      <c r="W922" t="s">
        <v>6468</v>
      </c>
      <c r="X922" s="3" t="str">
        <f t="shared" si="14"/>
        <v>M</v>
      </c>
      <c r="Y922" s="13">
        <f>RIGHT(LEFT(F922,LEN(F922)-1),LEN(F922)-2)*VLOOKUP(X922,mapping!$AI$3:$AJ$5,2,0)</f>
        <v>112490000</v>
      </c>
    </row>
    <row r="923" spans="2:25">
      <c r="B923" t="s">
        <v>3024</v>
      </c>
      <c r="C923" t="s">
        <v>3025</v>
      </c>
      <c r="D923" t="s">
        <v>7</v>
      </c>
      <c r="E923" s="1">
        <v>1.5E-3</v>
      </c>
      <c r="F923" t="s">
        <v>3026</v>
      </c>
      <c r="G923" s="1">
        <v>8.0000000000000004E-4</v>
      </c>
      <c r="H923" t="s">
        <v>4</v>
      </c>
      <c r="I923" t="s">
        <v>6461</v>
      </c>
      <c r="J923" t="s">
        <v>6462</v>
      </c>
      <c r="K923" t="s">
        <v>6463</v>
      </c>
      <c r="L923" t="s">
        <v>6464</v>
      </c>
      <c r="M923" t="s">
        <v>6465</v>
      </c>
      <c r="N923" t="s">
        <v>6466</v>
      </c>
      <c r="O923" t="s">
        <v>6467</v>
      </c>
      <c r="P923" t="s">
        <v>6468</v>
      </c>
      <c r="Q923" t="s">
        <v>6468</v>
      </c>
      <c r="R923" t="s">
        <v>6468</v>
      </c>
      <c r="S923" t="s">
        <v>7521</v>
      </c>
      <c r="T923" t="s">
        <v>6500</v>
      </c>
      <c r="U923" t="s">
        <v>6472</v>
      </c>
      <c r="V923" t="s">
        <v>6472</v>
      </c>
      <c r="W923" t="s">
        <v>6468</v>
      </c>
      <c r="X923" s="3" t="str">
        <f t="shared" si="14"/>
        <v>M</v>
      </c>
      <c r="Y923" s="13">
        <f>RIGHT(LEFT(F923,LEN(F923)-1),LEN(F923)-2)*VLOOKUP(X923,mapping!$AI$3:$AJ$5,2,0)</f>
        <v>112280000</v>
      </c>
    </row>
    <row r="924" spans="2:25">
      <c r="B924" t="s">
        <v>3027</v>
      </c>
      <c r="C924" t="s">
        <v>3028</v>
      </c>
      <c r="D924" t="s">
        <v>2634</v>
      </c>
      <c r="E924" s="1">
        <v>1.0500000000000001E-2</v>
      </c>
      <c r="F924" t="s">
        <v>3029</v>
      </c>
      <c r="G924" s="1">
        <v>2.5999999999999999E-3</v>
      </c>
      <c r="H924" t="s">
        <v>4</v>
      </c>
      <c r="I924" t="s">
        <v>6461</v>
      </c>
      <c r="J924" t="s">
        <v>6640</v>
      </c>
      <c r="K924" t="s">
        <v>6463</v>
      </c>
      <c r="L924" t="s">
        <v>6464</v>
      </c>
      <c r="M924" t="s">
        <v>6465</v>
      </c>
      <c r="N924" t="s">
        <v>6466</v>
      </c>
      <c r="O924" t="s">
        <v>6467</v>
      </c>
      <c r="P924" t="s">
        <v>6468</v>
      </c>
      <c r="Q924" t="s">
        <v>6468</v>
      </c>
      <c r="R924" t="s">
        <v>6468</v>
      </c>
      <c r="S924" t="s">
        <v>6641</v>
      </c>
      <c r="T924" t="s">
        <v>6641</v>
      </c>
      <c r="U924" t="s">
        <v>6642</v>
      </c>
      <c r="V924" t="s">
        <v>6642</v>
      </c>
      <c r="W924" t="s">
        <v>6643</v>
      </c>
      <c r="X924" s="3" t="str">
        <f t="shared" si="14"/>
        <v>M</v>
      </c>
      <c r="Y924" s="13">
        <f>RIGHT(LEFT(F924,LEN(F924)-1),LEN(F924)-2)*VLOOKUP(X924,mapping!$AI$3:$AJ$5,2,0)</f>
        <v>111500000</v>
      </c>
    </row>
    <row r="925" spans="2:25">
      <c r="B925" t="s">
        <v>3030</v>
      </c>
      <c r="C925" t="s">
        <v>3031</v>
      </c>
      <c r="D925" t="s">
        <v>188</v>
      </c>
      <c r="E925" s="1">
        <v>6.4999999999999997E-3</v>
      </c>
      <c r="F925" t="s">
        <v>3032</v>
      </c>
      <c r="G925" s="1">
        <v>1.6000000000000001E-3</v>
      </c>
      <c r="H925" t="s">
        <v>3033</v>
      </c>
      <c r="I925" t="s">
        <v>6461</v>
      </c>
      <c r="J925" t="s">
        <v>6527</v>
      </c>
      <c r="K925" t="s">
        <v>6512</v>
      </c>
      <c r="L925" t="s">
        <v>6512</v>
      </c>
      <c r="M925" t="s">
        <v>6520</v>
      </c>
      <c r="N925" t="s">
        <v>6687</v>
      </c>
      <c r="O925" t="s">
        <v>7522</v>
      </c>
      <c r="P925" t="s">
        <v>6468</v>
      </c>
      <c r="Q925" t="s">
        <v>6468</v>
      </c>
      <c r="R925" t="s">
        <v>6468</v>
      </c>
      <c r="S925" t="s">
        <v>7523</v>
      </c>
      <c r="T925" t="s">
        <v>6555</v>
      </c>
      <c r="U925" t="s">
        <v>6527</v>
      </c>
      <c r="V925" t="s">
        <v>6472</v>
      </c>
      <c r="W925" t="s">
        <v>6468</v>
      </c>
      <c r="X925" s="3" t="str">
        <f t="shared" si="14"/>
        <v>M</v>
      </c>
      <c r="Y925" s="13">
        <f>RIGHT(LEFT(F925,LEN(F925)-1),LEN(F925)-2)*VLOOKUP(X925,mapping!$AI$3:$AJ$5,2,0)</f>
        <v>111370000</v>
      </c>
    </row>
    <row r="926" spans="2:25">
      <c r="B926" t="s">
        <v>3034</v>
      </c>
      <c r="C926" t="s">
        <v>3035</v>
      </c>
      <c r="D926" t="s">
        <v>434</v>
      </c>
      <c r="E926" s="1">
        <v>7.0000000000000001E-3</v>
      </c>
      <c r="F926" t="s">
        <v>3036</v>
      </c>
      <c r="G926" s="1">
        <v>2.5999999999999999E-3</v>
      </c>
      <c r="H926" t="s">
        <v>639</v>
      </c>
      <c r="I926" t="s">
        <v>6461</v>
      </c>
      <c r="J926" t="s">
        <v>6505</v>
      </c>
      <c r="K926" t="s">
        <v>6463</v>
      </c>
      <c r="L926" t="s">
        <v>6464</v>
      </c>
      <c r="M926" t="s">
        <v>6465</v>
      </c>
      <c r="N926" t="s">
        <v>6473</v>
      </c>
      <c r="O926" t="s">
        <v>6505</v>
      </c>
      <c r="P926" t="s">
        <v>6468</v>
      </c>
      <c r="Q926" t="s">
        <v>6468</v>
      </c>
      <c r="R926" t="s">
        <v>6468</v>
      </c>
      <c r="S926" t="s">
        <v>7524</v>
      </c>
      <c r="T926" t="s">
        <v>6486</v>
      </c>
      <c r="U926" t="s">
        <v>6507</v>
      </c>
      <c r="V926" t="s">
        <v>6488</v>
      </c>
      <c r="W926" t="s">
        <v>6468</v>
      </c>
      <c r="X926" s="3" t="str">
        <f t="shared" si="14"/>
        <v>M</v>
      </c>
      <c r="Y926" s="13">
        <f>RIGHT(LEFT(F926,LEN(F926)-1),LEN(F926)-2)*VLOOKUP(X926,mapping!$AI$3:$AJ$5,2,0)</f>
        <v>111350000</v>
      </c>
    </row>
    <row r="927" spans="2:25">
      <c r="B927" t="s">
        <v>3037</v>
      </c>
      <c r="C927" t="s">
        <v>3038</v>
      </c>
      <c r="D927" t="s">
        <v>602</v>
      </c>
      <c r="E927" s="1">
        <v>9.4999999999999998E-3</v>
      </c>
      <c r="F927" t="s">
        <v>3039</v>
      </c>
      <c r="G927" s="1">
        <v>1.2999999999999999E-3</v>
      </c>
      <c r="H927" t="s">
        <v>1451</v>
      </c>
      <c r="I927" t="s">
        <v>6461</v>
      </c>
      <c r="J927" t="s">
        <v>6462</v>
      </c>
      <c r="K927" t="s">
        <v>6463</v>
      </c>
      <c r="L927" t="s">
        <v>6464</v>
      </c>
      <c r="M927" t="s">
        <v>6465</v>
      </c>
      <c r="N927" t="s">
        <v>6498</v>
      </c>
      <c r="O927" t="s">
        <v>6467</v>
      </c>
      <c r="P927" t="s">
        <v>6468</v>
      </c>
      <c r="Q927" t="s">
        <v>6643</v>
      </c>
      <c r="R927" t="s">
        <v>6468</v>
      </c>
      <c r="S927" t="s">
        <v>6499</v>
      </c>
      <c r="T927" t="s">
        <v>6500</v>
      </c>
      <c r="U927" t="s">
        <v>6472</v>
      </c>
      <c r="V927" t="s">
        <v>6472</v>
      </c>
      <c r="W927" t="s">
        <v>6468</v>
      </c>
      <c r="X927" s="3" t="str">
        <f t="shared" si="14"/>
        <v>M</v>
      </c>
      <c r="Y927" s="13">
        <f>RIGHT(LEFT(F927,LEN(F927)-1),LEN(F927)-2)*VLOOKUP(X927,mapping!$AI$3:$AJ$5,2,0)</f>
        <v>111160000</v>
      </c>
    </row>
    <row r="928" spans="2:25">
      <c r="B928" t="s">
        <v>3040</v>
      </c>
      <c r="C928" t="s">
        <v>3041</v>
      </c>
      <c r="D928" t="s">
        <v>1808</v>
      </c>
      <c r="E928" s="1">
        <v>2.5000000000000001E-3</v>
      </c>
      <c r="F928" t="s">
        <v>3042</v>
      </c>
      <c r="G928" s="1">
        <v>2.3999999999999998E-3</v>
      </c>
      <c r="H928" t="s">
        <v>4</v>
      </c>
      <c r="I928" t="s">
        <v>6461</v>
      </c>
      <c r="J928" t="s">
        <v>6686</v>
      </c>
      <c r="K928" t="s">
        <v>6463</v>
      </c>
      <c r="L928" t="s">
        <v>6464</v>
      </c>
      <c r="M928" t="s">
        <v>6465</v>
      </c>
      <c r="N928" t="s">
        <v>6466</v>
      </c>
      <c r="O928" t="s">
        <v>6467</v>
      </c>
      <c r="P928" t="s">
        <v>6468</v>
      </c>
      <c r="Q928" t="s">
        <v>6468</v>
      </c>
      <c r="R928" t="s">
        <v>6468</v>
      </c>
      <c r="S928" t="s">
        <v>7525</v>
      </c>
      <c r="T928" t="s">
        <v>7526</v>
      </c>
      <c r="U928" t="s">
        <v>6507</v>
      </c>
      <c r="V928" t="s">
        <v>6507</v>
      </c>
      <c r="W928" t="s">
        <v>6468</v>
      </c>
      <c r="X928" s="3" t="str">
        <f t="shared" si="14"/>
        <v>M</v>
      </c>
      <c r="Y928" s="13">
        <f>RIGHT(LEFT(F928,LEN(F928)-1),LEN(F928)-2)*VLOOKUP(X928,mapping!$AI$3:$AJ$5,2,0)</f>
        <v>111010000</v>
      </c>
    </row>
    <row r="929" spans="2:25">
      <c r="B929" t="s">
        <v>3043</v>
      </c>
      <c r="C929" t="s">
        <v>3044</v>
      </c>
      <c r="D929" t="s">
        <v>602</v>
      </c>
      <c r="E929" s="1">
        <v>9.4999999999999998E-3</v>
      </c>
      <c r="F929" t="s">
        <v>3045</v>
      </c>
      <c r="G929" s="1">
        <v>3.5999999999999999E-3</v>
      </c>
      <c r="H929" t="s">
        <v>2710</v>
      </c>
      <c r="I929" t="s">
        <v>6461</v>
      </c>
      <c r="J929" t="s">
        <v>6462</v>
      </c>
      <c r="K929" t="s">
        <v>6463</v>
      </c>
      <c r="L929" t="s">
        <v>6464</v>
      </c>
      <c r="M929" t="s">
        <v>6520</v>
      </c>
      <c r="N929" t="s">
        <v>6551</v>
      </c>
      <c r="O929" t="s">
        <v>6467</v>
      </c>
      <c r="P929" t="s">
        <v>6468</v>
      </c>
      <c r="Q929" t="s">
        <v>6643</v>
      </c>
      <c r="R929" t="s">
        <v>6468</v>
      </c>
      <c r="S929" t="s">
        <v>6783</v>
      </c>
      <c r="T929" t="s">
        <v>6555</v>
      </c>
      <c r="U929" t="s">
        <v>6472</v>
      </c>
      <c r="V929" t="s">
        <v>6472</v>
      </c>
      <c r="W929" t="s">
        <v>6468</v>
      </c>
      <c r="X929" s="3" t="str">
        <f t="shared" si="14"/>
        <v>M</v>
      </c>
      <c r="Y929" s="13">
        <f>RIGHT(LEFT(F929,LEN(F929)-1),LEN(F929)-2)*VLOOKUP(X929,mapping!$AI$3:$AJ$5,2,0)</f>
        <v>110960000</v>
      </c>
    </row>
    <row r="930" spans="2:25">
      <c r="B930" t="s">
        <v>3046</v>
      </c>
      <c r="C930" t="s">
        <v>3047</v>
      </c>
      <c r="D930" t="s">
        <v>938</v>
      </c>
      <c r="E930" s="1">
        <v>8.0000000000000004E-4</v>
      </c>
      <c r="F930" t="s">
        <v>3048</v>
      </c>
      <c r="G930" s="1">
        <v>2E-3</v>
      </c>
      <c r="H930" t="s">
        <v>921</v>
      </c>
      <c r="I930" t="s">
        <v>6461</v>
      </c>
      <c r="J930" t="s">
        <v>6462</v>
      </c>
      <c r="K930" t="s">
        <v>6463</v>
      </c>
      <c r="L930" t="s">
        <v>6464</v>
      </c>
      <c r="M930" t="s">
        <v>6520</v>
      </c>
      <c r="N930" t="s">
        <v>6857</v>
      </c>
      <c r="O930" t="s">
        <v>6467</v>
      </c>
      <c r="P930" t="s">
        <v>6468</v>
      </c>
      <c r="Q930" t="s">
        <v>6468</v>
      </c>
      <c r="R930" t="s">
        <v>6468</v>
      </c>
      <c r="S930" t="s">
        <v>7527</v>
      </c>
      <c r="T930" t="s">
        <v>6479</v>
      </c>
      <c r="U930" t="s">
        <v>6472</v>
      </c>
      <c r="V930" t="s">
        <v>6472</v>
      </c>
      <c r="W930" t="s">
        <v>6468</v>
      </c>
      <c r="X930" s="3" t="str">
        <f t="shared" si="14"/>
        <v>M</v>
      </c>
      <c r="Y930" s="13">
        <f>RIGHT(LEFT(F930,LEN(F930)-1),LEN(F930)-2)*VLOOKUP(X930,mapping!$AI$3:$AJ$5,2,0)</f>
        <v>110750000</v>
      </c>
    </row>
    <row r="931" spans="2:25">
      <c r="B931" t="s">
        <v>3049</v>
      </c>
      <c r="C931" t="s">
        <v>3050</v>
      </c>
      <c r="D931" t="s">
        <v>7</v>
      </c>
      <c r="E931" s="1">
        <v>1.5E-3</v>
      </c>
      <c r="F931" t="s">
        <v>3051</v>
      </c>
      <c r="G931" s="1">
        <v>6.9999999999999999E-4</v>
      </c>
      <c r="H931" t="s">
        <v>50</v>
      </c>
      <c r="I931" t="s">
        <v>6489</v>
      </c>
      <c r="J931" t="s">
        <v>6462</v>
      </c>
      <c r="K931" t="s">
        <v>6463</v>
      </c>
      <c r="L931" t="s">
        <v>6464</v>
      </c>
      <c r="M931" t="s">
        <v>6502</v>
      </c>
      <c r="N931" t="s">
        <v>6491</v>
      </c>
      <c r="O931" t="s">
        <v>6492</v>
      </c>
      <c r="P931" t="s">
        <v>6468</v>
      </c>
      <c r="Q931" t="s">
        <v>6468</v>
      </c>
      <c r="R931" t="s">
        <v>6468</v>
      </c>
      <c r="S931" t="s">
        <v>7528</v>
      </c>
      <c r="T931" t="s">
        <v>6494</v>
      </c>
      <c r="U931" t="s">
        <v>6495</v>
      </c>
      <c r="V931" t="s">
        <v>6495</v>
      </c>
      <c r="W931" t="s">
        <v>6468</v>
      </c>
      <c r="X931" s="3" t="str">
        <f t="shared" si="14"/>
        <v>M</v>
      </c>
      <c r="Y931" s="13">
        <f>RIGHT(LEFT(F931,LEN(F931)-1),LEN(F931)-2)*VLOOKUP(X931,mapping!$AI$3:$AJ$5,2,0)</f>
        <v>110640000</v>
      </c>
    </row>
    <row r="932" spans="2:25">
      <c r="B932" t="s">
        <v>3052</v>
      </c>
      <c r="C932" t="s">
        <v>3053</v>
      </c>
      <c r="D932" t="s">
        <v>663</v>
      </c>
      <c r="E932" s="1">
        <v>7.1000000000000004E-3</v>
      </c>
      <c r="F932" t="s">
        <v>3054</v>
      </c>
      <c r="G932" s="1">
        <v>2E-3</v>
      </c>
      <c r="H932" t="s">
        <v>665</v>
      </c>
      <c r="I932" t="s">
        <v>6511</v>
      </c>
      <c r="J932" t="s">
        <v>7426</v>
      </c>
      <c r="K932" t="s">
        <v>6512</v>
      </c>
      <c r="L932" t="s">
        <v>6512</v>
      </c>
      <c r="M932" t="s">
        <v>6568</v>
      </c>
      <c r="N932" t="s">
        <v>6768</v>
      </c>
      <c r="O932" t="s">
        <v>7426</v>
      </c>
      <c r="P932" t="s">
        <v>6468</v>
      </c>
      <c r="Q932" t="s">
        <v>6468</v>
      </c>
      <c r="R932" t="s">
        <v>6468</v>
      </c>
      <c r="S932" t="s">
        <v>7529</v>
      </c>
      <c r="T932" t="s">
        <v>6771</v>
      </c>
      <c r="U932" t="s">
        <v>6518</v>
      </c>
      <c r="V932" t="s">
        <v>6518</v>
      </c>
      <c r="W932" t="s">
        <v>6468</v>
      </c>
      <c r="X932" s="3" t="str">
        <f t="shared" si="14"/>
        <v>M</v>
      </c>
      <c r="Y932" s="13">
        <f>RIGHT(LEFT(F932,LEN(F932)-1),LEN(F932)-2)*VLOOKUP(X932,mapping!$AI$3:$AJ$5,2,0)</f>
        <v>110270000</v>
      </c>
    </row>
    <row r="933" spans="2:25">
      <c r="B933" t="s">
        <v>3055</v>
      </c>
      <c r="C933" t="s">
        <v>3056</v>
      </c>
      <c r="D933" t="s">
        <v>2</v>
      </c>
      <c r="E933" s="1">
        <v>7.0000000000000001E-3</v>
      </c>
      <c r="F933" t="s">
        <v>3057</v>
      </c>
      <c r="G933" s="1">
        <v>3.5999999999999999E-3</v>
      </c>
      <c r="H933" t="s">
        <v>1080</v>
      </c>
      <c r="I933" t="s">
        <v>6843</v>
      </c>
      <c r="J933" t="s">
        <v>6640</v>
      </c>
      <c r="K933" t="s">
        <v>6512</v>
      </c>
      <c r="L933" t="s">
        <v>6512</v>
      </c>
      <c r="M933" t="s">
        <v>6915</v>
      </c>
      <c r="N933" t="s">
        <v>6916</v>
      </c>
      <c r="O933" t="s">
        <v>7530</v>
      </c>
      <c r="P933" t="s">
        <v>6468</v>
      </c>
      <c r="Q933" t="s">
        <v>6468</v>
      </c>
      <c r="R933" t="s">
        <v>6468</v>
      </c>
      <c r="S933" t="s">
        <v>6641</v>
      </c>
      <c r="T933" t="s">
        <v>6641</v>
      </c>
      <c r="U933" t="s">
        <v>6642</v>
      </c>
      <c r="V933" t="s">
        <v>6642</v>
      </c>
      <c r="W933" t="s">
        <v>6643</v>
      </c>
      <c r="X933" s="3" t="str">
        <f t="shared" si="14"/>
        <v>M</v>
      </c>
      <c r="Y933" s="13">
        <f>RIGHT(LEFT(F933,LEN(F933)-1),LEN(F933)-2)*VLOOKUP(X933,mapping!$AI$3:$AJ$5,2,0)</f>
        <v>109830000</v>
      </c>
    </row>
    <row r="934" spans="2:25">
      <c r="B934" t="s">
        <v>3058</v>
      </c>
      <c r="C934" t="s">
        <v>3059</v>
      </c>
      <c r="D934" t="s">
        <v>188</v>
      </c>
      <c r="E934" s="1">
        <v>3.5000000000000001E-3</v>
      </c>
      <c r="F934" t="s">
        <v>3060</v>
      </c>
      <c r="G934" s="1">
        <v>1.1000000000000001E-3</v>
      </c>
      <c r="H934" t="s">
        <v>251</v>
      </c>
      <c r="I934" t="s">
        <v>6461</v>
      </c>
      <c r="J934" t="s">
        <v>6509</v>
      </c>
      <c r="K934" t="s">
        <v>6463</v>
      </c>
      <c r="L934" t="s">
        <v>6464</v>
      </c>
      <c r="M934" t="s">
        <v>6465</v>
      </c>
      <c r="N934" t="s">
        <v>6496</v>
      </c>
      <c r="O934" t="s">
        <v>6509</v>
      </c>
      <c r="P934" t="s">
        <v>6468</v>
      </c>
      <c r="Q934" t="s">
        <v>6468</v>
      </c>
      <c r="R934" t="s">
        <v>6468</v>
      </c>
      <c r="S934" t="s">
        <v>7531</v>
      </c>
      <c r="T934" t="s">
        <v>6470</v>
      </c>
      <c r="U934" t="s">
        <v>6545</v>
      </c>
      <c r="V934" t="s">
        <v>6545</v>
      </c>
      <c r="W934" t="s">
        <v>6468</v>
      </c>
      <c r="X934" s="3" t="str">
        <f t="shared" si="14"/>
        <v>M</v>
      </c>
      <c r="Y934" s="13">
        <f>RIGHT(LEFT(F934,LEN(F934)-1),LEN(F934)-2)*VLOOKUP(X934,mapping!$AI$3:$AJ$5,2,0)</f>
        <v>109820000</v>
      </c>
    </row>
    <row r="935" spans="2:25">
      <c r="B935" t="s">
        <v>3061</v>
      </c>
      <c r="C935" t="s">
        <v>3062</v>
      </c>
      <c r="D935" t="s">
        <v>7</v>
      </c>
      <c r="E935" s="1">
        <v>3.0000000000000001E-3</v>
      </c>
      <c r="F935" t="s">
        <v>3063</v>
      </c>
      <c r="G935" s="1">
        <v>1.5E-3</v>
      </c>
      <c r="H935" t="s">
        <v>378</v>
      </c>
      <c r="I935" t="s">
        <v>6461</v>
      </c>
      <c r="J935" t="s">
        <v>6509</v>
      </c>
      <c r="K935" t="s">
        <v>6476</v>
      </c>
      <c r="L935" t="s">
        <v>6477</v>
      </c>
      <c r="M935" t="s">
        <v>6465</v>
      </c>
      <c r="N935" t="s">
        <v>6473</v>
      </c>
      <c r="O935" t="s">
        <v>6509</v>
      </c>
      <c r="P935" t="s">
        <v>6468</v>
      </c>
      <c r="Q935" t="s">
        <v>6468</v>
      </c>
      <c r="R935" t="s">
        <v>6468</v>
      </c>
      <c r="S935" t="s">
        <v>7532</v>
      </c>
      <c r="T935" t="s">
        <v>6479</v>
      </c>
      <c r="U935" t="s">
        <v>6545</v>
      </c>
      <c r="V935" t="s">
        <v>6545</v>
      </c>
      <c r="W935" t="s">
        <v>6468</v>
      </c>
      <c r="X935" s="3" t="str">
        <f t="shared" si="14"/>
        <v>M</v>
      </c>
      <c r="Y935" s="13">
        <f>RIGHT(LEFT(F935,LEN(F935)-1),LEN(F935)-2)*VLOOKUP(X935,mapping!$AI$3:$AJ$5,2,0)</f>
        <v>109800000</v>
      </c>
    </row>
    <row r="936" spans="2:25">
      <c r="B936" t="s">
        <v>3064</v>
      </c>
      <c r="C936" t="s">
        <v>3065</v>
      </c>
      <c r="D936" t="s">
        <v>875</v>
      </c>
      <c r="E936" s="1">
        <v>1.35E-2</v>
      </c>
      <c r="F936" t="s">
        <v>3066</v>
      </c>
      <c r="G936" s="1">
        <v>8.9999999999999998E-4</v>
      </c>
      <c r="H936" t="s">
        <v>2894</v>
      </c>
      <c r="I936" t="s">
        <v>6511</v>
      </c>
      <c r="J936" t="s">
        <v>6462</v>
      </c>
      <c r="K936" t="s">
        <v>6512</v>
      </c>
      <c r="L936" t="s">
        <v>6512</v>
      </c>
      <c r="M936" t="s">
        <v>6513</v>
      </c>
      <c r="N936" t="s">
        <v>6514</v>
      </c>
      <c r="O936" t="s">
        <v>6769</v>
      </c>
      <c r="P936" t="s">
        <v>6468</v>
      </c>
      <c r="Q936" t="s">
        <v>6643</v>
      </c>
      <c r="R936" t="s">
        <v>6643</v>
      </c>
      <c r="S936" t="s">
        <v>7533</v>
      </c>
      <c r="T936" t="s">
        <v>6470</v>
      </c>
      <c r="U936" t="s">
        <v>6518</v>
      </c>
      <c r="V936" t="s">
        <v>6518</v>
      </c>
      <c r="W936" t="s">
        <v>6468</v>
      </c>
      <c r="X936" s="3" t="str">
        <f t="shared" si="14"/>
        <v>M</v>
      </c>
      <c r="Y936" s="13">
        <f>RIGHT(LEFT(F936,LEN(F936)-1),LEN(F936)-2)*VLOOKUP(X936,mapping!$AI$3:$AJ$5,2,0)</f>
        <v>108710000</v>
      </c>
    </row>
    <row r="937" spans="2:25">
      <c r="B937" t="s">
        <v>3067</v>
      </c>
      <c r="C937" t="s">
        <v>3068</v>
      </c>
      <c r="D937" t="s">
        <v>1078</v>
      </c>
      <c r="E937" s="1">
        <v>4.0000000000000001E-3</v>
      </c>
      <c r="F937" t="s">
        <v>3069</v>
      </c>
      <c r="G937" s="1">
        <v>1.1000000000000001E-3</v>
      </c>
      <c r="H937" t="s">
        <v>131</v>
      </c>
      <c r="I937" t="s">
        <v>6489</v>
      </c>
      <c r="J937" t="s">
        <v>7098</v>
      </c>
      <c r="K937" t="s">
        <v>6463</v>
      </c>
      <c r="L937" t="s">
        <v>6464</v>
      </c>
      <c r="M937" t="s">
        <v>6502</v>
      </c>
      <c r="N937" t="s">
        <v>6549</v>
      </c>
      <c r="O937" t="s">
        <v>6492</v>
      </c>
      <c r="P937" t="s">
        <v>6468</v>
      </c>
      <c r="Q937" t="s">
        <v>6468</v>
      </c>
      <c r="R937" t="s">
        <v>6468</v>
      </c>
      <c r="S937" t="s">
        <v>7534</v>
      </c>
      <c r="T937" t="s">
        <v>6470</v>
      </c>
      <c r="U937" t="s">
        <v>7098</v>
      </c>
      <c r="V937" t="s">
        <v>6495</v>
      </c>
      <c r="W937" t="s">
        <v>6468</v>
      </c>
      <c r="X937" s="3" t="str">
        <f t="shared" si="14"/>
        <v>M</v>
      </c>
      <c r="Y937" s="13">
        <f>RIGHT(LEFT(F937,LEN(F937)-1),LEN(F937)-2)*VLOOKUP(X937,mapping!$AI$3:$AJ$5,2,0)</f>
        <v>106510000</v>
      </c>
    </row>
    <row r="938" spans="2:25">
      <c r="B938" t="s">
        <v>3070</v>
      </c>
      <c r="C938" t="s">
        <v>3071</v>
      </c>
      <c r="D938" t="s">
        <v>434</v>
      </c>
      <c r="E938" s="1">
        <v>6.7999999999999996E-3</v>
      </c>
      <c r="F938" t="s">
        <v>3072</v>
      </c>
      <c r="G938" s="1">
        <v>2.3999999999999998E-3</v>
      </c>
      <c r="H938" t="s">
        <v>675</v>
      </c>
      <c r="I938" t="s">
        <v>6461</v>
      </c>
      <c r="J938" t="s">
        <v>6509</v>
      </c>
      <c r="K938" t="s">
        <v>6463</v>
      </c>
      <c r="L938" t="s">
        <v>6464</v>
      </c>
      <c r="M938" t="s">
        <v>6465</v>
      </c>
      <c r="N938" t="s">
        <v>6473</v>
      </c>
      <c r="O938" t="s">
        <v>6509</v>
      </c>
      <c r="P938" t="s">
        <v>6468</v>
      </c>
      <c r="Q938" t="s">
        <v>6468</v>
      </c>
      <c r="R938" t="s">
        <v>6468</v>
      </c>
      <c r="S938" t="s">
        <v>7535</v>
      </c>
      <c r="T938" t="s">
        <v>6486</v>
      </c>
      <c r="U938" t="s">
        <v>6507</v>
      </c>
      <c r="V938" t="s">
        <v>6488</v>
      </c>
      <c r="W938" t="s">
        <v>6468</v>
      </c>
      <c r="X938" s="3" t="str">
        <f t="shared" si="14"/>
        <v>M</v>
      </c>
      <c r="Y938" s="13">
        <f>RIGHT(LEFT(F938,LEN(F938)-1),LEN(F938)-2)*VLOOKUP(X938,mapping!$AI$3:$AJ$5,2,0)</f>
        <v>105540000</v>
      </c>
    </row>
    <row r="939" spans="2:25">
      <c r="B939" t="s">
        <v>3073</v>
      </c>
      <c r="C939" t="s">
        <v>3074</v>
      </c>
      <c r="D939" t="s">
        <v>1127</v>
      </c>
      <c r="E939" s="1">
        <v>2.8999999999999998E-3</v>
      </c>
      <c r="F939" t="s">
        <v>3075</v>
      </c>
      <c r="G939" s="1">
        <v>2.5000000000000001E-3</v>
      </c>
      <c r="H939" t="s">
        <v>4</v>
      </c>
      <c r="I939" t="s">
        <v>6461</v>
      </c>
      <c r="J939" t="s">
        <v>5007</v>
      </c>
      <c r="K939" t="s">
        <v>6463</v>
      </c>
      <c r="L939" t="s">
        <v>6464</v>
      </c>
      <c r="M939" t="s">
        <v>6465</v>
      </c>
      <c r="N939" t="s">
        <v>6466</v>
      </c>
      <c r="O939" t="s">
        <v>6467</v>
      </c>
      <c r="P939" t="s">
        <v>6468</v>
      </c>
      <c r="Q939" t="s">
        <v>6468</v>
      </c>
      <c r="R939" t="s">
        <v>6468</v>
      </c>
      <c r="S939" t="s">
        <v>7536</v>
      </c>
      <c r="T939" t="s">
        <v>6470</v>
      </c>
      <c r="U939" t="s">
        <v>6965</v>
      </c>
      <c r="V939" t="s">
        <v>6472</v>
      </c>
      <c r="W939" t="s">
        <v>6468</v>
      </c>
      <c r="X939" s="3" t="str">
        <f t="shared" si="14"/>
        <v>M</v>
      </c>
      <c r="Y939" s="13">
        <f>RIGHT(LEFT(F939,LEN(F939)-1),LEN(F939)-2)*VLOOKUP(X939,mapping!$AI$3:$AJ$5,2,0)</f>
        <v>104780000</v>
      </c>
    </row>
    <row r="940" spans="2:25">
      <c r="B940" t="s">
        <v>3076</v>
      </c>
      <c r="C940" t="s">
        <v>3077</v>
      </c>
      <c r="D940" t="s">
        <v>30</v>
      </c>
      <c r="E940" s="1">
        <v>5.7999999999999996E-3</v>
      </c>
      <c r="F940" t="s">
        <v>3078</v>
      </c>
      <c r="G940" s="1">
        <v>1.8E-3</v>
      </c>
      <c r="H940" t="s">
        <v>3079</v>
      </c>
      <c r="I940" t="s">
        <v>6461</v>
      </c>
      <c r="J940" t="s">
        <v>6686</v>
      </c>
      <c r="K940" t="s">
        <v>6463</v>
      </c>
      <c r="L940" t="s">
        <v>6464</v>
      </c>
      <c r="M940" t="s">
        <v>6520</v>
      </c>
      <c r="N940" t="s">
        <v>6610</v>
      </c>
      <c r="O940" t="s">
        <v>7537</v>
      </c>
      <c r="P940" t="s">
        <v>6468</v>
      </c>
      <c r="Q940" t="s">
        <v>6468</v>
      </c>
      <c r="R940" t="s">
        <v>6468</v>
      </c>
      <c r="S940" t="s">
        <v>7538</v>
      </c>
      <c r="T940" t="s">
        <v>6633</v>
      </c>
      <c r="U940" t="s">
        <v>6507</v>
      </c>
      <c r="V940" t="s">
        <v>6488</v>
      </c>
      <c r="W940" t="s">
        <v>6468</v>
      </c>
      <c r="X940" s="3" t="str">
        <f t="shared" si="14"/>
        <v>M</v>
      </c>
      <c r="Y940" s="13">
        <f>RIGHT(LEFT(F940,LEN(F940)-1),LEN(F940)-2)*VLOOKUP(X940,mapping!$AI$3:$AJ$5,2,0)</f>
        <v>104350000</v>
      </c>
    </row>
    <row r="941" spans="2:25">
      <c r="B941" t="s">
        <v>3080</v>
      </c>
      <c r="C941" t="s">
        <v>3081</v>
      </c>
      <c r="D941" t="s">
        <v>7</v>
      </c>
      <c r="E941" s="1">
        <v>1E-3</v>
      </c>
      <c r="F941" t="s">
        <v>3082</v>
      </c>
      <c r="G941" s="1">
        <v>1.1999999999999999E-3</v>
      </c>
      <c r="H941" t="s">
        <v>103</v>
      </c>
      <c r="I941" t="s">
        <v>6489</v>
      </c>
      <c r="J941" t="s">
        <v>6908</v>
      </c>
      <c r="K941" t="s">
        <v>6463</v>
      </c>
      <c r="L941" t="s">
        <v>6464</v>
      </c>
      <c r="M941" t="s">
        <v>6502</v>
      </c>
      <c r="N941" t="s">
        <v>6491</v>
      </c>
      <c r="O941" t="s">
        <v>6535</v>
      </c>
      <c r="P941" t="s">
        <v>6468</v>
      </c>
      <c r="Q941" t="s">
        <v>6468</v>
      </c>
      <c r="R941" t="s">
        <v>6468</v>
      </c>
      <c r="S941" t="s">
        <v>7539</v>
      </c>
      <c r="T941" t="s">
        <v>6494</v>
      </c>
      <c r="U941" t="s">
        <v>6911</v>
      </c>
      <c r="V941" t="s">
        <v>6495</v>
      </c>
      <c r="W941" t="s">
        <v>6468</v>
      </c>
      <c r="X941" s="3" t="str">
        <f t="shared" si="14"/>
        <v>M</v>
      </c>
      <c r="Y941" s="13">
        <f>RIGHT(LEFT(F941,LEN(F941)-1),LEN(F941)-2)*VLOOKUP(X941,mapping!$AI$3:$AJ$5,2,0)</f>
        <v>103660000</v>
      </c>
    </row>
    <row r="942" spans="2:25">
      <c r="B942" t="s">
        <v>3083</v>
      </c>
      <c r="C942" t="s">
        <v>3084</v>
      </c>
      <c r="D942" t="s">
        <v>938</v>
      </c>
      <c r="E942" s="1">
        <v>4.4999999999999997E-3</v>
      </c>
      <c r="F942" t="s">
        <v>3085</v>
      </c>
      <c r="G942" s="1">
        <v>1.1999999999999999E-3</v>
      </c>
      <c r="H942" t="s">
        <v>331</v>
      </c>
      <c r="I942" t="s">
        <v>6489</v>
      </c>
      <c r="J942" t="s">
        <v>6640</v>
      </c>
      <c r="K942" t="s">
        <v>6463</v>
      </c>
      <c r="L942" t="s">
        <v>6464</v>
      </c>
      <c r="M942" t="s">
        <v>6490</v>
      </c>
      <c r="N942" t="s">
        <v>6491</v>
      </c>
      <c r="O942" t="s">
        <v>6535</v>
      </c>
      <c r="P942" t="s">
        <v>6468</v>
      </c>
      <c r="Q942" t="s">
        <v>6468</v>
      </c>
      <c r="R942" t="s">
        <v>6468</v>
      </c>
      <c r="S942" t="s">
        <v>6641</v>
      </c>
      <c r="T942" t="s">
        <v>6641</v>
      </c>
      <c r="U942" t="s">
        <v>6642</v>
      </c>
      <c r="V942" t="s">
        <v>6642</v>
      </c>
      <c r="W942" t="s">
        <v>6643</v>
      </c>
      <c r="X942" s="3" t="str">
        <f t="shared" si="14"/>
        <v>M</v>
      </c>
      <c r="Y942" s="13">
        <f>RIGHT(LEFT(F942,LEN(F942)-1),LEN(F942)-2)*VLOOKUP(X942,mapping!$AI$3:$AJ$5,2,0)</f>
        <v>103580000</v>
      </c>
    </row>
    <row r="943" spans="2:25">
      <c r="B943" t="s">
        <v>3086</v>
      </c>
      <c r="C943" t="s">
        <v>3087</v>
      </c>
      <c r="D943" t="s">
        <v>1569</v>
      </c>
      <c r="E943" s="1">
        <v>6.6E-3</v>
      </c>
      <c r="F943" t="s">
        <v>3088</v>
      </c>
      <c r="G943" s="1">
        <v>2.3999999999999998E-3</v>
      </c>
      <c r="H943" t="s">
        <v>4</v>
      </c>
      <c r="I943" t="s">
        <v>6461</v>
      </c>
      <c r="J943" t="s">
        <v>7085</v>
      </c>
      <c r="K943" t="s">
        <v>6463</v>
      </c>
      <c r="L943" t="s">
        <v>6464</v>
      </c>
      <c r="M943" t="s">
        <v>6465</v>
      </c>
      <c r="N943" t="s">
        <v>6466</v>
      </c>
      <c r="O943" t="s">
        <v>6467</v>
      </c>
      <c r="P943" t="s">
        <v>6468</v>
      </c>
      <c r="Q943" t="s">
        <v>6468</v>
      </c>
      <c r="R943" t="s">
        <v>6468</v>
      </c>
      <c r="S943" t="s">
        <v>7540</v>
      </c>
      <c r="T943" t="s">
        <v>1569</v>
      </c>
      <c r="U943" t="s">
        <v>6803</v>
      </c>
      <c r="V943" t="s">
        <v>6711</v>
      </c>
      <c r="W943" t="s">
        <v>6468</v>
      </c>
      <c r="X943" s="3" t="str">
        <f t="shared" si="14"/>
        <v>M</v>
      </c>
      <c r="Y943" s="13">
        <f>RIGHT(LEFT(F943,LEN(F943)-1),LEN(F943)-2)*VLOOKUP(X943,mapping!$AI$3:$AJ$5,2,0)</f>
        <v>103300000</v>
      </c>
    </row>
    <row r="944" spans="2:25">
      <c r="B944" t="s">
        <v>3089</v>
      </c>
      <c r="C944" t="s">
        <v>3090</v>
      </c>
      <c r="D944" t="s">
        <v>30</v>
      </c>
      <c r="E944" s="1">
        <v>3.0000000000000001E-3</v>
      </c>
      <c r="F944" t="s">
        <v>3091</v>
      </c>
      <c r="G944" s="1">
        <v>5.9999999999999995E-4</v>
      </c>
      <c r="H944" t="s">
        <v>364</v>
      </c>
      <c r="I944" t="s">
        <v>6489</v>
      </c>
      <c r="J944" t="s">
        <v>6640</v>
      </c>
      <c r="K944" t="s">
        <v>6463</v>
      </c>
      <c r="L944" t="s">
        <v>6464</v>
      </c>
      <c r="M944" t="s">
        <v>6490</v>
      </c>
      <c r="N944" t="s">
        <v>6491</v>
      </c>
      <c r="O944" t="s">
        <v>6620</v>
      </c>
      <c r="P944" t="s">
        <v>6468</v>
      </c>
      <c r="Q944" t="s">
        <v>6468</v>
      </c>
      <c r="R944" t="s">
        <v>6468</v>
      </c>
      <c r="S944" t="s">
        <v>6641</v>
      </c>
      <c r="T944" t="s">
        <v>6641</v>
      </c>
      <c r="U944" t="s">
        <v>6642</v>
      </c>
      <c r="V944" t="s">
        <v>6642</v>
      </c>
      <c r="W944" t="s">
        <v>6643</v>
      </c>
      <c r="X944" s="3" t="str">
        <f t="shared" si="14"/>
        <v>M</v>
      </c>
      <c r="Y944" s="13">
        <f>RIGHT(LEFT(F944,LEN(F944)-1),LEN(F944)-2)*VLOOKUP(X944,mapping!$AI$3:$AJ$5,2,0)</f>
        <v>103220000</v>
      </c>
    </row>
    <row r="945" spans="2:25">
      <c r="B945" t="s">
        <v>3092</v>
      </c>
      <c r="C945" t="s">
        <v>3093</v>
      </c>
      <c r="D945" t="s">
        <v>434</v>
      </c>
      <c r="E945" s="1">
        <v>8.6999999999999994E-3</v>
      </c>
      <c r="F945" t="s">
        <v>3094</v>
      </c>
      <c r="G945" s="1">
        <v>2.3999999999999998E-3</v>
      </c>
      <c r="H945" t="s">
        <v>1229</v>
      </c>
      <c r="I945" t="s">
        <v>6919</v>
      </c>
      <c r="J945" t="s">
        <v>6640</v>
      </c>
      <c r="K945" t="s">
        <v>6512</v>
      </c>
      <c r="L945" t="s">
        <v>6512</v>
      </c>
      <c r="M945" t="s">
        <v>6919</v>
      </c>
      <c r="N945" t="s">
        <v>6976</v>
      </c>
      <c r="O945" t="s">
        <v>6977</v>
      </c>
      <c r="P945" t="s">
        <v>6468</v>
      </c>
      <c r="Q945" t="s">
        <v>6468</v>
      </c>
      <c r="R945" t="s">
        <v>6468</v>
      </c>
      <c r="S945" t="s">
        <v>6641</v>
      </c>
      <c r="T945" t="s">
        <v>6641</v>
      </c>
      <c r="U945" t="s">
        <v>6642</v>
      </c>
      <c r="V945" t="s">
        <v>6642</v>
      </c>
      <c r="W945" t="s">
        <v>6643</v>
      </c>
      <c r="X945" s="3" t="str">
        <f t="shared" si="14"/>
        <v>M</v>
      </c>
      <c r="Y945" s="13">
        <f>RIGHT(LEFT(F945,LEN(F945)-1),LEN(F945)-2)*VLOOKUP(X945,mapping!$AI$3:$AJ$5,2,0)</f>
        <v>103000000</v>
      </c>
    </row>
    <row r="946" spans="2:25">
      <c r="B946" t="s">
        <v>3095</v>
      </c>
      <c r="C946" t="s">
        <v>3096</v>
      </c>
      <c r="D946" t="s">
        <v>434</v>
      </c>
      <c r="E946" s="1">
        <v>7.0000000000000001E-3</v>
      </c>
      <c r="F946" t="s">
        <v>3097</v>
      </c>
      <c r="G946" s="1">
        <v>2E-3</v>
      </c>
      <c r="H946" t="s">
        <v>323</v>
      </c>
      <c r="I946" t="s">
        <v>6461</v>
      </c>
      <c r="J946" t="s">
        <v>6505</v>
      </c>
      <c r="K946" t="s">
        <v>6463</v>
      </c>
      <c r="L946" t="s">
        <v>6464</v>
      </c>
      <c r="M946" t="s">
        <v>6465</v>
      </c>
      <c r="N946" t="s">
        <v>6496</v>
      </c>
      <c r="O946" t="s">
        <v>6505</v>
      </c>
      <c r="P946" t="s">
        <v>6468</v>
      </c>
      <c r="Q946" t="s">
        <v>6468</v>
      </c>
      <c r="R946" t="s">
        <v>6468</v>
      </c>
      <c r="S946" t="s">
        <v>7541</v>
      </c>
      <c r="T946" t="s">
        <v>6486</v>
      </c>
      <c r="U946" t="s">
        <v>6507</v>
      </c>
      <c r="V946" t="s">
        <v>6488</v>
      </c>
      <c r="W946" t="s">
        <v>6468</v>
      </c>
      <c r="X946" s="3" t="str">
        <f t="shared" si="14"/>
        <v>M</v>
      </c>
      <c r="Y946" s="13">
        <f>RIGHT(LEFT(F946,LEN(F946)-1),LEN(F946)-2)*VLOOKUP(X946,mapping!$AI$3:$AJ$5,2,0)</f>
        <v>102940000</v>
      </c>
    </row>
    <row r="947" spans="2:25">
      <c r="B947" t="s">
        <v>3098</v>
      </c>
      <c r="C947" t="s">
        <v>3099</v>
      </c>
      <c r="D947" t="s">
        <v>434</v>
      </c>
      <c r="E947" s="1">
        <v>8.3000000000000001E-3</v>
      </c>
      <c r="F947" t="s">
        <v>3100</v>
      </c>
      <c r="G947" s="1">
        <v>2.5000000000000001E-3</v>
      </c>
      <c r="H947" t="s">
        <v>149</v>
      </c>
      <c r="I947" t="s">
        <v>6461</v>
      </c>
      <c r="J947" t="s">
        <v>6640</v>
      </c>
      <c r="K947" t="s">
        <v>6559</v>
      </c>
      <c r="L947" t="s">
        <v>6560</v>
      </c>
      <c r="M947" t="s">
        <v>6465</v>
      </c>
      <c r="N947" t="s">
        <v>6473</v>
      </c>
      <c r="O947" t="s">
        <v>6467</v>
      </c>
      <c r="P947" t="s">
        <v>6468</v>
      </c>
      <c r="Q947" t="s">
        <v>6468</v>
      </c>
      <c r="R947" t="s">
        <v>6468</v>
      </c>
      <c r="S947" t="s">
        <v>6641</v>
      </c>
      <c r="T947" t="s">
        <v>6641</v>
      </c>
      <c r="U947" t="s">
        <v>6642</v>
      </c>
      <c r="V947" t="s">
        <v>6642</v>
      </c>
      <c r="W947" t="s">
        <v>6643</v>
      </c>
      <c r="X947" s="3" t="str">
        <f t="shared" si="14"/>
        <v>M</v>
      </c>
      <c r="Y947" s="13">
        <f>RIGHT(LEFT(F947,LEN(F947)-1),LEN(F947)-2)*VLOOKUP(X947,mapping!$AI$3:$AJ$5,2,0)</f>
        <v>102160000</v>
      </c>
    </row>
    <row r="948" spans="2:25">
      <c r="B948" t="s">
        <v>3101</v>
      </c>
      <c r="C948" t="s">
        <v>3102</v>
      </c>
      <c r="D948" t="s">
        <v>350</v>
      </c>
      <c r="E948" s="1">
        <v>1.9E-3</v>
      </c>
      <c r="F948" t="s">
        <v>3103</v>
      </c>
      <c r="G948" s="1">
        <v>1.5E-3</v>
      </c>
      <c r="H948" t="s">
        <v>4</v>
      </c>
      <c r="I948" t="s">
        <v>6461</v>
      </c>
      <c r="J948" t="s">
        <v>6686</v>
      </c>
      <c r="K948" t="s">
        <v>6463</v>
      </c>
      <c r="L948" t="s">
        <v>6464</v>
      </c>
      <c r="M948" t="s">
        <v>6465</v>
      </c>
      <c r="N948" t="s">
        <v>6466</v>
      </c>
      <c r="O948" t="s">
        <v>6467</v>
      </c>
      <c r="P948" t="s">
        <v>6468</v>
      </c>
      <c r="Q948" t="s">
        <v>6468</v>
      </c>
      <c r="R948" t="s">
        <v>6468</v>
      </c>
      <c r="S948" t="s">
        <v>7542</v>
      </c>
      <c r="T948" t="s">
        <v>7526</v>
      </c>
      <c r="U948" t="s">
        <v>6507</v>
      </c>
      <c r="V948" t="s">
        <v>6507</v>
      </c>
      <c r="W948" t="s">
        <v>6468</v>
      </c>
      <c r="X948" s="3" t="str">
        <f t="shared" si="14"/>
        <v>M</v>
      </c>
      <c r="Y948" s="13">
        <f>RIGHT(LEFT(F948,LEN(F948)-1),LEN(F948)-2)*VLOOKUP(X948,mapping!$AI$3:$AJ$5,2,0)</f>
        <v>101380000</v>
      </c>
    </row>
    <row r="949" spans="2:25">
      <c r="B949" t="s">
        <v>3104</v>
      </c>
      <c r="C949" t="s">
        <v>3105</v>
      </c>
      <c r="D949" t="s">
        <v>902</v>
      </c>
      <c r="E949" s="1">
        <v>1.11E-2</v>
      </c>
      <c r="F949" t="s">
        <v>3103</v>
      </c>
      <c r="G949" s="1">
        <v>8.9999999999999998E-4</v>
      </c>
      <c r="H949" t="s">
        <v>2784</v>
      </c>
      <c r="I949" t="s">
        <v>6461</v>
      </c>
      <c r="J949" t="s">
        <v>6462</v>
      </c>
      <c r="K949" t="s">
        <v>6480</v>
      </c>
      <c r="L949" t="s">
        <v>6480</v>
      </c>
      <c r="M949" t="s">
        <v>6465</v>
      </c>
      <c r="N949" t="s">
        <v>6473</v>
      </c>
      <c r="O949" t="s">
        <v>6467</v>
      </c>
      <c r="P949" t="s">
        <v>6643</v>
      </c>
      <c r="Q949" t="s">
        <v>6468</v>
      </c>
      <c r="R949" t="s">
        <v>6468</v>
      </c>
      <c r="S949" t="s">
        <v>6508</v>
      </c>
      <c r="T949" t="s">
        <v>6479</v>
      </c>
      <c r="U949" t="s">
        <v>6472</v>
      </c>
      <c r="V949" t="s">
        <v>6472</v>
      </c>
      <c r="W949" t="s">
        <v>6468</v>
      </c>
      <c r="X949" s="3" t="str">
        <f t="shared" si="14"/>
        <v>M</v>
      </c>
      <c r="Y949" s="13">
        <f>RIGHT(LEFT(F949,LEN(F949)-1),LEN(F949)-2)*VLOOKUP(X949,mapping!$AI$3:$AJ$5,2,0)</f>
        <v>101380000</v>
      </c>
    </row>
    <row r="950" spans="2:25">
      <c r="B950" t="s">
        <v>3106</v>
      </c>
      <c r="C950" t="s">
        <v>3107</v>
      </c>
      <c r="D950" t="s">
        <v>2</v>
      </c>
      <c r="E950" s="1">
        <v>3.5000000000000001E-3</v>
      </c>
      <c r="F950" t="s">
        <v>3108</v>
      </c>
      <c r="G950" s="1">
        <v>1.8E-3</v>
      </c>
      <c r="H950" t="s">
        <v>2717</v>
      </c>
      <c r="I950" t="s">
        <v>6461</v>
      </c>
      <c r="J950" t="s">
        <v>6578</v>
      </c>
      <c r="K950" t="s">
        <v>6463</v>
      </c>
      <c r="L950" t="s">
        <v>6464</v>
      </c>
      <c r="M950" t="s">
        <v>6520</v>
      </c>
      <c r="N950" t="s">
        <v>6529</v>
      </c>
      <c r="O950" t="s">
        <v>7445</v>
      </c>
      <c r="P950" t="s">
        <v>6468</v>
      </c>
      <c r="Q950" t="s">
        <v>6468</v>
      </c>
      <c r="R950" t="s">
        <v>6468</v>
      </c>
      <c r="S950" t="s">
        <v>7543</v>
      </c>
      <c r="T950" t="s">
        <v>6470</v>
      </c>
      <c r="U950" t="s">
        <v>6472</v>
      </c>
      <c r="V950" t="s">
        <v>6578</v>
      </c>
      <c r="W950" t="s">
        <v>6468</v>
      </c>
      <c r="X950" s="3" t="str">
        <f t="shared" si="14"/>
        <v>M</v>
      </c>
      <c r="Y950" s="13">
        <f>RIGHT(LEFT(F950,LEN(F950)-1),LEN(F950)-2)*VLOOKUP(X950,mapping!$AI$3:$AJ$5,2,0)</f>
        <v>101360000</v>
      </c>
    </row>
    <row r="951" spans="2:25">
      <c r="B951" t="s">
        <v>3109</v>
      </c>
      <c r="C951" t="s">
        <v>3110</v>
      </c>
      <c r="D951" t="s">
        <v>30</v>
      </c>
      <c r="E951" s="1">
        <v>7.0000000000000001E-3</v>
      </c>
      <c r="F951" t="s">
        <v>3111</v>
      </c>
      <c r="G951" s="1">
        <v>4.5999999999999999E-3</v>
      </c>
      <c r="H951" t="s">
        <v>1875</v>
      </c>
      <c r="I951" t="s">
        <v>6461</v>
      </c>
      <c r="J951" t="s">
        <v>6578</v>
      </c>
      <c r="K951" t="s">
        <v>6512</v>
      </c>
      <c r="L951" t="s">
        <v>6512</v>
      </c>
      <c r="M951" t="s">
        <v>6520</v>
      </c>
      <c r="N951" t="s">
        <v>6687</v>
      </c>
      <c r="O951" t="s">
        <v>7190</v>
      </c>
      <c r="P951" t="s">
        <v>6468</v>
      </c>
      <c r="Q951" t="s">
        <v>6468</v>
      </c>
      <c r="R951" t="s">
        <v>6468</v>
      </c>
      <c r="S951" t="s">
        <v>7544</v>
      </c>
      <c r="T951" t="s">
        <v>7545</v>
      </c>
      <c r="U951" t="s">
        <v>6471</v>
      </c>
      <c r="V951" t="s">
        <v>6488</v>
      </c>
      <c r="W951" t="s">
        <v>6468</v>
      </c>
      <c r="X951" s="3" t="str">
        <f t="shared" si="14"/>
        <v>M</v>
      </c>
      <c r="Y951" s="13">
        <f>RIGHT(LEFT(F951,LEN(F951)-1),LEN(F951)-2)*VLOOKUP(X951,mapping!$AI$3:$AJ$5,2,0)</f>
        <v>101280000</v>
      </c>
    </row>
    <row r="952" spans="2:25">
      <c r="B952" t="s">
        <v>3112</v>
      </c>
      <c r="C952" t="s">
        <v>3113</v>
      </c>
      <c r="D952" t="s">
        <v>1569</v>
      </c>
      <c r="E952" s="1">
        <v>6.0000000000000001E-3</v>
      </c>
      <c r="F952" t="s">
        <v>3114</v>
      </c>
      <c r="G952" s="1">
        <v>3.2000000000000002E-3</v>
      </c>
      <c r="H952" t="s">
        <v>3115</v>
      </c>
      <c r="I952" t="s">
        <v>6461</v>
      </c>
      <c r="J952" t="s">
        <v>6545</v>
      </c>
      <c r="K952" t="s">
        <v>6476</v>
      </c>
      <c r="L952" t="s">
        <v>6476</v>
      </c>
      <c r="M952" t="s">
        <v>6465</v>
      </c>
      <c r="N952" t="s">
        <v>6466</v>
      </c>
      <c r="O952" t="s">
        <v>6467</v>
      </c>
      <c r="P952" t="s">
        <v>6468</v>
      </c>
      <c r="Q952" t="s">
        <v>6468</v>
      </c>
      <c r="R952" t="s">
        <v>6468</v>
      </c>
      <c r="S952" t="s">
        <v>7546</v>
      </c>
      <c r="T952" t="s">
        <v>1569</v>
      </c>
      <c r="U952" t="s">
        <v>6545</v>
      </c>
      <c r="V952" t="s">
        <v>6527</v>
      </c>
      <c r="W952" t="s">
        <v>6468</v>
      </c>
      <c r="X952" s="3" t="str">
        <f t="shared" si="14"/>
        <v>M</v>
      </c>
      <c r="Y952" s="13">
        <f>RIGHT(LEFT(F952,LEN(F952)-1),LEN(F952)-2)*VLOOKUP(X952,mapping!$AI$3:$AJ$5,2,0)</f>
        <v>100520000</v>
      </c>
    </row>
    <row r="953" spans="2:25">
      <c r="B953" t="s">
        <v>3116</v>
      </c>
      <c r="C953" t="s">
        <v>3117</v>
      </c>
      <c r="D953" t="s">
        <v>963</v>
      </c>
      <c r="E953" s="1">
        <v>5.8999999999999999E-3</v>
      </c>
      <c r="F953" t="s">
        <v>3118</v>
      </c>
      <c r="G953" s="1">
        <v>2.5999999999999999E-3</v>
      </c>
      <c r="H953" t="s">
        <v>61</v>
      </c>
      <c r="I953" t="s">
        <v>6461</v>
      </c>
      <c r="J953" t="s">
        <v>6509</v>
      </c>
      <c r="K953" t="s">
        <v>6463</v>
      </c>
      <c r="L953" t="s">
        <v>6464</v>
      </c>
      <c r="M953" t="s">
        <v>6465</v>
      </c>
      <c r="N953" t="s">
        <v>6466</v>
      </c>
      <c r="O953" t="s">
        <v>6509</v>
      </c>
      <c r="P953" t="s">
        <v>6468</v>
      </c>
      <c r="Q953" t="s">
        <v>6468</v>
      </c>
      <c r="R953" t="s">
        <v>6468</v>
      </c>
      <c r="S953" t="s">
        <v>7547</v>
      </c>
      <c r="T953" t="s">
        <v>7548</v>
      </c>
      <c r="U953" t="s">
        <v>6545</v>
      </c>
      <c r="V953" t="s">
        <v>6488</v>
      </c>
      <c r="W953" t="s">
        <v>6468</v>
      </c>
      <c r="X953" s="3" t="str">
        <f t="shared" si="14"/>
        <v>M</v>
      </c>
      <c r="Y953" s="13">
        <f>RIGHT(LEFT(F953,LEN(F953)-1),LEN(F953)-2)*VLOOKUP(X953,mapping!$AI$3:$AJ$5,2,0)</f>
        <v>100030000</v>
      </c>
    </row>
    <row r="954" spans="2:25">
      <c r="B954" t="s">
        <v>3119</v>
      </c>
      <c r="C954" t="s">
        <v>3120</v>
      </c>
      <c r="D954" t="s">
        <v>602</v>
      </c>
      <c r="E954" s="1">
        <v>3.5499999999999997E-2</v>
      </c>
      <c r="F954" t="s">
        <v>3121</v>
      </c>
      <c r="G954" s="1">
        <v>2.5000000000000001E-3</v>
      </c>
      <c r="H954" t="s">
        <v>2894</v>
      </c>
      <c r="I954" t="s">
        <v>6511</v>
      </c>
      <c r="J954" t="s">
        <v>6462</v>
      </c>
      <c r="K954" t="s">
        <v>6512</v>
      </c>
      <c r="L954" t="s">
        <v>6512</v>
      </c>
      <c r="M954" t="s">
        <v>6513</v>
      </c>
      <c r="N954" t="s">
        <v>6514</v>
      </c>
      <c r="O954" t="s">
        <v>6769</v>
      </c>
      <c r="P954" t="s">
        <v>6468</v>
      </c>
      <c r="Q954" t="s">
        <v>6643</v>
      </c>
      <c r="R954" t="s">
        <v>6468</v>
      </c>
      <c r="S954" t="s">
        <v>6516</v>
      </c>
      <c r="T954" t="s">
        <v>6517</v>
      </c>
      <c r="U954" t="s">
        <v>6518</v>
      </c>
      <c r="V954" t="s">
        <v>6518</v>
      </c>
      <c r="W954" t="s">
        <v>6468</v>
      </c>
      <c r="X954" s="3" t="str">
        <f t="shared" si="14"/>
        <v>M</v>
      </c>
      <c r="Y954" s="13">
        <f>RIGHT(LEFT(F954,LEN(F954)-1),LEN(F954)-2)*VLOOKUP(X954,mapping!$AI$3:$AJ$5,2,0)</f>
        <v>99640000</v>
      </c>
    </row>
    <row r="955" spans="2:25">
      <c r="B955" t="s">
        <v>3122</v>
      </c>
      <c r="C955" t="s">
        <v>3123</v>
      </c>
      <c r="D955" t="s">
        <v>30</v>
      </c>
      <c r="E955" s="1">
        <v>6.0000000000000001E-3</v>
      </c>
      <c r="F955" t="s">
        <v>3124</v>
      </c>
      <c r="G955" s="1">
        <v>3.3E-3</v>
      </c>
      <c r="H955" t="s">
        <v>537</v>
      </c>
      <c r="I955" t="s">
        <v>6461</v>
      </c>
      <c r="J955" t="s">
        <v>6711</v>
      </c>
      <c r="K955" t="s">
        <v>6463</v>
      </c>
      <c r="L955" t="s">
        <v>6464</v>
      </c>
      <c r="M955" t="s">
        <v>6520</v>
      </c>
      <c r="N955" t="s">
        <v>6630</v>
      </c>
      <c r="O955" t="s">
        <v>6467</v>
      </c>
      <c r="P955" t="s">
        <v>6468</v>
      </c>
      <c r="Q955" t="s">
        <v>6468</v>
      </c>
      <c r="R955" t="s">
        <v>6468</v>
      </c>
      <c r="S955" t="s">
        <v>7549</v>
      </c>
      <c r="T955" t="s">
        <v>6773</v>
      </c>
      <c r="U955" t="s">
        <v>6711</v>
      </c>
      <c r="V955" t="s">
        <v>6711</v>
      </c>
      <c r="W955" t="s">
        <v>6468</v>
      </c>
      <c r="X955" s="3" t="str">
        <f t="shared" si="14"/>
        <v>M</v>
      </c>
      <c r="Y955" s="13">
        <f>RIGHT(LEFT(F955,LEN(F955)-1),LEN(F955)-2)*VLOOKUP(X955,mapping!$AI$3:$AJ$5,2,0)</f>
        <v>99520000</v>
      </c>
    </row>
    <row r="956" spans="2:25">
      <c r="B956" t="s">
        <v>3125</v>
      </c>
      <c r="C956" t="s">
        <v>3126</v>
      </c>
      <c r="D956" t="s">
        <v>307</v>
      </c>
      <c r="E956" s="1">
        <v>1.5900000000000001E-2</v>
      </c>
      <c r="F956" t="s">
        <v>3127</v>
      </c>
      <c r="G956" s="1">
        <v>2.0999999999999999E-3</v>
      </c>
      <c r="H956" t="s">
        <v>2500</v>
      </c>
      <c r="I956" t="s">
        <v>6489</v>
      </c>
      <c r="J956" t="s">
        <v>6462</v>
      </c>
      <c r="K956" t="s">
        <v>6463</v>
      </c>
      <c r="L956" t="s">
        <v>6464</v>
      </c>
      <c r="M956" t="s">
        <v>6617</v>
      </c>
      <c r="N956" t="s">
        <v>6490</v>
      </c>
      <c r="O956" t="s">
        <v>6492</v>
      </c>
      <c r="P956" t="s">
        <v>6468</v>
      </c>
      <c r="Q956" t="s">
        <v>6468</v>
      </c>
      <c r="R956" t="s">
        <v>6468</v>
      </c>
      <c r="S956" t="s">
        <v>7550</v>
      </c>
      <c r="T956" t="s">
        <v>6778</v>
      </c>
      <c r="U956" t="s">
        <v>6495</v>
      </c>
      <c r="V956" t="s">
        <v>6495</v>
      </c>
      <c r="W956" t="s">
        <v>6468</v>
      </c>
      <c r="X956" s="3" t="str">
        <f t="shared" si="14"/>
        <v>M</v>
      </c>
      <c r="Y956" s="13">
        <f>RIGHT(LEFT(F956,LEN(F956)-1),LEN(F956)-2)*VLOOKUP(X956,mapping!$AI$3:$AJ$5,2,0)</f>
        <v>99230000</v>
      </c>
    </row>
    <row r="957" spans="2:25">
      <c r="B957" t="s">
        <v>3128</v>
      </c>
      <c r="C957" t="s">
        <v>3129</v>
      </c>
      <c r="D957" t="s">
        <v>188</v>
      </c>
      <c r="E957" s="1">
        <v>7.4999999999999997E-3</v>
      </c>
      <c r="F957" t="s">
        <v>3130</v>
      </c>
      <c r="G957" s="1">
        <v>1.1999999999999999E-3</v>
      </c>
      <c r="H957" t="s">
        <v>3131</v>
      </c>
      <c r="I957" t="s">
        <v>6461</v>
      </c>
      <c r="J957" t="s">
        <v>6462</v>
      </c>
      <c r="K957" t="s">
        <v>6565</v>
      </c>
      <c r="L957" t="s">
        <v>6732</v>
      </c>
      <c r="M957" t="s">
        <v>6465</v>
      </c>
      <c r="N957" t="s">
        <v>6498</v>
      </c>
      <c r="O957" t="s">
        <v>6467</v>
      </c>
      <c r="P957" t="s">
        <v>6468</v>
      </c>
      <c r="Q957" t="s">
        <v>6468</v>
      </c>
      <c r="R957" t="s">
        <v>6468</v>
      </c>
      <c r="S957" t="s">
        <v>7551</v>
      </c>
      <c r="T957" t="s">
        <v>7290</v>
      </c>
      <c r="U957" t="s">
        <v>6472</v>
      </c>
      <c r="V957" t="s">
        <v>6472</v>
      </c>
      <c r="W957" t="s">
        <v>6468</v>
      </c>
      <c r="X957" s="3" t="str">
        <f t="shared" si="14"/>
        <v>M</v>
      </c>
      <c r="Y957" s="13">
        <f>RIGHT(LEFT(F957,LEN(F957)-1),LEN(F957)-2)*VLOOKUP(X957,mapping!$AI$3:$AJ$5,2,0)</f>
        <v>98890000</v>
      </c>
    </row>
    <row r="958" spans="2:25">
      <c r="B958" t="s">
        <v>3132</v>
      </c>
      <c r="C958" t="s">
        <v>3133</v>
      </c>
      <c r="D958" t="s">
        <v>3134</v>
      </c>
      <c r="E958" s="1">
        <v>7.4999999999999997E-3</v>
      </c>
      <c r="F958" t="s">
        <v>3135</v>
      </c>
      <c r="G958" s="1">
        <v>6.7999999999999996E-3</v>
      </c>
      <c r="H958" t="s">
        <v>1229</v>
      </c>
      <c r="I958" t="s">
        <v>6919</v>
      </c>
      <c r="J958" t="s">
        <v>6578</v>
      </c>
      <c r="K958" t="s">
        <v>6512</v>
      </c>
      <c r="L958" t="s">
        <v>6512</v>
      </c>
      <c r="M958" t="s">
        <v>6919</v>
      </c>
      <c r="N958" t="s">
        <v>6976</v>
      </c>
      <c r="O958" t="s">
        <v>6977</v>
      </c>
      <c r="P958" t="s">
        <v>6468</v>
      </c>
      <c r="Q958" t="s">
        <v>6468</v>
      </c>
      <c r="R958" t="s">
        <v>6468</v>
      </c>
      <c r="S958" t="s">
        <v>7552</v>
      </c>
      <c r="T958" t="s">
        <v>6555</v>
      </c>
      <c r="U958" t="s">
        <v>6803</v>
      </c>
      <c r="V958" t="s">
        <v>6578</v>
      </c>
      <c r="W958" t="s">
        <v>6468</v>
      </c>
      <c r="X958" s="3" t="str">
        <f t="shared" si="14"/>
        <v>M</v>
      </c>
      <c r="Y958" s="13">
        <f>RIGHT(LEFT(F958,LEN(F958)-1),LEN(F958)-2)*VLOOKUP(X958,mapping!$AI$3:$AJ$5,2,0)</f>
        <v>98730000</v>
      </c>
    </row>
    <row r="959" spans="2:25">
      <c r="B959" t="s">
        <v>3136</v>
      </c>
      <c r="C959" t="s">
        <v>3137</v>
      </c>
      <c r="D959" t="s">
        <v>1127</v>
      </c>
      <c r="E959" s="1">
        <v>6.1000000000000004E-3</v>
      </c>
      <c r="F959" t="s">
        <v>3138</v>
      </c>
      <c r="G959" s="1">
        <v>2.0999999999999999E-3</v>
      </c>
      <c r="H959" t="s">
        <v>3139</v>
      </c>
      <c r="I959" t="s">
        <v>6461</v>
      </c>
      <c r="J959" t="s">
        <v>6462</v>
      </c>
      <c r="K959" t="s">
        <v>6649</v>
      </c>
      <c r="L959" t="s">
        <v>7553</v>
      </c>
      <c r="M959" t="s">
        <v>6465</v>
      </c>
      <c r="N959" t="s">
        <v>6473</v>
      </c>
      <c r="O959" t="s">
        <v>6467</v>
      </c>
      <c r="P959" t="s">
        <v>6468</v>
      </c>
      <c r="Q959" t="s">
        <v>6468</v>
      </c>
      <c r="R959" t="s">
        <v>6468</v>
      </c>
      <c r="S959" t="s">
        <v>7554</v>
      </c>
      <c r="T959" t="s">
        <v>6479</v>
      </c>
      <c r="U959" t="s">
        <v>6472</v>
      </c>
      <c r="V959" t="s">
        <v>6472</v>
      </c>
      <c r="W959" t="s">
        <v>6468</v>
      </c>
      <c r="X959" s="3" t="str">
        <f t="shared" si="14"/>
        <v>M</v>
      </c>
      <c r="Y959" s="13">
        <f>RIGHT(LEFT(F959,LEN(F959)-1),LEN(F959)-2)*VLOOKUP(X959,mapping!$AI$3:$AJ$5,2,0)</f>
        <v>98700000</v>
      </c>
    </row>
    <row r="960" spans="2:25">
      <c r="B960" t="s">
        <v>3140</v>
      </c>
      <c r="C960" t="s">
        <v>3141</v>
      </c>
      <c r="D960" t="s">
        <v>271</v>
      </c>
      <c r="E960" s="1">
        <v>5.7999999999999996E-3</v>
      </c>
      <c r="F960" t="s">
        <v>3138</v>
      </c>
      <c r="G960" s="1">
        <v>1.1999999999999999E-3</v>
      </c>
      <c r="H960" t="s">
        <v>1129</v>
      </c>
      <c r="I960" t="s">
        <v>6461</v>
      </c>
      <c r="J960" t="s">
        <v>6527</v>
      </c>
      <c r="K960" t="s">
        <v>6512</v>
      </c>
      <c r="L960" t="s">
        <v>6512</v>
      </c>
      <c r="M960" t="s">
        <v>6542</v>
      </c>
      <c r="N960" t="s">
        <v>6542</v>
      </c>
      <c r="O960" t="s">
        <v>6467</v>
      </c>
      <c r="P960" t="s">
        <v>6468</v>
      </c>
      <c r="Q960" t="s">
        <v>6468</v>
      </c>
      <c r="R960" t="s">
        <v>6468</v>
      </c>
      <c r="S960" t="s">
        <v>7555</v>
      </c>
      <c r="T960" t="s">
        <v>271</v>
      </c>
      <c r="U960" t="s">
        <v>6527</v>
      </c>
      <c r="V960" t="s">
        <v>6527</v>
      </c>
      <c r="W960" t="s">
        <v>6468</v>
      </c>
      <c r="X960" s="3" t="str">
        <f t="shared" si="14"/>
        <v>M</v>
      </c>
      <c r="Y960" s="13">
        <f>RIGHT(LEFT(F960,LEN(F960)-1),LEN(F960)-2)*VLOOKUP(X960,mapping!$AI$3:$AJ$5,2,0)</f>
        <v>98700000</v>
      </c>
    </row>
    <row r="961" spans="2:25">
      <c r="B961" t="s">
        <v>3142</v>
      </c>
      <c r="C961" t="s">
        <v>3143</v>
      </c>
      <c r="D961" t="s">
        <v>434</v>
      </c>
      <c r="E961" s="1">
        <v>6.0000000000000001E-3</v>
      </c>
      <c r="F961" t="s">
        <v>3144</v>
      </c>
      <c r="G961" s="1">
        <v>8.9999999999999998E-4</v>
      </c>
      <c r="H961" t="s">
        <v>4</v>
      </c>
      <c r="I961" t="s">
        <v>6461</v>
      </c>
      <c r="J961" t="s">
        <v>6484</v>
      </c>
      <c r="K961" t="s">
        <v>6463</v>
      </c>
      <c r="L961" t="s">
        <v>6464</v>
      </c>
      <c r="M961" t="s">
        <v>6465</v>
      </c>
      <c r="N961" t="s">
        <v>6466</v>
      </c>
      <c r="O961" t="s">
        <v>6467</v>
      </c>
      <c r="P961" t="s">
        <v>6468</v>
      </c>
      <c r="Q961" t="s">
        <v>6468</v>
      </c>
      <c r="R961" t="s">
        <v>6468</v>
      </c>
      <c r="S961" t="s">
        <v>7556</v>
      </c>
      <c r="T961" t="s">
        <v>6486</v>
      </c>
      <c r="U961" t="s">
        <v>6487</v>
      </c>
      <c r="V961" t="s">
        <v>6578</v>
      </c>
      <c r="W961" t="s">
        <v>6468</v>
      </c>
      <c r="X961" s="3" t="str">
        <f t="shared" si="14"/>
        <v>M</v>
      </c>
      <c r="Y961" s="13">
        <f>RIGHT(LEFT(F961,LEN(F961)-1),LEN(F961)-2)*VLOOKUP(X961,mapping!$AI$3:$AJ$5,2,0)</f>
        <v>98540000</v>
      </c>
    </row>
    <row r="962" spans="2:25">
      <c r="B962" t="s">
        <v>3145</v>
      </c>
      <c r="C962" t="s">
        <v>3146</v>
      </c>
      <c r="D962" t="s">
        <v>307</v>
      </c>
      <c r="E962" s="1">
        <v>6.1000000000000004E-3</v>
      </c>
      <c r="F962" t="s">
        <v>3147</v>
      </c>
      <c r="G962" s="1">
        <v>3.0999999999999999E-3</v>
      </c>
      <c r="H962" t="s">
        <v>1521</v>
      </c>
      <c r="I962" t="s">
        <v>6461</v>
      </c>
      <c r="J962" t="s">
        <v>6462</v>
      </c>
      <c r="K962" t="s">
        <v>6512</v>
      </c>
      <c r="L962" t="s">
        <v>6512</v>
      </c>
      <c r="M962" t="s">
        <v>6520</v>
      </c>
      <c r="N962" t="s">
        <v>6630</v>
      </c>
      <c r="O962" t="s">
        <v>7006</v>
      </c>
      <c r="P962" t="s">
        <v>6468</v>
      </c>
      <c r="Q962" t="s">
        <v>6468</v>
      </c>
      <c r="R962" t="s">
        <v>6468</v>
      </c>
      <c r="S962" t="s">
        <v>7557</v>
      </c>
      <c r="T962" t="s">
        <v>6884</v>
      </c>
      <c r="U962" t="s">
        <v>6472</v>
      </c>
      <c r="V962" t="s">
        <v>6472</v>
      </c>
      <c r="W962" t="s">
        <v>6468</v>
      </c>
      <c r="X962" s="3" t="str">
        <f t="shared" si="14"/>
        <v>M</v>
      </c>
      <c r="Y962" s="13">
        <f>RIGHT(LEFT(F962,LEN(F962)-1),LEN(F962)-2)*VLOOKUP(X962,mapping!$AI$3:$AJ$5,2,0)</f>
        <v>98510000</v>
      </c>
    </row>
    <row r="963" spans="2:25">
      <c r="B963" t="s">
        <v>3148</v>
      </c>
      <c r="C963" t="s">
        <v>3149</v>
      </c>
      <c r="D963" t="s">
        <v>2</v>
      </c>
      <c r="E963" s="1">
        <v>7.0000000000000001E-3</v>
      </c>
      <c r="F963" t="s">
        <v>3150</v>
      </c>
      <c r="G963" s="1">
        <v>2.3E-3</v>
      </c>
      <c r="H963" t="s">
        <v>1229</v>
      </c>
      <c r="I963" t="s">
        <v>6919</v>
      </c>
      <c r="J963" t="s">
        <v>6640</v>
      </c>
      <c r="K963" t="s">
        <v>6512</v>
      </c>
      <c r="L963" t="s">
        <v>6512</v>
      </c>
      <c r="M963" t="s">
        <v>6919</v>
      </c>
      <c r="N963" t="s">
        <v>6976</v>
      </c>
      <c r="O963" t="s">
        <v>6977</v>
      </c>
      <c r="P963" t="s">
        <v>6468</v>
      </c>
      <c r="Q963" t="s">
        <v>6468</v>
      </c>
      <c r="R963" t="s">
        <v>6468</v>
      </c>
      <c r="S963" t="s">
        <v>6641</v>
      </c>
      <c r="T963" t="s">
        <v>6641</v>
      </c>
      <c r="U963" t="s">
        <v>6642</v>
      </c>
      <c r="V963" t="s">
        <v>6642</v>
      </c>
      <c r="W963" t="s">
        <v>6643</v>
      </c>
      <c r="X963" s="3" t="str">
        <f t="shared" ref="X963:X1026" si="15">RIGHT(F963,1)</f>
        <v>M</v>
      </c>
      <c r="Y963" s="13">
        <f>RIGHT(LEFT(F963,LEN(F963)-1),LEN(F963)-2)*VLOOKUP(X963,mapping!$AI$3:$AJ$5,2,0)</f>
        <v>98250000</v>
      </c>
    </row>
    <row r="964" spans="2:25">
      <c r="B964" t="s">
        <v>3151</v>
      </c>
      <c r="C964" t="s">
        <v>3152</v>
      </c>
      <c r="D964" t="s">
        <v>271</v>
      </c>
      <c r="E964" s="1">
        <v>3.0000000000000001E-3</v>
      </c>
      <c r="F964" t="s">
        <v>3153</v>
      </c>
      <c r="G964" s="1">
        <v>1.1000000000000001E-3</v>
      </c>
      <c r="H964" t="s">
        <v>268</v>
      </c>
      <c r="I964" t="s">
        <v>6461</v>
      </c>
      <c r="J964" t="s">
        <v>6462</v>
      </c>
      <c r="K964" t="s">
        <v>6512</v>
      </c>
      <c r="L964" t="s">
        <v>6512</v>
      </c>
      <c r="M964" t="s">
        <v>6465</v>
      </c>
      <c r="N964" t="s">
        <v>6473</v>
      </c>
      <c r="O964" t="s">
        <v>6467</v>
      </c>
      <c r="P964" t="s">
        <v>6468</v>
      </c>
      <c r="Q964" t="s">
        <v>6468</v>
      </c>
      <c r="R964" t="s">
        <v>6468</v>
      </c>
      <c r="S964" t="s">
        <v>7558</v>
      </c>
      <c r="T964" t="s">
        <v>271</v>
      </c>
      <c r="U964" t="s">
        <v>6472</v>
      </c>
      <c r="V964" t="s">
        <v>6472</v>
      </c>
      <c r="W964" t="s">
        <v>6468</v>
      </c>
      <c r="X964" s="3" t="str">
        <f t="shared" si="15"/>
        <v>M</v>
      </c>
      <c r="Y964" s="13">
        <f>RIGHT(LEFT(F964,LEN(F964)-1),LEN(F964)-2)*VLOOKUP(X964,mapping!$AI$3:$AJ$5,2,0)</f>
        <v>98120000</v>
      </c>
    </row>
    <row r="965" spans="2:25">
      <c r="B965" t="s">
        <v>3154</v>
      </c>
      <c r="C965" t="s">
        <v>3155</v>
      </c>
      <c r="D965" t="s">
        <v>7</v>
      </c>
      <c r="E965" s="1">
        <v>2.5000000000000001E-3</v>
      </c>
      <c r="F965" t="s">
        <v>3156</v>
      </c>
      <c r="G965" s="1">
        <v>5.0000000000000001E-4</v>
      </c>
      <c r="H965" t="s">
        <v>24</v>
      </c>
      <c r="I965" t="s">
        <v>6461</v>
      </c>
      <c r="J965" t="s">
        <v>5007</v>
      </c>
      <c r="K965" t="s">
        <v>6480</v>
      </c>
      <c r="L965" t="s">
        <v>6480</v>
      </c>
      <c r="M965" t="s">
        <v>6465</v>
      </c>
      <c r="N965" t="s">
        <v>6473</v>
      </c>
      <c r="O965" t="s">
        <v>6467</v>
      </c>
      <c r="P965" t="s">
        <v>6468</v>
      </c>
      <c r="Q965" t="s">
        <v>6468</v>
      </c>
      <c r="R965" t="s">
        <v>6468</v>
      </c>
      <c r="S965" t="s">
        <v>7559</v>
      </c>
      <c r="T965" t="s">
        <v>6479</v>
      </c>
      <c r="U965" t="s">
        <v>6965</v>
      </c>
      <c r="V965" t="s">
        <v>6965</v>
      </c>
      <c r="W965" t="s">
        <v>6468</v>
      </c>
      <c r="X965" s="3" t="str">
        <f t="shared" si="15"/>
        <v>M</v>
      </c>
      <c r="Y965" s="13">
        <f>RIGHT(LEFT(F965,LEN(F965)-1),LEN(F965)-2)*VLOOKUP(X965,mapping!$AI$3:$AJ$5,2,0)</f>
        <v>97980000</v>
      </c>
    </row>
    <row r="966" spans="2:25">
      <c r="B966" t="s">
        <v>3157</v>
      </c>
      <c r="C966" t="s">
        <v>3158</v>
      </c>
      <c r="D966" t="s">
        <v>663</v>
      </c>
      <c r="E966" s="1">
        <v>8.8999999999999999E-3</v>
      </c>
      <c r="F966" t="s">
        <v>3159</v>
      </c>
      <c r="G966" s="1">
        <v>6.9999999999999999E-4</v>
      </c>
      <c r="H966" t="s">
        <v>665</v>
      </c>
      <c r="I966" t="s">
        <v>6511</v>
      </c>
      <c r="J966" t="s">
        <v>6462</v>
      </c>
      <c r="K966" t="s">
        <v>6512</v>
      </c>
      <c r="L966" t="s">
        <v>6512</v>
      </c>
      <c r="M966" t="s">
        <v>6568</v>
      </c>
      <c r="N966" t="s">
        <v>6768</v>
      </c>
      <c r="O966" t="s">
        <v>6769</v>
      </c>
      <c r="P966" t="s">
        <v>6468</v>
      </c>
      <c r="Q966" t="s">
        <v>6468</v>
      </c>
      <c r="R966" t="s">
        <v>6468</v>
      </c>
      <c r="S966" t="s">
        <v>7560</v>
      </c>
      <c r="T966" t="s">
        <v>7232</v>
      </c>
      <c r="U966" t="s">
        <v>6518</v>
      </c>
      <c r="V966" t="s">
        <v>6518</v>
      </c>
      <c r="W966" t="s">
        <v>6468</v>
      </c>
      <c r="X966" s="3" t="str">
        <f t="shared" si="15"/>
        <v>M</v>
      </c>
      <c r="Y966" s="13">
        <f>RIGHT(LEFT(F966,LEN(F966)-1),LEN(F966)-2)*VLOOKUP(X966,mapping!$AI$3:$AJ$5,2,0)</f>
        <v>97740000</v>
      </c>
    </row>
    <row r="967" spans="2:25">
      <c r="B967" t="s">
        <v>3160</v>
      </c>
      <c r="C967" t="s">
        <v>3161</v>
      </c>
      <c r="D967" t="s">
        <v>3162</v>
      </c>
      <c r="E967" s="1">
        <v>6.4999999999999997E-3</v>
      </c>
      <c r="F967" t="s">
        <v>3163</v>
      </c>
      <c r="G967" s="1">
        <v>2.0999999999999999E-3</v>
      </c>
      <c r="H967" t="s">
        <v>3164</v>
      </c>
      <c r="I967" t="s">
        <v>6461</v>
      </c>
      <c r="J967" t="s">
        <v>6578</v>
      </c>
      <c r="K967" t="s">
        <v>6512</v>
      </c>
      <c r="L967" t="s">
        <v>6512</v>
      </c>
      <c r="M967" t="s">
        <v>6520</v>
      </c>
      <c r="N967" t="s">
        <v>6587</v>
      </c>
      <c r="O967" t="s">
        <v>7195</v>
      </c>
      <c r="P967" t="s">
        <v>6468</v>
      </c>
      <c r="Q967" t="s">
        <v>6468</v>
      </c>
      <c r="R967" t="s">
        <v>6468</v>
      </c>
      <c r="S967" t="s">
        <v>7561</v>
      </c>
      <c r="T967" t="s">
        <v>7562</v>
      </c>
      <c r="U967" t="s">
        <v>6472</v>
      </c>
      <c r="V967" t="s">
        <v>6488</v>
      </c>
      <c r="W967" t="s">
        <v>6468</v>
      </c>
      <c r="X967" s="3" t="str">
        <f t="shared" si="15"/>
        <v>M</v>
      </c>
      <c r="Y967" s="13">
        <f>RIGHT(LEFT(F967,LEN(F967)-1),LEN(F967)-2)*VLOOKUP(X967,mapping!$AI$3:$AJ$5,2,0)</f>
        <v>97730000</v>
      </c>
    </row>
    <row r="968" spans="2:25">
      <c r="B968" t="s">
        <v>3165</v>
      </c>
      <c r="C968" t="s">
        <v>3166</v>
      </c>
      <c r="D968" t="s">
        <v>1607</v>
      </c>
      <c r="E968" s="1">
        <v>4.7999999999999996E-3</v>
      </c>
      <c r="F968" t="s">
        <v>3167</v>
      </c>
      <c r="G968" s="1">
        <v>2.0999999999999999E-3</v>
      </c>
      <c r="H968" t="s">
        <v>610</v>
      </c>
      <c r="I968" t="s">
        <v>6461</v>
      </c>
      <c r="J968" t="s">
        <v>6686</v>
      </c>
      <c r="K968" t="s">
        <v>6476</v>
      </c>
      <c r="L968" t="s">
        <v>6477</v>
      </c>
      <c r="M968" t="s">
        <v>6465</v>
      </c>
      <c r="N968" t="s">
        <v>6466</v>
      </c>
      <c r="O968" t="s">
        <v>6467</v>
      </c>
      <c r="P968" t="s">
        <v>6468</v>
      </c>
      <c r="Q968" t="s">
        <v>6468</v>
      </c>
      <c r="R968" t="s">
        <v>6468</v>
      </c>
      <c r="S968" t="s">
        <v>7563</v>
      </c>
      <c r="T968" t="s">
        <v>7097</v>
      </c>
      <c r="U968" t="s">
        <v>6507</v>
      </c>
      <c r="V968" t="s">
        <v>7098</v>
      </c>
      <c r="W968" t="s">
        <v>6468</v>
      </c>
      <c r="X968" s="3" t="str">
        <f t="shared" si="15"/>
        <v>M</v>
      </c>
      <c r="Y968" s="13">
        <f>RIGHT(LEFT(F968,LEN(F968)-1),LEN(F968)-2)*VLOOKUP(X968,mapping!$AI$3:$AJ$5,2,0)</f>
        <v>97620000</v>
      </c>
    </row>
    <row r="969" spans="2:25">
      <c r="B969" t="s">
        <v>3168</v>
      </c>
      <c r="C969" t="s">
        <v>3169</v>
      </c>
      <c r="D969" t="s">
        <v>271</v>
      </c>
      <c r="E969" s="1">
        <v>3.8E-3</v>
      </c>
      <c r="F969" t="s">
        <v>3170</v>
      </c>
      <c r="G969" s="1">
        <v>1.9E-3</v>
      </c>
      <c r="H969" t="s">
        <v>43</v>
      </c>
      <c r="I969" t="s">
        <v>6461</v>
      </c>
      <c r="J969" t="s">
        <v>6686</v>
      </c>
      <c r="K969" t="s">
        <v>6463</v>
      </c>
      <c r="L969" t="s">
        <v>6464</v>
      </c>
      <c r="M969" t="s">
        <v>6465</v>
      </c>
      <c r="N969" t="s">
        <v>6498</v>
      </c>
      <c r="O969" t="s">
        <v>6467</v>
      </c>
      <c r="P969" t="s">
        <v>6468</v>
      </c>
      <c r="Q969" t="s">
        <v>6468</v>
      </c>
      <c r="R969" t="s">
        <v>6468</v>
      </c>
      <c r="S969" t="s">
        <v>7564</v>
      </c>
      <c r="T969" t="s">
        <v>271</v>
      </c>
      <c r="U969" t="s">
        <v>6507</v>
      </c>
      <c r="V969" t="s">
        <v>6527</v>
      </c>
      <c r="W969" t="s">
        <v>6468</v>
      </c>
      <c r="X969" s="3" t="str">
        <f t="shared" si="15"/>
        <v>M</v>
      </c>
      <c r="Y969" s="13">
        <f>RIGHT(LEFT(F969,LEN(F969)-1),LEN(F969)-2)*VLOOKUP(X969,mapping!$AI$3:$AJ$5,2,0)</f>
        <v>97340000</v>
      </c>
    </row>
    <row r="970" spans="2:25">
      <c r="B970" t="s">
        <v>3171</v>
      </c>
      <c r="C970" t="s">
        <v>3172</v>
      </c>
      <c r="D970" t="s">
        <v>2306</v>
      </c>
      <c r="E970" s="1">
        <v>7.4999999999999997E-3</v>
      </c>
      <c r="F970" t="s">
        <v>3173</v>
      </c>
      <c r="G970" s="1">
        <v>2.3999999999999998E-3</v>
      </c>
      <c r="H970" t="s">
        <v>1354</v>
      </c>
      <c r="I970" t="s">
        <v>6511</v>
      </c>
      <c r="J970" t="s">
        <v>6545</v>
      </c>
      <c r="K970" t="s">
        <v>6512</v>
      </c>
      <c r="L970" t="s">
        <v>6512</v>
      </c>
      <c r="M970" t="s">
        <v>6994</v>
      </c>
      <c r="N970" t="s">
        <v>6490</v>
      </c>
      <c r="O970" t="s">
        <v>6769</v>
      </c>
      <c r="P970" t="s">
        <v>6468</v>
      </c>
      <c r="Q970" t="s">
        <v>6468</v>
      </c>
      <c r="R970" t="s">
        <v>6643</v>
      </c>
      <c r="S970" t="s">
        <v>7565</v>
      </c>
      <c r="T970" t="s">
        <v>7328</v>
      </c>
      <c r="U970" t="s">
        <v>6471</v>
      </c>
      <c r="V970" t="s">
        <v>6642</v>
      </c>
      <c r="W970" t="s">
        <v>6468</v>
      </c>
      <c r="X970" s="3" t="str">
        <f t="shared" si="15"/>
        <v>M</v>
      </c>
      <c r="Y970" s="13">
        <f>RIGHT(LEFT(F970,LEN(F970)-1),LEN(F970)-2)*VLOOKUP(X970,mapping!$AI$3:$AJ$5,2,0)</f>
        <v>97000000</v>
      </c>
    </row>
    <row r="971" spans="2:25">
      <c r="B971" t="s">
        <v>3174</v>
      </c>
      <c r="C971" t="s">
        <v>3175</v>
      </c>
      <c r="D971" t="s">
        <v>602</v>
      </c>
      <c r="E971" s="1">
        <v>9.4999999999999998E-3</v>
      </c>
      <c r="F971" t="s">
        <v>3176</v>
      </c>
      <c r="G971" s="1">
        <v>5.0000000000000001E-4</v>
      </c>
      <c r="H971" t="s">
        <v>1397</v>
      </c>
      <c r="I971" t="s">
        <v>6461</v>
      </c>
      <c r="J971" t="s">
        <v>6462</v>
      </c>
      <c r="K971" t="s">
        <v>6463</v>
      </c>
      <c r="L971" t="s">
        <v>6464</v>
      </c>
      <c r="M971" t="s">
        <v>6465</v>
      </c>
      <c r="N971" t="s">
        <v>6498</v>
      </c>
      <c r="O971" t="s">
        <v>6467</v>
      </c>
      <c r="P971" t="s">
        <v>6643</v>
      </c>
      <c r="Q971" t="s">
        <v>6468</v>
      </c>
      <c r="R971" t="s">
        <v>6468</v>
      </c>
      <c r="S971" t="s">
        <v>6499</v>
      </c>
      <c r="T971" t="s">
        <v>6500</v>
      </c>
      <c r="U971" t="s">
        <v>6472</v>
      </c>
      <c r="V971" t="s">
        <v>6472</v>
      </c>
      <c r="W971" t="s">
        <v>6468</v>
      </c>
      <c r="X971" s="3" t="str">
        <f t="shared" si="15"/>
        <v>M</v>
      </c>
      <c r="Y971" s="13">
        <f>RIGHT(LEFT(F971,LEN(F971)-1),LEN(F971)-2)*VLOOKUP(X971,mapping!$AI$3:$AJ$5,2,0)</f>
        <v>96720000</v>
      </c>
    </row>
    <row r="972" spans="2:25">
      <c r="B972" t="s">
        <v>3177</v>
      </c>
      <c r="C972" t="s">
        <v>3178</v>
      </c>
      <c r="D972" t="s">
        <v>2</v>
      </c>
      <c r="E972" s="1">
        <v>3.5000000000000001E-3</v>
      </c>
      <c r="F972" t="s">
        <v>3179</v>
      </c>
      <c r="G972" s="1">
        <v>1.9E-3</v>
      </c>
      <c r="H972" t="s">
        <v>1562</v>
      </c>
      <c r="I972" t="s">
        <v>6461</v>
      </c>
      <c r="J972" t="s">
        <v>6578</v>
      </c>
      <c r="K972" t="s">
        <v>6463</v>
      </c>
      <c r="L972" t="s">
        <v>6464</v>
      </c>
      <c r="M972" t="s">
        <v>6520</v>
      </c>
      <c r="N972" t="s">
        <v>6551</v>
      </c>
      <c r="O972" t="s">
        <v>7083</v>
      </c>
      <c r="P972" t="s">
        <v>6468</v>
      </c>
      <c r="Q972" t="s">
        <v>6468</v>
      </c>
      <c r="R972" t="s">
        <v>6468</v>
      </c>
      <c r="S972" t="s">
        <v>7566</v>
      </c>
      <c r="T972" t="s">
        <v>6470</v>
      </c>
      <c r="U972" t="s">
        <v>6472</v>
      </c>
      <c r="V972" t="s">
        <v>6578</v>
      </c>
      <c r="W972" t="s">
        <v>6468</v>
      </c>
      <c r="X972" s="3" t="str">
        <f t="shared" si="15"/>
        <v>M</v>
      </c>
      <c r="Y972" s="13">
        <f>RIGHT(LEFT(F972,LEN(F972)-1),LEN(F972)-2)*VLOOKUP(X972,mapping!$AI$3:$AJ$5,2,0)</f>
        <v>96660000</v>
      </c>
    </row>
    <row r="973" spans="2:25">
      <c r="B973" t="s">
        <v>3180</v>
      </c>
      <c r="C973" t="s">
        <v>3181</v>
      </c>
      <c r="D973" t="s">
        <v>307</v>
      </c>
      <c r="E973" s="1">
        <v>5.8999999999999999E-3</v>
      </c>
      <c r="F973" t="s">
        <v>3182</v>
      </c>
      <c r="G973" s="1">
        <v>1.6999999999999999E-3</v>
      </c>
      <c r="H973" t="s">
        <v>3183</v>
      </c>
      <c r="I973" t="s">
        <v>6461</v>
      </c>
      <c r="J973" t="s">
        <v>6462</v>
      </c>
      <c r="K973" t="s">
        <v>6512</v>
      </c>
      <c r="L973" t="s">
        <v>6512</v>
      </c>
      <c r="M973" t="s">
        <v>6520</v>
      </c>
      <c r="N973" t="s">
        <v>6568</v>
      </c>
      <c r="O973" t="s">
        <v>7567</v>
      </c>
      <c r="P973" t="s">
        <v>6468</v>
      </c>
      <c r="Q973" t="s">
        <v>6468</v>
      </c>
      <c r="R973" t="s">
        <v>6468</v>
      </c>
      <c r="S973" t="s">
        <v>7568</v>
      </c>
      <c r="T973" t="s">
        <v>6884</v>
      </c>
      <c r="U973" t="s">
        <v>6472</v>
      </c>
      <c r="V973" t="s">
        <v>6472</v>
      </c>
      <c r="W973" t="s">
        <v>6468</v>
      </c>
      <c r="X973" s="3" t="str">
        <f t="shared" si="15"/>
        <v>M</v>
      </c>
      <c r="Y973" s="13">
        <f>RIGHT(LEFT(F973,LEN(F973)-1),LEN(F973)-2)*VLOOKUP(X973,mapping!$AI$3:$AJ$5,2,0)</f>
        <v>96220000</v>
      </c>
    </row>
    <row r="974" spans="2:25">
      <c r="B974" t="s">
        <v>3184</v>
      </c>
      <c r="C974" t="s">
        <v>3185</v>
      </c>
      <c r="D974" t="s">
        <v>434</v>
      </c>
      <c r="E974" s="1">
        <v>6.0000000000000001E-3</v>
      </c>
      <c r="F974" t="s">
        <v>3186</v>
      </c>
      <c r="G974" s="1">
        <v>3.0000000000000001E-3</v>
      </c>
      <c r="H974" t="s">
        <v>1875</v>
      </c>
      <c r="I974" t="s">
        <v>6461</v>
      </c>
      <c r="J974" t="s">
        <v>6462</v>
      </c>
      <c r="K974" t="s">
        <v>6512</v>
      </c>
      <c r="L974" t="s">
        <v>6512</v>
      </c>
      <c r="M974" t="s">
        <v>6520</v>
      </c>
      <c r="N974" t="s">
        <v>6687</v>
      </c>
      <c r="O974" t="s">
        <v>7190</v>
      </c>
      <c r="P974" t="s">
        <v>6468</v>
      </c>
      <c r="Q974" t="s">
        <v>6468</v>
      </c>
      <c r="R974" t="s">
        <v>6468</v>
      </c>
      <c r="S974" t="s">
        <v>7569</v>
      </c>
      <c r="T974" t="s">
        <v>6703</v>
      </c>
      <c r="U974" t="s">
        <v>6472</v>
      </c>
      <c r="V974" t="s">
        <v>6488</v>
      </c>
      <c r="W974" t="s">
        <v>6468</v>
      </c>
      <c r="X974" s="3" t="str">
        <f t="shared" si="15"/>
        <v>M</v>
      </c>
      <c r="Y974" s="13">
        <f>RIGHT(LEFT(F974,LEN(F974)-1),LEN(F974)-2)*VLOOKUP(X974,mapping!$AI$3:$AJ$5,2,0)</f>
        <v>96170000</v>
      </c>
    </row>
    <row r="975" spans="2:25">
      <c r="B975" t="s">
        <v>3187</v>
      </c>
      <c r="C975" t="s">
        <v>3188</v>
      </c>
      <c r="D975" t="s">
        <v>2162</v>
      </c>
      <c r="E975" s="1">
        <v>1.2699999999999999E-2</v>
      </c>
      <c r="F975" t="s">
        <v>3189</v>
      </c>
      <c r="G975" s="1">
        <v>3.0999999999999999E-3</v>
      </c>
      <c r="H975" t="s">
        <v>3190</v>
      </c>
      <c r="I975" t="s">
        <v>6461</v>
      </c>
      <c r="J975" t="s">
        <v>6640</v>
      </c>
      <c r="K975" t="s">
        <v>6538</v>
      </c>
      <c r="L975" t="s">
        <v>6538</v>
      </c>
      <c r="M975" t="s">
        <v>6465</v>
      </c>
      <c r="N975" t="s">
        <v>6473</v>
      </c>
      <c r="O975" t="s">
        <v>6505</v>
      </c>
      <c r="P975" t="s">
        <v>6468</v>
      </c>
      <c r="Q975" t="s">
        <v>6468</v>
      </c>
      <c r="R975" t="s">
        <v>6468</v>
      </c>
      <c r="S975" t="s">
        <v>6641</v>
      </c>
      <c r="T975" t="s">
        <v>6641</v>
      </c>
      <c r="U975" t="s">
        <v>7316</v>
      </c>
      <c r="V975" t="s">
        <v>6642</v>
      </c>
      <c r="W975" t="s">
        <v>6643</v>
      </c>
      <c r="X975" s="3" t="str">
        <f t="shared" si="15"/>
        <v>M</v>
      </c>
      <c r="Y975" s="13">
        <f>RIGHT(LEFT(F975,LEN(F975)-1),LEN(F975)-2)*VLOOKUP(X975,mapping!$AI$3:$AJ$5,2,0)</f>
        <v>95380000</v>
      </c>
    </row>
    <row r="976" spans="2:25">
      <c r="B976" t="s">
        <v>3191</v>
      </c>
      <c r="C976" t="s">
        <v>3192</v>
      </c>
      <c r="D976" t="s">
        <v>307</v>
      </c>
      <c r="E976" s="1">
        <v>5.0000000000000001E-3</v>
      </c>
      <c r="F976" t="s">
        <v>3193</v>
      </c>
      <c r="G976" s="1">
        <v>1.6999999999999999E-3</v>
      </c>
      <c r="H976" t="s">
        <v>441</v>
      </c>
      <c r="I976" t="s">
        <v>6461</v>
      </c>
      <c r="J976" t="s">
        <v>6545</v>
      </c>
      <c r="K976" t="s">
        <v>6512</v>
      </c>
      <c r="L976" t="s">
        <v>6512</v>
      </c>
      <c r="M976" t="s">
        <v>6520</v>
      </c>
      <c r="N976" t="s">
        <v>6687</v>
      </c>
      <c r="O976" t="s">
        <v>6688</v>
      </c>
      <c r="P976" t="s">
        <v>6468</v>
      </c>
      <c r="Q976" t="s">
        <v>6468</v>
      </c>
      <c r="R976" t="s">
        <v>6468</v>
      </c>
      <c r="S976" t="s">
        <v>7570</v>
      </c>
      <c r="T976" t="s">
        <v>6778</v>
      </c>
      <c r="U976" t="s">
        <v>6471</v>
      </c>
      <c r="V976" t="s">
        <v>6642</v>
      </c>
      <c r="W976" t="s">
        <v>6468</v>
      </c>
      <c r="X976" s="3" t="str">
        <f t="shared" si="15"/>
        <v>M</v>
      </c>
      <c r="Y976" s="13">
        <f>RIGHT(LEFT(F976,LEN(F976)-1),LEN(F976)-2)*VLOOKUP(X976,mapping!$AI$3:$AJ$5,2,0)</f>
        <v>94600000</v>
      </c>
    </row>
    <row r="977" spans="2:25">
      <c r="B977" t="s">
        <v>3194</v>
      </c>
      <c r="C977" t="s">
        <v>3195</v>
      </c>
      <c r="D977" t="s">
        <v>963</v>
      </c>
      <c r="E977" s="1">
        <v>9.1999999999999998E-3</v>
      </c>
      <c r="F977" t="s">
        <v>3196</v>
      </c>
      <c r="G977" s="1">
        <v>1.1999999999999999E-3</v>
      </c>
      <c r="H977" t="s">
        <v>1080</v>
      </c>
      <c r="I977" t="s">
        <v>6843</v>
      </c>
      <c r="J977" t="s">
        <v>6640</v>
      </c>
      <c r="K977" t="s">
        <v>6463</v>
      </c>
      <c r="L977" t="s">
        <v>6464</v>
      </c>
      <c r="M977" t="s">
        <v>6915</v>
      </c>
      <c r="N977" t="s">
        <v>6916</v>
      </c>
      <c r="O977" t="s">
        <v>7464</v>
      </c>
      <c r="P977" t="s">
        <v>6468</v>
      </c>
      <c r="Q977" t="s">
        <v>6468</v>
      </c>
      <c r="R977" t="s">
        <v>6468</v>
      </c>
      <c r="S977" t="s">
        <v>6641</v>
      </c>
      <c r="T977" t="s">
        <v>6641</v>
      </c>
      <c r="U977" t="s">
        <v>6642</v>
      </c>
      <c r="V977" t="s">
        <v>6642</v>
      </c>
      <c r="W977" t="s">
        <v>6643</v>
      </c>
      <c r="X977" s="3" t="str">
        <f t="shared" si="15"/>
        <v>M</v>
      </c>
      <c r="Y977" s="13">
        <f>RIGHT(LEFT(F977,LEN(F977)-1),LEN(F977)-2)*VLOOKUP(X977,mapping!$AI$3:$AJ$5,2,0)</f>
        <v>94470000</v>
      </c>
    </row>
    <row r="978" spans="2:25">
      <c r="B978" t="s">
        <v>3197</v>
      </c>
      <c r="C978" t="s">
        <v>3198</v>
      </c>
      <c r="D978" t="s">
        <v>30</v>
      </c>
      <c r="E978" s="1">
        <v>3.5000000000000001E-3</v>
      </c>
      <c r="F978" t="s">
        <v>3199</v>
      </c>
      <c r="G978" s="1">
        <v>1.8E-3</v>
      </c>
      <c r="H978" t="s">
        <v>1208</v>
      </c>
      <c r="I978" t="s">
        <v>6461</v>
      </c>
      <c r="J978" t="s">
        <v>6686</v>
      </c>
      <c r="K978" t="s">
        <v>6463</v>
      </c>
      <c r="L978" t="s">
        <v>6464</v>
      </c>
      <c r="M978" t="s">
        <v>6520</v>
      </c>
      <c r="N978" t="s">
        <v>6529</v>
      </c>
      <c r="O978" t="s">
        <v>6967</v>
      </c>
      <c r="P978" t="s">
        <v>6468</v>
      </c>
      <c r="Q978" t="s">
        <v>6468</v>
      </c>
      <c r="R978" t="s">
        <v>6468</v>
      </c>
      <c r="S978" t="s">
        <v>7571</v>
      </c>
      <c r="T978" t="s">
        <v>7001</v>
      </c>
      <c r="U978" t="s">
        <v>6471</v>
      </c>
      <c r="V978" t="s">
        <v>6488</v>
      </c>
      <c r="W978" t="s">
        <v>6468</v>
      </c>
      <c r="X978" s="3" t="str">
        <f t="shared" si="15"/>
        <v>M</v>
      </c>
      <c r="Y978" s="13">
        <f>RIGHT(LEFT(F978,LEN(F978)-1),LEN(F978)-2)*VLOOKUP(X978,mapping!$AI$3:$AJ$5,2,0)</f>
        <v>94120000</v>
      </c>
    </row>
    <row r="979" spans="2:25">
      <c r="B979" t="s">
        <v>3200</v>
      </c>
      <c r="C979" t="s">
        <v>3201</v>
      </c>
      <c r="D979" t="s">
        <v>963</v>
      </c>
      <c r="E979" s="1">
        <v>7.4999999999999997E-3</v>
      </c>
      <c r="F979" t="s">
        <v>3202</v>
      </c>
      <c r="G979" s="1">
        <v>8.9999999999999998E-4</v>
      </c>
      <c r="H979" t="s">
        <v>1619</v>
      </c>
      <c r="I979" t="s">
        <v>6461</v>
      </c>
      <c r="J979" t="s">
        <v>6545</v>
      </c>
      <c r="K979" t="s">
        <v>6476</v>
      </c>
      <c r="L979" t="s">
        <v>6476</v>
      </c>
      <c r="M979" t="s">
        <v>6465</v>
      </c>
      <c r="N979" t="s">
        <v>6473</v>
      </c>
      <c r="O979" t="s">
        <v>6467</v>
      </c>
      <c r="P979" t="s">
        <v>6468</v>
      </c>
      <c r="Q979" t="s">
        <v>6468</v>
      </c>
      <c r="R979" t="s">
        <v>6468</v>
      </c>
      <c r="S979" t="s">
        <v>7572</v>
      </c>
      <c r="T979" t="s">
        <v>7573</v>
      </c>
      <c r="U979" t="s">
        <v>6642</v>
      </c>
      <c r="V979" t="s">
        <v>6578</v>
      </c>
      <c r="W979" t="s">
        <v>6468</v>
      </c>
      <c r="X979" s="3" t="str">
        <f t="shared" si="15"/>
        <v>M</v>
      </c>
      <c r="Y979" s="13">
        <f>RIGHT(LEFT(F979,LEN(F979)-1),LEN(F979)-2)*VLOOKUP(X979,mapping!$AI$3:$AJ$5,2,0)</f>
        <v>93310000</v>
      </c>
    </row>
    <row r="980" spans="2:25">
      <c r="B980" t="s">
        <v>3203</v>
      </c>
      <c r="C980" t="s">
        <v>3204</v>
      </c>
      <c r="D980" t="s">
        <v>7</v>
      </c>
      <c r="E980" s="1">
        <v>1E-3</v>
      </c>
      <c r="F980" t="s">
        <v>3205</v>
      </c>
      <c r="G980" s="1">
        <v>1.8E-3</v>
      </c>
      <c r="H980" t="s">
        <v>153</v>
      </c>
      <c r="I980" t="s">
        <v>6489</v>
      </c>
      <c r="J980" t="s">
        <v>7574</v>
      </c>
      <c r="K980" t="s">
        <v>6463</v>
      </c>
      <c r="L980" t="s">
        <v>6464</v>
      </c>
      <c r="M980" t="s">
        <v>6502</v>
      </c>
      <c r="N980" t="s">
        <v>6491</v>
      </c>
      <c r="O980" t="s">
        <v>6562</v>
      </c>
      <c r="P980" t="s">
        <v>6468</v>
      </c>
      <c r="Q980" t="s">
        <v>6468</v>
      </c>
      <c r="R980" t="s">
        <v>6468</v>
      </c>
      <c r="S980" t="s">
        <v>7575</v>
      </c>
      <c r="T980" t="s">
        <v>6494</v>
      </c>
      <c r="U980" t="s">
        <v>6911</v>
      </c>
      <c r="V980" t="s">
        <v>6488</v>
      </c>
      <c r="W980" t="s">
        <v>6468</v>
      </c>
      <c r="X980" s="3" t="str">
        <f t="shared" si="15"/>
        <v>M</v>
      </c>
      <c r="Y980" s="13">
        <f>RIGHT(LEFT(F980,LEN(F980)-1),LEN(F980)-2)*VLOOKUP(X980,mapping!$AI$3:$AJ$5,2,0)</f>
        <v>92440000</v>
      </c>
    </row>
    <row r="981" spans="2:25">
      <c r="B981" t="s">
        <v>3206</v>
      </c>
      <c r="C981" t="s">
        <v>3207</v>
      </c>
      <c r="D981" t="s">
        <v>825</v>
      </c>
      <c r="E981" s="1">
        <v>7.4999999999999997E-3</v>
      </c>
      <c r="F981" t="s">
        <v>3208</v>
      </c>
      <c r="G981" s="1">
        <v>1.2999999999999999E-3</v>
      </c>
      <c r="H981" t="s">
        <v>3209</v>
      </c>
      <c r="I981" t="s">
        <v>6511</v>
      </c>
      <c r="J981" t="s">
        <v>6686</v>
      </c>
      <c r="K981" t="s">
        <v>6512</v>
      </c>
      <c r="L981" t="s">
        <v>6512</v>
      </c>
      <c r="M981" t="s">
        <v>6994</v>
      </c>
      <c r="N981" t="s">
        <v>7576</v>
      </c>
      <c r="O981" t="s">
        <v>7008</v>
      </c>
      <c r="P981" t="s">
        <v>6468</v>
      </c>
      <c r="Q981" t="s">
        <v>6468</v>
      </c>
      <c r="R981" t="s">
        <v>6643</v>
      </c>
      <c r="S981" t="s">
        <v>7577</v>
      </c>
      <c r="T981" t="s">
        <v>7010</v>
      </c>
      <c r="U981" t="s">
        <v>6803</v>
      </c>
      <c r="V981" t="s">
        <v>6507</v>
      </c>
      <c r="W981" t="s">
        <v>6468</v>
      </c>
      <c r="X981" s="3" t="str">
        <f t="shared" si="15"/>
        <v>M</v>
      </c>
      <c r="Y981" s="13">
        <f>RIGHT(LEFT(F981,LEN(F981)-1),LEN(F981)-2)*VLOOKUP(X981,mapping!$AI$3:$AJ$5,2,0)</f>
        <v>92420000</v>
      </c>
    </row>
    <row r="982" spans="2:25">
      <c r="B982" t="s">
        <v>3210</v>
      </c>
      <c r="C982" t="s">
        <v>3211</v>
      </c>
      <c r="D982" t="s">
        <v>439</v>
      </c>
      <c r="E982" s="1">
        <v>4.7000000000000002E-3</v>
      </c>
      <c r="F982" t="s">
        <v>3212</v>
      </c>
      <c r="G982" s="1">
        <v>1.9E-3</v>
      </c>
      <c r="H982" t="s">
        <v>107</v>
      </c>
      <c r="I982" t="s">
        <v>6461</v>
      </c>
      <c r="J982" t="s">
        <v>6686</v>
      </c>
      <c r="K982" t="s">
        <v>6538</v>
      </c>
      <c r="L982" t="s">
        <v>6538</v>
      </c>
      <c r="M982" t="s">
        <v>6465</v>
      </c>
      <c r="N982" t="s">
        <v>6473</v>
      </c>
      <c r="O982" t="s">
        <v>6467</v>
      </c>
      <c r="P982" t="s">
        <v>6468</v>
      </c>
      <c r="Q982" t="s">
        <v>6468</v>
      </c>
      <c r="R982" t="s">
        <v>6468</v>
      </c>
      <c r="S982" t="s">
        <v>7578</v>
      </c>
      <c r="T982" t="s">
        <v>439</v>
      </c>
      <c r="U982" t="s">
        <v>6642</v>
      </c>
      <c r="V982" t="s">
        <v>6507</v>
      </c>
      <c r="W982" t="s">
        <v>6468</v>
      </c>
      <c r="X982" s="3" t="str">
        <f t="shared" si="15"/>
        <v>M</v>
      </c>
      <c r="Y982" s="13">
        <f>RIGHT(LEFT(F982,LEN(F982)-1),LEN(F982)-2)*VLOOKUP(X982,mapping!$AI$3:$AJ$5,2,0)</f>
        <v>92330000</v>
      </c>
    </row>
    <row r="983" spans="2:25">
      <c r="B983" t="s">
        <v>3213</v>
      </c>
      <c r="C983" t="s">
        <v>3214</v>
      </c>
      <c r="D983" t="s">
        <v>7</v>
      </c>
      <c r="E983" s="1">
        <v>6.9999999999999999E-4</v>
      </c>
      <c r="F983" t="s">
        <v>3215</v>
      </c>
      <c r="G983" s="1">
        <v>1.1000000000000001E-3</v>
      </c>
      <c r="H983" t="s">
        <v>17</v>
      </c>
      <c r="I983" t="s">
        <v>6461</v>
      </c>
      <c r="J983" t="s">
        <v>6462</v>
      </c>
      <c r="K983" t="s">
        <v>6476</v>
      </c>
      <c r="L983" t="s">
        <v>6477</v>
      </c>
      <c r="M983" t="s">
        <v>6465</v>
      </c>
      <c r="N983" t="s">
        <v>6473</v>
      </c>
      <c r="O983" t="s">
        <v>6467</v>
      </c>
      <c r="P983" t="s">
        <v>6468</v>
      </c>
      <c r="Q983" t="s">
        <v>6468</v>
      </c>
      <c r="R983" t="s">
        <v>6468</v>
      </c>
      <c r="S983" t="s">
        <v>7579</v>
      </c>
      <c r="T983" t="s">
        <v>6479</v>
      </c>
      <c r="U983" t="s">
        <v>6472</v>
      </c>
      <c r="V983" t="s">
        <v>6472</v>
      </c>
      <c r="W983" t="s">
        <v>6468</v>
      </c>
      <c r="X983" s="3" t="str">
        <f t="shared" si="15"/>
        <v>M</v>
      </c>
      <c r="Y983" s="13">
        <f>RIGHT(LEFT(F983,LEN(F983)-1),LEN(F983)-2)*VLOOKUP(X983,mapping!$AI$3:$AJ$5,2,0)</f>
        <v>92280000</v>
      </c>
    </row>
    <row r="984" spans="2:25">
      <c r="B984" t="s">
        <v>3216</v>
      </c>
      <c r="C984" t="s">
        <v>3217</v>
      </c>
      <c r="D984" t="s">
        <v>7</v>
      </c>
      <c r="E984" s="1">
        <v>6.4000000000000003E-3</v>
      </c>
      <c r="F984" t="s">
        <v>3218</v>
      </c>
      <c r="G984" s="1">
        <v>3.0999999999999999E-3</v>
      </c>
      <c r="H984" t="s">
        <v>3219</v>
      </c>
      <c r="I984" t="s">
        <v>6461</v>
      </c>
      <c r="J984" t="s">
        <v>6462</v>
      </c>
      <c r="K984" t="s">
        <v>7174</v>
      </c>
      <c r="L984" t="s">
        <v>7580</v>
      </c>
      <c r="M984" t="s">
        <v>6465</v>
      </c>
      <c r="N984" t="s">
        <v>6473</v>
      </c>
      <c r="O984" t="s">
        <v>6467</v>
      </c>
      <c r="P984" t="s">
        <v>6468</v>
      </c>
      <c r="Q984" t="s">
        <v>6468</v>
      </c>
      <c r="R984" t="s">
        <v>6468</v>
      </c>
      <c r="S984" t="s">
        <v>7581</v>
      </c>
      <c r="T984" t="s">
        <v>6479</v>
      </c>
      <c r="U984" t="s">
        <v>6472</v>
      </c>
      <c r="V984" t="s">
        <v>6472</v>
      </c>
      <c r="W984" t="s">
        <v>6468</v>
      </c>
      <c r="X984" s="3" t="str">
        <f t="shared" si="15"/>
        <v>M</v>
      </c>
      <c r="Y984" s="13">
        <f>RIGHT(LEFT(F984,LEN(F984)-1),LEN(F984)-2)*VLOOKUP(X984,mapping!$AI$3:$AJ$5,2,0)</f>
        <v>91990000</v>
      </c>
    </row>
    <row r="985" spans="2:25">
      <c r="B985" t="s">
        <v>3220</v>
      </c>
      <c r="C985" t="s">
        <v>3221</v>
      </c>
      <c r="D985" t="s">
        <v>2</v>
      </c>
      <c r="E985" s="1">
        <v>5.0000000000000001E-3</v>
      </c>
      <c r="F985" t="s">
        <v>3222</v>
      </c>
      <c r="G985" s="1">
        <v>6.0000000000000001E-3</v>
      </c>
      <c r="H985" t="s">
        <v>808</v>
      </c>
      <c r="I985" t="s">
        <v>6461</v>
      </c>
      <c r="J985" t="s">
        <v>6578</v>
      </c>
      <c r="K985" t="s">
        <v>6512</v>
      </c>
      <c r="L985" t="s">
        <v>6512</v>
      </c>
      <c r="M985" t="s">
        <v>6465</v>
      </c>
      <c r="N985" t="s">
        <v>6466</v>
      </c>
      <c r="O985" t="s">
        <v>6467</v>
      </c>
      <c r="P985" t="s">
        <v>6468</v>
      </c>
      <c r="Q985" t="s">
        <v>6468</v>
      </c>
      <c r="R985" t="s">
        <v>6468</v>
      </c>
      <c r="S985" t="s">
        <v>7582</v>
      </c>
      <c r="T985" t="s">
        <v>6555</v>
      </c>
      <c r="U985" t="s">
        <v>6471</v>
      </c>
      <c r="V985" t="s">
        <v>6578</v>
      </c>
      <c r="W985" t="s">
        <v>6468</v>
      </c>
      <c r="X985" s="3" t="str">
        <f t="shared" si="15"/>
        <v>M</v>
      </c>
      <c r="Y985" s="13">
        <f>RIGHT(LEFT(F985,LEN(F985)-1),LEN(F985)-2)*VLOOKUP(X985,mapping!$AI$3:$AJ$5,2,0)</f>
        <v>91920000</v>
      </c>
    </row>
    <row r="986" spans="2:25">
      <c r="B986" t="s">
        <v>3223</v>
      </c>
      <c r="C986" t="s">
        <v>3224</v>
      </c>
      <c r="D986" t="s">
        <v>7</v>
      </c>
      <c r="E986" s="1">
        <v>1E-3</v>
      </c>
      <c r="F986" t="s">
        <v>3225</v>
      </c>
      <c r="G986" s="1">
        <v>1.8E-3</v>
      </c>
      <c r="H986" t="s">
        <v>153</v>
      </c>
      <c r="I986" t="s">
        <v>6489</v>
      </c>
      <c r="J986" t="s">
        <v>6908</v>
      </c>
      <c r="K986" t="s">
        <v>6463</v>
      </c>
      <c r="L986" t="s">
        <v>6464</v>
      </c>
      <c r="M986" t="s">
        <v>6502</v>
      </c>
      <c r="N986" t="s">
        <v>6491</v>
      </c>
      <c r="O986" t="s">
        <v>6562</v>
      </c>
      <c r="P986" t="s">
        <v>6468</v>
      </c>
      <c r="Q986" t="s">
        <v>6468</v>
      </c>
      <c r="R986" t="s">
        <v>6468</v>
      </c>
      <c r="S986" t="s">
        <v>7583</v>
      </c>
      <c r="T986" t="s">
        <v>6494</v>
      </c>
      <c r="U986" t="s">
        <v>6911</v>
      </c>
      <c r="V986" t="s">
        <v>6495</v>
      </c>
      <c r="W986" t="s">
        <v>6468</v>
      </c>
      <c r="X986" s="3" t="str">
        <f t="shared" si="15"/>
        <v>M</v>
      </c>
      <c r="Y986" s="13">
        <f>RIGHT(LEFT(F986,LEN(F986)-1),LEN(F986)-2)*VLOOKUP(X986,mapping!$AI$3:$AJ$5,2,0)</f>
        <v>91800000</v>
      </c>
    </row>
    <row r="987" spans="2:25">
      <c r="B987" t="s">
        <v>3226</v>
      </c>
      <c r="C987" t="s">
        <v>3227</v>
      </c>
      <c r="D987" t="s">
        <v>7</v>
      </c>
      <c r="E987" s="1">
        <v>4.0000000000000001E-3</v>
      </c>
      <c r="F987" t="s">
        <v>3228</v>
      </c>
      <c r="G987" s="1">
        <v>1.1999999999999999E-3</v>
      </c>
      <c r="H987" t="s">
        <v>3229</v>
      </c>
      <c r="I987" t="s">
        <v>6489</v>
      </c>
      <c r="J987" t="s">
        <v>6462</v>
      </c>
      <c r="K987" t="s">
        <v>6476</v>
      </c>
      <c r="L987" t="s">
        <v>6477</v>
      </c>
      <c r="M987" t="s">
        <v>6502</v>
      </c>
      <c r="N987" t="s">
        <v>6549</v>
      </c>
      <c r="O987" t="s">
        <v>6492</v>
      </c>
      <c r="P987" t="s">
        <v>6468</v>
      </c>
      <c r="Q987" t="s">
        <v>6468</v>
      </c>
      <c r="R987" t="s">
        <v>6468</v>
      </c>
      <c r="S987" t="s">
        <v>7584</v>
      </c>
      <c r="T987" t="s">
        <v>6504</v>
      </c>
      <c r="U987" t="s">
        <v>7451</v>
      </c>
      <c r="V987" t="s">
        <v>6495</v>
      </c>
      <c r="W987" t="s">
        <v>6468</v>
      </c>
      <c r="X987" s="3" t="str">
        <f t="shared" si="15"/>
        <v>M</v>
      </c>
      <c r="Y987" s="13">
        <f>RIGHT(LEFT(F987,LEN(F987)-1),LEN(F987)-2)*VLOOKUP(X987,mapping!$AI$3:$AJ$5,2,0)</f>
        <v>91510000</v>
      </c>
    </row>
    <row r="988" spans="2:25">
      <c r="B988" t="s">
        <v>3230</v>
      </c>
      <c r="C988" t="s">
        <v>3231</v>
      </c>
      <c r="D988" t="s">
        <v>7</v>
      </c>
      <c r="E988" s="1">
        <v>5.4999999999999997E-3</v>
      </c>
      <c r="F988" t="s">
        <v>3232</v>
      </c>
      <c r="G988" s="1">
        <v>2.2000000000000001E-3</v>
      </c>
      <c r="H988" t="s">
        <v>3233</v>
      </c>
      <c r="I988" t="s">
        <v>6489</v>
      </c>
      <c r="J988" t="s">
        <v>6462</v>
      </c>
      <c r="K988" t="s">
        <v>6476</v>
      </c>
      <c r="L988" t="s">
        <v>6477</v>
      </c>
      <c r="M988" t="s">
        <v>6502</v>
      </c>
      <c r="N988" t="s">
        <v>6547</v>
      </c>
      <c r="O988" t="s">
        <v>6492</v>
      </c>
      <c r="P988" t="s">
        <v>6468</v>
      </c>
      <c r="Q988" t="s">
        <v>6468</v>
      </c>
      <c r="R988" t="s">
        <v>6468</v>
      </c>
      <c r="S988" t="s">
        <v>7585</v>
      </c>
      <c r="T988" t="s">
        <v>6470</v>
      </c>
      <c r="U988" t="s">
        <v>6471</v>
      </c>
      <c r="V988" t="s">
        <v>6495</v>
      </c>
      <c r="W988" t="s">
        <v>6468</v>
      </c>
      <c r="X988" s="3" t="str">
        <f t="shared" si="15"/>
        <v>M</v>
      </c>
      <c r="Y988" s="13">
        <f>RIGHT(LEFT(F988,LEN(F988)-1),LEN(F988)-2)*VLOOKUP(X988,mapping!$AI$3:$AJ$5,2,0)</f>
        <v>91470000</v>
      </c>
    </row>
    <row r="989" spans="2:25">
      <c r="B989" t="s">
        <v>3234</v>
      </c>
      <c r="C989" t="s">
        <v>3235</v>
      </c>
      <c r="D989" t="s">
        <v>439</v>
      </c>
      <c r="E989" s="1">
        <v>4.7000000000000002E-3</v>
      </c>
      <c r="F989" t="s">
        <v>3236</v>
      </c>
      <c r="G989" s="1">
        <v>1.6999999999999999E-3</v>
      </c>
      <c r="H989" t="s">
        <v>107</v>
      </c>
      <c r="I989" t="s">
        <v>6461</v>
      </c>
      <c r="J989" t="s">
        <v>6686</v>
      </c>
      <c r="K989" t="s">
        <v>6538</v>
      </c>
      <c r="L989" t="s">
        <v>6538</v>
      </c>
      <c r="M989" t="s">
        <v>6465</v>
      </c>
      <c r="N989" t="s">
        <v>6473</v>
      </c>
      <c r="O989" t="s">
        <v>6467</v>
      </c>
      <c r="P989" t="s">
        <v>6468</v>
      </c>
      <c r="Q989" t="s">
        <v>6468</v>
      </c>
      <c r="R989" t="s">
        <v>6468</v>
      </c>
      <c r="S989" t="s">
        <v>7586</v>
      </c>
      <c r="T989" t="s">
        <v>439</v>
      </c>
      <c r="U989" t="s">
        <v>6642</v>
      </c>
      <c r="V989" t="s">
        <v>6507</v>
      </c>
      <c r="W989" t="s">
        <v>6468</v>
      </c>
      <c r="X989" s="3" t="str">
        <f t="shared" si="15"/>
        <v>M</v>
      </c>
      <c r="Y989" s="13">
        <f>RIGHT(LEFT(F989,LEN(F989)-1),LEN(F989)-2)*VLOOKUP(X989,mapping!$AI$3:$AJ$5,2,0)</f>
        <v>91290000</v>
      </c>
    </row>
    <row r="990" spans="2:25">
      <c r="B990" t="s">
        <v>3237</v>
      </c>
      <c r="C990" t="s">
        <v>3238</v>
      </c>
      <c r="D990" t="s">
        <v>2822</v>
      </c>
      <c r="E990" s="1">
        <v>7.4999999999999997E-3</v>
      </c>
      <c r="F990" t="s">
        <v>3239</v>
      </c>
      <c r="G990" s="1">
        <v>1.2999999999999999E-3</v>
      </c>
      <c r="H990" t="s">
        <v>3240</v>
      </c>
      <c r="I990" t="s">
        <v>6461</v>
      </c>
      <c r="J990" t="s">
        <v>6640</v>
      </c>
      <c r="K990" t="s">
        <v>6512</v>
      </c>
      <c r="L990" t="s">
        <v>6512</v>
      </c>
      <c r="M990" t="s">
        <v>6520</v>
      </c>
      <c r="N990" t="s">
        <v>6557</v>
      </c>
      <c r="O990" t="s">
        <v>6684</v>
      </c>
      <c r="P990" t="s">
        <v>6468</v>
      </c>
      <c r="Q990" t="s">
        <v>6468</v>
      </c>
      <c r="R990" t="s">
        <v>6468</v>
      </c>
      <c r="S990" t="s">
        <v>6641</v>
      </c>
      <c r="T990" t="s">
        <v>6641</v>
      </c>
      <c r="U990" t="s">
        <v>6642</v>
      </c>
      <c r="V990" t="s">
        <v>6642</v>
      </c>
      <c r="W990" t="s">
        <v>6643</v>
      </c>
      <c r="X990" s="3" t="str">
        <f t="shared" si="15"/>
        <v>M</v>
      </c>
      <c r="Y990" s="13">
        <f>RIGHT(LEFT(F990,LEN(F990)-1),LEN(F990)-2)*VLOOKUP(X990,mapping!$AI$3:$AJ$5,2,0)</f>
        <v>91060000</v>
      </c>
    </row>
    <row r="991" spans="2:25">
      <c r="B991" t="s">
        <v>3241</v>
      </c>
      <c r="C991" t="s">
        <v>3242</v>
      </c>
      <c r="D991" t="s">
        <v>30</v>
      </c>
      <c r="E991" s="1">
        <v>2.8999999999999998E-3</v>
      </c>
      <c r="F991" t="s">
        <v>3243</v>
      </c>
      <c r="G991" s="1">
        <v>4.5999999999999999E-3</v>
      </c>
      <c r="H991" t="s">
        <v>225</v>
      </c>
      <c r="I991" t="s">
        <v>6461</v>
      </c>
      <c r="J991" t="s">
        <v>6462</v>
      </c>
      <c r="K991" t="s">
        <v>6463</v>
      </c>
      <c r="L991" t="s">
        <v>6464</v>
      </c>
      <c r="M991" t="s">
        <v>6520</v>
      </c>
      <c r="N991" t="s">
        <v>6596</v>
      </c>
      <c r="O991" t="s">
        <v>6467</v>
      </c>
      <c r="P991" t="s">
        <v>6468</v>
      </c>
      <c r="Q991" t="s">
        <v>6468</v>
      </c>
      <c r="R991" t="s">
        <v>6468</v>
      </c>
      <c r="S991" t="s">
        <v>7587</v>
      </c>
      <c r="T991" t="s">
        <v>6470</v>
      </c>
      <c r="U991" t="s">
        <v>6471</v>
      </c>
      <c r="V991" t="s">
        <v>6472</v>
      </c>
      <c r="W991" t="s">
        <v>6468</v>
      </c>
      <c r="X991" s="3" t="str">
        <f t="shared" si="15"/>
        <v>M</v>
      </c>
      <c r="Y991" s="13">
        <f>RIGHT(LEFT(F991,LEN(F991)-1),LEN(F991)-2)*VLOOKUP(X991,mapping!$AI$3:$AJ$5,2,0)</f>
        <v>91000000</v>
      </c>
    </row>
    <row r="992" spans="2:25">
      <c r="B992" t="s">
        <v>3244</v>
      </c>
      <c r="C992" t="s">
        <v>3245</v>
      </c>
      <c r="D992" t="s">
        <v>2</v>
      </c>
      <c r="E992" s="1">
        <v>2.5000000000000001E-3</v>
      </c>
      <c r="F992" t="s">
        <v>3246</v>
      </c>
      <c r="G992" s="1">
        <v>4.7000000000000002E-3</v>
      </c>
      <c r="H992" t="s">
        <v>268</v>
      </c>
      <c r="I992" t="s">
        <v>6461</v>
      </c>
      <c r="J992" t="s">
        <v>6462</v>
      </c>
      <c r="K992" t="s">
        <v>6512</v>
      </c>
      <c r="L992" t="s">
        <v>6512</v>
      </c>
      <c r="M992" t="s">
        <v>6465</v>
      </c>
      <c r="N992" t="s">
        <v>6473</v>
      </c>
      <c r="O992" t="s">
        <v>6467</v>
      </c>
      <c r="P992" t="s">
        <v>6468</v>
      </c>
      <c r="Q992" t="s">
        <v>6468</v>
      </c>
      <c r="R992" t="s">
        <v>6468</v>
      </c>
      <c r="S992" t="s">
        <v>7588</v>
      </c>
      <c r="T992" t="s">
        <v>6479</v>
      </c>
      <c r="U992" t="s">
        <v>6472</v>
      </c>
      <c r="V992" t="s">
        <v>6472</v>
      </c>
      <c r="W992" t="s">
        <v>6468</v>
      </c>
      <c r="X992" s="3" t="str">
        <f t="shared" si="15"/>
        <v>M</v>
      </c>
      <c r="Y992" s="13">
        <f>RIGHT(LEFT(F992,LEN(F992)-1),LEN(F992)-2)*VLOOKUP(X992,mapping!$AI$3:$AJ$5,2,0)</f>
        <v>89770000</v>
      </c>
    </row>
    <row r="993" spans="2:25">
      <c r="B993" t="s">
        <v>3247</v>
      </c>
      <c r="C993" t="s">
        <v>3248</v>
      </c>
      <c r="D993" t="s">
        <v>7</v>
      </c>
      <c r="E993" s="1">
        <v>4.4999999999999997E-3</v>
      </c>
      <c r="F993" t="s">
        <v>3249</v>
      </c>
      <c r="G993" s="1">
        <v>1.1000000000000001E-3</v>
      </c>
      <c r="H993" t="s">
        <v>24</v>
      </c>
      <c r="I993" t="s">
        <v>6461</v>
      </c>
      <c r="J993" t="s">
        <v>6686</v>
      </c>
      <c r="K993" t="s">
        <v>6480</v>
      </c>
      <c r="L993" t="s">
        <v>6480</v>
      </c>
      <c r="M993" t="s">
        <v>6465</v>
      </c>
      <c r="N993" t="s">
        <v>6473</v>
      </c>
      <c r="O993" t="s">
        <v>6467</v>
      </c>
      <c r="P993" t="s">
        <v>6468</v>
      </c>
      <c r="Q993" t="s">
        <v>6468</v>
      </c>
      <c r="R993" t="s">
        <v>6468</v>
      </c>
      <c r="S993" t="s">
        <v>7589</v>
      </c>
      <c r="T993" t="s">
        <v>6479</v>
      </c>
      <c r="U993" t="s">
        <v>6507</v>
      </c>
      <c r="V993" t="s">
        <v>6507</v>
      </c>
      <c r="W993" t="s">
        <v>6468</v>
      </c>
      <c r="X993" s="3" t="str">
        <f t="shared" si="15"/>
        <v>M</v>
      </c>
      <c r="Y993" s="13">
        <f>RIGHT(LEFT(F993,LEN(F993)-1),LEN(F993)-2)*VLOOKUP(X993,mapping!$AI$3:$AJ$5,2,0)</f>
        <v>89660000</v>
      </c>
    </row>
    <row r="994" spans="2:25">
      <c r="B994" t="s">
        <v>3250</v>
      </c>
      <c r="C994" t="s">
        <v>3251</v>
      </c>
      <c r="D994" t="s">
        <v>188</v>
      </c>
      <c r="E994" s="1">
        <v>6.4000000000000003E-3</v>
      </c>
      <c r="F994" t="s">
        <v>3252</v>
      </c>
      <c r="G994" s="1">
        <v>8.0000000000000004E-4</v>
      </c>
      <c r="H994" t="s">
        <v>24</v>
      </c>
      <c r="I994" t="s">
        <v>6461</v>
      </c>
      <c r="J994" t="s">
        <v>7314</v>
      </c>
      <c r="K994" t="s">
        <v>6480</v>
      </c>
      <c r="L994" t="s">
        <v>6480</v>
      </c>
      <c r="M994" t="s">
        <v>6465</v>
      </c>
      <c r="N994" t="s">
        <v>6473</v>
      </c>
      <c r="O994" t="s">
        <v>6467</v>
      </c>
      <c r="P994" t="s">
        <v>6468</v>
      </c>
      <c r="Q994" t="s">
        <v>6468</v>
      </c>
      <c r="R994" t="s">
        <v>6468</v>
      </c>
      <c r="S994" t="s">
        <v>7590</v>
      </c>
      <c r="T994" t="s">
        <v>7439</v>
      </c>
      <c r="U994" t="s">
        <v>7316</v>
      </c>
      <c r="V994" t="s">
        <v>6472</v>
      </c>
      <c r="W994" t="s">
        <v>6468</v>
      </c>
      <c r="X994" s="3" t="str">
        <f t="shared" si="15"/>
        <v>M</v>
      </c>
      <c r="Y994" s="13">
        <f>RIGHT(LEFT(F994,LEN(F994)-1),LEN(F994)-2)*VLOOKUP(X994,mapping!$AI$3:$AJ$5,2,0)</f>
        <v>89370000</v>
      </c>
    </row>
    <row r="995" spans="2:25">
      <c r="B995" t="s">
        <v>3253</v>
      </c>
      <c r="C995" t="s">
        <v>3254</v>
      </c>
      <c r="D995" t="s">
        <v>7</v>
      </c>
      <c r="E995" s="1">
        <v>4.7999999999999996E-3</v>
      </c>
      <c r="F995" t="s">
        <v>3252</v>
      </c>
      <c r="G995" s="1">
        <v>1.1999999999999999E-3</v>
      </c>
      <c r="H995" t="s">
        <v>160</v>
      </c>
      <c r="I995" t="s">
        <v>6461</v>
      </c>
      <c r="J995" t="s">
        <v>6545</v>
      </c>
      <c r="K995" t="s">
        <v>6565</v>
      </c>
      <c r="L995" t="s">
        <v>6566</v>
      </c>
      <c r="M995" t="s">
        <v>6465</v>
      </c>
      <c r="N995" t="s">
        <v>6473</v>
      </c>
      <c r="O995" t="s">
        <v>6467</v>
      </c>
      <c r="P995" t="s">
        <v>6468</v>
      </c>
      <c r="Q995" t="s">
        <v>6468</v>
      </c>
      <c r="R995" t="s">
        <v>6468</v>
      </c>
      <c r="S995" t="s">
        <v>7591</v>
      </c>
      <c r="T995" t="s">
        <v>7592</v>
      </c>
      <c r="U995" t="s">
        <v>6545</v>
      </c>
      <c r="V995" t="s">
        <v>6472</v>
      </c>
      <c r="W995" t="s">
        <v>6468</v>
      </c>
      <c r="X995" s="3" t="str">
        <f t="shared" si="15"/>
        <v>M</v>
      </c>
      <c r="Y995" s="13">
        <f>RIGHT(LEFT(F995,LEN(F995)-1),LEN(F995)-2)*VLOOKUP(X995,mapping!$AI$3:$AJ$5,2,0)</f>
        <v>89370000</v>
      </c>
    </row>
    <row r="996" spans="2:25">
      <c r="B996" t="s">
        <v>3255</v>
      </c>
      <c r="C996" t="s">
        <v>3256</v>
      </c>
      <c r="D996" t="s">
        <v>556</v>
      </c>
      <c r="E996" s="1">
        <v>3.8E-3</v>
      </c>
      <c r="F996" t="s">
        <v>3257</v>
      </c>
      <c r="G996" s="1">
        <v>8.0000000000000004E-4</v>
      </c>
      <c r="H996" t="s">
        <v>1619</v>
      </c>
      <c r="I996" t="s">
        <v>6461</v>
      </c>
      <c r="J996" t="s">
        <v>6686</v>
      </c>
      <c r="K996" t="s">
        <v>6476</v>
      </c>
      <c r="L996" t="s">
        <v>6476</v>
      </c>
      <c r="M996" t="s">
        <v>6465</v>
      </c>
      <c r="N996" t="s">
        <v>6473</v>
      </c>
      <c r="O996" t="s">
        <v>6467</v>
      </c>
      <c r="P996" t="s">
        <v>6468</v>
      </c>
      <c r="Q996" t="s">
        <v>6468</v>
      </c>
      <c r="R996" t="s">
        <v>6468</v>
      </c>
      <c r="S996" t="s">
        <v>7593</v>
      </c>
      <c r="T996" t="s">
        <v>6482</v>
      </c>
      <c r="U996" t="s">
        <v>6507</v>
      </c>
      <c r="V996" t="s">
        <v>6488</v>
      </c>
      <c r="W996" t="s">
        <v>6468</v>
      </c>
      <c r="X996" s="3" t="str">
        <f t="shared" si="15"/>
        <v>M</v>
      </c>
      <c r="Y996" s="13">
        <f>RIGHT(LEFT(F996,LEN(F996)-1),LEN(F996)-2)*VLOOKUP(X996,mapping!$AI$3:$AJ$5,2,0)</f>
        <v>88890000</v>
      </c>
    </row>
    <row r="997" spans="2:25">
      <c r="B997" t="s">
        <v>3258</v>
      </c>
      <c r="C997" t="s">
        <v>3259</v>
      </c>
      <c r="D997" t="s">
        <v>687</v>
      </c>
      <c r="E997" s="1">
        <v>8.5000000000000006E-3</v>
      </c>
      <c r="F997" t="s">
        <v>3260</v>
      </c>
      <c r="G997" s="1">
        <v>4.4999999999999997E-3</v>
      </c>
      <c r="H997" t="s">
        <v>2051</v>
      </c>
      <c r="I997" t="s">
        <v>6461</v>
      </c>
      <c r="J997" t="s">
        <v>6462</v>
      </c>
      <c r="K997" t="s">
        <v>6512</v>
      </c>
      <c r="L997" t="s">
        <v>6512</v>
      </c>
      <c r="M997" t="s">
        <v>6520</v>
      </c>
      <c r="N997" t="s">
        <v>6529</v>
      </c>
      <c r="O997" t="s">
        <v>7246</v>
      </c>
      <c r="P997" t="s">
        <v>6468</v>
      </c>
      <c r="Q997" t="s">
        <v>6468</v>
      </c>
      <c r="R997" t="s">
        <v>6643</v>
      </c>
      <c r="S997" t="s">
        <v>7292</v>
      </c>
      <c r="T997" t="s">
        <v>6808</v>
      </c>
      <c r="U997" t="s">
        <v>6472</v>
      </c>
      <c r="V997" t="s">
        <v>6472</v>
      </c>
      <c r="W997" t="s">
        <v>6468</v>
      </c>
      <c r="X997" s="3" t="str">
        <f t="shared" si="15"/>
        <v>M</v>
      </c>
      <c r="Y997" s="13">
        <f>RIGHT(LEFT(F997,LEN(F997)-1),LEN(F997)-2)*VLOOKUP(X997,mapping!$AI$3:$AJ$5,2,0)</f>
        <v>88420000</v>
      </c>
    </row>
    <row r="998" spans="2:25">
      <c r="B998" t="s">
        <v>3261</v>
      </c>
      <c r="C998" t="s">
        <v>3262</v>
      </c>
      <c r="D998" t="s">
        <v>7</v>
      </c>
      <c r="E998" s="1">
        <v>1E-3</v>
      </c>
      <c r="F998" t="s">
        <v>3263</v>
      </c>
      <c r="G998" s="1">
        <v>2.5999999999999999E-3</v>
      </c>
      <c r="H998" t="s">
        <v>153</v>
      </c>
      <c r="I998" t="s">
        <v>6489</v>
      </c>
      <c r="J998" t="s">
        <v>6908</v>
      </c>
      <c r="K998" t="s">
        <v>6463</v>
      </c>
      <c r="L998" t="s">
        <v>6464</v>
      </c>
      <c r="M998" t="s">
        <v>6502</v>
      </c>
      <c r="N998" t="s">
        <v>6491</v>
      </c>
      <c r="O998" t="s">
        <v>6562</v>
      </c>
      <c r="P998" t="s">
        <v>6468</v>
      </c>
      <c r="Q998" t="s">
        <v>6468</v>
      </c>
      <c r="R998" t="s">
        <v>6468</v>
      </c>
      <c r="S998" t="s">
        <v>7594</v>
      </c>
      <c r="T998" t="s">
        <v>6494</v>
      </c>
      <c r="U998" t="s">
        <v>6911</v>
      </c>
      <c r="V998" t="s">
        <v>6495</v>
      </c>
      <c r="W998" t="s">
        <v>6468</v>
      </c>
      <c r="X998" s="3" t="str">
        <f t="shared" si="15"/>
        <v>M</v>
      </c>
      <c r="Y998" s="13">
        <f>RIGHT(LEFT(F998,LEN(F998)-1),LEN(F998)-2)*VLOOKUP(X998,mapping!$AI$3:$AJ$5,2,0)</f>
        <v>88080000</v>
      </c>
    </row>
    <row r="999" spans="2:25">
      <c r="B999" t="s">
        <v>3264</v>
      </c>
      <c r="C999" t="s">
        <v>3265</v>
      </c>
      <c r="D999" t="s">
        <v>30</v>
      </c>
      <c r="E999" s="1">
        <v>6.0000000000000001E-3</v>
      </c>
      <c r="F999" t="s">
        <v>3266</v>
      </c>
      <c r="G999" s="1">
        <v>2.8E-3</v>
      </c>
      <c r="H999" t="s">
        <v>164</v>
      </c>
      <c r="I999" t="s">
        <v>6461</v>
      </c>
      <c r="J999" t="s">
        <v>6711</v>
      </c>
      <c r="K999" t="s">
        <v>6463</v>
      </c>
      <c r="L999" t="s">
        <v>6464</v>
      </c>
      <c r="M999" t="s">
        <v>6520</v>
      </c>
      <c r="N999" t="s">
        <v>6568</v>
      </c>
      <c r="O999" t="s">
        <v>6467</v>
      </c>
      <c r="P999" t="s">
        <v>6468</v>
      </c>
      <c r="Q999" t="s">
        <v>6468</v>
      </c>
      <c r="R999" t="s">
        <v>6468</v>
      </c>
      <c r="S999" t="s">
        <v>7595</v>
      </c>
      <c r="T999" t="s">
        <v>6773</v>
      </c>
      <c r="U999" t="s">
        <v>6711</v>
      </c>
      <c r="V999" t="s">
        <v>6711</v>
      </c>
      <c r="W999" t="s">
        <v>6468</v>
      </c>
      <c r="X999" s="3" t="str">
        <f t="shared" si="15"/>
        <v>M</v>
      </c>
      <c r="Y999" s="13">
        <f>RIGHT(LEFT(F999,LEN(F999)-1),LEN(F999)-2)*VLOOKUP(X999,mapping!$AI$3:$AJ$5,2,0)</f>
        <v>87510000</v>
      </c>
    </row>
    <row r="1000" spans="2:25">
      <c r="B1000" t="s">
        <v>3267</v>
      </c>
      <c r="C1000" t="s">
        <v>3268</v>
      </c>
      <c r="D1000" t="s">
        <v>271</v>
      </c>
      <c r="E1000" s="1">
        <v>5.7999999999999996E-3</v>
      </c>
      <c r="F1000" t="s">
        <v>3269</v>
      </c>
      <c r="G1000" s="1">
        <v>1.5E-3</v>
      </c>
      <c r="H1000" t="s">
        <v>407</v>
      </c>
      <c r="I1000" t="s">
        <v>6461</v>
      </c>
      <c r="J1000" t="s">
        <v>6527</v>
      </c>
      <c r="K1000" t="s">
        <v>6538</v>
      </c>
      <c r="L1000" t="s">
        <v>6538</v>
      </c>
      <c r="M1000" t="s">
        <v>6520</v>
      </c>
      <c r="N1000" t="s">
        <v>6521</v>
      </c>
      <c r="O1000" t="s">
        <v>6467</v>
      </c>
      <c r="P1000" t="s">
        <v>6468</v>
      </c>
      <c r="Q1000" t="s">
        <v>6468</v>
      </c>
      <c r="R1000" t="s">
        <v>6468</v>
      </c>
      <c r="S1000" t="s">
        <v>7596</v>
      </c>
      <c r="T1000" t="s">
        <v>271</v>
      </c>
      <c r="U1000" t="s">
        <v>6527</v>
      </c>
      <c r="V1000" t="s">
        <v>6527</v>
      </c>
      <c r="W1000" t="s">
        <v>6468</v>
      </c>
      <c r="X1000" s="3" t="str">
        <f t="shared" si="15"/>
        <v>M</v>
      </c>
      <c r="Y1000" s="13">
        <f>RIGHT(LEFT(F1000,LEN(F1000)-1),LEN(F1000)-2)*VLOOKUP(X1000,mapping!$AI$3:$AJ$5,2,0)</f>
        <v>87420000</v>
      </c>
    </row>
    <row r="1001" spans="2:25">
      <c r="B1001" t="s">
        <v>3270</v>
      </c>
      <c r="C1001" t="s">
        <v>3271</v>
      </c>
      <c r="D1001" t="s">
        <v>3272</v>
      </c>
      <c r="E1001" s="1">
        <v>6.7000000000000002E-3</v>
      </c>
      <c r="F1001" t="s">
        <v>3273</v>
      </c>
      <c r="G1001" s="1">
        <v>1.4E-3</v>
      </c>
      <c r="H1001" t="s">
        <v>1229</v>
      </c>
      <c r="I1001" t="s">
        <v>6919</v>
      </c>
      <c r="J1001" t="s">
        <v>6640</v>
      </c>
      <c r="K1001" t="s">
        <v>6512</v>
      </c>
      <c r="L1001" t="s">
        <v>6512</v>
      </c>
      <c r="M1001" t="s">
        <v>6919</v>
      </c>
      <c r="N1001" t="s">
        <v>6976</v>
      </c>
      <c r="O1001" t="s">
        <v>7332</v>
      </c>
      <c r="P1001" t="s">
        <v>6468</v>
      </c>
      <c r="Q1001" t="s">
        <v>6468</v>
      </c>
      <c r="R1001" t="s">
        <v>6468</v>
      </c>
      <c r="S1001" t="s">
        <v>6641</v>
      </c>
      <c r="T1001" t="s">
        <v>6641</v>
      </c>
      <c r="U1001" t="s">
        <v>6642</v>
      </c>
      <c r="V1001" t="s">
        <v>6642</v>
      </c>
      <c r="W1001" t="s">
        <v>6643</v>
      </c>
      <c r="X1001" s="3" t="str">
        <f t="shared" si="15"/>
        <v>M</v>
      </c>
      <c r="Y1001" s="13">
        <f>RIGHT(LEFT(F1001,LEN(F1001)-1),LEN(F1001)-2)*VLOOKUP(X1001,mapping!$AI$3:$AJ$5,2,0)</f>
        <v>87350000</v>
      </c>
    </row>
    <row r="1002" spans="2:25">
      <c r="B1002" t="s">
        <v>3274</v>
      </c>
      <c r="C1002" t="s">
        <v>3275</v>
      </c>
      <c r="D1002" t="s">
        <v>687</v>
      </c>
      <c r="E1002" s="1">
        <v>5.4999999999999997E-3</v>
      </c>
      <c r="F1002" t="s">
        <v>3276</v>
      </c>
      <c r="G1002" s="1">
        <v>4.8999999999999998E-3</v>
      </c>
      <c r="H1002" t="s">
        <v>750</v>
      </c>
      <c r="I1002" t="s">
        <v>6511</v>
      </c>
      <c r="J1002" t="s">
        <v>6686</v>
      </c>
      <c r="K1002" t="s">
        <v>6512</v>
      </c>
      <c r="L1002" t="s">
        <v>6512</v>
      </c>
      <c r="M1002" t="s">
        <v>6490</v>
      </c>
      <c r="N1002" t="s">
        <v>6490</v>
      </c>
      <c r="O1002" t="s">
        <v>7426</v>
      </c>
      <c r="P1002" t="s">
        <v>6468</v>
      </c>
      <c r="Q1002" t="s">
        <v>6468</v>
      </c>
      <c r="R1002" t="s">
        <v>6643</v>
      </c>
      <c r="S1002" t="s">
        <v>7597</v>
      </c>
      <c r="T1002" t="s">
        <v>7010</v>
      </c>
      <c r="U1002" t="s">
        <v>6471</v>
      </c>
      <c r="V1002" t="s">
        <v>6507</v>
      </c>
      <c r="W1002" t="s">
        <v>6468</v>
      </c>
      <c r="X1002" s="3" t="str">
        <f t="shared" si="15"/>
        <v>M</v>
      </c>
      <c r="Y1002" s="13">
        <f>RIGHT(LEFT(F1002,LEN(F1002)-1),LEN(F1002)-2)*VLOOKUP(X1002,mapping!$AI$3:$AJ$5,2,0)</f>
        <v>86730000</v>
      </c>
    </row>
    <row r="1003" spans="2:25">
      <c r="B1003" t="s">
        <v>3277</v>
      </c>
      <c r="C1003" t="s">
        <v>3278</v>
      </c>
      <c r="D1003" t="s">
        <v>7</v>
      </c>
      <c r="E1003" s="1">
        <v>3.5999999999999999E-3</v>
      </c>
      <c r="F1003" t="s">
        <v>3279</v>
      </c>
      <c r="G1003" s="1">
        <v>1.4E-3</v>
      </c>
      <c r="H1003" t="s">
        <v>107</v>
      </c>
      <c r="I1003" t="s">
        <v>6461</v>
      </c>
      <c r="J1003" t="s">
        <v>6625</v>
      </c>
      <c r="K1003" t="s">
        <v>6538</v>
      </c>
      <c r="L1003" t="s">
        <v>6538</v>
      </c>
      <c r="M1003" t="s">
        <v>6465</v>
      </c>
      <c r="N1003" t="s">
        <v>6473</v>
      </c>
      <c r="O1003" t="s">
        <v>6467</v>
      </c>
      <c r="P1003" t="s">
        <v>6468</v>
      </c>
      <c r="Q1003" t="s">
        <v>6468</v>
      </c>
      <c r="R1003" t="s">
        <v>6468</v>
      </c>
      <c r="S1003" t="s">
        <v>7519</v>
      </c>
      <c r="T1003" t="s">
        <v>6479</v>
      </c>
      <c r="U1003" t="s">
        <v>6472</v>
      </c>
      <c r="V1003" t="s">
        <v>6472</v>
      </c>
      <c r="W1003" t="s">
        <v>6468</v>
      </c>
      <c r="X1003" s="3" t="str">
        <f t="shared" si="15"/>
        <v>M</v>
      </c>
      <c r="Y1003" s="13">
        <f>RIGHT(LEFT(F1003,LEN(F1003)-1),LEN(F1003)-2)*VLOOKUP(X1003,mapping!$AI$3:$AJ$5,2,0)</f>
        <v>86130000</v>
      </c>
    </row>
    <row r="1004" spans="2:25">
      <c r="B1004" t="s">
        <v>3280</v>
      </c>
      <c r="C1004" t="s">
        <v>3281</v>
      </c>
      <c r="D1004" t="s">
        <v>2</v>
      </c>
      <c r="E1004" s="1">
        <v>6.0000000000000001E-3</v>
      </c>
      <c r="F1004" t="s">
        <v>3282</v>
      </c>
      <c r="G1004" s="1">
        <v>1.9E-3</v>
      </c>
      <c r="H1004" t="s">
        <v>549</v>
      </c>
      <c r="I1004" t="s">
        <v>6489</v>
      </c>
      <c r="J1004" t="s">
        <v>7098</v>
      </c>
      <c r="K1004" t="s">
        <v>6512</v>
      </c>
      <c r="L1004" t="s">
        <v>6512</v>
      </c>
      <c r="M1004" t="s">
        <v>6490</v>
      </c>
      <c r="N1004" t="s">
        <v>6490</v>
      </c>
      <c r="O1004" t="s">
        <v>6492</v>
      </c>
      <c r="P1004" t="s">
        <v>6468</v>
      </c>
      <c r="Q1004" t="s">
        <v>6468</v>
      </c>
      <c r="R1004" t="s">
        <v>6468</v>
      </c>
      <c r="S1004" t="s">
        <v>7598</v>
      </c>
      <c r="T1004" t="s">
        <v>6773</v>
      </c>
      <c r="U1004" t="s">
        <v>7098</v>
      </c>
      <c r="V1004" t="s">
        <v>6488</v>
      </c>
      <c r="W1004" t="s">
        <v>6468</v>
      </c>
      <c r="X1004" s="3" t="str">
        <f t="shared" si="15"/>
        <v>M</v>
      </c>
      <c r="Y1004" s="13">
        <f>RIGHT(LEFT(F1004,LEN(F1004)-1),LEN(F1004)-2)*VLOOKUP(X1004,mapping!$AI$3:$AJ$5,2,0)</f>
        <v>85130000</v>
      </c>
    </row>
    <row r="1005" spans="2:25">
      <c r="B1005" t="s">
        <v>3283</v>
      </c>
      <c r="C1005" t="s">
        <v>3284</v>
      </c>
      <c r="D1005" t="s">
        <v>2162</v>
      </c>
      <c r="E1005" s="1">
        <v>3.7000000000000002E-3</v>
      </c>
      <c r="F1005" t="s">
        <v>3285</v>
      </c>
      <c r="G1005" s="1">
        <v>1.9E-3</v>
      </c>
      <c r="H1005" t="s">
        <v>331</v>
      </c>
      <c r="I1005" t="s">
        <v>6489</v>
      </c>
      <c r="J1005" t="s">
        <v>6640</v>
      </c>
      <c r="K1005" t="s">
        <v>6463</v>
      </c>
      <c r="L1005" t="s">
        <v>6464</v>
      </c>
      <c r="M1005" t="s">
        <v>6490</v>
      </c>
      <c r="N1005" t="s">
        <v>6491</v>
      </c>
      <c r="O1005" t="s">
        <v>6535</v>
      </c>
      <c r="P1005" t="s">
        <v>6468</v>
      </c>
      <c r="Q1005" t="s">
        <v>6468</v>
      </c>
      <c r="R1005" t="s">
        <v>6468</v>
      </c>
      <c r="S1005" t="s">
        <v>6641</v>
      </c>
      <c r="T1005" t="s">
        <v>6641</v>
      </c>
      <c r="U1005" t="s">
        <v>6642</v>
      </c>
      <c r="V1005" t="s">
        <v>6642</v>
      </c>
      <c r="W1005" t="s">
        <v>6643</v>
      </c>
      <c r="X1005" s="3" t="str">
        <f t="shared" si="15"/>
        <v>M</v>
      </c>
      <c r="Y1005" s="13">
        <f>RIGHT(LEFT(F1005,LEN(F1005)-1),LEN(F1005)-2)*VLOOKUP(X1005,mapping!$AI$3:$AJ$5,2,0)</f>
        <v>84570000</v>
      </c>
    </row>
    <row r="1006" spans="2:25">
      <c r="B1006" t="s">
        <v>3286</v>
      </c>
      <c r="C1006" t="s">
        <v>3287</v>
      </c>
      <c r="D1006" t="s">
        <v>1073</v>
      </c>
      <c r="E1006" s="1">
        <v>2.8999999999999998E-3</v>
      </c>
      <c r="F1006" t="s">
        <v>3288</v>
      </c>
      <c r="G1006" s="1">
        <v>8.0000000000000004E-4</v>
      </c>
      <c r="H1006" t="s">
        <v>750</v>
      </c>
      <c r="I1006" t="s">
        <v>6511</v>
      </c>
      <c r="J1006" t="s">
        <v>6686</v>
      </c>
      <c r="K1006" t="s">
        <v>6512</v>
      </c>
      <c r="L1006" t="s">
        <v>6512</v>
      </c>
      <c r="M1006" t="s">
        <v>6490</v>
      </c>
      <c r="N1006" t="s">
        <v>6490</v>
      </c>
      <c r="O1006" t="s">
        <v>7406</v>
      </c>
      <c r="P1006" t="s">
        <v>6468</v>
      </c>
      <c r="Q1006" t="s">
        <v>6468</v>
      </c>
      <c r="R1006" t="s">
        <v>6468</v>
      </c>
      <c r="S1006" t="s">
        <v>6641</v>
      </c>
      <c r="T1006" t="s">
        <v>6641</v>
      </c>
      <c r="U1006" t="s">
        <v>6803</v>
      </c>
      <c r="V1006" t="s">
        <v>6507</v>
      </c>
      <c r="W1006" t="s">
        <v>6643</v>
      </c>
      <c r="X1006" s="3" t="str">
        <f t="shared" si="15"/>
        <v>M</v>
      </c>
      <c r="Y1006" s="13">
        <f>RIGHT(LEFT(F1006,LEN(F1006)-1),LEN(F1006)-2)*VLOOKUP(X1006,mapping!$AI$3:$AJ$5,2,0)</f>
        <v>84560000</v>
      </c>
    </row>
    <row r="1007" spans="2:25">
      <c r="B1007" t="s">
        <v>3289</v>
      </c>
      <c r="C1007" t="s">
        <v>3290</v>
      </c>
      <c r="D1007" t="s">
        <v>30</v>
      </c>
      <c r="E1007" s="1">
        <v>3.8999999999999998E-3</v>
      </c>
      <c r="F1007" t="s">
        <v>3291</v>
      </c>
      <c r="G1007" s="1">
        <v>3.5999999999999999E-3</v>
      </c>
      <c r="H1007" t="s">
        <v>323</v>
      </c>
      <c r="I1007" t="s">
        <v>6461</v>
      </c>
      <c r="J1007" t="s">
        <v>6505</v>
      </c>
      <c r="K1007" t="s">
        <v>6463</v>
      </c>
      <c r="L1007" t="s">
        <v>6464</v>
      </c>
      <c r="M1007" t="s">
        <v>6465</v>
      </c>
      <c r="N1007" t="s">
        <v>6496</v>
      </c>
      <c r="O1007" t="s">
        <v>6505</v>
      </c>
      <c r="P1007" t="s">
        <v>6468</v>
      </c>
      <c r="Q1007" t="s">
        <v>6468</v>
      </c>
      <c r="R1007" t="s">
        <v>6468</v>
      </c>
      <c r="S1007" t="s">
        <v>7599</v>
      </c>
      <c r="T1007" t="s">
        <v>6500</v>
      </c>
      <c r="U1007" t="s">
        <v>6545</v>
      </c>
      <c r="V1007" t="s">
        <v>6545</v>
      </c>
      <c r="W1007" t="s">
        <v>6468</v>
      </c>
      <c r="X1007" s="3" t="str">
        <f t="shared" si="15"/>
        <v>M</v>
      </c>
      <c r="Y1007" s="13">
        <f>RIGHT(LEFT(F1007,LEN(F1007)-1),LEN(F1007)-2)*VLOOKUP(X1007,mapping!$AI$3:$AJ$5,2,0)</f>
        <v>83890000</v>
      </c>
    </row>
    <row r="1008" spans="2:25">
      <c r="B1008" t="s">
        <v>3292</v>
      </c>
      <c r="C1008" t="s">
        <v>3293</v>
      </c>
      <c r="D1008" t="s">
        <v>30</v>
      </c>
      <c r="E1008" s="1">
        <v>2.5000000000000001E-3</v>
      </c>
      <c r="F1008" t="s">
        <v>3294</v>
      </c>
      <c r="G1008" s="1">
        <v>1.1999999999999999E-3</v>
      </c>
      <c r="H1008" t="s">
        <v>3295</v>
      </c>
      <c r="I1008" t="s">
        <v>6489</v>
      </c>
      <c r="J1008" t="s">
        <v>6462</v>
      </c>
      <c r="K1008" t="s">
        <v>6463</v>
      </c>
      <c r="L1008" t="s">
        <v>6464</v>
      </c>
      <c r="M1008" t="s">
        <v>6617</v>
      </c>
      <c r="N1008" t="s">
        <v>7600</v>
      </c>
      <c r="O1008" t="s">
        <v>6620</v>
      </c>
      <c r="P1008" t="s">
        <v>6468</v>
      </c>
      <c r="Q1008" t="s">
        <v>6468</v>
      </c>
      <c r="R1008" t="s">
        <v>6468</v>
      </c>
      <c r="S1008" t="s">
        <v>7601</v>
      </c>
      <c r="T1008" t="s">
        <v>7010</v>
      </c>
      <c r="U1008" t="s">
        <v>6619</v>
      </c>
      <c r="V1008" t="s">
        <v>6495</v>
      </c>
      <c r="W1008" t="s">
        <v>6468</v>
      </c>
      <c r="X1008" s="3" t="str">
        <f t="shared" si="15"/>
        <v>M</v>
      </c>
      <c r="Y1008" s="13">
        <f>RIGHT(LEFT(F1008,LEN(F1008)-1),LEN(F1008)-2)*VLOOKUP(X1008,mapping!$AI$3:$AJ$5,2,0)</f>
        <v>83520000</v>
      </c>
    </row>
    <row r="1009" spans="2:25">
      <c r="B1009" t="s">
        <v>3296</v>
      </c>
      <c r="C1009" t="s">
        <v>3297</v>
      </c>
      <c r="D1009" t="s">
        <v>30</v>
      </c>
      <c r="E1009" s="1">
        <v>6.1000000000000004E-3</v>
      </c>
      <c r="F1009" t="s">
        <v>3298</v>
      </c>
      <c r="G1009" s="1">
        <v>2.2000000000000001E-3</v>
      </c>
      <c r="H1009" t="s">
        <v>3299</v>
      </c>
      <c r="I1009" t="s">
        <v>6461</v>
      </c>
      <c r="J1009" t="s">
        <v>6686</v>
      </c>
      <c r="K1009" t="s">
        <v>6463</v>
      </c>
      <c r="L1009" t="s">
        <v>6464</v>
      </c>
      <c r="M1009" t="s">
        <v>6520</v>
      </c>
      <c r="N1009" t="s">
        <v>6587</v>
      </c>
      <c r="O1009" t="s">
        <v>7602</v>
      </c>
      <c r="P1009" t="s">
        <v>6468</v>
      </c>
      <c r="Q1009" t="s">
        <v>6468</v>
      </c>
      <c r="R1009" t="s">
        <v>6468</v>
      </c>
      <c r="S1009" t="s">
        <v>7603</v>
      </c>
      <c r="T1009" t="s">
        <v>6633</v>
      </c>
      <c r="U1009" t="s">
        <v>6507</v>
      </c>
      <c r="V1009" t="s">
        <v>6488</v>
      </c>
      <c r="W1009" t="s">
        <v>6468</v>
      </c>
      <c r="X1009" s="3" t="str">
        <f t="shared" si="15"/>
        <v>M</v>
      </c>
      <c r="Y1009" s="13">
        <f>RIGHT(LEFT(F1009,LEN(F1009)-1),LEN(F1009)-2)*VLOOKUP(X1009,mapping!$AI$3:$AJ$5,2,0)</f>
        <v>83470000</v>
      </c>
    </row>
    <row r="1010" spans="2:25">
      <c r="B1010" t="s">
        <v>3300</v>
      </c>
      <c r="C1010" t="s">
        <v>3301</v>
      </c>
      <c r="D1010" t="s">
        <v>2</v>
      </c>
      <c r="E1010" s="1">
        <v>1.1999999999999999E-3</v>
      </c>
      <c r="F1010" t="s">
        <v>3302</v>
      </c>
      <c r="G1010" s="1">
        <v>4.5999999999999999E-3</v>
      </c>
      <c r="H1010" t="s">
        <v>4</v>
      </c>
      <c r="I1010" t="s">
        <v>6461</v>
      </c>
      <c r="J1010" t="s">
        <v>6574</v>
      </c>
      <c r="K1010" t="s">
        <v>6463</v>
      </c>
      <c r="L1010" t="s">
        <v>6464</v>
      </c>
      <c r="M1010" t="s">
        <v>6465</v>
      </c>
      <c r="N1010" t="s">
        <v>6466</v>
      </c>
      <c r="O1010" t="s">
        <v>6467</v>
      </c>
      <c r="P1010" t="s">
        <v>6468</v>
      </c>
      <c r="Q1010" t="s">
        <v>6468</v>
      </c>
      <c r="R1010" t="s">
        <v>6468</v>
      </c>
      <c r="S1010" t="s">
        <v>7604</v>
      </c>
      <c r="T1010" t="s">
        <v>7218</v>
      </c>
      <c r="U1010" t="s">
        <v>7098</v>
      </c>
      <c r="V1010" t="s">
        <v>7098</v>
      </c>
      <c r="W1010" t="s">
        <v>6468</v>
      </c>
      <c r="X1010" s="3" t="str">
        <f t="shared" si="15"/>
        <v>M</v>
      </c>
      <c r="Y1010" s="13">
        <f>RIGHT(LEFT(F1010,LEN(F1010)-1),LEN(F1010)-2)*VLOOKUP(X1010,mapping!$AI$3:$AJ$5,2,0)</f>
        <v>83120000</v>
      </c>
    </row>
    <row r="1011" spans="2:25">
      <c r="B1011" t="s">
        <v>3303</v>
      </c>
      <c r="C1011" t="s">
        <v>3304</v>
      </c>
      <c r="D1011" t="s">
        <v>602</v>
      </c>
      <c r="E1011" s="1">
        <v>5.0000000000000001E-3</v>
      </c>
      <c r="F1011" t="s">
        <v>3305</v>
      </c>
      <c r="G1011" s="1">
        <v>1.5E-3</v>
      </c>
      <c r="H1011" t="s">
        <v>17</v>
      </c>
      <c r="I1011" t="s">
        <v>6461</v>
      </c>
      <c r="J1011" t="s">
        <v>6527</v>
      </c>
      <c r="K1011" t="s">
        <v>6476</v>
      </c>
      <c r="L1011" t="s">
        <v>6477</v>
      </c>
      <c r="M1011" t="s">
        <v>6465</v>
      </c>
      <c r="N1011" t="s">
        <v>6473</v>
      </c>
      <c r="O1011" t="s">
        <v>6467</v>
      </c>
      <c r="P1011" t="s">
        <v>6468</v>
      </c>
      <c r="Q1011" t="s">
        <v>6468</v>
      </c>
      <c r="R1011" t="s">
        <v>6468</v>
      </c>
      <c r="S1011" t="s">
        <v>7605</v>
      </c>
      <c r="T1011" t="s">
        <v>6479</v>
      </c>
      <c r="U1011" t="s">
        <v>6527</v>
      </c>
      <c r="V1011" t="s">
        <v>6578</v>
      </c>
      <c r="W1011" t="s">
        <v>6468</v>
      </c>
      <c r="X1011" s="3" t="str">
        <f t="shared" si="15"/>
        <v>M</v>
      </c>
      <c r="Y1011" s="13">
        <f>RIGHT(LEFT(F1011,LEN(F1011)-1),LEN(F1011)-2)*VLOOKUP(X1011,mapping!$AI$3:$AJ$5,2,0)</f>
        <v>82980000</v>
      </c>
    </row>
    <row r="1012" spans="2:25">
      <c r="B1012" t="s">
        <v>3306</v>
      </c>
      <c r="C1012" t="s">
        <v>3307</v>
      </c>
      <c r="D1012" t="s">
        <v>307</v>
      </c>
      <c r="E1012" s="1">
        <v>6.1999999999999998E-3</v>
      </c>
      <c r="F1012" t="s">
        <v>3308</v>
      </c>
      <c r="G1012" s="1">
        <v>5.8999999999999999E-3</v>
      </c>
      <c r="H1012" t="s">
        <v>1875</v>
      </c>
      <c r="I1012" t="s">
        <v>6461</v>
      </c>
      <c r="J1012" t="s">
        <v>6462</v>
      </c>
      <c r="K1012" t="s">
        <v>6512</v>
      </c>
      <c r="L1012" t="s">
        <v>6512</v>
      </c>
      <c r="M1012" t="s">
        <v>6520</v>
      </c>
      <c r="N1012" t="s">
        <v>6687</v>
      </c>
      <c r="O1012" t="s">
        <v>7190</v>
      </c>
      <c r="P1012" t="s">
        <v>6468</v>
      </c>
      <c r="Q1012" t="s">
        <v>6468</v>
      </c>
      <c r="R1012" t="s">
        <v>6468</v>
      </c>
      <c r="S1012" t="s">
        <v>7606</v>
      </c>
      <c r="T1012" t="s">
        <v>6778</v>
      </c>
      <c r="U1012" t="s">
        <v>6472</v>
      </c>
      <c r="V1012" t="s">
        <v>6472</v>
      </c>
      <c r="W1012" t="s">
        <v>6468</v>
      </c>
      <c r="X1012" s="3" t="str">
        <f t="shared" si="15"/>
        <v>M</v>
      </c>
      <c r="Y1012" s="13">
        <f>RIGHT(LEFT(F1012,LEN(F1012)-1),LEN(F1012)-2)*VLOOKUP(X1012,mapping!$AI$3:$AJ$5,2,0)</f>
        <v>82950000</v>
      </c>
    </row>
    <row r="1013" spans="2:25">
      <c r="B1013" t="s">
        <v>3309</v>
      </c>
      <c r="C1013" t="s">
        <v>3310</v>
      </c>
      <c r="D1013" t="s">
        <v>825</v>
      </c>
      <c r="E1013" s="1">
        <v>8.0000000000000002E-3</v>
      </c>
      <c r="F1013" t="s">
        <v>3311</v>
      </c>
      <c r="G1013" s="1">
        <v>6.4000000000000003E-3</v>
      </c>
      <c r="H1013" t="s">
        <v>239</v>
      </c>
      <c r="I1013" t="s">
        <v>6461</v>
      </c>
      <c r="J1013" t="s">
        <v>6462</v>
      </c>
      <c r="K1013" t="s">
        <v>6463</v>
      </c>
      <c r="L1013" t="s">
        <v>6464</v>
      </c>
      <c r="M1013" t="s">
        <v>6520</v>
      </c>
      <c r="N1013" t="s">
        <v>6568</v>
      </c>
      <c r="O1013" t="s">
        <v>6601</v>
      </c>
      <c r="P1013" t="s">
        <v>6468</v>
      </c>
      <c r="Q1013" t="s">
        <v>6468</v>
      </c>
      <c r="R1013" t="s">
        <v>6643</v>
      </c>
      <c r="S1013" t="s">
        <v>7607</v>
      </c>
      <c r="T1013" t="s">
        <v>6470</v>
      </c>
      <c r="U1013" t="s">
        <v>6472</v>
      </c>
      <c r="V1013" t="s">
        <v>6472</v>
      </c>
      <c r="W1013" t="s">
        <v>6468</v>
      </c>
      <c r="X1013" s="3" t="str">
        <f t="shared" si="15"/>
        <v>M</v>
      </c>
      <c r="Y1013" s="13">
        <f>RIGHT(LEFT(F1013,LEN(F1013)-1),LEN(F1013)-2)*VLOOKUP(X1013,mapping!$AI$3:$AJ$5,2,0)</f>
        <v>81990000</v>
      </c>
    </row>
    <row r="1014" spans="2:25">
      <c r="B1014" t="s">
        <v>3312</v>
      </c>
      <c r="C1014" t="s">
        <v>3313</v>
      </c>
      <c r="D1014" t="s">
        <v>434</v>
      </c>
      <c r="E1014" s="1">
        <v>6.0000000000000001E-3</v>
      </c>
      <c r="F1014" t="s">
        <v>3314</v>
      </c>
      <c r="G1014" s="1">
        <v>1.5E-3</v>
      </c>
      <c r="H1014" t="s">
        <v>1268</v>
      </c>
      <c r="I1014" t="s">
        <v>6461</v>
      </c>
      <c r="J1014" t="s">
        <v>6545</v>
      </c>
      <c r="K1014" t="s">
        <v>6463</v>
      </c>
      <c r="L1014" t="s">
        <v>6464</v>
      </c>
      <c r="M1014" t="s">
        <v>6465</v>
      </c>
      <c r="N1014" t="s">
        <v>6992</v>
      </c>
      <c r="O1014" t="s">
        <v>6467</v>
      </c>
      <c r="P1014" t="s">
        <v>6468</v>
      </c>
      <c r="Q1014" t="s">
        <v>6468</v>
      </c>
      <c r="R1014" t="s">
        <v>6468</v>
      </c>
      <c r="S1014" t="s">
        <v>7608</v>
      </c>
      <c r="T1014" t="s">
        <v>6555</v>
      </c>
      <c r="U1014" t="s">
        <v>6545</v>
      </c>
      <c r="V1014" t="s">
        <v>6472</v>
      </c>
      <c r="W1014" t="s">
        <v>6468</v>
      </c>
      <c r="X1014" s="3" t="str">
        <f t="shared" si="15"/>
        <v>M</v>
      </c>
      <c r="Y1014" s="13">
        <f>RIGHT(LEFT(F1014,LEN(F1014)-1),LEN(F1014)-2)*VLOOKUP(X1014,mapping!$AI$3:$AJ$5,2,0)</f>
        <v>81240000</v>
      </c>
    </row>
    <row r="1015" spans="2:25">
      <c r="B1015" t="s">
        <v>3315</v>
      </c>
      <c r="C1015" t="s">
        <v>3316</v>
      </c>
      <c r="D1015" t="s">
        <v>825</v>
      </c>
      <c r="E1015" s="1">
        <v>4.4999999999999997E-3</v>
      </c>
      <c r="F1015" t="s">
        <v>3317</v>
      </c>
      <c r="G1015" s="1">
        <v>1.4E-3</v>
      </c>
      <c r="H1015" t="s">
        <v>4</v>
      </c>
      <c r="I1015" t="s">
        <v>6461</v>
      </c>
      <c r="J1015" t="s">
        <v>6686</v>
      </c>
      <c r="K1015" t="s">
        <v>6463</v>
      </c>
      <c r="L1015" t="s">
        <v>6464</v>
      </c>
      <c r="M1015" t="s">
        <v>6465</v>
      </c>
      <c r="N1015" t="s">
        <v>6466</v>
      </c>
      <c r="O1015" t="s">
        <v>6467</v>
      </c>
      <c r="P1015" t="s">
        <v>6468</v>
      </c>
      <c r="Q1015" t="s">
        <v>6468</v>
      </c>
      <c r="R1015" t="s">
        <v>6643</v>
      </c>
      <c r="S1015" t="s">
        <v>7609</v>
      </c>
      <c r="T1015" t="s">
        <v>7610</v>
      </c>
      <c r="U1015" t="s">
        <v>6507</v>
      </c>
      <c r="V1015" t="s">
        <v>6488</v>
      </c>
      <c r="W1015" t="s">
        <v>6468</v>
      </c>
      <c r="X1015" s="3" t="str">
        <f t="shared" si="15"/>
        <v>M</v>
      </c>
      <c r="Y1015" s="13">
        <f>RIGHT(LEFT(F1015,LEN(F1015)-1),LEN(F1015)-2)*VLOOKUP(X1015,mapping!$AI$3:$AJ$5,2,0)</f>
        <v>81100000</v>
      </c>
    </row>
    <row r="1016" spans="2:25">
      <c r="B1016" t="s">
        <v>3318</v>
      </c>
      <c r="C1016" t="s">
        <v>3319</v>
      </c>
      <c r="D1016" t="s">
        <v>188</v>
      </c>
      <c r="E1016" s="1">
        <v>2.3999999999999998E-3</v>
      </c>
      <c r="F1016" t="s">
        <v>3320</v>
      </c>
      <c r="G1016" s="1">
        <v>1.1999999999999999E-3</v>
      </c>
      <c r="H1016" t="s">
        <v>153</v>
      </c>
      <c r="I1016" t="s">
        <v>6489</v>
      </c>
      <c r="J1016" t="s">
        <v>6908</v>
      </c>
      <c r="K1016" t="s">
        <v>6463</v>
      </c>
      <c r="L1016" t="s">
        <v>6464</v>
      </c>
      <c r="M1016" t="s">
        <v>6502</v>
      </c>
      <c r="N1016" t="s">
        <v>6491</v>
      </c>
      <c r="O1016" t="s">
        <v>6562</v>
      </c>
      <c r="P1016" t="s">
        <v>6468</v>
      </c>
      <c r="Q1016" t="s">
        <v>6468</v>
      </c>
      <c r="R1016" t="s">
        <v>6468</v>
      </c>
      <c r="S1016" t="s">
        <v>7611</v>
      </c>
      <c r="T1016" t="s">
        <v>6910</v>
      </c>
      <c r="U1016" t="s">
        <v>6911</v>
      </c>
      <c r="V1016" t="s">
        <v>6495</v>
      </c>
      <c r="W1016" t="s">
        <v>6468</v>
      </c>
      <c r="X1016" s="3" t="str">
        <f t="shared" si="15"/>
        <v>M</v>
      </c>
      <c r="Y1016" s="13">
        <f>RIGHT(LEFT(F1016,LEN(F1016)-1),LEN(F1016)-2)*VLOOKUP(X1016,mapping!$AI$3:$AJ$5,2,0)</f>
        <v>80910000</v>
      </c>
    </row>
    <row r="1017" spans="2:25">
      <c r="B1017" t="s">
        <v>3321</v>
      </c>
      <c r="C1017" t="s">
        <v>3322</v>
      </c>
      <c r="D1017" t="s">
        <v>2142</v>
      </c>
      <c r="E1017" s="1">
        <v>1.0500000000000001E-2</v>
      </c>
      <c r="F1017" t="s">
        <v>3323</v>
      </c>
      <c r="G1017" s="1">
        <v>1.4E-3</v>
      </c>
      <c r="H1017" t="s">
        <v>808</v>
      </c>
      <c r="I1017" t="s">
        <v>6461</v>
      </c>
      <c r="J1017" t="s">
        <v>6640</v>
      </c>
      <c r="K1017" t="s">
        <v>6512</v>
      </c>
      <c r="L1017" t="s">
        <v>6512</v>
      </c>
      <c r="M1017" t="s">
        <v>6465</v>
      </c>
      <c r="N1017" t="s">
        <v>6466</v>
      </c>
      <c r="O1017" t="s">
        <v>6467</v>
      </c>
      <c r="P1017" t="s">
        <v>6468</v>
      </c>
      <c r="Q1017" t="s">
        <v>6468</v>
      </c>
      <c r="R1017" t="s">
        <v>6468</v>
      </c>
      <c r="S1017" t="s">
        <v>6641</v>
      </c>
      <c r="T1017" t="s">
        <v>6641</v>
      </c>
      <c r="U1017" t="s">
        <v>6642</v>
      </c>
      <c r="V1017" t="s">
        <v>6642</v>
      </c>
      <c r="W1017" t="s">
        <v>6643</v>
      </c>
      <c r="X1017" s="3" t="str">
        <f t="shared" si="15"/>
        <v>M</v>
      </c>
      <c r="Y1017" s="13">
        <f>RIGHT(LEFT(F1017,LEN(F1017)-1),LEN(F1017)-2)*VLOOKUP(X1017,mapping!$AI$3:$AJ$5,2,0)</f>
        <v>80870000</v>
      </c>
    </row>
    <row r="1018" spans="2:25">
      <c r="B1018" t="s">
        <v>3324</v>
      </c>
      <c r="C1018" t="s">
        <v>3325</v>
      </c>
      <c r="D1018" t="s">
        <v>7</v>
      </c>
      <c r="E1018" s="1">
        <v>3.5000000000000001E-3</v>
      </c>
      <c r="F1018" t="s">
        <v>3326</v>
      </c>
      <c r="G1018" s="1">
        <v>3.5000000000000001E-3</v>
      </c>
      <c r="H1018" t="s">
        <v>3327</v>
      </c>
      <c r="I1018" t="s">
        <v>6489</v>
      </c>
      <c r="J1018" t="s">
        <v>6462</v>
      </c>
      <c r="K1018" t="s">
        <v>6476</v>
      </c>
      <c r="L1018" t="s">
        <v>6477</v>
      </c>
      <c r="M1018" t="s">
        <v>6581</v>
      </c>
      <c r="N1018" t="s">
        <v>6490</v>
      </c>
      <c r="O1018" t="s">
        <v>6535</v>
      </c>
      <c r="P1018" t="s">
        <v>6468</v>
      </c>
      <c r="Q1018" t="s">
        <v>6468</v>
      </c>
      <c r="R1018" t="s">
        <v>6468</v>
      </c>
      <c r="S1018" t="s">
        <v>7612</v>
      </c>
      <c r="T1018" t="s">
        <v>6470</v>
      </c>
      <c r="U1018" t="s">
        <v>6495</v>
      </c>
      <c r="V1018" t="s">
        <v>6495</v>
      </c>
      <c r="W1018" t="s">
        <v>6468</v>
      </c>
      <c r="X1018" s="3" t="str">
        <f t="shared" si="15"/>
        <v>M</v>
      </c>
      <c r="Y1018" s="13">
        <f>RIGHT(LEFT(F1018,LEN(F1018)-1),LEN(F1018)-2)*VLOOKUP(X1018,mapping!$AI$3:$AJ$5,2,0)</f>
        <v>80860000</v>
      </c>
    </row>
    <row r="1019" spans="2:25">
      <c r="B1019" t="s">
        <v>3328</v>
      </c>
      <c r="C1019" t="s">
        <v>3329</v>
      </c>
      <c r="D1019" t="s">
        <v>902</v>
      </c>
      <c r="E1019" s="1">
        <v>1.0999999999999999E-2</v>
      </c>
      <c r="F1019" t="s">
        <v>3330</v>
      </c>
      <c r="G1019" s="1">
        <v>2.8E-3</v>
      </c>
      <c r="H1019" t="s">
        <v>3331</v>
      </c>
      <c r="I1019" t="s">
        <v>6461</v>
      </c>
      <c r="J1019" t="s">
        <v>6462</v>
      </c>
      <c r="K1019" t="s">
        <v>6565</v>
      </c>
      <c r="L1019" t="s">
        <v>6732</v>
      </c>
      <c r="M1019" t="s">
        <v>6520</v>
      </c>
      <c r="N1019" t="s">
        <v>6557</v>
      </c>
      <c r="O1019" t="s">
        <v>6684</v>
      </c>
      <c r="P1019" t="s">
        <v>6468</v>
      </c>
      <c r="Q1019" t="s">
        <v>6643</v>
      </c>
      <c r="R1019" t="s">
        <v>6468</v>
      </c>
      <c r="S1019" t="s">
        <v>6912</v>
      </c>
      <c r="T1019" t="s">
        <v>6913</v>
      </c>
      <c r="U1019" t="s">
        <v>6472</v>
      </c>
      <c r="V1019" t="s">
        <v>6472</v>
      </c>
      <c r="W1019" t="s">
        <v>6468</v>
      </c>
      <c r="X1019" s="3" t="str">
        <f t="shared" si="15"/>
        <v>M</v>
      </c>
      <c r="Y1019" s="13">
        <f>RIGHT(LEFT(F1019,LEN(F1019)-1),LEN(F1019)-2)*VLOOKUP(X1019,mapping!$AI$3:$AJ$5,2,0)</f>
        <v>80000000</v>
      </c>
    </row>
    <row r="1020" spans="2:25">
      <c r="B1020" t="s">
        <v>3332</v>
      </c>
      <c r="C1020" t="s">
        <v>3333</v>
      </c>
      <c r="D1020" t="s">
        <v>7</v>
      </c>
      <c r="E1020" s="1">
        <v>5.0000000000000001E-3</v>
      </c>
      <c r="F1020" t="s">
        <v>3334</v>
      </c>
      <c r="G1020" s="1">
        <v>2.7000000000000001E-3</v>
      </c>
      <c r="H1020" t="s">
        <v>3335</v>
      </c>
      <c r="I1020" t="s">
        <v>6489</v>
      </c>
      <c r="J1020" t="s">
        <v>6686</v>
      </c>
      <c r="K1020" t="s">
        <v>6480</v>
      </c>
      <c r="L1020" t="s">
        <v>6480</v>
      </c>
      <c r="M1020" t="s">
        <v>6502</v>
      </c>
      <c r="N1020" t="s">
        <v>6490</v>
      </c>
      <c r="O1020" t="s">
        <v>6492</v>
      </c>
      <c r="P1020" t="s">
        <v>6468</v>
      </c>
      <c r="Q1020" t="s">
        <v>6468</v>
      </c>
      <c r="R1020" t="s">
        <v>6468</v>
      </c>
      <c r="S1020" t="s">
        <v>7613</v>
      </c>
      <c r="T1020" t="s">
        <v>6583</v>
      </c>
      <c r="U1020" t="s">
        <v>6584</v>
      </c>
      <c r="V1020" t="s">
        <v>6642</v>
      </c>
      <c r="W1020" t="s">
        <v>6468</v>
      </c>
      <c r="X1020" s="3" t="str">
        <f t="shared" si="15"/>
        <v>M</v>
      </c>
      <c r="Y1020" s="13">
        <f>RIGHT(LEFT(F1020,LEN(F1020)-1),LEN(F1020)-2)*VLOOKUP(X1020,mapping!$AI$3:$AJ$5,2,0)</f>
        <v>79650000</v>
      </c>
    </row>
    <row r="1021" spans="2:25">
      <c r="B1021" t="s">
        <v>3336</v>
      </c>
      <c r="C1021" t="s">
        <v>3337</v>
      </c>
      <c r="D1021" t="s">
        <v>2142</v>
      </c>
      <c r="E1021" s="1">
        <v>1.0500000000000001E-2</v>
      </c>
      <c r="F1021" t="s">
        <v>3338</v>
      </c>
      <c r="G1021" s="1">
        <v>1.4E-3</v>
      </c>
      <c r="H1021" t="s">
        <v>3339</v>
      </c>
      <c r="I1021" t="s">
        <v>6461</v>
      </c>
      <c r="J1021" t="s">
        <v>6640</v>
      </c>
      <c r="K1021" t="s">
        <v>6512</v>
      </c>
      <c r="L1021" t="s">
        <v>6512</v>
      </c>
      <c r="M1021" t="s">
        <v>6465</v>
      </c>
      <c r="N1021" t="s">
        <v>6466</v>
      </c>
      <c r="O1021" t="s">
        <v>6509</v>
      </c>
      <c r="P1021" t="s">
        <v>6468</v>
      </c>
      <c r="Q1021" t="s">
        <v>6468</v>
      </c>
      <c r="R1021" t="s">
        <v>6468</v>
      </c>
      <c r="S1021" t="s">
        <v>6641</v>
      </c>
      <c r="T1021" t="s">
        <v>6641</v>
      </c>
      <c r="U1021" t="s">
        <v>6642</v>
      </c>
      <c r="V1021" t="s">
        <v>6642</v>
      </c>
      <c r="W1021" t="s">
        <v>6643</v>
      </c>
      <c r="X1021" s="3" t="str">
        <f t="shared" si="15"/>
        <v>M</v>
      </c>
      <c r="Y1021" s="13">
        <f>RIGHT(LEFT(F1021,LEN(F1021)-1),LEN(F1021)-2)*VLOOKUP(X1021,mapping!$AI$3:$AJ$5,2,0)</f>
        <v>79590000</v>
      </c>
    </row>
    <row r="1022" spans="2:25">
      <c r="B1022" t="s">
        <v>3340</v>
      </c>
      <c r="C1022" t="s">
        <v>3341</v>
      </c>
      <c r="D1022" t="s">
        <v>3342</v>
      </c>
      <c r="E1022" s="1">
        <v>6.4999999999999997E-3</v>
      </c>
      <c r="F1022" t="s">
        <v>3343</v>
      </c>
      <c r="G1022" s="1">
        <v>2.5000000000000001E-3</v>
      </c>
      <c r="H1022" t="s">
        <v>1733</v>
      </c>
      <c r="I1022" t="s">
        <v>6461</v>
      </c>
      <c r="J1022" t="s">
        <v>6640</v>
      </c>
      <c r="K1022" t="s">
        <v>6512</v>
      </c>
      <c r="L1022" t="s">
        <v>6512</v>
      </c>
      <c r="M1022" t="s">
        <v>6520</v>
      </c>
      <c r="N1022" t="s">
        <v>6529</v>
      </c>
      <c r="O1022" t="s">
        <v>6467</v>
      </c>
      <c r="P1022" t="s">
        <v>6468</v>
      </c>
      <c r="Q1022" t="s">
        <v>6468</v>
      </c>
      <c r="R1022" t="s">
        <v>6468</v>
      </c>
      <c r="S1022" t="s">
        <v>6641</v>
      </c>
      <c r="T1022" t="s">
        <v>6641</v>
      </c>
      <c r="U1022" t="s">
        <v>6642</v>
      </c>
      <c r="V1022" t="s">
        <v>6642</v>
      </c>
      <c r="W1022" t="s">
        <v>6643</v>
      </c>
      <c r="X1022" s="3" t="str">
        <f t="shared" si="15"/>
        <v>M</v>
      </c>
      <c r="Y1022" s="13">
        <f>RIGHT(LEFT(F1022,LEN(F1022)-1),LEN(F1022)-2)*VLOOKUP(X1022,mapping!$AI$3:$AJ$5,2,0)</f>
        <v>78910000</v>
      </c>
    </row>
    <row r="1023" spans="2:25">
      <c r="B1023" t="s">
        <v>3344</v>
      </c>
      <c r="C1023" t="s">
        <v>3345</v>
      </c>
      <c r="D1023" t="s">
        <v>7</v>
      </c>
      <c r="E1023" s="1">
        <v>1E-3</v>
      </c>
      <c r="F1023" t="s">
        <v>3346</v>
      </c>
      <c r="G1023" s="1">
        <v>1.4E-3</v>
      </c>
      <c r="H1023" t="s">
        <v>103</v>
      </c>
      <c r="I1023" t="s">
        <v>6489</v>
      </c>
      <c r="J1023" t="s">
        <v>7574</v>
      </c>
      <c r="K1023" t="s">
        <v>6463</v>
      </c>
      <c r="L1023" t="s">
        <v>6464</v>
      </c>
      <c r="M1023" t="s">
        <v>6502</v>
      </c>
      <c r="N1023" t="s">
        <v>6491</v>
      </c>
      <c r="O1023" t="s">
        <v>6535</v>
      </c>
      <c r="P1023" t="s">
        <v>6468</v>
      </c>
      <c r="Q1023" t="s">
        <v>6468</v>
      </c>
      <c r="R1023" t="s">
        <v>6468</v>
      </c>
      <c r="S1023" t="s">
        <v>7614</v>
      </c>
      <c r="T1023" t="s">
        <v>6494</v>
      </c>
      <c r="U1023" t="s">
        <v>6911</v>
      </c>
      <c r="V1023" t="s">
        <v>6488</v>
      </c>
      <c r="W1023" t="s">
        <v>6468</v>
      </c>
      <c r="X1023" s="3" t="str">
        <f t="shared" si="15"/>
        <v>M</v>
      </c>
      <c r="Y1023" s="13">
        <f>RIGHT(LEFT(F1023,LEN(F1023)-1),LEN(F1023)-2)*VLOOKUP(X1023,mapping!$AI$3:$AJ$5,2,0)</f>
        <v>78790000</v>
      </c>
    </row>
    <row r="1024" spans="2:25">
      <c r="B1024" t="s">
        <v>3347</v>
      </c>
      <c r="C1024" t="s">
        <v>3348</v>
      </c>
      <c r="D1024" t="s">
        <v>434</v>
      </c>
      <c r="E1024" s="1">
        <v>6.0000000000000001E-3</v>
      </c>
      <c r="F1024" t="s">
        <v>3349</v>
      </c>
      <c r="G1024" s="1">
        <v>2.3E-3</v>
      </c>
      <c r="H1024" t="s">
        <v>1875</v>
      </c>
      <c r="I1024" t="s">
        <v>6461</v>
      </c>
      <c r="J1024" t="s">
        <v>6462</v>
      </c>
      <c r="K1024" t="s">
        <v>6463</v>
      </c>
      <c r="L1024" t="s">
        <v>6464</v>
      </c>
      <c r="M1024" t="s">
        <v>6520</v>
      </c>
      <c r="N1024" t="s">
        <v>6687</v>
      </c>
      <c r="O1024" t="s">
        <v>7190</v>
      </c>
      <c r="P1024" t="s">
        <v>6468</v>
      </c>
      <c r="Q1024" t="s">
        <v>6468</v>
      </c>
      <c r="R1024" t="s">
        <v>6468</v>
      </c>
      <c r="S1024" t="s">
        <v>7615</v>
      </c>
      <c r="T1024" t="s">
        <v>6486</v>
      </c>
      <c r="U1024" t="s">
        <v>6472</v>
      </c>
      <c r="V1024" t="s">
        <v>6472</v>
      </c>
      <c r="W1024" t="s">
        <v>6468</v>
      </c>
      <c r="X1024" s="3" t="str">
        <f t="shared" si="15"/>
        <v>M</v>
      </c>
      <c r="Y1024" s="13">
        <f>RIGHT(LEFT(F1024,LEN(F1024)-1),LEN(F1024)-2)*VLOOKUP(X1024,mapping!$AI$3:$AJ$5,2,0)</f>
        <v>78680000</v>
      </c>
    </row>
    <row r="1025" spans="2:25">
      <c r="B1025" t="s">
        <v>3350</v>
      </c>
      <c r="C1025" t="s">
        <v>3351</v>
      </c>
      <c r="D1025" t="s">
        <v>3352</v>
      </c>
      <c r="E1025" s="1">
        <v>4.0000000000000001E-3</v>
      </c>
      <c r="F1025" t="s">
        <v>3353</v>
      </c>
      <c r="G1025" s="1">
        <v>3.0999999999999999E-3</v>
      </c>
      <c r="H1025" t="s">
        <v>239</v>
      </c>
      <c r="I1025" t="s">
        <v>6461</v>
      </c>
      <c r="J1025" t="s">
        <v>6462</v>
      </c>
      <c r="K1025" t="s">
        <v>6463</v>
      </c>
      <c r="L1025" t="s">
        <v>6464</v>
      </c>
      <c r="M1025" t="s">
        <v>6520</v>
      </c>
      <c r="N1025" t="s">
        <v>6568</v>
      </c>
      <c r="O1025" t="s">
        <v>6601</v>
      </c>
      <c r="P1025" t="s">
        <v>6468</v>
      </c>
      <c r="Q1025" t="s">
        <v>6468</v>
      </c>
      <c r="R1025" t="s">
        <v>6468</v>
      </c>
      <c r="S1025" t="s">
        <v>7616</v>
      </c>
      <c r="T1025" t="s">
        <v>7617</v>
      </c>
      <c r="U1025" t="s">
        <v>6472</v>
      </c>
      <c r="V1025" t="s">
        <v>6472</v>
      </c>
      <c r="W1025" t="s">
        <v>6468</v>
      </c>
      <c r="X1025" s="3" t="str">
        <f t="shared" si="15"/>
        <v>M</v>
      </c>
      <c r="Y1025" s="13">
        <f>RIGHT(LEFT(F1025,LEN(F1025)-1),LEN(F1025)-2)*VLOOKUP(X1025,mapping!$AI$3:$AJ$5,2,0)</f>
        <v>78640000</v>
      </c>
    </row>
    <row r="1026" spans="2:25">
      <c r="B1026" t="s">
        <v>3354</v>
      </c>
      <c r="C1026" t="s">
        <v>3355</v>
      </c>
      <c r="D1026" t="s">
        <v>188</v>
      </c>
      <c r="E1026" s="1">
        <v>4.0000000000000001E-3</v>
      </c>
      <c r="F1026" t="s">
        <v>3356</v>
      </c>
      <c r="G1026" s="1">
        <v>1.1999999999999999E-3</v>
      </c>
      <c r="H1026" t="s">
        <v>207</v>
      </c>
      <c r="I1026" t="s">
        <v>6461</v>
      </c>
      <c r="J1026" t="s">
        <v>6578</v>
      </c>
      <c r="K1026" t="s">
        <v>6463</v>
      </c>
      <c r="L1026" t="s">
        <v>6464</v>
      </c>
      <c r="M1026" t="s">
        <v>6520</v>
      </c>
      <c r="N1026" t="s">
        <v>6587</v>
      </c>
      <c r="O1026" t="s">
        <v>6467</v>
      </c>
      <c r="P1026" t="s">
        <v>6468</v>
      </c>
      <c r="Q1026" t="s">
        <v>6468</v>
      </c>
      <c r="R1026" t="s">
        <v>6468</v>
      </c>
      <c r="S1026" t="s">
        <v>7618</v>
      </c>
      <c r="T1026" t="s">
        <v>6470</v>
      </c>
      <c r="U1026" t="s">
        <v>6471</v>
      </c>
      <c r="V1026" t="s">
        <v>6578</v>
      </c>
      <c r="W1026" t="s">
        <v>6468</v>
      </c>
      <c r="X1026" s="3" t="str">
        <f t="shared" si="15"/>
        <v>M</v>
      </c>
      <c r="Y1026" s="13">
        <f>RIGHT(LEFT(F1026,LEN(F1026)-1),LEN(F1026)-2)*VLOOKUP(X1026,mapping!$AI$3:$AJ$5,2,0)</f>
        <v>78360000</v>
      </c>
    </row>
    <row r="1027" spans="2:25">
      <c r="B1027" t="s">
        <v>3357</v>
      </c>
      <c r="C1027" t="s">
        <v>3358</v>
      </c>
      <c r="D1027" t="s">
        <v>2634</v>
      </c>
      <c r="E1027" s="1">
        <v>1.03E-2</v>
      </c>
      <c r="F1027" t="s">
        <v>3359</v>
      </c>
      <c r="G1027" s="1">
        <v>3.8E-3</v>
      </c>
      <c r="H1027" t="s">
        <v>1229</v>
      </c>
      <c r="I1027" t="s">
        <v>6919</v>
      </c>
      <c r="J1027" t="s">
        <v>6640</v>
      </c>
      <c r="K1027" t="s">
        <v>6512</v>
      </c>
      <c r="L1027" t="s">
        <v>6512</v>
      </c>
      <c r="M1027" t="s">
        <v>6919</v>
      </c>
      <c r="N1027" t="s">
        <v>6976</v>
      </c>
      <c r="O1027" t="s">
        <v>7332</v>
      </c>
      <c r="P1027" t="s">
        <v>6468</v>
      </c>
      <c r="Q1027" t="s">
        <v>6468</v>
      </c>
      <c r="R1027" t="s">
        <v>6468</v>
      </c>
      <c r="S1027" t="s">
        <v>6641</v>
      </c>
      <c r="T1027" t="s">
        <v>6641</v>
      </c>
      <c r="U1027" t="s">
        <v>6642</v>
      </c>
      <c r="V1027" t="s">
        <v>6642</v>
      </c>
      <c r="W1027" t="s">
        <v>6643</v>
      </c>
      <c r="X1027" s="3" t="str">
        <f t="shared" ref="X1027:X1090" si="16">RIGHT(F1027,1)</f>
        <v>M</v>
      </c>
      <c r="Y1027" s="13">
        <f>RIGHT(LEFT(F1027,LEN(F1027)-1),LEN(F1027)-2)*VLOOKUP(X1027,mapping!$AI$3:$AJ$5,2,0)</f>
        <v>78150000</v>
      </c>
    </row>
    <row r="1028" spans="2:25">
      <c r="B1028" t="s">
        <v>3360</v>
      </c>
      <c r="C1028" t="s">
        <v>3361</v>
      </c>
      <c r="D1028" t="s">
        <v>825</v>
      </c>
      <c r="E1028" s="1">
        <v>7.0000000000000001E-3</v>
      </c>
      <c r="F1028" t="s">
        <v>3362</v>
      </c>
      <c r="G1028" s="1">
        <v>1.6000000000000001E-3</v>
      </c>
      <c r="H1028" t="s">
        <v>3363</v>
      </c>
      <c r="I1028" t="s">
        <v>6511</v>
      </c>
      <c r="J1028" t="s">
        <v>7008</v>
      </c>
      <c r="K1028" t="s">
        <v>6512</v>
      </c>
      <c r="L1028" t="s">
        <v>6512</v>
      </c>
      <c r="M1028" t="s">
        <v>6994</v>
      </c>
      <c r="N1028" t="s">
        <v>7619</v>
      </c>
      <c r="O1028" t="s">
        <v>7008</v>
      </c>
      <c r="P1028" t="s">
        <v>6468</v>
      </c>
      <c r="Q1028" t="s">
        <v>6468</v>
      </c>
      <c r="R1028" t="s">
        <v>6643</v>
      </c>
      <c r="S1028" t="s">
        <v>7620</v>
      </c>
      <c r="T1028" t="s">
        <v>7010</v>
      </c>
      <c r="U1028" t="s">
        <v>6518</v>
      </c>
      <c r="V1028" t="s">
        <v>6518</v>
      </c>
      <c r="W1028" t="s">
        <v>6468</v>
      </c>
      <c r="X1028" s="3" t="str">
        <f t="shared" si="16"/>
        <v>M</v>
      </c>
      <c r="Y1028" s="13">
        <f>RIGHT(LEFT(F1028,LEN(F1028)-1),LEN(F1028)-2)*VLOOKUP(X1028,mapping!$AI$3:$AJ$5,2,0)</f>
        <v>78140000</v>
      </c>
    </row>
    <row r="1029" spans="2:25">
      <c r="B1029" t="s">
        <v>3364</v>
      </c>
      <c r="C1029" t="s">
        <v>3365</v>
      </c>
      <c r="D1029" t="s">
        <v>30</v>
      </c>
      <c r="E1029" s="1">
        <v>3.8999999999999998E-3</v>
      </c>
      <c r="F1029" t="s">
        <v>3366</v>
      </c>
      <c r="G1029" s="1">
        <v>2.3E-3</v>
      </c>
      <c r="H1029" t="s">
        <v>61</v>
      </c>
      <c r="I1029" t="s">
        <v>6461</v>
      </c>
      <c r="J1029" t="s">
        <v>6509</v>
      </c>
      <c r="K1029" t="s">
        <v>6463</v>
      </c>
      <c r="L1029" t="s">
        <v>6464</v>
      </c>
      <c r="M1029" t="s">
        <v>6465</v>
      </c>
      <c r="N1029" t="s">
        <v>6466</v>
      </c>
      <c r="O1029" t="s">
        <v>6509</v>
      </c>
      <c r="P1029" t="s">
        <v>6468</v>
      </c>
      <c r="Q1029" t="s">
        <v>6468</v>
      </c>
      <c r="R1029" t="s">
        <v>6468</v>
      </c>
      <c r="S1029" t="s">
        <v>7621</v>
      </c>
      <c r="T1029" t="s">
        <v>6500</v>
      </c>
      <c r="U1029" t="s">
        <v>6507</v>
      </c>
      <c r="V1029" t="s">
        <v>6507</v>
      </c>
      <c r="W1029" t="s">
        <v>6468</v>
      </c>
      <c r="X1029" s="3" t="str">
        <f t="shared" si="16"/>
        <v>M</v>
      </c>
      <c r="Y1029" s="13">
        <f>RIGHT(LEFT(F1029,LEN(F1029)-1),LEN(F1029)-2)*VLOOKUP(X1029,mapping!$AI$3:$AJ$5,2,0)</f>
        <v>77560000</v>
      </c>
    </row>
    <row r="1030" spans="2:25">
      <c r="B1030" t="s">
        <v>3367</v>
      </c>
      <c r="C1030" t="s">
        <v>3368</v>
      </c>
      <c r="D1030" t="s">
        <v>30</v>
      </c>
      <c r="E1030" s="1">
        <v>3.8999999999999998E-3</v>
      </c>
      <c r="F1030" t="s">
        <v>3369</v>
      </c>
      <c r="G1030" s="1">
        <v>2.7000000000000001E-3</v>
      </c>
      <c r="H1030" t="s">
        <v>210</v>
      </c>
      <c r="I1030" t="s">
        <v>6461</v>
      </c>
      <c r="J1030" t="s">
        <v>6509</v>
      </c>
      <c r="K1030" t="s">
        <v>6463</v>
      </c>
      <c r="L1030" t="s">
        <v>6464</v>
      </c>
      <c r="M1030" t="s">
        <v>6465</v>
      </c>
      <c r="N1030" t="s">
        <v>6498</v>
      </c>
      <c r="O1030" t="s">
        <v>6509</v>
      </c>
      <c r="P1030" t="s">
        <v>6468</v>
      </c>
      <c r="Q1030" t="s">
        <v>6468</v>
      </c>
      <c r="R1030" t="s">
        <v>6468</v>
      </c>
      <c r="S1030" t="s">
        <v>7622</v>
      </c>
      <c r="T1030" t="s">
        <v>6500</v>
      </c>
      <c r="U1030" t="s">
        <v>6507</v>
      </c>
      <c r="V1030" t="s">
        <v>6507</v>
      </c>
      <c r="W1030" t="s">
        <v>6468</v>
      </c>
      <c r="X1030" s="3" t="str">
        <f t="shared" si="16"/>
        <v>M</v>
      </c>
      <c r="Y1030" s="13">
        <f>RIGHT(LEFT(F1030,LEN(F1030)-1),LEN(F1030)-2)*VLOOKUP(X1030,mapping!$AI$3:$AJ$5,2,0)</f>
        <v>77380000</v>
      </c>
    </row>
    <row r="1031" spans="2:25">
      <c r="B1031" t="s">
        <v>3370</v>
      </c>
      <c r="C1031" t="s">
        <v>3371</v>
      </c>
      <c r="D1031" t="s">
        <v>687</v>
      </c>
      <c r="E1031" s="1">
        <v>5.0000000000000001E-3</v>
      </c>
      <c r="F1031" t="s">
        <v>3372</v>
      </c>
      <c r="G1031" s="1">
        <v>3.3E-3</v>
      </c>
      <c r="H1031" t="s">
        <v>750</v>
      </c>
      <c r="I1031" t="s">
        <v>6511</v>
      </c>
      <c r="J1031" t="s">
        <v>6686</v>
      </c>
      <c r="K1031" t="s">
        <v>6512</v>
      </c>
      <c r="L1031" t="s">
        <v>6512</v>
      </c>
      <c r="M1031" t="s">
        <v>6490</v>
      </c>
      <c r="N1031" t="s">
        <v>6490</v>
      </c>
      <c r="O1031" t="s">
        <v>7008</v>
      </c>
      <c r="P1031" t="s">
        <v>6468</v>
      </c>
      <c r="Q1031" t="s">
        <v>6468</v>
      </c>
      <c r="R1031" t="s">
        <v>6643</v>
      </c>
      <c r="S1031" t="s">
        <v>7009</v>
      </c>
      <c r="T1031" t="s">
        <v>7010</v>
      </c>
      <c r="U1031" t="s">
        <v>6803</v>
      </c>
      <c r="V1031" t="s">
        <v>6507</v>
      </c>
      <c r="W1031" t="s">
        <v>6468</v>
      </c>
      <c r="X1031" s="3" t="str">
        <f t="shared" si="16"/>
        <v>M</v>
      </c>
      <c r="Y1031" s="13">
        <f>RIGHT(LEFT(F1031,LEN(F1031)-1),LEN(F1031)-2)*VLOOKUP(X1031,mapping!$AI$3:$AJ$5,2,0)</f>
        <v>76960000</v>
      </c>
    </row>
    <row r="1032" spans="2:25">
      <c r="B1032" t="s">
        <v>3373</v>
      </c>
      <c r="C1032" t="s">
        <v>3374</v>
      </c>
      <c r="D1032" t="s">
        <v>1169</v>
      </c>
      <c r="E1032" s="1">
        <v>5.7999999999999996E-3</v>
      </c>
      <c r="F1032" t="s">
        <v>3375</v>
      </c>
      <c r="G1032" s="1">
        <v>6.1999999999999998E-3</v>
      </c>
      <c r="H1032" t="s">
        <v>24</v>
      </c>
      <c r="I1032" t="s">
        <v>6461</v>
      </c>
      <c r="J1032" t="s">
        <v>6686</v>
      </c>
      <c r="K1032" t="s">
        <v>6480</v>
      </c>
      <c r="L1032" t="s">
        <v>6480</v>
      </c>
      <c r="M1032" t="s">
        <v>6465</v>
      </c>
      <c r="N1032" t="s">
        <v>6473</v>
      </c>
      <c r="O1032" t="s">
        <v>6467</v>
      </c>
      <c r="P1032" t="s">
        <v>6468</v>
      </c>
      <c r="Q1032" t="s">
        <v>6468</v>
      </c>
      <c r="R1032" t="s">
        <v>6468</v>
      </c>
      <c r="S1032" t="s">
        <v>7623</v>
      </c>
      <c r="T1032" t="s">
        <v>6482</v>
      </c>
      <c r="U1032" t="s">
        <v>6507</v>
      </c>
      <c r="V1032" t="s">
        <v>6488</v>
      </c>
      <c r="W1032" t="s">
        <v>6468</v>
      </c>
      <c r="X1032" s="3" t="str">
        <f t="shared" si="16"/>
        <v>M</v>
      </c>
      <c r="Y1032" s="13">
        <f>RIGHT(LEFT(F1032,LEN(F1032)-1),LEN(F1032)-2)*VLOOKUP(X1032,mapping!$AI$3:$AJ$5,2,0)</f>
        <v>76840000</v>
      </c>
    </row>
    <row r="1033" spans="2:25">
      <c r="B1033" t="s">
        <v>3376</v>
      </c>
      <c r="C1033" t="s">
        <v>3377</v>
      </c>
      <c r="D1033" t="s">
        <v>7</v>
      </c>
      <c r="E1033" s="1">
        <v>2.5000000000000001E-3</v>
      </c>
      <c r="F1033" t="s">
        <v>3378</v>
      </c>
      <c r="G1033" s="1">
        <v>8.9999999999999998E-4</v>
      </c>
      <c r="H1033" t="s">
        <v>50</v>
      </c>
      <c r="I1033" t="s">
        <v>6489</v>
      </c>
      <c r="J1033" t="s">
        <v>7213</v>
      </c>
      <c r="K1033" t="s">
        <v>6463</v>
      </c>
      <c r="L1033" t="s">
        <v>6464</v>
      </c>
      <c r="M1033" t="s">
        <v>6502</v>
      </c>
      <c r="N1033" t="s">
        <v>6491</v>
      </c>
      <c r="O1033" t="s">
        <v>6492</v>
      </c>
      <c r="P1033" t="s">
        <v>6468</v>
      </c>
      <c r="Q1033" t="s">
        <v>6468</v>
      </c>
      <c r="R1033" t="s">
        <v>6468</v>
      </c>
      <c r="S1033" t="s">
        <v>6641</v>
      </c>
      <c r="T1033" t="s">
        <v>6641</v>
      </c>
      <c r="U1033" t="s">
        <v>6495</v>
      </c>
      <c r="V1033" t="s">
        <v>6495</v>
      </c>
      <c r="W1033" t="s">
        <v>6643</v>
      </c>
      <c r="X1033" s="3" t="str">
        <f t="shared" si="16"/>
        <v>M</v>
      </c>
      <c r="Y1033" s="13">
        <f>RIGHT(LEFT(F1033,LEN(F1033)-1),LEN(F1033)-2)*VLOOKUP(X1033,mapping!$AI$3:$AJ$5,2,0)</f>
        <v>76200000</v>
      </c>
    </row>
    <row r="1034" spans="2:25">
      <c r="B1034" t="s">
        <v>3379</v>
      </c>
      <c r="C1034" t="s">
        <v>3380</v>
      </c>
      <c r="D1034" t="s">
        <v>7</v>
      </c>
      <c r="E1034" s="1">
        <v>4.7999999999999996E-3</v>
      </c>
      <c r="F1034" t="s">
        <v>3381</v>
      </c>
      <c r="G1034" s="1">
        <v>8.0000000000000004E-4</v>
      </c>
      <c r="H1034" t="s">
        <v>3382</v>
      </c>
      <c r="I1034" t="s">
        <v>6461</v>
      </c>
      <c r="J1034" t="s">
        <v>6462</v>
      </c>
      <c r="K1034" t="s">
        <v>6559</v>
      </c>
      <c r="L1034" t="s">
        <v>7624</v>
      </c>
      <c r="M1034" t="s">
        <v>6465</v>
      </c>
      <c r="N1034" t="s">
        <v>6473</v>
      </c>
      <c r="O1034" t="s">
        <v>6467</v>
      </c>
      <c r="P1034" t="s">
        <v>6468</v>
      </c>
      <c r="Q1034" t="s">
        <v>6468</v>
      </c>
      <c r="R1034" t="s">
        <v>6468</v>
      </c>
      <c r="S1034" t="s">
        <v>7625</v>
      </c>
      <c r="T1034" t="s">
        <v>6479</v>
      </c>
      <c r="U1034" t="s">
        <v>6472</v>
      </c>
      <c r="V1034" t="s">
        <v>6472</v>
      </c>
      <c r="W1034" t="s">
        <v>6468</v>
      </c>
      <c r="X1034" s="3" t="str">
        <f t="shared" si="16"/>
        <v>M</v>
      </c>
      <c r="Y1034" s="13">
        <f>RIGHT(LEFT(F1034,LEN(F1034)-1),LEN(F1034)-2)*VLOOKUP(X1034,mapping!$AI$3:$AJ$5,2,0)</f>
        <v>76110000</v>
      </c>
    </row>
    <row r="1035" spans="2:25">
      <c r="B1035" t="s">
        <v>3383</v>
      </c>
      <c r="C1035" t="s">
        <v>3384</v>
      </c>
      <c r="D1035" t="s">
        <v>1778</v>
      </c>
      <c r="E1035" s="1">
        <v>5.7999999999999996E-3</v>
      </c>
      <c r="F1035" t="s">
        <v>3385</v>
      </c>
      <c r="G1035" s="1">
        <v>5.7999999999999996E-3</v>
      </c>
      <c r="H1035" t="s">
        <v>149</v>
      </c>
      <c r="I1035" t="s">
        <v>6461</v>
      </c>
      <c r="J1035" t="s">
        <v>6686</v>
      </c>
      <c r="K1035" t="s">
        <v>6559</v>
      </c>
      <c r="L1035" t="s">
        <v>6560</v>
      </c>
      <c r="M1035" t="s">
        <v>6465</v>
      </c>
      <c r="N1035" t="s">
        <v>6473</v>
      </c>
      <c r="O1035" t="s">
        <v>6467</v>
      </c>
      <c r="P1035" t="s">
        <v>6468</v>
      </c>
      <c r="Q1035" t="s">
        <v>6468</v>
      </c>
      <c r="R1035" t="s">
        <v>6468</v>
      </c>
      <c r="S1035" t="s">
        <v>7626</v>
      </c>
      <c r="T1035" t="s">
        <v>6482</v>
      </c>
      <c r="U1035" t="s">
        <v>6507</v>
      </c>
      <c r="V1035" t="s">
        <v>6507</v>
      </c>
      <c r="W1035" t="s">
        <v>6468</v>
      </c>
      <c r="X1035" s="3" t="str">
        <f t="shared" si="16"/>
        <v>M</v>
      </c>
      <c r="Y1035" s="13">
        <f>RIGHT(LEFT(F1035,LEN(F1035)-1),LEN(F1035)-2)*VLOOKUP(X1035,mapping!$AI$3:$AJ$5,2,0)</f>
        <v>75070000</v>
      </c>
    </row>
    <row r="1036" spans="2:25">
      <c r="B1036" t="s">
        <v>3386</v>
      </c>
      <c r="C1036" t="s">
        <v>3387</v>
      </c>
      <c r="D1036" t="s">
        <v>602</v>
      </c>
      <c r="E1036" s="1">
        <v>9.4999999999999998E-3</v>
      </c>
      <c r="F1036" t="s">
        <v>3388</v>
      </c>
      <c r="G1036" s="1">
        <v>2.8E-3</v>
      </c>
      <c r="H1036" t="s">
        <v>727</v>
      </c>
      <c r="I1036" t="s">
        <v>6489</v>
      </c>
      <c r="J1036" t="s">
        <v>6462</v>
      </c>
      <c r="K1036" t="s">
        <v>6463</v>
      </c>
      <c r="L1036" t="s">
        <v>6464</v>
      </c>
      <c r="M1036" t="s">
        <v>6531</v>
      </c>
      <c r="N1036" t="s">
        <v>6590</v>
      </c>
      <c r="O1036" t="s">
        <v>6605</v>
      </c>
      <c r="P1036" t="s">
        <v>6643</v>
      </c>
      <c r="Q1036" t="s">
        <v>6468</v>
      </c>
      <c r="R1036" t="s">
        <v>6468</v>
      </c>
      <c r="S1036" t="s">
        <v>6606</v>
      </c>
      <c r="T1036" t="s">
        <v>6592</v>
      </c>
      <c r="U1036" t="s">
        <v>6495</v>
      </c>
      <c r="V1036" t="s">
        <v>6495</v>
      </c>
      <c r="W1036" t="s">
        <v>6468</v>
      </c>
      <c r="X1036" s="3" t="str">
        <f t="shared" si="16"/>
        <v>M</v>
      </c>
      <c r="Y1036" s="13">
        <f>RIGHT(LEFT(F1036,LEN(F1036)-1),LEN(F1036)-2)*VLOOKUP(X1036,mapping!$AI$3:$AJ$5,2,0)</f>
        <v>75030000</v>
      </c>
    </row>
    <row r="1037" spans="2:25">
      <c r="B1037" t="s">
        <v>3389</v>
      </c>
      <c r="C1037" t="s">
        <v>3390</v>
      </c>
      <c r="D1037" t="s">
        <v>307</v>
      </c>
      <c r="E1037" s="1">
        <v>5.5999999999999999E-3</v>
      </c>
      <c r="F1037" t="s">
        <v>3391</v>
      </c>
      <c r="G1037" s="1">
        <v>4.5999999999999999E-3</v>
      </c>
      <c r="H1037" t="s">
        <v>107</v>
      </c>
      <c r="I1037" t="s">
        <v>6461</v>
      </c>
      <c r="J1037" t="s">
        <v>6686</v>
      </c>
      <c r="K1037" t="s">
        <v>6538</v>
      </c>
      <c r="L1037" t="s">
        <v>6538</v>
      </c>
      <c r="M1037" t="s">
        <v>6465</v>
      </c>
      <c r="N1037" t="s">
        <v>6473</v>
      </c>
      <c r="O1037" t="s">
        <v>6467</v>
      </c>
      <c r="P1037" t="s">
        <v>6468</v>
      </c>
      <c r="Q1037" t="s">
        <v>6468</v>
      </c>
      <c r="R1037" t="s">
        <v>6468</v>
      </c>
      <c r="S1037" t="s">
        <v>7627</v>
      </c>
      <c r="T1037" t="s">
        <v>6656</v>
      </c>
      <c r="U1037" t="s">
        <v>6642</v>
      </c>
      <c r="V1037" t="s">
        <v>6578</v>
      </c>
      <c r="W1037" t="s">
        <v>6468</v>
      </c>
      <c r="X1037" s="3" t="str">
        <f t="shared" si="16"/>
        <v>M</v>
      </c>
      <c r="Y1037" s="13">
        <f>RIGHT(LEFT(F1037,LEN(F1037)-1),LEN(F1037)-2)*VLOOKUP(X1037,mapping!$AI$3:$AJ$5,2,0)</f>
        <v>74470000</v>
      </c>
    </row>
    <row r="1038" spans="2:25">
      <c r="B1038" t="s">
        <v>3392</v>
      </c>
      <c r="C1038" t="s">
        <v>3393</v>
      </c>
      <c r="D1038" t="s">
        <v>30</v>
      </c>
      <c r="E1038" s="1">
        <v>4.4999999999999997E-3</v>
      </c>
      <c r="F1038" t="s">
        <v>3394</v>
      </c>
      <c r="G1038" s="1">
        <v>3.0000000000000001E-3</v>
      </c>
      <c r="H1038" t="s">
        <v>3395</v>
      </c>
      <c r="I1038" t="s">
        <v>6489</v>
      </c>
      <c r="J1038" t="s">
        <v>6462</v>
      </c>
      <c r="K1038" t="s">
        <v>6565</v>
      </c>
      <c r="L1038" t="s">
        <v>6732</v>
      </c>
      <c r="M1038" t="s">
        <v>6490</v>
      </c>
      <c r="N1038" t="s">
        <v>6490</v>
      </c>
      <c r="O1038" t="s">
        <v>6562</v>
      </c>
      <c r="P1038" t="s">
        <v>6468</v>
      </c>
      <c r="Q1038" t="s">
        <v>6468</v>
      </c>
      <c r="R1038" t="s">
        <v>6468</v>
      </c>
      <c r="S1038" t="s">
        <v>7628</v>
      </c>
      <c r="T1038" t="s">
        <v>6988</v>
      </c>
      <c r="U1038" t="s">
        <v>6495</v>
      </c>
      <c r="V1038" t="s">
        <v>6495</v>
      </c>
      <c r="W1038" t="s">
        <v>6468</v>
      </c>
      <c r="X1038" s="3" t="str">
        <f t="shared" si="16"/>
        <v>M</v>
      </c>
      <c r="Y1038" s="13">
        <f>RIGHT(LEFT(F1038,LEN(F1038)-1),LEN(F1038)-2)*VLOOKUP(X1038,mapping!$AI$3:$AJ$5,2,0)</f>
        <v>74170000</v>
      </c>
    </row>
    <row r="1039" spans="2:25">
      <c r="B1039" t="s">
        <v>3396</v>
      </c>
      <c r="C1039" t="s">
        <v>3397</v>
      </c>
      <c r="D1039" t="s">
        <v>307</v>
      </c>
      <c r="E1039" s="1">
        <v>7.9000000000000008E-3</v>
      </c>
      <c r="F1039" t="s">
        <v>3398</v>
      </c>
      <c r="G1039" s="1">
        <v>5.3E-3</v>
      </c>
      <c r="H1039" t="s">
        <v>3399</v>
      </c>
      <c r="I1039" t="s">
        <v>6461</v>
      </c>
      <c r="J1039" t="s">
        <v>6686</v>
      </c>
      <c r="K1039" t="s">
        <v>7174</v>
      </c>
      <c r="L1039" t="s">
        <v>7629</v>
      </c>
      <c r="M1039" t="s">
        <v>6465</v>
      </c>
      <c r="N1039" t="s">
        <v>6473</v>
      </c>
      <c r="O1039" t="s">
        <v>6467</v>
      </c>
      <c r="P1039" t="s">
        <v>6468</v>
      </c>
      <c r="Q1039" t="s">
        <v>6468</v>
      </c>
      <c r="R1039" t="s">
        <v>6468</v>
      </c>
      <c r="S1039" t="s">
        <v>7630</v>
      </c>
      <c r="T1039" t="s">
        <v>6884</v>
      </c>
      <c r="U1039" t="s">
        <v>6507</v>
      </c>
      <c r="V1039" t="s">
        <v>6488</v>
      </c>
      <c r="W1039" t="s">
        <v>6468</v>
      </c>
      <c r="X1039" s="3" t="str">
        <f t="shared" si="16"/>
        <v>M</v>
      </c>
      <c r="Y1039" s="13">
        <f>RIGHT(LEFT(F1039,LEN(F1039)-1),LEN(F1039)-2)*VLOOKUP(X1039,mapping!$AI$3:$AJ$5,2,0)</f>
        <v>74040000</v>
      </c>
    </row>
    <row r="1040" spans="2:25">
      <c r="B1040" t="s">
        <v>3400</v>
      </c>
      <c r="C1040" t="s">
        <v>3401</v>
      </c>
      <c r="D1040" t="s">
        <v>1078</v>
      </c>
      <c r="E1040" s="1">
        <v>3.2000000000000002E-3</v>
      </c>
      <c r="F1040" t="s">
        <v>3402</v>
      </c>
      <c r="G1040" s="1">
        <v>2.3999999999999998E-3</v>
      </c>
      <c r="H1040" t="s">
        <v>35</v>
      </c>
      <c r="I1040" t="s">
        <v>6489</v>
      </c>
      <c r="J1040" t="s">
        <v>6686</v>
      </c>
      <c r="K1040" t="s">
        <v>6463</v>
      </c>
      <c r="L1040" t="s">
        <v>6464</v>
      </c>
      <c r="M1040" t="s">
        <v>6490</v>
      </c>
      <c r="N1040" t="s">
        <v>6491</v>
      </c>
      <c r="O1040" t="s">
        <v>6492</v>
      </c>
      <c r="P1040" t="s">
        <v>6468</v>
      </c>
      <c r="Q1040" t="s">
        <v>6468</v>
      </c>
      <c r="R1040" t="s">
        <v>6468</v>
      </c>
      <c r="S1040" t="s">
        <v>7631</v>
      </c>
      <c r="T1040" t="s">
        <v>1078</v>
      </c>
      <c r="U1040" t="s">
        <v>6642</v>
      </c>
      <c r="V1040" t="s">
        <v>6507</v>
      </c>
      <c r="W1040" t="s">
        <v>6468</v>
      </c>
      <c r="X1040" s="3" t="str">
        <f t="shared" si="16"/>
        <v>M</v>
      </c>
      <c r="Y1040" s="13">
        <f>RIGHT(LEFT(F1040,LEN(F1040)-1),LEN(F1040)-2)*VLOOKUP(X1040,mapping!$AI$3:$AJ$5,2,0)</f>
        <v>73920000</v>
      </c>
    </row>
    <row r="1041" spans="2:25">
      <c r="B1041" t="s">
        <v>3403</v>
      </c>
      <c r="C1041" t="s">
        <v>3404</v>
      </c>
      <c r="D1041" t="s">
        <v>3405</v>
      </c>
      <c r="E1041" s="1">
        <v>7.9000000000000008E-3</v>
      </c>
      <c r="F1041" t="s">
        <v>3406</v>
      </c>
      <c r="G1041" s="1">
        <v>2.0999999999999999E-3</v>
      </c>
      <c r="H1041" t="s">
        <v>675</v>
      </c>
      <c r="I1041" t="s">
        <v>6461</v>
      </c>
      <c r="J1041" t="s">
        <v>6509</v>
      </c>
      <c r="K1041" t="s">
        <v>6463</v>
      </c>
      <c r="L1041" t="s">
        <v>6464</v>
      </c>
      <c r="M1041" t="s">
        <v>6465</v>
      </c>
      <c r="N1041" t="s">
        <v>6473</v>
      </c>
      <c r="O1041" t="s">
        <v>6509</v>
      </c>
      <c r="P1041" t="s">
        <v>6468</v>
      </c>
      <c r="Q1041" t="s">
        <v>6468</v>
      </c>
      <c r="R1041" t="s">
        <v>6468</v>
      </c>
      <c r="S1041" t="s">
        <v>7632</v>
      </c>
      <c r="T1041" t="s">
        <v>7055</v>
      </c>
      <c r="U1041" t="s">
        <v>6545</v>
      </c>
      <c r="V1041" t="s">
        <v>6578</v>
      </c>
      <c r="W1041" t="s">
        <v>6468</v>
      </c>
      <c r="X1041" s="3" t="str">
        <f t="shared" si="16"/>
        <v>M</v>
      </c>
      <c r="Y1041" s="13">
        <f>RIGHT(LEFT(F1041,LEN(F1041)-1),LEN(F1041)-2)*VLOOKUP(X1041,mapping!$AI$3:$AJ$5,2,0)</f>
        <v>73480000</v>
      </c>
    </row>
    <row r="1042" spans="2:25">
      <c r="B1042" t="s">
        <v>3407</v>
      </c>
      <c r="C1042" t="s">
        <v>3408</v>
      </c>
      <c r="D1042" t="s">
        <v>2822</v>
      </c>
      <c r="E1042" s="1">
        <v>7.4999999999999997E-3</v>
      </c>
      <c r="F1042" t="s">
        <v>3409</v>
      </c>
      <c r="G1042" s="1">
        <v>1.5E-3</v>
      </c>
      <c r="H1042" t="s">
        <v>881</v>
      </c>
      <c r="I1042" t="s">
        <v>6461</v>
      </c>
      <c r="J1042" t="s">
        <v>6640</v>
      </c>
      <c r="K1042" t="s">
        <v>6512</v>
      </c>
      <c r="L1042" t="s">
        <v>6512</v>
      </c>
      <c r="M1042" t="s">
        <v>6520</v>
      </c>
      <c r="N1042" t="s">
        <v>6557</v>
      </c>
      <c r="O1042" t="s">
        <v>6467</v>
      </c>
      <c r="P1042" t="s">
        <v>6468</v>
      </c>
      <c r="Q1042" t="s">
        <v>6468</v>
      </c>
      <c r="R1042" t="s">
        <v>6468</v>
      </c>
      <c r="S1042" t="s">
        <v>6641</v>
      </c>
      <c r="T1042" t="s">
        <v>6641</v>
      </c>
      <c r="U1042" t="s">
        <v>6642</v>
      </c>
      <c r="V1042" t="s">
        <v>6642</v>
      </c>
      <c r="W1042" t="s">
        <v>6643</v>
      </c>
      <c r="X1042" s="3" t="str">
        <f t="shared" si="16"/>
        <v>M</v>
      </c>
      <c r="Y1042" s="13">
        <f>RIGHT(LEFT(F1042,LEN(F1042)-1),LEN(F1042)-2)*VLOOKUP(X1042,mapping!$AI$3:$AJ$5,2,0)</f>
        <v>73230000</v>
      </c>
    </row>
    <row r="1043" spans="2:25">
      <c r="B1043" t="s">
        <v>3410</v>
      </c>
      <c r="C1043" t="s">
        <v>3411</v>
      </c>
      <c r="D1043" t="s">
        <v>188</v>
      </c>
      <c r="E1043" s="1">
        <v>7.0000000000000001E-3</v>
      </c>
      <c r="F1043" t="s">
        <v>3412</v>
      </c>
      <c r="G1043" s="1">
        <v>2E-3</v>
      </c>
      <c r="H1043" t="s">
        <v>1441</v>
      </c>
      <c r="I1043" t="s">
        <v>6461</v>
      </c>
      <c r="J1043" t="s">
        <v>7314</v>
      </c>
      <c r="K1043" t="s">
        <v>7045</v>
      </c>
      <c r="L1043" t="s">
        <v>7045</v>
      </c>
      <c r="M1043" t="s">
        <v>6465</v>
      </c>
      <c r="N1043" t="s">
        <v>6473</v>
      </c>
      <c r="O1043" t="s">
        <v>6467</v>
      </c>
      <c r="P1043" t="s">
        <v>6468</v>
      </c>
      <c r="Q1043" t="s">
        <v>6468</v>
      </c>
      <c r="R1043" t="s">
        <v>6468</v>
      </c>
      <c r="S1043" t="s">
        <v>7633</v>
      </c>
      <c r="T1043" t="s">
        <v>7439</v>
      </c>
      <c r="U1043" t="s">
        <v>7316</v>
      </c>
      <c r="V1043" t="s">
        <v>6472</v>
      </c>
      <c r="W1043" t="s">
        <v>6468</v>
      </c>
      <c r="X1043" s="3" t="str">
        <f t="shared" si="16"/>
        <v>M</v>
      </c>
      <c r="Y1043" s="13">
        <f>RIGHT(LEFT(F1043,LEN(F1043)-1),LEN(F1043)-2)*VLOOKUP(X1043,mapping!$AI$3:$AJ$5,2,0)</f>
        <v>73060000</v>
      </c>
    </row>
    <row r="1044" spans="2:25">
      <c r="B1044" t="s">
        <v>3413</v>
      </c>
      <c r="C1044" t="s">
        <v>3414</v>
      </c>
      <c r="D1044" t="s">
        <v>188</v>
      </c>
      <c r="E1044" s="1">
        <v>6.7000000000000002E-3</v>
      </c>
      <c r="F1044" t="s">
        <v>3415</v>
      </c>
      <c r="G1044" s="1">
        <v>1.1999999999999999E-3</v>
      </c>
      <c r="H1044" t="s">
        <v>13</v>
      </c>
      <c r="I1044" t="s">
        <v>6461</v>
      </c>
      <c r="J1044" t="s">
        <v>7323</v>
      </c>
      <c r="K1044" t="s">
        <v>6463</v>
      </c>
      <c r="L1044" t="s">
        <v>6464</v>
      </c>
      <c r="M1044" t="s">
        <v>6465</v>
      </c>
      <c r="N1044" t="s">
        <v>6473</v>
      </c>
      <c r="O1044" t="s">
        <v>6467</v>
      </c>
      <c r="P1044" t="s">
        <v>6468</v>
      </c>
      <c r="Q1044" t="s">
        <v>6468</v>
      </c>
      <c r="R1044" t="s">
        <v>6468</v>
      </c>
      <c r="S1044" t="s">
        <v>7634</v>
      </c>
      <c r="T1044" t="s">
        <v>6486</v>
      </c>
      <c r="U1044" t="s">
        <v>6507</v>
      </c>
      <c r="V1044" t="s">
        <v>6578</v>
      </c>
      <c r="W1044" t="s">
        <v>6468</v>
      </c>
      <c r="X1044" s="3" t="str">
        <f t="shared" si="16"/>
        <v>M</v>
      </c>
      <c r="Y1044" s="13">
        <f>RIGHT(LEFT(F1044,LEN(F1044)-1),LEN(F1044)-2)*VLOOKUP(X1044,mapping!$AI$3:$AJ$5,2,0)</f>
        <v>72810000</v>
      </c>
    </row>
    <row r="1045" spans="2:25">
      <c r="B1045" t="s">
        <v>3416</v>
      </c>
      <c r="C1045" t="s">
        <v>3417</v>
      </c>
      <c r="D1045" t="s">
        <v>556</v>
      </c>
      <c r="E1045" s="1">
        <v>2.3999999999999998E-3</v>
      </c>
      <c r="F1045" t="s">
        <v>3418</v>
      </c>
      <c r="G1045" s="1">
        <v>1.1000000000000001E-3</v>
      </c>
      <c r="H1045" t="s">
        <v>39</v>
      </c>
      <c r="I1045" t="s">
        <v>6461</v>
      </c>
      <c r="J1045" t="s">
        <v>6686</v>
      </c>
      <c r="K1045" t="s">
        <v>6463</v>
      </c>
      <c r="L1045" t="s">
        <v>6464</v>
      </c>
      <c r="M1045" t="s">
        <v>6465</v>
      </c>
      <c r="N1045" t="s">
        <v>6496</v>
      </c>
      <c r="O1045" t="s">
        <v>6467</v>
      </c>
      <c r="P1045" t="s">
        <v>6468</v>
      </c>
      <c r="Q1045" t="s">
        <v>6468</v>
      </c>
      <c r="R1045" t="s">
        <v>6468</v>
      </c>
      <c r="S1045" t="s">
        <v>7635</v>
      </c>
      <c r="T1045" t="s">
        <v>7526</v>
      </c>
      <c r="U1045" t="s">
        <v>6507</v>
      </c>
      <c r="V1045" t="s">
        <v>6648</v>
      </c>
      <c r="W1045" t="s">
        <v>6468</v>
      </c>
      <c r="X1045" s="3" t="str">
        <f t="shared" si="16"/>
        <v>M</v>
      </c>
      <c r="Y1045" s="13">
        <f>RIGHT(LEFT(F1045,LEN(F1045)-1),LEN(F1045)-2)*VLOOKUP(X1045,mapping!$AI$3:$AJ$5,2,0)</f>
        <v>72280000</v>
      </c>
    </row>
    <row r="1046" spans="2:25">
      <c r="B1046" t="s">
        <v>3419</v>
      </c>
      <c r="C1046" t="s">
        <v>3420</v>
      </c>
      <c r="D1046" t="s">
        <v>556</v>
      </c>
      <c r="E1046" s="1">
        <v>4.3E-3</v>
      </c>
      <c r="F1046" t="s">
        <v>3421</v>
      </c>
      <c r="G1046" s="1">
        <v>1E-3</v>
      </c>
      <c r="H1046" t="s">
        <v>149</v>
      </c>
      <c r="I1046" t="s">
        <v>6461</v>
      </c>
      <c r="J1046" t="s">
        <v>6686</v>
      </c>
      <c r="K1046" t="s">
        <v>6559</v>
      </c>
      <c r="L1046" t="s">
        <v>6560</v>
      </c>
      <c r="M1046" t="s">
        <v>6465</v>
      </c>
      <c r="N1046" t="s">
        <v>6473</v>
      </c>
      <c r="O1046" t="s">
        <v>6467</v>
      </c>
      <c r="P1046" t="s">
        <v>6468</v>
      </c>
      <c r="Q1046" t="s">
        <v>6468</v>
      </c>
      <c r="R1046" t="s">
        <v>6468</v>
      </c>
      <c r="S1046" t="s">
        <v>7636</v>
      </c>
      <c r="T1046" t="s">
        <v>6482</v>
      </c>
      <c r="U1046" t="s">
        <v>6507</v>
      </c>
      <c r="V1046" t="s">
        <v>6488</v>
      </c>
      <c r="W1046" t="s">
        <v>6468</v>
      </c>
      <c r="X1046" s="3" t="str">
        <f t="shared" si="16"/>
        <v>M</v>
      </c>
      <c r="Y1046" s="13">
        <f>RIGHT(LEFT(F1046,LEN(F1046)-1),LEN(F1046)-2)*VLOOKUP(X1046,mapping!$AI$3:$AJ$5,2,0)</f>
        <v>72160000</v>
      </c>
    </row>
    <row r="1047" spans="2:25">
      <c r="B1047" t="s">
        <v>3422</v>
      </c>
      <c r="C1047" t="s">
        <v>3423</v>
      </c>
      <c r="D1047" t="s">
        <v>2142</v>
      </c>
      <c r="E1047" s="1">
        <v>1.03E-2</v>
      </c>
      <c r="F1047" t="s">
        <v>3424</v>
      </c>
      <c r="G1047" s="1">
        <v>1.6000000000000001E-3</v>
      </c>
      <c r="H1047" t="s">
        <v>3425</v>
      </c>
      <c r="I1047" t="s">
        <v>6461</v>
      </c>
      <c r="J1047" t="s">
        <v>6640</v>
      </c>
      <c r="K1047" t="s">
        <v>6512</v>
      </c>
      <c r="L1047" t="s">
        <v>6512</v>
      </c>
      <c r="M1047" t="s">
        <v>6465</v>
      </c>
      <c r="N1047" t="s">
        <v>6671</v>
      </c>
      <c r="O1047" t="s">
        <v>6467</v>
      </c>
      <c r="P1047" t="s">
        <v>6468</v>
      </c>
      <c r="Q1047" t="s">
        <v>6468</v>
      </c>
      <c r="R1047" t="s">
        <v>6468</v>
      </c>
      <c r="S1047" t="s">
        <v>6641</v>
      </c>
      <c r="T1047" t="s">
        <v>6641</v>
      </c>
      <c r="U1047" t="s">
        <v>6642</v>
      </c>
      <c r="V1047" t="s">
        <v>6642</v>
      </c>
      <c r="W1047" t="s">
        <v>6643</v>
      </c>
      <c r="X1047" s="3" t="str">
        <f t="shared" si="16"/>
        <v>M</v>
      </c>
      <c r="Y1047" s="13">
        <f>RIGHT(LEFT(F1047,LEN(F1047)-1),LEN(F1047)-2)*VLOOKUP(X1047,mapping!$AI$3:$AJ$5,2,0)</f>
        <v>71900000</v>
      </c>
    </row>
    <row r="1048" spans="2:25">
      <c r="B1048" t="s">
        <v>3426</v>
      </c>
      <c r="C1048" t="s">
        <v>3427</v>
      </c>
      <c r="D1048" t="s">
        <v>30</v>
      </c>
      <c r="E1048" s="1">
        <v>6.0000000000000001E-3</v>
      </c>
      <c r="F1048" t="s">
        <v>3428</v>
      </c>
      <c r="G1048" s="1">
        <v>2.3999999999999998E-3</v>
      </c>
      <c r="H1048" t="s">
        <v>91</v>
      </c>
      <c r="I1048" t="s">
        <v>6461</v>
      </c>
      <c r="J1048" t="s">
        <v>6711</v>
      </c>
      <c r="K1048" t="s">
        <v>6463</v>
      </c>
      <c r="L1048" t="s">
        <v>6464</v>
      </c>
      <c r="M1048" t="s">
        <v>6520</v>
      </c>
      <c r="N1048" t="s">
        <v>6529</v>
      </c>
      <c r="O1048" t="s">
        <v>6467</v>
      </c>
      <c r="P1048" t="s">
        <v>6468</v>
      </c>
      <c r="Q1048" t="s">
        <v>6468</v>
      </c>
      <c r="R1048" t="s">
        <v>6468</v>
      </c>
      <c r="S1048" t="s">
        <v>7637</v>
      </c>
      <c r="T1048" t="s">
        <v>6773</v>
      </c>
      <c r="U1048" t="s">
        <v>6711</v>
      </c>
      <c r="V1048" t="s">
        <v>6711</v>
      </c>
      <c r="W1048" t="s">
        <v>6468</v>
      </c>
      <c r="X1048" s="3" t="str">
        <f t="shared" si="16"/>
        <v>M</v>
      </c>
      <c r="Y1048" s="13">
        <f>RIGHT(LEFT(F1048,LEN(F1048)-1),LEN(F1048)-2)*VLOOKUP(X1048,mapping!$AI$3:$AJ$5,2,0)</f>
        <v>71820000</v>
      </c>
    </row>
    <row r="1049" spans="2:25">
      <c r="B1049" t="s">
        <v>3429</v>
      </c>
      <c r="C1049" t="s">
        <v>3430</v>
      </c>
      <c r="D1049" t="s">
        <v>825</v>
      </c>
      <c r="E1049" s="1">
        <v>7.4999999999999997E-3</v>
      </c>
      <c r="F1049" t="s">
        <v>3431</v>
      </c>
      <c r="G1049" s="1">
        <v>1.8E-3</v>
      </c>
      <c r="H1049" t="s">
        <v>3432</v>
      </c>
      <c r="I1049" t="s">
        <v>6511</v>
      </c>
      <c r="J1049" t="s">
        <v>7008</v>
      </c>
      <c r="K1049" t="s">
        <v>6512</v>
      </c>
      <c r="L1049" t="s">
        <v>6512</v>
      </c>
      <c r="M1049" t="s">
        <v>6994</v>
      </c>
      <c r="N1049" t="s">
        <v>7638</v>
      </c>
      <c r="O1049" t="s">
        <v>7008</v>
      </c>
      <c r="P1049" t="s">
        <v>6468</v>
      </c>
      <c r="Q1049" t="s">
        <v>6468</v>
      </c>
      <c r="R1049" t="s">
        <v>6643</v>
      </c>
      <c r="S1049" t="s">
        <v>7639</v>
      </c>
      <c r="T1049" t="s">
        <v>7010</v>
      </c>
      <c r="U1049" t="s">
        <v>6518</v>
      </c>
      <c r="V1049" t="s">
        <v>6518</v>
      </c>
      <c r="W1049" t="s">
        <v>6468</v>
      </c>
      <c r="X1049" s="3" t="str">
        <f t="shared" si="16"/>
        <v>M</v>
      </c>
      <c r="Y1049" s="13">
        <f>RIGHT(LEFT(F1049,LEN(F1049)-1),LEN(F1049)-2)*VLOOKUP(X1049,mapping!$AI$3:$AJ$5,2,0)</f>
        <v>71700000</v>
      </c>
    </row>
    <row r="1050" spans="2:25">
      <c r="B1050" t="s">
        <v>3433</v>
      </c>
      <c r="C1050" t="s">
        <v>3434</v>
      </c>
      <c r="D1050" t="s">
        <v>902</v>
      </c>
      <c r="E1050" s="1">
        <v>1.09E-2</v>
      </c>
      <c r="F1050" t="s">
        <v>3435</v>
      </c>
      <c r="G1050" s="1">
        <v>1.9E-3</v>
      </c>
      <c r="H1050" t="s">
        <v>2539</v>
      </c>
      <c r="I1050" t="s">
        <v>6461</v>
      </c>
      <c r="J1050" t="s">
        <v>6462</v>
      </c>
      <c r="K1050" t="s">
        <v>6463</v>
      </c>
      <c r="L1050" t="s">
        <v>6464</v>
      </c>
      <c r="M1050" t="s">
        <v>6520</v>
      </c>
      <c r="N1050" t="s">
        <v>6521</v>
      </c>
      <c r="O1050" t="s">
        <v>6467</v>
      </c>
      <c r="P1050" t="s">
        <v>6468</v>
      </c>
      <c r="Q1050" t="s">
        <v>6643</v>
      </c>
      <c r="R1050" t="s">
        <v>6468</v>
      </c>
      <c r="S1050" t="s">
        <v>6522</v>
      </c>
      <c r="T1050" t="s">
        <v>6479</v>
      </c>
      <c r="U1050" t="s">
        <v>6472</v>
      </c>
      <c r="V1050" t="s">
        <v>6472</v>
      </c>
      <c r="W1050" t="s">
        <v>6468</v>
      </c>
      <c r="X1050" s="3" t="str">
        <f t="shared" si="16"/>
        <v>M</v>
      </c>
      <c r="Y1050" s="13">
        <f>RIGHT(LEFT(F1050,LEN(F1050)-1),LEN(F1050)-2)*VLOOKUP(X1050,mapping!$AI$3:$AJ$5,2,0)</f>
        <v>71020000</v>
      </c>
    </row>
    <row r="1051" spans="2:25">
      <c r="B1051" t="s">
        <v>3436</v>
      </c>
      <c r="C1051" t="s">
        <v>3437</v>
      </c>
      <c r="D1051" t="s">
        <v>902</v>
      </c>
      <c r="E1051" s="1">
        <v>1.0500000000000001E-2</v>
      </c>
      <c r="F1051" t="s">
        <v>3438</v>
      </c>
      <c r="G1051" s="1">
        <v>1.5E-3</v>
      </c>
      <c r="H1051" t="s">
        <v>3439</v>
      </c>
      <c r="I1051" t="s">
        <v>6461</v>
      </c>
      <c r="J1051" t="s">
        <v>6462</v>
      </c>
      <c r="K1051" t="s">
        <v>6565</v>
      </c>
      <c r="L1051" t="s">
        <v>6732</v>
      </c>
      <c r="M1051" t="s">
        <v>6465</v>
      </c>
      <c r="N1051" t="s">
        <v>6473</v>
      </c>
      <c r="O1051" t="s">
        <v>6467</v>
      </c>
      <c r="P1051" t="s">
        <v>6468</v>
      </c>
      <c r="Q1051" t="s">
        <v>6643</v>
      </c>
      <c r="R1051" t="s">
        <v>6468</v>
      </c>
      <c r="S1051" t="s">
        <v>7057</v>
      </c>
      <c r="T1051" t="s">
        <v>6913</v>
      </c>
      <c r="U1051" t="s">
        <v>6472</v>
      </c>
      <c r="V1051" t="s">
        <v>6472</v>
      </c>
      <c r="W1051" t="s">
        <v>6468</v>
      </c>
      <c r="X1051" s="3" t="str">
        <f t="shared" si="16"/>
        <v>M</v>
      </c>
      <c r="Y1051" s="13">
        <f>RIGHT(LEFT(F1051,LEN(F1051)-1),LEN(F1051)-2)*VLOOKUP(X1051,mapping!$AI$3:$AJ$5,2,0)</f>
        <v>70440000</v>
      </c>
    </row>
    <row r="1052" spans="2:25">
      <c r="B1052" t="s">
        <v>3440</v>
      </c>
      <c r="C1052" t="s">
        <v>3441</v>
      </c>
      <c r="D1052" t="s">
        <v>2618</v>
      </c>
      <c r="E1052" s="1">
        <v>1.5100000000000001E-2</v>
      </c>
      <c r="F1052" t="s">
        <v>3442</v>
      </c>
      <c r="G1052" s="1">
        <v>3.3E-3</v>
      </c>
      <c r="H1052" t="s">
        <v>1080</v>
      </c>
      <c r="I1052" t="s">
        <v>6843</v>
      </c>
      <c r="J1052" t="s">
        <v>7098</v>
      </c>
      <c r="K1052" t="s">
        <v>6512</v>
      </c>
      <c r="L1052" t="s">
        <v>6512</v>
      </c>
      <c r="M1052" t="s">
        <v>6915</v>
      </c>
      <c r="N1052" t="s">
        <v>6916</v>
      </c>
      <c r="O1052" t="s">
        <v>7464</v>
      </c>
      <c r="P1052" t="s">
        <v>6468</v>
      </c>
      <c r="Q1052" t="s">
        <v>6468</v>
      </c>
      <c r="R1052" t="s">
        <v>6468</v>
      </c>
      <c r="S1052" t="s">
        <v>7640</v>
      </c>
      <c r="T1052" t="s">
        <v>7641</v>
      </c>
      <c r="U1052" t="s">
        <v>7098</v>
      </c>
      <c r="V1052" t="s">
        <v>6642</v>
      </c>
      <c r="W1052" t="s">
        <v>6468</v>
      </c>
      <c r="X1052" s="3" t="str">
        <f t="shared" si="16"/>
        <v>M</v>
      </c>
      <c r="Y1052" s="13">
        <f>RIGHT(LEFT(F1052,LEN(F1052)-1),LEN(F1052)-2)*VLOOKUP(X1052,mapping!$AI$3:$AJ$5,2,0)</f>
        <v>70290000</v>
      </c>
    </row>
    <row r="1053" spans="2:25">
      <c r="B1053" t="s">
        <v>3443</v>
      </c>
      <c r="C1053" t="s">
        <v>3444</v>
      </c>
      <c r="D1053" t="s">
        <v>7</v>
      </c>
      <c r="E1053" s="1">
        <v>6.3E-3</v>
      </c>
      <c r="F1053" t="s">
        <v>3445</v>
      </c>
      <c r="G1053" s="1">
        <v>2.7000000000000001E-3</v>
      </c>
      <c r="H1053" t="s">
        <v>2928</v>
      </c>
      <c r="I1053" t="s">
        <v>6461</v>
      </c>
      <c r="J1053" t="s">
        <v>6462</v>
      </c>
      <c r="K1053" t="s">
        <v>6649</v>
      </c>
      <c r="L1053" t="s">
        <v>6650</v>
      </c>
      <c r="M1053" t="s">
        <v>6465</v>
      </c>
      <c r="N1053" t="s">
        <v>6498</v>
      </c>
      <c r="O1053" t="s">
        <v>6467</v>
      </c>
      <c r="P1053" t="s">
        <v>6468</v>
      </c>
      <c r="Q1053" t="s">
        <v>6468</v>
      </c>
      <c r="R1053" t="s">
        <v>6468</v>
      </c>
      <c r="S1053" t="s">
        <v>7642</v>
      </c>
      <c r="T1053" t="s">
        <v>6479</v>
      </c>
      <c r="U1053" t="s">
        <v>6472</v>
      </c>
      <c r="V1053" t="s">
        <v>6472</v>
      </c>
      <c r="W1053" t="s">
        <v>6468</v>
      </c>
      <c r="X1053" s="3" t="str">
        <f t="shared" si="16"/>
        <v>M</v>
      </c>
      <c r="Y1053" s="13">
        <f>RIGHT(LEFT(F1053,LEN(F1053)-1),LEN(F1053)-2)*VLOOKUP(X1053,mapping!$AI$3:$AJ$5,2,0)</f>
        <v>70240000</v>
      </c>
    </row>
    <row r="1054" spans="2:25">
      <c r="B1054" t="s">
        <v>3446</v>
      </c>
      <c r="C1054" t="s">
        <v>3447</v>
      </c>
      <c r="D1054" t="s">
        <v>7</v>
      </c>
      <c r="E1054" s="1">
        <v>4.7999999999999996E-3</v>
      </c>
      <c r="F1054" t="s">
        <v>3448</v>
      </c>
      <c r="G1054" s="1">
        <v>2.8E-3</v>
      </c>
      <c r="H1054" t="s">
        <v>3449</v>
      </c>
      <c r="I1054" t="s">
        <v>6461</v>
      </c>
      <c r="J1054" t="s">
        <v>6462</v>
      </c>
      <c r="K1054" t="s">
        <v>6559</v>
      </c>
      <c r="L1054" t="s">
        <v>7643</v>
      </c>
      <c r="M1054" t="s">
        <v>6465</v>
      </c>
      <c r="N1054" t="s">
        <v>6473</v>
      </c>
      <c r="O1054" t="s">
        <v>6467</v>
      </c>
      <c r="P1054" t="s">
        <v>6468</v>
      </c>
      <c r="Q1054" t="s">
        <v>6468</v>
      </c>
      <c r="R1054" t="s">
        <v>6468</v>
      </c>
      <c r="S1054" t="s">
        <v>7644</v>
      </c>
      <c r="T1054" t="s">
        <v>6479</v>
      </c>
      <c r="U1054" t="s">
        <v>6472</v>
      </c>
      <c r="V1054" t="s">
        <v>6472</v>
      </c>
      <c r="W1054" t="s">
        <v>6468</v>
      </c>
      <c r="X1054" s="3" t="str">
        <f t="shared" si="16"/>
        <v>M</v>
      </c>
      <c r="Y1054" s="13">
        <f>RIGHT(LEFT(F1054,LEN(F1054)-1),LEN(F1054)-2)*VLOOKUP(X1054,mapping!$AI$3:$AJ$5,2,0)</f>
        <v>70140000</v>
      </c>
    </row>
    <row r="1055" spans="2:25">
      <c r="B1055" t="s">
        <v>3450</v>
      </c>
      <c r="C1055" t="s">
        <v>3451</v>
      </c>
      <c r="D1055" t="s">
        <v>902</v>
      </c>
      <c r="E1055" s="1">
        <v>2.41E-2</v>
      </c>
      <c r="F1055" t="s">
        <v>3452</v>
      </c>
      <c r="G1055" s="1">
        <v>3.0999999999999999E-3</v>
      </c>
      <c r="H1055" t="s">
        <v>239</v>
      </c>
      <c r="I1055" t="s">
        <v>6461</v>
      </c>
      <c r="J1055" t="s">
        <v>6686</v>
      </c>
      <c r="K1055" t="s">
        <v>6463</v>
      </c>
      <c r="L1055" t="s">
        <v>6464</v>
      </c>
      <c r="M1055" t="s">
        <v>6520</v>
      </c>
      <c r="N1055" t="s">
        <v>6568</v>
      </c>
      <c r="O1055" t="s">
        <v>6601</v>
      </c>
      <c r="P1055" t="s">
        <v>6468</v>
      </c>
      <c r="Q1055" t="s">
        <v>6468</v>
      </c>
      <c r="R1055" t="s">
        <v>6468</v>
      </c>
      <c r="S1055" t="s">
        <v>7645</v>
      </c>
      <c r="T1055" t="s">
        <v>7210</v>
      </c>
      <c r="U1055" t="s">
        <v>6507</v>
      </c>
      <c r="V1055" t="s">
        <v>6578</v>
      </c>
      <c r="W1055" t="s">
        <v>6468</v>
      </c>
      <c r="X1055" s="3" t="str">
        <f t="shared" si="16"/>
        <v>M</v>
      </c>
      <c r="Y1055" s="13">
        <f>RIGHT(LEFT(F1055,LEN(F1055)-1),LEN(F1055)-2)*VLOOKUP(X1055,mapping!$AI$3:$AJ$5,2,0)</f>
        <v>69680000</v>
      </c>
    </row>
    <row r="1056" spans="2:25">
      <c r="B1056" t="s">
        <v>3453</v>
      </c>
      <c r="C1056" t="s">
        <v>3454</v>
      </c>
      <c r="D1056" t="s">
        <v>2142</v>
      </c>
      <c r="E1056" s="1">
        <v>1.0200000000000001E-2</v>
      </c>
      <c r="F1056" t="s">
        <v>3455</v>
      </c>
      <c r="G1056" s="1">
        <v>1.6000000000000001E-3</v>
      </c>
      <c r="H1056" t="s">
        <v>3456</v>
      </c>
      <c r="I1056" t="s">
        <v>6461</v>
      </c>
      <c r="J1056" t="s">
        <v>6640</v>
      </c>
      <c r="K1056" t="s">
        <v>6512</v>
      </c>
      <c r="L1056" t="s">
        <v>6512</v>
      </c>
      <c r="M1056" t="s">
        <v>6465</v>
      </c>
      <c r="N1056" t="s">
        <v>6671</v>
      </c>
      <c r="O1056" t="s">
        <v>6509</v>
      </c>
      <c r="P1056" t="s">
        <v>6468</v>
      </c>
      <c r="Q1056" t="s">
        <v>6468</v>
      </c>
      <c r="R1056" t="s">
        <v>6468</v>
      </c>
      <c r="S1056" t="s">
        <v>6641</v>
      </c>
      <c r="T1056" t="s">
        <v>6641</v>
      </c>
      <c r="U1056" t="s">
        <v>6642</v>
      </c>
      <c r="V1056" t="s">
        <v>6642</v>
      </c>
      <c r="W1056" t="s">
        <v>6643</v>
      </c>
      <c r="X1056" s="3" t="str">
        <f t="shared" si="16"/>
        <v>M</v>
      </c>
      <c r="Y1056" s="13">
        <f>RIGHT(LEFT(F1056,LEN(F1056)-1),LEN(F1056)-2)*VLOOKUP(X1056,mapping!$AI$3:$AJ$5,2,0)</f>
        <v>69650000</v>
      </c>
    </row>
    <row r="1057" spans="2:25">
      <c r="B1057" t="s">
        <v>3457</v>
      </c>
      <c r="C1057" t="s">
        <v>3458</v>
      </c>
      <c r="D1057" t="s">
        <v>434</v>
      </c>
      <c r="E1057" s="1">
        <v>7.0000000000000001E-3</v>
      </c>
      <c r="F1057" t="s">
        <v>3459</v>
      </c>
      <c r="G1057" s="1">
        <v>2.5000000000000001E-3</v>
      </c>
      <c r="H1057" t="s">
        <v>4</v>
      </c>
      <c r="I1057" t="s">
        <v>6461</v>
      </c>
      <c r="J1057" t="s">
        <v>6640</v>
      </c>
      <c r="K1057" t="s">
        <v>6463</v>
      </c>
      <c r="L1057" t="s">
        <v>6464</v>
      </c>
      <c r="M1057" t="s">
        <v>6465</v>
      </c>
      <c r="N1057" t="s">
        <v>6466</v>
      </c>
      <c r="O1057" t="s">
        <v>6467</v>
      </c>
      <c r="P1057" t="s">
        <v>6468</v>
      </c>
      <c r="Q1057" t="s">
        <v>6468</v>
      </c>
      <c r="R1057" t="s">
        <v>6468</v>
      </c>
      <c r="S1057" t="s">
        <v>6641</v>
      </c>
      <c r="T1057" t="s">
        <v>6641</v>
      </c>
      <c r="U1057" t="s">
        <v>6642</v>
      </c>
      <c r="V1057" t="s">
        <v>6642</v>
      </c>
      <c r="W1057" t="s">
        <v>6643</v>
      </c>
      <c r="X1057" s="3" t="str">
        <f t="shared" si="16"/>
        <v>M</v>
      </c>
      <c r="Y1057" s="13">
        <f>RIGHT(LEFT(F1057,LEN(F1057)-1),LEN(F1057)-2)*VLOOKUP(X1057,mapping!$AI$3:$AJ$5,2,0)</f>
        <v>69400000</v>
      </c>
    </row>
    <row r="1058" spans="2:25">
      <c r="B1058" t="s">
        <v>3460</v>
      </c>
      <c r="C1058" t="s">
        <v>3461</v>
      </c>
      <c r="D1058" t="s">
        <v>902</v>
      </c>
      <c r="E1058" s="1">
        <v>8.3999999999999995E-3</v>
      </c>
      <c r="F1058" t="s">
        <v>3462</v>
      </c>
      <c r="G1058" s="1">
        <v>3.2000000000000002E-3</v>
      </c>
      <c r="H1058" t="s">
        <v>3463</v>
      </c>
      <c r="I1058" t="s">
        <v>6461</v>
      </c>
      <c r="J1058" t="s">
        <v>6462</v>
      </c>
      <c r="K1058" t="s">
        <v>6565</v>
      </c>
      <c r="L1058" t="s">
        <v>6732</v>
      </c>
      <c r="M1058" t="s">
        <v>6465</v>
      </c>
      <c r="N1058" t="s">
        <v>6473</v>
      </c>
      <c r="O1058" t="s">
        <v>6467</v>
      </c>
      <c r="P1058" t="s">
        <v>6643</v>
      </c>
      <c r="Q1058" t="s">
        <v>6468</v>
      </c>
      <c r="R1058" t="s">
        <v>6468</v>
      </c>
      <c r="S1058" t="s">
        <v>7057</v>
      </c>
      <c r="T1058" t="s">
        <v>6913</v>
      </c>
      <c r="U1058" t="s">
        <v>6472</v>
      </c>
      <c r="V1058" t="s">
        <v>6472</v>
      </c>
      <c r="W1058" t="s">
        <v>6468</v>
      </c>
      <c r="X1058" s="3" t="str">
        <f t="shared" si="16"/>
        <v>M</v>
      </c>
      <c r="Y1058" s="13">
        <f>RIGHT(LEFT(F1058,LEN(F1058)-1),LEN(F1058)-2)*VLOOKUP(X1058,mapping!$AI$3:$AJ$5,2,0)</f>
        <v>69340000</v>
      </c>
    </row>
    <row r="1059" spans="2:25">
      <c r="B1059" t="s">
        <v>3464</v>
      </c>
      <c r="C1059" t="s">
        <v>3465</v>
      </c>
      <c r="D1059" t="s">
        <v>663</v>
      </c>
      <c r="E1059" s="1">
        <v>7.4999999999999997E-3</v>
      </c>
      <c r="F1059" t="s">
        <v>3466</v>
      </c>
      <c r="G1059" s="1">
        <v>1.4E-3</v>
      </c>
      <c r="H1059" t="s">
        <v>3467</v>
      </c>
      <c r="I1059" t="s">
        <v>6511</v>
      </c>
      <c r="J1059" t="s">
        <v>6462</v>
      </c>
      <c r="K1059" t="s">
        <v>6512</v>
      </c>
      <c r="L1059" t="s">
        <v>6512</v>
      </c>
      <c r="M1059" t="s">
        <v>6568</v>
      </c>
      <c r="N1059" t="s">
        <v>7646</v>
      </c>
      <c r="O1059" t="s">
        <v>6769</v>
      </c>
      <c r="P1059" t="s">
        <v>6468</v>
      </c>
      <c r="Q1059" t="s">
        <v>6468</v>
      </c>
      <c r="R1059" t="s">
        <v>6468</v>
      </c>
      <c r="S1059" t="s">
        <v>7647</v>
      </c>
      <c r="T1059" t="s">
        <v>7232</v>
      </c>
      <c r="U1059" t="s">
        <v>6518</v>
      </c>
      <c r="V1059" t="s">
        <v>6518</v>
      </c>
      <c r="W1059" t="s">
        <v>6468</v>
      </c>
      <c r="X1059" s="3" t="str">
        <f t="shared" si="16"/>
        <v>M</v>
      </c>
      <c r="Y1059" s="13">
        <f>RIGHT(LEFT(F1059,LEN(F1059)-1),LEN(F1059)-2)*VLOOKUP(X1059,mapping!$AI$3:$AJ$5,2,0)</f>
        <v>69230000</v>
      </c>
    </row>
    <row r="1060" spans="2:25">
      <c r="B1060" t="s">
        <v>3468</v>
      </c>
      <c r="C1060" t="s">
        <v>3469</v>
      </c>
      <c r="D1060" t="s">
        <v>3342</v>
      </c>
      <c r="E1060" s="1">
        <v>6.4999999999999997E-3</v>
      </c>
      <c r="F1060" t="s">
        <v>3470</v>
      </c>
      <c r="G1060" s="1">
        <v>1.4E-3</v>
      </c>
      <c r="H1060" t="s">
        <v>268</v>
      </c>
      <c r="I1060" t="s">
        <v>6461</v>
      </c>
      <c r="J1060" t="s">
        <v>6640</v>
      </c>
      <c r="K1060" t="s">
        <v>6512</v>
      </c>
      <c r="L1060" t="s">
        <v>6512</v>
      </c>
      <c r="M1060" t="s">
        <v>6465</v>
      </c>
      <c r="N1060" t="s">
        <v>6473</v>
      </c>
      <c r="O1060" t="s">
        <v>6467</v>
      </c>
      <c r="P1060" t="s">
        <v>6468</v>
      </c>
      <c r="Q1060" t="s">
        <v>6468</v>
      </c>
      <c r="R1060" t="s">
        <v>6468</v>
      </c>
      <c r="S1060" t="s">
        <v>6641</v>
      </c>
      <c r="T1060" t="s">
        <v>6641</v>
      </c>
      <c r="U1060" t="s">
        <v>6642</v>
      </c>
      <c r="V1060" t="s">
        <v>6642</v>
      </c>
      <c r="W1060" t="s">
        <v>6643</v>
      </c>
      <c r="X1060" s="3" t="str">
        <f t="shared" si="16"/>
        <v>M</v>
      </c>
      <c r="Y1060" s="13">
        <f>RIGHT(LEFT(F1060,LEN(F1060)-1),LEN(F1060)-2)*VLOOKUP(X1060,mapping!$AI$3:$AJ$5,2,0)</f>
        <v>68750000</v>
      </c>
    </row>
    <row r="1061" spans="2:25">
      <c r="B1061" t="s">
        <v>3471</v>
      </c>
      <c r="C1061" t="s">
        <v>3472</v>
      </c>
      <c r="D1061" t="s">
        <v>307</v>
      </c>
      <c r="E1061" s="1">
        <v>8.8000000000000005E-3</v>
      </c>
      <c r="F1061" t="s">
        <v>3473</v>
      </c>
      <c r="G1061" s="1">
        <v>4.4999999999999997E-3</v>
      </c>
      <c r="H1061" t="s">
        <v>239</v>
      </c>
      <c r="I1061" t="s">
        <v>6461</v>
      </c>
      <c r="J1061" t="s">
        <v>6545</v>
      </c>
      <c r="K1061" t="s">
        <v>6463</v>
      </c>
      <c r="L1061" t="s">
        <v>6464</v>
      </c>
      <c r="M1061" t="s">
        <v>6520</v>
      </c>
      <c r="N1061" t="s">
        <v>6568</v>
      </c>
      <c r="O1061" t="s">
        <v>6601</v>
      </c>
      <c r="P1061" t="s">
        <v>6468</v>
      </c>
      <c r="Q1061" t="s">
        <v>6468</v>
      </c>
      <c r="R1061" t="s">
        <v>6468</v>
      </c>
      <c r="S1061" t="s">
        <v>7648</v>
      </c>
      <c r="T1061" t="s">
        <v>6944</v>
      </c>
      <c r="U1061" t="s">
        <v>6642</v>
      </c>
      <c r="V1061" t="s">
        <v>6488</v>
      </c>
      <c r="W1061" t="s">
        <v>6468</v>
      </c>
      <c r="X1061" s="3" t="str">
        <f t="shared" si="16"/>
        <v>M</v>
      </c>
      <c r="Y1061" s="13">
        <f>RIGHT(LEFT(F1061,LEN(F1061)-1),LEN(F1061)-2)*VLOOKUP(X1061,mapping!$AI$3:$AJ$5,2,0)</f>
        <v>68650000</v>
      </c>
    </row>
    <row r="1062" spans="2:25">
      <c r="B1062" t="s">
        <v>3474</v>
      </c>
      <c r="C1062" t="s">
        <v>3475</v>
      </c>
      <c r="D1062" t="s">
        <v>30</v>
      </c>
      <c r="E1062" s="1">
        <v>7.4999999999999997E-3</v>
      </c>
      <c r="F1062" t="s">
        <v>3476</v>
      </c>
      <c r="G1062" s="1">
        <v>3.2000000000000002E-3</v>
      </c>
      <c r="H1062" t="s">
        <v>13</v>
      </c>
      <c r="I1062" t="s">
        <v>6461</v>
      </c>
      <c r="J1062" t="s">
        <v>6711</v>
      </c>
      <c r="K1062" t="s">
        <v>6463</v>
      </c>
      <c r="L1062" t="s">
        <v>6464</v>
      </c>
      <c r="M1062" t="s">
        <v>6465</v>
      </c>
      <c r="N1062" t="s">
        <v>6473</v>
      </c>
      <c r="O1062" t="s">
        <v>6467</v>
      </c>
      <c r="P1062" t="s">
        <v>6468</v>
      </c>
      <c r="Q1062" t="s">
        <v>6468</v>
      </c>
      <c r="R1062" t="s">
        <v>6468</v>
      </c>
      <c r="S1062" t="s">
        <v>7649</v>
      </c>
      <c r="T1062" t="s">
        <v>6773</v>
      </c>
      <c r="U1062" t="s">
        <v>6711</v>
      </c>
      <c r="V1062" t="s">
        <v>6711</v>
      </c>
      <c r="W1062" t="s">
        <v>6468</v>
      </c>
      <c r="X1062" s="3" t="str">
        <f t="shared" si="16"/>
        <v>M</v>
      </c>
      <c r="Y1062" s="13">
        <f>RIGHT(LEFT(F1062,LEN(F1062)-1),LEN(F1062)-2)*VLOOKUP(X1062,mapping!$AI$3:$AJ$5,2,0)</f>
        <v>68630000</v>
      </c>
    </row>
    <row r="1063" spans="2:25">
      <c r="B1063" t="s">
        <v>3477</v>
      </c>
      <c r="C1063" t="s">
        <v>3478</v>
      </c>
      <c r="D1063" t="s">
        <v>825</v>
      </c>
      <c r="E1063" s="1">
        <v>7.4999999999999997E-3</v>
      </c>
      <c r="F1063" t="s">
        <v>3479</v>
      </c>
      <c r="G1063" s="1">
        <v>8.9999999999999998E-4</v>
      </c>
      <c r="H1063" t="s">
        <v>3480</v>
      </c>
      <c r="I1063" t="s">
        <v>6511</v>
      </c>
      <c r="J1063" t="s">
        <v>7008</v>
      </c>
      <c r="K1063" t="s">
        <v>6512</v>
      </c>
      <c r="L1063" t="s">
        <v>6512</v>
      </c>
      <c r="M1063" t="s">
        <v>7269</v>
      </c>
      <c r="N1063" t="s">
        <v>7650</v>
      </c>
      <c r="O1063" t="s">
        <v>7008</v>
      </c>
      <c r="P1063" t="s">
        <v>6468</v>
      </c>
      <c r="Q1063" t="s">
        <v>6468</v>
      </c>
      <c r="R1063" t="s">
        <v>6643</v>
      </c>
      <c r="S1063" t="s">
        <v>7651</v>
      </c>
      <c r="T1063" t="s">
        <v>7010</v>
      </c>
      <c r="U1063" t="s">
        <v>6518</v>
      </c>
      <c r="V1063" t="s">
        <v>6518</v>
      </c>
      <c r="W1063" t="s">
        <v>6468</v>
      </c>
      <c r="X1063" s="3" t="str">
        <f t="shared" si="16"/>
        <v>M</v>
      </c>
      <c r="Y1063" s="13">
        <f>RIGHT(LEFT(F1063,LEN(F1063)-1),LEN(F1063)-2)*VLOOKUP(X1063,mapping!$AI$3:$AJ$5,2,0)</f>
        <v>68610000</v>
      </c>
    </row>
    <row r="1064" spans="2:25">
      <c r="B1064" t="s">
        <v>3481</v>
      </c>
      <c r="C1064" t="s">
        <v>3482</v>
      </c>
      <c r="D1064" t="s">
        <v>3483</v>
      </c>
      <c r="E1064" s="1">
        <v>2.5399999999999999E-2</v>
      </c>
      <c r="F1064" t="s">
        <v>3484</v>
      </c>
      <c r="G1064" s="1">
        <v>2.2000000000000001E-3</v>
      </c>
      <c r="H1064" t="s">
        <v>3485</v>
      </c>
      <c r="I1064" t="s">
        <v>6511</v>
      </c>
      <c r="J1064" t="s">
        <v>7426</v>
      </c>
      <c r="K1064" t="s">
        <v>6512</v>
      </c>
      <c r="L1064" t="s">
        <v>6512</v>
      </c>
      <c r="M1064" t="s">
        <v>6994</v>
      </c>
      <c r="N1064" t="s">
        <v>7652</v>
      </c>
      <c r="O1064" t="s">
        <v>7426</v>
      </c>
      <c r="P1064" t="s">
        <v>6468</v>
      </c>
      <c r="Q1064" t="s">
        <v>6468</v>
      </c>
      <c r="R1064" t="s">
        <v>6468</v>
      </c>
      <c r="S1064" t="s">
        <v>7653</v>
      </c>
      <c r="T1064" t="s">
        <v>3483</v>
      </c>
      <c r="U1064" t="s">
        <v>6518</v>
      </c>
      <c r="V1064" t="s">
        <v>6518</v>
      </c>
      <c r="W1064" t="s">
        <v>6468</v>
      </c>
      <c r="X1064" s="3" t="str">
        <f t="shared" si="16"/>
        <v>M</v>
      </c>
      <c r="Y1064" s="13">
        <f>RIGHT(LEFT(F1064,LEN(F1064)-1),LEN(F1064)-2)*VLOOKUP(X1064,mapping!$AI$3:$AJ$5,2,0)</f>
        <v>68430000</v>
      </c>
    </row>
    <row r="1065" spans="2:25">
      <c r="B1065" t="s">
        <v>3486</v>
      </c>
      <c r="C1065" t="s">
        <v>3487</v>
      </c>
      <c r="D1065" t="s">
        <v>237</v>
      </c>
      <c r="E1065" s="1">
        <v>5.4999999999999997E-3</v>
      </c>
      <c r="F1065" t="s">
        <v>3488</v>
      </c>
      <c r="G1065" s="1">
        <v>3.8999999999999998E-3</v>
      </c>
      <c r="H1065" t="s">
        <v>629</v>
      </c>
      <c r="I1065" t="s">
        <v>6461</v>
      </c>
      <c r="J1065" t="s">
        <v>6545</v>
      </c>
      <c r="K1065" t="s">
        <v>6512</v>
      </c>
      <c r="L1065" t="s">
        <v>6512</v>
      </c>
      <c r="M1065" t="s">
        <v>6520</v>
      </c>
      <c r="N1065" t="s">
        <v>6521</v>
      </c>
      <c r="O1065" t="s">
        <v>6467</v>
      </c>
      <c r="P1065" t="s">
        <v>6468</v>
      </c>
      <c r="Q1065" t="s">
        <v>6468</v>
      </c>
      <c r="R1065" t="s">
        <v>6468</v>
      </c>
      <c r="S1065" t="s">
        <v>7654</v>
      </c>
      <c r="T1065" t="s">
        <v>6739</v>
      </c>
      <c r="U1065" t="s">
        <v>6471</v>
      </c>
      <c r="V1065" t="s">
        <v>6472</v>
      </c>
      <c r="W1065" t="s">
        <v>6468</v>
      </c>
      <c r="X1065" s="3" t="str">
        <f t="shared" si="16"/>
        <v>M</v>
      </c>
      <c r="Y1065" s="13">
        <f>RIGHT(LEFT(F1065,LEN(F1065)-1),LEN(F1065)-2)*VLOOKUP(X1065,mapping!$AI$3:$AJ$5,2,0)</f>
        <v>68380000</v>
      </c>
    </row>
    <row r="1066" spans="2:25">
      <c r="B1066" t="s">
        <v>3489</v>
      </c>
      <c r="C1066" t="s">
        <v>3490</v>
      </c>
      <c r="D1066" t="s">
        <v>2</v>
      </c>
      <c r="E1066" s="1">
        <v>1.5E-3</v>
      </c>
      <c r="F1066" t="s">
        <v>3491</v>
      </c>
      <c r="G1066" s="1">
        <v>3.0999999999999999E-3</v>
      </c>
      <c r="H1066" t="s">
        <v>13</v>
      </c>
      <c r="I1066" t="s">
        <v>6461</v>
      </c>
      <c r="J1066" t="s">
        <v>6686</v>
      </c>
      <c r="K1066" t="s">
        <v>6463</v>
      </c>
      <c r="L1066" t="s">
        <v>6464</v>
      </c>
      <c r="M1066" t="s">
        <v>6465</v>
      </c>
      <c r="N1066" t="s">
        <v>6473</v>
      </c>
      <c r="O1066" t="s">
        <v>6467</v>
      </c>
      <c r="P1066" t="s">
        <v>6468</v>
      </c>
      <c r="Q1066" t="s">
        <v>6468</v>
      </c>
      <c r="R1066" t="s">
        <v>6468</v>
      </c>
      <c r="S1066" t="s">
        <v>7655</v>
      </c>
      <c r="T1066" t="s">
        <v>6479</v>
      </c>
      <c r="U1066" t="s">
        <v>6507</v>
      </c>
      <c r="V1066" t="s">
        <v>6488</v>
      </c>
      <c r="W1066" t="s">
        <v>6468</v>
      </c>
      <c r="X1066" s="3" t="str">
        <f t="shared" si="16"/>
        <v>M</v>
      </c>
      <c r="Y1066" s="13">
        <f>RIGHT(LEFT(F1066,LEN(F1066)-1),LEN(F1066)-2)*VLOOKUP(X1066,mapping!$AI$3:$AJ$5,2,0)</f>
        <v>68240000</v>
      </c>
    </row>
    <row r="1067" spans="2:25">
      <c r="B1067" t="s">
        <v>3492</v>
      </c>
      <c r="C1067" t="s">
        <v>3493</v>
      </c>
      <c r="D1067" t="s">
        <v>434</v>
      </c>
      <c r="E1067" s="1">
        <v>8.0000000000000002E-3</v>
      </c>
      <c r="F1067" t="s">
        <v>3494</v>
      </c>
      <c r="G1067" s="1">
        <v>1.9E-3</v>
      </c>
      <c r="H1067" t="s">
        <v>160</v>
      </c>
      <c r="I1067" t="s">
        <v>6461</v>
      </c>
      <c r="J1067" t="s">
        <v>6686</v>
      </c>
      <c r="K1067" t="s">
        <v>6565</v>
      </c>
      <c r="L1067" t="s">
        <v>6566</v>
      </c>
      <c r="M1067" t="s">
        <v>6465</v>
      </c>
      <c r="N1067" t="s">
        <v>6473</v>
      </c>
      <c r="O1067" t="s">
        <v>6467</v>
      </c>
      <c r="P1067" t="s">
        <v>6468</v>
      </c>
      <c r="Q1067" t="s">
        <v>6468</v>
      </c>
      <c r="R1067" t="s">
        <v>6468</v>
      </c>
      <c r="S1067" t="s">
        <v>7656</v>
      </c>
      <c r="T1067" t="s">
        <v>6486</v>
      </c>
      <c r="U1067" t="s">
        <v>6507</v>
      </c>
      <c r="V1067" t="s">
        <v>6488</v>
      </c>
      <c r="W1067" t="s">
        <v>6468</v>
      </c>
      <c r="X1067" s="3" t="str">
        <f t="shared" si="16"/>
        <v>M</v>
      </c>
      <c r="Y1067" s="13">
        <f>RIGHT(LEFT(F1067,LEN(F1067)-1),LEN(F1067)-2)*VLOOKUP(X1067,mapping!$AI$3:$AJ$5,2,0)</f>
        <v>68110000</v>
      </c>
    </row>
    <row r="1068" spans="2:25">
      <c r="B1068" t="s">
        <v>3495</v>
      </c>
      <c r="C1068" t="s">
        <v>3496</v>
      </c>
      <c r="D1068" t="s">
        <v>3483</v>
      </c>
      <c r="E1068" s="1">
        <v>2.6599999999999999E-2</v>
      </c>
      <c r="F1068" t="s">
        <v>3497</v>
      </c>
      <c r="G1068" s="1">
        <v>1.2999999999999999E-3</v>
      </c>
      <c r="H1068" t="s">
        <v>3498</v>
      </c>
      <c r="I1068" t="s">
        <v>6511</v>
      </c>
      <c r="J1068" t="s">
        <v>7426</v>
      </c>
      <c r="K1068" t="s">
        <v>6512</v>
      </c>
      <c r="L1068" t="s">
        <v>6512</v>
      </c>
      <c r="M1068" t="s">
        <v>6994</v>
      </c>
      <c r="N1068" t="s">
        <v>7657</v>
      </c>
      <c r="O1068" t="s">
        <v>7426</v>
      </c>
      <c r="P1068" t="s">
        <v>6468</v>
      </c>
      <c r="Q1068" t="s">
        <v>6468</v>
      </c>
      <c r="R1068" t="s">
        <v>6468</v>
      </c>
      <c r="S1068" t="s">
        <v>7658</v>
      </c>
      <c r="T1068" t="s">
        <v>3483</v>
      </c>
      <c r="U1068" t="s">
        <v>6518</v>
      </c>
      <c r="V1068" t="s">
        <v>6518</v>
      </c>
      <c r="W1068" t="s">
        <v>6468</v>
      </c>
      <c r="X1068" s="3" t="str">
        <f t="shared" si="16"/>
        <v>M</v>
      </c>
      <c r="Y1068" s="13">
        <f>RIGHT(LEFT(F1068,LEN(F1068)-1),LEN(F1068)-2)*VLOOKUP(X1068,mapping!$AI$3:$AJ$5,2,0)</f>
        <v>68080000</v>
      </c>
    </row>
    <row r="1069" spans="2:25">
      <c r="B1069" t="s">
        <v>3499</v>
      </c>
      <c r="C1069" t="s">
        <v>3500</v>
      </c>
      <c r="D1069" t="s">
        <v>3405</v>
      </c>
      <c r="E1069" s="1">
        <v>7.9000000000000008E-3</v>
      </c>
      <c r="F1069" t="s">
        <v>3501</v>
      </c>
      <c r="G1069" s="1">
        <v>2.5999999999999999E-3</v>
      </c>
      <c r="H1069" t="s">
        <v>378</v>
      </c>
      <c r="I1069" t="s">
        <v>6461</v>
      </c>
      <c r="J1069" t="s">
        <v>6509</v>
      </c>
      <c r="K1069" t="s">
        <v>6476</v>
      </c>
      <c r="L1069" t="s">
        <v>6477</v>
      </c>
      <c r="M1069" t="s">
        <v>6465</v>
      </c>
      <c r="N1069" t="s">
        <v>6473</v>
      </c>
      <c r="O1069" t="s">
        <v>6509</v>
      </c>
      <c r="P1069" t="s">
        <v>6468</v>
      </c>
      <c r="Q1069" t="s">
        <v>6468</v>
      </c>
      <c r="R1069" t="s">
        <v>6468</v>
      </c>
      <c r="S1069" t="s">
        <v>7659</v>
      </c>
      <c r="T1069" t="s">
        <v>7055</v>
      </c>
      <c r="U1069" t="s">
        <v>6545</v>
      </c>
      <c r="V1069" t="s">
        <v>6578</v>
      </c>
      <c r="W1069" t="s">
        <v>6468</v>
      </c>
      <c r="X1069" s="3" t="str">
        <f t="shared" si="16"/>
        <v>M</v>
      </c>
      <c r="Y1069" s="13">
        <f>RIGHT(LEFT(F1069,LEN(F1069)-1),LEN(F1069)-2)*VLOOKUP(X1069,mapping!$AI$3:$AJ$5,2,0)</f>
        <v>67640000</v>
      </c>
    </row>
    <row r="1070" spans="2:25">
      <c r="B1070" t="s">
        <v>3502</v>
      </c>
      <c r="C1070" t="s">
        <v>3503</v>
      </c>
      <c r="D1070" t="s">
        <v>307</v>
      </c>
      <c r="E1070" s="1">
        <v>5.7999999999999996E-3</v>
      </c>
      <c r="F1070" t="s">
        <v>3504</v>
      </c>
      <c r="G1070" s="1">
        <v>1.4E-3</v>
      </c>
      <c r="H1070" t="s">
        <v>1670</v>
      </c>
      <c r="I1070" t="s">
        <v>6461</v>
      </c>
      <c r="J1070" t="s">
        <v>6462</v>
      </c>
      <c r="K1070" t="s">
        <v>6565</v>
      </c>
      <c r="L1070" t="s">
        <v>7120</v>
      </c>
      <c r="M1070" t="s">
        <v>6465</v>
      </c>
      <c r="N1070" t="s">
        <v>6473</v>
      </c>
      <c r="O1070" t="s">
        <v>6467</v>
      </c>
      <c r="P1070" t="s">
        <v>6468</v>
      </c>
      <c r="Q1070" t="s">
        <v>6468</v>
      </c>
      <c r="R1070" t="s">
        <v>6468</v>
      </c>
      <c r="S1070" t="s">
        <v>7660</v>
      </c>
      <c r="T1070" t="s">
        <v>6884</v>
      </c>
      <c r="U1070" t="s">
        <v>6472</v>
      </c>
      <c r="V1070" t="s">
        <v>6472</v>
      </c>
      <c r="W1070" t="s">
        <v>6468</v>
      </c>
      <c r="X1070" s="3" t="str">
        <f t="shared" si="16"/>
        <v>M</v>
      </c>
      <c r="Y1070" s="13">
        <f>RIGHT(LEFT(F1070,LEN(F1070)-1),LEN(F1070)-2)*VLOOKUP(X1070,mapping!$AI$3:$AJ$5,2,0)</f>
        <v>67390000</v>
      </c>
    </row>
    <row r="1071" spans="2:25">
      <c r="B1071" t="s">
        <v>3505</v>
      </c>
      <c r="C1071" t="s">
        <v>3506</v>
      </c>
      <c r="D1071" t="s">
        <v>30</v>
      </c>
      <c r="E1071" s="1">
        <v>6.0000000000000001E-3</v>
      </c>
      <c r="F1071" t="s">
        <v>3507</v>
      </c>
      <c r="G1071" s="1">
        <v>2.3E-3</v>
      </c>
      <c r="H1071" t="s">
        <v>255</v>
      </c>
      <c r="I1071" t="s">
        <v>6461</v>
      </c>
      <c r="J1071" t="s">
        <v>6711</v>
      </c>
      <c r="K1071" t="s">
        <v>6463</v>
      </c>
      <c r="L1071" t="s">
        <v>6464</v>
      </c>
      <c r="M1071" t="s">
        <v>6520</v>
      </c>
      <c r="N1071" t="s">
        <v>6610</v>
      </c>
      <c r="O1071" t="s">
        <v>6467</v>
      </c>
      <c r="P1071" t="s">
        <v>6468</v>
      </c>
      <c r="Q1071" t="s">
        <v>6468</v>
      </c>
      <c r="R1071" t="s">
        <v>6468</v>
      </c>
      <c r="S1071" t="s">
        <v>7661</v>
      </c>
      <c r="T1071" t="s">
        <v>6773</v>
      </c>
      <c r="U1071" t="s">
        <v>6711</v>
      </c>
      <c r="V1071" t="s">
        <v>6711</v>
      </c>
      <c r="W1071" t="s">
        <v>6468</v>
      </c>
      <c r="X1071" s="3" t="str">
        <f t="shared" si="16"/>
        <v>M</v>
      </c>
      <c r="Y1071" s="13">
        <f>RIGHT(LEFT(F1071,LEN(F1071)-1),LEN(F1071)-2)*VLOOKUP(X1071,mapping!$AI$3:$AJ$5,2,0)</f>
        <v>67099999.999999993</v>
      </c>
    </row>
    <row r="1072" spans="2:25">
      <c r="B1072" t="s">
        <v>3508</v>
      </c>
      <c r="C1072" t="s">
        <v>3509</v>
      </c>
      <c r="D1072" t="s">
        <v>7</v>
      </c>
      <c r="E1072" s="1">
        <v>5.3E-3</v>
      </c>
      <c r="F1072" t="s">
        <v>3510</v>
      </c>
      <c r="G1072" s="1">
        <v>1.8E-3</v>
      </c>
      <c r="H1072" t="s">
        <v>3511</v>
      </c>
      <c r="I1072" t="s">
        <v>6461</v>
      </c>
      <c r="J1072" t="s">
        <v>6462</v>
      </c>
      <c r="K1072" t="s">
        <v>6559</v>
      </c>
      <c r="L1072" t="s">
        <v>7662</v>
      </c>
      <c r="M1072" t="s">
        <v>6465</v>
      </c>
      <c r="N1072" t="s">
        <v>6473</v>
      </c>
      <c r="O1072" t="s">
        <v>6467</v>
      </c>
      <c r="P1072" t="s">
        <v>6468</v>
      </c>
      <c r="Q1072" t="s">
        <v>6468</v>
      </c>
      <c r="R1072" t="s">
        <v>6468</v>
      </c>
      <c r="S1072" t="s">
        <v>7663</v>
      </c>
      <c r="T1072" t="s">
        <v>6479</v>
      </c>
      <c r="U1072" t="s">
        <v>6472</v>
      </c>
      <c r="V1072" t="s">
        <v>6472</v>
      </c>
      <c r="W1072" t="s">
        <v>6468</v>
      </c>
      <c r="X1072" s="3" t="str">
        <f t="shared" si="16"/>
        <v>M</v>
      </c>
      <c r="Y1072" s="13">
        <f>RIGHT(LEFT(F1072,LEN(F1072)-1),LEN(F1072)-2)*VLOOKUP(X1072,mapping!$AI$3:$AJ$5,2,0)</f>
        <v>66970000</v>
      </c>
    </row>
    <row r="1073" spans="2:25">
      <c r="B1073" t="s">
        <v>3512</v>
      </c>
      <c r="C1073" t="s">
        <v>3513</v>
      </c>
      <c r="D1073" t="s">
        <v>271</v>
      </c>
      <c r="E1073" s="1">
        <v>2.8E-3</v>
      </c>
      <c r="F1073" t="s">
        <v>3514</v>
      </c>
      <c r="G1073" s="1">
        <v>1.1999999999999999E-3</v>
      </c>
      <c r="H1073" t="s">
        <v>13</v>
      </c>
      <c r="I1073" t="s">
        <v>6461</v>
      </c>
      <c r="J1073" t="s">
        <v>6545</v>
      </c>
      <c r="K1073" t="s">
        <v>6463</v>
      </c>
      <c r="L1073" t="s">
        <v>6464</v>
      </c>
      <c r="M1073" t="s">
        <v>6465</v>
      </c>
      <c r="N1073" t="s">
        <v>6473</v>
      </c>
      <c r="O1073" t="s">
        <v>6467</v>
      </c>
      <c r="P1073" t="s">
        <v>6468</v>
      </c>
      <c r="Q1073" t="s">
        <v>6468</v>
      </c>
      <c r="R1073" t="s">
        <v>6468</v>
      </c>
      <c r="S1073" t="s">
        <v>7664</v>
      </c>
      <c r="T1073" t="s">
        <v>271</v>
      </c>
      <c r="U1073" t="s">
        <v>6810</v>
      </c>
      <c r="V1073" t="s">
        <v>6810</v>
      </c>
      <c r="W1073" t="s">
        <v>6468</v>
      </c>
      <c r="X1073" s="3" t="str">
        <f t="shared" si="16"/>
        <v>M</v>
      </c>
      <c r="Y1073" s="13">
        <f>RIGHT(LEFT(F1073,LEN(F1073)-1),LEN(F1073)-2)*VLOOKUP(X1073,mapping!$AI$3:$AJ$5,2,0)</f>
        <v>66540000.000000007</v>
      </c>
    </row>
    <row r="1074" spans="2:25">
      <c r="B1074" t="s">
        <v>3515</v>
      </c>
      <c r="C1074" t="s">
        <v>3516</v>
      </c>
      <c r="D1074" t="s">
        <v>938</v>
      </c>
      <c r="E1074" s="1">
        <v>4.4999999999999997E-3</v>
      </c>
      <c r="F1074" t="s">
        <v>3517</v>
      </c>
      <c r="G1074" s="1">
        <v>1.5E-3</v>
      </c>
      <c r="H1074" t="s">
        <v>3518</v>
      </c>
      <c r="I1074" t="s">
        <v>6489</v>
      </c>
      <c r="J1074" t="s">
        <v>6640</v>
      </c>
      <c r="K1074" t="s">
        <v>6463</v>
      </c>
      <c r="L1074" t="s">
        <v>6464</v>
      </c>
      <c r="M1074" t="s">
        <v>6502</v>
      </c>
      <c r="N1074" t="s">
        <v>6490</v>
      </c>
      <c r="O1074" t="s">
        <v>6492</v>
      </c>
      <c r="P1074" t="s">
        <v>6468</v>
      </c>
      <c r="Q1074" t="s">
        <v>6468</v>
      </c>
      <c r="R1074" t="s">
        <v>6468</v>
      </c>
      <c r="S1074" t="s">
        <v>6641</v>
      </c>
      <c r="T1074" t="s">
        <v>6641</v>
      </c>
      <c r="U1074" t="s">
        <v>6642</v>
      </c>
      <c r="V1074" t="s">
        <v>6642</v>
      </c>
      <c r="W1074" t="s">
        <v>6643</v>
      </c>
      <c r="X1074" s="3" t="str">
        <f t="shared" si="16"/>
        <v>M</v>
      </c>
      <c r="Y1074" s="13">
        <f>RIGHT(LEFT(F1074,LEN(F1074)-1),LEN(F1074)-2)*VLOOKUP(X1074,mapping!$AI$3:$AJ$5,2,0)</f>
        <v>66129999.999999993</v>
      </c>
    </row>
    <row r="1075" spans="2:25">
      <c r="B1075" t="s">
        <v>3519</v>
      </c>
      <c r="C1075" t="s">
        <v>3520</v>
      </c>
      <c r="D1075" t="s">
        <v>602</v>
      </c>
      <c r="E1075" s="1">
        <v>9.4999999999999998E-3</v>
      </c>
      <c r="F1075" t="s">
        <v>3521</v>
      </c>
      <c r="G1075" s="1">
        <v>1.2999999999999999E-3</v>
      </c>
      <c r="H1075" t="s">
        <v>3522</v>
      </c>
      <c r="I1075" t="s">
        <v>6489</v>
      </c>
      <c r="J1075" t="s">
        <v>6462</v>
      </c>
      <c r="K1075" t="s">
        <v>6463</v>
      </c>
      <c r="L1075" t="s">
        <v>6464</v>
      </c>
      <c r="M1075" t="s">
        <v>6531</v>
      </c>
      <c r="N1075" t="s">
        <v>6590</v>
      </c>
      <c r="O1075" t="s">
        <v>6562</v>
      </c>
      <c r="P1075" t="s">
        <v>6468</v>
      </c>
      <c r="Q1075" t="s">
        <v>6643</v>
      </c>
      <c r="R1075" t="s">
        <v>6468</v>
      </c>
      <c r="S1075" t="s">
        <v>6628</v>
      </c>
      <c r="T1075" t="s">
        <v>6592</v>
      </c>
      <c r="U1075" t="s">
        <v>6495</v>
      </c>
      <c r="V1075" t="s">
        <v>6495</v>
      </c>
      <c r="W1075" t="s">
        <v>6468</v>
      </c>
      <c r="X1075" s="3" t="str">
        <f t="shared" si="16"/>
        <v>M</v>
      </c>
      <c r="Y1075" s="13">
        <f>RIGHT(LEFT(F1075,LEN(F1075)-1),LEN(F1075)-2)*VLOOKUP(X1075,mapping!$AI$3:$AJ$5,2,0)</f>
        <v>65269999.999999993</v>
      </c>
    </row>
    <row r="1076" spans="2:25">
      <c r="B1076" t="s">
        <v>3523</v>
      </c>
      <c r="C1076" t="s">
        <v>3524</v>
      </c>
      <c r="D1076" t="s">
        <v>30</v>
      </c>
      <c r="E1076" s="1">
        <v>2.8E-3</v>
      </c>
      <c r="F1076" t="s">
        <v>3525</v>
      </c>
      <c r="G1076" s="1">
        <v>3.7000000000000002E-3</v>
      </c>
      <c r="H1076" t="s">
        <v>2132</v>
      </c>
      <c r="I1076" t="s">
        <v>6489</v>
      </c>
      <c r="J1076" t="s">
        <v>6462</v>
      </c>
      <c r="K1076" t="s">
        <v>6463</v>
      </c>
      <c r="L1076" t="s">
        <v>7275</v>
      </c>
      <c r="M1076" t="s">
        <v>6617</v>
      </c>
      <c r="N1076" t="s">
        <v>6491</v>
      </c>
      <c r="O1076" t="s">
        <v>6492</v>
      </c>
      <c r="P1076" t="s">
        <v>6468</v>
      </c>
      <c r="Q1076" t="s">
        <v>6468</v>
      </c>
      <c r="R1076" t="s">
        <v>6468</v>
      </c>
      <c r="S1076" t="s">
        <v>7665</v>
      </c>
      <c r="T1076" t="s">
        <v>6668</v>
      </c>
      <c r="U1076" t="s">
        <v>6495</v>
      </c>
      <c r="V1076" t="s">
        <v>6495</v>
      </c>
      <c r="W1076" t="s">
        <v>6468</v>
      </c>
      <c r="X1076" s="3" t="str">
        <f t="shared" si="16"/>
        <v>M</v>
      </c>
      <c r="Y1076" s="13">
        <f>RIGHT(LEFT(F1076,LEN(F1076)-1),LEN(F1076)-2)*VLOOKUP(X1076,mapping!$AI$3:$AJ$5,2,0)</f>
        <v>65160000</v>
      </c>
    </row>
    <row r="1077" spans="2:25">
      <c r="B1077" t="s">
        <v>3526</v>
      </c>
      <c r="C1077" t="s">
        <v>3527</v>
      </c>
      <c r="D1077" t="s">
        <v>3528</v>
      </c>
      <c r="E1077" s="1">
        <v>8.0000000000000002E-3</v>
      </c>
      <c r="F1077" t="s">
        <v>3529</v>
      </c>
      <c r="G1077" s="1">
        <v>1.6999999999999999E-3</v>
      </c>
      <c r="H1077" t="s">
        <v>268</v>
      </c>
      <c r="I1077" t="s">
        <v>6461</v>
      </c>
      <c r="J1077" t="s">
        <v>6640</v>
      </c>
      <c r="K1077" t="s">
        <v>6512</v>
      </c>
      <c r="L1077" t="s">
        <v>6512</v>
      </c>
      <c r="M1077" t="s">
        <v>6465</v>
      </c>
      <c r="N1077" t="s">
        <v>6473</v>
      </c>
      <c r="O1077" t="s">
        <v>6467</v>
      </c>
      <c r="P1077" t="s">
        <v>6468</v>
      </c>
      <c r="Q1077" t="s">
        <v>6468</v>
      </c>
      <c r="R1077" t="s">
        <v>6468</v>
      </c>
      <c r="S1077" t="s">
        <v>6641</v>
      </c>
      <c r="T1077" t="s">
        <v>6641</v>
      </c>
      <c r="U1077" t="s">
        <v>6642</v>
      </c>
      <c r="V1077" t="s">
        <v>6642</v>
      </c>
      <c r="W1077" t="s">
        <v>6643</v>
      </c>
      <c r="X1077" s="3" t="str">
        <f t="shared" si="16"/>
        <v>M</v>
      </c>
      <c r="Y1077" s="13">
        <f>RIGHT(LEFT(F1077,LEN(F1077)-1),LEN(F1077)-2)*VLOOKUP(X1077,mapping!$AI$3:$AJ$5,2,0)</f>
        <v>64810000</v>
      </c>
    </row>
    <row r="1078" spans="2:25">
      <c r="B1078" t="s">
        <v>3530</v>
      </c>
      <c r="C1078" t="s">
        <v>3531</v>
      </c>
      <c r="D1078" t="s">
        <v>3342</v>
      </c>
      <c r="E1078" s="1">
        <v>6.0000000000000001E-3</v>
      </c>
      <c r="F1078" t="s">
        <v>3532</v>
      </c>
      <c r="G1078" s="1">
        <v>2.5000000000000001E-3</v>
      </c>
      <c r="H1078" t="s">
        <v>4</v>
      </c>
      <c r="I1078" t="s">
        <v>6461</v>
      </c>
      <c r="J1078" t="s">
        <v>6640</v>
      </c>
      <c r="K1078" t="s">
        <v>6463</v>
      </c>
      <c r="L1078" t="s">
        <v>6464</v>
      </c>
      <c r="M1078" t="s">
        <v>6465</v>
      </c>
      <c r="N1078" t="s">
        <v>6466</v>
      </c>
      <c r="O1078" t="s">
        <v>6467</v>
      </c>
      <c r="P1078" t="s">
        <v>6468</v>
      </c>
      <c r="Q1078" t="s">
        <v>6468</v>
      </c>
      <c r="R1078" t="s">
        <v>6468</v>
      </c>
      <c r="S1078" t="s">
        <v>6641</v>
      </c>
      <c r="T1078" t="s">
        <v>6641</v>
      </c>
      <c r="U1078" t="s">
        <v>6642</v>
      </c>
      <c r="V1078" t="s">
        <v>6642</v>
      </c>
      <c r="W1078" t="s">
        <v>6643</v>
      </c>
      <c r="X1078" s="3" t="str">
        <f t="shared" si="16"/>
        <v>M</v>
      </c>
      <c r="Y1078" s="13">
        <f>RIGHT(LEFT(F1078,LEN(F1078)-1),LEN(F1078)-2)*VLOOKUP(X1078,mapping!$AI$3:$AJ$5,2,0)</f>
        <v>63970000</v>
      </c>
    </row>
    <row r="1079" spans="2:25">
      <c r="B1079" t="s">
        <v>3533</v>
      </c>
      <c r="C1079" t="s">
        <v>3534</v>
      </c>
      <c r="D1079" t="s">
        <v>329</v>
      </c>
      <c r="E1079" s="1">
        <v>3.5000000000000001E-3</v>
      </c>
      <c r="F1079" t="s">
        <v>3535</v>
      </c>
      <c r="G1079" s="1">
        <v>4.0000000000000001E-3</v>
      </c>
      <c r="H1079" t="s">
        <v>553</v>
      </c>
      <c r="I1079" t="s">
        <v>6489</v>
      </c>
      <c r="J1079" t="s">
        <v>6640</v>
      </c>
      <c r="K1079" t="s">
        <v>6463</v>
      </c>
      <c r="L1079" t="s">
        <v>6464</v>
      </c>
      <c r="M1079" t="s">
        <v>6617</v>
      </c>
      <c r="N1079" t="s">
        <v>6491</v>
      </c>
      <c r="O1079" t="s">
        <v>6535</v>
      </c>
      <c r="P1079" t="s">
        <v>6468</v>
      </c>
      <c r="Q1079" t="s">
        <v>6468</v>
      </c>
      <c r="R1079" t="s">
        <v>6468</v>
      </c>
      <c r="S1079" t="s">
        <v>6641</v>
      </c>
      <c r="T1079" t="s">
        <v>6641</v>
      </c>
      <c r="U1079" t="s">
        <v>6642</v>
      </c>
      <c r="V1079" t="s">
        <v>6642</v>
      </c>
      <c r="W1079" t="s">
        <v>6643</v>
      </c>
      <c r="X1079" s="3" t="str">
        <f t="shared" si="16"/>
        <v>M</v>
      </c>
      <c r="Y1079" s="13">
        <f>RIGHT(LEFT(F1079,LEN(F1079)-1),LEN(F1079)-2)*VLOOKUP(X1079,mapping!$AI$3:$AJ$5,2,0)</f>
        <v>63590000</v>
      </c>
    </row>
    <row r="1080" spans="2:25">
      <c r="B1080" t="s">
        <v>3536</v>
      </c>
      <c r="C1080" t="s">
        <v>3537</v>
      </c>
      <c r="D1080" t="s">
        <v>30</v>
      </c>
      <c r="E1080" s="1">
        <v>3.0000000000000001E-3</v>
      </c>
      <c r="F1080" t="s">
        <v>3538</v>
      </c>
      <c r="G1080" s="1">
        <v>3.8999999999999998E-3</v>
      </c>
      <c r="H1080" t="s">
        <v>610</v>
      </c>
      <c r="I1080" t="s">
        <v>6461</v>
      </c>
      <c r="J1080" t="s">
        <v>7314</v>
      </c>
      <c r="K1080" t="s">
        <v>6476</v>
      </c>
      <c r="L1080" t="s">
        <v>6477</v>
      </c>
      <c r="M1080" t="s">
        <v>6465</v>
      </c>
      <c r="N1080" t="s">
        <v>6466</v>
      </c>
      <c r="O1080" t="s">
        <v>6467</v>
      </c>
      <c r="P1080" t="s">
        <v>6468</v>
      </c>
      <c r="Q1080" t="s">
        <v>6468</v>
      </c>
      <c r="R1080" t="s">
        <v>6468</v>
      </c>
      <c r="S1080" t="s">
        <v>7666</v>
      </c>
      <c r="T1080" t="s">
        <v>7439</v>
      </c>
      <c r="U1080" t="s">
        <v>7316</v>
      </c>
      <c r="V1080" t="s">
        <v>6472</v>
      </c>
      <c r="W1080" t="s">
        <v>6468</v>
      </c>
      <c r="X1080" s="3" t="str">
        <f t="shared" si="16"/>
        <v>M</v>
      </c>
      <c r="Y1080" s="13">
        <f>RIGHT(LEFT(F1080,LEN(F1080)-1),LEN(F1080)-2)*VLOOKUP(X1080,mapping!$AI$3:$AJ$5,2,0)</f>
        <v>63580000</v>
      </c>
    </row>
    <row r="1081" spans="2:25">
      <c r="B1081" t="s">
        <v>3539</v>
      </c>
      <c r="C1081" t="s">
        <v>3540</v>
      </c>
      <c r="D1081" t="s">
        <v>188</v>
      </c>
      <c r="E1081" s="1">
        <v>7.0000000000000001E-3</v>
      </c>
      <c r="F1081" t="s">
        <v>3541</v>
      </c>
      <c r="G1081" s="1">
        <v>2.3E-3</v>
      </c>
      <c r="H1081" t="s">
        <v>3542</v>
      </c>
      <c r="I1081" t="s">
        <v>6461</v>
      </c>
      <c r="J1081" t="s">
        <v>6462</v>
      </c>
      <c r="K1081" t="s">
        <v>6565</v>
      </c>
      <c r="L1081" t="s">
        <v>6732</v>
      </c>
      <c r="M1081" t="s">
        <v>6520</v>
      </c>
      <c r="N1081" t="s">
        <v>6521</v>
      </c>
      <c r="O1081" t="s">
        <v>6467</v>
      </c>
      <c r="P1081" t="s">
        <v>6468</v>
      </c>
      <c r="Q1081" t="s">
        <v>6468</v>
      </c>
      <c r="R1081" t="s">
        <v>6468</v>
      </c>
      <c r="S1081" t="s">
        <v>7667</v>
      </c>
      <c r="T1081" t="s">
        <v>7290</v>
      </c>
      <c r="U1081" t="s">
        <v>6472</v>
      </c>
      <c r="V1081" t="s">
        <v>6472</v>
      </c>
      <c r="W1081" t="s">
        <v>6468</v>
      </c>
      <c r="X1081" s="3" t="str">
        <f t="shared" si="16"/>
        <v>M</v>
      </c>
      <c r="Y1081" s="13">
        <f>RIGHT(LEFT(F1081,LEN(F1081)-1),LEN(F1081)-2)*VLOOKUP(X1081,mapping!$AI$3:$AJ$5,2,0)</f>
        <v>63540000</v>
      </c>
    </row>
    <row r="1082" spans="2:25">
      <c r="B1082" t="s">
        <v>3543</v>
      </c>
      <c r="C1082" t="s">
        <v>3544</v>
      </c>
      <c r="D1082" t="s">
        <v>2618</v>
      </c>
      <c r="E1082" s="1">
        <v>1.2200000000000001E-2</v>
      </c>
      <c r="F1082" t="s">
        <v>3545</v>
      </c>
      <c r="G1082" s="1">
        <v>5.0000000000000001E-3</v>
      </c>
      <c r="H1082" t="s">
        <v>268</v>
      </c>
      <c r="I1082" t="s">
        <v>6461</v>
      </c>
      <c r="J1082" t="s">
        <v>7098</v>
      </c>
      <c r="K1082" t="s">
        <v>6512</v>
      </c>
      <c r="L1082" t="s">
        <v>6512</v>
      </c>
      <c r="M1082" t="s">
        <v>6465</v>
      </c>
      <c r="N1082" t="s">
        <v>6473</v>
      </c>
      <c r="O1082" t="s">
        <v>6467</v>
      </c>
      <c r="P1082" t="s">
        <v>6468</v>
      </c>
      <c r="Q1082" t="s">
        <v>6468</v>
      </c>
      <c r="R1082" t="s">
        <v>6468</v>
      </c>
      <c r="S1082" t="s">
        <v>7668</v>
      </c>
      <c r="T1082" t="s">
        <v>7641</v>
      </c>
      <c r="U1082" t="s">
        <v>7098</v>
      </c>
      <c r="V1082" t="s">
        <v>6642</v>
      </c>
      <c r="W1082" t="s">
        <v>6468</v>
      </c>
      <c r="X1082" s="3" t="str">
        <f t="shared" si="16"/>
        <v>M</v>
      </c>
      <c r="Y1082" s="13">
        <f>RIGHT(LEFT(F1082,LEN(F1082)-1),LEN(F1082)-2)*VLOOKUP(X1082,mapping!$AI$3:$AJ$5,2,0)</f>
        <v>63140000</v>
      </c>
    </row>
    <row r="1083" spans="2:25">
      <c r="B1083" t="s">
        <v>3546</v>
      </c>
      <c r="C1083" t="s">
        <v>3547</v>
      </c>
      <c r="D1083" t="s">
        <v>7</v>
      </c>
      <c r="E1083" s="1">
        <v>3.8999999999999998E-3</v>
      </c>
      <c r="F1083" t="s">
        <v>3548</v>
      </c>
      <c r="G1083" s="1">
        <v>4.8999999999999998E-3</v>
      </c>
      <c r="H1083" t="s">
        <v>1867</v>
      </c>
      <c r="I1083" t="s">
        <v>6461</v>
      </c>
      <c r="J1083" t="s">
        <v>6462</v>
      </c>
      <c r="K1083" t="s">
        <v>6512</v>
      </c>
      <c r="L1083" t="s">
        <v>6512</v>
      </c>
      <c r="M1083" t="s">
        <v>6520</v>
      </c>
      <c r="N1083" t="s">
        <v>6630</v>
      </c>
      <c r="O1083" t="s">
        <v>7188</v>
      </c>
      <c r="P1083" t="s">
        <v>6468</v>
      </c>
      <c r="Q1083" t="s">
        <v>6468</v>
      </c>
      <c r="R1083" t="s">
        <v>6468</v>
      </c>
      <c r="S1083" t="s">
        <v>7669</v>
      </c>
      <c r="T1083" t="s">
        <v>6479</v>
      </c>
      <c r="U1083" t="s">
        <v>6472</v>
      </c>
      <c r="V1083" t="s">
        <v>6472</v>
      </c>
      <c r="W1083" t="s">
        <v>6468</v>
      </c>
      <c r="X1083" s="3" t="str">
        <f t="shared" si="16"/>
        <v>M</v>
      </c>
      <c r="Y1083" s="13">
        <f>RIGHT(LEFT(F1083,LEN(F1083)-1),LEN(F1083)-2)*VLOOKUP(X1083,mapping!$AI$3:$AJ$5,2,0)</f>
        <v>63110000</v>
      </c>
    </row>
    <row r="1084" spans="2:25">
      <c r="B1084" t="s">
        <v>3549</v>
      </c>
      <c r="C1084" t="s">
        <v>3550</v>
      </c>
      <c r="D1084" t="s">
        <v>329</v>
      </c>
      <c r="E1084" s="1">
        <v>2E-3</v>
      </c>
      <c r="F1084" t="s">
        <v>3551</v>
      </c>
      <c r="G1084" s="1">
        <v>8.0000000000000004E-4</v>
      </c>
      <c r="H1084" t="s">
        <v>95</v>
      </c>
      <c r="I1084" t="s">
        <v>6489</v>
      </c>
      <c r="J1084" t="s">
        <v>6462</v>
      </c>
      <c r="K1084" t="s">
        <v>6463</v>
      </c>
      <c r="L1084" t="s">
        <v>6464</v>
      </c>
      <c r="M1084" t="s">
        <v>6531</v>
      </c>
      <c r="N1084" t="s">
        <v>6532</v>
      </c>
      <c r="O1084" t="s">
        <v>6492</v>
      </c>
      <c r="P1084" t="s">
        <v>6468</v>
      </c>
      <c r="Q1084" t="s">
        <v>6468</v>
      </c>
      <c r="R1084" t="s">
        <v>6468</v>
      </c>
      <c r="S1084" t="s">
        <v>7670</v>
      </c>
      <c r="T1084" t="s">
        <v>6668</v>
      </c>
      <c r="U1084" t="s">
        <v>6495</v>
      </c>
      <c r="V1084" t="s">
        <v>6495</v>
      </c>
      <c r="W1084" t="s">
        <v>6468</v>
      </c>
      <c r="X1084" s="3" t="str">
        <f t="shared" si="16"/>
        <v>M</v>
      </c>
      <c r="Y1084" s="13">
        <f>RIGHT(LEFT(F1084,LEN(F1084)-1),LEN(F1084)-2)*VLOOKUP(X1084,mapping!$AI$3:$AJ$5,2,0)</f>
        <v>63030000</v>
      </c>
    </row>
    <row r="1085" spans="2:25">
      <c r="B1085" t="s">
        <v>3552</v>
      </c>
      <c r="C1085" t="s">
        <v>3553</v>
      </c>
      <c r="D1085" t="s">
        <v>271</v>
      </c>
      <c r="E1085" s="1">
        <v>3.2000000000000002E-3</v>
      </c>
      <c r="F1085" t="s">
        <v>3554</v>
      </c>
      <c r="G1085" s="1">
        <v>2.0999999999999999E-3</v>
      </c>
      <c r="H1085" t="s">
        <v>24</v>
      </c>
      <c r="I1085" t="s">
        <v>6461</v>
      </c>
      <c r="J1085" t="s">
        <v>6686</v>
      </c>
      <c r="K1085" t="s">
        <v>6480</v>
      </c>
      <c r="L1085" t="s">
        <v>6480</v>
      </c>
      <c r="M1085" t="s">
        <v>6465</v>
      </c>
      <c r="N1085" t="s">
        <v>6473</v>
      </c>
      <c r="O1085" t="s">
        <v>6467</v>
      </c>
      <c r="P1085" t="s">
        <v>6468</v>
      </c>
      <c r="Q1085" t="s">
        <v>6468</v>
      </c>
      <c r="R1085" t="s">
        <v>6468</v>
      </c>
      <c r="S1085" t="s">
        <v>7671</v>
      </c>
      <c r="T1085" t="s">
        <v>271</v>
      </c>
      <c r="U1085" t="s">
        <v>6507</v>
      </c>
      <c r="V1085" t="s">
        <v>6527</v>
      </c>
      <c r="W1085" t="s">
        <v>6468</v>
      </c>
      <c r="X1085" s="3" t="str">
        <f t="shared" si="16"/>
        <v>M</v>
      </c>
      <c r="Y1085" s="13">
        <f>RIGHT(LEFT(F1085,LEN(F1085)-1),LEN(F1085)-2)*VLOOKUP(X1085,mapping!$AI$3:$AJ$5,2,0)</f>
        <v>62970000</v>
      </c>
    </row>
    <row r="1086" spans="2:25">
      <c r="B1086" t="s">
        <v>3555</v>
      </c>
      <c r="C1086" t="s">
        <v>3556</v>
      </c>
      <c r="D1086" t="s">
        <v>875</v>
      </c>
      <c r="E1086" s="1">
        <v>9.4999999999999998E-3</v>
      </c>
      <c r="F1086" t="s">
        <v>3557</v>
      </c>
      <c r="G1086" s="1">
        <v>6.2399999999999997E-2</v>
      </c>
      <c r="H1086" t="s">
        <v>239</v>
      </c>
      <c r="I1086" t="s">
        <v>6461</v>
      </c>
      <c r="J1086" t="s">
        <v>6462</v>
      </c>
      <c r="K1086" t="s">
        <v>6463</v>
      </c>
      <c r="L1086" t="s">
        <v>6464</v>
      </c>
      <c r="M1086" t="s">
        <v>6520</v>
      </c>
      <c r="N1086" t="s">
        <v>6568</v>
      </c>
      <c r="O1086" t="s">
        <v>6601</v>
      </c>
      <c r="P1086" t="s">
        <v>6468</v>
      </c>
      <c r="Q1086" t="s">
        <v>6468</v>
      </c>
      <c r="R1086" t="s">
        <v>6643</v>
      </c>
      <c r="S1086" t="s">
        <v>7607</v>
      </c>
      <c r="T1086" t="s">
        <v>6470</v>
      </c>
      <c r="U1086" t="s">
        <v>6472</v>
      </c>
      <c r="V1086" t="s">
        <v>6472</v>
      </c>
      <c r="W1086" t="s">
        <v>6468</v>
      </c>
      <c r="X1086" s="3" t="str">
        <f t="shared" si="16"/>
        <v>M</v>
      </c>
      <c r="Y1086" s="13">
        <f>RIGHT(LEFT(F1086,LEN(F1086)-1),LEN(F1086)-2)*VLOOKUP(X1086,mapping!$AI$3:$AJ$5,2,0)</f>
        <v>62910000</v>
      </c>
    </row>
    <row r="1087" spans="2:25">
      <c r="B1087" t="s">
        <v>3558</v>
      </c>
      <c r="C1087" t="s">
        <v>3559</v>
      </c>
      <c r="D1087" t="s">
        <v>1127</v>
      </c>
      <c r="E1087" s="1">
        <v>1.0999999999999999E-2</v>
      </c>
      <c r="F1087" t="s">
        <v>3560</v>
      </c>
      <c r="G1087" s="1">
        <v>8.0000000000000002E-3</v>
      </c>
      <c r="H1087" t="s">
        <v>3561</v>
      </c>
      <c r="I1087" t="s">
        <v>6461</v>
      </c>
      <c r="J1087" t="s">
        <v>6462</v>
      </c>
      <c r="K1087" t="s">
        <v>7174</v>
      </c>
      <c r="L1087" t="s">
        <v>7672</v>
      </c>
      <c r="M1087" t="s">
        <v>6465</v>
      </c>
      <c r="N1087" t="s">
        <v>6473</v>
      </c>
      <c r="O1087" t="s">
        <v>6467</v>
      </c>
      <c r="P1087" t="s">
        <v>6468</v>
      </c>
      <c r="Q1087" t="s">
        <v>6468</v>
      </c>
      <c r="R1087" t="s">
        <v>6468</v>
      </c>
      <c r="S1087" t="s">
        <v>7673</v>
      </c>
      <c r="T1087" t="s">
        <v>6479</v>
      </c>
      <c r="U1087" t="s">
        <v>6472</v>
      </c>
      <c r="V1087" t="s">
        <v>6472</v>
      </c>
      <c r="W1087" t="s">
        <v>6468</v>
      </c>
      <c r="X1087" s="3" t="str">
        <f t="shared" si="16"/>
        <v>M</v>
      </c>
      <c r="Y1087" s="13">
        <f>RIGHT(LEFT(F1087,LEN(F1087)-1),LEN(F1087)-2)*VLOOKUP(X1087,mapping!$AI$3:$AJ$5,2,0)</f>
        <v>62770000</v>
      </c>
    </row>
    <row r="1088" spans="2:25">
      <c r="B1088" t="s">
        <v>3562</v>
      </c>
      <c r="C1088" t="s">
        <v>3563</v>
      </c>
      <c r="D1088" t="s">
        <v>1607</v>
      </c>
      <c r="E1088" s="1">
        <v>3.8E-3</v>
      </c>
      <c r="F1088" t="s">
        <v>3564</v>
      </c>
      <c r="G1088" s="1">
        <v>2.8E-3</v>
      </c>
      <c r="H1088" t="s">
        <v>43</v>
      </c>
      <c r="I1088" t="s">
        <v>6461</v>
      </c>
      <c r="J1088" t="s">
        <v>6686</v>
      </c>
      <c r="K1088" t="s">
        <v>6463</v>
      </c>
      <c r="L1088" t="s">
        <v>6464</v>
      </c>
      <c r="M1088" t="s">
        <v>6465</v>
      </c>
      <c r="N1088" t="s">
        <v>6498</v>
      </c>
      <c r="O1088" t="s">
        <v>6467</v>
      </c>
      <c r="P1088" t="s">
        <v>6468</v>
      </c>
      <c r="Q1088" t="s">
        <v>6468</v>
      </c>
      <c r="R1088" t="s">
        <v>6468</v>
      </c>
      <c r="S1088" t="s">
        <v>7674</v>
      </c>
      <c r="T1088" t="s">
        <v>7097</v>
      </c>
      <c r="U1088" t="s">
        <v>6507</v>
      </c>
      <c r="V1088" t="s">
        <v>7098</v>
      </c>
      <c r="W1088" t="s">
        <v>6468</v>
      </c>
      <c r="X1088" s="3" t="str">
        <f t="shared" si="16"/>
        <v>M</v>
      </c>
      <c r="Y1088" s="13">
        <f>RIGHT(LEFT(F1088,LEN(F1088)-1),LEN(F1088)-2)*VLOOKUP(X1088,mapping!$AI$3:$AJ$5,2,0)</f>
        <v>61910000</v>
      </c>
    </row>
    <row r="1089" spans="2:25">
      <c r="B1089" t="s">
        <v>3565</v>
      </c>
      <c r="C1089" t="s">
        <v>3566</v>
      </c>
      <c r="D1089" t="s">
        <v>30</v>
      </c>
      <c r="E1089" s="1">
        <v>2.8999999999999998E-3</v>
      </c>
      <c r="F1089" t="s">
        <v>3567</v>
      </c>
      <c r="G1089" s="1">
        <v>4.3E-3</v>
      </c>
      <c r="H1089" t="s">
        <v>207</v>
      </c>
      <c r="I1089" t="s">
        <v>6461</v>
      </c>
      <c r="J1089" t="s">
        <v>6462</v>
      </c>
      <c r="K1089" t="s">
        <v>6463</v>
      </c>
      <c r="L1089" t="s">
        <v>6464</v>
      </c>
      <c r="M1089" t="s">
        <v>6520</v>
      </c>
      <c r="N1089" t="s">
        <v>6587</v>
      </c>
      <c r="O1089" t="s">
        <v>6467</v>
      </c>
      <c r="P1089" t="s">
        <v>6468</v>
      </c>
      <c r="Q1089" t="s">
        <v>6468</v>
      </c>
      <c r="R1089" t="s">
        <v>6468</v>
      </c>
      <c r="S1089" t="s">
        <v>7675</v>
      </c>
      <c r="T1089" t="s">
        <v>6470</v>
      </c>
      <c r="U1089" t="s">
        <v>6471</v>
      </c>
      <c r="V1089" t="s">
        <v>6472</v>
      </c>
      <c r="W1089" t="s">
        <v>6468</v>
      </c>
      <c r="X1089" s="3" t="str">
        <f t="shared" si="16"/>
        <v>M</v>
      </c>
      <c r="Y1089" s="13">
        <f>RIGHT(LEFT(F1089,LEN(F1089)-1),LEN(F1089)-2)*VLOOKUP(X1089,mapping!$AI$3:$AJ$5,2,0)</f>
        <v>61850000</v>
      </c>
    </row>
    <row r="1090" spans="2:25">
      <c r="B1090" t="s">
        <v>3568</v>
      </c>
      <c r="C1090" t="s">
        <v>3569</v>
      </c>
      <c r="D1090" t="s">
        <v>439</v>
      </c>
      <c r="E1090" s="1">
        <v>3.7000000000000002E-3</v>
      </c>
      <c r="F1090" t="s">
        <v>3570</v>
      </c>
      <c r="G1090" s="1">
        <v>2.5000000000000001E-3</v>
      </c>
      <c r="H1090" t="s">
        <v>13</v>
      </c>
      <c r="I1090" t="s">
        <v>6461</v>
      </c>
      <c r="J1090" t="s">
        <v>6686</v>
      </c>
      <c r="K1090" t="s">
        <v>6463</v>
      </c>
      <c r="L1090" t="s">
        <v>6464</v>
      </c>
      <c r="M1090" t="s">
        <v>6465</v>
      </c>
      <c r="N1090" t="s">
        <v>6473</v>
      </c>
      <c r="O1090" t="s">
        <v>6467</v>
      </c>
      <c r="P1090" t="s">
        <v>6468</v>
      </c>
      <c r="Q1090" t="s">
        <v>6468</v>
      </c>
      <c r="R1090" t="s">
        <v>6468</v>
      </c>
      <c r="S1090" t="s">
        <v>7676</v>
      </c>
      <c r="T1090" t="s">
        <v>439</v>
      </c>
      <c r="U1090" t="s">
        <v>6642</v>
      </c>
      <c r="V1090" t="s">
        <v>6507</v>
      </c>
      <c r="W1090" t="s">
        <v>6468</v>
      </c>
      <c r="X1090" s="3" t="str">
        <f t="shared" si="16"/>
        <v>M</v>
      </c>
      <c r="Y1090" s="13">
        <f>RIGHT(LEFT(F1090,LEN(F1090)-1),LEN(F1090)-2)*VLOOKUP(X1090,mapping!$AI$3:$AJ$5,2,0)</f>
        <v>61820000</v>
      </c>
    </row>
    <row r="1091" spans="2:25">
      <c r="B1091" t="s">
        <v>3571</v>
      </c>
      <c r="C1091" t="s">
        <v>3572</v>
      </c>
      <c r="D1091" t="s">
        <v>7</v>
      </c>
      <c r="E1091" s="1">
        <v>4.7999999999999996E-3</v>
      </c>
      <c r="F1091" t="s">
        <v>3573</v>
      </c>
      <c r="G1091" s="1">
        <v>8.0000000000000004E-4</v>
      </c>
      <c r="H1091" t="s">
        <v>3574</v>
      </c>
      <c r="I1091" t="s">
        <v>6461</v>
      </c>
      <c r="J1091" t="s">
        <v>6462</v>
      </c>
      <c r="K1091" t="s">
        <v>6463</v>
      </c>
      <c r="L1091" t="s">
        <v>6463</v>
      </c>
      <c r="M1091" t="s">
        <v>6520</v>
      </c>
      <c r="N1091" t="s">
        <v>6557</v>
      </c>
      <c r="O1091" t="s">
        <v>7677</v>
      </c>
      <c r="P1091" t="s">
        <v>6468</v>
      </c>
      <c r="Q1091" t="s">
        <v>6468</v>
      </c>
      <c r="R1091" t="s">
        <v>6468</v>
      </c>
      <c r="S1091" t="s">
        <v>7678</v>
      </c>
      <c r="T1091" t="s">
        <v>6470</v>
      </c>
      <c r="U1091" t="s">
        <v>6472</v>
      </c>
      <c r="V1091" t="s">
        <v>6472</v>
      </c>
      <c r="W1091" t="s">
        <v>6468</v>
      </c>
      <c r="X1091" s="3" t="str">
        <f t="shared" ref="X1091:X1154" si="17">RIGHT(F1091,1)</f>
        <v>M</v>
      </c>
      <c r="Y1091" s="13">
        <f>RIGHT(LEFT(F1091,LEN(F1091)-1),LEN(F1091)-2)*VLOOKUP(X1091,mapping!$AI$3:$AJ$5,2,0)</f>
        <v>61740000</v>
      </c>
    </row>
    <row r="1092" spans="2:25">
      <c r="B1092" t="s">
        <v>3575</v>
      </c>
      <c r="C1092" t="s">
        <v>3576</v>
      </c>
      <c r="D1092" t="s">
        <v>602</v>
      </c>
      <c r="E1092" s="1">
        <v>3.0000000000000001E-3</v>
      </c>
      <c r="F1092" t="s">
        <v>3577</v>
      </c>
      <c r="G1092" s="1">
        <v>2.5999999999999999E-3</v>
      </c>
      <c r="H1092" t="s">
        <v>3578</v>
      </c>
      <c r="I1092" t="s">
        <v>6843</v>
      </c>
      <c r="J1092" t="s">
        <v>7213</v>
      </c>
      <c r="K1092" t="s">
        <v>6463</v>
      </c>
      <c r="L1092" t="s">
        <v>6464</v>
      </c>
      <c r="M1092" t="s">
        <v>6844</v>
      </c>
      <c r="N1092" t="s">
        <v>7679</v>
      </c>
      <c r="O1092" t="s">
        <v>7530</v>
      </c>
      <c r="P1092" t="s">
        <v>6468</v>
      </c>
      <c r="Q1092" t="s">
        <v>6468</v>
      </c>
      <c r="R1092" t="s">
        <v>6468</v>
      </c>
      <c r="S1092" t="s">
        <v>7680</v>
      </c>
      <c r="T1092" t="s">
        <v>6988</v>
      </c>
      <c r="U1092" t="s">
        <v>6803</v>
      </c>
      <c r="V1092" t="s">
        <v>7681</v>
      </c>
      <c r="W1092" t="s">
        <v>6468</v>
      </c>
      <c r="X1092" s="3" t="str">
        <f t="shared" si="17"/>
        <v>M</v>
      </c>
      <c r="Y1092" s="13">
        <f>RIGHT(LEFT(F1092,LEN(F1092)-1),LEN(F1092)-2)*VLOOKUP(X1092,mapping!$AI$3:$AJ$5,2,0)</f>
        <v>61720000</v>
      </c>
    </row>
    <row r="1093" spans="2:25">
      <c r="B1093" t="s">
        <v>3579</v>
      </c>
      <c r="C1093" t="s">
        <v>3580</v>
      </c>
      <c r="D1093" t="s">
        <v>3581</v>
      </c>
      <c r="E1093" s="1">
        <v>2E-3</v>
      </c>
      <c r="F1093" t="s">
        <v>3582</v>
      </c>
      <c r="G1093" s="1">
        <v>2.2000000000000001E-3</v>
      </c>
      <c r="H1093" t="s">
        <v>35</v>
      </c>
      <c r="I1093" t="s">
        <v>6489</v>
      </c>
      <c r="J1093" t="s">
        <v>6545</v>
      </c>
      <c r="K1093" t="s">
        <v>6463</v>
      </c>
      <c r="L1093" t="s">
        <v>6464</v>
      </c>
      <c r="M1093" t="s">
        <v>6490</v>
      </c>
      <c r="N1093" t="s">
        <v>6491</v>
      </c>
      <c r="O1093" t="s">
        <v>6492</v>
      </c>
      <c r="P1093" t="s">
        <v>6468</v>
      </c>
      <c r="Q1093" t="s">
        <v>6468</v>
      </c>
      <c r="R1093" t="s">
        <v>6468</v>
      </c>
      <c r="S1093" t="s">
        <v>7682</v>
      </c>
      <c r="T1093" t="s">
        <v>6668</v>
      </c>
      <c r="U1093" t="s">
        <v>6495</v>
      </c>
      <c r="V1093" t="s">
        <v>6545</v>
      </c>
      <c r="W1093" t="s">
        <v>6468</v>
      </c>
      <c r="X1093" s="3" t="str">
        <f t="shared" si="17"/>
        <v>M</v>
      </c>
      <c r="Y1093" s="13">
        <f>RIGHT(LEFT(F1093,LEN(F1093)-1),LEN(F1093)-2)*VLOOKUP(X1093,mapping!$AI$3:$AJ$5,2,0)</f>
        <v>61680000</v>
      </c>
    </row>
    <row r="1094" spans="2:25">
      <c r="B1094" t="s">
        <v>3583</v>
      </c>
      <c r="C1094" t="s">
        <v>3584</v>
      </c>
      <c r="D1094" t="s">
        <v>2793</v>
      </c>
      <c r="E1094" s="1">
        <v>6.4999999999999997E-3</v>
      </c>
      <c r="F1094" t="s">
        <v>3585</v>
      </c>
      <c r="G1094" s="1">
        <v>2.2000000000000001E-3</v>
      </c>
      <c r="H1094" t="s">
        <v>4</v>
      </c>
      <c r="I1094" t="s">
        <v>6461</v>
      </c>
      <c r="J1094" t="s">
        <v>7223</v>
      </c>
      <c r="K1094" t="s">
        <v>6463</v>
      </c>
      <c r="L1094" t="s">
        <v>6464</v>
      </c>
      <c r="M1094" t="s">
        <v>6465</v>
      </c>
      <c r="N1094" t="s">
        <v>6466</v>
      </c>
      <c r="O1094" t="s">
        <v>6467</v>
      </c>
      <c r="P1094" t="s">
        <v>6468</v>
      </c>
      <c r="Q1094" t="s">
        <v>6468</v>
      </c>
      <c r="R1094" t="s">
        <v>6468</v>
      </c>
      <c r="S1094" t="s">
        <v>7683</v>
      </c>
      <c r="T1094" t="s">
        <v>6470</v>
      </c>
      <c r="U1094" t="s">
        <v>6803</v>
      </c>
      <c r="V1094" t="s">
        <v>7098</v>
      </c>
      <c r="W1094" t="s">
        <v>6468</v>
      </c>
      <c r="X1094" s="3" t="str">
        <f t="shared" si="17"/>
        <v>M</v>
      </c>
      <c r="Y1094" s="13">
        <f>RIGHT(LEFT(F1094,LEN(F1094)-1),LEN(F1094)-2)*VLOOKUP(X1094,mapping!$AI$3:$AJ$5,2,0)</f>
        <v>61630000</v>
      </c>
    </row>
    <row r="1095" spans="2:25">
      <c r="B1095" t="s">
        <v>3586</v>
      </c>
      <c r="C1095" t="s">
        <v>3587</v>
      </c>
      <c r="D1095" t="s">
        <v>2142</v>
      </c>
      <c r="E1095" s="1">
        <v>1.0500000000000001E-2</v>
      </c>
      <c r="F1095" t="s">
        <v>3588</v>
      </c>
      <c r="G1095" s="1">
        <v>1.6999999999999999E-3</v>
      </c>
      <c r="H1095" t="s">
        <v>3425</v>
      </c>
      <c r="I1095" t="s">
        <v>6461</v>
      </c>
      <c r="J1095" t="s">
        <v>6640</v>
      </c>
      <c r="K1095" t="s">
        <v>6512</v>
      </c>
      <c r="L1095" t="s">
        <v>6512</v>
      </c>
      <c r="M1095" t="s">
        <v>6465</v>
      </c>
      <c r="N1095" t="s">
        <v>6671</v>
      </c>
      <c r="O1095" t="s">
        <v>6467</v>
      </c>
      <c r="P1095" t="s">
        <v>6468</v>
      </c>
      <c r="Q1095" t="s">
        <v>6468</v>
      </c>
      <c r="R1095" t="s">
        <v>6468</v>
      </c>
      <c r="S1095" t="s">
        <v>6641</v>
      </c>
      <c r="T1095" t="s">
        <v>6641</v>
      </c>
      <c r="U1095" t="s">
        <v>6642</v>
      </c>
      <c r="V1095" t="s">
        <v>6642</v>
      </c>
      <c r="W1095" t="s">
        <v>6643</v>
      </c>
      <c r="X1095" s="3" t="str">
        <f t="shared" si="17"/>
        <v>M</v>
      </c>
      <c r="Y1095" s="13">
        <f>RIGHT(LEFT(F1095,LEN(F1095)-1),LEN(F1095)-2)*VLOOKUP(X1095,mapping!$AI$3:$AJ$5,2,0)</f>
        <v>61360000</v>
      </c>
    </row>
    <row r="1096" spans="2:25">
      <c r="B1096" t="s">
        <v>3589</v>
      </c>
      <c r="C1096" t="s">
        <v>3590</v>
      </c>
      <c r="D1096" t="s">
        <v>434</v>
      </c>
      <c r="E1096" s="1">
        <v>9.4999999999999998E-3</v>
      </c>
      <c r="F1096" t="s">
        <v>3591</v>
      </c>
      <c r="G1096" s="1">
        <v>6.9999999999999999E-4</v>
      </c>
      <c r="H1096" t="s">
        <v>24</v>
      </c>
      <c r="I1096" t="s">
        <v>6461</v>
      </c>
      <c r="J1096" t="s">
        <v>6640</v>
      </c>
      <c r="K1096" t="s">
        <v>6480</v>
      </c>
      <c r="L1096" t="s">
        <v>6480</v>
      </c>
      <c r="M1096" t="s">
        <v>6465</v>
      </c>
      <c r="N1096" t="s">
        <v>6473</v>
      </c>
      <c r="O1096" t="s">
        <v>6467</v>
      </c>
      <c r="P1096" t="s">
        <v>6468</v>
      </c>
      <c r="Q1096" t="s">
        <v>6468</v>
      </c>
      <c r="R1096" t="s">
        <v>6468</v>
      </c>
      <c r="S1096" t="s">
        <v>6641</v>
      </c>
      <c r="T1096" t="s">
        <v>6641</v>
      </c>
      <c r="U1096" t="s">
        <v>6642</v>
      </c>
      <c r="V1096" t="s">
        <v>6642</v>
      </c>
      <c r="W1096" t="s">
        <v>6643</v>
      </c>
      <c r="X1096" s="3" t="str">
        <f t="shared" si="17"/>
        <v>M</v>
      </c>
      <c r="Y1096" s="13">
        <f>RIGHT(LEFT(F1096,LEN(F1096)-1),LEN(F1096)-2)*VLOOKUP(X1096,mapping!$AI$3:$AJ$5,2,0)</f>
        <v>61250000</v>
      </c>
    </row>
    <row r="1097" spans="2:25">
      <c r="B1097" t="s">
        <v>3592</v>
      </c>
      <c r="C1097" t="s">
        <v>3593</v>
      </c>
      <c r="D1097" t="s">
        <v>434</v>
      </c>
      <c r="E1097" s="1">
        <v>7.0000000000000001E-3</v>
      </c>
      <c r="F1097" t="s">
        <v>3594</v>
      </c>
      <c r="G1097" s="1">
        <v>2.5000000000000001E-3</v>
      </c>
      <c r="H1097" t="s">
        <v>210</v>
      </c>
      <c r="I1097" t="s">
        <v>6461</v>
      </c>
      <c r="J1097" t="s">
        <v>6509</v>
      </c>
      <c r="K1097" t="s">
        <v>6463</v>
      </c>
      <c r="L1097" t="s">
        <v>6464</v>
      </c>
      <c r="M1097" t="s">
        <v>6465</v>
      </c>
      <c r="N1097" t="s">
        <v>6498</v>
      </c>
      <c r="O1097" t="s">
        <v>6509</v>
      </c>
      <c r="P1097" t="s">
        <v>6468</v>
      </c>
      <c r="Q1097" t="s">
        <v>6468</v>
      </c>
      <c r="R1097" t="s">
        <v>6468</v>
      </c>
      <c r="S1097" t="s">
        <v>7684</v>
      </c>
      <c r="T1097" t="s">
        <v>6486</v>
      </c>
      <c r="U1097" t="s">
        <v>6507</v>
      </c>
      <c r="V1097" t="s">
        <v>6488</v>
      </c>
      <c r="W1097" t="s">
        <v>6468</v>
      </c>
      <c r="X1097" s="3" t="str">
        <f t="shared" si="17"/>
        <v>M</v>
      </c>
      <c r="Y1097" s="13">
        <f>RIGHT(LEFT(F1097,LEN(F1097)-1),LEN(F1097)-2)*VLOOKUP(X1097,mapping!$AI$3:$AJ$5,2,0)</f>
        <v>61140000</v>
      </c>
    </row>
    <row r="1098" spans="2:25">
      <c r="B1098" t="s">
        <v>3595</v>
      </c>
      <c r="C1098" t="s">
        <v>3596</v>
      </c>
      <c r="D1098" t="s">
        <v>902</v>
      </c>
      <c r="E1098" s="1">
        <v>1.0699999999999999E-2</v>
      </c>
      <c r="F1098" t="s">
        <v>3597</v>
      </c>
      <c r="G1098" s="1">
        <v>5.0000000000000001E-3</v>
      </c>
      <c r="H1098" t="s">
        <v>3598</v>
      </c>
      <c r="I1098" t="s">
        <v>6461</v>
      </c>
      <c r="J1098" t="s">
        <v>6462</v>
      </c>
      <c r="K1098" t="s">
        <v>6559</v>
      </c>
      <c r="L1098" t="s">
        <v>6560</v>
      </c>
      <c r="M1098" t="s">
        <v>6465</v>
      </c>
      <c r="N1098" t="s">
        <v>6473</v>
      </c>
      <c r="O1098" t="s">
        <v>6467</v>
      </c>
      <c r="P1098" t="s">
        <v>6468</v>
      </c>
      <c r="Q1098" t="s">
        <v>6643</v>
      </c>
      <c r="R1098" t="s">
        <v>6468</v>
      </c>
      <c r="S1098" t="s">
        <v>7685</v>
      </c>
      <c r="T1098" t="s">
        <v>6482</v>
      </c>
      <c r="U1098" t="s">
        <v>6472</v>
      </c>
      <c r="V1098" t="s">
        <v>6472</v>
      </c>
      <c r="W1098" t="s">
        <v>6468</v>
      </c>
      <c r="X1098" s="3" t="str">
        <f t="shared" si="17"/>
        <v>M</v>
      </c>
      <c r="Y1098" s="13">
        <f>RIGHT(LEFT(F1098,LEN(F1098)-1),LEN(F1098)-2)*VLOOKUP(X1098,mapping!$AI$3:$AJ$5,2,0)</f>
        <v>60830000</v>
      </c>
    </row>
    <row r="1099" spans="2:25">
      <c r="B1099" t="s">
        <v>3599</v>
      </c>
      <c r="C1099" t="s">
        <v>3600</v>
      </c>
      <c r="D1099" t="s">
        <v>1056</v>
      </c>
      <c r="E1099" s="1">
        <v>6.8999999999999999E-3</v>
      </c>
      <c r="F1099" t="s">
        <v>3601</v>
      </c>
      <c r="G1099" s="1">
        <v>4.4999999999999997E-3</v>
      </c>
      <c r="H1099" t="s">
        <v>1867</v>
      </c>
      <c r="I1099" t="s">
        <v>6461</v>
      </c>
      <c r="J1099" t="s">
        <v>6462</v>
      </c>
      <c r="K1099" t="s">
        <v>6512</v>
      </c>
      <c r="L1099" t="s">
        <v>6512</v>
      </c>
      <c r="M1099" t="s">
        <v>6520</v>
      </c>
      <c r="N1099" t="s">
        <v>6630</v>
      </c>
      <c r="O1099" t="s">
        <v>7188</v>
      </c>
      <c r="P1099" t="s">
        <v>6468</v>
      </c>
      <c r="Q1099" t="s">
        <v>6468</v>
      </c>
      <c r="R1099" t="s">
        <v>6468</v>
      </c>
      <c r="S1099" t="s">
        <v>7686</v>
      </c>
      <c r="T1099" t="s">
        <v>6907</v>
      </c>
      <c r="U1099" t="s">
        <v>6472</v>
      </c>
      <c r="V1099" t="s">
        <v>6488</v>
      </c>
      <c r="W1099" t="s">
        <v>6468</v>
      </c>
      <c r="X1099" s="3" t="str">
        <f t="shared" si="17"/>
        <v>M</v>
      </c>
      <c r="Y1099" s="13">
        <f>RIGHT(LEFT(F1099,LEN(F1099)-1),LEN(F1099)-2)*VLOOKUP(X1099,mapping!$AI$3:$AJ$5,2,0)</f>
        <v>60660000</v>
      </c>
    </row>
    <row r="1100" spans="2:25">
      <c r="B1100" t="s">
        <v>3602</v>
      </c>
      <c r="C1100" t="s">
        <v>3603</v>
      </c>
      <c r="D1100" t="s">
        <v>271</v>
      </c>
      <c r="E1100" s="1">
        <v>4.7999999999999996E-3</v>
      </c>
      <c r="F1100" t="s">
        <v>3604</v>
      </c>
      <c r="G1100" s="1">
        <v>1.6000000000000001E-3</v>
      </c>
      <c r="H1100" t="s">
        <v>1080</v>
      </c>
      <c r="I1100" t="s">
        <v>6843</v>
      </c>
      <c r="J1100" t="s">
        <v>6545</v>
      </c>
      <c r="K1100" t="s">
        <v>6463</v>
      </c>
      <c r="L1100" t="s">
        <v>6464</v>
      </c>
      <c r="M1100" t="s">
        <v>6915</v>
      </c>
      <c r="N1100" t="s">
        <v>7282</v>
      </c>
      <c r="O1100" t="s">
        <v>7515</v>
      </c>
      <c r="P1100" t="s">
        <v>6468</v>
      </c>
      <c r="Q1100" t="s">
        <v>6468</v>
      </c>
      <c r="R1100" t="s">
        <v>6468</v>
      </c>
      <c r="S1100" t="s">
        <v>7687</v>
      </c>
      <c r="T1100" t="s">
        <v>271</v>
      </c>
      <c r="U1100" t="s">
        <v>6803</v>
      </c>
      <c r="V1100" t="s">
        <v>6545</v>
      </c>
      <c r="W1100" t="s">
        <v>6468</v>
      </c>
      <c r="X1100" s="3" t="str">
        <f t="shared" si="17"/>
        <v>M</v>
      </c>
      <c r="Y1100" s="13">
        <f>RIGHT(LEFT(F1100,LEN(F1100)-1),LEN(F1100)-2)*VLOOKUP(X1100,mapping!$AI$3:$AJ$5,2,0)</f>
        <v>60630000</v>
      </c>
    </row>
    <row r="1101" spans="2:25">
      <c r="B1101" t="s">
        <v>3605</v>
      </c>
      <c r="C1101" t="s">
        <v>3606</v>
      </c>
      <c r="D1101" t="s">
        <v>350</v>
      </c>
      <c r="E1101" s="1">
        <v>3.0000000000000001E-3</v>
      </c>
      <c r="F1101" t="s">
        <v>3607</v>
      </c>
      <c r="G1101" s="1">
        <v>5.0000000000000001E-3</v>
      </c>
      <c r="H1101" t="s">
        <v>2604</v>
      </c>
      <c r="I1101" t="s">
        <v>6489</v>
      </c>
      <c r="J1101" t="s">
        <v>6462</v>
      </c>
      <c r="K1101" t="s">
        <v>6463</v>
      </c>
      <c r="L1101" t="s">
        <v>6464</v>
      </c>
      <c r="M1101" t="s">
        <v>6617</v>
      </c>
      <c r="N1101" t="s">
        <v>6491</v>
      </c>
      <c r="O1101" t="s">
        <v>6605</v>
      </c>
      <c r="P1101" t="s">
        <v>6468</v>
      </c>
      <c r="Q1101" t="s">
        <v>6468</v>
      </c>
      <c r="R1101" t="s">
        <v>6468</v>
      </c>
      <c r="S1101" t="s">
        <v>7688</v>
      </c>
      <c r="T1101" t="s">
        <v>7055</v>
      </c>
      <c r="U1101" t="s">
        <v>7689</v>
      </c>
      <c r="V1101" t="s">
        <v>6495</v>
      </c>
      <c r="W1101" t="s">
        <v>6468</v>
      </c>
      <c r="X1101" s="3" t="str">
        <f t="shared" si="17"/>
        <v>M</v>
      </c>
      <c r="Y1101" s="13">
        <f>RIGHT(LEFT(F1101,LEN(F1101)-1),LEN(F1101)-2)*VLOOKUP(X1101,mapping!$AI$3:$AJ$5,2,0)</f>
        <v>60590000</v>
      </c>
    </row>
    <row r="1102" spans="2:25">
      <c r="B1102" t="s">
        <v>3608</v>
      </c>
      <c r="C1102" t="s">
        <v>3609</v>
      </c>
      <c r="D1102" t="s">
        <v>602</v>
      </c>
      <c r="E1102" s="1">
        <v>9.4999999999999998E-3</v>
      </c>
      <c r="F1102" t="s">
        <v>3610</v>
      </c>
      <c r="G1102" s="1">
        <v>2.3E-3</v>
      </c>
      <c r="H1102" t="s">
        <v>3611</v>
      </c>
      <c r="I1102" t="s">
        <v>6461</v>
      </c>
      <c r="J1102" t="s">
        <v>6462</v>
      </c>
      <c r="K1102" t="s">
        <v>6463</v>
      </c>
      <c r="L1102" t="s">
        <v>6464</v>
      </c>
      <c r="M1102" t="s">
        <v>6520</v>
      </c>
      <c r="N1102" t="s">
        <v>6630</v>
      </c>
      <c r="O1102" t="s">
        <v>6467</v>
      </c>
      <c r="P1102" t="s">
        <v>6468</v>
      </c>
      <c r="Q1102" t="s">
        <v>6643</v>
      </c>
      <c r="R1102" t="s">
        <v>6468</v>
      </c>
      <c r="S1102" t="s">
        <v>7047</v>
      </c>
      <c r="T1102" t="s">
        <v>6555</v>
      </c>
      <c r="U1102" t="s">
        <v>6472</v>
      </c>
      <c r="V1102" t="s">
        <v>6472</v>
      </c>
      <c r="W1102" t="s">
        <v>6468</v>
      </c>
      <c r="X1102" s="3" t="str">
        <f t="shared" si="17"/>
        <v>M</v>
      </c>
      <c r="Y1102" s="13">
        <f>RIGHT(LEFT(F1102,LEN(F1102)-1),LEN(F1102)-2)*VLOOKUP(X1102,mapping!$AI$3:$AJ$5,2,0)</f>
        <v>60370000</v>
      </c>
    </row>
    <row r="1103" spans="2:25">
      <c r="B1103" t="s">
        <v>3612</v>
      </c>
      <c r="C1103" t="s">
        <v>3613</v>
      </c>
      <c r="D1103" t="s">
        <v>188</v>
      </c>
      <c r="E1103" s="1">
        <v>6.4000000000000003E-3</v>
      </c>
      <c r="F1103" t="s">
        <v>3614</v>
      </c>
      <c r="G1103" s="1">
        <v>2.2000000000000001E-3</v>
      </c>
      <c r="H1103" t="s">
        <v>1129</v>
      </c>
      <c r="I1103" t="s">
        <v>6461</v>
      </c>
      <c r="J1103" t="s">
        <v>6527</v>
      </c>
      <c r="K1103" t="s">
        <v>6512</v>
      </c>
      <c r="L1103" t="s">
        <v>6512</v>
      </c>
      <c r="M1103" t="s">
        <v>6542</v>
      </c>
      <c r="N1103" t="s">
        <v>6542</v>
      </c>
      <c r="O1103" t="s">
        <v>6467</v>
      </c>
      <c r="P1103" t="s">
        <v>6468</v>
      </c>
      <c r="Q1103" t="s">
        <v>6468</v>
      </c>
      <c r="R1103" t="s">
        <v>6468</v>
      </c>
      <c r="S1103" t="s">
        <v>7690</v>
      </c>
      <c r="T1103" t="s">
        <v>6470</v>
      </c>
      <c r="U1103" t="s">
        <v>6527</v>
      </c>
      <c r="V1103" t="s">
        <v>6527</v>
      </c>
      <c r="W1103" t="s">
        <v>6468</v>
      </c>
      <c r="X1103" s="3" t="str">
        <f t="shared" si="17"/>
        <v>M</v>
      </c>
      <c r="Y1103" s="13">
        <f>RIGHT(LEFT(F1103,LEN(F1103)-1),LEN(F1103)-2)*VLOOKUP(X1103,mapping!$AI$3:$AJ$5,2,0)</f>
        <v>60330000</v>
      </c>
    </row>
    <row r="1104" spans="2:25">
      <c r="B1104" t="s">
        <v>3615</v>
      </c>
      <c r="C1104" t="s">
        <v>3616</v>
      </c>
      <c r="D1104" t="s">
        <v>350</v>
      </c>
      <c r="E1104" s="1">
        <v>4.4999999999999997E-3</v>
      </c>
      <c r="F1104" t="s">
        <v>3617</v>
      </c>
      <c r="G1104" s="1">
        <v>8.0000000000000004E-4</v>
      </c>
      <c r="H1104" t="s">
        <v>149</v>
      </c>
      <c r="I1104" t="s">
        <v>6461</v>
      </c>
      <c r="J1104" t="s">
        <v>6625</v>
      </c>
      <c r="K1104" t="s">
        <v>6559</v>
      </c>
      <c r="L1104" t="s">
        <v>6560</v>
      </c>
      <c r="M1104" t="s">
        <v>6465</v>
      </c>
      <c r="N1104" t="s">
        <v>6473</v>
      </c>
      <c r="O1104" t="s">
        <v>6467</v>
      </c>
      <c r="P1104" t="s">
        <v>6468</v>
      </c>
      <c r="Q1104" t="s">
        <v>6468</v>
      </c>
      <c r="R1104" t="s">
        <v>6468</v>
      </c>
      <c r="S1104" t="s">
        <v>7691</v>
      </c>
      <c r="T1104" t="s">
        <v>6479</v>
      </c>
      <c r="U1104" t="s">
        <v>6472</v>
      </c>
      <c r="V1104" t="s">
        <v>6472</v>
      </c>
      <c r="W1104" t="s">
        <v>6468</v>
      </c>
      <c r="X1104" s="3" t="str">
        <f t="shared" si="17"/>
        <v>M</v>
      </c>
      <c r="Y1104" s="13">
        <f>RIGHT(LEFT(F1104,LEN(F1104)-1),LEN(F1104)-2)*VLOOKUP(X1104,mapping!$AI$3:$AJ$5,2,0)</f>
        <v>59800000</v>
      </c>
    </row>
    <row r="1105" spans="2:25">
      <c r="B1105" t="s">
        <v>3618</v>
      </c>
      <c r="C1105" t="s">
        <v>3619</v>
      </c>
      <c r="D1105" t="s">
        <v>307</v>
      </c>
      <c r="E1105" s="1">
        <v>3.5000000000000001E-3</v>
      </c>
      <c r="F1105" t="s">
        <v>3620</v>
      </c>
      <c r="G1105" s="1">
        <v>5.0000000000000001E-4</v>
      </c>
      <c r="H1105" t="s">
        <v>3164</v>
      </c>
      <c r="I1105" t="s">
        <v>6461</v>
      </c>
      <c r="J1105" t="s">
        <v>6462</v>
      </c>
      <c r="K1105" t="s">
        <v>6512</v>
      </c>
      <c r="L1105" t="s">
        <v>6512</v>
      </c>
      <c r="M1105" t="s">
        <v>6520</v>
      </c>
      <c r="N1105" t="s">
        <v>6587</v>
      </c>
      <c r="O1105" t="s">
        <v>7195</v>
      </c>
      <c r="P1105" t="s">
        <v>6468</v>
      </c>
      <c r="Q1105" t="s">
        <v>6468</v>
      </c>
      <c r="R1105" t="s">
        <v>6468</v>
      </c>
      <c r="S1105" t="s">
        <v>7692</v>
      </c>
      <c r="T1105" t="s">
        <v>6884</v>
      </c>
      <c r="U1105" t="s">
        <v>6472</v>
      </c>
      <c r="V1105" t="s">
        <v>6472</v>
      </c>
      <c r="W1105" t="s">
        <v>6468</v>
      </c>
      <c r="X1105" s="3" t="str">
        <f t="shared" si="17"/>
        <v>M</v>
      </c>
      <c r="Y1105" s="13">
        <f>RIGHT(LEFT(F1105,LEN(F1105)-1),LEN(F1105)-2)*VLOOKUP(X1105,mapping!$AI$3:$AJ$5,2,0)</f>
        <v>59330000</v>
      </c>
    </row>
    <row r="1106" spans="2:25">
      <c r="B1106" t="s">
        <v>3621</v>
      </c>
      <c r="C1106" t="s">
        <v>3622</v>
      </c>
      <c r="D1106" t="s">
        <v>307</v>
      </c>
      <c r="E1106" s="1">
        <v>5.4000000000000003E-3</v>
      </c>
      <c r="F1106" t="s">
        <v>3623</v>
      </c>
      <c r="G1106" s="1">
        <v>3.5999999999999999E-3</v>
      </c>
      <c r="H1106" t="s">
        <v>3624</v>
      </c>
      <c r="I1106" t="s">
        <v>6461</v>
      </c>
      <c r="J1106" t="s">
        <v>6462</v>
      </c>
      <c r="K1106" t="s">
        <v>6512</v>
      </c>
      <c r="L1106" t="s">
        <v>6512</v>
      </c>
      <c r="M1106" t="s">
        <v>6520</v>
      </c>
      <c r="N1106" t="s">
        <v>6568</v>
      </c>
      <c r="O1106" t="s">
        <v>7693</v>
      </c>
      <c r="P1106" t="s">
        <v>6468</v>
      </c>
      <c r="Q1106" t="s">
        <v>6468</v>
      </c>
      <c r="R1106" t="s">
        <v>6468</v>
      </c>
      <c r="S1106" t="s">
        <v>7694</v>
      </c>
      <c r="T1106" t="s">
        <v>6884</v>
      </c>
      <c r="U1106" t="s">
        <v>6472</v>
      </c>
      <c r="V1106" t="s">
        <v>6472</v>
      </c>
      <c r="W1106" t="s">
        <v>6468</v>
      </c>
      <c r="X1106" s="3" t="str">
        <f t="shared" si="17"/>
        <v>M</v>
      </c>
      <c r="Y1106" s="13">
        <f>RIGHT(LEFT(F1106,LEN(F1106)-1),LEN(F1106)-2)*VLOOKUP(X1106,mapping!$AI$3:$AJ$5,2,0)</f>
        <v>59250000</v>
      </c>
    </row>
    <row r="1107" spans="2:25">
      <c r="B1107" t="s">
        <v>3625</v>
      </c>
      <c r="C1107" t="s">
        <v>3626</v>
      </c>
      <c r="D1107" t="s">
        <v>938</v>
      </c>
      <c r="E1107" s="1">
        <v>2.8999999999999998E-3</v>
      </c>
      <c r="F1107" t="s">
        <v>3627</v>
      </c>
      <c r="G1107" s="1">
        <v>1.8E-3</v>
      </c>
      <c r="H1107" t="s">
        <v>1619</v>
      </c>
      <c r="I1107" t="s">
        <v>6461</v>
      </c>
      <c r="J1107" t="s">
        <v>6527</v>
      </c>
      <c r="K1107" t="s">
        <v>6476</v>
      </c>
      <c r="L1107" t="s">
        <v>6476</v>
      </c>
      <c r="M1107" t="s">
        <v>6465</v>
      </c>
      <c r="N1107" t="s">
        <v>6473</v>
      </c>
      <c r="O1107" t="s">
        <v>6467</v>
      </c>
      <c r="P1107" t="s">
        <v>6468</v>
      </c>
      <c r="Q1107" t="s">
        <v>6468</v>
      </c>
      <c r="R1107" t="s">
        <v>6468</v>
      </c>
      <c r="S1107" t="s">
        <v>7695</v>
      </c>
      <c r="T1107" t="s">
        <v>7417</v>
      </c>
      <c r="U1107" t="s">
        <v>6527</v>
      </c>
      <c r="V1107" t="s">
        <v>6488</v>
      </c>
      <c r="W1107" t="s">
        <v>6468</v>
      </c>
      <c r="X1107" s="3" t="str">
        <f t="shared" si="17"/>
        <v>M</v>
      </c>
      <c r="Y1107" s="13">
        <f>RIGHT(LEFT(F1107,LEN(F1107)-1),LEN(F1107)-2)*VLOOKUP(X1107,mapping!$AI$3:$AJ$5,2,0)</f>
        <v>59170000</v>
      </c>
    </row>
    <row r="1108" spans="2:25">
      <c r="B1108" t="s">
        <v>3628</v>
      </c>
      <c r="C1108" t="s">
        <v>3629</v>
      </c>
      <c r="D1108" t="s">
        <v>30</v>
      </c>
      <c r="E1108" s="1">
        <v>7.7000000000000002E-3</v>
      </c>
      <c r="F1108" t="s">
        <v>3630</v>
      </c>
      <c r="G1108" s="1">
        <v>5.0000000000000001E-3</v>
      </c>
      <c r="H1108" t="s">
        <v>1875</v>
      </c>
      <c r="I1108" t="s">
        <v>6461</v>
      </c>
      <c r="J1108" t="s">
        <v>6578</v>
      </c>
      <c r="K1108" t="s">
        <v>6512</v>
      </c>
      <c r="L1108" t="s">
        <v>6512</v>
      </c>
      <c r="M1108" t="s">
        <v>6520</v>
      </c>
      <c r="N1108" t="s">
        <v>6687</v>
      </c>
      <c r="O1108" t="s">
        <v>7190</v>
      </c>
      <c r="P1108" t="s">
        <v>6468</v>
      </c>
      <c r="Q1108" t="s">
        <v>6468</v>
      </c>
      <c r="R1108" t="s">
        <v>6468</v>
      </c>
      <c r="S1108" t="s">
        <v>7696</v>
      </c>
      <c r="T1108" t="s">
        <v>7545</v>
      </c>
      <c r="U1108" t="s">
        <v>6642</v>
      </c>
      <c r="V1108" t="s">
        <v>6488</v>
      </c>
      <c r="W1108" t="s">
        <v>6468</v>
      </c>
      <c r="X1108" s="3" t="str">
        <f t="shared" si="17"/>
        <v>M</v>
      </c>
      <c r="Y1108" s="13">
        <f>RIGHT(LEFT(F1108,LEN(F1108)-1),LEN(F1108)-2)*VLOOKUP(X1108,mapping!$AI$3:$AJ$5,2,0)</f>
        <v>59150000</v>
      </c>
    </row>
    <row r="1109" spans="2:25">
      <c r="B1109" t="s">
        <v>3631</v>
      </c>
      <c r="C1109" t="s">
        <v>3632</v>
      </c>
      <c r="D1109" t="s">
        <v>7</v>
      </c>
      <c r="E1109" s="1">
        <v>1E-3</v>
      </c>
      <c r="F1109" t="s">
        <v>3633</v>
      </c>
      <c r="G1109" s="1">
        <v>2.7000000000000001E-3</v>
      </c>
      <c r="H1109" t="s">
        <v>153</v>
      </c>
      <c r="I1109" t="s">
        <v>6489</v>
      </c>
      <c r="J1109" t="s">
        <v>6908</v>
      </c>
      <c r="K1109" t="s">
        <v>6463</v>
      </c>
      <c r="L1109" t="s">
        <v>6464</v>
      </c>
      <c r="M1109" t="s">
        <v>6502</v>
      </c>
      <c r="N1109" t="s">
        <v>6491</v>
      </c>
      <c r="O1109" t="s">
        <v>6562</v>
      </c>
      <c r="P1109" t="s">
        <v>6468</v>
      </c>
      <c r="Q1109" t="s">
        <v>6468</v>
      </c>
      <c r="R1109" t="s">
        <v>6468</v>
      </c>
      <c r="S1109" t="s">
        <v>7697</v>
      </c>
      <c r="T1109" t="s">
        <v>6494</v>
      </c>
      <c r="U1109" t="s">
        <v>6911</v>
      </c>
      <c r="V1109" t="s">
        <v>6495</v>
      </c>
      <c r="W1109" t="s">
        <v>6468</v>
      </c>
      <c r="X1109" s="3" t="str">
        <f t="shared" si="17"/>
        <v>M</v>
      </c>
      <c r="Y1109" s="13">
        <f>RIGHT(LEFT(F1109,LEN(F1109)-1),LEN(F1109)-2)*VLOOKUP(X1109,mapping!$AI$3:$AJ$5,2,0)</f>
        <v>58890000</v>
      </c>
    </row>
    <row r="1110" spans="2:25">
      <c r="B1110" t="s">
        <v>3634</v>
      </c>
      <c r="C1110" t="s">
        <v>3635</v>
      </c>
      <c r="D1110" t="s">
        <v>30</v>
      </c>
      <c r="E1110" s="1">
        <v>6.0000000000000001E-3</v>
      </c>
      <c r="F1110" t="s">
        <v>3636</v>
      </c>
      <c r="G1110" s="1">
        <v>1.8E-3</v>
      </c>
      <c r="H1110" t="s">
        <v>319</v>
      </c>
      <c r="I1110" t="s">
        <v>6461</v>
      </c>
      <c r="J1110" t="s">
        <v>6711</v>
      </c>
      <c r="K1110" t="s">
        <v>6463</v>
      </c>
      <c r="L1110" t="s">
        <v>6464</v>
      </c>
      <c r="M1110" t="s">
        <v>6520</v>
      </c>
      <c r="N1110" t="s">
        <v>6636</v>
      </c>
      <c r="O1110" t="s">
        <v>6467</v>
      </c>
      <c r="P1110" t="s">
        <v>6468</v>
      </c>
      <c r="Q1110" t="s">
        <v>6468</v>
      </c>
      <c r="R1110" t="s">
        <v>6468</v>
      </c>
      <c r="S1110" t="s">
        <v>7698</v>
      </c>
      <c r="T1110" t="s">
        <v>6773</v>
      </c>
      <c r="U1110" t="s">
        <v>6711</v>
      </c>
      <c r="V1110" t="s">
        <v>6711</v>
      </c>
      <c r="W1110" t="s">
        <v>6468</v>
      </c>
      <c r="X1110" s="3" t="str">
        <f t="shared" si="17"/>
        <v>M</v>
      </c>
      <c r="Y1110" s="13">
        <f>RIGHT(LEFT(F1110,LEN(F1110)-1),LEN(F1110)-2)*VLOOKUP(X1110,mapping!$AI$3:$AJ$5,2,0)</f>
        <v>58240000</v>
      </c>
    </row>
    <row r="1111" spans="2:25">
      <c r="B1111" t="s">
        <v>3637</v>
      </c>
      <c r="C1111" t="s">
        <v>3638</v>
      </c>
      <c r="D1111" t="s">
        <v>188</v>
      </c>
      <c r="E1111" s="1">
        <v>5.0000000000000001E-3</v>
      </c>
      <c r="F1111" t="s">
        <v>3639</v>
      </c>
      <c r="G1111" s="1">
        <v>1.1000000000000001E-3</v>
      </c>
      <c r="H1111" t="s">
        <v>549</v>
      </c>
      <c r="I1111" t="s">
        <v>6489</v>
      </c>
      <c r="J1111" t="s">
        <v>6640</v>
      </c>
      <c r="K1111" t="s">
        <v>6512</v>
      </c>
      <c r="L1111" t="s">
        <v>6512</v>
      </c>
      <c r="M1111" t="s">
        <v>6490</v>
      </c>
      <c r="N1111" t="s">
        <v>6490</v>
      </c>
      <c r="O1111" t="s">
        <v>6492</v>
      </c>
      <c r="P1111" t="s">
        <v>6468</v>
      </c>
      <c r="Q1111" t="s">
        <v>6468</v>
      </c>
      <c r="R1111" t="s">
        <v>6468</v>
      </c>
      <c r="S1111" t="s">
        <v>6641</v>
      </c>
      <c r="T1111" t="s">
        <v>6641</v>
      </c>
      <c r="U1111" t="s">
        <v>6642</v>
      </c>
      <c r="V1111" t="s">
        <v>6642</v>
      </c>
      <c r="W1111" t="s">
        <v>6643</v>
      </c>
      <c r="X1111" s="3" t="str">
        <f t="shared" si="17"/>
        <v>M</v>
      </c>
      <c r="Y1111" s="13">
        <f>RIGHT(LEFT(F1111,LEN(F1111)-1),LEN(F1111)-2)*VLOOKUP(X1111,mapping!$AI$3:$AJ$5,2,0)</f>
        <v>57860000</v>
      </c>
    </row>
    <row r="1112" spans="2:25">
      <c r="B1112" t="s">
        <v>3640</v>
      </c>
      <c r="C1112" t="s">
        <v>3641</v>
      </c>
      <c r="D1112" t="s">
        <v>3642</v>
      </c>
      <c r="E1112" s="1">
        <v>1.2200000000000001E-2</v>
      </c>
      <c r="F1112" t="s">
        <v>3643</v>
      </c>
      <c r="G1112" s="1">
        <v>2.2000000000000001E-3</v>
      </c>
      <c r="H1112" t="s">
        <v>13</v>
      </c>
      <c r="I1112" t="s">
        <v>6461</v>
      </c>
      <c r="J1112" t="s">
        <v>6640</v>
      </c>
      <c r="K1112" t="s">
        <v>6463</v>
      </c>
      <c r="L1112" t="s">
        <v>6464</v>
      </c>
      <c r="M1112" t="s">
        <v>6465</v>
      </c>
      <c r="N1112" t="s">
        <v>6473</v>
      </c>
      <c r="O1112" t="s">
        <v>6467</v>
      </c>
      <c r="P1112" t="s">
        <v>6468</v>
      </c>
      <c r="Q1112" t="s">
        <v>6468</v>
      </c>
      <c r="R1112" t="s">
        <v>6468</v>
      </c>
      <c r="S1112" t="s">
        <v>6641</v>
      </c>
      <c r="T1112" t="s">
        <v>6641</v>
      </c>
      <c r="U1112" t="s">
        <v>6642</v>
      </c>
      <c r="V1112" t="s">
        <v>6642</v>
      </c>
      <c r="W1112" t="s">
        <v>6643</v>
      </c>
      <c r="X1112" s="3" t="str">
        <f t="shared" si="17"/>
        <v>M</v>
      </c>
      <c r="Y1112" s="13">
        <f>RIGHT(LEFT(F1112,LEN(F1112)-1),LEN(F1112)-2)*VLOOKUP(X1112,mapping!$AI$3:$AJ$5,2,0)</f>
        <v>57530000</v>
      </c>
    </row>
    <row r="1113" spans="2:25">
      <c r="B1113" t="s">
        <v>3644</v>
      </c>
      <c r="C1113" t="s">
        <v>3645</v>
      </c>
      <c r="D1113" t="s">
        <v>271</v>
      </c>
      <c r="E1113" s="1">
        <v>5.7999999999999996E-3</v>
      </c>
      <c r="F1113" t="s">
        <v>3646</v>
      </c>
      <c r="G1113" s="1">
        <v>1.1999999999999999E-3</v>
      </c>
      <c r="H1113" t="s">
        <v>107</v>
      </c>
      <c r="I1113" t="s">
        <v>6461</v>
      </c>
      <c r="J1113" t="s">
        <v>6686</v>
      </c>
      <c r="K1113" t="s">
        <v>6538</v>
      </c>
      <c r="L1113" t="s">
        <v>6538</v>
      </c>
      <c r="M1113" t="s">
        <v>6465</v>
      </c>
      <c r="N1113" t="s">
        <v>6473</v>
      </c>
      <c r="O1113" t="s">
        <v>6467</v>
      </c>
      <c r="P1113" t="s">
        <v>6468</v>
      </c>
      <c r="Q1113" t="s">
        <v>6468</v>
      </c>
      <c r="R1113" t="s">
        <v>6468</v>
      </c>
      <c r="S1113" t="s">
        <v>7699</v>
      </c>
      <c r="T1113" t="s">
        <v>271</v>
      </c>
      <c r="U1113" t="s">
        <v>6507</v>
      </c>
      <c r="V1113" t="s">
        <v>6527</v>
      </c>
      <c r="W1113" t="s">
        <v>6468</v>
      </c>
      <c r="X1113" s="3" t="str">
        <f t="shared" si="17"/>
        <v>M</v>
      </c>
      <c r="Y1113" s="13">
        <f>RIGHT(LEFT(F1113,LEN(F1113)-1),LEN(F1113)-2)*VLOOKUP(X1113,mapping!$AI$3:$AJ$5,2,0)</f>
        <v>57470000</v>
      </c>
    </row>
    <row r="1114" spans="2:25">
      <c r="B1114" t="s">
        <v>3647</v>
      </c>
      <c r="C1114" t="s">
        <v>3648</v>
      </c>
      <c r="D1114" t="s">
        <v>687</v>
      </c>
      <c r="E1114" s="1">
        <v>9.4999999999999998E-3</v>
      </c>
      <c r="F1114" t="s">
        <v>3649</v>
      </c>
      <c r="G1114" s="1">
        <v>7.7000000000000002E-3</v>
      </c>
      <c r="H1114" t="s">
        <v>3650</v>
      </c>
      <c r="I1114" t="s">
        <v>6461</v>
      </c>
      <c r="J1114" t="s">
        <v>6462</v>
      </c>
      <c r="K1114" t="s">
        <v>6463</v>
      </c>
      <c r="L1114" t="s">
        <v>6464</v>
      </c>
      <c r="M1114" t="s">
        <v>6520</v>
      </c>
      <c r="N1114" t="s">
        <v>6568</v>
      </c>
      <c r="O1114" t="s">
        <v>6601</v>
      </c>
      <c r="P1114" t="s">
        <v>6468</v>
      </c>
      <c r="Q1114" t="s">
        <v>6643</v>
      </c>
      <c r="R1114" t="s">
        <v>6643</v>
      </c>
      <c r="S1114" t="s">
        <v>7607</v>
      </c>
      <c r="T1114" t="s">
        <v>6470</v>
      </c>
      <c r="U1114" t="s">
        <v>6472</v>
      </c>
      <c r="V1114" t="s">
        <v>6472</v>
      </c>
      <c r="W1114" t="s">
        <v>6468</v>
      </c>
      <c r="X1114" s="3" t="str">
        <f t="shared" si="17"/>
        <v>M</v>
      </c>
      <c r="Y1114" s="13">
        <f>RIGHT(LEFT(F1114,LEN(F1114)-1),LEN(F1114)-2)*VLOOKUP(X1114,mapping!$AI$3:$AJ$5,2,0)</f>
        <v>57250000</v>
      </c>
    </row>
    <row r="1115" spans="2:25">
      <c r="B1115" t="s">
        <v>3651</v>
      </c>
      <c r="C1115" t="s">
        <v>3652</v>
      </c>
      <c r="D1115" t="s">
        <v>30</v>
      </c>
      <c r="E1115" s="1">
        <v>3.8999999999999998E-3</v>
      </c>
      <c r="F1115" t="s">
        <v>3653</v>
      </c>
      <c r="G1115" s="1">
        <v>2.0999999999999999E-3</v>
      </c>
      <c r="H1115" t="s">
        <v>251</v>
      </c>
      <c r="I1115" t="s">
        <v>6461</v>
      </c>
      <c r="J1115" t="s">
        <v>6509</v>
      </c>
      <c r="K1115" t="s">
        <v>6463</v>
      </c>
      <c r="L1115" t="s">
        <v>6464</v>
      </c>
      <c r="M1115" t="s">
        <v>6465</v>
      </c>
      <c r="N1115" t="s">
        <v>6496</v>
      </c>
      <c r="O1115" t="s">
        <v>6509</v>
      </c>
      <c r="P1115" t="s">
        <v>6468</v>
      </c>
      <c r="Q1115" t="s">
        <v>6468</v>
      </c>
      <c r="R1115" t="s">
        <v>6468</v>
      </c>
      <c r="S1115" t="s">
        <v>7700</v>
      </c>
      <c r="T1115" t="s">
        <v>6500</v>
      </c>
      <c r="U1115" t="s">
        <v>6507</v>
      </c>
      <c r="V1115" t="s">
        <v>6507</v>
      </c>
      <c r="W1115" t="s">
        <v>6468</v>
      </c>
      <c r="X1115" s="3" t="str">
        <f t="shared" si="17"/>
        <v>M</v>
      </c>
      <c r="Y1115" s="13">
        <f>RIGHT(LEFT(F1115,LEN(F1115)-1),LEN(F1115)-2)*VLOOKUP(X1115,mapping!$AI$3:$AJ$5,2,0)</f>
        <v>56670000</v>
      </c>
    </row>
    <row r="1116" spans="2:25">
      <c r="B1116" t="s">
        <v>3654</v>
      </c>
      <c r="C1116" t="s">
        <v>3655</v>
      </c>
      <c r="D1116" t="s">
        <v>687</v>
      </c>
      <c r="E1116" s="1">
        <v>2.3E-2</v>
      </c>
      <c r="F1116" t="s">
        <v>3656</v>
      </c>
      <c r="G1116" s="1">
        <v>3.0000000000000001E-3</v>
      </c>
      <c r="H1116" t="s">
        <v>3657</v>
      </c>
      <c r="I1116" t="s">
        <v>6843</v>
      </c>
      <c r="J1116" t="s">
        <v>7701</v>
      </c>
      <c r="K1116" t="s">
        <v>6463</v>
      </c>
      <c r="L1116" t="s">
        <v>6464</v>
      </c>
      <c r="M1116" t="s">
        <v>6844</v>
      </c>
      <c r="N1116" t="s">
        <v>7679</v>
      </c>
      <c r="O1116" t="s">
        <v>7702</v>
      </c>
      <c r="P1116" t="s">
        <v>6468</v>
      </c>
      <c r="Q1116" t="s">
        <v>6468</v>
      </c>
      <c r="R1116" t="s">
        <v>6643</v>
      </c>
      <c r="S1116" t="s">
        <v>7703</v>
      </c>
      <c r="T1116" t="s">
        <v>6470</v>
      </c>
      <c r="U1116" t="s">
        <v>6803</v>
      </c>
      <c r="V1116" t="s">
        <v>6803</v>
      </c>
      <c r="W1116" t="s">
        <v>6468</v>
      </c>
      <c r="X1116" s="3" t="str">
        <f t="shared" si="17"/>
        <v>M</v>
      </c>
      <c r="Y1116" s="13">
        <f>RIGHT(LEFT(F1116,LEN(F1116)-1),LEN(F1116)-2)*VLOOKUP(X1116,mapping!$AI$3:$AJ$5,2,0)</f>
        <v>56510000</v>
      </c>
    </row>
    <row r="1117" spans="2:25">
      <c r="B1117" t="s">
        <v>3658</v>
      </c>
      <c r="C1117" t="s">
        <v>3659</v>
      </c>
      <c r="D1117" t="s">
        <v>902</v>
      </c>
      <c r="E1117" s="1">
        <v>1.09E-2</v>
      </c>
      <c r="F1117" t="s">
        <v>3660</v>
      </c>
      <c r="G1117" s="1">
        <v>8.9999999999999998E-4</v>
      </c>
      <c r="H1117" t="s">
        <v>2917</v>
      </c>
      <c r="I1117" t="s">
        <v>6461</v>
      </c>
      <c r="J1117" t="s">
        <v>6462</v>
      </c>
      <c r="K1117" t="s">
        <v>6463</v>
      </c>
      <c r="L1117" t="s">
        <v>6464</v>
      </c>
      <c r="M1117" t="s">
        <v>6465</v>
      </c>
      <c r="N1117" t="s">
        <v>6496</v>
      </c>
      <c r="O1117" t="s">
        <v>6467</v>
      </c>
      <c r="P1117" t="s">
        <v>6468</v>
      </c>
      <c r="Q1117" t="s">
        <v>6643</v>
      </c>
      <c r="R1117" t="s">
        <v>6468</v>
      </c>
      <c r="S1117" t="s">
        <v>6497</v>
      </c>
      <c r="T1117" t="s">
        <v>6470</v>
      </c>
      <c r="U1117" t="s">
        <v>6471</v>
      </c>
      <c r="V1117" t="s">
        <v>6472</v>
      </c>
      <c r="W1117" t="s">
        <v>6468</v>
      </c>
      <c r="X1117" s="3" t="str">
        <f t="shared" si="17"/>
        <v>M</v>
      </c>
      <c r="Y1117" s="13">
        <f>RIGHT(LEFT(F1117,LEN(F1117)-1),LEN(F1117)-2)*VLOOKUP(X1117,mapping!$AI$3:$AJ$5,2,0)</f>
        <v>56350000</v>
      </c>
    </row>
    <row r="1118" spans="2:25">
      <c r="B1118" t="s">
        <v>3661</v>
      </c>
      <c r="C1118" t="s">
        <v>3662</v>
      </c>
      <c r="D1118" t="s">
        <v>1837</v>
      </c>
      <c r="E1118" s="1">
        <v>4.1000000000000003E-3</v>
      </c>
      <c r="F1118" t="s">
        <v>3663</v>
      </c>
      <c r="G1118" s="1">
        <v>6.8999999999999999E-3</v>
      </c>
      <c r="H1118" t="s">
        <v>17</v>
      </c>
      <c r="I1118" t="s">
        <v>6461</v>
      </c>
      <c r="J1118" t="s">
        <v>7113</v>
      </c>
      <c r="K1118" t="s">
        <v>6476</v>
      </c>
      <c r="L1118" t="s">
        <v>6477</v>
      </c>
      <c r="M1118" t="s">
        <v>6465</v>
      </c>
      <c r="N1118" t="s">
        <v>6473</v>
      </c>
      <c r="O1118" t="s">
        <v>6467</v>
      </c>
      <c r="P1118" t="s">
        <v>6468</v>
      </c>
      <c r="Q1118" t="s">
        <v>6468</v>
      </c>
      <c r="R1118" t="s">
        <v>6468</v>
      </c>
      <c r="S1118" t="s">
        <v>7704</v>
      </c>
      <c r="T1118" t="s">
        <v>7178</v>
      </c>
      <c r="U1118" t="s">
        <v>6507</v>
      </c>
      <c r="V1118" t="s">
        <v>6507</v>
      </c>
      <c r="W1118" t="s">
        <v>6468</v>
      </c>
      <c r="X1118" s="3" t="str">
        <f t="shared" si="17"/>
        <v>M</v>
      </c>
      <c r="Y1118" s="13">
        <f>RIGHT(LEFT(F1118,LEN(F1118)-1),LEN(F1118)-2)*VLOOKUP(X1118,mapping!$AI$3:$AJ$5,2,0)</f>
        <v>56210000</v>
      </c>
    </row>
    <row r="1119" spans="2:25">
      <c r="B1119" t="s">
        <v>3664</v>
      </c>
      <c r="C1119" t="s">
        <v>3665</v>
      </c>
      <c r="D1119" t="s">
        <v>1127</v>
      </c>
      <c r="E1119" s="1">
        <v>6.7999999999999996E-3</v>
      </c>
      <c r="F1119" t="s">
        <v>3666</v>
      </c>
      <c r="G1119" s="1">
        <v>1.8E-3</v>
      </c>
      <c r="H1119" t="s">
        <v>1619</v>
      </c>
      <c r="I1119" t="s">
        <v>6461</v>
      </c>
      <c r="J1119" t="s">
        <v>6462</v>
      </c>
      <c r="K1119" t="s">
        <v>6476</v>
      </c>
      <c r="L1119" t="s">
        <v>6476</v>
      </c>
      <c r="M1119" t="s">
        <v>6465</v>
      </c>
      <c r="N1119" t="s">
        <v>6473</v>
      </c>
      <c r="O1119" t="s">
        <v>6467</v>
      </c>
      <c r="P1119" t="s">
        <v>6468</v>
      </c>
      <c r="Q1119" t="s">
        <v>6468</v>
      </c>
      <c r="R1119" t="s">
        <v>6468</v>
      </c>
      <c r="S1119" t="s">
        <v>7705</v>
      </c>
      <c r="T1119" t="s">
        <v>7112</v>
      </c>
      <c r="U1119" t="s">
        <v>6495</v>
      </c>
      <c r="V1119" t="s">
        <v>6495</v>
      </c>
      <c r="W1119" t="s">
        <v>6468</v>
      </c>
      <c r="X1119" s="3" t="str">
        <f t="shared" si="17"/>
        <v>M</v>
      </c>
      <c r="Y1119" s="13">
        <f>RIGHT(LEFT(F1119,LEN(F1119)-1),LEN(F1119)-2)*VLOOKUP(X1119,mapping!$AI$3:$AJ$5,2,0)</f>
        <v>56080000</v>
      </c>
    </row>
    <row r="1120" spans="2:25">
      <c r="B1120" t="s">
        <v>3667</v>
      </c>
      <c r="C1120" t="s">
        <v>3668</v>
      </c>
      <c r="D1120" t="s">
        <v>902</v>
      </c>
      <c r="E1120" s="1">
        <v>1.0800000000000001E-2</v>
      </c>
      <c r="F1120" t="s">
        <v>3669</v>
      </c>
      <c r="G1120" s="1">
        <v>2.8E-3</v>
      </c>
      <c r="H1120" t="s">
        <v>3670</v>
      </c>
      <c r="I1120" t="s">
        <v>6461</v>
      </c>
      <c r="J1120" t="s">
        <v>6686</v>
      </c>
      <c r="K1120" t="s">
        <v>6463</v>
      </c>
      <c r="L1120" t="s">
        <v>6464</v>
      </c>
      <c r="M1120" t="s">
        <v>6520</v>
      </c>
      <c r="N1120" t="s">
        <v>6568</v>
      </c>
      <c r="O1120" t="s">
        <v>7102</v>
      </c>
      <c r="P1120" t="s">
        <v>6468</v>
      </c>
      <c r="Q1120" t="s">
        <v>6643</v>
      </c>
      <c r="R1120" t="s">
        <v>6468</v>
      </c>
      <c r="S1120" t="s">
        <v>7440</v>
      </c>
      <c r="T1120" t="s">
        <v>6703</v>
      </c>
      <c r="U1120" t="s">
        <v>6507</v>
      </c>
      <c r="V1120" t="s">
        <v>6578</v>
      </c>
      <c r="W1120" t="s">
        <v>6468</v>
      </c>
      <c r="X1120" s="3" t="str">
        <f t="shared" si="17"/>
        <v>M</v>
      </c>
      <c r="Y1120" s="13">
        <f>RIGHT(LEFT(F1120,LEN(F1120)-1),LEN(F1120)-2)*VLOOKUP(X1120,mapping!$AI$3:$AJ$5,2,0)</f>
        <v>56040000</v>
      </c>
    </row>
    <row r="1121" spans="2:25">
      <c r="B1121" t="s">
        <v>3671</v>
      </c>
      <c r="C1121" t="s">
        <v>3672</v>
      </c>
      <c r="D1121" t="s">
        <v>307</v>
      </c>
      <c r="E1121" s="1">
        <v>1.01E-2</v>
      </c>
      <c r="F1121" t="s">
        <v>3673</v>
      </c>
      <c r="G1121" s="1">
        <v>6.4000000000000003E-3</v>
      </c>
      <c r="H1121" t="s">
        <v>3674</v>
      </c>
      <c r="I1121" t="s">
        <v>6461</v>
      </c>
      <c r="J1121" t="s">
        <v>6462</v>
      </c>
      <c r="K1121" t="s">
        <v>7174</v>
      </c>
      <c r="L1121" t="s">
        <v>7706</v>
      </c>
      <c r="M1121" t="s">
        <v>6465</v>
      </c>
      <c r="N1121" t="s">
        <v>6473</v>
      </c>
      <c r="O1121" t="s">
        <v>6467</v>
      </c>
      <c r="P1121" t="s">
        <v>6468</v>
      </c>
      <c r="Q1121" t="s">
        <v>6468</v>
      </c>
      <c r="R1121" t="s">
        <v>6468</v>
      </c>
      <c r="S1121" t="s">
        <v>7707</v>
      </c>
      <c r="T1121" t="s">
        <v>6884</v>
      </c>
      <c r="U1121" t="s">
        <v>6472</v>
      </c>
      <c r="V1121" t="s">
        <v>6472</v>
      </c>
      <c r="W1121" t="s">
        <v>6468</v>
      </c>
      <c r="X1121" s="3" t="str">
        <f t="shared" si="17"/>
        <v>M</v>
      </c>
      <c r="Y1121" s="13">
        <f>RIGHT(LEFT(F1121,LEN(F1121)-1),LEN(F1121)-2)*VLOOKUP(X1121,mapping!$AI$3:$AJ$5,2,0)</f>
        <v>55990000</v>
      </c>
    </row>
    <row r="1122" spans="2:25">
      <c r="B1122" t="s">
        <v>3675</v>
      </c>
      <c r="C1122" t="s">
        <v>3676</v>
      </c>
      <c r="D1122" t="s">
        <v>1127</v>
      </c>
      <c r="E1122" s="1">
        <v>6.1000000000000004E-3</v>
      </c>
      <c r="F1122" t="s">
        <v>3677</v>
      </c>
      <c r="G1122" s="1">
        <v>2.8E-3</v>
      </c>
      <c r="H1122" t="s">
        <v>3678</v>
      </c>
      <c r="I1122" t="s">
        <v>6461</v>
      </c>
      <c r="J1122" t="s">
        <v>6462</v>
      </c>
      <c r="K1122" t="s">
        <v>6559</v>
      </c>
      <c r="L1122" t="s">
        <v>7708</v>
      </c>
      <c r="M1122" t="s">
        <v>6465</v>
      </c>
      <c r="N1122" t="s">
        <v>6473</v>
      </c>
      <c r="O1122" t="s">
        <v>6467</v>
      </c>
      <c r="P1122" t="s">
        <v>6468</v>
      </c>
      <c r="Q1122" t="s">
        <v>6468</v>
      </c>
      <c r="R1122" t="s">
        <v>6468</v>
      </c>
      <c r="S1122" t="s">
        <v>7709</v>
      </c>
      <c r="T1122" t="s">
        <v>6479</v>
      </c>
      <c r="U1122" t="s">
        <v>6472</v>
      </c>
      <c r="V1122" t="s">
        <v>6472</v>
      </c>
      <c r="W1122" t="s">
        <v>6468</v>
      </c>
      <c r="X1122" s="3" t="str">
        <f t="shared" si="17"/>
        <v>M</v>
      </c>
      <c r="Y1122" s="13">
        <f>RIGHT(LEFT(F1122,LEN(F1122)-1),LEN(F1122)-2)*VLOOKUP(X1122,mapping!$AI$3:$AJ$5,2,0)</f>
        <v>55790000</v>
      </c>
    </row>
    <row r="1123" spans="2:25">
      <c r="B1123" t="s">
        <v>3679</v>
      </c>
      <c r="C1123" t="s">
        <v>3680</v>
      </c>
      <c r="D1123" t="s">
        <v>271</v>
      </c>
      <c r="E1123" s="1">
        <v>4.3E-3</v>
      </c>
      <c r="F1123" t="s">
        <v>3681</v>
      </c>
      <c r="G1123" s="1">
        <v>2.7000000000000001E-3</v>
      </c>
      <c r="H1123" t="s">
        <v>453</v>
      </c>
      <c r="I1123" t="s">
        <v>6489</v>
      </c>
      <c r="J1123" t="s">
        <v>7213</v>
      </c>
      <c r="K1123" t="s">
        <v>6463</v>
      </c>
      <c r="L1123" t="s">
        <v>6464</v>
      </c>
      <c r="M1123" t="s">
        <v>6502</v>
      </c>
      <c r="N1123" t="s">
        <v>6549</v>
      </c>
      <c r="O1123" t="s">
        <v>6535</v>
      </c>
      <c r="P1123" t="s">
        <v>6468</v>
      </c>
      <c r="Q1123" t="s">
        <v>6468</v>
      </c>
      <c r="R1123" t="s">
        <v>6468</v>
      </c>
      <c r="S1123" t="s">
        <v>7710</v>
      </c>
      <c r="T1123" t="s">
        <v>6668</v>
      </c>
      <c r="U1123" t="s">
        <v>6495</v>
      </c>
      <c r="V1123" t="s">
        <v>6495</v>
      </c>
      <c r="W1123" t="s">
        <v>6468</v>
      </c>
      <c r="X1123" s="3" t="str">
        <f t="shared" si="17"/>
        <v>M</v>
      </c>
      <c r="Y1123" s="13">
        <f>RIGHT(LEFT(F1123,LEN(F1123)-1),LEN(F1123)-2)*VLOOKUP(X1123,mapping!$AI$3:$AJ$5,2,0)</f>
        <v>55240000</v>
      </c>
    </row>
    <row r="1124" spans="2:25">
      <c r="B1124" t="s">
        <v>3682</v>
      </c>
      <c r="C1124" t="s">
        <v>3683</v>
      </c>
      <c r="D1124" t="s">
        <v>307</v>
      </c>
      <c r="E1124" s="1">
        <v>7.4999999999999997E-3</v>
      </c>
      <c r="F1124" t="s">
        <v>3684</v>
      </c>
      <c r="G1124" s="1">
        <v>2.8E-3</v>
      </c>
      <c r="H1124" t="s">
        <v>3685</v>
      </c>
      <c r="I1124" t="s">
        <v>6461</v>
      </c>
      <c r="J1124" t="s">
        <v>6462</v>
      </c>
      <c r="K1124" t="s">
        <v>6559</v>
      </c>
      <c r="L1124" t="s">
        <v>6791</v>
      </c>
      <c r="M1124" t="s">
        <v>6465</v>
      </c>
      <c r="N1124" t="s">
        <v>6498</v>
      </c>
      <c r="O1124" t="s">
        <v>6467</v>
      </c>
      <c r="P1124" t="s">
        <v>6468</v>
      </c>
      <c r="Q1124" t="s">
        <v>6468</v>
      </c>
      <c r="R1124" t="s">
        <v>6468</v>
      </c>
      <c r="S1124" t="s">
        <v>7711</v>
      </c>
      <c r="T1124" t="s">
        <v>6884</v>
      </c>
      <c r="U1124" t="s">
        <v>6472</v>
      </c>
      <c r="V1124" t="s">
        <v>6472</v>
      </c>
      <c r="W1124" t="s">
        <v>6468</v>
      </c>
      <c r="X1124" s="3" t="str">
        <f t="shared" si="17"/>
        <v>M</v>
      </c>
      <c r="Y1124" s="13">
        <f>RIGHT(LEFT(F1124,LEN(F1124)-1),LEN(F1124)-2)*VLOOKUP(X1124,mapping!$AI$3:$AJ$5,2,0)</f>
        <v>55090000</v>
      </c>
    </row>
    <row r="1125" spans="2:25">
      <c r="B1125" t="s">
        <v>3686</v>
      </c>
      <c r="C1125" t="s">
        <v>3687</v>
      </c>
      <c r="D1125" t="s">
        <v>2</v>
      </c>
      <c r="E1125" s="1">
        <v>3.5000000000000001E-3</v>
      </c>
      <c r="F1125" t="s">
        <v>3688</v>
      </c>
      <c r="G1125" s="1">
        <v>3.3999999999999998E-3</v>
      </c>
      <c r="H1125" t="s">
        <v>921</v>
      </c>
      <c r="I1125" t="s">
        <v>6461</v>
      </c>
      <c r="J1125" t="s">
        <v>6578</v>
      </c>
      <c r="K1125" t="s">
        <v>6463</v>
      </c>
      <c r="L1125" t="s">
        <v>6464</v>
      </c>
      <c r="M1125" t="s">
        <v>6520</v>
      </c>
      <c r="N1125" t="s">
        <v>6857</v>
      </c>
      <c r="O1125" t="s">
        <v>6467</v>
      </c>
      <c r="P1125" t="s">
        <v>6468</v>
      </c>
      <c r="Q1125" t="s">
        <v>6468</v>
      </c>
      <c r="R1125" t="s">
        <v>6468</v>
      </c>
      <c r="S1125" t="s">
        <v>7712</v>
      </c>
      <c r="T1125" t="s">
        <v>6470</v>
      </c>
      <c r="U1125" t="s">
        <v>6472</v>
      </c>
      <c r="V1125" t="s">
        <v>6578</v>
      </c>
      <c r="W1125" t="s">
        <v>6468</v>
      </c>
      <c r="X1125" s="3" t="str">
        <f t="shared" si="17"/>
        <v>M</v>
      </c>
      <c r="Y1125" s="13">
        <f>RIGHT(LEFT(F1125,LEN(F1125)-1),LEN(F1125)-2)*VLOOKUP(X1125,mapping!$AI$3:$AJ$5,2,0)</f>
        <v>55070000</v>
      </c>
    </row>
    <row r="1126" spans="2:25">
      <c r="B1126" t="s">
        <v>3689</v>
      </c>
      <c r="C1126" t="s">
        <v>3690</v>
      </c>
      <c r="D1126" t="s">
        <v>30</v>
      </c>
      <c r="E1126" s="1">
        <v>2.8999999999999998E-3</v>
      </c>
      <c r="F1126" t="s">
        <v>3691</v>
      </c>
      <c r="G1126" s="1">
        <v>2.5000000000000001E-3</v>
      </c>
      <c r="H1126" t="s">
        <v>4</v>
      </c>
      <c r="I1126" t="s">
        <v>6461</v>
      </c>
      <c r="J1126" t="s">
        <v>6686</v>
      </c>
      <c r="K1126" t="s">
        <v>6463</v>
      </c>
      <c r="L1126" t="s">
        <v>6464</v>
      </c>
      <c r="M1126" t="s">
        <v>6465</v>
      </c>
      <c r="N1126" t="s">
        <v>6466</v>
      </c>
      <c r="O1126" t="s">
        <v>6467</v>
      </c>
      <c r="P1126" t="s">
        <v>6468</v>
      </c>
      <c r="Q1126" t="s">
        <v>6468</v>
      </c>
      <c r="R1126" t="s">
        <v>6468</v>
      </c>
      <c r="S1126" t="s">
        <v>7713</v>
      </c>
      <c r="T1126" t="s">
        <v>7526</v>
      </c>
      <c r="U1126" t="s">
        <v>6507</v>
      </c>
      <c r="V1126" t="s">
        <v>6578</v>
      </c>
      <c r="W1126" t="s">
        <v>6468</v>
      </c>
      <c r="X1126" s="3" t="str">
        <f t="shared" si="17"/>
        <v>M</v>
      </c>
      <c r="Y1126" s="13">
        <f>RIGHT(LEFT(F1126,LEN(F1126)-1),LEN(F1126)-2)*VLOOKUP(X1126,mapping!$AI$3:$AJ$5,2,0)</f>
        <v>54810000</v>
      </c>
    </row>
    <row r="1127" spans="2:25">
      <c r="B1127" t="s">
        <v>3692</v>
      </c>
      <c r="C1127" t="s">
        <v>3693</v>
      </c>
      <c r="D1127" t="s">
        <v>1127</v>
      </c>
      <c r="E1127" s="1">
        <v>7.4999999999999997E-3</v>
      </c>
      <c r="F1127" t="s">
        <v>3694</v>
      </c>
      <c r="G1127" s="1">
        <v>2.3999999999999998E-3</v>
      </c>
      <c r="H1127" t="s">
        <v>13</v>
      </c>
      <c r="I1127" t="s">
        <v>6461</v>
      </c>
      <c r="J1127" t="s">
        <v>7323</v>
      </c>
      <c r="K1127" t="s">
        <v>6463</v>
      </c>
      <c r="L1127" t="s">
        <v>6464</v>
      </c>
      <c r="M1127" t="s">
        <v>6465</v>
      </c>
      <c r="N1127" t="s">
        <v>6473</v>
      </c>
      <c r="O1127" t="s">
        <v>6467</v>
      </c>
      <c r="P1127" t="s">
        <v>6468</v>
      </c>
      <c r="Q1127" t="s">
        <v>6468</v>
      </c>
      <c r="R1127" t="s">
        <v>6468</v>
      </c>
      <c r="S1127" t="s">
        <v>7714</v>
      </c>
      <c r="T1127" t="s">
        <v>6944</v>
      </c>
      <c r="U1127" t="s">
        <v>6471</v>
      </c>
      <c r="V1127" t="s">
        <v>6578</v>
      </c>
      <c r="W1127" t="s">
        <v>6468</v>
      </c>
      <c r="X1127" s="3" t="str">
        <f t="shared" si="17"/>
        <v>M</v>
      </c>
      <c r="Y1127" s="13">
        <f>RIGHT(LEFT(F1127,LEN(F1127)-1),LEN(F1127)-2)*VLOOKUP(X1127,mapping!$AI$3:$AJ$5,2,0)</f>
        <v>54220000</v>
      </c>
    </row>
    <row r="1128" spans="2:25">
      <c r="B1128" t="s">
        <v>3695</v>
      </c>
      <c r="C1128" t="s">
        <v>3696</v>
      </c>
      <c r="D1128" t="s">
        <v>434</v>
      </c>
      <c r="E1128" s="1">
        <v>7.0000000000000001E-3</v>
      </c>
      <c r="F1128" t="s">
        <v>3697</v>
      </c>
      <c r="G1128" s="1">
        <v>3.3E-3</v>
      </c>
      <c r="H1128" t="s">
        <v>251</v>
      </c>
      <c r="I1128" t="s">
        <v>6461</v>
      </c>
      <c r="J1128" t="s">
        <v>6509</v>
      </c>
      <c r="K1128" t="s">
        <v>6463</v>
      </c>
      <c r="L1128" t="s">
        <v>6464</v>
      </c>
      <c r="M1128" t="s">
        <v>6465</v>
      </c>
      <c r="N1128" t="s">
        <v>6496</v>
      </c>
      <c r="O1128" t="s">
        <v>6509</v>
      </c>
      <c r="P1128" t="s">
        <v>6468</v>
      </c>
      <c r="Q1128" t="s">
        <v>6468</v>
      </c>
      <c r="R1128" t="s">
        <v>6468</v>
      </c>
      <c r="S1128" t="s">
        <v>7715</v>
      </c>
      <c r="T1128" t="s">
        <v>6486</v>
      </c>
      <c r="U1128" t="s">
        <v>6507</v>
      </c>
      <c r="V1128" t="s">
        <v>6488</v>
      </c>
      <c r="W1128" t="s">
        <v>6468</v>
      </c>
      <c r="X1128" s="3" t="str">
        <f t="shared" si="17"/>
        <v>M</v>
      </c>
      <c r="Y1128" s="13">
        <f>RIGHT(LEFT(F1128,LEN(F1128)-1),LEN(F1128)-2)*VLOOKUP(X1128,mapping!$AI$3:$AJ$5,2,0)</f>
        <v>54190000</v>
      </c>
    </row>
    <row r="1129" spans="2:25">
      <c r="B1129" t="s">
        <v>3698</v>
      </c>
      <c r="C1129" t="s">
        <v>3699</v>
      </c>
      <c r="D1129" t="s">
        <v>1127</v>
      </c>
      <c r="E1129" s="1">
        <v>6.4999999999999997E-3</v>
      </c>
      <c r="F1129" t="s">
        <v>3700</v>
      </c>
      <c r="G1129" s="1">
        <v>2.5999999999999999E-3</v>
      </c>
      <c r="H1129" t="s">
        <v>1521</v>
      </c>
      <c r="I1129" t="s">
        <v>6461</v>
      </c>
      <c r="J1129" t="s">
        <v>6462</v>
      </c>
      <c r="K1129" t="s">
        <v>6512</v>
      </c>
      <c r="L1129" t="s">
        <v>6512</v>
      </c>
      <c r="M1129" t="s">
        <v>6520</v>
      </c>
      <c r="N1129" t="s">
        <v>6630</v>
      </c>
      <c r="O1129" t="s">
        <v>7006</v>
      </c>
      <c r="P1129" t="s">
        <v>6468</v>
      </c>
      <c r="Q1129" t="s">
        <v>6468</v>
      </c>
      <c r="R1129" t="s">
        <v>6468</v>
      </c>
      <c r="S1129" t="s">
        <v>7716</v>
      </c>
      <c r="T1129" t="s">
        <v>6944</v>
      </c>
      <c r="U1129" t="s">
        <v>6472</v>
      </c>
      <c r="V1129" t="s">
        <v>6472</v>
      </c>
      <c r="W1129" t="s">
        <v>6468</v>
      </c>
      <c r="X1129" s="3" t="str">
        <f t="shared" si="17"/>
        <v>M</v>
      </c>
      <c r="Y1129" s="13">
        <f>RIGHT(LEFT(F1129,LEN(F1129)-1),LEN(F1129)-2)*VLOOKUP(X1129,mapping!$AI$3:$AJ$5,2,0)</f>
        <v>53920000</v>
      </c>
    </row>
    <row r="1130" spans="2:25">
      <c r="B1130" t="s">
        <v>3701</v>
      </c>
      <c r="C1130" t="s">
        <v>3702</v>
      </c>
      <c r="D1130" t="s">
        <v>434</v>
      </c>
      <c r="E1130" s="1">
        <v>9.4999999999999998E-3</v>
      </c>
      <c r="F1130" t="s">
        <v>3703</v>
      </c>
      <c r="G1130" s="1">
        <v>3.3E-3</v>
      </c>
      <c r="H1130" t="s">
        <v>3704</v>
      </c>
      <c r="I1130" t="s">
        <v>6489</v>
      </c>
      <c r="J1130" t="s">
        <v>6640</v>
      </c>
      <c r="K1130" t="s">
        <v>6512</v>
      </c>
      <c r="L1130" t="s">
        <v>6512</v>
      </c>
      <c r="M1130" t="s">
        <v>6502</v>
      </c>
      <c r="N1130" t="s">
        <v>6709</v>
      </c>
      <c r="O1130" t="s">
        <v>6492</v>
      </c>
      <c r="P1130" t="s">
        <v>6468</v>
      </c>
      <c r="Q1130" t="s">
        <v>6468</v>
      </c>
      <c r="R1130" t="s">
        <v>6468</v>
      </c>
      <c r="S1130" t="s">
        <v>6641</v>
      </c>
      <c r="T1130" t="s">
        <v>6641</v>
      </c>
      <c r="U1130" t="s">
        <v>6642</v>
      </c>
      <c r="V1130" t="s">
        <v>6642</v>
      </c>
      <c r="W1130" t="s">
        <v>6643</v>
      </c>
      <c r="X1130" s="3" t="str">
        <f t="shared" si="17"/>
        <v>M</v>
      </c>
      <c r="Y1130" s="13">
        <f>RIGHT(LEFT(F1130,LEN(F1130)-1),LEN(F1130)-2)*VLOOKUP(X1130,mapping!$AI$3:$AJ$5,2,0)</f>
        <v>53890000</v>
      </c>
    </row>
    <row r="1131" spans="2:25">
      <c r="B1131" t="s">
        <v>3705</v>
      </c>
      <c r="C1131" t="s">
        <v>3706</v>
      </c>
      <c r="D1131" t="s">
        <v>3707</v>
      </c>
      <c r="E1131" s="1">
        <v>9.1000000000000004E-3</v>
      </c>
      <c r="F1131" t="s">
        <v>3708</v>
      </c>
      <c r="G1131" s="1">
        <v>1.8E-3</v>
      </c>
      <c r="H1131" t="s">
        <v>1080</v>
      </c>
      <c r="I1131" t="s">
        <v>6843</v>
      </c>
      <c r="J1131" t="s">
        <v>6578</v>
      </c>
      <c r="K1131" t="s">
        <v>6512</v>
      </c>
      <c r="L1131" t="s">
        <v>6512</v>
      </c>
      <c r="M1131" t="s">
        <v>6915</v>
      </c>
      <c r="N1131" t="s">
        <v>7282</v>
      </c>
      <c r="O1131" t="s">
        <v>7515</v>
      </c>
      <c r="P1131" t="s">
        <v>6468</v>
      </c>
      <c r="Q1131" t="s">
        <v>6468</v>
      </c>
      <c r="R1131" t="s">
        <v>6468</v>
      </c>
      <c r="S1131" t="s">
        <v>6641</v>
      </c>
      <c r="T1131" t="s">
        <v>6641</v>
      </c>
      <c r="U1131" t="s">
        <v>6803</v>
      </c>
      <c r="V1131" t="s">
        <v>6578</v>
      </c>
      <c r="W1131" t="s">
        <v>6643</v>
      </c>
      <c r="X1131" s="3" t="str">
        <f t="shared" si="17"/>
        <v>M</v>
      </c>
      <c r="Y1131" s="13">
        <f>RIGHT(LEFT(F1131,LEN(F1131)-1),LEN(F1131)-2)*VLOOKUP(X1131,mapping!$AI$3:$AJ$5,2,0)</f>
        <v>53700000</v>
      </c>
    </row>
    <row r="1132" spans="2:25">
      <c r="B1132" t="s">
        <v>3709</v>
      </c>
      <c r="C1132" t="s">
        <v>3710</v>
      </c>
      <c r="D1132" t="s">
        <v>7</v>
      </c>
      <c r="E1132" s="1">
        <v>5.1000000000000004E-3</v>
      </c>
      <c r="F1132" t="s">
        <v>3711</v>
      </c>
      <c r="G1132" s="1">
        <v>8.0000000000000004E-4</v>
      </c>
      <c r="H1132" t="s">
        <v>857</v>
      </c>
      <c r="I1132" t="s">
        <v>6461</v>
      </c>
      <c r="J1132" t="s">
        <v>6625</v>
      </c>
      <c r="K1132" t="s">
        <v>6559</v>
      </c>
      <c r="L1132" t="s">
        <v>6835</v>
      </c>
      <c r="M1132" t="s">
        <v>6465</v>
      </c>
      <c r="N1132" t="s">
        <v>6473</v>
      </c>
      <c r="O1132" t="s">
        <v>6467</v>
      </c>
      <c r="P1132" t="s">
        <v>6468</v>
      </c>
      <c r="Q1132" t="s">
        <v>6468</v>
      </c>
      <c r="R1132" t="s">
        <v>6468</v>
      </c>
      <c r="S1132" t="s">
        <v>7717</v>
      </c>
      <c r="T1132" t="s">
        <v>6479</v>
      </c>
      <c r="U1132" t="s">
        <v>6472</v>
      </c>
      <c r="V1132" t="s">
        <v>6472</v>
      </c>
      <c r="W1132" t="s">
        <v>6468</v>
      </c>
      <c r="X1132" s="3" t="str">
        <f t="shared" si="17"/>
        <v>M</v>
      </c>
      <c r="Y1132" s="13">
        <f>RIGHT(LEFT(F1132,LEN(F1132)-1),LEN(F1132)-2)*VLOOKUP(X1132,mapping!$AI$3:$AJ$5,2,0)</f>
        <v>53560000</v>
      </c>
    </row>
    <row r="1133" spans="2:25">
      <c r="B1133" t="s">
        <v>3712</v>
      </c>
      <c r="C1133" t="s">
        <v>3713</v>
      </c>
      <c r="D1133" t="s">
        <v>875</v>
      </c>
      <c r="E1133" s="1">
        <v>6.4999999999999997E-3</v>
      </c>
      <c r="F1133" t="s">
        <v>3714</v>
      </c>
      <c r="G1133" s="1">
        <v>1.8E-3</v>
      </c>
      <c r="H1133" t="s">
        <v>65</v>
      </c>
      <c r="I1133" t="s">
        <v>6511</v>
      </c>
      <c r="J1133" t="s">
        <v>7223</v>
      </c>
      <c r="K1133" t="s">
        <v>6512</v>
      </c>
      <c r="L1133" t="s">
        <v>6512</v>
      </c>
      <c r="M1133" t="s">
        <v>6513</v>
      </c>
      <c r="N1133" t="s">
        <v>6514</v>
      </c>
      <c r="O1133" t="s">
        <v>6515</v>
      </c>
      <c r="P1133" t="s">
        <v>6468</v>
      </c>
      <c r="Q1133" t="s">
        <v>6468</v>
      </c>
      <c r="R1133" t="s">
        <v>6643</v>
      </c>
      <c r="S1133" t="s">
        <v>7718</v>
      </c>
      <c r="T1133" t="s">
        <v>875</v>
      </c>
      <c r="U1133" t="s">
        <v>6803</v>
      </c>
      <c r="V1133" t="s">
        <v>6803</v>
      </c>
      <c r="W1133" t="s">
        <v>6468</v>
      </c>
      <c r="X1133" s="3" t="str">
        <f t="shared" si="17"/>
        <v>M</v>
      </c>
      <c r="Y1133" s="13">
        <f>RIGHT(LEFT(F1133,LEN(F1133)-1),LEN(F1133)-2)*VLOOKUP(X1133,mapping!$AI$3:$AJ$5,2,0)</f>
        <v>53520000</v>
      </c>
    </row>
    <row r="1134" spans="2:25">
      <c r="B1134" t="s">
        <v>3715</v>
      </c>
      <c r="C1134" t="s">
        <v>3716</v>
      </c>
      <c r="D1134" t="s">
        <v>434</v>
      </c>
      <c r="E1134" s="1">
        <v>8.5000000000000006E-3</v>
      </c>
      <c r="F1134" t="s">
        <v>3717</v>
      </c>
      <c r="G1134" s="1">
        <v>6.4999999999999997E-3</v>
      </c>
      <c r="H1134" t="s">
        <v>196</v>
      </c>
      <c r="I1134" t="s">
        <v>6489</v>
      </c>
      <c r="J1134" t="s">
        <v>6640</v>
      </c>
      <c r="K1134" t="s">
        <v>6480</v>
      </c>
      <c r="L1134" t="s">
        <v>6480</v>
      </c>
      <c r="M1134" t="s">
        <v>6581</v>
      </c>
      <c r="N1134" t="s">
        <v>6490</v>
      </c>
      <c r="O1134" t="s">
        <v>6492</v>
      </c>
      <c r="P1134" t="s">
        <v>6468</v>
      </c>
      <c r="Q1134" t="s">
        <v>6468</v>
      </c>
      <c r="R1134" t="s">
        <v>6468</v>
      </c>
      <c r="S1134" t="s">
        <v>6641</v>
      </c>
      <c r="T1134" t="s">
        <v>6641</v>
      </c>
      <c r="U1134" t="s">
        <v>6642</v>
      </c>
      <c r="V1134" t="s">
        <v>6642</v>
      </c>
      <c r="W1134" t="s">
        <v>6643</v>
      </c>
      <c r="X1134" s="3" t="str">
        <f t="shared" si="17"/>
        <v>M</v>
      </c>
      <c r="Y1134" s="13">
        <f>RIGHT(LEFT(F1134,LEN(F1134)-1),LEN(F1134)-2)*VLOOKUP(X1134,mapping!$AI$3:$AJ$5,2,0)</f>
        <v>53180000</v>
      </c>
    </row>
    <row r="1135" spans="2:25">
      <c r="B1135" t="s">
        <v>3718</v>
      </c>
      <c r="C1135" t="s">
        <v>3719</v>
      </c>
      <c r="D1135" t="s">
        <v>434</v>
      </c>
      <c r="E1135" s="1">
        <v>7.0000000000000001E-3</v>
      </c>
      <c r="F1135" t="s">
        <v>3720</v>
      </c>
      <c r="G1135" s="1">
        <v>2E-3</v>
      </c>
      <c r="H1135" t="s">
        <v>13</v>
      </c>
      <c r="I1135" t="s">
        <v>6461</v>
      </c>
      <c r="J1135" t="s">
        <v>6686</v>
      </c>
      <c r="K1135" t="s">
        <v>6463</v>
      </c>
      <c r="L1135" t="s">
        <v>6464</v>
      </c>
      <c r="M1135" t="s">
        <v>6465</v>
      </c>
      <c r="N1135" t="s">
        <v>6473</v>
      </c>
      <c r="O1135" t="s">
        <v>6467</v>
      </c>
      <c r="P1135" t="s">
        <v>6468</v>
      </c>
      <c r="Q1135" t="s">
        <v>6468</v>
      </c>
      <c r="R1135" t="s">
        <v>6468</v>
      </c>
      <c r="S1135" t="s">
        <v>7719</v>
      </c>
      <c r="T1135" t="s">
        <v>6714</v>
      </c>
      <c r="U1135" t="s">
        <v>6642</v>
      </c>
      <c r="V1135" t="s">
        <v>6578</v>
      </c>
      <c r="W1135" t="s">
        <v>6468</v>
      </c>
      <c r="X1135" s="3" t="str">
        <f t="shared" si="17"/>
        <v>M</v>
      </c>
      <c r="Y1135" s="13">
        <f>RIGHT(LEFT(F1135,LEN(F1135)-1),LEN(F1135)-2)*VLOOKUP(X1135,mapping!$AI$3:$AJ$5,2,0)</f>
        <v>53150000</v>
      </c>
    </row>
    <row r="1136" spans="2:25">
      <c r="B1136" t="s">
        <v>3721</v>
      </c>
      <c r="C1136" t="s">
        <v>3722</v>
      </c>
      <c r="D1136" t="s">
        <v>1911</v>
      </c>
      <c r="E1136" s="1">
        <v>5.0000000000000001E-3</v>
      </c>
      <c r="F1136" t="s">
        <v>3723</v>
      </c>
      <c r="G1136" s="1">
        <v>2.5000000000000001E-3</v>
      </c>
      <c r="H1136" t="s">
        <v>145</v>
      </c>
      <c r="I1136" t="s">
        <v>6461</v>
      </c>
      <c r="J1136" t="s">
        <v>6686</v>
      </c>
      <c r="K1136" t="s">
        <v>6463</v>
      </c>
      <c r="L1136" t="s">
        <v>6464</v>
      </c>
      <c r="M1136" t="s">
        <v>6520</v>
      </c>
      <c r="N1136" t="s">
        <v>6557</v>
      </c>
      <c r="O1136" t="s">
        <v>6467</v>
      </c>
      <c r="P1136" t="s">
        <v>6468</v>
      </c>
      <c r="Q1136" t="s">
        <v>6468</v>
      </c>
      <c r="R1136" t="s">
        <v>6468</v>
      </c>
      <c r="S1136" t="s">
        <v>7720</v>
      </c>
      <c r="T1136" t="s">
        <v>7203</v>
      </c>
      <c r="U1136" t="s">
        <v>6472</v>
      </c>
      <c r="V1136" t="s">
        <v>6507</v>
      </c>
      <c r="W1136" t="s">
        <v>6468</v>
      </c>
      <c r="X1136" s="3" t="str">
        <f t="shared" si="17"/>
        <v>M</v>
      </c>
      <c r="Y1136" s="13">
        <f>RIGHT(LEFT(F1136,LEN(F1136)-1),LEN(F1136)-2)*VLOOKUP(X1136,mapping!$AI$3:$AJ$5,2,0)</f>
        <v>53100000</v>
      </c>
    </row>
    <row r="1137" spans="2:25">
      <c r="B1137" t="s">
        <v>3724</v>
      </c>
      <c r="C1137" t="s">
        <v>3725</v>
      </c>
      <c r="D1137" t="s">
        <v>1169</v>
      </c>
      <c r="E1137" s="1">
        <v>9.7999999999999997E-3</v>
      </c>
      <c r="F1137" t="s">
        <v>3726</v>
      </c>
      <c r="G1137" s="1">
        <v>1.9E-3</v>
      </c>
      <c r="H1137" t="s">
        <v>395</v>
      </c>
      <c r="I1137" t="s">
        <v>6461</v>
      </c>
      <c r="J1137" t="s">
        <v>6462</v>
      </c>
      <c r="K1137" t="s">
        <v>6565</v>
      </c>
      <c r="L1137" t="s">
        <v>6669</v>
      </c>
      <c r="M1137" t="s">
        <v>6465</v>
      </c>
      <c r="N1137" t="s">
        <v>6473</v>
      </c>
      <c r="O1137" t="s">
        <v>6467</v>
      </c>
      <c r="P1137" t="s">
        <v>6468</v>
      </c>
      <c r="Q1137" t="s">
        <v>6468</v>
      </c>
      <c r="R1137" t="s">
        <v>6468</v>
      </c>
      <c r="S1137" t="s">
        <v>7721</v>
      </c>
      <c r="T1137" t="s">
        <v>7112</v>
      </c>
      <c r="U1137" t="s">
        <v>6472</v>
      </c>
      <c r="V1137" t="s">
        <v>6472</v>
      </c>
      <c r="W1137" t="s">
        <v>6468</v>
      </c>
      <c r="X1137" s="3" t="str">
        <f t="shared" si="17"/>
        <v>M</v>
      </c>
      <c r="Y1137" s="13">
        <f>RIGHT(LEFT(F1137,LEN(F1137)-1),LEN(F1137)-2)*VLOOKUP(X1137,mapping!$AI$3:$AJ$5,2,0)</f>
        <v>52930000</v>
      </c>
    </row>
    <row r="1138" spans="2:25">
      <c r="B1138" t="s">
        <v>3727</v>
      </c>
      <c r="C1138" t="s">
        <v>3728</v>
      </c>
      <c r="D1138" t="s">
        <v>30</v>
      </c>
      <c r="E1138" s="1">
        <v>2.8999999999999998E-3</v>
      </c>
      <c r="F1138" t="s">
        <v>3729</v>
      </c>
      <c r="G1138" s="1">
        <v>3.3999999999999998E-3</v>
      </c>
      <c r="H1138" t="s">
        <v>255</v>
      </c>
      <c r="I1138" t="s">
        <v>6461</v>
      </c>
      <c r="J1138" t="s">
        <v>6462</v>
      </c>
      <c r="K1138" t="s">
        <v>6463</v>
      </c>
      <c r="L1138" t="s">
        <v>6464</v>
      </c>
      <c r="M1138" t="s">
        <v>6520</v>
      </c>
      <c r="N1138" t="s">
        <v>6610</v>
      </c>
      <c r="O1138" t="s">
        <v>6467</v>
      </c>
      <c r="P1138" t="s">
        <v>6468</v>
      </c>
      <c r="Q1138" t="s">
        <v>6468</v>
      </c>
      <c r="R1138" t="s">
        <v>6468</v>
      </c>
      <c r="S1138" t="s">
        <v>7722</v>
      </c>
      <c r="T1138" t="s">
        <v>6470</v>
      </c>
      <c r="U1138" t="s">
        <v>6471</v>
      </c>
      <c r="V1138" t="s">
        <v>6472</v>
      </c>
      <c r="W1138" t="s">
        <v>6468</v>
      </c>
      <c r="X1138" s="3" t="str">
        <f t="shared" si="17"/>
        <v>M</v>
      </c>
      <c r="Y1138" s="13">
        <f>RIGHT(LEFT(F1138,LEN(F1138)-1),LEN(F1138)-2)*VLOOKUP(X1138,mapping!$AI$3:$AJ$5,2,0)</f>
        <v>52850000</v>
      </c>
    </row>
    <row r="1139" spans="2:25">
      <c r="B1139" t="s">
        <v>3730</v>
      </c>
      <c r="C1139" t="s">
        <v>3731</v>
      </c>
      <c r="D1139" t="s">
        <v>434</v>
      </c>
      <c r="E1139" s="1">
        <v>6.0000000000000001E-3</v>
      </c>
      <c r="F1139" t="s">
        <v>3732</v>
      </c>
      <c r="G1139" s="1">
        <v>6.4999999999999997E-3</v>
      </c>
      <c r="H1139" t="s">
        <v>3733</v>
      </c>
      <c r="I1139" t="s">
        <v>6461</v>
      </c>
      <c r="J1139" t="s">
        <v>6462</v>
      </c>
      <c r="K1139" t="s">
        <v>6476</v>
      </c>
      <c r="L1139" t="s">
        <v>6476</v>
      </c>
      <c r="M1139" t="s">
        <v>6520</v>
      </c>
      <c r="N1139" t="s">
        <v>6521</v>
      </c>
      <c r="O1139" t="s">
        <v>6467</v>
      </c>
      <c r="P1139" t="s">
        <v>6468</v>
      </c>
      <c r="Q1139" t="s">
        <v>6468</v>
      </c>
      <c r="R1139" t="s">
        <v>6468</v>
      </c>
      <c r="S1139" t="s">
        <v>7723</v>
      </c>
      <c r="T1139" t="s">
        <v>6482</v>
      </c>
      <c r="U1139" t="s">
        <v>6472</v>
      </c>
      <c r="V1139" t="s">
        <v>6472</v>
      </c>
      <c r="W1139" t="s">
        <v>6468</v>
      </c>
      <c r="X1139" s="3" t="str">
        <f t="shared" si="17"/>
        <v>M</v>
      </c>
      <c r="Y1139" s="13">
        <f>RIGHT(LEFT(F1139,LEN(F1139)-1),LEN(F1139)-2)*VLOOKUP(X1139,mapping!$AI$3:$AJ$5,2,0)</f>
        <v>52810000</v>
      </c>
    </row>
    <row r="1140" spans="2:25">
      <c r="B1140" t="s">
        <v>3734</v>
      </c>
      <c r="C1140" t="s">
        <v>3735</v>
      </c>
      <c r="D1140" t="s">
        <v>602</v>
      </c>
      <c r="E1140" s="1">
        <v>9.4999999999999998E-3</v>
      </c>
      <c r="F1140" t="s">
        <v>3736</v>
      </c>
      <c r="G1140" s="1">
        <v>2.2000000000000001E-3</v>
      </c>
      <c r="H1140" t="s">
        <v>2363</v>
      </c>
      <c r="I1140" t="s">
        <v>6461</v>
      </c>
      <c r="J1140" t="s">
        <v>6484</v>
      </c>
      <c r="K1140" t="s">
        <v>6565</v>
      </c>
      <c r="L1140" t="s">
        <v>6732</v>
      </c>
      <c r="M1140" t="s">
        <v>6465</v>
      </c>
      <c r="N1140" t="s">
        <v>6466</v>
      </c>
      <c r="O1140" t="s">
        <v>6467</v>
      </c>
      <c r="P1140" t="s">
        <v>6468</v>
      </c>
      <c r="Q1140" t="s">
        <v>6643</v>
      </c>
      <c r="R1140" t="s">
        <v>6468</v>
      </c>
      <c r="S1140" t="s">
        <v>6733</v>
      </c>
      <c r="T1140" t="s">
        <v>6482</v>
      </c>
      <c r="U1140" t="s">
        <v>6734</v>
      </c>
      <c r="V1140" t="s">
        <v>6472</v>
      </c>
      <c r="W1140" t="s">
        <v>6468</v>
      </c>
      <c r="X1140" s="3" t="str">
        <f t="shared" si="17"/>
        <v>M</v>
      </c>
      <c r="Y1140" s="13">
        <f>RIGHT(LEFT(F1140,LEN(F1140)-1),LEN(F1140)-2)*VLOOKUP(X1140,mapping!$AI$3:$AJ$5,2,0)</f>
        <v>52740000</v>
      </c>
    </row>
    <row r="1141" spans="2:25">
      <c r="B1141" t="s">
        <v>3737</v>
      </c>
      <c r="C1141" t="s">
        <v>3738</v>
      </c>
      <c r="D1141" t="s">
        <v>1569</v>
      </c>
      <c r="E1141" s="1">
        <v>6.4999999999999997E-3</v>
      </c>
      <c r="F1141" t="s">
        <v>3739</v>
      </c>
      <c r="G1141" s="1">
        <v>5.3E-3</v>
      </c>
      <c r="H1141" t="s">
        <v>149</v>
      </c>
      <c r="I1141" t="s">
        <v>6461</v>
      </c>
      <c r="J1141" t="s">
        <v>7085</v>
      </c>
      <c r="K1141" t="s">
        <v>6559</v>
      </c>
      <c r="L1141" t="s">
        <v>6560</v>
      </c>
      <c r="M1141" t="s">
        <v>6465</v>
      </c>
      <c r="N1141" t="s">
        <v>6473</v>
      </c>
      <c r="O1141" t="s">
        <v>6467</v>
      </c>
      <c r="P1141" t="s">
        <v>6468</v>
      </c>
      <c r="Q1141" t="s">
        <v>6468</v>
      </c>
      <c r="R1141" t="s">
        <v>6468</v>
      </c>
      <c r="S1141" t="s">
        <v>7724</v>
      </c>
      <c r="T1141" t="s">
        <v>1569</v>
      </c>
      <c r="U1141" t="s">
        <v>6803</v>
      </c>
      <c r="V1141" t="s">
        <v>6711</v>
      </c>
      <c r="W1141" t="s">
        <v>6468</v>
      </c>
      <c r="X1141" s="3" t="str">
        <f t="shared" si="17"/>
        <v>M</v>
      </c>
      <c r="Y1141" s="13">
        <f>RIGHT(LEFT(F1141,LEN(F1141)-1),LEN(F1141)-2)*VLOOKUP(X1141,mapping!$AI$3:$AJ$5,2,0)</f>
        <v>52570000</v>
      </c>
    </row>
    <row r="1142" spans="2:25">
      <c r="B1142" t="s">
        <v>3740</v>
      </c>
      <c r="C1142" t="s">
        <v>3741</v>
      </c>
      <c r="D1142" t="s">
        <v>659</v>
      </c>
      <c r="E1142" s="1">
        <v>3.3999999999999998E-3</v>
      </c>
      <c r="F1142" t="s">
        <v>3742</v>
      </c>
      <c r="G1142" s="1">
        <v>1.1999999999999999E-3</v>
      </c>
      <c r="H1142" t="s">
        <v>131</v>
      </c>
      <c r="I1142" t="s">
        <v>6489</v>
      </c>
      <c r="J1142" t="s">
        <v>6545</v>
      </c>
      <c r="K1142" t="s">
        <v>6463</v>
      </c>
      <c r="L1142" t="s">
        <v>6464</v>
      </c>
      <c r="M1142" t="s">
        <v>6502</v>
      </c>
      <c r="N1142" t="s">
        <v>6549</v>
      </c>
      <c r="O1142" t="s">
        <v>6492</v>
      </c>
      <c r="P1142" t="s">
        <v>6468</v>
      </c>
      <c r="Q1142" t="s">
        <v>6468</v>
      </c>
      <c r="R1142" t="s">
        <v>6468</v>
      </c>
      <c r="S1142" t="s">
        <v>7725</v>
      </c>
      <c r="T1142" t="s">
        <v>6988</v>
      </c>
      <c r="U1142" t="s">
        <v>6545</v>
      </c>
      <c r="V1142" t="s">
        <v>6495</v>
      </c>
      <c r="W1142" t="s">
        <v>6468</v>
      </c>
      <c r="X1142" s="3" t="str">
        <f t="shared" si="17"/>
        <v>M</v>
      </c>
      <c r="Y1142" s="13">
        <f>RIGHT(LEFT(F1142,LEN(F1142)-1),LEN(F1142)-2)*VLOOKUP(X1142,mapping!$AI$3:$AJ$5,2,0)</f>
        <v>52520000</v>
      </c>
    </row>
    <row r="1143" spans="2:25">
      <c r="B1143" t="s">
        <v>3743</v>
      </c>
      <c r="C1143" t="s">
        <v>3744</v>
      </c>
      <c r="D1143" t="s">
        <v>2</v>
      </c>
      <c r="E1143" s="1">
        <v>3.5000000000000001E-3</v>
      </c>
      <c r="F1143" t="s">
        <v>3745</v>
      </c>
      <c r="G1143" s="1">
        <v>1.6999999999999999E-3</v>
      </c>
      <c r="H1143" t="s">
        <v>2924</v>
      </c>
      <c r="I1143" t="s">
        <v>6461</v>
      </c>
      <c r="J1143" t="s">
        <v>6578</v>
      </c>
      <c r="K1143" t="s">
        <v>6463</v>
      </c>
      <c r="L1143" t="s">
        <v>6464</v>
      </c>
      <c r="M1143" t="s">
        <v>6520</v>
      </c>
      <c r="N1143" t="s">
        <v>6557</v>
      </c>
      <c r="O1143" t="s">
        <v>6925</v>
      </c>
      <c r="P1143" t="s">
        <v>6468</v>
      </c>
      <c r="Q1143" t="s">
        <v>6468</v>
      </c>
      <c r="R1143" t="s">
        <v>6468</v>
      </c>
      <c r="S1143" t="s">
        <v>7726</v>
      </c>
      <c r="T1143" t="s">
        <v>6470</v>
      </c>
      <c r="U1143" t="s">
        <v>6472</v>
      </c>
      <c r="V1143" t="s">
        <v>6578</v>
      </c>
      <c r="W1143" t="s">
        <v>6468</v>
      </c>
      <c r="X1143" s="3" t="str">
        <f t="shared" si="17"/>
        <v>M</v>
      </c>
      <c r="Y1143" s="13">
        <f>RIGHT(LEFT(F1143,LEN(F1143)-1),LEN(F1143)-2)*VLOOKUP(X1143,mapping!$AI$3:$AJ$5,2,0)</f>
        <v>51990000</v>
      </c>
    </row>
    <row r="1144" spans="2:25">
      <c r="B1144" t="s">
        <v>3746</v>
      </c>
      <c r="C1144" t="s">
        <v>3747</v>
      </c>
      <c r="D1144" t="s">
        <v>434</v>
      </c>
      <c r="E1144" s="1">
        <v>8.5000000000000006E-3</v>
      </c>
      <c r="F1144" t="s">
        <v>3748</v>
      </c>
      <c r="G1144" s="1">
        <v>2.7000000000000001E-3</v>
      </c>
      <c r="H1144" t="s">
        <v>4</v>
      </c>
      <c r="I1144" t="s">
        <v>6461</v>
      </c>
      <c r="J1144" t="s">
        <v>6640</v>
      </c>
      <c r="K1144" t="s">
        <v>6463</v>
      </c>
      <c r="L1144" t="s">
        <v>6464</v>
      </c>
      <c r="M1144" t="s">
        <v>6465</v>
      </c>
      <c r="N1144" t="s">
        <v>6466</v>
      </c>
      <c r="O1144" t="s">
        <v>6467</v>
      </c>
      <c r="P1144" t="s">
        <v>6468</v>
      </c>
      <c r="Q1144" t="s">
        <v>6468</v>
      </c>
      <c r="R1144" t="s">
        <v>6468</v>
      </c>
      <c r="S1144" t="s">
        <v>6641</v>
      </c>
      <c r="T1144" t="s">
        <v>6641</v>
      </c>
      <c r="U1144" t="s">
        <v>6642</v>
      </c>
      <c r="V1144" t="s">
        <v>6642</v>
      </c>
      <c r="W1144" t="s">
        <v>6643</v>
      </c>
      <c r="X1144" s="3" t="str">
        <f t="shared" si="17"/>
        <v>M</v>
      </c>
      <c r="Y1144" s="13">
        <f>RIGHT(LEFT(F1144,LEN(F1144)-1),LEN(F1144)-2)*VLOOKUP(X1144,mapping!$AI$3:$AJ$5,2,0)</f>
        <v>51780000</v>
      </c>
    </row>
    <row r="1145" spans="2:25">
      <c r="B1145" t="s">
        <v>3749</v>
      </c>
      <c r="C1145" t="s">
        <v>3750</v>
      </c>
      <c r="D1145" t="s">
        <v>30</v>
      </c>
      <c r="E1145" s="1">
        <v>2.5000000000000001E-3</v>
      </c>
      <c r="F1145" t="s">
        <v>3751</v>
      </c>
      <c r="G1145" s="1">
        <v>8.0000000000000004E-4</v>
      </c>
      <c r="H1145" t="s">
        <v>61</v>
      </c>
      <c r="I1145" t="s">
        <v>6461</v>
      </c>
      <c r="J1145" t="s">
        <v>6509</v>
      </c>
      <c r="K1145" t="s">
        <v>6463</v>
      </c>
      <c r="L1145" t="s">
        <v>6464</v>
      </c>
      <c r="M1145" t="s">
        <v>6465</v>
      </c>
      <c r="N1145" t="s">
        <v>6466</v>
      </c>
      <c r="O1145" t="s">
        <v>6509</v>
      </c>
      <c r="P1145" t="s">
        <v>6468</v>
      </c>
      <c r="Q1145" t="s">
        <v>6468</v>
      </c>
      <c r="R1145" t="s">
        <v>6468</v>
      </c>
      <c r="S1145" t="s">
        <v>7727</v>
      </c>
      <c r="T1145" t="s">
        <v>6470</v>
      </c>
      <c r="U1145" t="s">
        <v>6545</v>
      </c>
      <c r="V1145" t="s">
        <v>6545</v>
      </c>
      <c r="W1145" t="s">
        <v>6468</v>
      </c>
      <c r="X1145" s="3" t="str">
        <f t="shared" si="17"/>
        <v>M</v>
      </c>
      <c r="Y1145" s="13">
        <f>RIGHT(LEFT(F1145,LEN(F1145)-1),LEN(F1145)-2)*VLOOKUP(X1145,mapping!$AI$3:$AJ$5,2,0)</f>
        <v>51510000</v>
      </c>
    </row>
    <row r="1146" spans="2:25">
      <c r="B1146" t="s">
        <v>3752</v>
      </c>
      <c r="C1146" t="s">
        <v>3753</v>
      </c>
      <c r="D1146" t="s">
        <v>825</v>
      </c>
      <c r="E1146" s="1">
        <v>4.4999999999999997E-3</v>
      </c>
      <c r="F1146" t="s">
        <v>3754</v>
      </c>
      <c r="G1146" s="1">
        <v>2.2000000000000001E-3</v>
      </c>
      <c r="H1146" t="s">
        <v>665</v>
      </c>
      <c r="I1146" t="s">
        <v>6511</v>
      </c>
      <c r="J1146" t="s">
        <v>6462</v>
      </c>
      <c r="K1146" t="s">
        <v>6512</v>
      </c>
      <c r="L1146" t="s">
        <v>6512</v>
      </c>
      <c r="M1146" t="s">
        <v>6568</v>
      </c>
      <c r="N1146" t="s">
        <v>6768</v>
      </c>
      <c r="O1146" t="s">
        <v>6769</v>
      </c>
      <c r="P1146" t="s">
        <v>6468</v>
      </c>
      <c r="Q1146" t="s">
        <v>6468</v>
      </c>
      <c r="R1146" t="s">
        <v>6643</v>
      </c>
      <c r="S1146" t="s">
        <v>7026</v>
      </c>
      <c r="T1146" t="s">
        <v>6470</v>
      </c>
      <c r="U1146" t="s">
        <v>6518</v>
      </c>
      <c r="V1146" t="s">
        <v>6518</v>
      </c>
      <c r="W1146" t="s">
        <v>6468</v>
      </c>
      <c r="X1146" s="3" t="str">
        <f t="shared" si="17"/>
        <v>M</v>
      </c>
      <c r="Y1146" s="13">
        <f>RIGHT(LEFT(F1146,LEN(F1146)-1),LEN(F1146)-2)*VLOOKUP(X1146,mapping!$AI$3:$AJ$5,2,0)</f>
        <v>51460000</v>
      </c>
    </row>
    <row r="1147" spans="2:25">
      <c r="B1147" t="s">
        <v>3755</v>
      </c>
      <c r="C1147" t="s">
        <v>3756</v>
      </c>
      <c r="D1147" t="s">
        <v>271</v>
      </c>
      <c r="E1147" s="1">
        <v>6.0000000000000001E-3</v>
      </c>
      <c r="F1147" t="s">
        <v>3757</v>
      </c>
      <c r="G1147" s="1">
        <v>8.8999999999999999E-3</v>
      </c>
      <c r="H1147" t="s">
        <v>3335</v>
      </c>
      <c r="I1147" t="s">
        <v>6489</v>
      </c>
      <c r="J1147" t="s">
        <v>6640</v>
      </c>
      <c r="K1147" t="s">
        <v>6480</v>
      </c>
      <c r="L1147" t="s">
        <v>6480</v>
      </c>
      <c r="M1147" t="s">
        <v>6502</v>
      </c>
      <c r="N1147" t="s">
        <v>6490</v>
      </c>
      <c r="O1147" t="s">
        <v>6492</v>
      </c>
      <c r="P1147" t="s">
        <v>6468</v>
      </c>
      <c r="Q1147" t="s">
        <v>6468</v>
      </c>
      <c r="R1147" t="s">
        <v>6468</v>
      </c>
      <c r="S1147" t="s">
        <v>6641</v>
      </c>
      <c r="T1147" t="s">
        <v>6641</v>
      </c>
      <c r="U1147" t="s">
        <v>6642</v>
      </c>
      <c r="V1147" t="s">
        <v>6642</v>
      </c>
      <c r="W1147" t="s">
        <v>6643</v>
      </c>
      <c r="X1147" s="3" t="str">
        <f t="shared" si="17"/>
        <v>M</v>
      </c>
      <c r="Y1147" s="13">
        <f>RIGHT(LEFT(F1147,LEN(F1147)-1),LEN(F1147)-2)*VLOOKUP(X1147,mapping!$AI$3:$AJ$5,2,0)</f>
        <v>51250000</v>
      </c>
    </row>
    <row r="1148" spans="2:25">
      <c r="B1148" t="s">
        <v>3758</v>
      </c>
      <c r="C1148" t="s">
        <v>3759</v>
      </c>
      <c r="D1148" t="s">
        <v>2864</v>
      </c>
      <c r="E1148" s="1">
        <v>7.0000000000000001E-3</v>
      </c>
      <c r="F1148" t="s">
        <v>3760</v>
      </c>
      <c r="G1148" s="1">
        <v>4.7000000000000002E-3</v>
      </c>
      <c r="H1148" t="s">
        <v>4</v>
      </c>
      <c r="I1148" t="s">
        <v>6461</v>
      </c>
      <c r="J1148" t="s">
        <v>7085</v>
      </c>
      <c r="K1148" t="s">
        <v>6463</v>
      </c>
      <c r="L1148" t="s">
        <v>6464</v>
      </c>
      <c r="M1148" t="s">
        <v>6465</v>
      </c>
      <c r="N1148" t="s">
        <v>6466</v>
      </c>
      <c r="O1148" t="s">
        <v>6467</v>
      </c>
      <c r="P1148" t="s">
        <v>6468</v>
      </c>
      <c r="Q1148" t="s">
        <v>6468</v>
      </c>
      <c r="R1148" t="s">
        <v>6468</v>
      </c>
      <c r="S1148" t="s">
        <v>7728</v>
      </c>
      <c r="T1148" t="s">
        <v>5170</v>
      </c>
      <c r="U1148" t="s">
        <v>6803</v>
      </c>
      <c r="V1148" t="s">
        <v>6803</v>
      </c>
      <c r="W1148" t="s">
        <v>6468</v>
      </c>
      <c r="X1148" s="3" t="str">
        <f t="shared" si="17"/>
        <v>M</v>
      </c>
      <c r="Y1148" s="13">
        <f>RIGHT(LEFT(F1148,LEN(F1148)-1),LEN(F1148)-2)*VLOOKUP(X1148,mapping!$AI$3:$AJ$5,2,0)</f>
        <v>51050000</v>
      </c>
    </row>
    <row r="1149" spans="2:25">
      <c r="B1149" t="s">
        <v>3761</v>
      </c>
      <c r="C1149" t="s">
        <v>3762</v>
      </c>
      <c r="D1149" t="s">
        <v>30</v>
      </c>
      <c r="E1149" s="1">
        <v>2.8999999999999998E-3</v>
      </c>
      <c r="F1149" t="s">
        <v>3763</v>
      </c>
      <c r="G1149" s="1">
        <v>2.5999999999999999E-3</v>
      </c>
      <c r="H1149" t="s">
        <v>319</v>
      </c>
      <c r="I1149" t="s">
        <v>6461</v>
      </c>
      <c r="J1149" t="s">
        <v>6462</v>
      </c>
      <c r="K1149" t="s">
        <v>6463</v>
      </c>
      <c r="L1149" t="s">
        <v>6464</v>
      </c>
      <c r="M1149" t="s">
        <v>6520</v>
      </c>
      <c r="N1149" t="s">
        <v>6636</v>
      </c>
      <c r="O1149" t="s">
        <v>6467</v>
      </c>
      <c r="P1149" t="s">
        <v>6468</v>
      </c>
      <c r="Q1149" t="s">
        <v>6468</v>
      </c>
      <c r="R1149" t="s">
        <v>6468</v>
      </c>
      <c r="S1149" t="s">
        <v>7729</v>
      </c>
      <c r="T1149" t="s">
        <v>6470</v>
      </c>
      <c r="U1149" t="s">
        <v>6471</v>
      </c>
      <c r="V1149" t="s">
        <v>6472</v>
      </c>
      <c r="W1149" t="s">
        <v>6468</v>
      </c>
      <c r="X1149" s="3" t="str">
        <f t="shared" si="17"/>
        <v>M</v>
      </c>
      <c r="Y1149" s="13">
        <f>RIGHT(LEFT(F1149,LEN(F1149)-1),LEN(F1149)-2)*VLOOKUP(X1149,mapping!$AI$3:$AJ$5,2,0)</f>
        <v>51010000</v>
      </c>
    </row>
    <row r="1150" spans="2:25">
      <c r="B1150" t="s">
        <v>3764</v>
      </c>
      <c r="C1150" t="s">
        <v>3765</v>
      </c>
      <c r="D1150" t="s">
        <v>434</v>
      </c>
      <c r="E1150" s="1">
        <v>5.4999999999999997E-3</v>
      </c>
      <c r="F1150" t="s">
        <v>3766</v>
      </c>
      <c r="G1150" s="1">
        <v>2E-3</v>
      </c>
      <c r="H1150" t="s">
        <v>549</v>
      </c>
      <c r="I1150" t="s">
        <v>6489</v>
      </c>
      <c r="J1150" t="s">
        <v>6640</v>
      </c>
      <c r="K1150" t="s">
        <v>6512</v>
      </c>
      <c r="L1150" t="s">
        <v>6512</v>
      </c>
      <c r="M1150" t="s">
        <v>6490</v>
      </c>
      <c r="N1150" t="s">
        <v>6490</v>
      </c>
      <c r="O1150" t="s">
        <v>6492</v>
      </c>
      <c r="P1150" t="s">
        <v>6468</v>
      </c>
      <c r="Q1150" t="s">
        <v>6468</v>
      </c>
      <c r="R1150" t="s">
        <v>6468</v>
      </c>
      <c r="S1150" t="s">
        <v>6641</v>
      </c>
      <c r="T1150" t="s">
        <v>6641</v>
      </c>
      <c r="U1150" t="s">
        <v>6642</v>
      </c>
      <c r="V1150" t="s">
        <v>6642</v>
      </c>
      <c r="W1150" t="s">
        <v>6643</v>
      </c>
      <c r="X1150" s="3" t="str">
        <f t="shared" si="17"/>
        <v>M</v>
      </c>
      <c r="Y1150" s="13">
        <f>RIGHT(LEFT(F1150,LEN(F1150)-1),LEN(F1150)-2)*VLOOKUP(X1150,mapping!$AI$3:$AJ$5,2,0)</f>
        <v>50950000</v>
      </c>
    </row>
    <row r="1151" spans="2:25">
      <c r="B1151" t="s">
        <v>3767</v>
      </c>
      <c r="C1151" t="s">
        <v>3768</v>
      </c>
      <c r="D1151" t="s">
        <v>1127</v>
      </c>
      <c r="E1151" s="1">
        <v>9.1000000000000004E-3</v>
      </c>
      <c r="F1151" t="s">
        <v>3769</v>
      </c>
      <c r="G1151" s="1">
        <v>3.5000000000000001E-3</v>
      </c>
      <c r="H1151" t="s">
        <v>3770</v>
      </c>
      <c r="I1151" t="s">
        <v>6461</v>
      </c>
      <c r="J1151" t="s">
        <v>6462</v>
      </c>
      <c r="K1151" t="s">
        <v>6565</v>
      </c>
      <c r="L1151" t="s">
        <v>7730</v>
      </c>
      <c r="M1151" t="s">
        <v>6465</v>
      </c>
      <c r="N1151" t="s">
        <v>6473</v>
      </c>
      <c r="O1151" t="s">
        <v>6467</v>
      </c>
      <c r="P1151" t="s">
        <v>6468</v>
      </c>
      <c r="Q1151" t="s">
        <v>6468</v>
      </c>
      <c r="R1151" t="s">
        <v>6468</v>
      </c>
      <c r="S1151" t="s">
        <v>7731</v>
      </c>
      <c r="T1151" t="s">
        <v>6479</v>
      </c>
      <c r="U1151" t="s">
        <v>6472</v>
      </c>
      <c r="V1151" t="s">
        <v>6472</v>
      </c>
      <c r="W1151" t="s">
        <v>6468</v>
      </c>
      <c r="X1151" s="3" t="str">
        <f t="shared" si="17"/>
        <v>M</v>
      </c>
      <c r="Y1151" s="13">
        <f>RIGHT(LEFT(F1151,LEN(F1151)-1),LEN(F1151)-2)*VLOOKUP(X1151,mapping!$AI$3:$AJ$5,2,0)</f>
        <v>50940000</v>
      </c>
    </row>
    <row r="1152" spans="2:25">
      <c r="B1152" t="s">
        <v>3771</v>
      </c>
      <c r="C1152" t="s">
        <v>3772</v>
      </c>
      <c r="D1152" t="s">
        <v>350</v>
      </c>
      <c r="E1152" s="1">
        <v>4.4999999999999997E-3</v>
      </c>
      <c r="F1152" t="s">
        <v>3773</v>
      </c>
      <c r="G1152" s="1">
        <v>1.2999999999999999E-3</v>
      </c>
      <c r="H1152" t="s">
        <v>427</v>
      </c>
      <c r="I1152" t="s">
        <v>6461</v>
      </c>
      <c r="J1152" t="s">
        <v>6625</v>
      </c>
      <c r="K1152" t="s">
        <v>6559</v>
      </c>
      <c r="L1152" t="s">
        <v>6681</v>
      </c>
      <c r="M1152" t="s">
        <v>6465</v>
      </c>
      <c r="N1152" t="s">
        <v>6473</v>
      </c>
      <c r="O1152" t="s">
        <v>6467</v>
      </c>
      <c r="P1152" t="s">
        <v>6468</v>
      </c>
      <c r="Q1152" t="s">
        <v>6468</v>
      </c>
      <c r="R1152" t="s">
        <v>6468</v>
      </c>
      <c r="S1152" t="s">
        <v>7034</v>
      </c>
      <c r="T1152" t="s">
        <v>6479</v>
      </c>
      <c r="U1152" t="s">
        <v>6472</v>
      </c>
      <c r="V1152" t="s">
        <v>6472</v>
      </c>
      <c r="W1152" t="s">
        <v>6468</v>
      </c>
      <c r="X1152" s="3" t="str">
        <f t="shared" si="17"/>
        <v>M</v>
      </c>
      <c r="Y1152" s="13">
        <f>RIGHT(LEFT(F1152,LEN(F1152)-1),LEN(F1152)-2)*VLOOKUP(X1152,mapping!$AI$3:$AJ$5,2,0)</f>
        <v>50640000</v>
      </c>
    </row>
    <row r="1153" spans="2:25">
      <c r="B1153" t="s">
        <v>3774</v>
      </c>
      <c r="C1153" t="s">
        <v>3775</v>
      </c>
      <c r="D1153" t="s">
        <v>7</v>
      </c>
      <c r="E1153" s="1">
        <v>6.4000000000000003E-3</v>
      </c>
      <c r="F1153" t="s">
        <v>3776</v>
      </c>
      <c r="G1153" s="1">
        <v>3.0000000000000001E-3</v>
      </c>
      <c r="H1153" t="s">
        <v>3777</v>
      </c>
      <c r="I1153" t="s">
        <v>6461</v>
      </c>
      <c r="J1153" t="s">
        <v>6462</v>
      </c>
      <c r="K1153" t="s">
        <v>7174</v>
      </c>
      <c r="L1153" t="s">
        <v>7732</v>
      </c>
      <c r="M1153" t="s">
        <v>6465</v>
      </c>
      <c r="N1153" t="s">
        <v>6473</v>
      </c>
      <c r="O1153" t="s">
        <v>6467</v>
      </c>
      <c r="P1153" t="s">
        <v>6468</v>
      </c>
      <c r="Q1153" t="s">
        <v>6468</v>
      </c>
      <c r="R1153" t="s">
        <v>6468</v>
      </c>
      <c r="S1153" t="s">
        <v>7733</v>
      </c>
      <c r="T1153" t="s">
        <v>6479</v>
      </c>
      <c r="U1153" t="s">
        <v>6472</v>
      </c>
      <c r="V1153" t="s">
        <v>6472</v>
      </c>
      <c r="W1153" t="s">
        <v>6468</v>
      </c>
      <c r="X1153" s="3" t="str">
        <f t="shared" si="17"/>
        <v>M</v>
      </c>
      <c r="Y1153" s="13">
        <f>RIGHT(LEFT(F1153,LEN(F1153)-1),LEN(F1153)-2)*VLOOKUP(X1153,mapping!$AI$3:$AJ$5,2,0)</f>
        <v>50200000</v>
      </c>
    </row>
    <row r="1154" spans="2:25">
      <c r="B1154" t="s">
        <v>3778</v>
      </c>
      <c r="C1154" t="s">
        <v>3779</v>
      </c>
      <c r="D1154" t="s">
        <v>271</v>
      </c>
      <c r="E1154" s="1">
        <v>5.4999999999999997E-3</v>
      </c>
      <c r="F1154" t="s">
        <v>3780</v>
      </c>
      <c r="G1154" s="1">
        <v>1.5E-3</v>
      </c>
      <c r="H1154" t="s">
        <v>3781</v>
      </c>
      <c r="I1154" t="s">
        <v>7066</v>
      </c>
      <c r="J1154" t="s">
        <v>6578</v>
      </c>
      <c r="K1154" t="s">
        <v>6480</v>
      </c>
      <c r="L1154" t="s">
        <v>6480</v>
      </c>
      <c r="M1154" t="s">
        <v>7734</v>
      </c>
      <c r="N1154" t="s">
        <v>6480</v>
      </c>
      <c r="O1154" t="s">
        <v>7068</v>
      </c>
      <c r="P1154" t="s">
        <v>6468</v>
      </c>
      <c r="Q1154" t="s">
        <v>6468</v>
      </c>
      <c r="R1154" t="s">
        <v>6468</v>
      </c>
      <c r="S1154" t="s">
        <v>6641</v>
      </c>
      <c r="T1154" t="s">
        <v>6641</v>
      </c>
      <c r="U1154" t="s">
        <v>6803</v>
      </c>
      <c r="V1154" t="s">
        <v>6578</v>
      </c>
      <c r="W1154" t="s">
        <v>6643</v>
      </c>
      <c r="X1154" s="3" t="str">
        <f t="shared" si="17"/>
        <v>M</v>
      </c>
      <c r="Y1154" s="13">
        <f>RIGHT(LEFT(F1154,LEN(F1154)-1),LEN(F1154)-2)*VLOOKUP(X1154,mapping!$AI$3:$AJ$5,2,0)</f>
        <v>50060000</v>
      </c>
    </row>
    <row r="1155" spans="2:25">
      <c r="B1155" t="s">
        <v>3782</v>
      </c>
      <c r="C1155" t="s">
        <v>3783</v>
      </c>
      <c r="D1155" t="s">
        <v>7</v>
      </c>
      <c r="E1155" s="1">
        <v>7.4999999999999997E-3</v>
      </c>
      <c r="F1155" t="s">
        <v>3784</v>
      </c>
      <c r="G1155" s="1">
        <v>3.5000000000000001E-3</v>
      </c>
      <c r="H1155" t="s">
        <v>3785</v>
      </c>
      <c r="I1155" t="s">
        <v>6461</v>
      </c>
      <c r="J1155" t="s">
        <v>6462</v>
      </c>
      <c r="K1155" t="s">
        <v>6480</v>
      </c>
      <c r="L1155" t="s">
        <v>6480</v>
      </c>
      <c r="M1155" t="s">
        <v>6520</v>
      </c>
      <c r="N1155" t="s">
        <v>6687</v>
      </c>
      <c r="O1155" t="s">
        <v>6817</v>
      </c>
      <c r="P1155" t="s">
        <v>6468</v>
      </c>
      <c r="Q1155" t="s">
        <v>6468</v>
      </c>
      <c r="R1155" t="s">
        <v>6468</v>
      </c>
      <c r="S1155" t="s">
        <v>7735</v>
      </c>
      <c r="T1155" t="s">
        <v>6470</v>
      </c>
      <c r="U1155" t="s">
        <v>6472</v>
      </c>
      <c r="V1155" t="s">
        <v>6472</v>
      </c>
      <c r="W1155" t="s">
        <v>6468</v>
      </c>
      <c r="X1155" s="3" t="str">
        <f t="shared" ref="X1155:X1218" si="18">RIGHT(F1155,1)</f>
        <v>M</v>
      </c>
      <c r="Y1155" s="13">
        <f>RIGHT(LEFT(F1155,LEN(F1155)-1),LEN(F1155)-2)*VLOOKUP(X1155,mapping!$AI$3:$AJ$5,2,0)</f>
        <v>49970000</v>
      </c>
    </row>
    <row r="1156" spans="2:25">
      <c r="B1156" t="s">
        <v>3786</v>
      </c>
      <c r="C1156" t="s">
        <v>3787</v>
      </c>
      <c r="D1156" t="s">
        <v>825</v>
      </c>
      <c r="E1156" s="1">
        <v>7.0000000000000001E-3</v>
      </c>
      <c r="F1156" t="s">
        <v>3788</v>
      </c>
      <c r="G1156" s="1">
        <v>2.8999999999999998E-3</v>
      </c>
      <c r="H1156" t="s">
        <v>750</v>
      </c>
      <c r="I1156" t="s">
        <v>6511</v>
      </c>
      <c r="J1156" t="s">
        <v>6800</v>
      </c>
      <c r="K1156" t="s">
        <v>6512</v>
      </c>
      <c r="L1156" t="s">
        <v>6512</v>
      </c>
      <c r="M1156" t="s">
        <v>6490</v>
      </c>
      <c r="N1156" t="s">
        <v>6490</v>
      </c>
      <c r="O1156" t="s">
        <v>6801</v>
      </c>
      <c r="P1156" t="s">
        <v>6468</v>
      </c>
      <c r="Q1156" t="s">
        <v>6468</v>
      </c>
      <c r="R1156" t="s">
        <v>6643</v>
      </c>
      <c r="S1156" t="s">
        <v>7736</v>
      </c>
      <c r="T1156" t="s">
        <v>7610</v>
      </c>
      <c r="U1156" t="s">
        <v>6888</v>
      </c>
      <c r="V1156" t="s">
        <v>6888</v>
      </c>
      <c r="W1156" t="s">
        <v>6468</v>
      </c>
      <c r="X1156" s="3" t="str">
        <f t="shared" si="18"/>
        <v>M</v>
      </c>
      <c r="Y1156" s="13">
        <f>RIGHT(LEFT(F1156,LEN(F1156)-1),LEN(F1156)-2)*VLOOKUP(X1156,mapping!$AI$3:$AJ$5,2,0)</f>
        <v>49940000</v>
      </c>
    </row>
    <row r="1157" spans="2:25">
      <c r="B1157" t="s">
        <v>3789</v>
      </c>
      <c r="C1157" t="s">
        <v>3790</v>
      </c>
      <c r="D1157" t="s">
        <v>434</v>
      </c>
      <c r="E1157" s="1">
        <v>8.0000000000000002E-3</v>
      </c>
      <c r="F1157" t="s">
        <v>3791</v>
      </c>
      <c r="G1157" s="1">
        <v>3.5999999999999999E-3</v>
      </c>
      <c r="H1157" t="s">
        <v>592</v>
      </c>
      <c r="I1157" t="s">
        <v>6461</v>
      </c>
      <c r="J1157" t="s">
        <v>6686</v>
      </c>
      <c r="K1157" t="s">
        <v>6565</v>
      </c>
      <c r="L1157" t="s">
        <v>6747</v>
      </c>
      <c r="M1157" t="s">
        <v>6465</v>
      </c>
      <c r="N1157" t="s">
        <v>6473</v>
      </c>
      <c r="O1157" t="s">
        <v>6467</v>
      </c>
      <c r="P1157" t="s">
        <v>6468</v>
      </c>
      <c r="Q1157" t="s">
        <v>6468</v>
      </c>
      <c r="R1157" t="s">
        <v>6468</v>
      </c>
      <c r="S1157" t="s">
        <v>7737</v>
      </c>
      <c r="T1157" t="s">
        <v>6486</v>
      </c>
      <c r="U1157" t="s">
        <v>6507</v>
      </c>
      <c r="V1157" t="s">
        <v>6488</v>
      </c>
      <c r="W1157" t="s">
        <v>6468</v>
      </c>
      <c r="X1157" s="3" t="str">
        <f t="shared" si="18"/>
        <v>M</v>
      </c>
      <c r="Y1157" s="13">
        <f>RIGHT(LEFT(F1157,LEN(F1157)-1),LEN(F1157)-2)*VLOOKUP(X1157,mapping!$AI$3:$AJ$5,2,0)</f>
        <v>49900000</v>
      </c>
    </row>
    <row r="1158" spans="2:25">
      <c r="B1158" t="s">
        <v>3792</v>
      </c>
      <c r="C1158" t="s">
        <v>3793</v>
      </c>
      <c r="D1158" t="s">
        <v>30</v>
      </c>
      <c r="E1158" s="1">
        <v>8.0000000000000002E-3</v>
      </c>
      <c r="F1158" t="s">
        <v>3794</v>
      </c>
      <c r="G1158" s="1">
        <v>5.0000000000000001E-4</v>
      </c>
      <c r="H1158" t="s">
        <v>3795</v>
      </c>
      <c r="I1158" t="s">
        <v>7066</v>
      </c>
      <c r="J1158" t="s">
        <v>6686</v>
      </c>
      <c r="K1158" t="s">
        <v>6538</v>
      </c>
      <c r="L1158" t="s">
        <v>6538</v>
      </c>
      <c r="M1158" t="s">
        <v>7067</v>
      </c>
      <c r="N1158" t="s">
        <v>6476</v>
      </c>
      <c r="O1158" t="s">
        <v>7068</v>
      </c>
      <c r="P1158" t="s">
        <v>6468</v>
      </c>
      <c r="Q1158" t="s">
        <v>6468</v>
      </c>
      <c r="R1158" t="s">
        <v>6468</v>
      </c>
      <c r="S1158" t="s">
        <v>7738</v>
      </c>
      <c r="T1158" t="s">
        <v>350</v>
      </c>
      <c r="U1158" t="s">
        <v>6803</v>
      </c>
      <c r="V1158" t="s">
        <v>6507</v>
      </c>
      <c r="W1158" t="s">
        <v>6468</v>
      </c>
      <c r="X1158" s="3" t="str">
        <f t="shared" si="18"/>
        <v>M</v>
      </c>
      <c r="Y1158" s="13">
        <f>RIGHT(LEFT(F1158,LEN(F1158)-1),LEN(F1158)-2)*VLOOKUP(X1158,mapping!$AI$3:$AJ$5,2,0)</f>
        <v>49710000</v>
      </c>
    </row>
    <row r="1159" spans="2:25">
      <c r="B1159" t="s">
        <v>3796</v>
      </c>
      <c r="C1159" t="s">
        <v>3797</v>
      </c>
      <c r="D1159" t="s">
        <v>30</v>
      </c>
      <c r="E1159" s="1">
        <v>2.5000000000000001E-3</v>
      </c>
      <c r="F1159" t="s">
        <v>3798</v>
      </c>
      <c r="G1159" s="1">
        <v>2.2000000000000001E-3</v>
      </c>
      <c r="H1159" t="s">
        <v>4</v>
      </c>
      <c r="I1159" t="s">
        <v>6461</v>
      </c>
      <c r="J1159" t="s">
        <v>6578</v>
      </c>
      <c r="K1159" t="s">
        <v>6463</v>
      </c>
      <c r="L1159" t="s">
        <v>6464</v>
      </c>
      <c r="M1159" t="s">
        <v>6465</v>
      </c>
      <c r="N1159" t="s">
        <v>6466</v>
      </c>
      <c r="O1159" t="s">
        <v>6467</v>
      </c>
      <c r="P1159" t="s">
        <v>6468</v>
      </c>
      <c r="Q1159" t="s">
        <v>6468</v>
      </c>
      <c r="R1159" t="s">
        <v>6468</v>
      </c>
      <c r="S1159" t="s">
        <v>7739</v>
      </c>
      <c r="T1159" t="s">
        <v>6500</v>
      </c>
      <c r="U1159" t="s">
        <v>6472</v>
      </c>
      <c r="V1159" t="s">
        <v>6488</v>
      </c>
      <c r="W1159" t="s">
        <v>6468</v>
      </c>
      <c r="X1159" s="3" t="str">
        <f t="shared" si="18"/>
        <v>M</v>
      </c>
      <c r="Y1159" s="13">
        <f>RIGHT(LEFT(F1159,LEN(F1159)-1),LEN(F1159)-2)*VLOOKUP(X1159,mapping!$AI$3:$AJ$5,2,0)</f>
        <v>49630000</v>
      </c>
    </row>
    <row r="1160" spans="2:25">
      <c r="B1160" t="s">
        <v>3799</v>
      </c>
      <c r="C1160" t="s">
        <v>3800</v>
      </c>
      <c r="D1160" t="s">
        <v>7</v>
      </c>
      <c r="E1160" s="1">
        <v>3.0000000000000001E-3</v>
      </c>
      <c r="F1160" t="s">
        <v>3801</v>
      </c>
      <c r="G1160" s="1">
        <v>3.8E-3</v>
      </c>
      <c r="H1160" t="s">
        <v>43</v>
      </c>
      <c r="I1160" t="s">
        <v>6461</v>
      </c>
      <c r="J1160" t="s">
        <v>6686</v>
      </c>
      <c r="K1160" t="s">
        <v>6463</v>
      </c>
      <c r="L1160" t="s">
        <v>6464</v>
      </c>
      <c r="M1160" t="s">
        <v>6465</v>
      </c>
      <c r="N1160" t="s">
        <v>6498</v>
      </c>
      <c r="O1160" t="s">
        <v>6467</v>
      </c>
      <c r="P1160" t="s">
        <v>6468</v>
      </c>
      <c r="Q1160" t="s">
        <v>6468</v>
      </c>
      <c r="R1160" t="s">
        <v>6468</v>
      </c>
      <c r="S1160" t="s">
        <v>7740</v>
      </c>
      <c r="T1160" t="s">
        <v>6479</v>
      </c>
      <c r="U1160" t="s">
        <v>6507</v>
      </c>
      <c r="V1160" t="s">
        <v>6507</v>
      </c>
      <c r="W1160" t="s">
        <v>6468</v>
      </c>
      <c r="X1160" s="3" t="str">
        <f t="shared" si="18"/>
        <v>M</v>
      </c>
      <c r="Y1160" s="13">
        <f>RIGHT(LEFT(F1160,LEN(F1160)-1),LEN(F1160)-2)*VLOOKUP(X1160,mapping!$AI$3:$AJ$5,2,0)</f>
        <v>49500000</v>
      </c>
    </row>
    <row r="1161" spans="2:25">
      <c r="B1161" t="s">
        <v>3802</v>
      </c>
      <c r="C1161" t="s">
        <v>3803</v>
      </c>
      <c r="D1161" t="s">
        <v>1911</v>
      </c>
      <c r="E1161" s="1">
        <v>4.4999999999999997E-3</v>
      </c>
      <c r="F1161" t="s">
        <v>3804</v>
      </c>
      <c r="G1161" s="1">
        <v>6.0000000000000001E-3</v>
      </c>
      <c r="H1161" t="s">
        <v>17</v>
      </c>
      <c r="I1161" t="s">
        <v>6461</v>
      </c>
      <c r="J1161" t="s">
        <v>6686</v>
      </c>
      <c r="K1161" t="s">
        <v>6476</v>
      </c>
      <c r="L1161" t="s">
        <v>6477</v>
      </c>
      <c r="M1161" t="s">
        <v>6465</v>
      </c>
      <c r="N1161" t="s">
        <v>6473</v>
      </c>
      <c r="O1161" t="s">
        <v>6467</v>
      </c>
      <c r="P1161" t="s">
        <v>6468</v>
      </c>
      <c r="Q1161" t="s">
        <v>6468</v>
      </c>
      <c r="R1161" t="s">
        <v>6468</v>
      </c>
      <c r="S1161" t="s">
        <v>7741</v>
      </c>
      <c r="T1161" t="s">
        <v>7203</v>
      </c>
      <c r="U1161" t="s">
        <v>6472</v>
      </c>
      <c r="V1161" t="s">
        <v>6507</v>
      </c>
      <c r="W1161" t="s">
        <v>6468</v>
      </c>
      <c r="X1161" s="3" t="str">
        <f t="shared" si="18"/>
        <v>M</v>
      </c>
      <c r="Y1161" s="13">
        <f>RIGHT(LEFT(F1161,LEN(F1161)-1),LEN(F1161)-2)*VLOOKUP(X1161,mapping!$AI$3:$AJ$5,2,0)</f>
        <v>49430000</v>
      </c>
    </row>
    <row r="1162" spans="2:25">
      <c r="B1162" t="s">
        <v>3805</v>
      </c>
      <c r="C1162" t="s">
        <v>3806</v>
      </c>
      <c r="D1162" t="s">
        <v>1127</v>
      </c>
      <c r="E1162" s="1">
        <v>6.4999999999999997E-3</v>
      </c>
      <c r="F1162" t="s">
        <v>3807</v>
      </c>
      <c r="G1162" s="1">
        <v>1.4E-3</v>
      </c>
      <c r="H1162" t="s">
        <v>3808</v>
      </c>
      <c r="I1162" t="s">
        <v>6461</v>
      </c>
      <c r="J1162" t="s">
        <v>6462</v>
      </c>
      <c r="K1162" t="s">
        <v>6565</v>
      </c>
      <c r="L1162" t="s">
        <v>6732</v>
      </c>
      <c r="M1162" t="s">
        <v>6520</v>
      </c>
      <c r="N1162" t="s">
        <v>6529</v>
      </c>
      <c r="O1162" t="s">
        <v>6467</v>
      </c>
      <c r="P1162" t="s">
        <v>6468</v>
      </c>
      <c r="Q1162" t="s">
        <v>6468</v>
      </c>
      <c r="R1162" t="s">
        <v>6468</v>
      </c>
      <c r="S1162" t="s">
        <v>7742</v>
      </c>
      <c r="T1162" t="s">
        <v>6944</v>
      </c>
      <c r="U1162" t="s">
        <v>6472</v>
      </c>
      <c r="V1162" t="s">
        <v>6472</v>
      </c>
      <c r="W1162" t="s">
        <v>6468</v>
      </c>
      <c r="X1162" s="3" t="str">
        <f t="shared" si="18"/>
        <v>M</v>
      </c>
      <c r="Y1162" s="13">
        <f>RIGHT(LEFT(F1162,LEN(F1162)-1),LEN(F1162)-2)*VLOOKUP(X1162,mapping!$AI$3:$AJ$5,2,0)</f>
        <v>49070000</v>
      </c>
    </row>
    <row r="1163" spans="2:25">
      <c r="B1163" t="s">
        <v>3809</v>
      </c>
      <c r="C1163" t="s">
        <v>3810</v>
      </c>
      <c r="D1163" t="s">
        <v>3811</v>
      </c>
      <c r="E1163" s="1">
        <v>4.7999999999999996E-3</v>
      </c>
      <c r="F1163" t="s">
        <v>3812</v>
      </c>
      <c r="G1163" s="1">
        <v>2E-3</v>
      </c>
      <c r="H1163" t="s">
        <v>43</v>
      </c>
      <c r="I1163" t="s">
        <v>6461</v>
      </c>
      <c r="J1163" t="s">
        <v>6686</v>
      </c>
      <c r="K1163" t="s">
        <v>6463</v>
      </c>
      <c r="L1163" t="s">
        <v>6464</v>
      </c>
      <c r="M1163" t="s">
        <v>6465</v>
      </c>
      <c r="N1163" t="s">
        <v>6498</v>
      </c>
      <c r="O1163" t="s">
        <v>6467</v>
      </c>
      <c r="P1163" t="s">
        <v>6468</v>
      </c>
      <c r="Q1163" t="s">
        <v>6468</v>
      </c>
      <c r="R1163" t="s">
        <v>6468</v>
      </c>
      <c r="S1163" t="s">
        <v>7743</v>
      </c>
      <c r="T1163" t="s">
        <v>6482</v>
      </c>
      <c r="U1163" t="s">
        <v>6472</v>
      </c>
      <c r="V1163" t="s">
        <v>6507</v>
      </c>
      <c r="W1163" t="s">
        <v>6468</v>
      </c>
      <c r="X1163" s="3" t="str">
        <f t="shared" si="18"/>
        <v>M</v>
      </c>
      <c r="Y1163" s="13">
        <f>RIGHT(LEFT(F1163,LEN(F1163)-1),LEN(F1163)-2)*VLOOKUP(X1163,mapping!$AI$3:$AJ$5,2,0)</f>
        <v>48910000</v>
      </c>
    </row>
    <row r="1164" spans="2:25">
      <c r="B1164" t="s">
        <v>3813</v>
      </c>
      <c r="C1164" t="s">
        <v>3814</v>
      </c>
      <c r="D1164" t="s">
        <v>237</v>
      </c>
      <c r="E1164" s="1">
        <v>5.1999999999999998E-3</v>
      </c>
      <c r="F1164" t="s">
        <v>3815</v>
      </c>
      <c r="G1164" s="1">
        <v>2.0999999999999999E-3</v>
      </c>
      <c r="H1164" t="s">
        <v>13</v>
      </c>
      <c r="I1164" t="s">
        <v>6461</v>
      </c>
      <c r="J1164" t="s">
        <v>6640</v>
      </c>
      <c r="K1164" t="s">
        <v>6463</v>
      </c>
      <c r="L1164" t="s">
        <v>6464</v>
      </c>
      <c r="M1164" t="s">
        <v>6465</v>
      </c>
      <c r="N1164" t="s">
        <v>6473</v>
      </c>
      <c r="O1164" t="s">
        <v>6467</v>
      </c>
      <c r="P1164" t="s">
        <v>6468</v>
      </c>
      <c r="Q1164" t="s">
        <v>6468</v>
      </c>
      <c r="R1164" t="s">
        <v>6468</v>
      </c>
      <c r="S1164" t="s">
        <v>6641</v>
      </c>
      <c r="T1164" t="s">
        <v>6641</v>
      </c>
      <c r="U1164" t="s">
        <v>6642</v>
      </c>
      <c r="V1164" t="s">
        <v>6642</v>
      </c>
      <c r="W1164" t="s">
        <v>6643</v>
      </c>
      <c r="X1164" s="3" t="str">
        <f t="shared" si="18"/>
        <v>M</v>
      </c>
      <c r="Y1164" s="13">
        <f>RIGHT(LEFT(F1164,LEN(F1164)-1),LEN(F1164)-2)*VLOOKUP(X1164,mapping!$AI$3:$AJ$5,2,0)</f>
        <v>48620000</v>
      </c>
    </row>
    <row r="1165" spans="2:25">
      <c r="B1165" t="s">
        <v>3816</v>
      </c>
      <c r="C1165" t="s">
        <v>3817</v>
      </c>
      <c r="D1165" t="s">
        <v>2864</v>
      </c>
      <c r="E1165" s="1">
        <v>4.4999999999999997E-3</v>
      </c>
      <c r="F1165" t="s">
        <v>3818</v>
      </c>
      <c r="G1165" s="1">
        <v>2.4299999999999999E-2</v>
      </c>
      <c r="H1165" t="s">
        <v>1619</v>
      </c>
      <c r="I1165" t="s">
        <v>6461</v>
      </c>
      <c r="J1165" t="s">
        <v>6686</v>
      </c>
      <c r="K1165" t="s">
        <v>6476</v>
      </c>
      <c r="L1165" t="s">
        <v>6476</v>
      </c>
      <c r="M1165" t="s">
        <v>6465</v>
      </c>
      <c r="N1165" t="s">
        <v>6473</v>
      </c>
      <c r="O1165" t="s">
        <v>6467</v>
      </c>
      <c r="P1165" t="s">
        <v>6468</v>
      </c>
      <c r="Q1165" t="s">
        <v>6468</v>
      </c>
      <c r="R1165" t="s">
        <v>6468</v>
      </c>
      <c r="S1165" t="s">
        <v>7744</v>
      </c>
      <c r="T1165" t="s">
        <v>7745</v>
      </c>
      <c r="U1165" t="s">
        <v>6507</v>
      </c>
      <c r="V1165" t="s">
        <v>6578</v>
      </c>
      <c r="W1165" t="s">
        <v>6468</v>
      </c>
      <c r="X1165" s="3" t="str">
        <f t="shared" si="18"/>
        <v>M</v>
      </c>
      <c r="Y1165" s="13">
        <f>RIGHT(LEFT(F1165,LEN(F1165)-1),LEN(F1165)-2)*VLOOKUP(X1165,mapping!$AI$3:$AJ$5,2,0)</f>
        <v>48510000</v>
      </c>
    </row>
    <row r="1166" spans="2:25">
      <c r="B1166" t="s">
        <v>3819</v>
      </c>
      <c r="C1166" t="s">
        <v>3820</v>
      </c>
      <c r="D1166" t="s">
        <v>188</v>
      </c>
      <c r="E1166" s="1">
        <v>4.3E-3</v>
      </c>
      <c r="F1166" t="s">
        <v>3821</v>
      </c>
      <c r="G1166" s="1">
        <v>1E-3</v>
      </c>
      <c r="H1166" t="s">
        <v>1541</v>
      </c>
      <c r="I1166" t="s">
        <v>6489</v>
      </c>
      <c r="J1166" t="s">
        <v>6908</v>
      </c>
      <c r="K1166" t="s">
        <v>6463</v>
      </c>
      <c r="L1166" t="s">
        <v>6464</v>
      </c>
      <c r="M1166" t="s">
        <v>6502</v>
      </c>
      <c r="N1166" t="s">
        <v>6549</v>
      </c>
      <c r="O1166" t="s">
        <v>6562</v>
      </c>
      <c r="P1166" t="s">
        <v>6468</v>
      </c>
      <c r="Q1166" t="s">
        <v>6468</v>
      </c>
      <c r="R1166" t="s">
        <v>6468</v>
      </c>
      <c r="S1166" t="s">
        <v>7746</v>
      </c>
      <c r="T1166" t="s">
        <v>6910</v>
      </c>
      <c r="U1166" t="s">
        <v>6911</v>
      </c>
      <c r="V1166" t="s">
        <v>6495</v>
      </c>
      <c r="W1166" t="s">
        <v>6468</v>
      </c>
      <c r="X1166" s="3" t="str">
        <f t="shared" si="18"/>
        <v>M</v>
      </c>
      <c r="Y1166" s="13">
        <f>RIGHT(LEFT(F1166,LEN(F1166)-1),LEN(F1166)-2)*VLOOKUP(X1166,mapping!$AI$3:$AJ$5,2,0)</f>
        <v>48100000</v>
      </c>
    </row>
    <row r="1167" spans="2:25">
      <c r="B1167" t="s">
        <v>3822</v>
      </c>
      <c r="C1167" t="s">
        <v>3823</v>
      </c>
      <c r="D1167" t="s">
        <v>2634</v>
      </c>
      <c r="E1167" s="1">
        <v>5.8999999999999999E-3</v>
      </c>
      <c r="F1167" t="s">
        <v>3824</v>
      </c>
      <c r="G1167" s="1">
        <v>4.7999999999999996E-3</v>
      </c>
      <c r="H1167" t="s">
        <v>17</v>
      </c>
      <c r="I1167" t="s">
        <v>6461</v>
      </c>
      <c r="J1167" t="s">
        <v>6686</v>
      </c>
      <c r="K1167" t="s">
        <v>6476</v>
      </c>
      <c r="L1167" t="s">
        <v>6477</v>
      </c>
      <c r="M1167" t="s">
        <v>6465</v>
      </c>
      <c r="N1167" t="s">
        <v>6473</v>
      </c>
      <c r="O1167" t="s">
        <v>6467</v>
      </c>
      <c r="P1167" t="s">
        <v>6468</v>
      </c>
      <c r="Q1167" t="s">
        <v>6468</v>
      </c>
      <c r="R1167" t="s">
        <v>6468</v>
      </c>
      <c r="S1167" t="s">
        <v>7747</v>
      </c>
      <c r="T1167" t="s">
        <v>2634</v>
      </c>
      <c r="U1167" t="s">
        <v>6507</v>
      </c>
      <c r="V1167" t="s">
        <v>6578</v>
      </c>
      <c r="W1167" t="s">
        <v>6468</v>
      </c>
      <c r="X1167" s="3" t="str">
        <f t="shared" si="18"/>
        <v>M</v>
      </c>
      <c r="Y1167" s="13">
        <f>RIGHT(LEFT(F1167,LEN(F1167)-1),LEN(F1167)-2)*VLOOKUP(X1167,mapping!$AI$3:$AJ$5,2,0)</f>
        <v>48050000</v>
      </c>
    </row>
    <row r="1168" spans="2:25">
      <c r="B1168" t="s">
        <v>3825</v>
      </c>
      <c r="C1168" t="s">
        <v>3826</v>
      </c>
      <c r="D1168" t="s">
        <v>30</v>
      </c>
      <c r="E1168" s="1">
        <v>7.4999999999999997E-3</v>
      </c>
      <c r="F1168" t="s">
        <v>3827</v>
      </c>
      <c r="G1168" s="1">
        <v>3.5000000000000001E-3</v>
      </c>
      <c r="H1168" t="s">
        <v>656</v>
      </c>
      <c r="I1168" t="s">
        <v>6461</v>
      </c>
      <c r="J1168" t="s">
        <v>6686</v>
      </c>
      <c r="K1168" t="s">
        <v>6463</v>
      </c>
      <c r="L1168" t="s">
        <v>6464</v>
      </c>
      <c r="M1168" t="s">
        <v>6520</v>
      </c>
      <c r="N1168" t="s">
        <v>6568</v>
      </c>
      <c r="O1168" t="s">
        <v>6765</v>
      </c>
      <c r="P1168" t="s">
        <v>6468</v>
      </c>
      <c r="Q1168" t="s">
        <v>6468</v>
      </c>
      <c r="R1168" t="s">
        <v>6468</v>
      </c>
      <c r="S1168" t="s">
        <v>7748</v>
      </c>
      <c r="T1168" t="s">
        <v>6633</v>
      </c>
      <c r="U1168" t="s">
        <v>6507</v>
      </c>
      <c r="V1168" t="s">
        <v>6488</v>
      </c>
      <c r="W1168" t="s">
        <v>6468</v>
      </c>
      <c r="X1168" s="3" t="str">
        <f t="shared" si="18"/>
        <v>M</v>
      </c>
      <c r="Y1168" s="13">
        <f>RIGHT(LEFT(F1168,LEN(F1168)-1),LEN(F1168)-2)*VLOOKUP(X1168,mapping!$AI$3:$AJ$5,2,0)</f>
        <v>47960000</v>
      </c>
    </row>
    <row r="1169" spans="2:25">
      <c r="B1169" t="s">
        <v>3828</v>
      </c>
      <c r="C1169" t="s">
        <v>3829</v>
      </c>
      <c r="D1169" t="s">
        <v>1127</v>
      </c>
      <c r="E1169" s="1">
        <v>5.7999999999999996E-3</v>
      </c>
      <c r="F1169" t="s">
        <v>3830</v>
      </c>
      <c r="G1169" s="1">
        <v>1.5E-3</v>
      </c>
      <c r="H1169" t="s">
        <v>629</v>
      </c>
      <c r="I1169" t="s">
        <v>6461</v>
      </c>
      <c r="J1169" t="s">
        <v>6686</v>
      </c>
      <c r="K1169" t="s">
        <v>6512</v>
      </c>
      <c r="L1169" t="s">
        <v>6512</v>
      </c>
      <c r="M1169" t="s">
        <v>6520</v>
      </c>
      <c r="N1169" t="s">
        <v>6521</v>
      </c>
      <c r="O1169" t="s">
        <v>6467</v>
      </c>
      <c r="P1169" t="s">
        <v>6468</v>
      </c>
      <c r="Q1169" t="s">
        <v>6468</v>
      </c>
      <c r="R1169" t="s">
        <v>6468</v>
      </c>
      <c r="S1169" t="s">
        <v>7749</v>
      </c>
      <c r="T1169" t="s">
        <v>7055</v>
      </c>
      <c r="U1169" t="s">
        <v>6507</v>
      </c>
      <c r="V1169" t="s">
        <v>6578</v>
      </c>
      <c r="W1169" t="s">
        <v>6468</v>
      </c>
      <c r="X1169" s="3" t="str">
        <f t="shared" si="18"/>
        <v>M</v>
      </c>
      <c r="Y1169" s="13">
        <f>RIGHT(LEFT(F1169,LEN(F1169)-1),LEN(F1169)-2)*VLOOKUP(X1169,mapping!$AI$3:$AJ$5,2,0)</f>
        <v>47940000</v>
      </c>
    </row>
    <row r="1170" spans="2:25">
      <c r="B1170" t="s">
        <v>3831</v>
      </c>
      <c r="C1170" t="s">
        <v>3832</v>
      </c>
      <c r="D1170" t="s">
        <v>237</v>
      </c>
      <c r="E1170" s="1">
        <v>6.0000000000000001E-3</v>
      </c>
      <c r="F1170" t="s">
        <v>3833</v>
      </c>
      <c r="G1170" s="1">
        <v>2E-3</v>
      </c>
      <c r="H1170" t="s">
        <v>848</v>
      </c>
      <c r="I1170" t="s">
        <v>6461</v>
      </c>
      <c r="J1170" t="s">
        <v>6527</v>
      </c>
      <c r="K1170" t="s">
        <v>6480</v>
      </c>
      <c r="L1170" t="s">
        <v>6480</v>
      </c>
      <c r="M1170" t="s">
        <v>6465</v>
      </c>
      <c r="N1170" t="s">
        <v>6466</v>
      </c>
      <c r="O1170" t="s">
        <v>6467</v>
      </c>
      <c r="P1170" t="s">
        <v>6468</v>
      </c>
      <c r="Q1170" t="s">
        <v>6468</v>
      </c>
      <c r="R1170" t="s">
        <v>6468</v>
      </c>
      <c r="S1170" t="s">
        <v>7750</v>
      </c>
      <c r="T1170" t="s">
        <v>6778</v>
      </c>
      <c r="U1170" t="s">
        <v>6527</v>
      </c>
      <c r="V1170" t="s">
        <v>6578</v>
      </c>
      <c r="W1170" t="s">
        <v>6468</v>
      </c>
      <c r="X1170" s="3" t="str">
        <f t="shared" si="18"/>
        <v>M</v>
      </c>
      <c r="Y1170" s="13">
        <f>RIGHT(LEFT(F1170,LEN(F1170)-1),LEN(F1170)-2)*VLOOKUP(X1170,mapping!$AI$3:$AJ$5,2,0)</f>
        <v>47930000</v>
      </c>
    </row>
    <row r="1171" spans="2:25">
      <c r="B1171" t="s">
        <v>3834</v>
      </c>
      <c r="C1171" t="s">
        <v>3835</v>
      </c>
      <c r="D1171" t="s">
        <v>2142</v>
      </c>
      <c r="E1171" s="1">
        <v>1.03E-2</v>
      </c>
      <c r="F1171" t="s">
        <v>3836</v>
      </c>
      <c r="G1171" s="1">
        <v>1.2999999999999999E-3</v>
      </c>
      <c r="H1171" t="s">
        <v>3837</v>
      </c>
      <c r="I1171" t="s">
        <v>6461</v>
      </c>
      <c r="J1171" t="s">
        <v>6640</v>
      </c>
      <c r="K1171" t="s">
        <v>6512</v>
      </c>
      <c r="L1171" t="s">
        <v>6512</v>
      </c>
      <c r="M1171" t="s">
        <v>6465</v>
      </c>
      <c r="N1171" t="s">
        <v>6466</v>
      </c>
      <c r="O1171" t="s">
        <v>6505</v>
      </c>
      <c r="P1171" t="s">
        <v>6468</v>
      </c>
      <c r="Q1171" t="s">
        <v>6468</v>
      </c>
      <c r="R1171" t="s">
        <v>6468</v>
      </c>
      <c r="S1171" t="s">
        <v>6641</v>
      </c>
      <c r="T1171" t="s">
        <v>6641</v>
      </c>
      <c r="U1171" t="s">
        <v>6642</v>
      </c>
      <c r="V1171" t="s">
        <v>6642</v>
      </c>
      <c r="W1171" t="s">
        <v>6643</v>
      </c>
      <c r="X1171" s="3" t="str">
        <f t="shared" si="18"/>
        <v>M</v>
      </c>
      <c r="Y1171" s="13">
        <f>RIGHT(LEFT(F1171,LEN(F1171)-1),LEN(F1171)-2)*VLOOKUP(X1171,mapping!$AI$3:$AJ$5,2,0)</f>
        <v>47880000</v>
      </c>
    </row>
    <row r="1172" spans="2:25">
      <c r="B1172" t="s">
        <v>3838</v>
      </c>
      <c r="C1172" t="s">
        <v>3839</v>
      </c>
      <c r="D1172" t="s">
        <v>7</v>
      </c>
      <c r="E1172" s="1">
        <v>1E-3</v>
      </c>
      <c r="F1172" t="s">
        <v>3840</v>
      </c>
      <c r="G1172" s="1">
        <v>3.3E-3</v>
      </c>
      <c r="H1172" t="s">
        <v>153</v>
      </c>
      <c r="I1172" t="s">
        <v>6489</v>
      </c>
      <c r="J1172" t="s">
        <v>7574</v>
      </c>
      <c r="K1172" t="s">
        <v>6463</v>
      </c>
      <c r="L1172" t="s">
        <v>6464</v>
      </c>
      <c r="M1172" t="s">
        <v>6502</v>
      </c>
      <c r="N1172" t="s">
        <v>6491</v>
      </c>
      <c r="O1172" t="s">
        <v>6562</v>
      </c>
      <c r="P1172" t="s">
        <v>6468</v>
      </c>
      <c r="Q1172" t="s">
        <v>6468</v>
      </c>
      <c r="R1172" t="s">
        <v>6468</v>
      </c>
      <c r="S1172" t="s">
        <v>7751</v>
      </c>
      <c r="T1172" t="s">
        <v>6494</v>
      </c>
      <c r="U1172" t="s">
        <v>6911</v>
      </c>
      <c r="V1172" t="s">
        <v>6488</v>
      </c>
      <c r="W1172" t="s">
        <v>6468</v>
      </c>
      <c r="X1172" s="3" t="str">
        <f t="shared" si="18"/>
        <v>M</v>
      </c>
      <c r="Y1172" s="13">
        <f>RIGHT(LEFT(F1172,LEN(F1172)-1),LEN(F1172)-2)*VLOOKUP(X1172,mapping!$AI$3:$AJ$5,2,0)</f>
        <v>47840000</v>
      </c>
    </row>
    <row r="1173" spans="2:25">
      <c r="B1173" t="s">
        <v>3841</v>
      </c>
      <c r="C1173" t="s">
        <v>3842</v>
      </c>
      <c r="D1173" t="s">
        <v>1127</v>
      </c>
      <c r="E1173" s="1">
        <v>6.6E-3</v>
      </c>
      <c r="F1173" t="s">
        <v>3843</v>
      </c>
      <c r="G1173" s="1">
        <v>7.0000000000000001E-3</v>
      </c>
      <c r="H1173" t="s">
        <v>309</v>
      </c>
      <c r="I1173" t="s">
        <v>6461</v>
      </c>
      <c r="J1173" t="s">
        <v>6462</v>
      </c>
      <c r="K1173" t="s">
        <v>6512</v>
      </c>
      <c r="L1173" t="s">
        <v>6512</v>
      </c>
      <c r="M1173" t="s">
        <v>6520</v>
      </c>
      <c r="N1173" t="s">
        <v>6630</v>
      </c>
      <c r="O1173" t="s">
        <v>6631</v>
      </c>
      <c r="P1173" t="s">
        <v>6468</v>
      </c>
      <c r="Q1173" t="s">
        <v>6468</v>
      </c>
      <c r="R1173" t="s">
        <v>6468</v>
      </c>
      <c r="S1173" t="s">
        <v>7752</v>
      </c>
      <c r="T1173" t="s">
        <v>7055</v>
      </c>
      <c r="U1173" t="s">
        <v>6472</v>
      </c>
      <c r="V1173" t="s">
        <v>6472</v>
      </c>
      <c r="W1173" t="s">
        <v>6468</v>
      </c>
      <c r="X1173" s="3" t="str">
        <f t="shared" si="18"/>
        <v>M</v>
      </c>
      <c r="Y1173" s="13">
        <f>RIGHT(LEFT(F1173,LEN(F1173)-1),LEN(F1173)-2)*VLOOKUP(X1173,mapping!$AI$3:$AJ$5,2,0)</f>
        <v>47790000</v>
      </c>
    </row>
    <row r="1174" spans="2:25">
      <c r="B1174" t="s">
        <v>3844</v>
      </c>
      <c r="C1174" t="s">
        <v>3845</v>
      </c>
      <c r="D1174" t="s">
        <v>3846</v>
      </c>
      <c r="E1174" s="1">
        <v>8.5000000000000006E-3</v>
      </c>
      <c r="F1174" t="s">
        <v>3847</v>
      </c>
      <c r="G1174" s="1">
        <v>5.4000000000000003E-3</v>
      </c>
      <c r="H1174" t="s">
        <v>239</v>
      </c>
      <c r="I1174" t="s">
        <v>6461</v>
      </c>
      <c r="J1174" t="s">
        <v>6711</v>
      </c>
      <c r="K1174" t="s">
        <v>6463</v>
      </c>
      <c r="L1174" t="s">
        <v>6464</v>
      </c>
      <c r="M1174" t="s">
        <v>6520</v>
      </c>
      <c r="N1174" t="s">
        <v>6568</v>
      </c>
      <c r="O1174" t="s">
        <v>6601</v>
      </c>
      <c r="P1174" t="s">
        <v>6468</v>
      </c>
      <c r="Q1174" t="s">
        <v>6468</v>
      </c>
      <c r="R1174" t="s">
        <v>6643</v>
      </c>
      <c r="S1174" t="s">
        <v>7753</v>
      </c>
      <c r="T1174" t="s">
        <v>6486</v>
      </c>
      <c r="U1174" t="s">
        <v>6711</v>
      </c>
      <c r="V1174" t="s">
        <v>6578</v>
      </c>
      <c r="W1174" t="s">
        <v>6468</v>
      </c>
      <c r="X1174" s="3" t="str">
        <f t="shared" si="18"/>
        <v>M</v>
      </c>
      <c r="Y1174" s="13">
        <f>RIGHT(LEFT(F1174,LEN(F1174)-1),LEN(F1174)-2)*VLOOKUP(X1174,mapping!$AI$3:$AJ$5,2,0)</f>
        <v>47760000</v>
      </c>
    </row>
    <row r="1175" spans="2:25">
      <c r="B1175" t="s">
        <v>3848</v>
      </c>
      <c r="C1175" t="s">
        <v>3849</v>
      </c>
      <c r="D1175" t="s">
        <v>1911</v>
      </c>
      <c r="E1175" s="1">
        <v>5.0000000000000001E-3</v>
      </c>
      <c r="F1175" t="s">
        <v>3850</v>
      </c>
      <c r="G1175" s="1">
        <v>2.5999999999999999E-3</v>
      </c>
      <c r="H1175" t="s">
        <v>91</v>
      </c>
      <c r="I1175" t="s">
        <v>6461</v>
      </c>
      <c r="J1175" t="s">
        <v>6686</v>
      </c>
      <c r="K1175" t="s">
        <v>6463</v>
      </c>
      <c r="L1175" t="s">
        <v>6464</v>
      </c>
      <c r="M1175" t="s">
        <v>6520</v>
      </c>
      <c r="N1175" t="s">
        <v>6529</v>
      </c>
      <c r="O1175" t="s">
        <v>6467</v>
      </c>
      <c r="P1175" t="s">
        <v>6468</v>
      </c>
      <c r="Q1175" t="s">
        <v>6468</v>
      </c>
      <c r="R1175" t="s">
        <v>6468</v>
      </c>
      <c r="S1175" t="s">
        <v>7754</v>
      </c>
      <c r="T1175" t="s">
        <v>7203</v>
      </c>
      <c r="U1175" t="s">
        <v>6472</v>
      </c>
      <c r="V1175" t="s">
        <v>6507</v>
      </c>
      <c r="W1175" t="s">
        <v>6468</v>
      </c>
      <c r="X1175" s="3" t="str">
        <f t="shared" si="18"/>
        <v>M</v>
      </c>
      <c r="Y1175" s="13">
        <f>RIGHT(LEFT(F1175,LEN(F1175)-1),LEN(F1175)-2)*VLOOKUP(X1175,mapping!$AI$3:$AJ$5,2,0)</f>
        <v>47740000</v>
      </c>
    </row>
    <row r="1176" spans="2:25">
      <c r="B1176" t="s">
        <v>3851</v>
      </c>
      <c r="C1176" t="s">
        <v>3852</v>
      </c>
      <c r="D1176" t="s">
        <v>3853</v>
      </c>
      <c r="E1176" s="1">
        <v>8.5000000000000006E-3</v>
      </c>
      <c r="F1176" t="s">
        <v>3854</v>
      </c>
      <c r="G1176" s="1">
        <v>1.3299999999999999E-2</v>
      </c>
      <c r="H1176" t="s">
        <v>239</v>
      </c>
      <c r="I1176" t="s">
        <v>6461</v>
      </c>
      <c r="J1176" t="s">
        <v>6545</v>
      </c>
      <c r="K1176" t="s">
        <v>6463</v>
      </c>
      <c r="L1176" t="s">
        <v>6464</v>
      </c>
      <c r="M1176" t="s">
        <v>6520</v>
      </c>
      <c r="N1176" t="s">
        <v>6568</v>
      </c>
      <c r="O1176" t="s">
        <v>6601</v>
      </c>
      <c r="P1176" t="s">
        <v>6468</v>
      </c>
      <c r="Q1176" t="s">
        <v>6468</v>
      </c>
      <c r="R1176" t="s">
        <v>6643</v>
      </c>
      <c r="S1176" t="s">
        <v>7755</v>
      </c>
      <c r="T1176" t="s">
        <v>7756</v>
      </c>
      <c r="U1176" t="s">
        <v>6545</v>
      </c>
      <c r="V1176" t="s">
        <v>6578</v>
      </c>
      <c r="W1176" t="s">
        <v>6468</v>
      </c>
      <c r="X1176" s="3" t="str">
        <f t="shared" si="18"/>
        <v>M</v>
      </c>
      <c r="Y1176" s="13">
        <f>RIGHT(LEFT(F1176,LEN(F1176)-1),LEN(F1176)-2)*VLOOKUP(X1176,mapping!$AI$3:$AJ$5,2,0)</f>
        <v>47590000</v>
      </c>
    </row>
    <row r="1177" spans="2:25">
      <c r="B1177" t="s">
        <v>3855</v>
      </c>
      <c r="C1177" t="s">
        <v>3856</v>
      </c>
      <c r="D1177" t="s">
        <v>7</v>
      </c>
      <c r="E1177" s="1">
        <v>2.5000000000000001E-3</v>
      </c>
      <c r="F1177" t="s">
        <v>3857</v>
      </c>
      <c r="G1177" s="1">
        <v>8.9999999999999998E-4</v>
      </c>
      <c r="H1177" t="s">
        <v>553</v>
      </c>
      <c r="I1177" t="s">
        <v>6489</v>
      </c>
      <c r="J1177" t="s">
        <v>6640</v>
      </c>
      <c r="K1177" t="s">
        <v>6463</v>
      </c>
      <c r="L1177" t="s">
        <v>6464</v>
      </c>
      <c r="M1177" t="s">
        <v>6617</v>
      </c>
      <c r="N1177" t="s">
        <v>6491</v>
      </c>
      <c r="O1177" t="s">
        <v>6535</v>
      </c>
      <c r="P1177" t="s">
        <v>6468</v>
      </c>
      <c r="Q1177" t="s">
        <v>6468</v>
      </c>
      <c r="R1177" t="s">
        <v>6468</v>
      </c>
      <c r="S1177" t="s">
        <v>6641</v>
      </c>
      <c r="T1177" t="s">
        <v>6641</v>
      </c>
      <c r="U1177" t="s">
        <v>6642</v>
      </c>
      <c r="V1177" t="s">
        <v>6642</v>
      </c>
      <c r="W1177" t="s">
        <v>6643</v>
      </c>
      <c r="X1177" s="3" t="str">
        <f t="shared" si="18"/>
        <v>M</v>
      </c>
      <c r="Y1177" s="13">
        <f>RIGHT(LEFT(F1177,LEN(F1177)-1),LEN(F1177)-2)*VLOOKUP(X1177,mapping!$AI$3:$AJ$5,2,0)</f>
        <v>47580000</v>
      </c>
    </row>
    <row r="1178" spans="2:25">
      <c r="B1178" t="s">
        <v>3858</v>
      </c>
      <c r="C1178" t="s">
        <v>3859</v>
      </c>
      <c r="D1178" t="s">
        <v>556</v>
      </c>
      <c r="E1178" s="1">
        <v>1.8E-3</v>
      </c>
      <c r="F1178" t="s">
        <v>3857</v>
      </c>
      <c r="G1178" s="1">
        <v>5.0000000000000001E-4</v>
      </c>
      <c r="H1178" t="s">
        <v>2887</v>
      </c>
      <c r="I1178" t="s">
        <v>6489</v>
      </c>
      <c r="J1178" t="s">
        <v>6640</v>
      </c>
      <c r="K1178" t="s">
        <v>6463</v>
      </c>
      <c r="L1178" t="s">
        <v>6464</v>
      </c>
      <c r="M1178" t="s">
        <v>6490</v>
      </c>
      <c r="N1178" t="s">
        <v>6491</v>
      </c>
      <c r="O1178" t="s">
        <v>6660</v>
      </c>
      <c r="P1178" t="s">
        <v>6468</v>
      </c>
      <c r="Q1178" t="s">
        <v>6468</v>
      </c>
      <c r="R1178" t="s">
        <v>6468</v>
      </c>
      <c r="S1178" t="s">
        <v>6641</v>
      </c>
      <c r="T1178" t="s">
        <v>6641</v>
      </c>
      <c r="U1178" t="s">
        <v>6642</v>
      </c>
      <c r="V1178" t="s">
        <v>6642</v>
      </c>
      <c r="W1178" t="s">
        <v>6643</v>
      </c>
      <c r="X1178" s="3" t="str">
        <f t="shared" si="18"/>
        <v>M</v>
      </c>
      <c r="Y1178" s="13">
        <f>RIGHT(LEFT(F1178,LEN(F1178)-1),LEN(F1178)-2)*VLOOKUP(X1178,mapping!$AI$3:$AJ$5,2,0)</f>
        <v>47580000</v>
      </c>
    </row>
    <row r="1179" spans="2:25">
      <c r="B1179" t="s">
        <v>3860</v>
      </c>
      <c r="C1179" t="s">
        <v>3861</v>
      </c>
      <c r="D1179" t="s">
        <v>7</v>
      </c>
      <c r="E1179" s="1">
        <v>5.8999999999999999E-3</v>
      </c>
      <c r="F1179" t="s">
        <v>3862</v>
      </c>
      <c r="G1179" s="1">
        <v>2.5000000000000001E-3</v>
      </c>
      <c r="H1179" t="s">
        <v>3863</v>
      </c>
      <c r="I1179" t="s">
        <v>6461</v>
      </c>
      <c r="J1179" t="s">
        <v>6462</v>
      </c>
      <c r="K1179" t="s">
        <v>6559</v>
      </c>
      <c r="L1179" t="s">
        <v>6681</v>
      </c>
      <c r="M1179" t="s">
        <v>6465</v>
      </c>
      <c r="N1179" t="s">
        <v>6498</v>
      </c>
      <c r="O1179" t="s">
        <v>6467</v>
      </c>
      <c r="P1179" t="s">
        <v>6468</v>
      </c>
      <c r="Q1179" t="s">
        <v>6468</v>
      </c>
      <c r="R1179" t="s">
        <v>6468</v>
      </c>
      <c r="S1179" t="s">
        <v>7757</v>
      </c>
      <c r="T1179" t="s">
        <v>6479</v>
      </c>
      <c r="U1179" t="s">
        <v>6472</v>
      </c>
      <c r="V1179" t="s">
        <v>6472</v>
      </c>
      <c r="W1179" t="s">
        <v>6468</v>
      </c>
      <c r="X1179" s="3" t="str">
        <f t="shared" si="18"/>
        <v>M</v>
      </c>
      <c r="Y1179" s="13">
        <f>RIGHT(LEFT(F1179,LEN(F1179)-1),LEN(F1179)-2)*VLOOKUP(X1179,mapping!$AI$3:$AJ$5,2,0)</f>
        <v>47430000</v>
      </c>
    </row>
    <row r="1180" spans="2:25">
      <c r="B1180" t="s">
        <v>3864</v>
      </c>
      <c r="C1180" t="s">
        <v>3865</v>
      </c>
      <c r="D1180" t="s">
        <v>875</v>
      </c>
      <c r="E1180" s="1">
        <v>6.4999999999999997E-3</v>
      </c>
      <c r="F1180" t="s">
        <v>3866</v>
      </c>
      <c r="G1180" s="1">
        <v>2.3E-3</v>
      </c>
      <c r="H1180" t="s">
        <v>382</v>
      </c>
      <c r="I1180" t="s">
        <v>6511</v>
      </c>
      <c r="J1180" t="s">
        <v>7223</v>
      </c>
      <c r="K1180" t="s">
        <v>6512</v>
      </c>
      <c r="L1180" t="s">
        <v>6512</v>
      </c>
      <c r="M1180" t="s">
        <v>6513</v>
      </c>
      <c r="N1180" t="s">
        <v>6663</v>
      </c>
      <c r="O1180" t="s">
        <v>6515</v>
      </c>
      <c r="P1180" t="s">
        <v>6468</v>
      </c>
      <c r="Q1180" t="s">
        <v>6468</v>
      </c>
      <c r="R1180" t="s">
        <v>6643</v>
      </c>
      <c r="S1180" t="s">
        <v>7758</v>
      </c>
      <c r="T1180" t="s">
        <v>875</v>
      </c>
      <c r="U1180" t="s">
        <v>6803</v>
      </c>
      <c r="V1180" t="s">
        <v>6803</v>
      </c>
      <c r="W1180" t="s">
        <v>6468</v>
      </c>
      <c r="X1180" s="3" t="str">
        <f t="shared" si="18"/>
        <v>M</v>
      </c>
      <c r="Y1180" s="13">
        <f>RIGHT(LEFT(F1180,LEN(F1180)-1),LEN(F1180)-2)*VLOOKUP(X1180,mapping!$AI$3:$AJ$5,2,0)</f>
        <v>47240000</v>
      </c>
    </row>
    <row r="1181" spans="2:25">
      <c r="B1181" t="s">
        <v>3867</v>
      </c>
      <c r="C1181" t="s">
        <v>3868</v>
      </c>
      <c r="D1181" t="s">
        <v>2964</v>
      </c>
      <c r="E1181" s="1">
        <v>5.8999999999999999E-3</v>
      </c>
      <c r="F1181" t="s">
        <v>3869</v>
      </c>
      <c r="G1181" s="1">
        <v>3.8999999999999998E-3</v>
      </c>
      <c r="H1181" t="s">
        <v>24</v>
      </c>
      <c r="I1181" t="s">
        <v>6461</v>
      </c>
      <c r="J1181" t="s">
        <v>6686</v>
      </c>
      <c r="K1181" t="s">
        <v>6480</v>
      </c>
      <c r="L1181" t="s">
        <v>6480</v>
      </c>
      <c r="M1181" t="s">
        <v>6465</v>
      </c>
      <c r="N1181" t="s">
        <v>6473</v>
      </c>
      <c r="O1181" t="s">
        <v>6467</v>
      </c>
      <c r="P1181" t="s">
        <v>6468</v>
      </c>
      <c r="Q1181" t="s">
        <v>6468</v>
      </c>
      <c r="R1181" t="s">
        <v>6468</v>
      </c>
      <c r="S1181" t="s">
        <v>7759</v>
      </c>
      <c r="T1181" t="s">
        <v>7507</v>
      </c>
      <c r="U1181" t="s">
        <v>6507</v>
      </c>
      <c r="V1181" t="s">
        <v>6507</v>
      </c>
      <c r="W1181" t="s">
        <v>6468</v>
      </c>
      <c r="X1181" s="3" t="str">
        <f t="shared" si="18"/>
        <v>M</v>
      </c>
      <c r="Y1181" s="13">
        <f>RIGHT(LEFT(F1181,LEN(F1181)-1),LEN(F1181)-2)*VLOOKUP(X1181,mapping!$AI$3:$AJ$5,2,0)</f>
        <v>47090000</v>
      </c>
    </row>
    <row r="1182" spans="2:25">
      <c r="B1182" t="s">
        <v>3870</v>
      </c>
      <c r="C1182" t="s">
        <v>3871</v>
      </c>
      <c r="D1182" t="s">
        <v>602</v>
      </c>
      <c r="E1182" s="1">
        <v>1.3100000000000001E-2</v>
      </c>
      <c r="F1182" t="s">
        <v>3872</v>
      </c>
      <c r="G1182" s="1">
        <v>1.8E-3</v>
      </c>
      <c r="H1182" t="s">
        <v>1623</v>
      </c>
      <c r="I1182" t="s">
        <v>6511</v>
      </c>
      <c r="J1182" t="s">
        <v>7008</v>
      </c>
      <c r="K1182" t="s">
        <v>6512</v>
      </c>
      <c r="L1182" t="s">
        <v>6512</v>
      </c>
      <c r="M1182" t="s">
        <v>6568</v>
      </c>
      <c r="N1182" t="s">
        <v>7102</v>
      </c>
      <c r="O1182" t="s">
        <v>7008</v>
      </c>
      <c r="P1182" t="s">
        <v>6468</v>
      </c>
      <c r="Q1182" t="s">
        <v>6643</v>
      </c>
      <c r="R1182" t="s">
        <v>6468</v>
      </c>
      <c r="S1182" t="s">
        <v>7760</v>
      </c>
      <c r="T1182" t="s">
        <v>7010</v>
      </c>
      <c r="U1182" t="s">
        <v>6518</v>
      </c>
      <c r="V1182" t="s">
        <v>6518</v>
      </c>
      <c r="W1182" t="s">
        <v>6468</v>
      </c>
      <c r="X1182" s="3" t="str">
        <f t="shared" si="18"/>
        <v>M</v>
      </c>
      <c r="Y1182" s="13">
        <f>RIGHT(LEFT(F1182,LEN(F1182)-1),LEN(F1182)-2)*VLOOKUP(X1182,mapping!$AI$3:$AJ$5,2,0)</f>
        <v>47050000</v>
      </c>
    </row>
    <row r="1183" spans="2:25">
      <c r="B1183" t="s">
        <v>3873</v>
      </c>
      <c r="C1183" t="s">
        <v>3874</v>
      </c>
      <c r="D1183" t="s">
        <v>7</v>
      </c>
      <c r="E1183" s="1">
        <v>6.4000000000000003E-3</v>
      </c>
      <c r="F1183" t="s">
        <v>3875</v>
      </c>
      <c r="G1183" s="1">
        <v>2.8999999999999998E-3</v>
      </c>
      <c r="H1183" t="s">
        <v>3876</v>
      </c>
      <c r="I1183" t="s">
        <v>6461</v>
      </c>
      <c r="J1183" t="s">
        <v>6462</v>
      </c>
      <c r="K1183" t="s">
        <v>7174</v>
      </c>
      <c r="L1183" t="s">
        <v>7761</v>
      </c>
      <c r="M1183" t="s">
        <v>6465</v>
      </c>
      <c r="N1183" t="s">
        <v>6473</v>
      </c>
      <c r="O1183" t="s">
        <v>6467</v>
      </c>
      <c r="P1183" t="s">
        <v>6468</v>
      </c>
      <c r="Q1183" t="s">
        <v>6468</v>
      </c>
      <c r="R1183" t="s">
        <v>6468</v>
      </c>
      <c r="S1183" t="s">
        <v>7762</v>
      </c>
      <c r="T1183" t="s">
        <v>6479</v>
      </c>
      <c r="U1183" t="s">
        <v>6472</v>
      </c>
      <c r="V1183" t="s">
        <v>6472</v>
      </c>
      <c r="W1183" t="s">
        <v>6468</v>
      </c>
      <c r="X1183" s="3" t="str">
        <f t="shared" si="18"/>
        <v>M</v>
      </c>
      <c r="Y1183" s="13">
        <f>RIGHT(LEFT(F1183,LEN(F1183)-1),LEN(F1183)-2)*VLOOKUP(X1183,mapping!$AI$3:$AJ$5,2,0)</f>
        <v>46890000</v>
      </c>
    </row>
    <row r="1184" spans="2:25">
      <c r="B1184" t="s">
        <v>3877</v>
      </c>
      <c r="C1184" t="s">
        <v>3878</v>
      </c>
      <c r="D1184" t="s">
        <v>825</v>
      </c>
      <c r="E1184" s="1">
        <v>7.4999999999999997E-3</v>
      </c>
      <c r="F1184" t="s">
        <v>3879</v>
      </c>
      <c r="G1184" s="1">
        <v>4.8999999999999998E-3</v>
      </c>
      <c r="H1184" t="s">
        <v>2901</v>
      </c>
      <c r="I1184" t="s">
        <v>6489</v>
      </c>
      <c r="J1184" t="s">
        <v>6462</v>
      </c>
      <c r="K1184" t="s">
        <v>6463</v>
      </c>
      <c r="L1184" t="s">
        <v>6464</v>
      </c>
      <c r="M1184" t="s">
        <v>6531</v>
      </c>
      <c r="N1184" t="s">
        <v>6590</v>
      </c>
      <c r="O1184" t="s">
        <v>6562</v>
      </c>
      <c r="P1184" t="s">
        <v>6643</v>
      </c>
      <c r="Q1184" t="s">
        <v>6468</v>
      </c>
      <c r="R1184" t="s">
        <v>6643</v>
      </c>
      <c r="S1184" t="s">
        <v>7763</v>
      </c>
      <c r="T1184" t="s">
        <v>7610</v>
      </c>
      <c r="U1184" t="s">
        <v>6518</v>
      </c>
      <c r="V1184" t="s">
        <v>6518</v>
      </c>
      <c r="W1184" t="s">
        <v>6468</v>
      </c>
      <c r="X1184" s="3" t="str">
        <f t="shared" si="18"/>
        <v>M</v>
      </c>
      <c r="Y1184" s="13">
        <f>RIGHT(LEFT(F1184,LEN(F1184)-1),LEN(F1184)-2)*VLOOKUP(X1184,mapping!$AI$3:$AJ$5,2,0)</f>
        <v>46620000</v>
      </c>
    </row>
    <row r="1185" spans="2:25">
      <c r="B1185" t="s">
        <v>3880</v>
      </c>
      <c r="C1185" t="s">
        <v>3881</v>
      </c>
      <c r="D1185" t="s">
        <v>2142</v>
      </c>
      <c r="E1185" s="1">
        <v>1.0500000000000001E-2</v>
      </c>
      <c r="F1185" t="s">
        <v>3882</v>
      </c>
      <c r="G1185" s="1">
        <v>1.2999999999999999E-3</v>
      </c>
      <c r="H1185" t="s">
        <v>808</v>
      </c>
      <c r="I1185" t="s">
        <v>6461</v>
      </c>
      <c r="J1185" t="s">
        <v>6640</v>
      </c>
      <c r="K1185" t="s">
        <v>6512</v>
      </c>
      <c r="L1185" t="s">
        <v>6512</v>
      </c>
      <c r="M1185" t="s">
        <v>6465</v>
      </c>
      <c r="N1185" t="s">
        <v>6466</v>
      </c>
      <c r="O1185" t="s">
        <v>6467</v>
      </c>
      <c r="P1185" t="s">
        <v>6468</v>
      </c>
      <c r="Q1185" t="s">
        <v>6468</v>
      </c>
      <c r="R1185" t="s">
        <v>6468</v>
      </c>
      <c r="S1185" t="s">
        <v>6641</v>
      </c>
      <c r="T1185" t="s">
        <v>6641</v>
      </c>
      <c r="U1185" t="s">
        <v>6642</v>
      </c>
      <c r="V1185" t="s">
        <v>6642</v>
      </c>
      <c r="W1185" t="s">
        <v>6643</v>
      </c>
      <c r="X1185" s="3" t="str">
        <f t="shared" si="18"/>
        <v>M</v>
      </c>
      <c r="Y1185" s="13">
        <f>RIGHT(LEFT(F1185,LEN(F1185)-1),LEN(F1185)-2)*VLOOKUP(X1185,mapping!$AI$3:$AJ$5,2,0)</f>
        <v>46600000</v>
      </c>
    </row>
    <row r="1186" spans="2:25">
      <c r="B1186" t="s">
        <v>3883</v>
      </c>
      <c r="C1186" t="s">
        <v>3884</v>
      </c>
      <c r="D1186" t="s">
        <v>7</v>
      </c>
      <c r="E1186" s="1">
        <v>5.3E-3</v>
      </c>
      <c r="F1186" t="s">
        <v>3885</v>
      </c>
      <c r="G1186" s="1">
        <v>2.3E-3</v>
      </c>
      <c r="H1186" t="s">
        <v>3886</v>
      </c>
      <c r="I1186" t="s">
        <v>6461</v>
      </c>
      <c r="J1186" t="s">
        <v>6462</v>
      </c>
      <c r="K1186" t="s">
        <v>6559</v>
      </c>
      <c r="L1186" t="s">
        <v>7764</v>
      </c>
      <c r="M1186" t="s">
        <v>6465</v>
      </c>
      <c r="N1186" t="s">
        <v>6473</v>
      </c>
      <c r="O1186" t="s">
        <v>6467</v>
      </c>
      <c r="P1186" t="s">
        <v>6468</v>
      </c>
      <c r="Q1186" t="s">
        <v>6468</v>
      </c>
      <c r="R1186" t="s">
        <v>6468</v>
      </c>
      <c r="S1186" t="s">
        <v>7765</v>
      </c>
      <c r="T1186" t="s">
        <v>6479</v>
      </c>
      <c r="U1186" t="s">
        <v>6472</v>
      </c>
      <c r="V1186" t="s">
        <v>6472</v>
      </c>
      <c r="W1186" t="s">
        <v>6468</v>
      </c>
      <c r="X1186" s="3" t="str">
        <f t="shared" si="18"/>
        <v>M</v>
      </c>
      <c r="Y1186" s="13">
        <f>RIGHT(LEFT(F1186,LEN(F1186)-1),LEN(F1186)-2)*VLOOKUP(X1186,mapping!$AI$3:$AJ$5,2,0)</f>
        <v>46450000</v>
      </c>
    </row>
    <row r="1187" spans="2:25">
      <c r="B1187" t="s">
        <v>3887</v>
      </c>
      <c r="C1187" t="s">
        <v>3888</v>
      </c>
      <c r="D1187" t="s">
        <v>30</v>
      </c>
      <c r="E1187" s="1">
        <v>2.2000000000000001E-3</v>
      </c>
      <c r="F1187" t="s">
        <v>3889</v>
      </c>
      <c r="G1187" s="1">
        <v>2.8999999999999998E-3</v>
      </c>
      <c r="H1187" t="s">
        <v>153</v>
      </c>
      <c r="I1187" t="s">
        <v>6489</v>
      </c>
      <c r="J1187" t="s">
        <v>6545</v>
      </c>
      <c r="K1187" t="s">
        <v>6463</v>
      </c>
      <c r="L1187" t="s">
        <v>6464</v>
      </c>
      <c r="M1187" t="s">
        <v>6502</v>
      </c>
      <c r="N1187" t="s">
        <v>6491</v>
      </c>
      <c r="O1187" t="s">
        <v>6562</v>
      </c>
      <c r="P1187" t="s">
        <v>6468</v>
      </c>
      <c r="Q1187" t="s">
        <v>6468</v>
      </c>
      <c r="R1187" t="s">
        <v>6468</v>
      </c>
      <c r="S1187" t="s">
        <v>7766</v>
      </c>
      <c r="T1187" t="s">
        <v>6892</v>
      </c>
      <c r="U1187" t="s">
        <v>6545</v>
      </c>
      <c r="V1187" t="s">
        <v>6545</v>
      </c>
      <c r="W1187" t="s">
        <v>6468</v>
      </c>
      <c r="X1187" s="3" t="str">
        <f t="shared" si="18"/>
        <v>M</v>
      </c>
      <c r="Y1187" s="13">
        <f>RIGHT(LEFT(F1187,LEN(F1187)-1),LEN(F1187)-2)*VLOOKUP(X1187,mapping!$AI$3:$AJ$5,2,0)</f>
        <v>46280000</v>
      </c>
    </row>
    <row r="1188" spans="2:25">
      <c r="B1188" t="s">
        <v>3890</v>
      </c>
      <c r="C1188" t="s">
        <v>3891</v>
      </c>
      <c r="D1188" t="s">
        <v>439</v>
      </c>
      <c r="E1188" s="1">
        <v>2.2000000000000001E-3</v>
      </c>
      <c r="F1188" t="s">
        <v>3892</v>
      </c>
      <c r="G1188" s="1">
        <v>1.9E-3</v>
      </c>
      <c r="H1188" t="s">
        <v>153</v>
      </c>
      <c r="I1188" t="s">
        <v>6489</v>
      </c>
      <c r="J1188" t="s">
        <v>6545</v>
      </c>
      <c r="K1188" t="s">
        <v>6463</v>
      </c>
      <c r="L1188" t="s">
        <v>6464</v>
      </c>
      <c r="M1188" t="s">
        <v>6502</v>
      </c>
      <c r="N1188" t="s">
        <v>6491</v>
      </c>
      <c r="O1188" t="s">
        <v>6562</v>
      </c>
      <c r="P1188" t="s">
        <v>6468</v>
      </c>
      <c r="Q1188" t="s">
        <v>6468</v>
      </c>
      <c r="R1188" t="s">
        <v>6468</v>
      </c>
      <c r="S1188" t="s">
        <v>7767</v>
      </c>
      <c r="T1188" t="s">
        <v>439</v>
      </c>
      <c r="U1188" t="s">
        <v>6472</v>
      </c>
      <c r="V1188" t="s">
        <v>6642</v>
      </c>
      <c r="W1188" t="s">
        <v>6468</v>
      </c>
      <c r="X1188" s="3" t="str">
        <f t="shared" si="18"/>
        <v>M</v>
      </c>
      <c r="Y1188" s="13">
        <f>RIGHT(LEFT(F1188,LEN(F1188)-1),LEN(F1188)-2)*VLOOKUP(X1188,mapping!$AI$3:$AJ$5,2,0)</f>
        <v>45910000</v>
      </c>
    </row>
    <row r="1189" spans="2:25">
      <c r="B1189" t="s">
        <v>3893</v>
      </c>
      <c r="C1189" t="s">
        <v>3894</v>
      </c>
      <c r="D1189" t="s">
        <v>902</v>
      </c>
      <c r="E1189" s="1">
        <v>1.0999999999999999E-2</v>
      </c>
      <c r="F1189" t="s">
        <v>3895</v>
      </c>
      <c r="G1189" s="1">
        <v>2.8999999999999998E-3</v>
      </c>
      <c r="H1189" t="s">
        <v>3896</v>
      </c>
      <c r="I1189" t="s">
        <v>6461</v>
      </c>
      <c r="J1189" t="s">
        <v>6462</v>
      </c>
      <c r="K1189" t="s">
        <v>6463</v>
      </c>
      <c r="L1189" t="s">
        <v>6464</v>
      </c>
      <c r="M1189" t="s">
        <v>6520</v>
      </c>
      <c r="N1189" t="s">
        <v>6557</v>
      </c>
      <c r="O1189" t="s">
        <v>6885</v>
      </c>
      <c r="P1189" t="s">
        <v>6643</v>
      </c>
      <c r="Q1189" t="s">
        <v>6468</v>
      </c>
      <c r="R1189" t="s">
        <v>6468</v>
      </c>
      <c r="S1189" t="s">
        <v>6886</v>
      </c>
      <c r="T1189" t="s">
        <v>6486</v>
      </c>
      <c r="U1189" t="s">
        <v>6472</v>
      </c>
      <c r="V1189" t="s">
        <v>6472</v>
      </c>
      <c r="W1189" t="s">
        <v>6468</v>
      </c>
      <c r="X1189" s="3" t="str">
        <f t="shared" si="18"/>
        <v>M</v>
      </c>
      <c r="Y1189" s="13">
        <f>RIGHT(LEFT(F1189,LEN(F1189)-1),LEN(F1189)-2)*VLOOKUP(X1189,mapping!$AI$3:$AJ$5,2,0)</f>
        <v>45630000</v>
      </c>
    </row>
    <row r="1190" spans="2:25">
      <c r="B1190" t="s">
        <v>3897</v>
      </c>
      <c r="C1190" t="s">
        <v>3898</v>
      </c>
      <c r="D1190" t="s">
        <v>659</v>
      </c>
      <c r="E1190" s="1">
        <v>4.4999999999999997E-3</v>
      </c>
      <c r="F1190" t="s">
        <v>3899</v>
      </c>
      <c r="G1190" s="1">
        <v>1.6999999999999999E-3</v>
      </c>
      <c r="H1190" t="s">
        <v>13</v>
      </c>
      <c r="I1190" t="s">
        <v>6461</v>
      </c>
      <c r="J1190" t="s">
        <v>7323</v>
      </c>
      <c r="K1190" t="s">
        <v>6463</v>
      </c>
      <c r="L1190" t="s">
        <v>6464</v>
      </c>
      <c r="M1190" t="s">
        <v>6465</v>
      </c>
      <c r="N1190" t="s">
        <v>6473</v>
      </c>
      <c r="O1190" t="s">
        <v>6467</v>
      </c>
      <c r="P1190" t="s">
        <v>6468</v>
      </c>
      <c r="Q1190" t="s">
        <v>6468</v>
      </c>
      <c r="R1190" t="s">
        <v>6468</v>
      </c>
      <c r="S1190" t="s">
        <v>7768</v>
      </c>
      <c r="T1190" t="s">
        <v>659</v>
      </c>
      <c r="U1190" t="s">
        <v>6471</v>
      </c>
      <c r="V1190" t="s">
        <v>6578</v>
      </c>
      <c r="W1190" t="s">
        <v>6468</v>
      </c>
      <c r="X1190" s="3" t="str">
        <f t="shared" si="18"/>
        <v>M</v>
      </c>
      <c r="Y1190" s="13">
        <f>RIGHT(LEFT(F1190,LEN(F1190)-1),LEN(F1190)-2)*VLOOKUP(X1190,mapping!$AI$3:$AJ$5,2,0)</f>
        <v>45610000</v>
      </c>
    </row>
    <row r="1191" spans="2:25">
      <c r="B1191" t="s">
        <v>3900</v>
      </c>
      <c r="C1191" t="s">
        <v>3901</v>
      </c>
      <c r="D1191" t="s">
        <v>2</v>
      </c>
      <c r="E1191" s="1">
        <v>3.0000000000000001E-3</v>
      </c>
      <c r="F1191" t="s">
        <v>3902</v>
      </c>
      <c r="G1191" s="1">
        <v>4.7999999999999996E-3</v>
      </c>
      <c r="H1191" t="s">
        <v>3518</v>
      </c>
      <c r="I1191" t="s">
        <v>6489</v>
      </c>
      <c r="J1191" t="s">
        <v>6462</v>
      </c>
      <c r="K1191" t="s">
        <v>6463</v>
      </c>
      <c r="L1191" t="s">
        <v>6464</v>
      </c>
      <c r="M1191" t="s">
        <v>6502</v>
      </c>
      <c r="N1191" t="s">
        <v>6490</v>
      </c>
      <c r="O1191" t="s">
        <v>6492</v>
      </c>
      <c r="P1191" t="s">
        <v>6468</v>
      </c>
      <c r="Q1191" t="s">
        <v>6468</v>
      </c>
      <c r="R1191" t="s">
        <v>6468</v>
      </c>
      <c r="S1191" t="s">
        <v>7769</v>
      </c>
      <c r="T1191" t="s">
        <v>6668</v>
      </c>
      <c r="U1191" t="s">
        <v>7770</v>
      </c>
      <c r="V1191" t="s">
        <v>6495</v>
      </c>
      <c r="W1191" t="s">
        <v>6468</v>
      </c>
      <c r="X1191" s="3" t="str">
        <f t="shared" si="18"/>
        <v>M</v>
      </c>
      <c r="Y1191" s="13">
        <f>RIGHT(LEFT(F1191,LEN(F1191)-1),LEN(F1191)-2)*VLOOKUP(X1191,mapping!$AI$3:$AJ$5,2,0)</f>
        <v>45170000</v>
      </c>
    </row>
    <row r="1192" spans="2:25">
      <c r="B1192" t="s">
        <v>3903</v>
      </c>
      <c r="C1192" t="s">
        <v>3904</v>
      </c>
      <c r="D1192" t="s">
        <v>659</v>
      </c>
      <c r="E1192" s="1">
        <v>2.5000000000000001E-3</v>
      </c>
      <c r="F1192" t="s">
        <v>3905</v>
      </c>
      <c r="G1192" s="1">
        <v>1.2999999999999999E-3</v>
      </c>
      <c r="H1192" t="s">
        <v>149</v>
      </c>
      <c r="I1192" t="s">
        <v>6461</v>
      </c>
      <c r="J1192" t="s">
        <v>6686</v>
      </c>
      <c r="K1192" t="s">
        <v>6559</v>
      </c>
      <c r="L1192" t="s">
        <v>6560</v>
      </c>
      <c r="M1192" t="s">
        <v>6465</v>
      </c>
      <c r="N1192" t="s">
        <v>6473</v>
      </c>
      <c r="O1192" t="s">
        <v>6467</v>
      </c>
      <c r="P1192" t="s">
        <v>6468</v>
      </c>
      <c r="Q1192" t="s">
        <v>6468</v>
      </c>
      <c r="R1192" t="s">
        <v>6468</v>
      </c>
      <c r="S1192" t="s">
        <v>7771</v>
      </c>
      <c r="T1192" t="s">
        <v>659</v>
      </c>
      <c r="U1192" t="s">
        <v>6472</v>
      </c>
      <c r="V1192" t="s">
        <v>6488</v>
      </c>
      <c r="W1192" t="s">
        <v>6468</v>
      </c>
      <c r="X1192" s="3" t="str">
        <f t="shared" si="18"/>
        <v>M</v>
      </c>
      <c r="Y1192" s="13">
        <f>RIGHT(LEFT(F1192,LEN(F1192)-1),LEN(F1192)-2)*VLOOKUP(X1192,mapping!$AI$3:$AJ$5,2,0)</f>
        <v>45070000</v>
      </c>
    </row>
    <row r="1193" spans="2:25">
      <c r="B1193" t="s">
        <v>3906</v>
      </c>
      <c r="C1193" t="s">
        <v>3907</v>
      </c>
      <c r="D1193" t="s">
        <v>271</v>
      </c>
      <c r="E1193" s="1">
        <v>4.7999999999999996E-3</v>
      </c>
      <c r="F1193" t="s">
        <v>3908</v>
      </c>
      <c r="G1193" s="1">
        <v>1.1000000000000001E-3</v>
      </c>
      <c r="H1193" t="s">
        <v>470</v>
      </c>
      <c r="I1193" t="s">
        <v>6461</v>
      </c>
      <c r="J1193" t="s">
        <v>6527</v>
      </c>
      <c r="K1193" t="s">
        <v>6565</v>
      </c>
      <c r="L1193" t="s">
        <v>6699</v>
      </c>
      <c r="M1193" t="s">
        <v>6465</v>
      </c>
      <c r="N1193" t="s">
        <v>6473</v>
      </c>
      <c r="O1193" t="s">
        <v>6467</v>
      </c>
      <c r="P1193" t="s">
        <v>6468</v>
      </c>
      <c r="Q1193" t="s">
        <v>6468</v>
      </c>
      <c r="R1193" t="s">
        <v>6468</v>
      </c>
      <c r="S1193" t="s">
        <v>7772</v>
      </c>
      <c r="T1193" t="s">
        <v>271</v>
      </c>
      <c r="U1193" t="s">
        <v>6527</v>
      </c>
      <c r="V1193" t="s">
        <v>6527</v>
      </c>
      <c r="W1193" t="s">
        <v>6468</v>
      </c>
      <c r="X1193" s="3" t="str">
        <f t="shared" si="18"/>
        <v>M</v>
      </c>
      <c r="Y1193" s="13">
        <f>RIGHT(LEFT(F1193,LEN(F1193)-1),LEN(F1193)-2)*VLOOKUP(X1193,mapping!$AI$3:$AJ$5,2,0)</f>
        <v>44880000</v>
      </c>
    </row>
    <row r="1194" spans="2:25">
      <c r="B1194" t="s">
        <v>3909</v>
      </c>
      <c r="C1194" t="s">
        <v>3910</v>
      </c>
      <c r="D1194" t="s">
        <v>7</v>
      </c>
      <c r="E1194" s="1">
        <v>2.2000000000000001E-3</v>
      </c>
      <c r="F1194" t="s">
        <v>3911</v>
      </c>
      <c r="G1194" s="1">
        <v>1.23E-2</v>
      </c>
      <c r="H1194" t="s">
        <v>107</v>
      </c>
      <c r="I1194" t="s">
        <v>6461</v>
      </c>
      <c r="J1194" t="s">
        <v>6545</v>
      </c>
      <c r="K1194" t="s">
        <v>6538</v>
      </c>
      <c r="L1194" t="s">
        <v>6538</v>
      </c>
      <c r="M1194" t="s">
        <v>6465</v>
      </c>
      <c r="N1194" t="s">
        <v>6473</v>
      </c>
      <c r="O1194" t="s">
        <v>6467</v>
      </c>
      <c r="P1194" t="s">
        <v>6468</v>
      </c>
      <c r="Q1194" t="s">
        <v>6468</v>
      </c>
      <c r="R1194" t="s">
        <v>6468</v>
      </c>
      <c r="S1194" t="s">
        <v>7773</v>
      </c>
      <c r="T1194" t="s">
        <v>6656</v>
      </c>
      <c r="U1194" t="s">
        <v>6545</v>
      </c>
      <c r="V1194" t="s">
        <v>6527</v>
      </c>
      <c r="W1194" t="s">
        <v>6468</v>
      </c>
      <c r="X1194" s="3" t="str">
        <f t="shared" si="18"/>
        <v>M</v>
      </c>
      <c r="Y1194" s="13">
        <f>RIGHT(LEFT(F1194,LEN(F1194)-1),LEN(F1194)-2)*VLOOKUP(X1194,mapping!$AI$3:$AJ$5,2,0)</f>
        <v>44870000</v>
      </c>
    </row>
    <row r="1195" spans="2:25">
      <c r="B1195" t="s">
        <v>3912</v>
      </c>
      <c r="C1195" t="s">
        <v>3913</v>
      </c>
      <c r="D1195" t="s">
        <v>2618</v>
      </c>
      <c r="E1195" s="1">
        <v>6.1000000000000004E-3</v>
      </c>
      <c r="F1195" t="s">
        <v>3914</v>
      </c>
      <c r="G1195" s="1">
        <v>5.7999999999999996E-3</v>
      </c>
      <c r="H1195" t="s">
        <v>808</v>
      </c>
      <c r="I1195" t="s">
        <v>6461</v>
      </c>
      <c r="J1195" t="s">
        <v>5007</v>
      </c>
      <c r="K1195" t="s">
        <v>6512</v>
      </c>
      <c r="L1195" t="s">
        <v>6512</v>
      </c>
      <c r="M1195" t="s">
        <v>6465</v>
      </c>
      <c r="N1195" t="s">
        <v>6466</v>
      </c>
      <c r="O1195" t="s">
        <v>6467</v>
      </c>
      <c r="P1195" t="s">
        <v>6468</v>
      </c>
      <c r="Q1195" t="s">
        <v>6468</v>
      </c>
      <c r="R1195" t="s">
        <v>6468</v>
      </c>
      <c r="S1195" t="s">
        <v>7774</v>
      </c>
      <c r="T1195" t="s">
        <v>7775</v>
      </c>
      <c r="U1195" t="s">
        <v>6965</v>
      </c>
      <c r="V1195" t="s">
        <v>6578</v>
      </c>
      <c r="W1195" t="s">
        <v>6468</v>
      </c>
      <c r="X1195" s="3" t="str">
        <f t="shared" si="18"/>
        <v>M</v>
      </c>
      <c r="Y1195" s="13">
        <f>RIGHT(LEFT(F1195,LEN(F1195)-1),LEN(F1195)-2)*VLOOKUP(X1195,mapping!$AI$3:$AJ$5,2,0)</f>
        <v>44750000</v>
      </c>
    </row>
    <row r="1196" spans="2:25">
      <c r="B1196" t="s">
        <v>3915</v>
      </c>
      <c r="C1196" t="s">
        <v>3916</v>
      </c>
      <c r="D1196" t="s">
        <v>2634</v>
      </c>
      <c r="E1196" s="1">
        <v>3.0000000000000001E-3</v>
      </c>
      <c r="F1196" t="s">
        <v>3917</v>
      </c>
      <c r="G1196" s="1">
        <v>2.2000000000000001E-3</v>
      </c>
      <c r="H1196" t="s">
        <v>1080</v>
      </c>
      <c r="I1196" t="s">
        <v>6843</v>
      </c>
      <c r="J1196" t="s">
        <v>6686</v>
      </c>
      <c r="K1196" t="s">
        <v>6512</v>
      </c>
      <c r="L1196" t="s">
        <v>6512</v>
      </c>
      <c r="M1196" t="s">
        <v>6915</v>
      </c>
      <c r="N1196" t="s">
        <v>6916</v>
      </c>
      <c r="O1196" t="s">
        <v>7464</v>
      </c>
      <c r="P1196" t="s">
        <v>6468</v>
      </c>
      <c r="Q1196" t="s">
        <v>6468</v>
      </c>
      <c r="R1196" t="s">
        <v>6468</v>
      </c>
      <c r="S1196" t="s">
        <v>7776</v>
      </c>
      <c r="T1196" t="s">
        <v>2634</v>
      </c>
      <c r="U1196" t="s">
        <v>6642</v>
      </c>
      <c r="V1196" t="s">
        <v>6642</v>
      </c>
      <c r="W1196" t="s">
        <v>6468</v>
      </c>
      <c r="X1196" s="3" t="str">
        <f t="shared" si="18"/>
        <v>M</v>
      </c>
      <c r="Y1196" s="13">
        <f>RIGHT(LEFT(F1196,LEN(F1196)-1),LEN(F1196)-2)*VLOOKUP(X1196,mapping!$AI$3:$AJ$5,2,0)</f>
        <v>44720000</v>
      </c>
    </row>
    <row r="1197" spans="2:25">
      <c r="B1197" t="s">
        <v>3918</v>
      </c>
      <c r="C1197" t="s">
        <v>3919</v>
      </c>
      <c r="D1197" t="s">
        <v>556</v>
      </c>
      <c r="E1197" s="1">
        <v>4.8999999999999998E-3</v>
      </c>
      <c r="F1197" t="s">
        <v>3920</v>
      </c>
      <c r="G1197" s="1">
        <v>7.7000000000000002E-3</v>
      </c>
      <c r="H1197" t="s">
        <v>17</v>
      </c>
      <c r="I1197" t="s">
        <v>6461</v>
      </c>
      <c r="J1197" t="s">
        <v>7113</v>
      </c>
      <c r="K1197" t="s">
        <v>6476</v>
      </c>
      <c r="L1197" t="s">
        <v>6477</v>
      </c>
      <c r="M1197" t="s">
        <v>6465</v>
      </c>
      <c r="N1197" t="s">
        <v>6473</v>
      </c>
      <c r="O1197" t="s">
        <v>6467</v>
      </c>
      <c r="P1197" t="s">
        <v>6468</v>
      </c>
      <c r="Q1197" t="s">
        <v>6468</v>
      </c>
      <c r="R1197" t="s">
        <v>6468</v>
      </c>
      <c r="S1197" t="s">
        <v>7777</v>
      </c>
      <c r="T1197" t="s">
        <v>6482</v>
      </c>
      <c r="U1197" t="s">
        <v>6507</v>
      </c>
      <c r="V1197" t="s">
        <v>6648</v>
      </c>
      <c r="W1197" t="s">
        <v>6468</v>
      </c>
      <c r="X1197" s="3" t="str">
        <f t="shared" si="18"/>
        <v>M</v>
      </c>
      <c r="Y1197" s="13">
        <f>RIGHT(LEFT(F1197,LEN(F1197)-1),LEN(F1197)-2)*VLOOKUP(X1197,mapping!$AI$3:$AJ$5,2,0)</f>
        <v>44590000</v>
      </c>
    </row>
    <row r="1198" spans="2:25">
      <c r="B1198" t="s">
        <v>3921</v>
      </c>
      <c r="C1198" t="s">
        <v>3922</v>
      </c>
      <c r="D1198" t="s">
        <v>602</v>
      </c>
      <c r="E1198" s="1">
        <v>8.6999999999999994E-3</v>
      </c>
      <c r="F1198" t="s">
        <v>3923</v>
      </c>
      <c r="G1198" s="1">
        <v>1.1999999999999999E-3</v>
      </c>
      <c r="H1198" t="s">
        <v>1015</v>
      </c>
      <c r="I1198" t="s">
        <v>6843</v>
      </c>
      <c r="J1198" t="s">
        <v>6462</v>
      </c>
      <c r="K1198" t="s">
        <v>6463</v>
      </c>
      <c r="L1198" t="s">
        <v>6464</v>
      </c>
      <c r="M1198" t="s">
        <v>6844</v>
      </c>
      <c r="N1198" t="s">
        <v>6648</v>
      </c>
      <c r="O1198" t="s">
        <v>7418</v>
      </c>
      <c r="P1198" t="s">
        <v>6468</v>
      </c>
      <c r="Q1198" t="s">
        <v>6468</v>
      </c>
      <c r="R1198" t="s">
        <v>6468</v>
      </c>
      <c r="S1198" t="s">
        <v>7778</v>
      </c>
      <c r="T1198" t="s">
        <v>6470</v>
      </c>
      <c r="U1198" t="s">
        <v>6518</v>
      </c>
      <c r="V1198" t="s">
        <v>6518</v>
      </c>
      <c r="W1198" t="s">
        <v>6468</v>
      </c>
      <c r="X1198" s="3" t="str">
        <f t="shared" si="18"/>
        <v>M</v>
      </c>
      <c r="Y1198" s="13">
        <f>RIGHT(LEFT(F1198,LEN(F1198)-1),LEN(F1198)-2)*VLOOKUP(X1198,mapping!$AI$3:$AJ$5,2,0)</f>
        <v>44350000</v>
      </c>
    </row>
    <row r="1199" spans="2:25">
      <c r="B1199" t="s">
        <v>3924</v>
      </c>
      <c r="C1199" t="s">
        <v>3925</v>
      </c>
      <c r="D1199" t="s">
        <v>30</v>
      </c>
      <c r="E1199" s="1">
        <v>2.8999999999999998E-3</v>
      </c>
      <c r="F1199" t="s">
        <v>3926</v>
      </c>
      <c r="G1199" s="1">
        <v>3.0000000000000001E-3</v>
      </c>
      <c r="H1199" t="s">
        <v>537</v>
      </c>
      <c r="I1199" t="s">
        <v>6461</v>
      </c>
      <c r="J1199" t="s">
        <v>6462</v>
      </c>
      <c r="K1199" t="s">
        <v>6463</v>
      </c>
      <c r="L1199" t="s">
        <v>6464</v>
      </c>
      <c r="M1199" t="s">
        <v>6520</v>
      </c>
      <c r="N1199" t="s">
        <v>6630</v>
      </c>
      <c r="O1199" t="s">
        <v>6467</v>
      </c>
      <c r="P1199" t="s">
        <v>6468</v>
      </c>
      <c r="Q1199" t="s">
        <v>6468</v>
      </c>
      <c r="R1199" t="s">
        <v>6468</v>
      </c>
      <c r="S1199" t="s">
        <v>7779</v>
      </c>
      <c r="T1199" t="s">
        <v>6470</v>
      </c>
      <c r="U1199" t="s">
        <v>6471</v>
      </c>
      <c r="V1199" t="s">
        <v>6472</v>
      </c>
      <c r="W1199" t="s">
        <v>6468</v>
      </c>
      <c r="X1199" s="3" t="str">
        <f t="shared" si="18"/>
        <v>M</v>
      </c>
      <c r="Y1199" s="13">
        <f>RIGHT(LEFT(F1199,LEN(F1199)-1),LEN(F1199)-2)*VLOOKUP(X1199,mapping!$AI$3:$AJ$5,2,0)</f>
        <v>44260000</v>
      </c>
    </row>
    <row r="1200" spans="2:25">
      <c r="B1200" t="s">
        <v>3927</v>
      </c>
      <c r="C1200" t="s">
        <v>3928</v>
      </c>
      <c r="D1200" t="s">
        <v>602</v>
      </c>
      <c r="E1200" s="1">
        <v>9.4999999999999998E-3</v>
      </c>
      <c r="F1200" t="s">
        <v>3929</v>
      </c>
      <c r="G1200" s="1">
        <v>2.5000000000000001E-3</v>
      </c>
      <c r="H1200" t="s">
        <v>2991</v>
      </c>
      <c r="I1200" t="s">
        <v>6489</v>
      </c>
      <c r="J1200" t="s">
        <v>6462</v>
      </c>
      <c r="K1200" t="s">
        <v>6463</v>
      </c>
      <c r="L1200" t="s">
        <v>6464</v>
      </c>
      <c r="M1200" t="s">
        <v>6531</v>
      </c>
      <c r="N1200" t="s">
        <v>6590</v>
      </c>
      <c r="O1200" t="s">
        <v>6605</v>
      </c>
      <c r="P1200" t="s">
        <v>6468</v>
      </c>
      <c r="Q1200" t="s">
        <v>6643</v>
      </c>
      <c r="R1200" t="s">
        <v>6468</v>
      </c>
      <c r="S1200" t="s">
        <v>6606</v>
      </c>
      <c r="T1200" t="s">
        <v>6592</v>
      </c>
      <c r="U1200" t="s">
        <v>6495</v>
      </c>
      <c r="V1200" t="s">
        <v>6495</v>
      </c>
      <c r="W1200" t="s">
        <v>6468</v>
      </c>
      <c r="X1200" s="3" t="str">
        <f t="shared" si="18"/>
        <v>M</v>
      </c>
      <c r="Y1200" s="13">
        <f>RIGHT(LEFT(F1200,LEN(F1200)-1),LEN(F1200)-2)*VLOOKUP(X1200,mapping!$AI$3:$AJ$5,2,0)</f>
        <v>43740000</v>
      </c>
    </row>
    <row r="1201" spans="2:25">
      <c r="B1201" t="s">
        <v>3930</v>
      </c>
      <c r="C1201" t="s">
        <v>3931</v>
      </c>
      <c r="D1201" t="s">
        <v>602</v>
      </c>
      <c r="E1201" s="1">
        <v>9.4999999999999998E-3</v>
      </c>
      <c r="F1201" t="s">
        <v>3932</v>
      </c>
      <c r="G1201" s="1">
        <v>5.3E-3</v>
      </c>
      <c r="H1201" t="s">
        <v>1970</v>
      </c>
      <c r="I1201" t="s">
        <v>6461</v>
      </c>
      <c r="J1201" t="s">
        <v>6462</v>
      </c>
      <c r="K1201" t="s">
        <v>6463</v>
      </c>
      <c r="L1201" t="s">
        <v>6464</v>
      </c>
      <c r="M1201" t="s">
        <v>6520</v>
      </c>
      <c r="N1201" t="s">
        <v>6557</v>
      </c>
      <c r="O1201" t="s">
        <v>6885</v>
      </c>
      <c r="P1201" t="s">
        <v>6468</v>
      </c>
      <c r="Q1201" t="s">
        <v>6643</v>
      </c>
      <c r="R1201" t="s">
        <v>6468</v>
      </c>
      <c r="S1201" t="s">
        <v>7780</v>
      </c>
      <c r="T1201" t="s">
        <v>6555</v>
      </c>
      <c r="U1201" t="s">
        <v>6472</v>
      </c>
      <c r="V1201" t="s">
        <v>6472</v>
      </c>
      <c r="W1201" t="s">
        <v>6468</v>
      </c>
      <c r="X1201" s="3" t="str">
        <f t="shared" si="18"/>
        <v>M</v>
      </c>
      <c r="Y1201" s="13">
        <f>RIGHT(LEFT(F1201,LEN(F1201)-1),LEN(F1201)-2)*VLOOKUP(X1201,mapping!$AI$3:$AJ$5,2,0)</f>
        <v>43670000</v>
      </c>
    </row>
    <row r="1202" spans="2:25">
      <c r="B1202" t="s">
        <v>3933</v>
      </c>
      <c r="C1202" t="s">
        <v>3934</v>
      </c>
      <c r="D1202" t="s">
        <v>602</v>
      </c>
      <c r="E1202" s="1">
        <v>9.4999999999999998E-3</v>
      </c>
      <c r="F1202" t="s">
        <v>3935</v>
      </c>
      <c r="G1202" s="1">
        <v>2.2000000000000001E-3</v>
      </c>
      <c r="H1202" t="s">
        <v>2920</v>
      </c>
      <c r="I1202" t="s">
        <v>6461</v>
      </c>
      <c r="J1202" t="s">
        <v>6484</v>
      </c>
      <c r="K1202" t="s">
        <v>6463</v>
      </c>
      <c r="L1202" t="s">
        <v>6464</v>
      </c>
      <c r="M1202" t="s">
        <v>6520</v>
      </c>
      <c r="N1202" t="s">
        <v>6551</v>
      </c>
      <c r="O1202" t="s">
        <v>6607</v>
      </c>
      <c r="P1202" t="s">
        <v>6643</v>
      </c>
      <c r="Q1202" t="s">
        <v>6468</v>
      </c>
      <c r="R1202" t="s">
        <v>6468</v>
      </c>
      <c r="S1202" t="s">
        <v>6608</v>
      </c>
      <c r="T1202" t="s">
        <v>6486</v>
      </c>
      <c r="U1202" t="s">
        <v>6487</v>
      </c>
      <c r="V1202" t="s">
        <v>6472</v>
      </c>
      <c r="W1202" t="s">
        <v>6468</v>
      </c>
      <c r="X1202" s="3" t="str">
        <f t="shared" si="18"/>
        <v>M</v>
      </c>
      <c r="Y1202" s="13">
        <f>RIGHT(LEFT(F1202,LEN(F1202)-1),LEN(F1202)-2)*VLOOKUP(X1202,mapping!$AI$3:$AJ$5,2,0)</f>
        <v>43430000</v>
      </c>
    </row>
    <row r="1203" spans="2:25">
      <c r="B1203" t="s">
        <v>3936</v>
      </c>
      <c r="C1203" t="s">
        <v>3937</v>
      </c>
      <c r="D1203" t="s">
        <v>902</v>
      </c>
      <c r="E1203" s="1">
        <v>1.0999999999999999E-2</v>
      </c>
      <c r="F1203" t="s">
        <v>3938</v>
      </c>
      <c r="G1203" s="1">
        <v>1.1999999999999999E-3</v>
      </c>
      <c r="H1203" t="s">
        <v>3939</v>
      </c>
      <c r="I1203" t="s">
        <v>6461</v>
      </c>
      <c r="J1203" t="s">
        <v>6484</v>
      </c>
      <c r="K1203" t="s">
        <v>6565</v>
      </c>
      <c r="L1203" t="s">
        <v>6732</v>
      </c>
      <c r="M1203" t="s">
        <v>6465</v>
      </c>
      <c r="N1203" t="s">
        <v>6466</v>
      </c>
      <c r="O1203" t="s">
        <v>6467</v>
      </c>
      <c r="P1203" t="s">
        <v>6643</v>
      </c>
      <c r="Q1203" t="s">
        <v>6468</v>
      </c>
      <c r="R1203" t="s">
        <v>6468</v>
      </c>
      <c r="S1203" t="s">
        <v>6733</v>
      </c>
      <c r="T1203" t="s">
        <v>6482</v>
      </c>
      <c r="U1203" t="s">
        <v>6734</v>
      </c>
      <c r="V1203" t="s">
        <v>6472</v>
      </c>
      <c r="W1203" t="s">
        <v>6468</v>
      </c>
      <c r="X1203" s="3" t="str">
        <f t="shared" si="18"/>
        <v>M</v>
      </c>
      <c r="Y1203" s="13">
        <f>RIGHT(LEFT(F1203,LEN(F1203)-1),LEN(F1203)-2)*VLOOKUP(X1203,mapping!$AI$3:$AJ$5,2,0)</f>
        <v>43340000</v>
      </c>
    </row>
    <row r="1204" spans="2:25">
      <c r="B1204" t="s">
        <v>3940</v>
      </c>
      <c r="C1204" t="s">
        <v>3941</v>
      </c>
      <c r="D1204" t="s">
        <v>659</v>
      </c>
      <c r="E1204" s="1">
        <v>2.5000000000000001E-3</v>
      </c>
      <c r="F1204" t="s">
        <v>3942</v>
      </c>
      <c r="G1204" s="1">
        <v>1.2999999999999999E-3</v>
      </c>
      <c r="H1204" t="s">
        <v>160</v>
      </c>
      <c r="I1204" t="s">
        <v>6461</v>
      </c>
      <c r="J1204" t="s">
        <v>6686</v>
      </c>
      <c r="K1204" t="s">
        <v>6565</v>
      </c>
      <c r="L1204" t="s">
        <v>6566</v>
      </c>
      <c r="M1204" t="s">
        <v>6465</v>
      </c>
      <c r="N1204" t="s">
        <v>6473</v>
      </c>
      <c r="O1204" t="s">
        <v>6467</v>
      </c>
      <c r="P1204" t="s">
        <v>6468</v>
      </c>
      <c r="Q1204" t="s">
        <v>6468</v>
      </c>
      <c r="R1204" t="s">
        <v>6468</v>
      </c>
      <c r="S1204" t="s">
        <v>7781</v>
      </c>
      <c r="T1204" t="s">
        <v>659</v>
      </c>
      <c r="U1204" t="s">
        <v>6472</v>
      </c>
      <c r="V1204" t="s">
        <v>6488</v>
      </c>
      <c r="W1204" t="s">
        <v>6468</v>
      </c>
      <c r="X1204" s="3" t="str">
        <f t="shared" si="18"/>
        <v>M</v>
      </c>
      <c r="Y1204" s="13">
        <f>RIGHT(LEFT(F1204,LEN(F1204)-1),LEN(F1204)-2)*VLOOKUP(X1204,mapping!$AI$3:$AJ$5,2,0)</f>
        <v>43220000</v>
      </c>
    </row>
    <row r="1205" spans="2:25">
      <c r="B1205" t="s">
        <v>3943</v>
      </c>
      <c r="C1205" t="s">
        <v>3944</v>
      </c>
      <c r="D1205" t="s">
        <v>30</v>
      </c>
      <c r="E1205" s="1">
        <v>8.0000000000000002E-3</v>
      </c>
      <c r="F1205" t="s">
        <v>3945</v>
      </c>
      <c r="G1205" s="1">
        <v>2.3999999999999998E-3</v>
      </c>
      <c r="H1205" t="s">
        <v>1080</v>
      </c>
      <c r="I1205" t="s">
        <v>6843</v>
      </c>
      <c r="J1205" t="s">
        <v>6545</v>
      </c>
      <c r="K1205" t="s">
        <v>6476</v>
      </c>
      <c r="L1205" t="s">
        <v>6476</v>
      </c>
      <c r="M1205" t="s">
        <v>6915</v>
      </c>
      <c r="N1205" t="s">
        <v>7282</v>
      </c>
      <c r="O1205" t="s">
        <v>7782</v>
      </c>
      <c r="P1205" t="s">
        <v>6468</v>
      </c>
      <c r="Q1205" t="s">
        <v>6468</v>
      </c>
      <c r="R1205" t="s">
        <v>6468</v>
      </c>
      <c r="S1205" t="s">
        <v>7783</v>
      </c>
      <c r="T1205" t="s">
        <v>350</v>
      </c>
      <c r="U1205" t="s">
        <v>7784</v>
      </c>
      <c r="V1205" t="s">
        <v>6578</v>
      </c>
      <c r="W1205" t="s">
        <v>6468</v>
      </c>
      <c r="X1205" s="3" t="str">
        <f t="shared" si="18"/>
        <v>M</v>
      </c>
      <c r="Y1205" s="13">
        <f>RIGHT(LEFT(F1205,LEN(F1205)-1),LEN(F1205)-2)*VLOOKUP(X1205,mapping!$AI$3:$AJ$5,2,0)</f>
        <v>43170000</v>
      </c>
    </row>
    <row r="1206" spans="2:25">
      <c r="B1206" t="s">
        <v>3946</v>
      </c>
      <c r="C1206" t="s">
        <v>3947</v>
      </c>
      <c r="D1206" t="s">
        <v>602</v>
      </c>
      <c r="E1206" s="1">
        <v>9.4999999999999998E-3</v>
      </c>
      <c r="F1206" t="s">
        <v>3948</v>
      </c>
      <c r="G1206" s="1">
        <v>1.6999999999999999E-3</v>
      </c>
      <c r="H1206" t="s">
        <v>2493</v>
      </c>
      <c r="I1206" t="s">
        <v>6461</v>
      </c>
      <c r="J1206" t="s">
        <v>6462</v>
      </c>
      <c r="K1206" t="s">
        <v>6463</v>
      </c>
      <c r="L1206" t="s">
        <v>6464</v>
      </c>
      <c r="M1206" t="s">
        <v>6520</v>
      </c>
      <c r="N1206" t="s">
        <v>6529</v>
      </c>
      <c r="O1206" t="s">
        <v>6467</v>
      </c>
      <c r="P1206" t="s">
        <v>6643</v>
      </c>
      <c r="Q1206" t="s">
        <v>6468</v>
      </c>
      <c r="R1206" t="s">
        <v>6468</v>
      </c>
      <c r="S1206" t="s">
        <v>6799</v>
      </c>
      <c r="T1206" t="s">
        <v>6555</v>
      </c>
      <c r="U1206" t="s">
        <v>6472</v>
      </c>
      <c r="V1206" t="s">
        <v>6472</v>
      </c>
      <c r="W1206" t="s">
        <v>6468</v>
      </c>
      <c r="X1206" s="3" t="str">
        <f t="shared" si="18"/>
        <v>M</v>
      </c>
      <c r="Y1206" s="13">
        <f>RIGHT(LEFT(F1206,LEN(F1206)-1),LEN(F1206)-2)*VLOOKUP(X1206,mapping!$AI$3:$AJ$5,2,0)</f>
        <v>42950000</v>
      </c>
    </row>
    <row r="1207" spans="2:25">
      <c r="B1207" t="s">
        <v>3949</v>
      </c>
      <c r="C1207" t="s">
        <v>3950</v>
      </c>
      <c r="D1207" t="s">
        <v>307</v>
      </c>
      <c r="E1207" s="1">
        <v>6.0000000000000001E-3</v>
      </c>
      <c r="F1207" t="s">
        <v>3951</v>
      </c>
      <c r="G1207" s="1">
        <v>4.4000000000000003E-3</v>
      </c>
      <c r="H1207" t="s">
        <v>3219</v>
      </c>
      <c r="I1207" t="s">
        <v>6461</v>
      </c>
      <c r="J1207" t="s">
        <v>6462</v>
      </c>
      <c r="K1207" t="s">
        <v>7174</v>
      </c>
      <c r="L1207" t="s">
        <v>7580</v>
      </c>
      <c r="M1207" t="s">
        <v>6465</v>
      </c>
      <c r="N1207" t="s">
        <v>6473</v>
      </c>
      <c r="O1207" t="s">
        <v>6467</v>
      </c>
      <c r="P1207" t="s">
        <v>6468</v>
      </c>
      <c r="Q1207" t="s">
        <v>6468</v>
      </c>
      <c r="R1207" t="s">
        <v>6468</v>
      </c>
      <c r="S1207" t="s">
        <v>7785</v>
      </c>
      <c r="T1207" t="s">
        <v>6703</v>
      </c>
      <c r="U1207" t="s">
        <v>6471</v>
      </c>
      <c r="V1207" t="s">
        <v>6472</v>
      </c>
      <c r="W1207" t="s">
        <v>6468</v>
      </c>
      <c r="X1207" s="3" t="str">
        <f t="shared" si="18"/>
        <v>M</v>
      </c>
      <c r="Y1207" s="13">
        <f>RIGHT(LEFT(F1207,LEN(F1207)-1),LEN(F1207)-2)*VLOOKUP(X1207,mapping!$AI$3:$AJ$5,2,0)</f>
        <v>42660000</v>
      </c>
    </row>
    <row r="1208" spans="2:25">
      <c r="B1208" t="s">
        <v>3952</v>
      </c>
      <c r="C1208" t="s">
        <v>3953</v>
      </c>
      <c r="D1208" t="s">
        <v>3405</v>
      </c>
      <c r="E1208" s="1">
        <v>7.9000000000000008E-3</v>
      </c>
      <c r="F1208" t="s">
        <v>3954</v>
      </c>
      <c r="G1208" s="1">
        <v>3.8999999999999998E-3</v>
      </c>
      <c r="H1208" t="s">
        <v>17</v>
      </c>
      <c r="I1208" t="s">
        <v>6461</v>
      </c>
      <c r="J1208" t="s">
        <v>6711</v>
      </c>
      <c r="K1208" t="s">
        <v>6476</v>
      </c>
      <c r="L1208" t="s">
        <v>6477</v>
      </c>
      <c r="M1208" t="s">
        <v>6465</v>
      </c>
      <c r="N1208" t="s">
        <v>6473</v>
      </c>
      <c r="O1208" t="s">
        <v>6467</v>
      </c>
      <c r="P1208" t="s">
        <v>6468</v>
      </c>
      <c r="Q1208" t="s">
        <v>6468</v>
      </c>
      <c r="R1208" t="s">
        <v>6468</v>
      </c>
      <c r="S1208" t="s">
        <v>7786</v>
      </c>
      <c r="T1208" t="s">
        <v>7055</v>
      </c>
      <c r="U1208" t="s">
        <v>6711</v>
      </c>
      <c r="V1208" t="s">
        <v>6578</v>
      </c>
      <c r="W1208" t="s">
        <v>6468</v>
      </c>
      <c r="X1208" s="3" t="str">
        <f t="shared" si="18"/>
        <v>M</v>
      </c>
      <c r="Y1208" s="13">
        <f>RIGHT(LEFT(F1208,LEN(F1208)-1),LEN(F1208)-2)*VLOOKUP(X1208,mapping!$AI$3:$AJ$5,2,0)</f>
        <v>42440000</v>
      </c>
    </row>
    <row r="1209" spans="2:25">
      <c r="B1209" t="s">
        <v>3955</v>
      </c>
      <c r="C1209" t="s">
        <v>3956</v>
      </c>
      <c r="D1209" t="s">
        <v>963</v>
      </c>
      <c r="E1209" s="1">
        <v>7.9000000000000008E-3</v>
      </c>
      <c r="F1209" t="s">
        <v>3957</v>
      </c>
      <c r="G1209" s="1">
        <v>2.7000000000000001E-3</v>
      </c>
      <c r="H1209" t="s">
        <v>247</v>
      </c>
      <c r="I1209" t="s">
        <v>6461</v>
      </c>
      <c r="J1209" t="s">
        <v>6578</v>
      </c>
      <c r="K1209" t="s">
        <v>6463</v>
      </c>
      <c r="L1209" t="s">
        <v>6464</v>
      </c>
      <c r="M1209" t="s">
        <v>6520</v>
      </c>
      <c r="N1209" t="s">
        <v>6551</v>
      </c>
      <c r="O1209" t="s">
        <v>6607</v>
      </c>
      <c r="P1209" t="s">
        <v>6468</v>
      </c>
      <c r="Q1209" t="s">
        <v>6468</v>
      </c>
      <c r="R1209" t="s">
        <v>6468</v>
      </c>
      <c r="S1209" t="s">
        <v>7787</v>
      </c>
      <c r="T1209" t="s">
        <v>7788</v>
      </c>
      <c r="U1209" t="s">
        <v>6472</v>
      </c>
      <c r="V1209" t="s">
        <v>6578</v>
      </c>
      <c r="W1209" t="s">
        <v>6468</v>
      </c>
      <c r="X1209" s="3" t="str">
        <f t="shared" si="18"/>
        <v>M</v>
      </c>
      <c r="Y1209" s="13">
        <f>RIGHT(LEFT(F1209,LEN(F1209)-1),LEN(F1209)-2)*VLOOKUP(X1209,mapping!$AI$3:$AJ$5,2,0)</f>
        <v>42420000</v>
      </c>
    </row>
    <row r="1210" spans="2:25">
      <c r="B1210" t="s">
        <v>3958</v>
      </c>
      <c r="C1210" t="s">
        <v>3959</v>
      </c>
      <c r="D1210" t="s">
        <v>7</v>
      </c>
      <c r="E1210" s="1">
        <v>4.8999999999999998E-3</v>
      </c>
      <c r="F1210" t="s">
        <v>3960</v>
      </c>
      <c r="G1210" s="1">
        <v>3.3E-3</v>
      </c>
      <c r="H1210" t="s">
        <v>3961</v>
      </c>
      <c r="I1210" t="s">
        <v>6461</v>
      </c>
      <c r="J1210" t="s">
        <v>6527</v>
      </c>
      <c r="K1210" t="s">
        <v>6565</v>
      </c>
      <c r="L1210" t="s">
        <v>6565</v>
      </c>
      <c r="M1210" t="s">
        <v>6542</v>
      </c>
      <c r="N1210" t="s">
        <v>6542</v>
      </c>
      <c r="O1210" t="s">
        <v>6467</v>
      </c>
      <c r="P1210" t="s">
        <v>6468</v>
      </c>
      <c r="Q1210" t="s">
        <v>6468</v>
      </c>
      <c r="R1210" t="s">
        <v>6468</v>
      </c>
      <c r="S1210" t="s">
        <v>7789</v>
      </c>
      <c r="T1210" t="s">
        <v>6555</v>
      </c>
      <c r="U1210" t="s">
        <v>6527</v>
      </c>
      <c r="V1210" t="s">
        <v>6527</v>
      </c>
      <c r="W1210" t="s">
        <v>6468</v>
      </c>
      <c r="X1210" s="3" t="str">
        <f t="shared" si="18"/>
        <v>M</v>
      </c>
      <c r="Y1210" s="13">
        <f>RIGHT(LEFT(F1210,LEN(F1210)-1),LEN(F1210)-2)*VLOOKUP(X1210,mapping!$AI$3:$AJ$5,2,0)</f>
        <v>42380000</v>
      </c>
    </row>
    <row r="1211" spans="2:25">
      <c r="B1211" t="s">
        <v>3962</v>
      </c>
      <c r="C1211" t="s">
        <v>3963</v>
      </c>
      <c r="D1211" t="s">
        <v>2</v>
      </c>
      <c r="E1211" s="1">
        <v>2E-3</v>
      </c>
      <c r="F1211" t="s">
        <v>3964</v>
      </c>
      <c r="G1211" s="1">
        <v>4.0000000000000001E-3</v>
      </c>
      <c r="H1211" t="s">
        <v>17</v>
      </c>
      <c r="I1211" t="s">
        <v>6461</v>
      </c>
      <c r="J1211" t="s">
        <v>6462</v>
      </c>
      <c r="K1211" t="s">
        <v>6476</v>
      </c>
      <c r="L1211" t="s">
        <v>6477</v>
      </c>
      <c r="M1211" t="s">
        <v>6465</v>
      </c>
      <c r="N1211" t="s">
        <v>6473</v>
      </c>
      <c r="O1211" t="s">
        <v>6467</v>
      </c>
      <c r="P1211" t="s">
        <v>6468</v>
      </c>
      <c r="Q1211" t="s">
        <v>6468</v>
      </c>
      <c r="R1211" t="s">
        <v>6468</v>
      </c>
      <c r="S1211" t="s">
        <v>7790</v>
      </c>
      <c r="T1211" t="s">
        <v>6479</v>
      </c>
      <c r="U1211" t="s">
        <v>6472</v>
      </c>
      <c r="V1211" t="s">
        <v>6472</v>
      </c>
      <c r="W1211" t="s">
        <v>6468</v>
      </c>
      <c r="X1211" s="3" t="str">
        <f t="shared" si="18"/>
        <v>M</v>
      </c>
      <c r="Y1211" s="13">
        <f>RIGHT(LEFT(F1211,LEN(F1211)-1),LEN(F1211)-2)*VLOOKUP(X1211,mapping!$AI$3:$AJ$5,2,0)</f>
        <v>42190000</v>
      </c>
    </row>
    <row r="1212" spans="2:25">
      <c r="B1212" t="s">
        <v>3965</v>
      </c>
      <c r="C1212" t="s">
        <v>3966</v>
      </c>
      <c r="D1212" t="s">
        <v>237</v>
      </c>
      <c r="E1212" s="1">
        <v>5.1999999999999998E-3</v>
      </c>
      <c r="F1212" t="s">
        <v>3967</v>
      </c>
      <c r="G1212" s="1">
        <v>2E-3</v>
      </c>
      <c r="H1212" t="s">
        <v>549</v>
      </c>
      <c r="I1212" t="s">
        <v>6489</v>
      </c>
      <c r="J1212" t="s">
        <v>6640</v>
      </c>
      <c r="K1212" t="s">
        <v>6512</v>
      </c>
      <c r="L1212" t="s">
        <v>6512</v>
      </c>
      <c r="M1212" t="s">
        <v>6490</v>
      </c>
      <c r="N1212" t="s">
        <v>6490</v>
      </c>
      <c r="O1212" t="s">
        <v>6492</v>
      </c>
      <c r="P1212" t="s">
        <v>6468</v>
      </c>
      <c r="Q1212" t="s">
        <v>6468</v>
      </c>
      <c r="R1212" t="s">
        <v>6468</v>
      </c>
      <c r="S1212" t="s">
        <v>6641</v>
      </c>
      <c r="T1212" t="s">
        <v>6641</v>
      </c>
      <c r="U1212" t="s">
        <v>6642</v>
      </c>
      <c r="V1212" t="s">
        <v>6642</v>
      </c>
      <c r="W1212" t="s">
        <v>6643</v>
      </c>
      <c r="X1212" s="3" t="str">
        <f t="shared" si="18"/>
        <v>M</v>
      </c>
      <c r="Y1212" s="13">
        <f>RIGHT(LEFT(F1212,LEN(F1212)-1),LEN(F1212)-2)*VLOOKUP(X1212,mapping!$AI$3:$AJ$5,2,0)</f>
        <v>42150000</v>
      </c>
    </row>
    <row r="1213" spans="2:25">
      <c r="B1213" t="s">
        <v>3968</v>
      </c>
      <c r="C1213" t="s">
        <v>3969</v>
      </c>
      <c r="D1213" t="s">
        <v>825</v>
      </c>
      <c r="E1213" s="1">
        <v>8.8999999999999999E-3</v>
      </c>
      <c r="F1213" t="s">
        <v>3970</v>
      </c>
      <c r="G1213" s="1">
        <v>8.9999999999999998E-4</v>
      </c>
      <c r="H1213" t="s">
        <v>1015</v>
      </c>
      <c r="I1213" t="s">
        <v>6843</v>
      </c>
      <c r="J1213" t="s">
        <v>6462</v>
      </c>
      <c r="K1213" t="s">
        <v>6463</v>
      </c>
      <c r="L1213" t="s">
        <v>6464</v>
      </c>
      <c r="M1213" t="s">
        <v>6844</v>
      </c>
      <c r="N1213" t="s">
        <v>6648</v>
      </c>
      <c r="O1213" t="s">
        <v>7418</v>
      </c>
      <c r="P1213" t="s">
        <v>6468</v>
      </c>
      <c r="Q1213" t="s">
        <v>6468</v>
      </c>
      <c r="R1213" t="s">
        <v>6643</v>
      </c>
      <c r="S1213" t="s">
        <v>7778</v>
      </c>
      <c r="T1213" t="s">
        <v>6470</v>
      </c>
      <c r="U1213" t="s">
        <v>6518</v>
      </c>
      <c r="V1213" t="s">
        <v>6518</v>
      </c>
      <c r="W1213" t="s">
        <v>6468</v>
      </c>
      <c r="X1213" s="3" t="str">
        <f t="shared" si="18"/>
        <v>M</v>
      </c>
      <c r="Y1213" s="13">
        <f>RIGHT(LEFT(F1213,LEN(F1213)-1),LEN(F1213)-2)*VLOOKUP(X1213,mapping!$AI$3:$AJ$5,2,0)</f>
        <v>41990000</v>
      </c>
    </row>
    <row r="1214" spans="2:25">
      <c r="B1214" t="s">
        <v>3971</v>
      </c>
      <c r="C1214" t="s">
        <v>3972</v>
      </c>
      <c r="D1214" t="s">
        <v>350</v>
      </c>
      <c r="E1214" s="1">
        <v>7.4999999999999997E-3</v>
      </c>
      <c r="F1214" t="s">
        <v>3973</v>
      </c>
      <c r="G1214" s="1">
        <v>5.4000000000000003E-3</v>
      </c>
      <c r="H1214" t="s">
        <v>2407</v>
      </c>
      <c r="I1214" t="s">
        <v>6511</v>
      </c>
      <c r="J1214" t="s">
        <v>6800</v>
      </c>
      <c r="K1214" t="s">
        <v>6512</v>
      </c>
      <c r="L1214" t="s">
        <v>6512</v>
      </c>
      <c r="M1214" t="s">
        <v>6568</v>
      </c>
      <c r="N1214" t="s">
        <v>6768</v>
      </c>
      <c r="O1214" t="s">
        <v>6801</v>
      </c>
      <c r="P1214" t="s">
        <v>6643</v>
      </c>
      <c r="Q1214" t="s">
        <v>6468</v>
      </c>
      <c r="R1214" t="s">
        <v>6643</v>
      </c>
      <c r="S1214" t="s">
        <v>7185</v>
      </c>
      <c r="T1214" t="s">
        <v>350</v>
      </c>
      <c r="U1214" t="s">
        <v>6518</v>
      </c>
      <c r="V1214" t="s">
        <v>6518</v>
      </c>
      <c r="W1214" t="s">
        <v>6468</v>
      </c>
      <c r="X1214" s="3" t="str">
        <f t="shared" si="18"/>
        <v>M</v>
      </c>
      <c r="Y1214" s="13">
        <f>RIGHT(LEFT(F1214,LEN(F1214)-1),LEN(F1214)-2)*VLOOKUP(X1214,mapping!$AI$3:$AJ$5,2,0)</f>
        <v>41980000</v>
      </c>
    </row>
    <row r="1215" spans="2:25">
      <c r="B1215" t="s">
        <v>3974</v>
      </c>
      <c r="C1215" t="s">
        <v>3975</v>
      </c>
      <c r="D1215" t="s">
        <v>439</v>
      </c>
      <c r="E1215" s="1">
        <v>6.4000000000000003E-3</v>
      </c>
      <c r="F1215" t="s">
        <v>3976</v>
      </c>
      <c r="G1215" s="1">
        <v>7.7000000000000002E-3</v>
      </c>
      <c r="H1215" t="s">
        <v>24</v>
      </c>
      <c r="I1215" t="s">
        <v>6461</v>
      </c>
      <c r="J1215" t="s">
        <v>6615</v>
      </c>
      <c r="K1215" t="s">
        <v>6480</v>
      </c>
      <c r="L1215" t="s">
        <v>6480</v>
      </c>
      <c r="M1215" t="s">
        <v>6465</v>
      </c>
      <c r="N1215" t="s">
        <v>6473</v>
      </c>
      <c r="O1215" t="s">
        <v>6467</v>
      </c>
      <c r="P1215" t="s">
        <v>6468</v>
      </c>
      <c r="Q1215" t="s">
        <v>6468</v>
      </c>
      <c r="R1215" t="s">
        <v>6468</v>
      </c>
      <c r="S1215" t="s">
        <v>7791</v>
      </c>
      <c r="T1215" t="s">
        <v>6656</v>
      </c>
      <c r="U1215" t="s">
        <v>6472</v>
      </c>
      <c r="V1215" t="s">
        <v>6545</v>
      </c>
      <c r="W1215" t="s">
        <v>6468</v>
      </c>
      <c r="X1215" s="3" t="str">
        <f t="shared" si="18"/>
        <v>M</v>
      </c>
      <c r="Y1215" s="13">
        <f>RIGHT(LEFT(F1215,LEN(F1215)-1),LEN(F1215)-2)*VLOOKUP(X1215,mapping!$AI$3:$AJ$5,2,0)</f>
        <v>41820000</v>
      </c>
    </row>
    <row r="1216" spans="2:25">
      <c r="B1216" t="s">
        <v>3977</v>
      </c>
      <c r="C1216" t="s">
        <v>3978</v>
      </c>
      <c r="D1216" t="s">
        <v>7</v>
      </c>
      <c r="E1216" s="1">
        <v>3.0000000000000001E-3</v>
      </c>
      <c r="F1216" t="s">
        <v>3979</v>
      </c>
      <c r="G1216" s="1">
        <v>2.3E-3</v>
      </c>
      <c r="H1216" t="s">
        <v>17</v>
      </c>
      <c r="I1216" t="s">
        <v>6461</v>
      </c>
      <c r="J1216" t="s">
        <v>6711</v>
      </c>
      <c r="K1216" t="s">
        <v>6476</v>
      </c>
      <c r="L1216" t="s">
        <v>6477</v>
      </c>
      <c r="M1216" t="s">
        <v>6465</v>
      </c>
      <c r="N1216" t="s">
        <v>6473</v>
      </c>
      <c r="O1216" t="s">
        <v>6467</v>
      </c>
      <c r="P1216" t="s">
        <v>6468</v>
      </c>
      <c r="Q1216" t="s">
        <v>6468</v>
      </c>
      <c r="R1216" t="s">
        <v>6468</v>
      </c>
      <c r="S1216" t="s">
        <v>7792</v>
      </c>
      <c r="T1216" t="s">
        <v>6479</v>
      </c>
      <c r="U1216" t="s">
        <v>6711</v>
      </c>
      <c r="V1216" t="s">
        <v>6711</v>
      </c>
      <c r="W1216" t="s">
        <v>6468</v>
      </c>
      <c r="X1216" s="3" t="str">
        <f t="shared" si="18"/>
        <v>M</v>
      </c>
      <c r="Y1216" s="13">
        <f>RIGHT(LEFT(F1216,LEN(F1216)-1),LEN(F1216)-2)*VLOOKUP(X1216,mapping!$AI$3:$AJ$5,2,0)</f>
        <v>41560000</v>
      </c>
    </row>
    <row r="1217" spans="2:25">
      <c r="B1217" t="s">
        <v>3980</v>
      </c>
      <c r="C1217" t="s">
        <v>3981</v>
      </c>
      <c r="D1217" t="s">
        <v>1127</v>
      </c>
      <c r="E1217" s="1">
        <v>4.3E-3</v>
      </c>
      <c r="F1217" t="s">
        <v>3982</v>
      </c>
      <c r="G1217" s="1">
        <v>2.3E-3</v>
      </c>
      <c r="H1217" t="s">
        <v>13</v>
      </c>
      <c r="I1217" t="s">
        <v>6461</v>
      </c>
      <c r="J1217" t="s">
        <v>5007</v>
      </c>
      <c r="K1217" t="s">
        <v>6463</v>
      </c>
      <c r="L1217" t="s">
        <v>6464</v>
      </c>
      <c r="M1217" t="s">
        <v>6465</v>
      </c>
      <c r="N1217" t="s">
        <v>6473</v>
      </c>
      <c r="O1217" t="s">
        <v>6467</v>
      </c>
      <c r="P1217" t="s">
        <v>6468</v>
      </c>
      <c r="Q1217" t="s">
        <v>6468</v>
      </c>
      <c r="R1217" t="s">
        <v>6468</v>
      </c>
      <c r="S1217" t="s">
        <v>7793</v>
      </c>
      <c r="T1217" t="s">
        <v>7794</v>
      </c>
      <c r="U1217" t="s">
        <v>6965</v>
      </c>
      <c r="V1217" t="s">
        <v>6578</v>
      </c>
      <c r="W1217" t="s">
        <v>6468</v>
      </c>
      <c r="X1217" s="3" t="str">
        <f t="shared" si="18"/>
        <v>M</v>
      </c>
      <c r="Y1217" s="13">
        <f>RIGHT(LEFT(F1217,LEN(F1217)-1),LEN(F1217)-2)*VLOOKUP(X1217,mapping!$AI$3:$AJ$5,2,0)</f>
        <v>41480000</v>
      </c>
    </row>
    <row r="1218" spans="2:25">
      <c r="B1218" t="s">
        <v>3983</v>
      </c>
      <c r="C1218" t="s">
        <v>3984</v>
      </c>
      <c r="D1218" t="s">
        <v>687</v>
      </c>
      <c r="E1218" s="1">
        <v>8.5000000000000006E-3</v>
      </c>
      <c r="F1218" t="s">
        <v>3985</v>
      </c>
      <c r="G1218" s="1">
        <v>4.4000000000000003E-3</v>
      </c>
      <c r="H1218" t="s">
        <v>3650</v>
      </c>
      <c r="I1218" t="s">
        <v>6461</v>
      </c>
      <c r="J1218" t="s">
        <v>6527</v>
      </c>
      <c r="K1218" t="s">
        <v>6463</v>
      </c>
      <c r="L1218" t="s">
        <v>6464</v>
      </c>
      <c r="M1218" t="s">
        <v>6520</v>
      </c>
      <c r="N1218" t="s">
        <v>6568</v>
      </c>
      <c r="O1218" t="s">
        <v>6601</v>
      </c>
      <c r="P1218" t="s">
        <v>6468</v>
      </c>
      <c r="Q1218" t="s">
        <v>6643</v>
      </c>
      <c r="R1218" t="s">
        <v>6643</v>
      </c>
      <c r="S1218" t="s">
        <v>6602</v>
      </c>
      <c r="T1218" t="s">
        <v>6603</v>
      </c>
      <c r="U1218" t="s">
        <v>6604</v>
      </c>
      <c r="V1218" t="s">
        <v>6472</v>
      </c>
      <c r="W1218" t="s">
        <v>6468</v>
      </c>
      <c r="X1218" s="3" t="str">
        <f t="shared" si="18"/>
        <v>M</v>
      </c>
      <c r="Y1218" s="13">
        <f>RIGHT(LEFT(F1218,LEN(F1218)-1),LEN(F1218)-2)*VLOOKUP(X1218,mapping!$AI$3:$AJ$5,2,0)</f>
        <v>41230000</v>
      </c>
    </row>
    <row r="1219" spans="2:25">
      <c r="B1219" t="s">
        <v>3986</v>
      </c>
      <c r="C1219" t="s">
        <v>3987</v>
      </c>
      <c r="D1219" t="s">
        <v>556</v>
      </c>
      <c r="E1219" s="1">
        <v>4.0000000000000001E-3</v>
      </c>
      <c r="F1219" t="s">
        <v>3988</v>
      </c>
      <c r="G1219" s="1">
        <v>1.1999999999999999E-3</v>
      </c>
      <c r="H1219" t="s">
        <v>131</v>
      </c>
      <c r="I1219" t="s">
        <v>6489</v>
      </c>
      <c r="J1219" t="s">
        <v>6640</v>
      </c>
      <c r="K1219" t="s">
        <v>6463</v>
      </c>
      <c r="L1219" t="s">
        <v>6464</v>
      </c>
      <c r="M1219" t="s">
        <v>6502</v>
      </c>
      <c r="N1219" t="s">
        <v>6549</v>
      </c>
      <c r="O1219" t="s">
        <v>6492</v>
      </c>
      <c r="P1219" t="s">
        <v>6468</v>
      </c>
      <c r="Q1219" t="s">
        <v>6468</v>
      </c>
      <c r="R1219" t="s">
        <v>6468</v>
      </c>
      <c r="S1219" t="s">
        <v>6641</v>
      </c>
      <c r="T1219" t="s">
        <v>6641</v>
      </c>
      <c r="U1219" t="s">
        <v>6642</v>
      </c>
      <c r="V1219" t="s">
        <v>6642</v>
      </c>
      <c r="W1219" t="s">
        <v>6643</v>
      </c>
      <c r="X1219" s="3" t="str">
        <f t="shared" ref="X1219:X1282" si="19">RIGHT(F1219,1)</f>
        <v>M</v>
      </c>
      <c r="Y1219" s="13">
        <f>RIGHT(LEFT(F1219,LEN(F1219)-1),LEN(F1219)-2)*VLOOKUP(X1219,mapping!$AI$3:$AJ$5,2,0)</f>
        <v>41130000</v>
      </c>
    </row>
    <row r="1220" spans="2:25">
      <c r="B1220" t="s">
        <v>3989</v>
      </c>
      <c r="C1220" t="s">
        <v>3990</v>
      </c>
      <c r="D1220" t="s">
        <v>271</v>
      </c>
      <c r="E1220" s="1">
        <v>3.8E-3</v>
      </c>
      <c r="F1220" t="s">
        <v>3991</v>
      </c>
      <c r="G1220" s="1">
        <v>1.4E-3</v>
      </c>
      <c r="H1220" t="s">
        <v>61</v>
      </c>
      <c r="I1220" t="s">
        <v>6461</v>
      </c>
      <c r="J1220" t="s">
        <v>6509</v>
      </c>
      <c r="K1220" t="s">
        <v>6463</v>
      </c>
      <c r="L1220" t="s">
        <v>6464</v>
      </c>
      <c r="M1220" t="s">
        <v>6465</v>
      </c>
      <c r="N1220" t="s">
        <v>6466</v>
      </c>
      <c r="O1220" t="s">
        <v>6509</v>
      </c>
      <c r="P1220" t="s">
        <v>6468</v>
      </c>
      <c r="Q1220" t="s">
        <v>6468</v>
      </c>
      <c r="R1220" t="s">
        <v>6468</v>
      </c>
      <c r="S1220" t="s">
        <v>7795</v>
      </c>
      <c r="T1220" t="s">
        <v>271</v>
      </c>
      <c r="U1220" t="s">
        <v>6545</v>
      </c>
      <c r="V1220" t="s">
        <v>6545</v>
      </c>
      <c r="W1220" t="s">
        <v>6468</v>
      </c>
      <c r="X1220" s="3" t="str">
        <f t="shared" si="19"/>
        <v>M</v>
      </c>
      <c r="Y1220" s="13">
        <f>RIGHT(LEFT(F1220,LEN(F1220)-1),LEN(F1220)-2)*VLOOKUP(X1220,mapping!$AI$3:$AJ$5,2,0)</f>
        <v>41120000</v>
      </c>
    </row>
    <row r="1221" spans="2:25">
      <c r="B1221" t="s">
        <v>3992</v>
      </c>
      <c r="C1221" t="s">
        <v>3993</v>
      </c>
      <c r="D1221" t="s">
        <v>902</v>
      </c>
      <c r="E1221" s="1">
        <v>6.1999999999999998E-3</v>
      </c>
      <c r="F1221" t="s">
        <v>3994</v>
      </c>
      <c r="G1221" s="1">
        <v>2.9999999999999997E-4</v>
      </c>
      <c r="H1221" t="s">
        <v>785</v>
      </c>
      <c r="I1221" t="s">
        <v>6461</v>
      </c>
      <c r="J1221" t="s">
        <v>6462</v>
      </c>
      <c r="K1221" t="s">
        <v>6463</v>
      </c>
      <c r="L1221" t="s">
        <v>6464</v>
      </c>
      <c r="M1221" t="s">
        <v>6465</v>
      </c>
      <c r="N1221" t="s">
        <v>6466</v>
      </c>
      <c r="O1221" t="s">
        <v>6467</v>
      </c>
      <c r="P1221" t="s">
        <v>6643</v>
      </c>
      <c r="Q1221" t="s">
        <v>6468</v>
      </c>
      <c r="R1221" t="s">
        <v>6468</v>
      </c>
      <c r="S1221" t="s">
        <v>6469</v>
      </c>
      <c r="T1221" t="s">
        <v>6470</v>
      </c>
      <c r="U1221" t="s">
        <v>6471</v>
      </c>
      <c r="V1221" t="s">
        <v>6472</v>
      </c>
      <c r="W1221" t="s">
        <v>6468</v>
      </c>
      <c r="X1221" s="3" t="str">
        <f t="shared" si="19"/>
        <v>M</v>
      </c>
      <c r="Y1221" s="13">
        <f>RIGHT(LEFT(F1221,LEN(F1221)-1),LEN(F1221)-2)*VLOOKUP(X1221,mapping!$AI$3:$AJ$5,2,0)</f>
        <v>41110000</v>
      </c>
    </row>
    <row r="1222" spans="2:25">
      <c r="B1222" t="s">
        <v>3995</v>
      </c>
      <c r="C1222" t="s">
        <v>3996</v>
      </c>
      <c r="D1222" t="s">
        <v>2</v>
      </c>
      <c r="E1222" s="1">
        <v>6.0000000000000001E-3</v>
      </c>
      <c r="F1222" t="s">
        <v>3994</v>
      </c>
      <c r="G1222" s="1">
        <v>3.7000000000000002E-3</v>
      </c>
      <c r="H1222" t="s">
        <v>54</v>
      </c>
      <c r="I1222" t="s">
        <v>6461</v>
      </c>
      <c r="J1222" t="s">
        <v>6640</v>
      </c>
      <c r="K1222" t="s">
        <v>6463</v>
      </c>
      <c r="L1222" t="s">
        <v>6464</v>
      </c>
      <c r="M1222" t="s">
        <v>6465</v>
      </c>
      <c r="N1222" t="s">
        <v>6466</v>
      </c>
      <c r="O1222" t="s">
        <v>6505</v>
      </c>
      <c r="P1222" t="s">
        <v>6468</v>
      </c>
      <c r="Q1222" t="s">
        <v>6468</v>
      </c>
      <c r="R1222" t="s">
        <v>6468</v>
      </c>
      <c r="S1222" t="s">
        <v>6641</v>
      </c>
      <c r="T1222" t="s">
        <v>6641</v>
      </c>
      <c r="U1222" t="s">
        <v>6642</v>
      </c>
      <c r="V1222" t="s">
        <v>6642</v>
      </c>
      <c r="W1222" t="s">
        <v>6643</v>
      </c>
      <c r="X1222" s="3" t="str">
        <f t="shared" si="19"/>
        <v>M</v>
      </c>
      <c r="Y1222" s="13">
        <f>RIGHT(LEFT(F1222,LEN(F1222)-1),LEN(F1222)-2)*VLOOKUP(X1222,mapping!$AI$3:$AJ$5,2,0)</f>
        <v>41110000</v>
      </c>
    </row>
    <row r="1223" spans="2:25">
      <c r="B1223" t="s">
        <v>3997</v>
      </c>
      <c r="C1223" t="s">
        <v>3998</v>
      </c>
      <c r="D1223" t="s">
        <v>1127</v>
      </c>
      <c r="E1223" s="1">
        <v>5.1000000000000004E-3</v>
      </c>
      <c r="F1223" t="s">
        <v>3999</v>
      </c>
      <c r="G1223" s="1">
        <v>2.0999999999999999E-3</v>
      </c>
      <c r="H1223" t="s">
        <v>4000</v>
      </c>
      <c r="I1223" t="s">
        <v>6461</v>
      </c>
      <c r="J1223" t="s">
        <v>6462</v>
      </c>
      <c r="K1223" t="s">
        <v>6559</v>
      </c>
      <c r="L1223" t="s">
        <v>7796</v>
      </c>
      <c r="M1223" t="s">
        <v>6465</v>
      </c>
      <c r="N1223" t="s">
        <v>6473</v>
      </c>
      <c r="O1223" t="s">
        <v>6467</v>
      </c>
      <c r="P1223" t="s">
        <v>6468</v>
      </c>
      <c r="Q1223" t="s">
        <v>6468</v>
      </c>
      <c r="R1223" t="s">
        <v>6468</v>
      </c>
      <c r="S1223" t="s">
        <v>7797</v>
      </c>
      <c r="T1223" t="s">
        <v>6482</v>
      </c>
      <c r="U1223" t="s">
        <v>6472</v>
      </c>
      <c r="V1223" t="s">
        <v>6472</v>
      </c>
      <c r="W1223" t="s">
        <v>6468</v>
      </c>
      <c r="X1223" s="3" t="str">
        <f t="shared" si="19"/>
        <v>M</v>
      </c>
      <c r="Y1223" s="13">
        <f>RIGHT(LEFT(F1223,LEN(F1223)-1),LEN(F1223)-2)*VLOOKUP(X1223,mapping!$AI$3:$AJ$5,2,0)</f>
        <v>40980000</v>
      </c>
    </row>
    <row r="1224" spans="2:25">
      <c r="B1224" t="s">
        <v>4001</v>
      </c>
      <c r="C1224" t="s">
        <v>4002</v>
      </c>
      <c r="D1224" t="s">
        <v>602</v>
      </c>
      <c r="E1224" s="1">
        <v>9.4999999999999998E-3</v>
      </c>
      <c r="F1224" t="s">
        <v>4003</v>
      </c>
      <c r="G1224" s="1">
        <v>3.3999999999999998E-3</v>
      </c>
      <c r="H1224" t="s">
        <v>2226</v>
      </c>
      <c r="I1224" t="s">
        <v>6461</v>
      </c>
      <c r="J1224" t="s">
        <v>6462</v>
      </c>
      <c r="K1224" t="s">
        <v>6480</v>
      </c>
      <c r="L1224" t="s">
        <v>6480</v>
      </c>
      <c r="M1224" t="s">
        <v>6465</v>
      </c>
      <c r="N1224" t="s">
        <v>6473</v>
      </c>
      <c r="O1224" t="s">
        <v>6467</v>
      </c>
      <c r="P1224" t="s">
        <v>6468</v>
      </c>
      <c r="Q1224" t="s">
        <v>6643</v>
      </c>
      <c r="R1224" t="s">
        <v>6468</v>
      </c>
      <c r="S1224" t="s">
        <v>6508</v>
      </c>
      <c r="T1224" t="s">
        <v>6479</v>
      </c>
      <c r="U1224" t="s">
        <v>6472</v>
      </c>
      <c r="V1224" t="s">
        <v>6472</v>
      </c>
      <c r="W1224" t="s">
        <v>6468</v>
      </c>
      <c r="X1224" s="3" t="str">
        <f t="shared" si="19"/>
        <v>M</v>
      </c>
      <c r="Y1224" s="13">
        <f>RIGHT(LEFT(F1224,LEN(F1224)-1),LEN(F1224)-2)*VLOOKUP(X1224,mapping!$AI$3:$AJ$5,2,0)</f>
        <v>40960000</v>
      </c>
    </row>
    <row r="1225" spans="2:25">
      <c r="B1225" t="s">
        <v>4004</v>
      </c>
      <c r="C1225" t="s">
        <v>4005</v>
      </c>
      <c r="D1225" t="s">
        <v>1679</v>
      </c>
      <c r="E1225" s="1">
        <v>7.9000000000000008E-3</v>
      </c>
      <c r="F1225" t="s">
        <v>4006</v>
      </c>
      <c r="G1225" s="1">
        <v>2.8E-3</v>
      </c>
      <c r="H1225" t="s">
        <v>247</v>
      </c>
      <c r="I1225" t="s">
        <v>6461</v>
      </c>
      <c r="J1225" t="s">
        <v>6578</v>
      </c>
      <c r="K1225" t="s">
        <v>6463</v>
      </c>
      <c r="L1225" t="s">
        <v>6464</v>
      </c>
      <c r="M1225" t="s">
        <v>6520</v>
      </c>
      <c r="N1225" t="s">
        <v>6551</v>
      </c>
      <c r="O1225" t="s">
        <v>6607</v>
      </c>
      <c r="P1225" t="s">
        <v>6468</v>
      </c>
      <c r="Q1225" t="s">
        <v>6468</v>
      </c>
      <c r="R1225" t="s">
        <v>6468</v>
      </c>
      <c r="S1225" t="s">
        <v>7798</v>
      </c>
      <c r="T1225" t="s">
        <v>7799</v>
      </c>
      <c r="U1225" t="s">
        <v>6642</v>
      </c>
      <c r="V1225" t="s">
        <v>6578</v>
      </c>
      <c r="W1225" t="s">
        <v>6468</v>
      </c>
      <c r="X1225" s="3" t="str">
        <f t="shared" si="19"/>
        <v>M</v>
      </c>
      <c r="Y1225" s="13">
        <f>RIGHT(LEFT(F1225,LEN(F1225)-1),LEN(F1225)-2)*VLOOKUP(X1225,mapping!$AI$3:$AJ$5,2,0)</f>
        <v>40950000</v>
      </c>
    </row>
    <row r="1226" spans="2:25">
      <c r="B1226" t="s">
        <v>4007</v>
      </c>
      <c r="C1226" t="s">
        <v>4008</v>
      </c>
      <c r="D1226" t="s">
        <v>4009</v>
      </c>
      <c r="E1226" s="1">
        <v>6.4999999999999997E-3</v>
      </c>
      <c r="F1226" t="s">
        <v>4010</v>
      </c>
      <c r="G1226" s="1">
        <v>2.7000000000000001E-3</v>
      </c>
      <c r="H1226" t="s">
        <v>4</v>
      </c>
      <c r="I1226" t="s">
        <v>6461</v>
      </c>
      <c r="J1226" t="s">
        <v>5007</v>
      </c>
      <c r="K1226" t="s">
        <v>6463</v>
      </c>
      <c r="L1226" t="s">
        <v>6464</v>
      </c>
      <c r="M1226" t="s">
        <v>6465</v>
      </c>
      <c r="N1226" t="s">
        <v>6466</v>
      </c>
      <c r="O1226" t="s">
        <v>6467</v>
      </c>
      <c r="P1226" t="s">
        <v>6468</v>
      </c>
      <c r="Q1226" t="s">
        <v>6468</v>
      </c>
      <c r="R1226" t="s">
        <v>6468</v>
      </c>
      <c r="S1226" t="s">
        <v>7800</v>
      </c>
      <c r="T1226" t="s">
        <v>7801</v>
      </c>
      <c r="U1226" t="s">
        <v>6642</v>
      </c>
      <c r="V1226" t="s">
        <v>6488</v>
      </c>
      <c r="W1226" t="s">
        <v>6468</v>
      </c>
      <c r="X1226" s="3" t="str">
        <f t="shared" si="19"/>
        <v>M</v>
      </c>
      <c r="Y1226" s="13">
        <f>RIGHT(LEFT(F1226,LEN(F1226)-1),LEN(F1226)-2)*VLOOKUP(X1226,mapping!$AI$3:$AJ$5,2,0)</f>
        <v>40740000</v>
      </c>
    </row>
    <row r="1227" spans="2:25">
      <c r="B1227" t="s">
        <v>4011</v>
      </c>
      <c r="C1227" t="s">
        <v>4012</v>
      </c>
      <c r="D1227" t="s">
        <v>938</v>
      </c>
      <c r="E1227" s="1">
        <v>2.8999999999999998E-3</v>
      </c>
      <c r="F1227" t="s">
        <v>4013</v>
      </c>
      <c r="G1227" s="1">
        <v>2.0999999999999999E-3</v>
      </c>
      <c r="H1227" t="s">
        <v>61</v>
      </c>
      <c r="I1227" t="s">
        <v>6461</v>
      </c>
      <c r="J1227" t="s">
        <v>6509</v>
      </c>
      <c r="K1227" t="s">
        <v>6463</v>
      </c>
      <c r="L1227" t="s">
        <v>6464</v>
      </c>
      <c r="M1227" t="s">
        <v>6465</v>
      </c>
      <c r="N1227" t="s">
        <v>6466</v>
      </c>
      <c r="O1227" t="s">
        <v>6509</v>
      </c>
      <c r="P1227" t="s">
        <v>6468</v>
      </c>
      <c r="Q1227" t="s">
        <v>6468</v>
      </c>
      <c r="R1227" t="s">
        <v>6468</v>
      </c>
      <c r="S1227" t="s">
        <v>7802</v>
      </c>
      <c r="T1227" t="s">
        <v>7417</v>
      </c>
      <c r="U1227" t="s">
        <v>6545</v>
      </c>
      <c r="V1227" t="s">
        <v>6488</v>
      </c>
      <c r="W1227" t="s">
        <v>6468</v>
      </c>
      <c r="X1227" s="3" t="str">
        <f t="shared" si="19"/>
        <v>M</v>
      </c>
      <c r="Y1227" s="13">
        <f>RIGHT(LEFT(F1227,LEN(F1227)-1),LEN(F1227)-2)*VLOOKUP(X1227,mapping!$AI$3:$AJ$5,2,0)</f>
        <v>40610000</v>
      </c>
    </row>
    <row r="1228" spans="2:25">
      <c r="B1228" t="s">
        <v>4014</v>
      </c>
      <c r="C1228" t="s">
        <v>4015</v>
      </c>
      <c r="D1228" t="s">
        <v>602</v>
      </c>
      <c r="E1228" s="1">
        <v>9.4999999999999998E-3</v>
      </c>
      <c r="F1228" t="s">
        <v>4016</v>
      </c>
      <c r="G1228" s="1">
        <v>2.3E-3</v>
      </c>
      <c r="H1228" t="s">
        <v>1080</v>
      </c>
      <c r="I1228" t="s">
        <v>6843</v>
      </c>
      <c r="J1228" t="s">
        <v>6686</v>
      </c>
      <c r="K1228" t="s">
        <v>6512</v>
      </c>
      <c r="L1228" t="s">
        <v>6512</v>
      </c>
      <c r="M1228" t="s">
        <v>6915</v>
      </c>
      <c r="N1228" t="s">
        <v>6916</v>
      </c>
      <c r="O1228" t="s">
        <v>6917</v>
      </c>
      <c r="P1228" t="s">
        <v>6468</v>
      </c>
      <c r="Q1228" t="s">
        <v>6468</v>
      </c>
      <c r="R1228" t="s">
        <v>6468</v>
      </c>
      <c r="S1228" t="s">
        <v>7803</v>
      </c>
      <c r="T1228" t="s">
        <v>6668</v>
      </c>
      <c r="U1228" t="s">
        <v>6507</v>
      </c>
      <c r="V1228" t="s">
        <v>6507</v>
      </c>
      <c r="W1228" t="s">
        <v>6468</v>
      </c>
      <c r="X1228" s="3" t="str">
        <f t="shared" si="19"/>
        <v>M</v>
      </c>
      <c r="Y1228" s="13">
        <f>RIGHT(LEFT(F1228,LEN(F1228)-1),LEN(F1228)-2)*VLOOKUP(X1228,mapping!$AI$3:$AJ$5,2,0)</f>
        <v>40160000</v>
      </c>
    </row>
    <row r="1229" spans="2:25">
      <c r="B1229" t="s">
        <v>4017</v>
      </c>
      <c r="C1229" t="s">
        <v>4018</v>
      </c>
      <c r="D1229" t="s">
        <v>556</v>
      </c>
      <c r="E1229" s="1">
        <v>2.8999999999999998E-3</v>
      </c>
      <c r="F1229" t="s">
        <v>4019</v>
      </c>
      <c r="G1229" s="1">
        <v>1.9E-3</v>
      </c>
      <c r="H1229" t="s">
        <v>43</v>
      </c>
      <c r="I1229" t="s">
        <v>6461</v>
      </c>
      <c r="J1229" t="s">
        <v>6686</v>
      </c>
      <c r="K1229" t="s">
        <v>6463</v>
      </c>
      <c r="L1229" t="s">
        <v>6464</v>
      </c>
      <c r="M1229" t="s">
        <v>6465</v>
      </c>
      <c r="N1229" t="s">
        <v>6498</v>
      </c>
      <c r="O1229" t="s">
        <v>6467</v>
      </c>
      <c r="P1229" t="s">
        <v>6468</v>
      </c>
      <c r="Q1229" t="s">
        <v>6468</v>
      </c>
      <c r="R1229" t="s">
        <v>6468</v>
      </c>
      <c r="S1229" t="s">
        <v>7804</v>
      </c>
      <c r="T1229" t="s">
        <v>7526</v>
      </c>
      <c r="U1229" t="s">
        <v>6507</v>
      </c>
      <c r="V1229" t="s">
        <v>6648</v>
      </c>
      <c r="W1229" t="s">
        <v>6468</v>
      </c>
      <c r="X1229" s="3" t="str">
        <f t="shared" si="19"/>
        <v>M</v>
      </c>
      <c r="Y1229" s="13">
        <f>RIGHT(LEFT(F1229,LEN(F1229)-1),LEN(F1229)-2)*VLOOKUP(X1229,mapping!$AI$3:$AJ$5,2,0)</f>
        <v>40040000</v>
      </c>
    </row>
    <row r="1230" spans="2:25">
      <c r="B1230" t="s">
        <v>4020</v>
      </c>
      <c r="C1230" t="s">
        <v>4021</v>
      </c>
      <c r="D1230" t="s">
        <v>602</v>
      </c>
      <c r="E1230" s="1">
        <v>4.5999999999999999E-3</v>
      </c>
      <c r="F1230" t="s">
        <v>4022</v>
      </c>
      <c r="G1230" s="1">
        <v>1.2999999999999999E-3</v>
      </c>
      <c r="H1230" t="s">
        <v>798</v>
      </c>
      <c r="I1230" t="s">
        <v>6461</v>
      </c>
      <c r="J1230" t="s">
        <v>6462</v>
      </c>
      <c r="K1230" t="s">
        <v>6512</v>
      </c>
      <c r="L1230" t="s">
        <v>6512</v>
      </c>
      <c r="M1230" t="s">
        <v>6520</v>
      </c>
      <c r="N1230" t="s">
        <v>6687</v>
      </c>
      <c r="O1230" t="s">
        <v>6817</v>
      </c>
      <c r="P1230" t="s">
        <v>6468</v>
      </c>
      <c r="Q1230" t="s">
        <v>6468</v>
      </c>
      <c r="R1230" t="s">
        <v>6468</v>
      </c>
      <c r="S1230" t="s">
        <v>7805</v>
      </c>
      <c r="T1230" t="s">
        <v>6555</v>
      </c>
      <c r="U1230" t="s">
        <v>6472</v>
      </c>
      <c r="V1230" t="s">
        <v>6472</v>
      </c>
      <c r="W1230" t="s">
        <v>6468</v>
      </c>
      <c r="X1230" s="3" t="str">
        <f t="shared" si="19"/>
        <v>M</v>
      </c>
      <c r="Y1230" s="13">
        <f>RIGHT(LEFT(F1230,LEN(F1230)-1),LEN(F1230)-2)*VLOOKUP(X1230,mapping!$AI$3:$AJ$5,2,0)</f>
        <v>39830000</v>
      </c>
    </row>
    <row r="1231" spans="2:25">
      <c r="B1231" t="s">
        <v>4023</v>
      </c>
      <c r="C1231" t="s">
        <v>4024</v>
      </c>
      <c r="D1231" t="s">
        <v>2</v>
      </c>
      <c r="E1231" s="1">
        <v>4.4999999999999997E-3</v>
      </c>
      <c r="F1231" t="s">
        <v>4025</v>
      </c>
      <c r="G1231" s="1">
        <v>3.5000000000000001E-3</v>
      </c>
      <c r="H1231" t="s">
        <v>2164</v>
      </c>
      <c r="I1231" t="s">
        <v>6489</v>
      </c>
      <c r="J1231" t="s">
        <v>6640</v>
      </c>
      <c r="K1231" t="s">
        <v>6512</v>
      </c>
      <c r="L1231" t="s">
        <v>6512</v>
      </c>
      <c r="M1231" t="s">
        <v>6490</v>
      </c>
      <c r="N1231" t="s">
        <v>6490</v>
      </c>
      <c r="O1231" t="s">
        <v>6535</v>
      </c>
      <c r="P1231" t="s">
        <v>6468</v>
      </c>
      <c r="Q1231" t="s">
        <v>6468</v>
      </c>
      <c r="R1231" t="s">
        <v>6468</v>
      </c>
      <c r="S1231" t="s">
        <v>6641</v>
      </c>
      <c r="T1231" t="s">
        <v>6641</v>
      </c>
      <c r="U1231" t="s">
        <v>6642</v>
      </c>
      <c r="V1231" t="s">
        <v>6642</v>
      </c>
      <c r="W1231" t="s">
        <v>6643</v>
      </c>
      <c r="X1231" s="3" t="str">
        <f t="shared" si="19"/>
        <v>M</v>
      </c>
      <c r="Y1231" s="13">
        <f>RIGHT(LEFT(F1231,LEN(F1231)-1),LEN(F1231)-2)*VLOOKUP(X1231,mapping!$AI$3:$AJ$5,2,0)</f>
        <v>39720000</v>
      </c>
    </row>
    <row r="1232" spans="2:25">
      <c r="B1232" t="s">
        <v>4026</v>
      </c>
      <c r="C1232" t="s">
        <v>4027</v>
      </c>
      <c r="D1232" t="s">
        <v>2142</v>
      </c>
      <c r="E1232" s="1">
        <v>1.01E-2</v>
      </c>
      <c r="F1232" t="s">
        <v>4028</v>
      </c>
      <c r="G1232" s="1">
        <v>1.4E-3</v>
      </c>
      <c r="H1232" t="s">
        <v>4029</v>
      </c>
      <c r="I1232" t="s">
        <v>6461</v>
      </c>
      <c r="J1232" t="s">
        <v>6640</v>
      </c>
      <c r="K1232" t="s">
        <v>6512</v>
      </c>
      <c r="L1232" t="s">
        <v>6512</v>
      </c>
      <c r="M1232" t="s">
        <v>6465</v>
      </c>
      <c r="N1232" t="s">
        <v>6671</v>
      </c>
      <c r="O1232" t="s">
        <v>6505</v>
      </c>
      <c r="P1232" t="s">
        <v>6468</v>
      </c>
      <c r="Q1232" t="s">
        <v>6468</v>
      </c>
      <c r="R1232" t="s">
        <v>6468</v>
      </c>
      <c r="S1232" t="s">
        <v>6641</v>
      </c>
      <c r="T1232" t="s">
        <v>6641</v>
      </c>
      <c r="U1232" t="s">
        <v>6642</v>
      </c>
      <c r="V1232" t="s">
        <v>6642</v>
      </c>
      <c r="W1232" t="s">
        <v>6643</v>
      </c>
      <c r="X1232" s="3" t="str">
        <f t="shared" si="19"/>
        <v>M</v>
      </c>
      <c r="Y1232" s="13">
        <f>RIGHT(LEFT(F1232,LEN(F1232)-1),LEN(F1232)-2)*VLOOKUP(X1232,mapping!$AI$3:$AJ$5,2,0)</f>
        <v>39540000</v>
      </c>
    </row>
    <row r="1233" spans="2:25">
      <c r="B1233" t="s">
        <v>4030</v>
      </c>
      <c r="C1233" t="s">
        <v>4031</v>
      </c>
      <c r="D1233" t="s">
        <v>7</v>
      </c>
      <c r="E1233" s="1">
        <v>4.7999999999999996E-3</v>
      </c>
      <c r="F1233" t="s">
        <v>4032</v>
      </c>
      <c r="G1233" s="1">
        <v>1.8E-3</v>
      </c>
      <c r="H1233" t="s">
        <v>4033</v>
      </c>
      <c r="I1233" t="s">
        <v>6461</v>
      </c>
      <c r="J1233" t="s">
        <v>6462</v>
      </c>
      <c r="K1233" t="s">
        <v>6559</v>
      </c>
      <c r="L1233" t="s">
        <v>6560</v>
      </c>
      <c r="M1233" t="s">
        <v>6520</v>
      </c>
      <c r="N1233" t="s">
        <v>6521</v>
      </c>
      <c r="O1233" t="s">
        <v>6467</v>
      </c>
      <c r="P1233" t="s">
        <v>6468</v>
      </c>
      <c r="Q1233" t="s">
        <v>6468</v>
      </c>
      <c r="R1233" t="s">
        <v>6468</v>
      </c>
      <c r="S1233" t="s">
        <v>7806</v>
      </c>
      <c r="T1233" t="s">
        <v>6482</v>
      </c>
      <c r="U1233" t="s">
        <v>6472</v>
      </c>
      <c r="V1233" t="s">
        <v>6472</v>
      </c>
      <c r="W1233" t="s">
        <v>6468</v>
      </c>
      <c r="X1233" s="3" t="str">
        <f t="shared" si="19"/>
        <v>M</v>
      </c>
      <c r="Y1233" s="13">
        <f>RIGHT(LEFT(F1233,LEN(F1233)-1),LEN(F1233)-2)*VLOOKUP(X1233,mapping!$AI$3:$AJ$5,2,0)</f>
        <v>39440000</v>
      </c>
    </row>
    <row r="1234" spans="2:25">
      <c r="B1234" t="s">
        <v>4034</v>
      </c>
      <c r="C1234" t="s">
        <v>4035</v>
      </c>
      <c r="D1234" t="s">
        <v>875</v>
      </c>
      <c r="E1234" s="1">
        <v>1.6500000000000001E-2</v>
      </c>
      <c r="F1234" t="s">
        <v>4036</v>
      </c>
      <c r="G1234" s="1">
        <v>1.1000000000000001E-3</v>
      </c>
      <c r="H1234" t="s">
        <v>4037</v>
      </c>
      <c r="I1234" t="s">
        <v>6511</v>
      </c>
      <c r="J1234" t="s">
        <v>6462</v>
      </c>
      <c r="K1234" t="s">
        <v>6512</v>
      </c>
      <c r="L1234" t="s">
        <v>6512</v>
      </c>
      <c r="M1234" t="s">
        <v>6513</v>
      </c>
      <c r="N1234" t="s">
        <v>6663</v>
      </c>
      <c r="O1234" t="s">
        <v>6769</v>
      </c>
      <c r="P1234" t="s">
        <v>6643</v>
      </c>
      <c r="Q1234" t="s">
        <v>6468</v>
      </c>
      <c r="R1234" t="s">
        <v>6643</v>
      </c>
      <c r="S1234" t="s">
        <v>7291</v>
      </c>
      <c r="T1234" t="s">
        <v>6470</v>
      </c>
      <c r="U1234" t="s">
        <v>6518</v>
      </c>
      <c r="V1234" t="s">
        <v>6518</v>
      </c>
      <c r="W1234" t="s">
        <v>6468</v>
      </c>
      <c r="X1234" s="3" t="str">
        <f t="shared" si="19"/>
        <v>M</v>
      </c>
      <c r="Y1234" s="13">
        <f>RIGHT(LEFT(F1234,LEN(F1234)-1),LEN(F1234)-2)*VLOOKUP(X1234,mapping!$AI$3:$AJ$5,2,0)</f>
        <v>38970000</v>
      </c>
    </row>
    <row r="1235" spans="2:25">
      <c r="B1235" t="s">
        <v>4038</v>
      </c>
      <c r="C1235" t="s">
        <v>4039</v>
      </c>
      <c r="D1235" t="s">
        <v>2618</v>
      </c>
      <c r="E1235" s="1">
        <v>5.8999999999999999E-3</v>
      </c>
      <c r="F1235" t="s">
        <v>4040</v>
      </c>
      <c r="G1235" s="1">
        <v>3.5999999999999999E-3</v>
      </c>
      <c r="H1235" t="s">
        <v>4</v>
      </c>
      <c r="I1235" t="s">
        <v>6461</v>
      </c>
      <c r="J1235" t="s">
        <v>7098</v>
      </c>
      <c r="K1235" t="s">
        <v>6463</v>
      </c>
      <c r="L1235" t="s">
        <v>6464</v>
      </c>
      <c r="M1235" t="s">
        <v>6465</v>
      </c>
      <c r="N1235" t="s">
        <v>6466</v>
      </c>
      <c r="O1235" t="s">
        <v>6467</v>
      </c>
      <c r="P1235" t="s">
        <v>6468</v>
      </c>
      <c r="Q1235" t="s">
        <v>6468</v>
      </c>
      <c r="R1235" t="s">
        <v>6468</v>
      </c>
      <c r="S1235" t="s">
        <v>7807</v>
      </c>
      <c r="T1235" t="s">
        <v>7641</v>
      </c>
      <c r="U1235" t="s">
        <v>6642</v>
      </c>
      <c r="V1235" t="s">
        <v>6642</v>
      </c>
      <c r="W1235" t="s">
        <v>6468</v>
      </c>
      <c r="X1235" s="3" t="str">
        <f t="shared" si="19"/>
        <v>M</v>
      </c>
      <c r="Y1235" s="13">
        <f>RIGHT(LEFT(F1235,LEN(F1235)-1),LEN(F1235)-2)*VLOOKUP(X1235,mapping!$AI$3:$AJ$5,2,0)</f>
        <v>38820000</v>
      </c>
    </row>
    <row r="1236" spans="2:25">
      <c r="B1236" t="s">
        <v>4041</v>
      </c>
      <c r="C1236" t="s">
        <v>4042</v>
      </c>
      <c r="D1236" t="s">
        <v>237</v>
      </c>
      <c r="E1236" s="1">
        <v>6.4999999999999997E-3</v>
      </c>
      <c r="F1236" t="s">
        <v>4043</v>
      </c>
      <c r="G1236" s="1">
        <v>3.2000000000000002E-3</v>
      </c>
      <c r="H1236" t="s">
        <v>239</v>
      </c>
      <c r="I1236" t="s">
        <v>6461</v>
      </c>
      <c r="J1236" t="s">
        <v>6578</v>
      </c>
      <c r="K1236" t="s">
        <v>6463</v>
      </c>
      <c r="L1236" t="s">
        <v>6464</v>
      </c>
      <c r="M1236" t="s">
        <v>6520</v>
      </c>
      <c r="N1236" t="s">
        <v>6568</v>
      </c>
      <c r="O1236" t="s">
        <v>6601</v>
      </c>
      <c r="P1236" t="s">
        <v>6468</v>
      </c>
      <c r="Q1236" t="s">
        <v>6468</v>
      </c>
      <c r="R1236" t="s">
        <v>6468</v>
      </c>
      <c r="S1236" t="s">
        <v>7808</v>
      </c>
      <c r="T1236" t="s">
        <v>6603</v>
      </c>
      <c r="U1236" t="s">
        <v>6472</v>
      </c>
      <c r="V1236" t="s">
        <v>6488</v>
      </c>
      <c r="W1236" t="s">
        <v>6468</v>
      </c>
      <c r="X1236" s="3" t="str">
        <f t="shared" si="19"/>
        <v>M</v>
      </c>
      <c r="Y1236" s="13">
        <f>RIGHT(LEFT(F1236,LEN(F1236)-1),LEN(F1236)-2)*VLOOKUP(X1236,mapping!$AI$3:$AJ$5,2,0)</f>
        <v>38760000</v>
      </c>
    </row>
    <row r="1237" spans="2:25">
      <c r="B1237" t="s">
        <v>4044</v>
      </c>
      <c r="C1237" t="s">
        <v>4045</v>
      </c>
      <c r="D1237" t="s">
        <v>3405</v>
      </c>
      <c r="E1237" s="1">
        <v>7.9000000000000008E-3</v>
      </c>
      <c r="F1237" t="s">
        <v>4046</v>
      </c>
      <c r="G1237" s="1">
        <v>2.2000000000000001E-3</v>
      </c>
      <c r="H1237" t="s">
        <v>1619</v>
      </c>
      <c r="I1237" t="s">
        <v>6461</v>
      </c>
      <c r="J1237" t="s">
        <v>7098</v>
      </c>
      <c r="K1237" t="s">
        <v>6476</v>
      </c>
      <c r="L1237" t="s">
        <v>6476</v>
      </c>
      <c r="M1237" t="s">
        <v>6465</v>
      </c>
      <c r="N1237" t="s">
        <v>6473</v>
      </c>
      <c r="O1237" t="s">
        <v>6467</v>
      </c>
      <c r="P1237" t="s">
        <v>6468</v>
      </c>
      <c r="Q1237" t="s">
        <v>6468</v>
      </c>
      <c r="R1237" t="s">
        <v>6468</v>
      </c>
      <c r="S1237" t="s">
        <v>7809</v>
      </c>
      <c r="T1237" t="s">
        <v>7055</v>
      </c>
      <c r="U1237" t="s">
        <v>6803</v>
      </c>
      <c r="V1237" t="s">
        <v>7098</v>
      </c>
      <c r="W1237" t="s">
        <v>6468</v>
      </c>
      <c r="X1237" s="3" t="str">
        <f t="shared" si="19"/>
        <v>M</v>
      </c>
      <c r="Y1237" s="13">
        <f>RIGHT(LEFT(F1237,LEN(F1237)-1),LEN(F1237)-2)*VLOOKUP(X1237,mapping!$AI$3:$AJ$5,2,0)</f>
        <v>38700000</v>
      </c>
    </row>
    <row r="1238" spans="2:25">
      <c r="B1238" t="s">
        <v>4047</v>
      </c>
      <c r="C1238" t="s">
        <v>4048</v>
      </c>
      <c r="D1238" t="s">
        <v>271</v>
      </c>
      <c r="E1238" s="1">
        <v>4.4999999999999997E-3</v>
      </c>
      <c r="F1238" t="s">
        <v>4049</v>
      </c>
      <c r="G1238" s="1">
        <v>4.3E-3</v>
      </c>
      <c r="H1238" t="s">
        <v>4050</v>
      </c>
      <c r="I1238" t="s">
        <v>7066</v>
      </c>
      <c r="J1238" t="s">
        <v>6462</v>
      </c>
      <c r="K1238" t="s">
        <v>6565</v>
      </c>
      <c r="L1238" t="s">
        <v>6732</v>
      </c>
      <c r="M1238" t="s">
        <v>7810</v>
      </c>
      <c r="N1238" t="s">
        <v>7810</v>
      </c>
      <c r="O1238" t="s">
        <v>7068</v>
      </c>
      <c r="P1238" t="s">
        <v>6468</v>
      </c>
      <c r="Q1238" t="s">
        <v>6468</v>
      </c>
      <c r="R1238" t="s">
        <v>6468</v>
      </c>
      <c r="S1238" t="s">
        <v>6641</v>
      </c>
      <c r="T1238" t="s">
        <v>6641</v>
      </c>
      <c r="U1238" t="s">
        <v>6518</v>
      </c>
      <c r="V1238" t="s">
        <v>6518</v>
      </c>
      <c r="W1238" t="s">
        <v>6643</v>
      </c>
      <c r="X1238" s="3" t="str">
        <f t="shared" si="19"/>
        <v>M</v>
      </c>
      <c r="Y1238" s="13">
        <f>RIGHT(LEFT(F1238,LEN(F1238)-1),LEN(F1238)-2)*VLOOKUP(X1238,mapping!$AI$3:$AJ$5,2,0)</f>
        <v>38660000</v>
      </c>
    </row>
    <row r="1239" spans="2:25">
      <c r="B1239" t="s">
        <v>4051</v>
      </c>
      <c r="C1239" t="s">
        <v>4052</v>
      </c>
      <c r="D1239" t="s">
        <v>1607</v>
      </c>
      <c r="E1239" s="1">
        <v>3.5000000000000001E-3</v>
      </c>
      <c r="F1239" t="s">
        <v>4053</v>
      </c>
      <c r="G1239" s="1">
        <v>2.8999999999999998E-3</v>
      </c>
      <c r="H1239" t="s">
        <v>43</v>
      </c>
      <c r="I1239" t="s">
        <v>6461</v>
      </c>
      <c r="J1239" t="s">
        <v>6686</v>
      </c>
      <c r="K1239" t="s">
        <v>6463</v>
      </c>
      <c r="L1239" t="s">
        <v>6464</v>
      </c>
      <c r="M1239" t="s">
        <v>6465</v>
      </c>
      <c r="N1239" t="s">
        <v>6498</v>
      </c>
      <c r="O1239" t="s">
        <v>6467</v>
      </c>
      <c r="P1239" t="s">
        <v>6468</v>
      </c>
      <c r="Q1239" t="s">
        <v>6468</v>
      </c>
      <c r="R1239" t="s">
        <v>6468</v>
      </c>
      <c r="S1239" t="s">
        <v>7811</v>
      </c>
      <c r="T1239" t="s">
        <v>7097</v>
      </c>
      <c r="U1239" t="s">
        <v>6545</v>
      </c>
      <c r="V1239" t="s">
        <v>6648</v>
      </c>
      <c r="W1239" t="s">
        <v>6468</v>
      </c>
      <c r="X1239" s="3" t="str">
        <f t="shared" si="19"/>
        <v>M</v>
      </c>
      <c r="Y1239" s="13">
        <f>RIGHT(LEFT(F1239,LEN(F1239)-1),LEN(F1239)-2)*VLOOKUP(X1239,mapping!$AI$3:$AJ$5,2,0)</f>
        <v>38500000</v>
      </c>
    </row>
    <row r="1240" spans="2:25">
      <c r="B1240" t="s">
        <v>4054</v>
      </c>
      <c r="C1240" t="s">
        <v>4055</v>
      </c>
      <c r="D1240" t="s">
        <v>2</v>
      </c>
      <c r="E1240" s="1">
        <v>3.0000000000000001E-3</v>
      </c>
      <c r="F1240" t="s">
        <v>4056</v>
      </c>
      <c r="G1240" s="1">
        <v>8.9999999999999998E-4</v>
      </c>
      <c r="H1240" t="s">
        <v>568</v>
      </c>
      <c r="I1240" t="s">
        <v>6461</v>
      </c>
      <c r="J1240" t="s">
        <v>6686</v>
      </c>
      <c r="K1240" t="s">
        <v>6463</v>
      </c>
      <c r="L1240" t="s">
        <v>6736</v>
      </c>
      <c r="M1240" t="s">
        <v>6465</v>
      </c>
      <c r="N1240" t="s">
        <v>6473</v>
      </c>
      <c r="O1240" t="s">
        <v>6467</v>
      </c>
      <c r="P1240" t="s">
        <v>6468</v>
      </c>
      <c r="Q1240" t="s">
        <v>6468</v>
      </c>
      <c r="R1240" t="s">
        <v>6468</v>
      </c>
      <c r="S1240" t="s">
        <v>7812</v>
      </c>
      <c r="T1240" t="s">
        <v>6479</v>
      </c>
      <c r="U1240" t="s">
        <v>6507</v>
      </c>
      <c r="V1240" t="s">
        <v>6488</v>
      </c>
      <c r="W1240" t="s">
        <v>6468</v>
      </c>
      <c r="X1240" s="3" t="str">
        <f t="shared" si="19"/>
        <v>M</v>
      </c>
      <c r="Y1240" s="13">
        <f>RIGHT(LEFT(F1240,LEN(F1240)-1),LEN(F1240)-2)*VLOOKUP(X1240,mapping!$AI$3:$AJ$5,2,0)</f>
        <v>38430000</v>
      </c>
    </row>
    <row r="1241" spans="2:25">
      <c r="B1241" t="s">
        <v>4057</v>
      </c>
      <c r="C1241" t="s">
        <v>4058</v>
      </c>
      <c r="D1241" t="s">
        <v>30</v>
      </c>
      <c r="E1241" s="1">
        <v>6.0000000000000001E-3</v>
      </c>
      <c r="F1241" t="s">
        <v>4059</v>
      </c>
      <c r="G1241" s="1">
        <v>3.2000000000000002E-3</v>
      </c>
      <c r="H1241" t="s">
        <v>13</v>
      </c>
      <c r="I1241" t="s">
        <v>6461</v>
      </c>
      <c r="J1241" t="s">
        <v>6711</v>
      </c>
      <c r="K1241" t="s">
        <v>6463</v>
      </c>
      <c r="L1241" t="s">
        <v>6464</v>
      </c>
      <c r="M1241" t="s">
        <v>6465</v>
      </c>
      <c r="N1241" t="s">
        <v>6473</v>
      </c>
      <c r="O1241" t="s">
        <v>6467</v>
      </c>
      <c r="P1241" t="s">
        <v>6468</v>
      </c>
      <c r="Q1241" t="s">
        <v>6468</v>
      </c>
      <c r="R1241" t="s">
        <v>6468</v>
      </c>
      <c r="S1241" t="s">
        <v>7813</v>
      </c>
      <c r="T1241" t="s">
        <v>6773</v>
      </c>
      <c r="U1241" t="s">
        <v>6711</v>
      </c>
      <c r="V1241" t="s">
        <v>6711</v>
      </c>
      <c r="W1241" t="s">
        <v>6468</v>
      </c>
      <c r="X1241" s="3" t="str">
        <f t="shared" si="19"/>
        <v>M</v>
      </c>
      <c r="Y1241" s="13">
        <f>RIGHT(LEFT(F1241,LEN(F1241)-1),LEN(F1241)-2)*VLOOKUP(X1241,mapping!$AI$3:$AJ$5,2,0)</f>
        <v>38380000</v>
      </c>
    </row>
    <row r="1242" spans="2:25">
      <c r="B1242" t="s">
        <v>4060</v>
      </c>
      <c r="C1242" t="s">
        <v>4061</v>
      </c>
      <c r="D1242" t="s">
        <v>602</v>
      </c>
      <c r="E1242" s="1">
        <v>9.4999999999999998E-3</v>
      </c>
      <c r="F1242" t="s">
        <v>4062</v>
      </c>
      <c r="G1242" s="1">
        <v>2.8999999999999998E-3</v>
      </c>
      <c r="H1242" t="s">
        <v>1687</v>
      </c>
      <c r="I1242" t="s">
        <v>6461</v>
      </c>
      <c r="J1242" t="s">
        <v>6484</v>
      </c>
      <c r="K1242" t="s">
        <v>6463</v>
      </c>
      <c r="L1242" t="s">
        <v>6464</v>
      </c>
      <c r="M1242" t="s">
        <v>6520</v>
      </c>
      <c r="N1242" t="s">
        <v>6551</v>
      </c>
      <c r="O1242" t="s">
        <v>6607</v>
      </c>
      <c r="P1242" t="s">
        <v>6468</v>
      </c>
      <c r="Q1242" t="s">
        <v>6643</v>
      </c>
      <c r="R1242" t="s">
        <v>6468</v>
      </c>
      <c r="S1242" t="s">
        <v>6608</v>
      </c>
      <c r="T1242" t="s">
        <v>6486</v>
      </c>
      <c r="U1242" t="s">
        <v>6487</v>
      </c>
      <c r="V1242" t="s">
        <v>6472</v>
      </c>
      <c r="W1242" t="s">
        <v>6468</v>
      </c>
      <c r="X1242" s="3" t="str">
        <f t="shared" si="19"/>
        <v>M</v>
      </c>
      <c r="Y1242" s="13">
        <f>RIGHT(LEFT(F1242,LEN(F1242)-1),LEN(F1242)-2)*VLOOKUP(X1242,mapping!$AI$3:$AJ$5,2,0)</f>
        <v>38110000</v>
      </c>
    </row>
    <row r="1243" spans="2:25">
      <c r="B1243" t="s">
        <v>4063</v>
      </c>
      <c r="C1243" t="s">
        <v>4064</v>
      </c>
      <c r="D1243" t="s">
        <v>1078</v>
      </c>
      <c r="E1243" s="1">
        <v>6.7999999999999996E-3</v>
      </c>
      <c r="F1243" t="s">
        <v>4065</v>
      </c>
      <c r="G1243" s="1">
        <v>2E-3</v>
      </c>
      <c r="H1243" t="s">
        <v>1229</v>
      </c>
      <c r="I1243" t="s">
        <v>6919</v>
      </c>
      <c r="J1243" t="s">
        <v>6686</v>
      </c>
      <c r="K1243" t="s">
        <v>6512</v>
      </c>
      <c r="L1243" t="s">
        <v>6512</v>
      </c>
      <c r="M1243" t="s">
        <v>6919</v>
      </c>
      <c r="N1243" t="s">
        <v>6976</v>
      </c>
      <c r="O1243" t="s">
        <v>7332</v>
      </c>
      <c r="P1243" t="s">
        <v>6468</v>
      </c>
      <c r="Q1243" t="s">
        <v>6468</v>
      </c>
      <c r="R1243" t="s">
        <v>6468</v>
      </c>
      <c r="S1243" t="s">
        <v>7814</v>
      </c>
      <c r="T1243" t="s">
        <v>1078</v>
      </c>
      <c r="U1243" t="s">
        <v>6507</v>
      </c>
      <c r="V1243" t="s">
        <v>6507</v>
      </c>
      <c r="W1243" t="s">
        <v>6468</v>
      </c>
      <c r="X1243" s="3" t="str">
        <f t="shared" si="19"/>
        <v>M</v>
      </c>
      <c r="Y1243" s="13">
        <f>RIGHT(LEFT(F1243,LEN(F1243)-1),LEN(F1243)-2)*VLOOKUP(X1243,mapping!$AI$3:$AJ$5,2,0)</f>
        <v>38070000</v>
      </c>
    </row>
    <row r="1244" spans="2:25">
      <c r="B1244" t="s">
        <v>4066</v>
      </c>
      <c r="C1244" t="s">
        <v>4067</v>
      </c>
      <c r="D1244" t="s">
        <v>902</v>
      </c>
      <c r="E1244" s="1">
        <v>1.09E-2</v>
      </c>
      <c r="F1244" t="s">
        <v>4068</v>
      </c>
      <c r="G1244" s="1">
        <v>8.0000000000000004E-4</v>
      </c>
      <c r="H1244" t="s">
        <v>4069</v>
      </c>
      <c r="I1244" t="s">
        <v>6461</v>
      </c>
      <c r="J1244" t="s">
        <v>6462</v>
      </c>
      <c r="K1244" t="s">
        <v>6463</v>
      </c>
      <c r="L1244" t="s">
        <v>6464</v>
      </c>
      <c r="M1244" t="s">
        <v>6520</v>
      </c>
      <c r="N1244" t="s">
        <v>6568</v>
      </c>
      <c r="O1244" t="s">
        <v>6467</v>
      </c>
      <c r="P1244" t="s">
        <v>6643</v>
      </c>
      <c r="Q1244" t="s">
        <v>6468</v>
      </c>
      <c r="R1244" t="s">
        <v>6468</v>
      </c>
      <c r="S1244" t="s">
        <v>6569</v>
      </c>
      <c r="T1244" t="s">
        <v>6470</v>
      </c>
      <c r="U1244" t="s">
        <v>6471</v>
      </c>
      <c r="V1244" t="s">
        <v>6472</v>
      </c>
      <c r="W1244" t="s">
        <v>6468</v>
      </c>
      <c r="X1244" s="3" t="str">
        <f t="shared" si="19"/>
        <v>M</v>
      </c>
      <c r="Y1244" s="13">
        <f>RIGHT(LEFT(F1244,LEN(F1244)-1),LEN(F1244)-2)*VLOOKUP(X1244,mapping!$AI$3:$AJ$5,2,0)</f>
        <v>37920000</v>
      </c>
    </row>
    <row r="1245" spans="2:25">
      <c r="B1245" t="s">
        <v>4070</v>
      </c>
      <c r="C1245" t="s">
        <v>4071</v>
      </c>
      <c r="D1245" t="s">
        <v>687</v>
      </c>
      <c r="E1245" s="1">
        <v>8.5000000000000006E-3</v>
      </c>
      <c r="F1245" t="s">
        <v>4072</v>
      </c>
      <c r="G1245" s="1">
        <v>4.3E-3</v>
      </c>
      <c r="H1245" t="s">
        <v>239</v>
      </c>
      <c r="I1245" t="s">
        <v>6461</v>
      </c>
      <c r="J1245" t="s">
        <v>6527</v>
      </c>
      <c r="K1245" t="s">
        <v>6463</v>
      </c>
      <c r="L1245" t="s">
        <v>6464</v>
      </c>
      <c r="M1245" t="s">
        <v>6520</v>
      </c>
      <c r="N1245" t="s">
        <v>6568</v>
      </c>
      <c r="O1245" t="s">
        <v>6601</v>
      </c>
      <c r="P1245" t="s">
        <v>6468</v>
      </c>
      <c r="Q1245" t="s">
        <v>6468</v>
      </c>
      <c r="R1245" t="s">
        <v>6643</v>
      </c>
      <c r="S1245" t="s">
        <v>6602</v>
      </c>
      <c r="T1245" t="s">
        <v>6603</v>
      </c>
      <c r="U1245" t="s">
        <v>6604</v>
      </c>
      <c r="V1245" t="s">
        <v>6472</v>
      </c>
      <c r="W1245" t="s">
        <v>6468</v>
      </c>
      <c r="X1245" s="3" t="str">
        <f t="shared" si="19"/>
        <v>M</v>
      </c>
      <c r="Y1245" s="13">
        <f>RIGHT(LEFT(F1245,LEN(F1245)-1),LEN(F1245)-2)*VLOOKUP(X1245,mapping!$AI$3:$AJ$5,2,0)</f>
        <v>37760000</v>
      </c>
    </row>
    <row r="1246" spans="2:25">
      <c r="B1246" t="s">
        <v>4073</v>
      </c>
      <c r="C1246" t="s">
        <v>4074</v>
      </c>
      <c r="D1246" t="s">
        <v>2618</v>
      </c>
      <c r="E1246" s="1">
        <v>1.15E-2</v>
      </c>
      <c r="F1246" t="s">
        <v>4075</v>
      </c>
      <c r="G1246" s="1">
        <v>2.3999999999999998E-3</v>
      </c>
      <c r="H1246" t="s">
        <v>1229</v>
      </c>
      <c r="I1246" t="s">
        <v>6919</v>
      </c>
      <c r="J1246" t="s">
        <v>6640</v>
      </c>
      <c r="K1246" t="s">
        <v>6463</v>
      </c>
      <c r="L1246" t="s">
        <v>6464</v>
      </c>
      <c r="M1246" t="s">
        <v>6919</v>
      </c>
      <c r="N1246" t="s">
        <v>6976</v>
      </c>
      <c r="O1246" t="s">
        <v>7332</v>
      </c>
      <c r="P1246" t="s">
        <v>6468</v>
      </c>
      <c r="Q1246" t="s">
        <v>6468</v>
      </c>
      <c r="R1246" t="s">
        <v>6468</v>
      </c>
      <c r="S1246" t="s">
        <v>6641</v>
      </c>
      <c r="T1246" t="s">
        <v>6641</v>
      </c>
      <c r="U1246" t="s">
        <v>6642</v>
      </c>
      <c r="V1246" t="s">
        <v>6642</v>
      </c>
      <c r="W1246" t="s">
        <v>6643</v>
      </c>
      <c r="X1246" s="3" t="str">
        <f t="shared" si="19"/>
        <v>M</v>
      </c>
      <c r="Y1246" s="13">
        <f>RIGHT(LEFT(F1246,LEN(F1246)-1),LEN(F1246)-2)*VLOOKUP(X1246,mapping!$AI$3:$AJ$5,2,0)</f>
        <v>37620000</v>
      </c>
    </row>
    <row r="1247" spans="2:25">
      <c r="B1247" t="s">
        <v>4076</v>
      </c>
      <c r="C1247" t="s">
        <v>4077</v>
      </c>
      <c r="D1247" t="s">
        <v>271</v>
      </c>
      <c r="E1247" s="1">
        <v>5.7999999999999996E-3</v>
      </c>
      <c r="F1247" t="s">
        <v>4078</v>
      </c>
      <c r="G1247" s="1">
        <v>1.5E-3</v>
      </c>
      <c r="H1247" t="s">
        <v>4079</v>
      </c>
      <c r="I1247" t="s">
        <v>6461</v>
      </c>
      <c r="J1247" t="s">
        <v>6527</v>
      </c>
      <c r="K1247" t="s">
        <v>6565</v>
      </c>
      <c r="L1247" t="s">
        <v>6811</v>
      </c>
      <c r="M1247" t="s">
        <v>6542</v>
      </c>
      <c r="N1247" t="s">
        <v>6542</v>
      </c>
      <c r="O1247" t="s">
        <v>6467</v>
      </c>
      <c r="P1247" t="s">
        <v>6468</v>
      </c>
      <c r="Q1247" t="s">
        <v>6468</v>
      </c>
      <c r="R1247" t="s">
        <v>6468</v>
      </c>
      <c r="S1247" t="s">
        <v>7815</v>
      </c>
      <c r="T1247" t="s">
        <v>271</v>
      </c>
      <c r="U1247" t="s">
        <v>6527</v>
      </c>
      <c r="V1247" t="s">
        <v>6527</v>
      </c>
      <c r="W1247" t="s">
        <v>6468</v>
      </c>
      <c r="X1247" s="3" t="str">
        <f t="shared" si="19"/>
        <v>M</v>
      </c>
      <c r="Y1247" s="13">
        <f>RIGHT(LEFT(F1247,LEN(F1247)-1),LEN(F1247)-2)*VLOOKUP(X1247,mapping!$AI$3:$AJ$5,2,0)</f>
        <v>37500000</v>
      </c>
    </row>
    <row r="1248" spans="2:25">
      <c r="B1248" t="s">
        <v>4080</v>
      </c>
      <c r="C1248" t="s">
        <v>4081</v>
      </c>
      <c r="D1248" t="s">
        <v>2142</v>
      </c>
      <c r="E1248" s="1">
        <v>6.7000000000000002E-3</v>
      </c>
      <c r="F1248" t="s">
        <v>4082</v>
      </c>
      <c r="G1248" s="1">
        <v>6.9999999999999999E-4</v>
      </c>
      <c r="H1248" t="s">
        <v>117</v>
      </c>
      <c r="I1248" t="s">
        <v>6461</v>
      </c>
      <c r="J1248" t="s">
        <v>6545</v>
      </c>
      <c r="K1248" t="s">
        <v>6463</v>
      </c>
      <c r="L1248" t="s">
        <v>6464</v>
      </c>
      <c r="M1248" t="s">
        <v>6542</v>
      </c>
      <c r="N1248" t="s">
        <v>6542</v>
      </c>
      <c r="O1248" t="s">
        <v>6467</v>
      </c>
      <c r="P1248" t="s">
        <v>6468</v>
      </c>
      <c r="Q1248" t="s">
        <v>6468</v>
      </c>
      <c r="R1248" t="s">
        <v>6468</v>
      </c>
      <c r="S1248" t="s">
        <v>7816</v>
      </c>
      <c r="T1248" t="s">
        <v>7055</v>
      </c>
      <c r="U1248" t="s">
        <v>6545</v>
      </c>
      <c r="V1248" t="s">
        <v>6527</v>
      </c>
      <c r="W1248" t="s">
        <v>6468</v>
      </c>
      <c r="X1248" s="3" t="str">
        <f t="shared" si="19"/>
        <v>M</v>
      </c>
      <c r="Y1248" s="13">
        <f>RIGHT(LEFT(F1248,LEN(F1248)-1),LEN(F1248)-2)*VLOOKUP(X1248,mapping!$AI$3:$AJ$5,2,0)</f>
        <v>37390000</v>
      </c>
    </row>
    <row r="1249" spans="2:25">
      <c r="B1249" t="s">
        <v>4083</v>
      </c>
      <c r="C1249" t="s">
        <v>4084</v>
      </c>
      <c r="D1249" t="s">
        <v>2822</v>
      </c>
      <c r="E1249" s="1">
        <v>6.6E-3</v>
      </c>
      <c r="F1249" t="s">
        <v>4085</v>
      </c>
      <c r="G1249" s="1">
        <v>2.3999999999999998E-3</v>
      </c>
      <c r="H1249" t="s">
        <v>881</v>
      </c>
      <c r="I1249" t="s">
        <v>6461</v>
      </c>
      <c r="J1249" t="s">
        <v>6578</v>
      </c>
      <c r="K1249" t="s">
        <v>6512</v>
      </c>
      <c r="L1249" t="s">
        <v>6512</v>
      </c>
      <c r="M1249" t="s">
        <v>6520</v>
      </c>
      <c r="N1249" t="s">
        <v>6557</v>
      </c>
      <c r="O1249" t="s">
        <v>6467</v>
      </c>
      <c r="P1249" t="s">
        <v>6468</v>
      </c>
      <c r="Q1249" t="s">
        <v>6468</v>
      </c>
      <c r="R1249" t="s">
        <v>6468</v>
      </c>
      <c r="S1249" t="s">
        <v>7817</v>
      </c>
      <c r="T1249" t="s">
        <v>2822</v>
      </c>
      <c r="U1249" t="s">
        <v>6472</v>
      </c>
      <c r="V1249" t="s">
        <v>6488</v>
      </c>
      <c r="W1249" t="s">
        <v>6468</v>
      </c>
      <c r="X1249" s="3" t="str">
        <f t="shared" si="19"/>
        <v>M</v>
      </c>
      <c r="Y1249" s="13">
        <f>RIGHT(LEFT(F1249,LEN(F1249)-1),LEN(F1249)-2)*VLOOKUP(X1249,mapping!$AI$3:$AJ$5,2,0)</f>
        <v>37350000</v>
      </c>
    </row>
    <row r="1250" spans="2:25">
      <c r="B1250" t="s">
        <v>4086</v>
      </c>
      <c r="C1250" t="s">
        <v>4087</v>
      </c>
      <c r="D1250" t="s">
        <v>1607</v>
      </c>
      <c r="E1250" s="1">
        <v>4.4999999999999997E-3</v>
      </c>
      <c r="F1250" t="s">
        <v>4088</v>
      </c>
      <c r="G1250" s="1">
        <v>2.5999999999999999E-3</v>
      </c>
      <c r="H1250" t="s">
        <v>610</v>
      </c>
      <c r="I1250" t="s">
        <v>6461</v>
      </c>
      <c r="J1250" t="s">
        <v>6686</v>
      </c>
      <c r="K1250" t="s">
        <v>6476</v>
      </c>
      <c r="L1250" t="s">
        <v>6477</v>
      </c>
      <c r="M1250" t="s">
        <v>6465</v>
      </c>
      <c r="N1250" t="s">
        <v>6466</v>
      </c>
      <c r="O1250" t="s">
        <v>6467</v>
      </c>
      <c r="P1250" t="s">
        <v>6468</v>
      </c>
      <c r="Q1250" t="s">
        <v>6468</v>
      </c>
      <c r="R1250" t="s">
        <v>6468</v>
      </c>
      <c r="S1250" t="s">
        <v>7818</v>
      </c>
      <c r="T1250" t="s">
        <v>7097</v>
      </c>
      <c r="U1250" t="s">
        <v>6545</v>
      </c>
      <c r="V1250" t="s">
        <v>6648</v>
      </c>
      <c r="W1250" t="s">
        <v>6468</v>
      </c>
      <c r="X1250" s="3" t="str">
        <f t="shared" si="19"/>
        <v>M</v>
      </c>
      <c r="Y1250" s="13">
        <f>RIGHT(LEFT(F1250,LEN(F1250)-1),LEN(F1250)-2)*VLOOKUP(X1250,mapping!$AI$3:$AJ$5,2,0)</f>
        <v>37290000</v>
      </c>
    </row>
    <row r="1251" spans="2:25">
      <c r="B1251" t="s">
        <v>4089</v>
      </c>
      <c r="C1251" t="s">
        <v>4090</v>
      </c>
      <c r="D1251" t="s">
        <v>271</v>
      </c>
      <c r="E1251" s="1">
        <v>3.2000000000000002E-3</v>
      </c>
      <c r="F1251" t="s">
        <v>4091</v>
      </c>
      <c r="G1251" s="1">
        <v>1.9E-3</v>
      </c>
      <c r="H1251" t="s">
        <v>643</v>
      </c>
      <c r="I1251" t="s">
        <v>6461</v>
      </c>
      <c r="J1251" t="s">
        <v>5007</v>
      </c>
      <c r="K1251" t="s">
        <v>6565</v>
      </c>
      <c r="L1251" t="s">
        <v>6732</v>
      </c>
      <c r="M1251" t="s">
        <v>6465</v>
      </c>
      <c r="N1251" t="s">
        <v>6473</v>
      </c>
      <c r="O1251" t="s">
        <v>6467</v>
      </c>
      <c r="P1251" t="s">
        <v>6468</v>
      </c>
      <c r="Q1251" t="s">
        <v>6468</v>
      </c>
      <c r="R1251" t="s">
        <v>6468</v>
      </c>
      <c r="S1251" t="s">
        <v>7819</v>
      </c>
      <c r="T1251" t="s">
        <v>271</v>
      </c>
      <c r="U1251" t="s">
        <v>6965</v>
      </c>
      <c r="V1251" t="s">
        <v>6472</v>
      </c>
      <c r="W1251" t="s">
        <v>6468</v>
      </c>
      <c r="X1251" s="3" t="str">
        <f t="shared" si="19"/>
        <v>M</v>
      </c>
      <c r="Y1251" s="13">
        <f>RIGHT(LEFT(F1251,LEN(F1251)-1),LEN(F1251)-2)*VLOOKUP(X1251,mapping!$AI$3:$AJ$5,2,0)</f>
        <v>37210000</v>
      </c>
    </row>
    <row r="1252" spans="2:25">
      <c r="B1252" t="s">
        <v>4092</v>
      </c>
      <c r="C1252" t="s">
        <v>4093</v>
      </c>
      <c r="D1252" t="s">
        <v>439</v>
      </c>
      <c r="E1252" s="1">
        <v>2E-3</v>
      </c>
      <c r="F1252" t="s">
        <v>4094</v>
      </c>
      <c r="G1252" s="1">
        <v>4.1000000000000003E-3</v>
      </c>
      <c r="H1252" t="s">
        <v>4095</v>
      </c>
      <c r="I1252" t="s">
        <v>6489</v>
      </c>
      <c r="J1252" t="s">
        <v>6786</v>
      </c>
      <c r="K1252" t="s">
        <v>6463</v>
      </c>
      <c r="L1252" t="s">
        <v>6464</v>
      </c>
      <c r="M1252" t="s">
        <v>6531</v>
      </c>
      <c r="N1252" t="s">
        <v>6593</v>
      </c>
      <c r="O1252" t="s">
        <v>6562</v>
      </c>
      <c r="P1252" t="s">
        <v>6468</v>
      </c>
      <c r="Q1252" t="s">
        <v>6468</v>
      </c>
      <c r="R1252" t="s">
        <v>6468</v>
      </c>
      <c r="S1252" t="s">
        <v>7820</v>
      </c>
      <c r="T1252" t="s">
        <v>6668</v>
      </c>
      <c r="U1252" t="s">
        <v>6495</v>
      </c>
      <c r="V1252" t="s">
        <v>6642</v>
      </c>
      <c r="W1252" t="s">
        <v>6468</v>
      </c>
      <c r="X1252" s="3" t="str">
        <f t="shared" si="19"/>
        <v>M</v>
      </c>
      <c r="Y1252" s="13">
        <f>RIGHT(LEFT(F1252,LEN(F1252)-1),LEN(F1252)-2)*VLOOKUP(X1252,mapping!$AI$3:$AJ$5,2,0)</f>
        <v>37160000</v>
      </c>
    </row>
    <row r="1253" spans="2:25">
      <c r="B1253" t="s">
        <v>4096</v>
      </c>
      <c r="C1253" t="s">
        <v>4097</v>
      </c>
      <c r="D1253" t="s">
        <v>1808</v>
      </c>
      <c r="E1253" s="1">
        <v>3.5000000000000001E-3</v>
      </c>
      <c r="F1253" t="s">
        <v>4098</v>
      </c>
      <c r="G1253" s="1">
        <v>2.3999999999999998E-3</v>
      </c>
      <c r="H1253" t="s">
        <v>50</v>
      </c>
      <c r="I1253" t="s">
        <v>6489</v>
      </c>
      <c r="J1253" t="s">
        <v>6640</v>
      </c>
      <c r="K1253" t="s">
        <v>6463</v>
      </c>
      <c r="L1253" t="s">
        <v>6464</v>
      </c>
      <c r="M1253" t="s">
        <v>6502</v>
      </c>
      <c r="N1253" t="s">
        <v>6491</v>
      </c>
      <c r="O1253" t="s">
        <v>6492</v>
      </c>
      <c r="P1253" t="s">
        <v>6468</v>
      </c>
      <c r="Q1253" t="s">
        <v>6468</v>
      </c>
      <c r="R1253" t="s">
        <v>6468</v>
      </c>
      <c r="S1253" t="s">
        <v>6641</v>
      </c>
      <c r="T1253" t="s">
        <v>6641</v>
      </c>
      <c r="U1253" t="s">
        <v>6642</v>
      </c>
      <c r="V1253" t="s">
        <v>6642</v>
      </c>
      <c r="W1253" t="s">
        <v>6643</v>
      </c>
      <c r="X1253" s="3" t="str">
        <f t="shared" si="19"/>
        <v>M</v>
      </c>
      <c r="Y1253" s="13">
        <f>RIGHT(LEFT(F1253,LEN(F1253)-1),LEN(F1253)-2)*VLOOKUP(X1253,mapping!$AI$3:$AJ$5,2,0)</f>
        <v>37130000</v>
      </c>
    </row>
    <row r="1254" spans="2:25">
      <c r="B1254" t="s">
        <v>4099</v>
      </c>
      <c r="C1254" t="s">
        <v>4100</v>
      </c>
      <c r="D1254" t="s">
        <v>30</v>
      </c>
      <c r="E1254" s="1">
        <v>3.8999999999999998E-3</v>
      </c>
      <c r="F1254" t="s">
        <v>4101</v>
      </c>
      <c r="G1254" s="1">
        <v>3.7000000000000002E-3</v>
      </c>
      <c r="H1254" t="s">
        <v>287</v>
      </c>
      <c r="I1254" t="s">
        <v>6461</v>
      </c>
      <c r="J1254" t="s">
        <v>6505</v>
      </c>
      <c r="K1254" t="s">
        <v>6463</v>
      </c>
      <c r="L1254" t="s">
        <v>6464</v>
      </c>
      <c r="M1254" t="s">
        <v>6465</v>
      </c>
      <c r="N1254" t="s">
        <v>6498</v>
      </c>
      <c r="O1254" t="s">
        <v>6505</v>
      </c>
      <c r="P1254" t="s">
        <v>6468</v>
      </c>
      <c r="Q1254" t="s">
        <v>6468</v>
      </c>
      <c r="R1254" t="s">
        <v>6468</v>
      </c>
      <c r="S1254" t="s">
        <v>7821</v>
      </c>
      <c r="T1254" t="s">
        <v>6500</v>
      </c>
      <c r="U1254" t="s">
        <v>6545</v>
      </c>
      <c r="V1254" t="s">
        <v>6545</v>
      </c>
      <c r="W1254" t="s">
        <v>6468</v>
      </c>
      <c r="X1254" s="3" t="str">
        <f t="shared" si="19"/>
        <v>M</v>
      </c>
      <c r="Y1254" s="13">
        <f>RIGHT(LEFT(F1254,LEN(F1254)-1),LEN(F1254)-2)*VLOOKUP(X1254,mapping!$AI$3:$AJ$5,2,0)</f>
        <v>37120000</v>
      </c>
    </row>
    <row r="1255" spans="2:25">
      <c r="B1255" t="s">
        <v>4102</v>
      </c>
      <c r="C1255" t="s">
        <v>4103</v>
      </c>
      <c r="D1255" t="s">
        <v>687</v>
      </c>
      <c r="E1255" s="1">
        <v>1.6500000000000001E-2</v>
      </c>
      <c r="F1255" t="s">
        <v>4101</v>
      </c>
      <c r="G1255" s="1">
        <v>4.1999999999999997E-3</v>
      </c>
      <c r="H1255" t="s">
        <v>1451</v>
      </c>
      <c r="I1255" t="s">
        <v>6461</v>
      </c>
      <c r="J1255" t="s">
        <v>6527</v>
      </c>
      <c r="K1255" t="s">
        <v>6463</v>
      </c>
      <c r="L1255" t="s">
        <v>6464</v>
      </c>
      <c r="M1255" t="s">
        <v>6465</v>
      </c>
      <c r="N1255" t="s">
        <v>6498</v>
      </c>
      <c r="O1255" t="s">
        <v>6467</v>
      </c>
      <c r="P1255" t="s">
        <v>6468</v>
      </c>
      <c r="Q1255" t="s">
        <v>6643</v>
      </c>
      <c r="R1255" t="s">
        <v>6643</v>
      </c>
      <c r="S1255" t="s">
        <v>7822</v>
      </c>
      <c r="T1255" t="s">
        <v>7055</v>
      </c>
      <c r="U1255" t="s">
        <v>6527</v>
      </c>
      <c r="V1255" t="s">
        <v>6888</v>
      </c>
      <c r="W1255" t="s">
        <v>6468</v>
      </c>
      <c r="X1255" s="3" t="str">
        <f t="shared" si="19"/>
        <v>M</v>
      </c>
      <c r="Y1255" s="13">
        <f>RIGHT(LEFT(F1255,LEN(F1255)-1),LEN(F1255)-2)*VLOOKUP(X1255,mapping!$AI$3:$AJ$5,2,0)</f>
        <v>37120000</v>
      </c>
    </row>
    <row r="1256" spans="2:25">
      <c r="B1256" t="s">
        <v>4104</v>
      </c>
      <c r="C1256" t="s">
        <v>4105</v>
      </c>
      <c r="D1256" t="s">
        <v>271</v>
      </c>
      <c r="E1256" s="1">
        <v>5.7999999999999996E-3</v>
      </c>
      <c r="F1256" t="s">
        <v>4106</v>
      </c>
      <c r="G1256" s="1">
        <v>1.8E-3</v>
      </c>
      <c r="H1256" t="s">
        <v>149</v>
      </c>
      <c r="I1256" t="s">
        <v>6461</v>
      </c>
      <c r="J1256" t="s">
        <v>6686</v>
      </c>
      <c r="K1256" t="s">
        <v>6559</v>
      </c>
      <c r="L1256" t="s">
        <v>6560</v>
      </c>
      <c r="M1256" t="s">
        <v>6465</v>
      </c>
      <c r="N1256" t="s">
        <v>6473</v>
      </c>
      <c r="O1256" t="s">
        <v>6467</v>
      </c>
      <c r="P1256" t="s">
        <v>6468</v>
      </c>
      <c r="Q1256" t="s">
        <v>6468</v>
      </c>
      <c r="R1256" t="s">
        <v>6468</v>
      </c>
      <c r="S1256" t="s">
        <v>7823</v>
      </c>
      <c r="T1256" t="s">
        <v>271</v>
      </c>
      <c r="U1256" t="s">
        <v>6507</v>
      </c>
      <c r="V1256" t="s">
        <v>6527</v>
      </c>
      <c r="W1256" t="s">
        <v>6468</v>
      </c>
      <c r="X1256" s="3" t="str">
        <f t="shared" si="19"/>
        <v>M</v>
      </c>
      <c r="Y1256" s="13">
        <f>RIGHT(LEFT(F1256,LEN(F1256)-1),LEN(F1256)-2)*VLOOKUP(X1256,mapping!$AI$3:$AJ$5,2,0)</f>
        <v>37010000</v>
      </c>
    </row>
    <row r="1257" spans="2:25">
      <c r="B1257" t="s">
        <v>4107</v>
      </c>
      <c r="C1257" t="s">
        <v>4108</v>
      </c>
      <c r="D1257" t="s">
        <v>30</v>
      </c>
      <c r="E1257" s="1">
        <v>7.4999999999999997E-3</v>
      </c>
      <c r="F1257" t="s">
        <v>4109</v>
      </c>
      <c r="G1257" s="1">
        <v>5.1000000000000004E-3</v>
      </c>
      <c r="H1257" t="s">
        <v>309</v>
      </c>
      <c r="I1257" t="s">
        <v>6461</v>
      </c>
      <c r="J1257" t="s">
        <v>6578</v>
      </c>
      <c r="K1257" t="s">
        <v>6512</v>
      </c>
      <c r="L1257" t="s">
        <v>6512</v>
      </c>
      <c r="M1257" t="s">
        <v>6520</v>
      </c>
      <c r="N1257" t="s">
        <v>6630</v>
      </c>
      <c r="O1257" t="s">
        <v>6631</v>
      </c>
      <c r="P1257" t="s">
        <v>6468</v>
      </c>
      <c r="Q1257" t="s">
        <v>6468</v>
      </c>
      <c r="R1257" t="s">
        <v>6468</v>
      </c>
      <c r="S1257" t="s">
        <v>7824</v>
      </c>
      <c r="T1257" t="s">
        <v>6486</v>
      </c>
      <c r="U1257" t="s">
        <v>6472</v>
      </c>
      <c r="V1257" t="s">
        <v>6488</v>
      </c>
      <c r="W1257" t="s">
        <v>6468</v>
      </c>
      <c r="X1257" s="3" t="str">
        <f t="shared" si="19"/>
        <v>M</v>
      </c>
      <c r="Y1257" s="13">
        <f>RIGHT(LEFT(F1257,LEN(F1257)-1),LEN(F1257)-2)*VLOOKUP(X1257,mapping!$AI$3:$AJ$5,2,0)</f>
        <v>36980000</v>
      </c>
    </row>
    <row r="1258" spans="2:25">
      <c r="B1258" t="s">
        <v>4110</v>
      </c>
      <c r="C1258" t="s">
        <v>4111</v>
      </c>
      <c r="D1258" t="s">
        <v>271</v>
      </c>
      <c r="E1258" s="1">
        <v>3.2000000000000002E-3</v>
      </c>
      <c r="F1258" t="s">
        <v>4112</v>
      </c>
      <c r="G1258" s="1">
        <v>2.5000000000000001E-3</v>
      </c>
      <c r="H1258" t="s">
        <v>1171</v>
      </c>
      <c r="I1258" t="s">
        <v>6461</v>
      </c>
      <c r="J1258" t="s">
        <v>6545</v>
      </c>
      <c r="K1258" t="s">
        <v>6480</v>
      </c>
      <c r="L1258" t="s">
        <v>6480</v>
      </c>
      <c r="M1258" t="s">
        <v>6520</v>
      </c>
      <c r="N1258" t="s">
        <v>6687</v>
      </c>
      <c r="O1258" t="s">
        <v>6957</v>
      </c>
      <c r="P1258" t="s">
        <v>6468</v>
      </c>
      <c r="Q1258" t="s">
        <v>6468</v>
      </c>
      <c r="R1258" t="s">
        <v>6468</v>
      </c>
      <c r="S1258" t="s">
        <v>7825</v>
      </c>
      <c r="T1258" t="s">
        <v>271</v>
      </c>
      <c r="U1258" t="s">
        <v>6545</v>
      </c>
      <c r="V1258" t="s">
        <v>6545</v>
      </c>
      <c r="W1258" t="s">
        <v>6468</v>
      </c>
      <c r="X1258" s="3" t="str">
        <f t="shared" si="19"/>
        <v>M</v>
      </c>
      <c r="Y1258" s="13">
        <f>RIGHT(LEFT(F1258,LEN(F1258)-1),LEN(F1258)-2)*VLOOKUP(X1258,mapping!$AI$3:$AJ$5,2,0)</f>
        <v>36950000</v>
      </c>
    </row>
    <row r="1259" spans="2:25">
      <c r="B1259" t="s">
        <v>4113</v>
      </c>
      <c r="C1259" t="s">
        <v>4114</v>
      </c>
      <c r="D1259" t="s">
        <v>3405</v>
      </c>
      <c r="E1259" s="1">
        <v>7.9000000000000008E-3</v>
      </c>
      <c r="F1259" t="s">
        <v>4115</v>
      </c>
      <c r="G1259" s="1">
        <v>1.5E-3</v>
      </c>
      <c r="H1259" t="s">
        <v>13</v>
      </c>
      <c r="I1259" t="s">
        <v>6461</v>
      </c>
      <c r="J1259" t="s">
        <v>6711</v>
      </c>
      <c r="K1259" t="s">
        <v>6463</v>
      </c>
      <c r="L1259" t="s">
        <v>6464</v>
      </c>
      <c r="M1259" t="s">
        <v>6465</v>
      </c>
      <c r="N1259" t="s">
        <v>6473</v>
      </c>
      <c r="O1259" t="s">
        <v>6467</v>
      </c>
      <c r="P1259" t="s">
        <v>6468</v>
      </c>
      <c r="Q1259" t="s">
        <v>6468</v>
      </c>
      <c r="R1259" t="s">
        <v>6468</v>
      </c>
      <c r="S1259" t="s">
        <v>7826</v>
      </c>
      <c r="T1259" t="s">
        <v>7055</v>
      </c>
      <c r="U1259" t="s">
        <v>6711</v>
      </c>
      <c r="V1259" t="s">
        <v>6578</v>
      </c>
      <c r="W1259" t="s">
        <v>6468</v>
      </c>
      <c r="X1259" s="3" t="str">
        <f t="shared" si="19"/>
        <v>M</v>
      </c>
      <c r="Y1259" s="13">
        <f>RIGHT(LEFT(F1259,LEN(F1259)-1),LEN(F1259)-2)*VLOOKUP(X1259,mapping!$AI$3:$AJ$5,2,0)</f>
        <v>36850000</v>
      </c>
    </row>
    <row r="1260" spans="2:25">
      <c r="B1260" t="s">
        <v>4116</v>
      </c>
      <c r="C1260" t="s">
        <v>4117</v>
      </c>
      <c r="D1260" t="s">
        <v>1607</v>
      </c>
      <c r="E1260" s="1">
        <v>5.0000000000000001E-3</v>
      </c>
      <c r="F1260" t="s">
        <v>4118</v>
      </c>
      <c r="G1260" s="1">
        <v>3.5000000000000001E-3</v>
      </c>
      <c r="H1260" t="s">
        <v>848</v>
      </c>
      <c r="I1260" t="s">
        <v>6461</v>
      </c>
      <c r="J1260" t="s">
        <v>6686</v>
      </c>
      <c r="K1260" t="s">
        <v>6480</v>
      </c>
      <c r="L1260" t="s">
        <v>6480</v>
      </c>
      <c r="M1260" t="s">
        <v>6465</v>
      </c>
      <c r="N1260" t="s">
        <v>6466</v>
      </c>
      <c r="O1260" t="s">
        <v>6467</v>
      </c>
      <c r="P1260" t="s">
        <v>6468</v>
      </c>
      <c r="Q1260" t="s">
        <v>6468</v>
      </c>
      <c r="R1260" t="s">
        <v>6468</v>
      </c>
      <c r="S1260" t="s">
        <v>7827</v>
      </c>
      <c r="T1260" t="s">
        <v>7097</v>
      </c>
      <c r="U1260" t="s">
        <v>6810</v>
      </c>
      <c r="V1260" t="s">
        <v>6648</v>
      </c>
      <c r="W1260" t="s">
        <v>6468</v>
      </c>
      <c r="X1260" s="3" t="str">
        <f t="shared" si="19"/>
        <v>M</v>
      </c>
      <c r="Y1260" s="13">
        <f>RIGHT(LEFT(F1260,LEN(F1260)-1),LEN(F1260)-2)*VLOOKUP(X1260,mapping!$AI$3:$AJ$5,2,0)</f>
        <v>36840000</v>
      </c>
    </row>
    <row r="1261" spans="2:25">
      <c r="B1261" t="s">
        <v>4119</v>
      </c>
      <c r="C1261" t="s">
        <v>4120</v>
      </c>
      <c r="D1261" t="s">
        <v>30</v>
      </c>
      <c r="E1261" s="1">
        <v>2.8999999999999998E-3</v>
      </c>
      <c r="F1261" t="s">
        <v>4121</v>
      </c>
      <c r="G1261" s="1">
        <v>4.4000000000000003E-3</v>
      </c>
      <c r="H1261" t="s">
        <v>164</v>
      </c>
      <c r="I1261" t="s">
        <v>6461</v>
      </c>
      <c r="J1261" t="s">
        <v>6462</v>
      </c>
      <c r="K1261" t="s">
        <v>6463</v>
      </c>
      <c r="L1261" t="s">
        <v>6464</v>
      </c>
      <c r="M1261" t="s">
        <v>6520</v>
      </c>
      <c r="N1261" t="s">
        <v>6568</v>
      </c>
      <c r="O1261" t="s">
        <v>6467</v>
      </c>
      <c r="P1261" t="s">
        <v>6468</v>
      </c>
      <c r="Q1261" t="s">
        <v>6468</v>
      </c>
      <c r="R1261" t="s">
        <v>6468</v>
      </c>
      <c r="S1261" t="s">
        <v>7828</v>
      </c>
      <c r="T1261" t="s">
        <v>6470</v>
      </c>
      <c r="U1261" t="s">
        <v>6471</v>
      </c>
      <c r="V1261" t="s">
        <v>6472</v>
      </c>
      <c r="W1261" t="s">
        <v>6468</v>
      </c>
      <c r="X1261" s="3" t="str">
        <f t="shared" si="19"/>
        <v>M</v>
      </c>
      <c r="Y1261" s="13">
        <f>RIGHT(LEFT(F1261,LEN(F1261)-1),LEN(F1261)-2)*VLOOKUP(X1261,mapping!$AI$3:$AJ$5,2,0)</f>
        <v>36750000</v>
      </c>
    </row>
    <row r="1262" spans="2:25">
      <c r="B1262" t="s">
        <v>4122</v>
      </c>
      <c r="C1262" t="s">
        <v>4123</v>
      </c>
      <c r="D1262" t="s">
        <v>1911</v>
      </c>
      <c r="E1262" s="1">
        <v>5.0000000000000001E-3</v>
      </c>
      <c r="F1262" t="s">
        <v>4124</v>
      </c>
      <c r="G1262" s="1">
        <v>3.2000000000000002E-3</v>
      </c>
      <c r="H1262" t="s">
        <v>135</v>
      </c>
      <c r="I1262" t="s">
        <v>6461</v>
      </c>
      <c r="J1262" t="s">
        <v>6686</v>
      </c>
      <c r="K1262" t="s">
        <v>6463</v>
      </c>
      <c r="L1262" t="s">
        <v>6464</v>
      </c>
      <c r="M1262" t="s">
        <v>6520</v>
      </c>
      <c r="N1262" t="s">
        <v>6551</v>
      </c>
      <c r="O1262" t="s">
        <v>6467</v>
      </c>
      <c r="P1262" t="s">
        <v>6468</v>
      </c>
      <c r="Q1262" t="s">
        <v>6468</v>
      </c>
      <c r="R1262" t="s">
        <v>6468</v>
      </c>
      <c r="S1262" t="s">
        <v>7829</v>
      </c>
      <c r="T1262" t="s">
        <v>7203</v>
      </c>
      <c r="U1262" t="s">
        <v>6472</v>
      </c>
      <c r="V1262" t="s">
        <v>6507</v>
      </c>
      <c r="W1262" t="s">
        <v>6468</v>
      </c>
      <c r="X1262" s="3" t="str">
        <f t="shared" si="19"/>
        <v>M</v>
      </c>
      <c r="Y1262" s="13">
        <f>RIGHT(LEFT(F1262,LEN(F1262)-1),LEN(F1262)-2)*VLOOKUP(X1262,mapping!$AI$3:$AJ$5,2,0)</f>
        <v>36740000</v>
      </c>
    </row>
    <row r="1263" spans="2:25">
      <c r="B1263" t="s">
        <v>4125</v>
      </c>
      <c r="C1263" t="s">
        <v>4126</v>
      </c>
      <c r="D1263" t="s">
        <v>7</v>
      </c>
      <c r="E1263" s="1">
        <v>2.5000000000000001E-3</v>
      </c>
      <c r="F1263" t="s">
        <v>4127</v>
      </c>
      <c r="G1263" s="1">
        <v>1.4E-3</v>
      </c>
      <c r="H1263" t="s">
        <v>149</v>
      </c>
      <c r="I1263" t="s">
        <v>6461</v>
      </c>
      <c r="J1263" t="s">
        <v>6686</v>
      </c>
      <c r="K1263" t="s">
        <v>6559</v>
      </c>
      <c r="L1263" t="s">
        <v>6560</v>
      </c>
      <c r="M1263" t="s">
        <v>6465</v>
      </c>
      <c r="N1263" t="s">
        <v>6473</v>
      </c>
      <c r="O1263" t="s">
        <v>6467</v>
      </c>
      <c r="P1263" t="s">
        <v>6468</v>
      </c>
      <c r="Q1263" t="s">
        <v>6468</v>
      </c>
      <c r="R1263" t="s">
        <v>6468</v>
      </c>
      <c r="S1263" t="s">
        <v>7830</v>
      </c>
      <c r="T1263" t="s">
        <v>6479</v>
      </c>
      <c r="U1263" t="s">
        <v>6507</v>
      </c>
      <c r="V1263" t="s">
        <v>6507</v>
      </c>
      <c r="W1263" t="s">
        <v>6468</v>
      </c>
      <c r="X1263" s="3" t="str">
        <f t="shared" si="19"/>
        <v>M</v>
      </c>
      <c r="Y1263" s="13">
        <f>RIGHT(LEFT(F1263,LEN(F1263)-1),LEN(F1263)-2)*VLOOKUP(X1263,mapping!$AI$3:$AJ$5,2,0)</f>
        <v>36720000</v>
      </c>
    </row>
    <row r="1264" spans="2:25">
      <c r="B1264" t="s">
        <v>4128</v>
      </c>
      <c r="C1264" t="s">
        <v>4129</v>
      </c>
      <c r="D1264" t="s">
        <v>1837</v>
      </c>
      <c r="E1264" s="1">
        <v>5.3E-3</v>
      </c>
      <c r="F1264" t="s">
        <v>4130</v>
      </c>
      <c r="G1264" s="1">
        <v>2.5000000000000001E-3</v>
      </c>
      <c r="H1264" t="s">
        <v>4131</v>
      </c>
      <c r="I1264" t="s">
        <v>6461</v>
      </c>
      <c r="J1264" t="s">
        <v>6640</v>
      </c>
      <c r="K1264" t="s">
        <v>6512</v>
      </c>
      <c r="L1264" t="s">
        <v>6512</v>
      </c>
      <c r="M1264" t="s">
        <v>6465</v>
      </c>
      <c r="N1264" t="s">
        <v>6473</v>
      </c>
      <c r="O1264" t="s">
        <v>6505</v>
      </c>
      <c r="P1264" t="s">
        <v>6468</v>
      </c>
      <c r="Q1264" t="s">
        <v>6468</v>
      </c>
      <c r="R1264" t="s">
        <v>6468</v>
      </c>
      <c r="S1264" t="s">
        <v>6641</v>
      </c>
      <c r="T1264" t="s">
        <v>6641</v>
      </c>
      <c r="U1264" t="s">
        <v>6642</v>
      </c>
      <c r="V1264" t="s">
        <v>6642</v>
      </c>
      <c r="W1264" t="s">
        <v>6643</v>
      </c>
      <c r="X1264" s="3" t="str">
        <f t="shared" si="19"/>
        <v>M</v>
      </c>
      <c r="Y1264" s="13">
        <f>RIGHT(LEFT(F1264,LEN(F1264)-1),LEN(F1264)-2)*VLOOKUP(X1264,mapping!$AI$3:$AJ$5,2,0)</f>
        <v>36420000</v>
      </c>
    </row>
    <row r="1265" spans="2:25">
      <c r="B1265" t="s">
        <v>4132</v>
      </c>
      <c r="C1265" t="s">
        <v>4133</v>
      </c>
      <c r="D1265" t="s">
        <v>188</v>
      </c>
      <c r="E1265" s="1">
        <v>4.4999999999999997E-3</v>
      </c>
      <c r="F1265" t="s">
        <v>4130</v>
      </c>
      <c r="G1265" s="1">
        <v>5.1000000000000004E-3</v>
      </c>
      <c r="H1265" t="s">
        <v>798</v>
      </c>
      <c r="I1265" t="s">
        <v>6461</v>
      </c>
      <c r="J1265" t="s">
        <v>6527</v>
      </c>
      <c r="K1265" t="s">
        <v>6512</v>
      </c>
      <c r="L1265" t="s">
        <v>6512</v>
      </c>
      <c r="M1265" t="s">
        <v>6520</v>
      </c>
      <c r="N1265" t="s">
        <v>6687</v>
      </c>
      <c r="O1265" t="s">
        <v>6817</v>
      </c>
      <c r="P1265" t="s">
        <v>6468</v>
      </c>
      <c r="Q1265" t="s">
        <v>6468</v>
      </c>
      <c r="R1265" t="s">
        <v>6468</v>
      </c>
      <c r="S1265" t="s">
        <v>7831</v>
      </c>
      <c r="T1265" t="s">
        <v>6470</v>
      </c>
      <c r="U1265" t="s">
        <v>6527</v>
      </c>
      <c r="V1265" t="s">
        <v>6527</v>
      </c>
      <c r="W1265" t="s">
        <v>6468</v>
      </c>
      <c r="X1265" s="3" t="str">
        <f t="shared" si="19"/>
        <v>M</v>
      </c>
      <c r="Y1265" s="13">
        <f>RIGHT(LEFT(F1265,LEN(F1265)-1),LEN(F1265)-2)*VLOOKUP(X1265,mapping!$AI$3:$AJ$5,2,0)</f>
        <v>36420000</v>
      </c>
    </row>
    <row r="1266" spans="2:25">
      <c r="B1266" t="s">
        <v>4134</v>
      </c>
      <c r="C1266" t="s">
        <v>4135</v>
      </c>
      <c r="D1266" t="s">
        <v>350</v>
      </c>
      <c r="E1266" s="1">
        <v>7.4999999999999997E-3</v>
      </c>
      <c r="F1266" t="s">
        <v>4136</v>
      </c>
      <c r="G1266" s="1">
        <v>1.4E-2</v>
      </c>
      <c r="H1266" t="s">
        <v>4</v>
      </c>
      <c r="I1266" t="s">
        <v>6461</v>
      </c>
      <c r="J1266" t="s">
        <v>6527</v>
      </c>
      <c r="K1266" t="s">
        <v>6463</v>
      </c>
      <c r="L1266" t="s">
        <v>6464</v>
      </c>
      <c r="M1266" t="s">
        <v>6465</v>
      </c>
      <c r="N1266" t="s">
        <v>6466</v>
      </c>
      <c r="O1266" t="s">
        <v>6467</v>
      </c>
      <c r="P1266" t="s">
        <v>6468</v>
      </c>
      <c r="Q1266" t="s">
        <v>6468</v>
      </c>
      <c r="R1266" t="s">
        <v>6643</v>
      </c>
      <c r="S1266" t="s">
        <v>7832</v>
      </c>
      <c r="T1266" t="s">
        <v>6555</v>
      </c>
      <c r="U1266" t="s">
        <v>6527</v>
      </c>
      <c r="V1266" t="s">
        <v>6578</v>
      </c>
      <c r="W1266" t="s">
        <v>6468</v>
      </c>
      <c r="X1266" s="3" t="str">
        <f t="shared" si="19"/>
        <v>M</v>
      </c>
      <c r="Y1266" s="13">
        <f>RIGHT(LEFT(F1266,LEN(F1266)-1),LEN(F1266)-2)*VLOOKUP(X1266,mapping!$AI$3:$AJ$5,2,0)</f>
        <v>36350000</v>
      </c>
    </row>
    <row r="1267" spans="2:25">
      <c r="B1267" t="s">
        <v>4137</v>
      </c>
      <c r="C1267" t="s">
        <v>4138</v>
      </c>
      <c r="D1267" t="s">
        <v>938</v>
      </c>
      <c r="E1267" s="1">
        <v>2.8999999999999998E-3</v>
      </c>
      <c r="F1267" t="s">
        <v>4139</v>
      </c>
      <c r="G1267" s="1">
        <v>1.2999999999999999E-3</v>
      </c>
      <c r="H1267" t="s">
        <v>4</v>
      </c>
      <c r="I1267" t="s">
        <v>6461</v>
      </c>
      <c r="J1267" t="s">
        <v>6686</v>
      </c>
      <c r="K1267" t="s">
        <v>6463</v>
      </c>
      <c r="L1267" t="s">
        <v>6464</v>
      </c>
      <c r="M1267" t="s">
        <v>6465</v>
      </c>
      <c r="N1267" t="s">
        <v>6466</v>
      </c>
      <c r="O1267" t="s">
        <v>6467</v>
      </c>
      <c r="P1267" t="s">
        <v>6468</v>
      </c>
      <c r="Q1267" t="s">
        <v>6468</v>
      </c>
      <c r="R1267" t="s">
        <v>6468</v>
      </c>
      <c r="S1267" t="s">
        <v>7833</v>
      </c>
      <c r="T1267" t="s">
        <v>7417</v>
      </c>
      <c r="U1267" t="s">
        <v>6507</v>
      </c>
      <c r="V1267" t="s">
        <v>6488</v>
      </c>
      <c r="W1267" t="s">
        <v>6468</v>
      </c>
      <c r="X1267" s="3" t="str">
        <f t="shared" si="19"/>
        <v>M</v>
      </c>
      <c r="Y1267" s="13">
        <f>RIGHT(LEFT(F1267,LEN(F1267)-1),LEN(F1267)-2)*VLOOKUP(X1267,mapping!$AI$3:$AJ$5,2,0)</f>
        <v>35950000</v>
      </c>
    </row>
    <row r="1268" spans="2:25">
      <c r="B1268" t="s">
        <v>4140</v>
      </c>
      <c r="C1268" t="s">
        <v>4141</v>
      </c>
      <c r="D1268" t="s">
        <v>1056</v>
      </c>
      <c r="E1268" s="1">
        <v>7.4999999999999997E-3</v>
      </c>
      <c r="F1268" t="s">
        <v>4142</v>
      </c>
      <c r="G1268" s="1">
        <v>2.8999999999999998E-3</v>
      </c>
      <c r="H1268" t="s">
        <v>4143</v>
      </c>
      <c r="I1268" t="s">
        <v>6461</v>
      </c>
      <c r="J1268" t="s">
        <v>6462</v>
      </c>
      <c r="K1268" t="s">
        <v>6512</v>
      </c>
      <c r="L1268" t="s">
        <v>6512</v>
      </c>
      <c r="M1268" t="s">
        <v>6520</v>
      </c>
      <c r="N1268" t="s">
        <v>6587</v>
      </c>
      <c r="O1268" t="s">
        <v>7834</v>
      </c>
      <c r="P1268" t="s">
        <v>6468</v>
      </c>
      <c r="Q1268" t="s">
        <v>6468</v>
      </c>
      <c r="R1268" t="s">
        <v>6468</v>
      </c>
      <c r="S1268" t="s">
        <v>7835</v>
      </c>
      <c r="T1268" t="s">
        <v>6703</v>
      </c>
      <c r="U1268" t="s">
        <v>6472</v>
      </c>
      <c r="V1268" t="s">
        <v>6488</v>
      </c>
      <c r="W1268" t="s">
        <v>6468</v>
      </c>
      <c r="X1268" s="3" t="str">
        <f t="shared" si="19"/>
        <v>M</v>
      </c>
      <c r="Y1268" s="13">
        <f>RIGHT(LEFT(F1268,LEN(F1268)-1),LEN(F1268)-2)*VLOOKUP(X1268,mapping!$AI$3:$AJ$5,2,0)</f>
        <v>35690000</v>
      </c>
    </row>
    <row r="1269" spans="2:25">
      <c r="B1269" t="s">
        <v>4144</v>
      </c>
      <c r="C1269" t="s">
        <v>4145</v>
      </c>
      <c r="D1269" t="s">
        <v>602</v>
      </c>
      <c r="E1269" s="1">
        <v>9.4999999999999998E-3</v>
      </c>
      <c r="F1269" t="s">
        <v>4146</v>
      </c>
      <c r="G1269" s="1">
        <v>2.7000000000000001E-3</v>
      </c>
      <c r="H1269" t="s">
        <v>2901</v>
      </c>
      <c r="I1269" t="s">
        <v>6489</v>
      </c>
      <c r="J1269" t="s">
        <v>6462</v>
      </c>
      <c r="K1269" t="s">
        <v>6463</v>
      </c>
      <c r="L1269" t="s">
        <v>6464</v>
      </c>
      <c r="M1269" t="s">
        <v>6531</v>
      </c>
      <c r="N1269" t="s">
        <v>6590</v>
      </c>
      <c r="O1269" t="s">
        <v>6562</v>
      </c>
      <c r="P1269" t="s">
        <v>6643</v>
      </c>
      <c r="Q1269" t="s">
        <v>6468</v>
      </c>
      <c r="R1269" t="s">
        <v>6468</v>
      </c>
      <c r="S1269" t="s">
        <v>6628</v>
      </c>
      <c r="T1269" t="s">
        <v>6592</v>
      </c>
      <c r="U1269" t="s">
        <v>6495</v>
      </c>
      <c r="V1269" t="s">
        <v>6495</v>
      </c>
      <c r="W1269" t="s">
        <v>6468</v>
      </c>
      <c r="X1269" s="3" t="str">
        <f t="shared" si="19"/>
        <v>M</v>
      </c>
      <c r="Y1269" s="13">
        <f>RIGHT(LEFT(F1269,LEN(F1269)-1),LEN(F1269)-2)*VLOOKUP(X1269,mapping!$AI$3:$AJ$5,2,0)</f>
        <v>35610000</v>
      </c>
    </row>
    <row r="1270" spans="2:25">
      <c r="B1270" t="s">
        <v>4147</v>
      </c>
      <c r="C1270" t="s">
        <v>4148</v>
      </c>
      <c r="D1270" t="s">
        <v>188</v>
      </c>
      <c r="E1270" s="1">
        <v>2.3999999999999998E-3</v>
      </c>
      <c r="F1270" t="s">
        <v>4149</v>
      </c>
      <c r="G1270" s="1">
        <v>2.2000000000000001E-3</v>
      </c>
      <c r="H1270" t="s">
        <v>153</v>
      </c>
      <c r="I1270" t="s">
        <v>6489</v>
      </c>
      <c r="J1270" t="s">
        <v>6908</v>
      </c>
      <c r="K1270" t="s">
        <v>6463</v>
      </c>
      <c r="L1270" t="s">
        <v>6464</v>
      </c>
      <c r="M1270" t="s">
        <v>6502</v>
      </c>
      <c r="N1270" t="s">
        <v>6491</v>
      </c>
      <c r="O1270" t="s">
        <v>6562</v>
      </c>
      <c r="P1270" t="s">
        <v>6468</v>
      </c>
      <c r="Q1270" t="s">
        <v>6468</v>
      </c>
      <c r="R1270" t="s">
        <v>6468</v>
      </c>
      <c r="S1270" t="s">
        <v>7836</v>
      </c>
      <c r="T1270" t="s">
        <v>6910</v>
      </c>
      <c r="U1270" t="s">
        <v>6911</v>
      </c>
      <c r="V1270" t="s">
        <v>6495</v>
      </c>
      <c r="W1270" t="s">
        <v>6468</v>
      </c>
      <c r="X1270" s="3" t="str">
        <f t="shared" si="19"/>
        <v>M</v>
      </c>
      <c r="Y1270" s="13">
        <f>RIGHT(LEFT(F1270,LEN(F1270)-1),LEN(F1270)-2)*VLOOKUP(X1270,mapping!$AI$3:$AJ$5,2,0)</f>
        <v>35550000</v>
      </c>
    </row>
    <row r="1271" spans="2:25">
      <c r="B1271" t="s">
        <v>4150</v>
      </c>
      <c r="C1271" t="s">
        <v>4151</v>
      </c>
      <c r="D1271" t="s">
        <v>1837</v>
      </c>
      <c r="E1271" s="1">
        <v>5.3E-3</v>
      </c>
      <c r="F1271" t="s">
        <v>4152</v>
      </c>
      <c r="G1271" s="1">
        <v>1.06E-2</v>
      </c>
      <c r="H1271" t="s">
        <v>798</v>
      </c>
      <c r="I1271" t="s">
        <v>6461</v>
      </c>
      <c r="J1271" t="s">
        <v>6686</v>
      </c>
      <c r="K1271" t="s">
        <v>6512</v>
      </c>
      <c r="L1271" t="s">
        <v>6512</v>
      </c>
      <c r="M1271" t="s">
        <v>6520</v>
      </c>
      <c r="N1271" t="s">
        <v>6687</v>
      </c>
      <c r="O1271" t="s">
        <v>6817</v>
      </c>
      <c r="P1271" t="s">
        <v>6468</v>
      </c>
      <c r="Q1271" t="s">
        <v>6468</v>
      </c>
      <c r="R1271" t="s">
        <v>6468</v>
      </c>
      <c r="S1271" t="s">
        <v>7837</v>
      </c>
      <c r="T1271" t="s">
        <v>7838</v>
      </c>
      <c r="U1271" t="s">
        <v>6545</v>
      </c>
      <c r="V1271" t="s">
        <v>6507</v>
      </c>
      <c r="W1271" t="s">
        <v>6468</v>
      </c>
      <c r="X1271" s="3" t="str">
        <f t="shared" si="19"/>
        <v>M</v>
      </c>
      <c r="Y1271" s="13">
        <f>RIGHT(LEFT(F1271,LEN(F1271)-1),LEN(F1271)-2)*VLOOKUP(X1271,mapping!$AI$3:$AJ$5,2,0)</f>
        <v>35480000</v>
      </c>
    </row>
    <row r="1272" spans="2:25">
      <c r="B1272" t="s">
        <v>4153</v>
      </c>
      <c r="C1272" t="s">
        <v>4154</v>
      </c>
      <c r="D1272" t="s">
        <v>1056</v>
      </c>
      <c r="E1272" s="1">
        <v>7.4999999999999997E-3</v>
      </c>
      <c r="F1272" t="s">
        <v>4155</v>
      </c>
      <c r="G1272" s="1">
        <v>5.0000000000000001E-3</v>
      </c>
      <c r="H1272" t="s">
        <v>4156</v>
      </c>
      <c r="I1272" t="s">
        <v>6461</v>
      </c>
      <c r="J1272" t="s">
        <v>6686</v>
      </c>
      <c r="K1272" t="s">
        <v>6512</v>
      </c>
      <c r="L1272" t="s">
        <v>6512</v>
      </c>
      <c r="M1272" t="s">
        <v>6520</v>
      </c>
      <c r="N1272" t="s">
        <v>6596</v>
      </c>
      <c r="O1272" t="s">
        <v>6705</v>
      </c>
      <c r="P1272" t="s">
        <v>6468</v>
      </c>
      <c r="Q1272" t="s">
        <v>6468</v>
      </c>
      <c r="R1272" t="s">
        <v>6468</v>
      </c>
      <c r="S1272" t="s">
        <v>7839</v>
      </c>
      <c r="T1272" t="s">
        <v>3707</v>
      </c>
      <c r="U1272" t="s">
        <v>6471</v>
      </c>
      <c r="V1272" t="s">
        <v>6642</v>
      </c>
      <c r="W1272" t="s">
        <v>6468</v>
      </c>
      <c r="X1272" s="3" t="str">
        <f t="shared" si="19"/>
        <v>M</v>
      </c>
      <c r="Y1272" s="13">
        <f>RIGHT(LEFT(F1272,LEN(F1272)-1),LEN(F1272)-2)*VLOOKUP(X1272,mapping!$AI$3:$AJ$5,2,0)</f>
        <v>35310000</v>
      </c>
    </row>
    <row r="1273" spans="2:25">
      <c r="B1273" t="s">
        <v>4157</v>
      </c>
      <c r="C1273" t="s">
        <v>4158</v>
      </c>
      <c r="D1273" t="s">
        <v>7</v>
      </c>
      <c r="E1273" s="1">
        <v>5.8999999999999999E-3</v>
      </c>
      <c r="F1273" t="s">
        <v>4159</v>
      </c>
      <c r="G1273" s="1">
        <v>6.4000000000000003E-3</v>
      </c>
      <c r="H1273" t="s">
        <v>4160</v>
      </c>
      <c r="I1273" t="s">
        <v>6461</v>
      </c>
      <c r="J1273" t="s">
        <v>6462</v>
      </c>
      <c r="K1273" t="s">
        <v>6559</v>
      </c>
      <c r="L1273" t="s">
        <v>6758</v>
      </c>
      <c r="M1273" t="s">
        <v>6465</v>
      </c>
      <c r="N1273" t="s">
        <v>6498</v>
      </c>
      <c r="O1273" t="s">
        <v>6467</v>
      </c>
      <c r="P1273" t="s">
        <v>6468</v>
      </c>
      <c r="Q1273" t="s">
        <v>6468</v>
      </c>
      <c r="R1273" t="s">
        <v>6468</v>
      </c>
      <c r="S1273" t="s">
        <v>7840</v>
      </c>
      <c r="T1273" t="s">
        <v>6479</v>
      </c>
      <c r="U1273" t="s">
        <v>6472</v>
      </c>
      <c r="V1273" t="s">
        <v>6472</v>
      </c>
      <c r="W1273" t="s">
        <v>6468</v>
      </c>
      <c r="X1273" s="3" t="str">
        <f t="shared" si="19"/>
        <v>M</v>
      </c>
      <c r="Y1273" s="13">
        <f>RIGHT(LEFT(F1273,LEN(F1273)-1),LEN(F1273)-2)*VLOOKUP(X1273,mapping!$AI$3:$AJ$5,2,0)</f>
        <v>35200000</v>
      </c>
    </row>
    <row r="1274" spans="2:25">
      <c r="B1274" t="s">
        <v>4161</v>
      </c>
      <c r="C1274" t="s">
        <v>4162</v>
      </c>
      <c r="D1274" t="s">
        <v>602</v>
      </c>
      <c r="E1274" s="1">
        <v>9.4999999999999998E-3</v>
      </c>
      <c r="F1274" t="s">
        <v>4163</v>
      </c>
      <c r="G1274" s="1">
        <v>8.9999999999999998E-4</v>
      </c>
      <c r="H1274" t="s">
        <v>3939</v>
      </c>
      <c r="I1274" t="s">
        <v>6461</v>
      </c>
      <c r="J1274" t="s">
        <v>6484</v>
      </c>
      <c r="K1274" t="s">
        <v>6565</v>
      </c>
      <c r="L1274" t="s">
        <v>6732</v>
      </c>
      <c r="M1274" t="s">
        <v>6465</v>
      </c>
      <c r="N1274" t="s">
        <v>6466</v>
      </c>
      <c r="O1274" t="s">
        <v>6467</v>
      </c>
      <c r="P1274" t="s">
        <v>6643</v>
      </c>
      <c r="Q1274" t="s">
        <v>6468</v>
      </c>
      <c r="R1274" t="s">
        <v>6468</v>
      </c>
      <c r="S1274" t="s">
        <v>6733</v>
      </c>
      <c r="T1274" t="s">
        <v>6482</v>
      </c>
      <c r="U1274" t="s">
        <v>6734</v>
      </c>
      <c r="V1274" t="s">
        <v>6472</v>
      </c>
      <c r="W1274" t="s">
        <v>6468</v>
      </c>
      <c r="X1274" s="3" t="str">
        <f t="shared" si="19"/>
        <v>M</v>
      </c>
      <c r="Y1274" s="13">
        <f>RIGHT(LEFT(F1274,LEN(F1274)-1),LEN(F1274)-2)*VLOOKUP(X1274,mapping!$AI$3:$AJ$5,2,0)</f>
        <v>34890000</v>
      </c>
    </row>
    <row r="1275" spans="2:25">
      <c r="B1275" t="s">
        <v>4164</v>
      </c>
      <c r="C1275" t="s">
        <v>4165</v>
      </c>
      <c r="D1275" t="s">
        <v>825</v>
      </c>
      <c r="E1275" s="1">
        <v>4.4999999999999997E-3</v>
      </c>
      <c r="F1275" t="s">
        <v>4166</v>
      </c>
      <c r="G1275" s="1">
        <v>3.8E-3</v>
      </c>
      <c r="H1275" t="s">
        <v>13</v>
      </c>
      <c r="I1275" t="s">
        <v>6461</v>
      </c>
      <c r="J1275" t="s">
        <v>5007</v>
      </c>
      <c r="K1275" t="s">
        <v>6463</v>
      </c>
      <c r="L1275" t="s">
        <v>6464</v>
      </c>
      <c r="M1275" t="s">
        <v>6465</v>
      </c>
      <c r="N1275" t="s">
        <v>6473</v>
      </c>
      <c r="O1275" t="s">
        <v>6467</v>
      </c>
      <c r="P1275" t="s">
        <v>6468</v>
      </c>
      <c r="Q1275" t="s">
        <v>6468</v>
      </c>
      <c r="R1275" t="s">
        <v>6643</v>
      </c>
      <c r="S1275" t="s">
        <v>7841</v>
      </c>
      <c r="T1275" t="s">
        <v>7610</v>
      </c>
      <c r="U1275" t="s">
        <v>6965</v>
      </c>
      <c r="V1275" t="s">
        <v>6472</v>
      </c>
      <c r="W1275" t="s">
        <v>6468</v>
      </c>
      <c r="X1275" s="3" t="str">
        <f t="shared" si="19"/>
        <v>M</v>
      </c>
      <c r="Y1275" s="13">
        <f>RIGHT(LEFT(F1275,LEN(F1275)-1),LEN(F1275)-2)*VLOOKUP(X1275,mapping!$AI$3:$AJ$5,2,0)</f>
        <v>34840000</v>
      </c>
    </row>
    <row r="1276" spans="2:25">
      <c r="B1276" t="s">
        <v>4167</v>
      </c>
      <c r="C1276" t="s">
        <v>4168</v>
      </c>
      <c r="D1276" t="s">
        <v>7</v>
      </c>
      <c r="E1276" s="1">
        <v>5.9999999999999995E-4</v>
      </c>
      <c r="F1276" t="s">
        <v>4169</v>
      </c>
      <c r="G1276" s="1">
        <v>4.0000000000000001E-3</v>
      </c>
      <c r="H1276" t="s">
        <v>1558</v>
      </c>
      <c r="I1276" t="s">
        <v>6489</v>
      </c>
      <c r="J1276" t="s">
        <v>6462</v>
      </c>
      <c r="K1276" t="s">
        <v>6463</v>
      </c>
      <c r="L1276" t="s">
        <v>6464</v>
      </c>
      <c r="M1276" t="s">
        <v>6490</v>
      </c>
      <c r="N1276" t="s">
        <v>6490</v>
      </c>
      <c r="O1276" t="s">
        <v>6562</v>
      </c>
      <c r="P1276" t="s">
        <v>6468</v>
      </c>
      <c r="Q1276" t="s">
        <v>6468</v>
      </c>
      <c r="R1276" t="s">
        <v>6468</v>
      </c>
      <c r="S1276" t="s">
        <v>7842</v>
      </c>
      <c r="T1276" t="s">
        <v>6494</v>
      </c>
      <c r="U1276" t="s">
        <v>6495</v>
      </c>
      <c r="V1276" t="s">
        <v>6495</v>
      </c>
      <c r="W1276" t="s">
        <v>6468</v>
      </c>
      <c r="X1276" s="3" t="str">
        <f t="shared" si="19"/>
        <v>M</v>
      </c>
      <c r="Y1276" s="13">
        <f>RIGHT(LEFT(F1276,LEN(F1276)-1),LEN(F1276)-2)*VLOOKUP(X1276,mapping!$AI$3:$AJ$5,2,0)</f>
        <v>34790000</v>
      </c>
    </row>
    <row r="1277" spans="2:25">
      <c r="B1277" t="s">
        <v>4170</v>
      </c>
      <c r="C1277" t="s">
        <v>4171</v>
      </c>
      <c r="D1277" t="s">
        <v>687</v>
      </c>
      <c r="E1277" s="1">
        <v>1.35E-2</v>
      </c>
      <c r="F1277" t="s">
        <v>4172</v>
      </c>
      <c r="G1277" s="1">
        <v>3.2000000000000002E-3</v>
      </c>
      <c r="H1277" t="s">
        <v>877</v>
      </c>
      <c r="I1277" t="s">
        <v>6843</v>
      </c>
      <c r="J1277" t="s">
        <v>6462</v>
      </c>
      <c r="K1277" t="s">
        <v>6559</v>
      </c>
      <c r="L1277" t="s">
        <v>6560</v>
      </c>
      <c r="M1277" t="s">
        <v>6844</v>
      </c>
      <c r="N1277" t="s">
        <v>6648</v>
      </c>
      <c r="O1277" t="s">
        <v>7843</v>
      </c>
      <c r="P1277" t="s">
        <v>6643</v>
      </c>
      <c r="Q1277" t="s">
        <v>6468</v>
      </c>
      <c r="R1277" t="s">
        <v>6643</v>
      </c>
      <c r="S1277" t="s">
        <v>7844</v>
      </c>
      <c r="T1277" t="s">
        <v>6695</v>
      </c>
      <c r="U1277" t="s">
        <v>6518</v>
      </c>
      <c r="V1277" t="s">
        <v>6518</v>
      </c>
      <c r="W1277" t="s">
        <v>6468</v>
      </c>
      <c r="X1277" s="3" t="str">
        <f t="shared" si="19"/>
        <v>M</v>
      </c>
      <c r="Y1277" s="13">
        <f>RIGHT(LEFT(F1277,LEN(F1277)-1),LEN(F1277)-2)*VLOOKUP(X1277,mapping!$AI$3:$AJ$5,2,0)</f>
        <v>34730000</v>
      </c>
    </row>
    <row r="1278" spans="2:25">
      <c r="B1278" t="s">
        <v>4173</v>
      </c>
      <c r="C1278" t="s">
        <v>4174</v>
      </c>
      <c r="D1278" t="s">
        <v>237</v>
      </c>
      <c r="E1278" s="1">
        <v>5.1999999999999998E-3</v>
      </c>
      <c r="F1278" t="s">
        <v>4175</v>
      </c>
      <c r="G1278" s="1">
        <v>2E-3</v>
      </c>
      <c r="H1278" t="s">
        <v>13</v>
      </c>
      <c r="I1278" t="s">
        <v>6461</v>
      </c>
      <c r="J1278" t="s">
        <v>6640</v>
      </c>
      <c r="K1278" t="s">
        <v>6463</v>
      </c>
      <c r="L1278" t="s">
        <v>6464</v>
      </c>
      <c r="M1278" t="s">
        <v>6465</v>
      </c>
      <c r="N1278" t="s">
        <v>6473</v>
      </c>
      <c r="O1278" t="s">
        <v>6467</v>
      </c>
      <c r="P1278" t="s">
        <v>6468</v>
      </c>
      <c r="Q1278" t="s">
        <v>6468</v>
      </c>
      <c r="R1278" t="s">
        <v>6468</v>
      </c>
      <c r="S1278" t="s">
        <v>6641</v>
      </c>
      <c r="T1278" t="s">
        <v>6641</v>
      </c>
      <c r="U1278" t="s">
        <v>6642</v>
      </c>
      <c r="V1278" t="s">
        <v>6642</v>
      </c>
      <c r="W1278" t="s">
        <v>6643</v>
      </c>
      <c r="X1278" s="3" t="str">
        <f t="shared" si="19"/>
        <v>M</v>
      </c>
      <c r="Y1278" s="13">
        <f>RIGHT(LEFT(F1278,LEN(F1278)-1),LEN(F1278)-2)*VLOOKUP(X1278,mapping!$AI$3:$AJ$5,2,0)</f>
        <v>34510000</v>
      </c>
    </row>
    <row r="1279" spans="2:25">
      <c r="B1279" t="s">
        <v>4176</v>
      </c>
      <c r="C1279" t="s">
        <v>4177</v>
      </c>
      <c r="D1279" t="s">
        <v>825</v>
      </c>
      <c r="E1279" s="1">
        <v>4.4999999999999997E-3</v>
      </c>
      <c r="F1279" t="s">
        <v>4178</v>
      </c>
      <c r="G1279" s="1">
        <v>7.4800000000000005E-2</v>
      </c>
      <c r="H1279" t="s">
        <v>13</v>
      </c>
      <c r="I1279" t="s">
        <v>6461</v>
      </c>
      <c r="J1279" t="s">
        <v>5007</v>
      </c>
      <c r="K1279" t="s">
        <v>6463</v>
      </c>
      <c r="L1279" t="s">
        <v>6464</v>
      </c>
      <c r="M1279" t="s">
        <v>6465</v>
      </c>
      <c r="N1279" t="s">
        <v>6473</v>
      </c>
      <c r="O1279" t="s">
        <v>6467</v>
      </c>
      <c r="P1279" t="s">
        <v>6468</v>
      </c>
      <c r="Q1279" t="s">
        <v>6468</v>
      </c>
      <c r="R1279" t="s">
        <v>6643</v>
      </c>
      <c r="S1279" t="s">
        <v>7845</v>
      </c>
      <c r="T1279" t="s">
        <v>6633</v>
      </c>
      <c r="U1279" t="s">
        <v>6965</v>
      </c>
      <c r="V1279" t="s">
        <v>6578</v>
      </c>
      <c r="W1279" t="s">
        <v>6468</v>
      </c>
      <c r="X1279" s="3" t="str">
        <f t="shared" si="19"/>
        <v>M</v>
      </c>
      <c r="Y1279" s="13">
        <f>RIGHT(LEFT(F1279,LEN(F1279)-1),LEN(F1279)-2)*VLOOKUP(X1279,mapping!$AI$3:$AJ$5,2,0)</f>
        <v>34500000</v>
      </c>
    </row>
    <row r="1280" spans="2:25">
      <c r="B1280" t="s">
        <v>4179</v>
      </c>
      <c r="C1280" t="s">
        <v>4180</v>
      </c>
      <c r="D1280" t="s">
        <v>602</v>
      </c>
      <c r="E1280" s="1">
        <v>9.4999999999999998E-3</v>
      </c>
      <c r="F1280" t="s">
        <v>4181</v>
      </c>
      <c r="G1280" s="1">
        <v>3.0999999999999999E-3</v>
      </c>
      <c r="H1280" t="s">
        <v>2917</v>
      </c>
      <c r="I1280" t="s">
        <v>6461</v>
      </c>
      <c r="J1280" t="s">
        <v>6462</v>
      </c>
      <c r="K1280" t="s">
        <v>6463</v>
      </c>
      <c r="L1280" t="s">
        <v>6464</v>
      </c>
      <c r="M1280" t="s">
        <v>6465</v>
      </c>
      <c r="N1280" t="s">
        <v>6496</v>
      </c>
      <c r="O1280" t="s">
        <v>6467</v>
      </c>
      <c r="P1280" t="s">
        <v>6468</v>
      </c>
      <c r="Q1280" t="s">
        <v>6643</v>
      </c>
      <c r="R1280" t="s">
        <v>6468</v>
      </c>
      <c r="S1280" t="s">
        <v>6497</v>
      </c>
      <c r="T1280" t="s">
        <v>6470</v>
      </c>
      <c r="U1280" t="s">
        <v>6471</v>
      </c>
      <c r="V1280" t="s">
        <v>6472</v>
      </c>
      <c r="W1280" t="s">
        <v>6468</v>
      </c>
      <c r="X1280" s="3" t="str">
        <f t="shared" si="19"/>
        <v>M</v>
      </c>
      <c r="Y1280" s="13">
        <f>RIGHT(LEFT(F1280,LEN(F1280)-1),LEN(F1280)-2)*VLOOKUP(X1280,mapping!$AI$3:$AJ$5,2,0)</f>
        <v>34060000</v>
      </c>
    </row>
    <row r="1281" spans="2:25">
      <c r="B1281" t="s">
        <v>4182</v>
      </c>
      <c r="C1281" t="s">
        <v>4183</v>
      </c>
      <c r="D1281" t="s">
        <v>1316</v>
      </c>
      <c r="E1281" s="1">
        <v>4.8999999999999998E-3</v>
      </c>
      <c r="F1281" t="s">
        <v>4184</v>
      </c>
      <c r="G1281" s="1">
        <v>1.2999999999999999E-3</v>
      </c>
      <c r="H1281" t="s">
        <v>91</v>
      </c>
      <c r="I1281" t="s">
        <v>6461</v>
      </c>
      <c r="J1281" t="s">
        <v>6545</v>
      </c>
      <c r="K1281" t="s">
        <v>6463</v>
      </c>
      <c r="L1281" t="s">
        <v>6464</v>
      </c>
      <c r="M1281" t="s">
        <v>6520</v>
      </c>
      <c r="N1281" t="s">
        <v>6529</v>
      </c>
      <c r="O1281" t="s">
        <v>6467</v>
      </c>
      <c r="P1281" t="s">
        <v>6468</v>
      </c>
      <c r="Q1281" t="s">
        <v>6468</v>
      </c>
      <c r="R1281" t="s">
        <v>6468</v>
      </c>
      <c r="S1281" t="s">
        <v>7846</v>
      </c>
      <c r="T1281" t="s">
        <v>7013</v>
      </c>
      <c r="U1281" t="s">
        <v>6471</v>
      </c>
      <c r="V1281" t="s">
        <v>7014</v>
      </c>
      <c r="W1281" t="s">
        <v>6468</v>
      </c>
      <c r="X1281" s="3" t="str">
        <f t="shared" si="19"/>
        <v>M</v>
      </c>
      <c r="Y1281" s="13">
        <f>RIGHT(LEFT(F1281,LEN(F1281)-1),LEN(F1281)-2)*VLOOKUP(X1281,mapping!$AI$3:$AJ$5,2,0)</f>
        <v>33900000</v>
      </c>
    </row>
    <row r="1282" spans="2:25">
      <c r="B1282" t="s">
        <v>4185</v>
      </c>
      <c r="C1282" t="s">
        <v>4186</v>
      </c>
      <c r="D1282" t="s">
        <v>687</v>
      </c>
      <c r="E1282" s="1">
        <v>7.4999999999999997E-3</v>
      </c>
      <c r="F1282" t="s">
        <v>4187</v>
      </c>
      <c r="G1282" s="1">
        <v>3.5000000000000001E-3</v>
      </c>
      <c r="H1282" t="s">
        <v>4188</v>
      </c>
      <c r="I1282" t="s">
        <v>6461</v>
      </c>
      <c r="J1282" t="s">
        <v>6527</v>
      </c>
      <c r="K1282" t="s">
        <v>6463</v>
      </c>
      <c r="L1282" t="s">
        <v>6464</v>
      </c>
      <c r="M1282" t="s">
        <v>6542</v>
      </c>
      <c r="N1282" t="s">
        <v>6542</v>
      </c>
      <c r="O1282" t="s">
        <v>6467</v>
      </c>
      <c r="P1282" t="s">
        <v>6468</v>
      </c>
      <c r="Q1282" t="s">
        <v>6643</v>
      </c>
      <c r="R1282" t="s">
        <v>6643</v>
      </c>
      <c r="S1282" t="s">
        <v>6564</v>
      </c>
      <c r="T1282" t="s">
        <v>6555</v>
      </c>
      <c r="U1282" t="s">
        <v>6527</v>
      </c>
      <c r="V1282" t="s">
        <v>6527</v>
      </c>
      <c r="W1282" t="s">
        <v>6468</v>
      </c>
      <c r="X1282" s="3" t="str">
        <f t="shared" si="19"/>
        <v>M</v>
      </c>
      <c r="Y1282" s="13">
        <f>RIGHT(LEFT(F1282,LEN(F1282)-1),LEN(F1282)-2)*VLOOKUP(X1282,mapping!$AI$3:$AJ$5,2,0)</f>
        <v>33820000</v>
      </c>
    </row>
    <row r="1283" spans="2:25">
      <c r="B1283" t="s">
        <v>4189</v>
      </c>
      <c r="C1283" t="s">
        <v>4190</v>
      </c>
      <c r="D1283" t="s">
        <v>602</v>
      </c>
      <c r="E1283" s="1">
        <v>1.6199999999999999E-2</v>
      </c>
      <c r="F1283" t="s">
        <v>4191</v>
      </c>
      <c r="G1283" s="1">
        <v>2.8E-3</v>
      </c>
      <c r="H1283" t="s">
        <v>4192</v>
      </c>
      <c r="I1283" t="s">
        <v>6511</v>
      </c>
      <c r="J1283" t="s">
        <v>6462</v>
      </c>
      <c r="K1283" t="s">
        <v>6512</v>
      </c>
      <c r="L1283" t="s">
        <v>6512</v>
      </c>
      <c r="M1283" t="s">
        <v>6513</v>
      </c>
      <c r="N1283" t="s">
        <v>6514</v>
      </c>
      <c r="O1283" t="s">
        <v>6769</v>
      </c>
      <c r="P1283" t="s">
        <v>6643</v>
      </c>
      <c r="Q1283" t="s">
        <v>6468</v>
      </c>
      <c r="R1283" t="s">
        <v>6468</v>
      </c>
      <c r="S1283" t="s">
        <v>6516</v>
      </c>
      <c r="T1283" t="s">
        <v>6517</v>
      </c>
      <c r="U1283" t="s">
        <v>6518</v>
      </c>
      <c r="V1283" t="s">
        <v>6518</v>
      </c>
      <c r="W1283" t="s">
        <v>6468</v>
      </c>
      <c r="X1283" s="3" t="str">
        <f t="shared" ref="X1283:X1346" si="20">RIGHT(F1283,1)</f>
        <v>M</v>
      </c>
      <c r="Y1283" s="13">
        <f>RIGHT(LEFT(F1283,LEN(F1283)-1),LEN(F1283)-2)*VLOOKUP(X1283,mapping!$AI$3:$AJ$5,2,0)</f>
        <v>33350000</v>
      </c>
    </row>
    <row r="1284" spans="2:25">
      <c r="B1284" t="s">
        <v>4193</v>
      </c>
      <c r="C1284" t="s">
        <v>4194</v>
      </c>
      <c r="D1284" t="s">
        <v>602</v>
      </c>
      <c r="E1284" s="1">
        <v>9.4999999999999998E-3</v>
      </c>
      <c r="F1284" t="s">
        <v>4195</v>
      </c>
      <c r="G1284" s="1">
        <v>3.3E-3</v>
      </c>
      <c r="H1284" t="s">
        <v>2784</v>
      </c>
      <c r="I1284" t="s">
        <v>6461</v>
      </c>
      <c r="J1284" t="s">
        <v>6462</v>
      </c>
      <c r="K1284" t="s">
        <v>6480</v>
      </c>
      <c r="L1284" t="s">
        <v>6480</v>
      </c>
      <c r="M1284" t="s">
        <v>6465</v>
      </c>
      <c r="N1284" t="s">
        <v>6473</v>
      </c>
      <c r="O1284" t="s">
        <v>6467</v>
      </c>
      <c r="P1284" t="s">
        <v>6643</v>
      </c>
      <c r="Q1284" t="s">
        <v>6468</v>
      </c>
      <c r="R1284" t="s">
        <v>6468</v>
      </c>
      <c r="S1284" t="s">
        <v>6508</v>
      </c>
      <c r="T1284" t="s">
        <v>6479</v>
      </c>
      <c r="U1284" t="s">
        <v>6472</v>
      </c>
      <c r="V1284" t="s">
        <v>6472</v>
      </c>
      <c r="W1284" t="s">
        <v>6468</v>
      </c>
      <c r="X1284" s="3" t="str">
        <f t="shared" si="20"/>
        <v>M</v>
      </c>
      <c r="Y1284" s="13">
        <f>RIGHT(LEFT(F1284,LEN(F1284)-1),LEN(F1284)-2)*VLOOKUP(X1284,mapping!$AI$3:$AJ$5,2,0)</f>
        <v>33229999.999999996</v>
      </c>
    </row>
    <row r="1285" spans="2:25">
      <c r="B1285" t="s">
        <v>4196</v>
      </c>
      <c r="C1285" t="s">
        <v>4197</v>
      </c>
      <c r="D1285" t="s">
        <v>7</v>
      </c>
      <c r="E1285" s="1">
        <v>3.8999999999999998E-3</v>
      </c>
      <c r="F1285" t="s">
        <v>4198</v>
      </c>
      <c r="G1285" s="1">
        <v>5.8999999999999999E-3</v>
      </c>
      <c r="H1285" t="s">
        <v>4199</v>
      </c>
      <c r="I1285" t="s">
        <v>6461</v>
      </c>
      <c r="J1285" t="s">
        <v>6462</v>
      </c>
      <c r="K1285" t="s">
        <v>6512</v>
      </c>
      <c r="L1285" t="s">
        <v>6512</v>
      </c>
      <c r="M1285" t="s">
        <v>6520</v>
      </c>
      <c r="N1285" t="s">
        <v>6568</v>
      </c>
      <c r="O1285" t="s">
        <v>6765</v>
      </c>
      <c r="P1285" t="s">
        <v>6468</v>
      </c>
      <c r="Q1285" t="s">
        <v>6468</v>
      </c>
      <c r="R1285" t="s">
        <v>6468</v>
      </c>
      <c r="S1285" t="s">
        <v>7847</v>
      </c>
      <c r="T1285" t="s">
        <v>6479</v>
      </c>
      <c r="U1285" t="s">
        <v>6472</v>
      </c>
      <c r="V1285" t="s">
        <v>6472</v>
      </c>
      <c r="W1285" t="s">
        <v>6468</v>
      </c>
      <c r="X1285" s="3" t="str">
        <f t="shared" si="20"/>
        <v>M</v>
      </c>
      <c r="Y1285" s="13">
        <f>RIGHT(LEFT(F1285,LEN(F1285)-1),LEN(F1285)-2)*VLOOKUP(X1285,mapping!$AI$3:$AJ$5,2,0)</f>
        <v>33210000</v>
      </c>
    </row>
    <row r="1286" spans="2:25">
      <c r="B1286" t="s">
        <v>4200</v>
      </c>
      <c r="C1286" t="s">
        <v>4201</v>
      </c>
      <c r="D1286" t="s">
        <v>7</v>
      </c>
      <c r="E1286" s="1">
        <v>5.3E-3</v>
      </c>
      <c r="F1286" t="s">
        <v>4202</v>
      </c>
      <c r="G1286" s="1">
        <v>2.3999999999999998E-3</v>
      </c>
      <c r="H1286" t="s">
        <v>2831</v>
      </c>
      <c r="I1286" t="s">
        <v>6461</v>
      </c>
      <c r="J1286" t="s">
        <v>6462</v>
      </c>
      <c r="K1286" t="s">
        <v>6559</v>
      </c>
      <c r="L1286" t="s">
        <v>7475</v>
      </c>
      <c r="M1286" t="s">
        <v>6465</v>
      </c>
      <c r="N1286" t="s">
        <v>6473</v>
      </c>
      <c r="O1286" t="s">
        <v>6467</v>
      </c>
      <c r="P1286" t="s">
        <v>6468</v>
      </c>
      <c r="Q1286" t="s">
        <v>6468</v>
      </c>
      <c r="R1286" t="s">
        <v>6468</v>
      </c>
      <c r="S1286" t="s">
        <v>7476</v>
      </c>
      <c r="T1286" t="s">
        <v>6479</v>
      </c>
      <c r="U1286" t="s">
        <v>6472</v>
      </c>
      <c r="V1286" t="s">
        <v>6472</v>
      </c>
      <c r="W1286" t="s">
        <v>6468</v>
      </c>
      <c r="X1286" s="3" t="str">
        <f t="shared" si="20"/>
        <v>M</v>
      </c>
      <c r="Y1286" s="13">
        <f>RIGHT(LEFT(F1286,LEN(F1286)-1),LEN(F1286)-2)*VLOOKUP(X1286,mapping!$AI$3:$AJ$5,2,0)</f>
        <v>33189999.999999996</v>
      </c>
    </row>
    <row r="1287" spans="2:25">
      <c r="B1287" t="s">
        <v>4203</v>
      </c>
      <c r="C1287" t="s">
        <v>4204</v>
      </c>
      <c r="D1287" t="s">
        <v>4205</v>
      </c>
      <c r="E1287" s="1">
        <v>7.9000000000000008E-3</v>
      </c>
      <c r="F1287" t="s">
        <v>4206</v>
      </c>
      <c r="G1287" s="1">
        <v>2.5000000000000001E-3</v>
      </c>
      <c r="H1287" t="s">
        <v>1229</v>
      </c>
      <c r="I1287" t="s">
        <v>6919</v>
      </c>
      <c r="J1287" t="s">
        <v>6711</v>
      </c>
      <c r="K1287" t="s">
        <v>6463</v>
      </c>
      <c r="L1287" t="s">
        <v>6464</v>
      </c>
      <c r="M1287" t="s">
        <v>6919</v>
      </c>
      <c r="N1287" t="s">
        <v>6976</v>
      </c>
      <c r="O1287" t="s">
        <v>7332</v>
      </c>
      <c r="P1287" t="s">
        <v>6468</v>
      </c>
      <c r="Q1287" t="s">
        <v>6468</v>
      </c>
      <c r="R1287" t="s">
        <v>6468</v>
      </c>
      <c r="S1287" t="s">
        <v>7848</v>
      </c>
      <c r="T1287" t="s">
        <v>4205</v>
      </c>
      <c r="U1287" t="s">
        <v>6711</v>
      </c>
      <c r="V1287" t="s">
        <v>6711</v>
      </c>
      <c r="W1287" t="s">
        <v>6468</v>
      </c>
      <c r="X1287" s="3" t="str">
        <f t="shared" si="20"/>
        <v>M</v>
      </c>
      <c r="Y1287" s="13">
        <f>RIGHT(LEFT(F1287,LEN(F1287)-1),LEN(F1287)-2)*VLOOKUP(X1287,mapping!$AI$3:$AJ$5,2,0)</f>
        <v>32820000</v>
      </c>
    </row>
    <row r="1288" spans="2:25">
      <c r="B1288" t="s">
        <v>4207</v>
      </c>
      <c r="C1288" t="s">
        <v>4208</v>
      </c>
      <c r="D1288" t="s">
        <v>938</v>
      </c>
      <c r="E1288" s="1">
        <v>2.8999999999999998E-3</v>
      </c>
      <c r="F1288" t="s">
        <v>4209</v>
      </c>
      <c r="G1288" s="1">
        <v>1.2999999999999999E-3</v>
      </c>
      <c r="H1288" t="s">
        <v>4</v>
      </c>
      <c r="I1288" t="s">
        <v>6461</v>
      </c>
      <c r="J1288" t="s">
        <v>6574</v>
      </c>
      <c r="K1288" t="s">
        <v>6463</v>
      </c>
      <c r="L1288" t="s">
        <v>6464</v>
      </c>
      <c r="M1288" t="s">
        <v>6465</v>
      </c>
      <c r="N1288" t="s">
        <v>6466</v>
      </c>
      <c r="O1288" t="s">
        <v>6467</v>
      </c>
      <c r="P1288" t="s">
        <v>6468</v>
      </c>
      <c r="Q1288" t="s">
        <v>6468</v>
      </c>
      <c r="R1288" t="s">
        <v>6468</v>
      </c>
      <c r="S1288" t="s">
        <v>7849</v>
      </c>
      <c r="T1288" t="s">
        <v>7417</v>
      </c>
      <c r="U1288" t="s">
        <v>6507</v>
      </c>
      <c r="V1288" t="s">
        <v>6488</v>
      </c>
      <c r="W1288" t="s">
        <v>6468</v>
      </c>
      <c r="X1288" s="3" t="str">
        <f t="shared" si="20"/>
        <v>M</v>
      </c>
      <c r="Y1288" s="13">
        <f>RIGHT(LEFT(F1288,LEN(F1288)-1),LEN(F1288)-2)*VLOOKUP(X1288,mapping!$AI$3:$AJ$5,2,0)</f>
        <v>32729999.999999996</v>
      </c>
    </row>
    <row r="1289" spans="2:25">
      <c r="B1289" t="s">
        <v>4210</v>
      </c>
      <c r="C1289" t="s">
        <v>4211</v>
      </c>
      <c r="D1289" t="s">
        <v>2964</v>
      </c>
      <c r="E1289" s="1">
        <v>2.8999999999999998E-3</v>
      </c>
      <c r="F1289" t="s">
        <v>4212</v>
      </c>
      <c r="G1289" s="1">
        <v>3.0000000000000001E-3</v>
      </c>
      <c r="H1289" t="s">
        <v>4</v>
      </c>
      <c r="I1289" t="s">
        <v>6461</v>
      </c>
      <c r="J1289" t="s">
        <v>6686</v>
      </c>
      <c r="K1289" t="s">
        <v>6463</v>
      </c>
      <c r="L1289" t="s">
        <v>6464</v>
      </c>
      <c r="M1289" t="s">
        <v>6465</v>
      </c>
      <c r="N1289" t="s">
        <v>6466</v>
      </c>
      <c r="O1289" t="s">
        <v>6467</v>
      </c>
      <c r="P1289" t="s">
        <v>6468</v>
      </c>
      <c r="Q1289" t="s">
        <v>6468</v>
      </c>
      <c r="R1289" t="s">
        <v>6468</v>
      </c>
      <c r="S1289" t="s">
        <v>7850</v>
      </c>
      <c r="T1289" t="s">
        <v>7507</v>
      </c>
      <c r="U1289" t="s">
        <v>6507</v>
      </c>
      <c r="V1289" t="s">
        <v>6507</v>
      </c>
      <c r="W1289" t="s">
        <v>6468</v>
      </c>
      <c r="X1289" s="3" t="str">
        <f t="shared" si="20"/>
        <v>M</v>
      </c>
      <c r="Y1289" s="13">
        <f>RIGHT(LEFT(F1289,LEN(F1289)-1),LEN(F1289)-2)*VLOOKUP(X1289,mapping!$AI$3:$AJ$5,2,0)</f>
        <v>32700000.000000004</v>
      </c>
    </row>
    <row r="1290" spans="2:25">
      <c r="B1290" t="s">
        <v>4213</v>
      </c>
      <c r="C1290" t="s">
        <v>4214</v>
      </c>
      <c r="D1290" t="s">
        <v>938</v>
      </c>
      <c r="E1290" s="1">
        <v>2.8999999999999998E-3</v>
      </c>
      <c r="F1290" t="s">
        <v>4215</v>
      </c>
      <c r="G1290" s="1">
        <v>1.1999999999999999E-3</v>
      </c>
      <c r="H1290" t="s">
        <v>4</v>
      </c>
      <c r="I1290" t="s">
        <v>6461</v>
      </c>
      <c r="J1290" t="s">
        <v>6545</v>
      </c>
      <c r="K1290" t="s">
        <v>6463</v>
      </c>
      <c r="L1290" t="s">
        <v>6464</v>
      </c>
      <c r="M1290" t="s">
        <v>6465</v>
      </c>
      <c r="N1290" t="s">
        <v>6466</v>
      </c>
      <c r="O1290" t="s">
        <v>6467</v>
      </c>
      <c r="P1290" t="s">
        <v>6468</v>
      </c>
      <c r="Q1290" t="s">
        <v>6468</v>
      </c>
      <c r="R1290" t="s">
        <v>6468</v>
      </c>
      <c r="S1290" t="s">
        <v>7851</v>
      </c>
      <c r="T1290" t="s">
        <v>7417</v>
      </c>
      <c r="U1290" t="s">
        <v>6545</v>
      </c>
      <c r="V1290" t="s">
        <v>6488</v>
      </c>
      <c r="W1290" t="s">
        <v>6468</v>
      </c>
      <c r="X1290" s="3" t="str">
        <f t="shared" si="20"/>
        <v>M</v>
      </c>
      <c r="Y1290" s="13">
        <f>RIGHT(LEFT(F1290,LEN(F1290)-1),LEN(F1290)-2)*VLOOKUP(X1290,mapping!$AI$3:$AJ$5,2,0)</f>
        <v>32540000</v>
      </c>
    </row>
    <row r="1291" spans="2:25">
      <c r="B1291" t="s">
        <v>4216</v>
      </c>
      <c r="C1291" t="s">
        <v>4217</v>
      </c>
      <c r="D1291" t="s">
        <v>307</v>
      </c>
      <c r="E1291" s="1">
        <v>6.1000000000000004E-3</v>
      </c>
      <c r="F1291" t="s">
        <v>4215</v>
      </c>
      <c r="G1291" s="1">
        <v>1.14E-2</v>
      </c>
      <c r="H1291" t="s">
        <v>2128</v>
      </c>
      <c r="I1291" t="s">
        <v>6461</v>
      </c>
      <c r="J1291" t="s">
        <v>6462</v>
      </c>
      <c r="K1291" t="s">
        <v>6512</v>
      </c>
      <c r="L1291" t="s">
        <v>6512</v>
      </c>
      <c r="M1291" t="s">
        <v>6520</v>
      </c>
      <c r="N1291" t="s">
        <v>6687</v>
      </c>
      <c r="O1291" t="s">
        <v>7273</v>
      </c>
      <c r="P1291" t="s">
        <v>6468</v>
      </c>
      <c r="Q1291" t="s">
        <v>6468</v>
      </c>
      <c r="R1291" t="s">
        <v>6468</v>
      </c>
      <c r="S1291" t="s">
        <v>7852</v>
      </c>
      <c r="T1291" t="s">
        <v>6884</v>
      </c>
      <c r="U1291" t="s">
        <v>6472</v>
      </c>
      <c r="V1291" t="s">
        <v>6472</v>
      </c>
      <c r="W1291" t="s">
        <v>6468</v>
      </c>
      <c r="X1291" s="3" t="str">
        <f t="shared" si="20"/>
        <v>M</v>
      </c>
      <c r="Y1291" s="13">
        <f>RIGHT(LEFT(F1291,LEN(F1291)-1),LEN(F1291)-2)*VLOOKUP(X1291,mapping!$AI$3:$AJ$5,2,0)</f>
        <v>32540000</v>
      </c>
    </row>
    <row r="1292" spans="2:25">
      <c r="B1292" t="s">
        <v>4218</v>
      </c>
      <c r="C1292" t="s">
        <v>4219</v>
      </c>
      <c r="D1292" t="s">
        <v>1169</v>
      </c>
      <c r="E1292" s="1">
        <v>8.6E-3</v>
      </c>
      <c r="F1292" t="s">
        <v>4220</v>
      </c>
      <c r="G1292" s="1">
        <v>5.0000000000000001E-3</v>
      </c>
      <c r="H1292" t="s">
        <v>2016</v>
      </c>
      <c r="I1292" t="s">
        <v>6461</v>
      </c>
      <c r="J1292" t="s">
        <v>6462</v>
      </c>
      <c r="K1292" t="s">
        <v>6565</v>
      </c>
      <c r="L1292" t="s">
        <v>6669</v>
      </c>
      <c r="M1292" t="s">
        <v>6465</v>
      </c>
      <c r="N1292" t="s">
        <v>6498</v>
      </c>
      <c r="O1292" t="s">
        <v>6467</v>
      </c>
      <c r="P1292" t="s">
        <v>6468</v>
      </c>
      <c r="Q1292" t="s">
        <v>6468</v>
      </c>
      <c r="R1292" t="s">
        <v>6468</v>
      </c>
      <c r="S1292" t="s">
        <v>7853</v>
      </c>
      <c r="T1292" t="s">
        <v>7112</v>
      </c>
      <c r="U1292" t="s">
        <v>6472</v>
      </c>
      <c r="V1292" t="s">
        <v>6472</v>
      </c>
      <c r="W1292" t="s">
        <v>6468</v>
      </c>
      <c r="X1292" s="3" t="str">
        <f t="shared" si="20"/>
        <v>M</v>
      </c>
      <c r="Y1292" s="13">
        <f>RIGHT(LEFT(F1292,LEN(F1292)-1),LEN(F1292)-2)*VLOOKUP(X1292,mapping!$AI$3:$AJ$5,2,0)</f>
        <v>32450000.000000004</v>
      </c>
    </row>
    <row r="1293" spans="2:25">
      <c r="B1293" t="s">
        <v>4221</v>
      </c>
      <c r="C1293" t="s">
        <v>4222</v>
      </c>
      <c r="D1293" t="s">
        <v>1911</v>
      </c>
      <c r="E1293" s="1">
        <v>5.0000000000000001E-3</v>
      </c>
      <c r="F1293" t="s">
        <v>4223</v>
      </c>
      <c r="G1293" s="1">
        <v>5.5999999999999999E-3</v>
      </c>
      <c r="H1293" t="s">
        <v>207</v>
      </c>
      <c r="I1293" t="s">
        <v>6461</v>
      </c>
      <c r="J1293" t="s">
        <v>6686</v>
      </c>
      <c r="K1293" t="s">
        <v>6463</v>
      </c>
      <c r="L1293" t="s">
        <v>6464</v>
      </c>
      <c r="M1293" t="s">
        <v>6520</v>
      </c>
      <c r="N1293" t="s">
        <v>6587</v>
      </c>
      <c r="O1293" t="s">
        <v>6467</v>
      </c>
      <c r="P1293" t="s">
        <v>6468</v>
      </c>
      <c r="Q1293" t="s">
        <v>6468</v>
      </c>
      <c r="R1293" t="s">
        <v>6468</v>
      </c>
      <c r="S1293" t="s">
        <v>7854</v>
      </c>
      <c r="T1293" t="s">
        <v>7203</v>
      </c>
      <c r="U1293" t="s">
        <v>6472</v>
      </c>
      <c r="V1293" t="s">
        <v>6507</v>
      </c>
      <c r="W1293" t="s">
        <v>6468</v>
      </c>
      <c r="X1293" s="3" t="str">
        <f t="shared" si="20"/>
        <v>M</v>
      </c>
      <c r="Y1293" s="13">
        <f>RIGHT(LEFT(F1293,LEN(F1293)-1),LEN(F1293)-2)*VLOOKUP(X1293,mapping!$AI$3:$AJ$5,2,0)</f>
        <v>32170000</v>
      </c>
    </row>
    <row r="1294" spans="2:25">
      <c r="B1294" t="s">
        <v>4224</v>
      </c>
      <c r="C1294" t="s">
        <v>4225</v>
      </c>
      <c r="D1294" t="s">
        <v>3134</v>
      </c>
      <c r="E1294" s="1">
        <v>3.8E-3</v>
      </c>
      <c r="F1294" t="s">
        <v>4226</v>
      </c>
      <c r="G1294" s="1">
        <v>4.0000000000000001E-3</v>
      </c>
      <c r="H1294" t="s">
        <v>331</v>
      </c>
      <c r="I1294" t="s">
        <v>6489</v>
      </c>
      <c r="J1294" t="s">
        <v>6640</v>
      </c>
      <c r="K1294" t="s">
        <v>6463</v>
      </c>
      <c r="L1294" t="s">
        <v>6464</v>
      </c>
      <c r="M1294" t="s">
        <v>6490</v>
      </c>
      <c r="N1294" t="s">
        <v>6491</v>
      </c>
      <c r="O1294" t="s">
        <v>6535</v>
      </c>
      <c r="P1294" t="s">
        <v>6468</v>
      </c>
      <c r="Q1294" t="s">
        <v>6468</v>
      </c>
      <c r="R1294" t="s">
        <v>6468</v>
      </c>
      <c r="S1294" t="s">
        <v>6641</v>
      </c>
      <c r="T1294" t="s">
        <v>6641</v>
      </c>
      <c r="U1294" t="s">
        <v>6642</v>
      </c>
      <c r="V1294" t="s">
        <v>6642</v>
      </c>
      <c r="W1294" t="s">
        <v>6643</v>
      </c>
      <c r="X1294" s="3" t="str">
        <f t="shared" si="20"/>
        <v>M</v>
      </c>
      <c r="Y1294" s="13">
        <f>RIGHT(LEFT(F1294,LEN(F1294)-1),LEN(F1294)-2)*VLOOKUP(X1294,mapping!$AI$3:$AJ$5,2,0)</f>
        <v>32020000.000000004</v>
      </c>
    </row>
    <row r="1295" spans="2:25">
      <c r="B1295" t="s">
        <v>4227</v>
      </c>
      <c r="C1295" t="s">
        <v>4228</v>
      </c>
      <c r="D1295" t="s">
        <v>7</v>
      </c>
      <c r="E1295" s="1">
        <v>3.0000000000000001E-3</v>
      </c>
      <c r="F1295" t="s">
        <v>4229</v>
      </c>
      <c r="G1295" s="1">
        <v>8.9999999999999998E-4</v>
      </c>
      <c r="H1295" t="s">
        <v>160</v>
      </c>
      <c r="I1295" t="s">
        <v>6461</v>
      </c>
      <c r="J1295" t="s">
        <v>6686</v>
      </c>
      <c r="K1295" t="s">
        <v>6565</v>
      </c>
      <c r="L1295" t="s">
        <v>6566</v>
      </c>
      <c r="M1295" t="s">
        <v>6465</v>
      </c>
      <c r="N1295" t="s">
        <v>6473</v>
      </c>
      <c r="O1295" t="s">
        <v>6467</v>
      </c>
      <c r="P1295" t="s">
        <v>6468</v>
      </c>
      <c r="Q1295" t="s">
        <v>6468</v>
      </c>
      <c r="R1295" t="s">
        <v>6468</v>
      </c>
      <c r="S1295" t="s">
        <v>7855</v>
      </c>
      <c r="T1295" t="s">
        <v>6479</v>
      </c>
      <c r="U1295" t="s">
        <v>6507</v>
      </c>
      <c r="V1295" t="s">
        <v>6507</v>
      </c>
      <c r="W1295" t="s">
        <v>6468</v>
      </c>
      <c r="X1295" s="3" t="str">
        <f t="shared" si="20"/>
        <v>M</v>
      </c>
      <c r="Y1295" s="13">
        <f>RIGHT(LEFT(F1295,LEN(F1295)-1),LEN(F1295)-2)*VLOOKUP(X1295,mapping!$AI$3:$AJ$5,2,0)</f>
        <v>31920000</v>
      </c>
    </row>
    <row r="1296" spans="2:25">
      <c r="B1296" t="s">
        <v>4230</v>
      </c>
      <c r="C1296" t="s">
        <v>4231</v>
      </c>
      <c r="D1296" t="s">
        <v>687</v>
      </c>
      <c r="E1296" s="1">
        <v>8.5000000000000006E-3</v>
      </c>
      <c r="F1296" t="s">
        <v>4232</v>
      </c>
      <c r="G1296" s="1">
        <v>1.2999999999999999E-2</v>
      </c>
      <c r="H1296" t="s">
        <v>2051</v>
      </c>
      <c r="I1296" t="s">
        <v>6461</v>
      </c>
      <c r="J1296" t="s">
        <v>6462</v>
      </c>
      <c r="K1296" t="s">
        <v>6512</v>
      </c>
      <c r="L1296" t="s">
        <v>6512</v>
      </c>
      <c r="M1296" t="s">
        <v>6520</v>
      </c>
      <c r="N1296" t="s">
        <v>6529</v>
      </c>
      <c r="O1296" t="s">
        <v>7246</v>
      </c>
      <c r="P1296" t="s">
        <v>6468</v>
      </c>
      <c r="Q1296" t="s">
        <v>6468</v>
      </c>
      <c r="R1296" t="s">
        <v>6643</v>
      </c>
      <c r="S1296" t="s">
        <v>7292</v>
      </c>
      <c r="T1296" t="s">
        <v>6808</v>
      </c>
      <c r="U1296" t="s">
        <v>6472</v>
      </c>
      <c r="V1296" t="s">
        <v>6472</v>
      </c>
      <c r="W1296" t="s">
        <v>6468</v>
      </c>
      <c r="X1296" s="3" t="str">
        <f t="shared" si="20"/>
        <v>M</v>
      </c>
      <c r="Y1296" s="13">
        <f>RIGHT(LEFT(F1296,LEN(F1296)-1),LEN(F1296)-2)*VLOOKUP(X1296,mapping!$AI$3:$AJ$5,2,0)</f>
        <v>31880000</v>
      </c>
    </row>
    <row r="1297" spans="2:25">
      <c r="B1297" t="s">
        <v>4233</v>
      </c>
      <c r="C1297" t="s">
        <v>4234</v>
      </c>
      <c r="D1297" t="s">
        <v>2822</v>
      </c>
      <c r="E1297" s="1">
        <v>7.4999999999999997E-3</v>
      </c>
      <c r="F1297" t="s">
        <v>4232</v>
      </c>
      <c r="G1297" s="1">
        <v>2.7000000000000001E-3</v>
      </c>
      <c r="H1297" t="s">
        <v>1364</v>
      </c>
      <c r="I1297" t="s">
        <v>6461</v>
      </c>
      <c r="J1297" t="s">
        <v>6640</v>
      </c>
      <c r="K1297" t="s">
        <v>6512</v>
      </c>
      <c r="L1297" t="s">
        <v>6512</v>
      </c>
      <c r="M1297" t="s">
        <v>6520</v>
      </c>
      <c r="N1297" t="s">
        <v>6551</v>
      </c>
      <c r="O1297" t="s">
        <v>6607</v>
      </c>
      <c r="P1297" t="s">
        <v>6468</v>
      </c>
      <c r="Q1297" t="s">
        <v>6468</v>
      </c>
      <c r="R1297" t="s">
        <v>6468</v>
      </c>
      <c r="S1297" t="s">
        <v>6641</v>
      </c>
      <c r="T1297" t="s">
        <v>6641</v>
      </c>
      <c r="U1297" t="s">
        <v>6642</v>
      </c>
      <c r="V1297" t="s">
        <v>6642</v>
      </c>
      <c r="W1297" t="s">
        <v>6643</v>
      </c>
      <c r="X1297" s="3" t="str">
        <f t="shared" si="20"/>
        <v>M</v>
      </c>
      <c r="Y1297" s="13">
        <f>RIGHT(LEFT(F1297,LEN(F1297)-1),LEN(F1297)-2)*VLOOKUP(X1297,mapping!$AI$3:$AJ$5,2,0)</f>
        <v>31880000</v>
      </c>
    </row>
    <row r="1298" spans="2:25">
      <c r="B1298" t="s">
        <v>4235</v>
      </c>
      <c r="C1298" t="s">
        <v>4236</v>
      </c>
      <c r="D1298" t="s">
        <v>434</v>
      </c>
      <c r="E1298" s="1">
        <v>2.5000000000000001E-2</v>
      </c>
      <c r="F1298" t="s">
        <v>4237</v>
      </c>
      <c r="G1298" s="1">
        <v>3.8E-3</v>
      </c>
      <c r="H1298" t="s">
        <v>1229</v>
      </c>
      <c r="I1298" t="s">
        <v>6919</v>
      </c>
      <c r="J1298" t="s">
        <v>6640</v>
      </c>
      <c r="K1298" t="s">
        <v>6512</v>
      </c>
      <c r="L1298" t="s">
        <v>6512</v>
      </c>
      <c r="M1298" t="s">
        <v>6919</v>
      </c>
      <c r="N1298" t="s">
        <v>6976</v>
      </c>
      <c r="O1298" t="s">
        <v>6977</v>
      </c>
      <c r="P1298" t="s">
        <v>6468</v>
      </c>
      <c r="Q1298" t="s">
        <v>6468</v>
      </c>
      <c r="R1298" t="s">
        <v>6468</v>
      </c>
      <c r="S1298" t="s">
        <v>6641</v>
      </c>
      <c r="T1298" t="s">
        <v>6641</v>
      </c>
      <c r="U1298" t="s">
        <v>6642</v>
      </c>
      <c r="V1298" t="s">
        <v>6642</v>
      </c>
      <c r="W1298" t="s">
        <v>6643</v>
      </c>
      <c r="X1298" s="3" t="str">
        <f t="shared" si="20"/>
        <v>M</v>
      </c>
      <c r="Y1298" s="13">
        <f>RIGHT(LEFT(F1298,LEN(F1298)-1),LEN(F1298)-2)*VLOOKUP(X1298,mapping!$AI$3:$AJ$5,2,0)</f>
        <v>31750000</v>
      </c>
    </row>
    <row r="1299" spans="2:25">
      <c r="B1299" t="s">
        <v>4238</v>
      </c>
      <c r="C1299" t="s">
        <v>4239</v>
      </c>
      <c r="D1299" t="s">
        <v>875</v>
      </c>
      <c r="E1299" s="1">
        <v>5.4999999999999997E-3</v>
      </c>
      <c r="F1299" t="s">
        <v>4240</v>
      </c>
      <c r="G1299" s="1">
        <v>3.2000000000000002E-3</v>
      </c>
      <c r="H1299" t="s">
        <v>665</v>
      </c>
      <c r="I1299" t="s">
        <v>6511</v>
      </c>
      <c r="J1299" t="s">
        <v>7008</v>
      </c>
      <c r="K1299" t="s">
        <v>6512</v>
      </c>
      <c r="L1299" t="s">
        <v>6512</v>
      </c>
      <c r="M1299" t="s">
        <v>6568</v>
      </c>
      <c r="N1299" t="s">
        <v>6768</v>
      </c>
      <c r="O1299" t="s">
        <v>7008</v>
      </c>
      <c r="P1299" t="s">
        <v>6468</v>
      </c>
      <c r="Q1299" t="s">
        <v>6468</v>
      </c>
      <c r="R1299" t="s">
        <v>6643</v>
      </c>
      <c r="S1299" t="s">
        <v>7031</v>
      </c>
      <c r="T1299" t="s">
        <v>7010</v>
      </c>
      <c r="U1299" t="s">
        <v>6518</v>
      </c>
      <c r="V1299" t="s">
        <v>6518</v>
      </c>
      <c r="W1299" t="s">
        <v>6468</v>
      </c>
      <c r="X1299" s="3" t="str">
        <f t="shared" si="20"/>
        <v>M</v>
      </c>
      <c r="Y1299" s="13">
        <f>RIGHT(LEFT(F1299,LEN(F1299)-1),LEN(F1299)-2)*VLOOKUP(X1299,mapping!$AI$3:$AJ$5,2,0)</f>
        <v>31390000</v>
      </c>
    </row>
    <row r="1300" spans="2:25">
      <c r="B1300" t="s">
        <v>4241</v>
      </c>
      <c r="C1300" t="s">
        <v>4242</v>
      </c>
      <c r="D1300" t="s">
        <v>4243</v>
      </c>
      <c r="E1300" s="1">
        <v>5.8999999999999999E-3</v>
      </c>
      <c r="F1300" t="s">
        <v>4244</v>
      </c>
      <c r="G1300" s="1">
        <v>1.8E-3</v>
      </c>
      <c r="H1300" t="s">
        <v>13</v>
      </c>
      <c r="I1300" t="s">
        <v>6461</v>
      </c>
      <c r="J1300" t="s">
        <v>6640</v>
      </c>
      <c r="K1300" t="s">
        <v>6463</v>
      </c>
      <c r="L1300" t="s">
        <v>6464</v>
      </c>
      <c r="M1300" t="s">
        <v>6465</v>
      </c>
      <c r="N1300" t="s">
        <v>6473</v>
      </c>
      <c r="O1300" t="s">
        <v>6467</v>
      </c>
      <c r="P1300" t="s">
        <v>6468</v>
      </c>
      <c r="Q1300" t="s">
        <v>6468</v>
      </c>
      <c r="R1300" t="s">
        <v>6468</v>
      </c>
      <c r="S1300" t="s">
        <v>6641</v>
      </c>
      <c r="T1300" t="s">
        <v>6641</v>
      </c>
      <c r="U1300" t="s">
        <v>6642</v>
      </c>
      <c r="V1300" t="s">
        <v>6642</v>
      </c>
      <c r="W1300" t="s">
        <v>6643</v>
      </c>
      <c r="X1300" s="3" t="str">
        <f t="shared" si="20"/>
        <v>M</v>
      </c>
      <c r="Y1300" s="13">
        <f>RIGHT(LEFT(F1300,LEN(F1300)-1),LEN(F1300)-2)*VLOOKUP(X1300,mapping!$AI$3:$AJ$5,2,0)</f>
        <v>31170000</v>
      </c>
    </row>
    <row r="1301" spans="2:25">
      <c r="B1301" t="s">
        <v>4245</v>
      </c>
      <c r="C1301" t="s">
        <v>4246</v>
      </c>
      <c r="D1301" t="s">
        <v>30</v>
      </c>
      <c r="E1301" s="1">
        <v>6.3E-3</v>
      </c>
      <c r="F1301" t="s">
        <v>4247</v>
      </c>
      <c r="G1301" s="1">
        <v>3.7000000000000002E-3</v>
      </c>
      <c r="H1301" t="s">
        <v>2106</v>
      </c>
      <c r="I1301" t="s">
        <v>6461</v>
      </c>
      <c r="J1301" t="s">
        <v>6686</v>
      </c>
      <c r="K1301" t="s">
        <v>6463</v>
      </c>
      <c r="L1301" t="s">
        <v>6464</v>
      </c>
      <c r="M1301" t="s">
        <v>6520</v>
      </c>
      <c r="N1301" t="s">
        <v>6568</v>
      </c>
      <c r="O1301" t="s">
        <v>6882</v>
      </c>
      <c r="P1301" t="s">
        <v>6468</v>
      </c>
      <c r="Q1301" t="s">
        <v>6468</v>
      </c>
      <c r="R1301" t="s">
        <v>6468</v>
      </c>
      <c r="S1301" t="s">
        <v>7856</v>
      </c>
      <c r="T1301" t="s">
        <v>6633</v>
      </c>
      <c r="U1301" t="s">
        <v>6507</v>
      </c>
      <c r="V1301" t="s">
        <v>6488</v>
      </c>
      <c r="W1301" t="s">
        <v>6468</v>
      </c>
      <c r="X1301" s="3" t="str">
        <f t="shared" si="20"/>
        <v>M</v>
      </c>
      <c r="Y1301" s="13">
        <f>RIGHT(LEFT(F1301,LEN(F1301)-1),LEN(F1301)-2)*VLOOKUP(X1301,mapping!$AI$3:$AJ$5,2,0)</f>
        <v>30880000</v>
      </c>
    </row>
    <row r="1302" spans="2:25">
      <c r="B1302" t="s">
        <v>4248</v>
      </c>
      <c r="C1302" t="s">
        <v>4249</v>
      </c>
      <c r="D1302" t="s">
        <v>2</v>
      </c>
      <c r="E1302" s="1">
        <v>6.4999999999999997E-3</v>
      </c>
      <c r="F1302" t="s">
        <v>4250</v>
      </c>
      <c r="G1302" s="1">
        <v>1.9E-3</v>
      </c>
      <c r="H1302" t="s">
        <v>2183</v>
      </c>
      <c r="I1302" t="s">
        <v>6489</v>
      </c>
      <c r="J1302" t="s">
        <v>6640</v>
      </c>
      <c r="K1302" t="s">
        <v>6480</v>
      </c>
      <c r="L1302" t="s">
        <v>6480</v>
      </c>
      <c r="M1302" t="s">
        <v>6490</v>
      </c>
      <c r="N1302" t="s">
        <v>6490</v>
      </c>
      <c r="O1302" t="s">
        <v>6492</v>
      </c>
      <c r="P1302" t="s">
        <v>6468</v>
      </c>
      <c r="Q1302" t="s">
        <v>6468</v>
      </c>
      <c r="R1302" t="s">
        <v>6468</v>
      </c>
      <c r="S1302" t="s">
        <v>6641</v>
      </c>
      <c r="T1302" t="s">
        <v>6641</v>
      </c>
      <c r="U1302" t="s">
        <v>6642</v>
      </c>
      <c r="V1302" t="s">
        <v>6642</v>
      </c>
      <c r="W1302" t="s">
        <v>6643</v>
      </c>
      <c r="X1302" s="3" t="str">
        <f t="shared" si="20"/>
        <v>M</v>
      </c>
      <c r="Y1302" s="13">
        <f>RIGHT(LEFT(F1302,LEN(F1302)-1),LEN(F1302)-2)*VLOOKUP(X1302,mapping!$AI$3:$AJ$5,2,0)</f>
        <v>30710000</v>
      </c>
    </row>
    <row r="1303" spans="2:25">
      <c r="B1303" t="s">
        <v>4251</v>
      </c>
      <c r="C1303" t="s">
        <v>4252</v>
      </c>
      <c r="D1303" t="s">
        <v>1078</v>
      </c>
      <c r="E1303" s="1">
        <v>3.0000000000000001E-3</v>
      </c>
      <c r="F1303" t="s">
        <v>4253</v>
      </c>
      <c r="G1303" s="1">
        <v>2.5000000000000001E-3</v>
      </c>
      <c r="H1303" t="s">
        <v>160</v>
      </c>
      <c r="I1303" t="s">
        <v>6461</v>
      </c>
      <c r="J1303" t="s">
        <v>6625</v>
      </c>
      <c r="K1303" t="s">
        <v>6565</v>
      </c>
      <c r="L1303" t="s">
        <v>6566</v>
      </c>
      <c r="M1303" t="s">
        <v>6465</v>
      </c>
      <c r="N1303" t="s">
        <v>6473</v>
      </c>
      <c r="O1303" t="s">
        <v>6467</v>
      </c>
      <c r="P1303" t="s">
        <v>6468</v>
      </c>
      <c r="Q1303" t="s">
        <v>6468</v>
      </c>
      <c r="R1303" t="s">
        <v>6468</v>
      </c>
      <c r="S1303" t="s">
        <v>7857</v>
      </c>
      <c r="T1303" t="s">
        <v>6482</v>
      </c>
      <c r="U1303" t="s">
        <v>6472</v>
      </c>
      <c r="V1303" t="s">
        <v>6472</v>
      </c>
      <c r="W1303" t="s">
        <v>6468</v>
      </c>
      <c r="X1303" s="3" t="str">
        <f t="shared" si="20"/>
        <v>M</v>
      </c>
      <c r="Y1303" s="13">
        <f>RIGHT(LEFT(F1303,LEN(F1303)-1),LEN(F1303)-2)*VLOOKUP(X1303,mapping!$AI$3:$AJ$5,2,0)</f>
        <v>30480000</v>
      </c>
    </row>
    <row r="1304" spans="2:25">
      <c r="B1304" t="s">
        <v>4254</v>
      </c>
      <c r="C1304" t="s">
        <v>4255</v>
      </c>
      <c r="D1304" t="s">
        <v>875</v>
      </c>
      <c r="E1304" s="1">
        <v>1.2999999999999999E-2</v>
      </c>
      <c r="F1304" t="s">
        <v>4256</v>
      </c>
      <c r="G1304" s="1">
        <v>7.6E-3</v>
      </c>
      <c r="H1304" t="s">
        <v>1805</v>
      </c>
      <c r="I1304" t="s">
        <v>6461</v>
      </c>
      <c r="J1304" t="s">
        <v>6462</v>
      </c>
      <c r="K1304" t="s">
        <v>6463</v>
      </c>
      <c r="L1304" t="s">
        <v>6464</v>
      </c>
      <c r="M1304" t="s">
        <v>6520</v>
      </c>
      <c r="N1304" t="s">
        <v>6687</v>
      </c>
      <c r="O1304" t="s">
        <v>6870</v>
      </c>
      <c r="P1304" t="s">
        <v>6468</v>
      </c>
      <c r="Q1304" t="s">
        <v>6643</v>
      </c>
      <c r="R1304" t="s">
        <v>6643</v>
      </c>
      <c r="S1304" t="s">
        <v>6871</v>
      </c>
      <c r="T1304" t="s">
        <v>6482</v>
      </c>
      <c r="U1304" t="s">
        <v>6472</v>
      </c>
      <c r="V1304" t="s">
        <v>6472</v>
      </c>
      <c r="W1304" t="s">
        <v>6468</v>
      </c>
      <c r="X1304" s="3" t="str">
        <f t="shared" si="20"/>
        <v>M</v>
      </c>
      <c r="Y1304" s="13">
        <f>RIGHT(LEFT(F1304,LEN(F1304)-1),LEN(F1304)-2)*VLOOKUP(X1304,mapping!$AI$3:$AJ$5,2,0)</f>
        <v>30370000</v>
      </c>
    </row>
    <row r="1305" spans="2:25">
      <c r="B1305" t="s">
        <v>4257</v>
      </c>
      <c r="C1305" t="s">
        <v>4258</v>
      </c>
      <c r="D1305" t="s">
        <v>1753</v>
      </c>
      <c r="E1305" s="1">
        <v>5.4999999999999997E-3</v>
      </c>
      <c r="F1305" t="s">
        <v>4259</v>
      </c>
      <c r="G1305" s="1">
        <v>6.9999999999999999E-4</v>
      </c>
      <c r="H1305" t="s">
        <v>4260</v>
      </c>
      <c r="I1305" t="s">
        <v>6489</v>
      </c>
      <c r="J1305" t="s">
        <v>6640</v>
      </c>
      <c r="K1305" t="s">
        <v>6512</v>
      </c>
      <c r="L1305" t="s">
        <v>6512</v>
      </c>
      <c r="M1305" t="s">
        <v>6502</v>
      </c>
      <c r="N1305" t="s">
        <v>6547</v>
      </c>
      <c r="O1305" t="s">
        <v>6492</v>
      </c>
      <c r="P1305" t="s">
        <v>6468</v>
      </c>
      <c r="Q1305" t="s">
        <v>6468</v>
      </c>
      <c r="R1305" t="s">
        <v>6468</v>
      </c>
      <c r="S1305" t="s">
        <v>6641</v>
      </c>
      <c r="T1305" t="s">
        <v>6641</v>
      </c>
      <c r="U1305" t="s">
        <v>6642</v>
      </c>
      <c r="V1305" t="s">
        <v>6642</v>
      </c>
      <c r="W1305" t="s">
        <v>6643</v>
      </c>
      <c r="X1305" s="3" t="str">
        <f t="shared" si="20"/>
        <v>M</v>
      </c>
      <c r="Y1305" s="13">
        <f>RIGHT(LEFT(F1305,LEN(F1305)-1),LEN(F1305)-2)*VLOOKUP(X1305,mapping!$AI$3:$AJ$5,2,0)</f>
        <v>30190000</v>
      </c>
    </row>
    <row r="1306" spans="2:25">
      <c r="B1306" t="s">
        <v>4261</v>
      </c>
      <c r="C1306" t="s">
        <v>4262</v>
      </c>
      <c r="D1306" t="s">
        <v>3581</v>
      </c>
      <c r="E1306" s="1">
        <v>2E-3</v>
      </c>
      <c r="F1306" t="s">
        <v>4263</v>
      </c>
      <c r="G1306" s="1">
        <v>1.9E-3</v>
      </c>
      <c r="H1306" t="s">
        <v>331</v>
      </c>
      <c r="I1306" t="s">
        <v>6489</v>
      </c>
      <c r="J1306" t="s">
        <v>6545</v>
      </c>
      <c r="K1306" t="s">
        <v>6463</v>
      </c>
      <c r="L1306" t="s">
        <v>6464</v>
      </c>
      <c r="M1306" t="s">
        <v>6490</v>
      </c>
      <c r="N1306" t="s">
        <v>6491</v>
      </c>
      <c r="O1306" t="s">
        <v>6535</v>
      </c>
      <c r="P1306" t="s">
        <v>6468</v>
      </c>
      <c r="Q1306" t="s">
        <v>6468</v>
      </c>
      <c r="R1306" t="s">
        <v>6468</v>
      </c>
      <c r="S1306" t="s">
        <v>7858</v>
      </c>
      <c r="T1306" t="s">
        <v>6668</v>
      </c>
      <c r="U1306" t="s">
        <v>6495</v>
      </c>
      <c r="V1306" t="s">
        <v>6545</v>
      </c>
      <c r="W1306" t="s">
        <v>6468</v>
      </c>
      <c r="X1306" s="3" t="str">
        <f t="shared" si="20"/>
        <v>M</v>
      </c>
      <c r="Y1306" s="13">
        <f>RIGHT(LEFT(F1306,LEN(F1306)-1),LEN(F1306)-2)*VLOOKUP(X1306,mapping!$AI$3:$AJ$5,2,0)</f>
        <v>30070000</v>
      </c>
    </row>
    <row r="1307" spans="2:25">
      <c r="B1307" t="s">
        <v>4264</v>
      </c>
      <c r="C1307" t="s">
        <v>4265</v>
      </c>
      <c r="D1307" t="s">
        <v>434</v>
      </c>
      <c r="E1307" s="1">
        <v>8.0000000000000002E-3</v>
      </c>
      <c r="F1307" t="s">
        <v>4266</v>
      </c>
      <c r="G1307" s="1">
        <v>1.4E-3</v>
      </c>
      <c r="H1307" t="s">
        <v>1619</v>
      </c>
      <c r="I1307" t="s">
        <v>6461</v>
      </c>
      <c r="J1307" t="s">
        <v>6640</v>
      </c>
      <c r="K1307" t="s">
        <v>6476</v>
      </c>
      <c r="L1307" t="s">
        <v>6476</v>
      </c>
      <c r="M1307" t="s">
        <v>6465</v>
      </c>
      <c r="N1307" t="s">
        <v>6473</v>
      </c>
      <c r="O1307" t="s">
        <v>6467</v>
      </c>
      <c r="P1307" t="s">
        <v>6468</v>
      </c>
      <c r="Q1307" t="s">
        <v>6468</v>
      </c>
      <c r="R1307" t="s">
        <v>6468</v>
      </c>
      <c r="S1307" t="s">
        <v>6641</v>
      </c>
      <c r="T1307" t="s">
        <v>6641</v>
      </c>
      <c r="U1307" t="s">
        <v>6642</v>
      </c>
      <c r="V1307" t="s">
        <v>6642</v>
      </c>
      <c r="W1307" t="s">
        <v>6643</v>
      </c>
      <c r="X1307" s="3" t="str">
        <f t="shared" si="20"/>
        <v>M</v>
      </c>
      <c r="Y1307" s="13">
        <f>RIGHT(LEFT(F1307,LEN(F1307)-1),LEN(F1307)-2)*VLOOKUP(X1307,mapping!$AI$3:$AJ$5,2,0)</f>
        <v>30030000</v>
      </c>
    </row>
    <row r="1308" spans="2:25">
      <c r="B1308" t="s">
        <v>4267</v>
      </c>
      <c r="C1308" t="s">
        <v>4268</v>
      </c>
      <c r="D1308" t="s">
        <v>188</v>
      </c>
      <c r="E1308" s="1">
        <v>4.1000000000000003E-3</v>
      </c>
      <c r="F1308" t="s">
        <v>4269</v>
      </c>
      <c r="G1308" s="1">
        <v>3.8E-3</v>
      </c>
      <c r="H1308" t="s">
        <v>43</v>
      </c>
      <c r="I1308" t="s">
        <v>6461</v>
      </c>
      <c r="J1308" t="s">
        <v>6578</v>
      </c>
      <c r="K1308" t="s">
        <v>6463</v>
      </c>
      <c r="L1308" t="s">
        <v>6464</v>
      </c>
      <c r="M1308" t="s">
        <v>6465</v>
      </c>
      <c r="N1308" t="s">
        <v>6498</v>
      </c>
      <c r="O1308" t="s">
        <v>6467</v>
      </c>
      <c r="P1308" t="s">
        <v>6468</v>
      </c>
      <c r="Q1308" t="s">
        <v>6468</v>
      </c>
      <c r="R1308" t="s">
        <v>6468</v>
      </c>
      <c r="S1308" t="s">
        <v>7859</v>
      </c>
      <c r="T1308" t="s">
        <v>6470</v>
      </c>
      <c r="U1308" t="s">
        <v>6472</v>
      </c>
      <c r="V1308" t="s">
        <v>6578</v>
      </c>
      <c r="W1308" t="s">
        <v>6468</v>
      </c>
      <c r="X1308" s="3" t="str">
        <f t="shared" si="20"/>
        <v>M</v>
      </c>
      <c r="Y1308" s="13">
        <f>RIGHT(LEFT(F1308,LEN(F1308)-1),LEN(F1308)-2)*VLOOKUP(X1308,mapping!$AI$3:$AJ$5,2,0)</f>
        <v>29960000</v>
      </c>
    </row>
    <row r="1309" spans="2:25">
      <c r="B1309" t="s">
        <v>4270</v>
      </c>
      <c r="C1309" t="s">
        <v>4271</v>
      </c>
      <c r="D1309" t="s">
        <v>350</v>
      </c>
      <c r="E1309" s="1">
        <v>5.7999999999999996E-3</v>
      </c>
      <c r="F1309" t="s">
        <v>4272</v>
      </c>
      <c r="G1309" s="1">
        <v>1.2999999999999999E-3</v>
      </c>
      <c r="H1309" t="s">
        <v>515</v>
      </c>
      <c r="I1309" t="s">
        <v>6461</v>
      </c>
      <c r="J1309" t="s">
        <v>6625</v>
      </c>
      <c r="K1309" t="s">
        <v>6565</v>
      </c>
      <c r="L1309" t="s">
        <v>6717</v>
      </c>
      <c r="M1309" t="s">
        <v>6465</v>
      </c>
      <c r="N1309" t="s">
        <v>6473</v>
      </c>
      <c r="O1309" t="s">
        <v>6467</v>
      </c>
      <c r="P1309" t="s">
        <v>6468</v>
      </c>
      <c r="Q1309" t="s">
        <v>6468</v>
      </c>
      <c r="R1309" t="s">
        <v>6468</v>
      </c>
      <c r="S1309" t="s">
        <v>7860</v>
      </c>
      <c r="T1309" t="s">
        <v>6479</v>
      </c>
      <c r="U1309" t="s">
        <v>6472</v>
      </c>
      <c r="V1309" t="s">
        <v>6472</v>
      </c>
      <c r="W1309" t="s">
        <v>6468</v>
      </c>
      <c r="X1309" s="3" t="str">
        <f t="shared" si="20"/>
        <v>M</v>
      </c>
      <c r="Y1309" s="13">
        <f>RIGHT(LEFT(F1309,LEN(F1309)-1),LEN(F1309)-2)*VLOOKUP(X1309,mapping!$AI$3:$AJ$5,2,0)</f>
        <v>29880000</v>
      </c>
    </row>
    <row r="1310" spans="2:25">
      <c r="B1310" t="s">
        <v>4273</v>
      </c>
      <c r="C1310" t="s">
        <v>4274</v>
      </c>
      <c r="D1310" t="s">
        <v>602</v>
      </c>
      <c r="E1310" s="1">
        <v>9.4999999999999998E-3</v>
      </c>
      <c r="F1310" t="s">
        <v>4275</v>
      </c>
      <c r="G1310" s="1">
        <v>1.1999999999999999E-3</v>
      </c>
      <c r="H1310" t="s">
        <v>4276</v>
      </c>
      <c r="I1310" t="s">
        <v>6461</v>
      </c>
      <c r="J1310" t="s">
        <v>6462</v>
      </c>
      <c r="K1310" t="s">
        <v>6476</v>
      </c>
      <c r="L1310" t="s">
        <v>6477</v>
      </c>
      <c r="M1310" t="s">
        <v>6465</v>
      </c>
      <c r="N1310" t="s">
        <v>6473</v>
      </c>
      <c r="O1310" t="s">
        <v>6467</v>
      </c>
      <c r="P1310" t="s">
        <v>6643</v>
      </c>
      <c r="Q1310" t="s">
        <v>6468</v>
      </c>
      <c r="R1310" t="s">
        <v>6468</v>
      </c>
      <c r="S1310" t="s">
        <v>6478</v>
      </c>
      <c r="T1310" t="s">
        <v>6479</v>
      </c>
      <c r="U1310" t="s">
        <v>6472</v>
      </c>
      <c r="V1310" t="s">
        <v>6472</v>
      </c>
      <c r="W1310" t="s">
        <v>6468</v>
      </c>
      <c r="X1310" s="3" t="str">
        <f t="shared" si="20"/>
        <v>M</v>
      </c>
      <c r="Y1310" s="13">
        <f>RIGHT(LEFT(F1310,LEN(F1310)-1),LEN(F1310)-2)*VLOOKUP(X1310,mapping!$AI$3:$AJ$5,2,0)</f>
        <v>29850000</v>
      </c>
    </row>
    <row r="1311" spans="2:25">
      <c r="B1311" t="s">
        <v>4277</v>
      </c>
      <c r="C1311" t="s">
        <v>4278</v>
      </c>
      <c r="D1311" t="s">
        <v>902</v>
      </c>
      <c r="E1311" s="1">
        <v>1.17E-2</v>
      </c>
      <c r="F1311" t="s">
        <v>4279</v>
      </c>
      <c r="G1311" s="1">
        <v>2.0999999999999999E-3</v>
      </c>
      <c r="H1311" t="s">
        <v>4280</v>
      </c>
      <c r="I1311" t="s">
        <v>6461</v>
      </c>
      <c r="J1311" t="s">
        <v>6462</v>
      </c>
      <c r="K1311" t="s">
        <v>6476</v>
      </c>
      <c r="L1311" t="s">
        <v>6477</v>
      </c>
      <c r="M1311" t="s">
        <v>6465</v>
      </c>
      <c r="N1311" t="s">
        <v>6473</v>
      </c>
      <c r="O1311" t="s">
        <v>6467</v>
      </c>
      <c r="P1311" t="s">
        <v>6468</v>
      </c>
      <c r="Q1311" t="s">
        <v>6643</v>
      </c>
      <c r="R1311" t="s">
        <v>6468</v>
      </c>
      <c r="S1311" t="s">
        <v>6478</v>
      </c>
      <c r="T1311" t="s">
        <v>6479</v>
      </c>
      <c r="U1311" t="s">
        <v>6472</v>
      </c>
      <c r="V1311" t="s">
        <v>6472</v>
      </c>
      <c r="W1311" t="s">
        <v>6468</v>
      </c>
      <c r="X1311" s="3" t="str">
        <f t="shared" si="20"/>
        <v>M</v>
      </c>
      <c r="Y1311" s="13">
        <f>RIGHT(LEFT(F1311,LEN(F1311)-1),LEN(F1311)-2)*VLOOKUP(X1311,mapping!$AI$3:$AJ$5,2,0)</f>
        <v>29830000</v>
      </c>
    </row>
    <row r="1312" spans="2:25">
      <c r="B1312" t="s">
        <v>4281</v>
      </c>
      <c r="C1312" t="s">
        <v>4282</v>
      </c>
      <c r="D1312" t="s">
        <v>1607</v>
      </c>
      <c r="E1312" s="1">
        <v>3.5000000000000001E-3</v>
      </c>
      <c r="F1312" t="s">
        <v>4283</v>
      </c>
      <c r="G1312" s="1">
        <v>3.0000000000000001E-3</v>
      </c>
      <c r="H1312" t="s">
        <v>43</v>
      </c>
      <c r="I1312" t="s">
        <v>6461</v>
      </c>
      <c r="J1312" t="s">
        <v>6686</v>
      </c>
      <c r="K1312" t="s">
        <v>6463</v>
      </c>
      <c r="L1312" t="s">
        <v>6464</v>
      </c>
      <c r="M1312" t="s">
        <v>6465</v>
      </c>
      <c r="N1312" t="s">
        <v>6498</v>
      </c>
      <c r="O1312" t="s">
        <v>6467</v>
      </c>
      <c r="P1312" t="s">
        <v>6468</v>
      </c>
      <c r="Q1312" t="s">
        <v>6468</v>
      </c>
      <c r="R1312" t="s">
        <v>6468</v>
      </c>
      <c r="S1312" t="s">
        <v>7861</v>
      </c>
      <c r="T1312" t="s">
        <v>7097</v>
      </c>
      <c r="U1312" t="s">
        <v>6810</v>
      </c>
      <c r="V1312" t="s">
        <v>6648</v>
      </c>
      <c r="W1312" t="s">
        <v>6468</v>
      </c>
      <c r="X1312" s="3" t="str">
        <f t="shared" si="20"/>
        <v>M</v>
      </c>
      <c r="Y1312" s="13">
        <f>RIGHT(LEFT(F1312,LEN(F1312)-1),LEN(F1312)-2)*VLOOKUP(X1312,mapping!$AI$3:$AJ$5,2,0)</f>
        <v>29590000</v>
      </c>
    </row>
    <row r="1313" spans="2:25">
      <c r="B1313" t="s">
        <v>4284</v>
      </c>
      <c r="C1313" t="s">
        <v>4285</v>
      </c>
      <c r="D1313" t="s">
        <v>1679</v>
      </c>
      <c r="E1313" s="1">
        <v>7.9000000000000008E-3</v>
      </c>
      <c r="F1313" t="s">
        <v>4286</v>
      </c>
      <c r="G1313" s="1">
        <v>3.3E-3</v>
      </c>
      <c r="H1313" t="s">
        <v>247</v>
      </c>
      <c r="I1313" t="s">
        <v>6461</v>
      </c>
      <c r="J1313" t="s">
        <v>6578</v>
      </c>
      <c r="K1313" t="s">
        <v>6463</v>
      </c>
      <c r="L1313" t="s">
        <v>6464</v>
      </c>
      <c r="M1313" t="s">
        <v>6520</v>
      </c>
      <c r="N1313" t="s">
        <v>6551</v>
      </c>
      <c r="O1313" t="s">
        <v>6607</v>
      </c>
      <c r="P1313" t="s">
        <v>6468</v>
      </c>
      <c r="Q1313" t="s">
        <v>6468</v>
      </c>
      <c r="R1313" t="s">
        <v>6468</v>
      </c>
      <c r="S1313" t="s">
        <v>7862</v>
      </c>
      <c r="T1313" t="s">
        <v>7799</v>
      </c>
      <c r="U1313" t="s">
        <v>6642</v>
      </c>
      <c r="V1313" t="s">
        <v>6578</v>
      </c>
      <c r="W1313" t="s">
        <v>6468</v>
      </c>
      <c r="X1313" s="3" t="str">
        <f t="shared" si="20"/>
        <v>M</v>
      </c>
      <c r="Y1313" s="13">
        <f>RIGHT(LEFT(F1313,LEN(F1313)-1),LEN(F1313)-2)*VLOOKUP(X1313,mapping!$AI$3:$AJ$5,2,0)</f>
        <v>29410000</v>
      </c>
    </row>
    <row r="1314" spans="2:25">
      <c r="B1314" t="s">
        <v>4287</v>
      </c>
      <c r="C1314" t="s">
        <v>4288</v>
      </c>
      <c r="D1314" t="s">
        <v>7</v>
      </c>
      <c r="E1314" s="1">
        <v>3.8999999999999998E-3</v>
      </c>
      <c r="F1314" t="s">
        <v>4289</v>
      </c>
      <c r="G1314" s="1">
        <v>1.6999999999999999E-3</v>
      </c>
      <c r="H1314" t="s">
        <v>1272</v>
      </c>
      <c r="I1314" t="s">
        <v>6461</v>
      </c>
      <c r="J1314" t="s">
        <v>6462</v>
      </c>
      <c r="K1314" t="s">
        <v>6512</v>
      </c>
      <c r="L1314" t="s">
        <v>6512</v>
      </c>
      <c r="M1314" t="s">
        <v>6520</v>
      </c>
      <c r="N1314" t="s">
        <v>6687</v>
      </c>
      <c r="O1314" t="s">
        <v>6994</v>
      </c>
      <c r="P1314" t="s">
        <v>6468</v>
      </c>
      <c r="Q1314" t="s">
        <v>6468</v>
      </c>
      <c r="R1314" t="s">
        <v>6468</v>
      </c>
      <c r="S1314" t="s">
        <v>7863</v>
      </c>
      <c r="T1314" t="s">
        <v>6479</v>
      </c>
      <c r="U1314" t="s">
        <v>6472</v>
      </c>
      <c r="V1314" t="s">
        <v>6472</v>
      </c>
      <c r="W1314" t="s">
        <v>6468</v>
      </c>
      <c r="X1314" s="3" t="str">
        <f t="shared" si="20"/>
        <v>M</v>
      </c>
      <c r="Y1314" s="13">
        <f>RIGHT(LEFT(F1314,LEN(F1314)-1),LEN(F1314)-2)*VLOOKUP(X1314,mapping!$AI$3:$AJ$5,2,0)</f>
        <v>29290000</v>
      </c>
    </row>
    <row r="1315" spans="2:25">
      <c r="B1315" t="s">
        <v>4290</v>
      </c>
      <c r="C1315" t="s">
        <v>4291</v>
      </c>
      <c r="D1315" t="s">
        <v>556</v>
      </c>
      <c r="E1315" s="1">
        <v>4.8999999999999998E-3</v>
      </c>
      <c r="F1315" t="s">
        <v>4292</v>
      </c>
      <c r="G1315" s="1">
        <v>7.1999999999999998E-3</v>
      </c>
      <c r="H1315" t="s">
        <v>149</v>
      </c>
      <c r="I1315" t="s">
        <v>6461</v>
      </c>
      <c r="J1315" t="s">
        <v>7113</v>
      </c>
      <c r="K1315" t="s">
        <v>6559</v>
      </c>
      <c r="L1315" t="s">
        <v>6560</v>
      </c>
      <c r="M1315" t="s">
        <v>6465</v>
      </c>
      <c r="N1315" t="s">
        <v>6473</v>
      </c>
      <c r="O1315" t="s">
        <v>6467</v>
      </c>
      <c r="P1315" t="s">
        <v>6468</v>
      </c>
      <c r="Q1315" t="s">
        <v>6468</v>
      </c>
      <c r="R1315" t="s">
        <v>6468</v>
      </c>
      <c r="S1315" t="s">
        <v>7864</v>
      </c>
      <c r="T1315" t="s">
        <v>6482</v>
      </c>
      <c r="U1315" t="s">
        <v>6507</v>
      </c>
      <c r="V1315" t="s">
        <v>6488</v>
      </c>
      <c r="W1315" t="s">
        <v>6468</v>
      </c>
      <c r="X1315" s="3" t="str">
        <f t="shared" si="20"/>
        <v>M</v>
      </c>
      <c r="Y1315" s="13">
        <f>RIGHT(LEFT(F1315,LEN(F1315)-1),LEN(F1315)-2)*VLOOKUP(X1315,mapping!$AI$3:$AJ$5,2,0)</f>
        <v>29240000</v>
      </c>
    </row>
    <row r="1316" spans="2:25">
      <c r="B1316" t="s">
        <v>4293</v>
      </c>
      <c r="C1316" t="s">
        <v>4294</v>
      </c>
      <c r="D1316" t="s">
        <v>687</v>
      </c>
      <c r="E1316" s="1">
        <v>5.0000000000000001E-3</v>
      </c>
      <c r="F1316" t="s">
        <v>4295</v>
      </c>
      <c r="G1316" s="1">
        <v>3.3999999999999998E-3</v>
      </c>
      <c r="H1316" t="s">
        <v>665</v>
      </c>
      <c r="I1316" t="s">
        <v>6511</v>
      </c>
      <c r="J1316" t="s">
        <v>6462</v>
      </c>
      <c r="K1316" t="s">
        <v>6512</v>
      </c>
      <c r="L1316" t="s">
        <v>6512</v>
      </c>
      <c r="M1316" t="s">
        <v>6568</v>
      </c>
      <c r="N1316" t="s">
        <v>6768</v>
      </c>
      <c r="O1316" t="s">
        <v>6769</v>
      </c>
      <c r="P1316" t="s">
        <v>6468</v>
      </c>
      <c r="Q1316" t="s">
        <v>6468</v>
      </c>
      <c r="R1316" t="s">
        <v>6643</v>
      </c>
      <c r="S1316" t="s">
        <v>7026</v>
      </c>
      <c r="T1316" t="s">
        <v>6470</v>
      </c>
      <c r="U1316" t="s">
        <v>6518</v>
      </c>
      <c r="V1316" t="s">
        <v>6518</v>
      </c>
      <c r="W1316" t="s">
        <v>6468</v>
      </c>
      <c r="X1316" s="3" t="str">
        <f t="shared" si="20"/>
        <v>M</v>
      </c>
      <c r="Y1316" s="13">
        <f>RIGHT(LEFT(F1316,LEN(F1316)-1),LEN(F1316)-2)*VLOOKUP(X1316,mapping!$AI$3:$AJ$5,2,0)</f>
        <v>29210000</v>
      </c>
    </row>
    <row r="1317" spans="2:25">
      <c r="B1317" t="s">
        <v>4296</v>
      </c>
      <c r="C1317" t="s">
        <v>4297</v>
      </c>
      <c r="D1317" t="s">
        <v>902</v>
      </c>
      <c r="E1317" s="1">
        <v>1.1299999999999999E-2</v>
      </c>
      <c r="F1317" t="s">
        <v>4298</v>
      </c>
      <c r="G1317" s="1">
        <v>3.0999999999999999E-3</v>
      </c>
      <c r="H1317" t="s">
        <v>4299</v>
      </c>
      <c r="I1317" t="s">
        <v>6461</v>
      </c>
      <c r="J1317" t="s">
        <v>6462</v>
      </c>
      <c r="K1317" t="s">
        <v>6559</v>
      </c>
      <c r="L1317" t="s">
        <v>6791</v>
      </c>
      <c r="M1317" t="s">
        <v>6465</v>
      </c>
      <c r="N1317" t="s">
        <v>6473</v>
      </c>
      <c r="O1317" t="s">
        <v>6467</v>
      </c>
      <c r="P1317" t="s">
        <v>6643</v>
      </c>
      <c r="Q1317" t="s">
        <v>6468</v>
      </c>
      <c r="R1317" t="s">
        <v>6468</v>
      </c>
      <c r="S1317" t="s">
        <v>6792</v>
      </c>
      <c r="T1317" t="s">
        <v>6703</v>
      </c>
      <c r="U1317" t="s">
        <v>6472</v>
      </c>
      <c r="V1317" t="s">
        <v>6472</v>
      </c>
      <c r="W1317" t="s">
        <v>6468</v>
      </c>
      <c r="X1317" s="3" t="str">
        <f t="shared" si="20"/>
        <v>M</v>
      </c>
      <c r="Y1317" s="13">
        <f>RIGHT(LEFT(F1317,LEN(F1317)-1),LEN(F1317)-2)*VLOOKUP(X1317,mapping!$AI$3:$AJ$5,2,0)</f>
        <v>28930000</v>
      </c>
    </row>
    <row r="1318" spans="2:25">
      <c r="B1318" t="s">
        <v>4300</v>
      </c>
      <c r="C1318" t="s">
        <v>4301</v>
      </c>
      <c r="D1318" t="s">
        <v>1078</v>
      </c>
      <c r="E1318" s="1">
        <v>6.6E-3</v>
      </c>
      <c r="F1318" t="s">
        <v>4302</v>
      </c>
      <c r="G1318" s="1">
        <v>1.6000000000000001E-3</v>
      </c>
      <c r="H1318" t="s">
        <v>1080</v>
      </c>
      <c r="I1318" t="s">
        <v>6843</v>
      </c>
      <c r="J1318" t="s">
        <v>6686</v>
      </c>
      <c r="K1318" t="s">
        <v>6512</v>
      </c>
      <c r="L1318" t="s">
        <v>6512</v>
      </c>
      <c r="M1318" t="s">
        <v>6915</v>
      </c>
      <c r="N1318" t="s">
        <v>6916</v>
      </c>
      <c r="O1318" t="s">
        <v>7530</v>
      </c>
      <c r="P1318" t="s">
        <v>6468</v>
      </c>
      <c r="Q1318" t="s">
        <v>6468</v>
      </c>
      <c r="R1318" t="s">
        <v>6468</v>
      </c>
      <c r="S1318" t="s">
        <v>7865</v>
      </c>
      <c r="T1318" t="s">
        <v>1078</v>
      </c>
      <c r="U1318" t="s">
        <v>6507</v>
      </c>
      <c r="V1318" t="s">
        <v>6507</v>
      </c>
      <c r="W1318" t="s">
        <v>6468</v>
      </c>
      <c r="X1318" s="3" t="str">
        <f t="shared" si="20"/>
        <v>M</v>
      </c>
      <c r="Y1318" s="13">
        <f>RIGHT(LEFT(F1318,LEN(F1318)-1),LEN(F1318)-2)*VLOOKUP(X1318,mapping!$AI$3:$AJ$5,2,0)</f>
        <v>28910000</v>
      </c>
    </row>
    <row r="1319" spans="2:25">
      <c r="B1319" t="s">
        <v>4303</v>
      </c>
      <c r="C1319" t="s">
        <v>4304</v>
      </c>
      <c r="D1319" t="s">
        <v>188</v>
      </c>
      <c r="E1319" s="1">
        <v>5.8999999999999999E-3</v>
      </c>
      <c r="F1319" t="s">
        <v>4305</v>
      </c>
      <c r="G1319" s="1">
        <v>2.5999999999999999E-3</v>
      </c>
      <c r="H1319" t="s">
        <v>1268</v>
      </c>
      <c r="I1319" t="s">
        <v>6461</v>
      </c>
      <c r="J1319" t="s">
        <v>6462</v>
      </c>
      <c r="K1319" t="s">
        <v>6463</v>
      </c>
      <c r="L1319" t="s">
        <v>6464</v>
      </c>
      <c r="M1319" t="s">
        <v>6465</v>
      </c>
      <c r="N1319" t="s">
        <v>6992</v>
      </c>
      <c r="O1319" t="s">
        <v>6467</v>
      </c>
      <c r="P1319" t="s">
        <v>6468</v>
      </c>
      <c r="Q1319" t="s">
        <v>6468</v>
      </c>
      <c r="R1319" t="s">
        <v>6468</v>
      </c>
      <c r="S1319" t="s">
        <v>7866</v>
      </c>
      <c r="T1319" t="s">
        <v>7867</v>
      </c>
      <c r="U1319" t="s">
        <v>6472</v>
      </c>
      <c r="V1319" t="s">
        <v>6472</v>
      </c>
      <c r="W1319" t="s">
        <v>6468</v>
      </c>
      <c r="X1319" s="3" t="str">
        <f t="shared" si="20"/>
        <v>M</v>
      </c>
      <c r="Y1319" s="13">
        <f>RIGHT(LEFT(F1319,LEN(F1319)-1),LEN(F1319)-2)*VLOOKUP(X1319,mapping!$AI$3:$AJ$5,2,0)</f>
        <v>28890000</v>
      </c>
    </row>
    <row r="1320" spans="2:25">
      <c r="B1320" t="s">
        <v>4306</v>
      </c>
      <c r="C1320" t="s">
        <v>4307</v>
      </c>
      <c r="D1320" t="s">
        <v>2</v>
      </c>
      <c r="E1320" s="1">
        <v>3.0000000000000001E-3</v>
      </c>
      <c r="F1320" t="s">
        <v>4308</v>
      </c>
      <c r="G1320" s="1">
        <v>8.3999999999999995E-3</v>
      </c>
      <c r="H1320" t="s">
        <v>1619</v>
      </c>
      <c r="I1320" t="s">
        <v>6461</v>
      </c>
      <c r="J1320" t="s">
        <v>6686</v>
      </c>
      <c r="K1320" t="s">
        <v>6476</v>
      </c>
      <c r="L1320" t="s">
        <v>6476</v>
      </c>
      <c r="M1320" t="s">
        <v>6465</v>
      </c>
      <c r="N1320" t="s">
        <v>6473</v>
      </c>
      <c r="O1320" t="s">
        <v>6467</v>
      </c>
      <c r="P1320" t="s">
        <v>6468</v>
      </c>
      <c r="Q1320" t="s">
        <v>6468</v>
      </c>
      <c r="R1320" t="s">
        <v>6468</v>
      </c>
      <c r="S1320" t="s">
        <v>7868</v>
      </c>
      <c r="T1320" t="s">
        <v>6479</v>
      </c>
      <c r="U1320" t="s">
        <v>6507</v>
      </c>
      <c r="V1320" t="s">
        <v>6488</v>
      </c>
      <c r="W1320" t="s">
        <v>6468</v>
      </c>
      <c r="X1320" s="3" t="str">
        <f t="shared" si="20"/>
        <v>M</v>
      </c>
      <c r="Y1320" s="13">
        <f>RIGHT(LEFT(F1320,LEN(F1320)-1),LEN(F1320)-2)*VLOOKUP(X1320,mapping!$AI$3:$AJ$5,2,0)</f>
        <v>28680000</v>
      </c>
    </row>
    <row r="1321" spans="2:25">
      <c r="B1321" t="s">
        <v>4309</v>
      </c>
      <c r="C1321" t="s">
        <v>4310</v>
      </c>
      <c r="D1321" t="s">
        <v>434</v>
      </c>
      <c r="E1321" s="1">
        <v>8.0000000000000002E-3</v>
      </c>
      <c r="F1321" t="s">
        <v>4311</v>
      </c>
      <c r="G1321" s="1">
        <v>4.1999999999999997E-3</v>
      </c>
      <c r="H1321" t="s">
        <v>632</v>
      </c>
      <c r="I1321" t="s">
        <v>6461</v>
      </c>
      <c r="J1321" t="s">
        <v>6686</v>
      </c>
      <c r="K1321" t="s">
        <v>6559</v>
      </c>
      <c r="L1321" t="s">
        <v>6758</v>
      </c>
      <c r="M1321" t="s">
        <v>6465</v>
      </c>
      <c r="N1321" t="s">
        <v>6473</v>
      </c>
      <c r="O1321" t="s">
        <v>6467</v>
      </c>
      <c r="P1321" t="s">
        <v>6468</v>
      </c>
      <c r="Q1321" t="s">
        <v>6468</v>
      </c>
      <c r="R1321" t="s">
        <v>6468</v>
      </c>
      <c r="S1321" t="s">
        <v>7869</v>
      </c>
      <c r="T1321" t="s">
        <v>6486</v>
      </c>
      <c r="U1321" t="s">
        <v>6507</v>
      </c>
      <c r="V1321" t="s">
        <v>6488</v>
      </c>
      <c r="W1321" t="s">
        <v>6468</v>
      </c>
      <c r="X1321" s="3" t="str">
        <f t="shared" si="20"/>
        <v>M</v>
      </c>
      <c r="Y1321" s="13">
        <f>RIGHT(LEFT(F1321,LEN(F1321)-1),LEN(F1321)-2)*VLOOKUP(X1321,mapping!$AI$3:$AJ$5,2,0)</f>
        <v>28660000</v>
      </c>
    </row>
    <row r="1322" spans="2:25">
      <c r="B1322" t="s">
        <v>4312</v>
      </c>
      <c r="C1322" t="s">
        <v>4313</v>
      </c>
      <c r="D1322" t="s">
        <v>271</v>
      </c>
      <c r="E1322" s="1">
        <v>4.3E-3</v>
      </c>
      <c r="F1322" t="s">
        <v>4314</v>
      </c>
      <c r="G1322" s="1">
        <v>1E-3</v>
      </c>
      <c r="H1322" t="s">
        <v>4315</v>
      </c>
      <c r="I1322" t="s">
        <v>6461</v>
      </c>
      <c r="J1322" t="s">
        <v>6527</v>
      </c>
      <c r="K1322" t="s">
        <v>6512</v>
      </c>
      <c r="L1322" t="s">
        <v>6512</v>
      </c>
      <c r="M1322" t="s">
        <v>6465</v>
      </c>
      <c r="N1322" t="s">
        <v>6498</v>
      </c>
      <c r="O1322" t="s">
        <v>6467</v>
      </c>
      <c r="P1322" t="s">
        <v>6468</v>
      </c>
      <c r="Q1322" t="s">
        <v>6468</v>
      </c>
      <c r="R1322" t="s">
        <v>6468</v>
      </c>
      <c r="S1322" t="s">
        <v>7870</v>
      </c>
      <c r="T1322" t="s">
        <v>271</v>
      </c>
      <c r="U1322" t="s">
        <v>6527</v>
      </c>
      <c r="V1322" t="s">
        <v>6527</v>
      </c>
      <c r="W1322" t="s">
        <v>6468</v>
      </c>
      <c r="X1322" s="3" t="str">
        <f t="shared" si="20"/>
        <v>M</v>
      </c>
      <c r="Y1322" s="13">
        <f>RIGHT(LEFT(F1322,LEN(F1322)-1),LEN(F1322)-2)*VLOOKUP(X1322,mapping!$AI$3:$AJ$5,2,0)</f>
        <v>28390000</v>
      </c>
    </row>
    <row r="1323" spans="2:25">
      <c r="B1323" t="s">
        <v>4316</v>
      </c>
      <c r="C1323" t="s">
        <v>4317</v>
      </c>
      <c r="D1323" t="s">
        <v>434</v>
      </c>
      <c r="E1323" s="1">
        <v>7.0000000000000001E-3</v>
      </c>
      <c r="F1323" t="s">
        <v>4314</v>
      </c>
      <c r="G1323" s="1">
        <v>1.6000000000000001E-3</v>
      </c>
      <c r="H1323" t="s">
        <v>268</v>
      </c>
      <c r="I1323" t="s">
        <v>6461</v>
      </c>
      <c r="J1323" t="s">
        <v>6686</v>
      </c>
      <c r="K1323" t="s">
        <v>6512</v>
      </c>
      <c r="L1323" t="s">
        <v>6512</v>
      </c>
      <c r="M1323" t="s">
        <v>6465</v>
      </c>
      <c r="N1323" t="s">
        <v>6473</v>
      </c>
      <c r="O1323" t="s">
        <v>6467</v>
      </c>
      <c r="P1323" t="s">
        <v>6468</v>
      </c>
      <c r="Q1323" t="s">
        <v>6468</v>
      </c>
      <c r="R1323" t="s">
        <v>6468</v>
      </c>
      <c r="S1323" t="s">
        <v>7871</v>
      </c>
      <c r="T1323" t="s">
        <v>7431</v>
      </c>
      <c r="U1323" t="s">
        <v>6507</v>
      </c>
      <c r="V1323" t="s">
        <v>6642</v>
      </c>
      <c r="W1323" t="s">
        <v>6468</v>
      </c>
      <c r="X1323" s="3" t="str">
        <f t="shared" si="20"/>
        <v>M</v>
      </c>
      <c r="Y1323" s="13">
        <f>RIGHT(LEFT(F1323,LEN(F1323)-1),LEN(F1323)-2)*VLOOKUP(X1323,mapping!$AI$3:$AJ$5,2,0)</f>
        <v>28390000</v>
      </c>
    </row>
    <row r="1324" spans="2:25">
      <c r="B1324" t="s">
        <v>4318</v>
      </c>
      <c r="C1324" t="s">
        <v>4319</v>
      </c>
      <c r="D1324" t="s">
        <v>30</v>
      </c>
      <c r="E1324" s="1">
        <v>8.0000000000000002E-3</v>
      </c>
      <c r="F1324" t="s">
        <v>4320</v>
      </c>
      <c r="G1324" s="1">
        <v>1.6000000000000001E-3</v>
      </c>
      <c r="H1324" t="s">
        <v>72</v>
      </c>
      <c r="I1324" t="s">
        <v>6461</v>
      </c>
      <c r="J1324" t="s">
        <v>6640</v>
      </c>
      <c r="K1324" t="s">
        <v>6463</v>
      </c>
      <c r="L1324" t="s">
        <v>6464</v>
      </c>
      <c r="M1324" t="s">
        <v>6520</v>
      </c>
      <c r="N1324" t="s">
        <v>6521</v>
      </c>
      <c r="O1324" t="s">
        <v>6467</v>
      </c>
      <c r="P1324" t="s">
        <v>6468</v>
      </c>
      <c r="Q1324" t="s">
        <v>6468</v>
      </c>
      <c r="R1324" t="s">
        <v>6468</v>
      </c>
      <c r="S1324" t="s">
        <v>6641</v>
      </c>
      <c r="T1324" t="s">
        <v>6641</v>
      </c>
      <c r="U1324" t="s">
        <v>6642</v>
      </c>
      <c r="V1324" t="s">
        <v>6642</v>
      </c>
      <c r="W1324" t="s">
        <v>6643</v>
      </c>
      <c r="X1324" s="3" t="str">
        <f t="shared" si="20"/>
        <v>M</v>
      </c>
      <c r="Y1324" s="13">
        <f>RIGHT(LEFT(F1324,LEN(F1324)-1),LEN(F1324)-2)*VLOOKUP(X1324,mapping!$AI$3:$AJ$5,2,0)</f>
        <v>28350000</v>
      </c>
    </row>
    <row r="1325" spans="2:25">
      <c r="B1325" t="s">
        <v>4321</v>
      </c>
      <c r="C1325" t="s">
        <v>4322</v>
      </c>
      <c r="D1325" t="s">
        <v>307</v>
      </c>
      <c r="E1325" s="1">
        <v>8.2000000000000007E-3</v>
      </c>
      <c r="F1325" t="s">
        <v>4323</v>
      </c>
      <c r="G1325" s="1">
        <v>5.8999999999999999E-3</v>
      </c>
      <c r="H1325" t="s">
        <v>239</v>
      </c>
      <c r="I1325" t="s">
        <v>6461</v>
      </c>
      <c r="J1325" t="s">
        <v>6545</v>
      </c>
      <c r="K1325" t="s">
        <v>6463</v>
      </c>
      <c r="L1325" t="s">
        <v>6464</v>
      </c>
      <c r="M1325" t="s">
        <v>6520</v>
      </c>
      <c r="N1325" t="s">
        <v>6568</v>
      </c>
      <c r="O1325" t="s">
        <v>6601</v>
      </c>
      <c r="P1325" t="s">
        <v>6468</v>
      </c>
      <c r="Q1325" t="s">
        <v>6468</v>
      </c>
      <c r="R1325" t="s">
        <v>6468</v>
      </c>
      <c r="S1325" t="s">
        <v>7872</v>
      </c>
      <c r="T1325" t="s">
        <v>6944</v>
      </c>
      <c r="U1325" t="s">
        <v>6642</v>
      </c>
      <c r="V1325" t="s">
        <v>6488</v>
      </c>
      <c r="W1325" t="s">
        <v>6468</v>
      </c>
      <c r="X1325" s="3" t="str">
        <f t="shared" si="20"/>
        <v>M</v>
      </c>
      <c r="Y1325" s="13">
        <f>RIGHT(LEFT(F1325,LEN(F1325)-1),LEN(F1325)-2)*VLOOKUP(X1325,mapping!$AI$3:$AJ$5,2,0)</f>
        <v>28300000</v>
      </c>
    </row>
    <row r="1326" spans="2:25">
      <c r="B1326" t="s">
        <v>4324</v>
      </c>
      <c r="C1326" t="s">
        <v>4325</v>
      </c>
      <c r="D1326" t="s">
        <v>825</v>
      </c>
      <c r="E1326" s="1">
        <v>9.4999999999999998E-3</v>
      </c>
      <c r="F1326" t="s">
        <v>4326</v>
      </c>
      <c r="G1326" s="1">
        <v>4.0000000000000001E-3</v>
      </c>
      <c r="H1326" t="s">
        <v>4</v>
      </c>
      <c r="I1326" t="s">
        <v>6461</v>
      </c>
      <c r="J1326" t="s">
        <v>7085</v>
      </c>
      <c r="K1326" t="s">
        <v>6463</v>
      </c>
      <c r="L1326" t="s">
        <v>6464</v>
      </c>
      <c r="M1326" t="s">
        <v>6465</v>
      </c>
      <c r="N1326" t="s">
        <v>6466</v>
      </c>
      <c r="O1326" t="s">
        <v>6467</v>
      </c>
      <c r="P1326" t="s">
        <v>6468</v>
      </c>
      <c r="Q1326" t="s">
        <v>6468</v>
      </c>
      <c r="R1326" t="s">
        <v>6643</v>
      </c>
      <c r="S1326" t="s">
        <v>7873</v>
      </c>
      <c r="T1326" t="s">
        <v>6470</v>
      </c>
      <c r="U1326" t="s">
        <v>7098</v>
      </c>
      <c r="V1326" t="s">
        <v>6711</v>
      </c>
      <c r="W1326" t="s">
        <v>6468</v>
      </c>
      <c r="X1326" s="3" t="str">
        <f t="shared" si="20"/>
        <v>M</v>
      </c>
      <c r="Y1326" s="13">
        <f>RIGHT(LEFT(F1326,LEN(F1326)-1),LEN(F1326)-2)*VLOOKUP(X1326,mapping!$AI$3:$AJ$5,2,0)</f>
        <v>27960000</v>
      </c>
    </row>
    <row r="1327" spans="2:25">
      <c r="B1327" t="s">
        <v>4327</v>
      </c>
      <c r="C1327" t="s">
        <v>4328</v>
      </c>
      <c r="D1327" t="s">
        <v>30</v>
      </c>
      <c r="E1327" s="1">
        <v>3.3E-3</v>
      </c>
      <c r="F1327" t="s">
        <v>4329</v>
      </c>
      <c r="G1327" s="1">
        <v>2.8999999999999998E-3</v>
      </c>
      <c r="H1327" t="s">
        <v>17</v>
      </c>
      <c r="I1327" t="s">
        <v>6461</v>
      </c>
      <c r="J1327" t="s">
        <v>6545</v>
      </c>
      <c r="K1327" t="s">
        <v>6476</v>
      </c>
      <c r="L1327" t="s">
        <v>6477</v>
      </c>
      <c r="M1327" t="s">
        <v>6465</v>
      </c>
      <c r="N1327" t="s">
        <v>6473</v>
      </c>
      <c r="O1327" t="s">
        <v>6467</v>
      </c>
      <c r="P1327" t="s">
        <v>6468</v>
      </c>
      <c r="Q1327" t="s">
        <v>6468</v>
      </c>
      <c r="R1327" t="s">
        <v>6468</v>
      </c>
      <c r="S1327" t="s">
        <v>7874</v>
      </c>
      <c r="T1327" t="s">
        <v>6470</v>
      </c>
      <c r="U1327" t="s">
        <v>6545</v>
      </c>
      <c r="V1327" t="s">
        <v>6545</v>
      </c>
      <c r="W1327" t="s">
        <v>6468</v>
      </c>
      <c r="X1327" s="3" t="str">
        <f t="shared" si="20"/>
        <v>M</v>
      </c>
      <c r="Y1327" s="13">
        <f>RIGHT(LEFT(F1327,LEN(F1327)-1),LEN(F1327)-2)*VLOOKUP(X1327,mapping!$AI$3:$AJ$5,2,0)</f>
        <v>27840000</v>
      </c>
    </row>
    <row r="1328" spans="2:25">
      <c r="B1328" t="s">
        <v>4330</v>
      </c>
      <c r="C1328" t="s">
        <v>4331</v>
      </c>
      <c r="D1328" t="s">
        <v>188</v>
      </c>
      <c r="E1328" s="1">
        <v>4.0000000000000001E-3</v>
      </c>
      <c r="F1328" t="s">
        <v>4332</v>
      </c>
      <c r="G1328" s="1">
        <v>2E-3</v>
      </c>
      <c r="H1328" t="s">
        <v>72</v>
      </c>
      <c r="I1328" t="s">
        <v>6461</v>
      </c>
      <c r="J1328" t="s">
        <v>6578</v>
      </c>
      <c r="K1328" t="s">
        <v>6463</v>
      </c>
      <c r="L1328" t="s">
        <v>6464</v>
      </c>
      <c r="M1328" t="s">
        <v>6520</v>
      </c>
      <c r="N1328" t="s">
        <v>6521</v>
      </c>
      <c r="O1328" t="s">
        <v>6467</v>
      </c>
      <c r="P1328" t="s">
        <v>6468</v>
      </c>
      <c r="Q1328" t="s">
        <v>6468</v>
      </c>
      <c r="R1328" t="s">
        <v>6468</v>
      </c>
      <c r="S1328" t="s">
        <v>7875</v>
      </c>
      <c r="T1328" t="s">
        <v>6470</v>
      </c>
      <c r="U1328" t="s">
        <v>6471</v>
      </c>
      <c r="V1328" t="s">
        <v>6578</v>
      </c>
      <c r="W1328" t="s">
        <v>6468</v>
      </c>
      <c r="X1328" s="3" t="str">
        <f t="shared" si="20"/>
        <v>M</v>
      </c>
      <c r="Y1328" s="13">
        <f>RIGHT(LEFT(F1328,LEN(F1328)-1),LEN(F1328)-2)*VLOOKUP(X1328,mapping!$AI$3:$AJ$5,2,0)</f>
        <v>27800000</v>
      </c>
    </row>
    <row r="1329" spans="2:25">
      <c r="B1329" t="s">
        <v>4333</v>
      </c>
      <c r="C1329" t="s">
        <v>4334</v>
      </c>
      <c r="D1329" t="s">
        <v>687</v>
      </c>
      <c r="E1329" s="1">
        <v>2.3E-2</v>
      </c>
      <c r="F1329" t="s">
        <v>4335</v>
      </c>
      <c r="G1329" s="1">
        <v>2.2000000000000001E-3</v>
      </c>
      <c r="H1329" t="s">
        <v>3657</v>
      </c>
      <c r="I1329" t="s">
        <v>6843</v>
      </c>
      <c r="J1329" t="s">
        <v>7701</v>
      </c>
      <c r="K1329" t="s">
        <v>6463</v>
      </c>
      <c r="L1329" t="s">
        <v>6464</v>
      </c>
      <c r="M1329" t="s">
        <v>6844</v>
      </c>
      <c r="N1329" t="s">
        <v>7679</v>
      </c>
      <c r="O1329" t="s">
        <v>7702</v>
      </c>
      <c r="P1329" t="s">
        <v>6468</v>
      </c>
      <c r="Q1329" t="s">
        <v>6468</v>
      </c>
      <c r="R1329" t="s">
        <v>6643</v>
      </c>
      <c r="S1329" t="s">
        <v>7876</v>
      </c>
      <c r="T1329" t="s">
        <v>6470</v>
      </c>
      <c r="U1329" t="s">
        <v>6803</v>
      </c>
      <c r="V1329" t="s">
        <v>6803</v>
      </c>
      <c r="W1329" t="s">
        <v>6468</v>
      </c>
      <c r="X1329" s="3" t="str">
        <f t="shared" si="20"/>
        <v>M</v>
      </c>
      <c r="Y1329" s="13">
        <f>RIGHT(LEFT(F1329,LEN(F1329)-1),LEN(F1329)-2)*VLOOKUP(X1329,mapping!$AI$3:$AJ$5,2,0)</f>
        <v>27700000</v>
      </c>
    </row>
    <row r="1330" spans="2:25">
      <c r="B1330" t="s">
        <v>4336</v>
      </c>
      <c r="C1330" t="s">
        <v>4337</v>
      </c>
      <c r="D1330" t="s">
        <v>902</v>
      </c>
      <c r="E1330" s="1">
        <v>1.0999999999999999E-2</v>
      </c>
      <c r="F1330" t="s">
        <v>4338</v>
      </c>
      <c r="G1330" s="1">
        <v>4.1000000000000003E-3</v>
      </c>
      <c r="H1330" t="s">
        <v>2901</v>
      </c>
      <c r="I1330" t="s">
        <v>6489</v>
      </c>
      <c r="J1330" t="s">
        <v>6462</v>
      </c>
      <c r="K1330" t="s">
        <v>6463</v>
      </c>
      <c r="L1330" t="s">
        <v>6464</v>
      </c>
      <c r="M1330" t="s">
        <v>6531</v>
      </c>
      <c r="N1330" t="s">
        <v>6590</v>
      </c>
      <c r="O1330" t="s">
        <v>6562</v>
      </c>
      <c r="P1330" t="s">
        <v>6643</v>
      </c>
      <c r="Q1330" t="s">
        <v>6468</v>
      </c>
      <c r="R1330" t="s">
        <v>6468</v>
      </c>
      <c r="S1330" t="s">
        <v>6628</v>
      </c>
      <c r="T1330" t="s">
        <v>6592</v>
      </c>
      <c r="U1330" t="s">
        <v>6495</v>
      </c>
      <c r="V1330" t="s">
        <v>6495</v>
      </c>
      <c r="W1330" t="s">
        <v>6468</v>
      </c>
      <c r="X1330" s="3" t="str">
        <f t="shared" si="20"/>
        <v>M</v>
      </c>
      <c r="Y1330" s="13">
        <f>RIGHT(LEFT(F1330,LEN(F1330)-1),LEN(F1330)-2)*VLOOKUP(X1330,mapping!$AI$3:$AJ$5,2,0)</f>
        <v>27690000</v>
      </c>
    </row>
    <row r="1331" spans="2:25">
      <c r="B1331" t="s">
        <v>4339</v>
      </c>
      <c r="C1331" t="s">
        <v>4340</v>
      </c>
      <c r="D1331" t="s">
        <v>602</v>
      </c>
      <c r="E1331" s="1">
        <v>9.4999999999999998E-3</v>
      </c>
      <c r="F1331" t="s">
        <v>4341</v>
      </c>
      <c r="G1331" s="1">
        <v>3.3999999999999998E-3</v>
      </c>
      <c r="H1331" t="s">
        <v>4342</v>
      </c>
      <c r="I1331" t="s">
        <v>6461</v>
      </c>
      <c r="J1331" t="s">
        <v>6462</v>
      </c>
      <c r="K1331" t="s">
        <v>6559</v>
      </c>
      <c r="L1331" t="s">
        <v>6560</v>
      </c>
      <c r="M1331" t="s">
        <v>6465</v>
      </c>
      <c r="N1331" t="s">
        <v>6473</v>
      </c>
      <c r="O1331" t="s">
        <v>6467</v>
      </c>
      <c r="P1331" t="s">
        <v>6643</v>
      </c>
      <c r="Q1331" t="s">
        <v>6468</v>
      </c>
      <c r="R1331" t="s">
        <v>6468</v>
      </c>
      <c r="S1331" t="s">
        <v>7685</v>
      </c>
      <c r="T1331" t="s">
        <v>6482</v>
      </c>
      <c r="U1331" t="s">
        <v>6472</v>
      </c>
      <c r="V1331" t="s">
        <v>6472</v>
      </c>
      <c r="W1331" t="s">
        <v>6468</v>
      </c>
      <c r="X1331" s="3" t="str">
        <f t="shared" si="20"/>
        <v>M</v>
      </c>
      <c r="Y1331" s="13">
        <f>RIGHT(LEFT(F1331,LEN(F1331)-1),LEN(F1331)-2)*VLOOKUP(X1331,mapping!$AI$3:$AJ$5,2,0)</f>
        <v>27570000</v>
      </c>
    </row>
    <row r="1332" spans="2:25">
      <c r="B1332" t="s">
        <v>4343</v>
      </c>
      <c r="C1332" t="s">
        <v>4344</v>
      </c>
      <c r="D1332" t="s">
        <v>2162</v>
      </c>
      <c r="E1332" s="1">
        <v>1.2500000000000001E-2</v>
      </c>
      <c r="F1332" t="s">
        <v>4345</v>
      </c>
      <c r="G1332" s="1">
        <v>6.1000000000000004E-3</v>
      </c>
      <c r="H1332" t="s">
        <v>4</v>
      </c>
      <c r="I1332" t="s">
        <v>6461</v>
      </c>
      <c r="J1332" t="s">
        <v>6640</v>
      </c>
      <c r="K1332" t="s">
        <v>6463</v>
      </c>
      <c r="L1332" t="s">
        <v>6464</v>
      </c>
      <c r="M1332" t="s">
        <v>6465</v>
      </c>
      <c r="N1332" t="s">
        <v>6466</v>
      </c>
      <c r="O1332" t="s">
        <v>6467</v>
      </c>
      <c r="P1332" t="s">
        <v>6468</v>
      </c>
      <c r="Q1332" t="s">
        <v>6468</v>
      </c>
      <c r="R1332" t="s">
        <v>6468</v>
      </c>
      <c r="S1332" t="s">
        <v>6641</v>
      </c>
      <c r="T1332" t="s">
        <v>6641</v>
      </c>
      <c r="U1332" t="s">
        <v>6642</v>
      </c>
      <c r="V1332" t="s">
        <v>6642</v>
      </c>
      <c r="W1332" t="s">
        <v>6643</v>
      </c>
      <c r="X1332" s="3" t="str">
        <f t="shared" si="20"/>
        <v>M</v>
      </c>
      <c r="Y1332" s="13">
        <f>RIGHT(LEFT(F1332,LEN(F1332)-1),LEN(F1332)-2)*VLOOKUP(X1332,mapping!$AI$3:$AJ$5,2,0)</f>
        <v>27190000</v>
      </c>
    </row>
    <row r="1333" spans="2:25">
      <c r="B1333" t="s">
        <v>4346</v>
      </c>
      <c r="C1333" t="s">
        <v>4347</v>
      </c>
      <c r="D1333" t="s">
        <v>2162</v>
      </c>
      <c r="E1333" s="1">
        <v>1.12E-2</v>
      </c>
      <c r="F1333" t="s">
        <v>4348</v>
      </c>
      <c r="G1333" s="1">
        <v>4.1000000000000003E-3</v>
      </c>
      <c r="H1333" t="s">
        <v>280</v>
      </c>
      <c r="I1333" t="s">
        <v>6489</v>
      </c>
      <c r="J1333" t="s">
        <v>6640</v>
      </c>
      <c r="K1333" t="s">
        <v>6463</v>
      </c>
      <c r="L1333" t="s">
        <v>6464</v>
      </c>
      <c r="M1333" t="s">
        <v>6502</v>
      </c>
      <c r="N1333" t="s">
        <v>6549</v>
      </c>
      <c r="O1333" t="s">
        <v>6620</v>
      </c>
      <c r="P1333" t="s">
        <v>6468</v>
      </c>
      <c r="Q1333" t="s">
        <v>6468</v>
      </c>
      <c r="R1333" t="s">
        <v>6468</v>
      </c>
      <c r="S1333" t="s">
        <v>6641</v>
      </c>
      <c r="T1333" t="s">
        <v>6641</v>
      </c>
      <c r="U1333" t="s">
        <v>6642</v>
      </c>
      <c r="V1333" t="s">
        <v>6642</v>
      </c>
      <c r="W1333" t="s">
        <v>6643</v>
      </c>
      <c r="X1333" s="3" t="str">
        <f t="shared" si="20"/>
        <v>M</v>
      </c>
      <c r="Y1333" s="13">
        <f>RIGHT(LEFT(F1333,LEN(F1333)-1),LEN(F1333)-2)*VLOOKUP(X1333,mapping!$AI$3:$AJ$5,2,0)</f>
        <v>27080000</v>
      </c>
    </row>
    <row r="1334" spans="2:25">
      <c r="B1334" t="s">
        <v>4349</v>
      </c>
      <c r="C1334" t="s">
        <v>4350</v>
      </c>
      <c r="D1334" t="s">
        <v>188</v>
      </c>
      <c r="E1334" s="1">
        <v>7.0000000000000001E-3</v>
      </c>
      <c r="F1334" t="s">
        <v>4351</v>
      </c>
      <c r="G1334" s="1">
        <v>5.7999999999999996E-3</v>
      </c>
      <c r="H1334" t="s">
        <v>643</v>
      </c>
      <c r="I1334" t="s">
        <v>6461</v>
      </c>
      <c r="J1334" t="s">
        <v>6462</v>
      </c>
      <c r="K1334" t="s">
        <v>6565</v>
      </c>
      <c r="L1334" t="s">
        <v>6732</v>
      </c>
      <c r="M1334" t="s">
        <v>6465</v>
      </c>
      <c r="N1334" t="s">
        <v>6473</v>
      </c>
      <c r="O1334" t="s">
        <v>6467</v>
      </c>
      <c r="P1334" t="s">
        <v>6468</v>
      </c>
      <c r="Q1334" t="s">
        <v>6468</v>
      </c>
      <c r="R1334" t="s">
        <v>6468</v>
      </c>
      <c r="S1334" t="s">
        <v>7877</v>
      </c>
      <c r="T1334" t="s">
        <v>7290</v>
      </c>
      <c r="U1334" t="s">
        <v>6472</v>
      </c>
      <c r="V1334" t="s">
        <v>6472</v>
      </c>
      <c r="W1334" t="s">
        <v>6468</v>
      </c>
      <c r="X1334" s="3" t="str">
        <f t="shared" si="20"/>
        <v>M</v>
      </c>
      <c r="Y1334" s="13">
        <f>RIGHT(LEFT(F1334,LEN(F1334)-1),LEN(F1334)-2)*VLOOKUP(X1334,mapping!$AI$3:$AJ$5,2,0)</f>
        <v>27020000</v>
      </c>
    </row>
    <row r="1335" spans="2:25">
      <c r="B1335" t="s">
        <v>4352</v>
      </c>
      <c r="C1335" t="s">
        <v>4353</v>
      </c>
      <c r="D1335" t="s">
        <v>687</v>
      </c>
      <c r="E1335" s="1">
        <v>1.8499999999999999E-2</v>
      </c>
      <c r="F1335" t="s">
        <v>4354</v>
      </c>
      <c r="G1335" s="1">
        <v>2.2000000000000001E-3</v>
      </c>
      <c r="H1335" t="s">
        <v>2407</v>
      </c>
      <c r="I1335" t="s">
        <v>6511</v>
      </c>
      <c r="J1335" t="s">
        <v>7008</v>
      </c>
      <c r="K1335" t="s">
        <v>6512</v>
      </c>
      <c r="L1335" t="s">
        <v>6512</v>
      </c>
      <c r="M1335" t="s">
        <v>6568</v>
      </c>
      <c r="N1335" t="s">
        <v>6768</v>
      </c>
      <c r="O1335" t="s">
        <v>7008</v>
      </c>
      <c r="P1335" t="s">
        <v>6643</v>
      </c>
      <c r="Q1335" t="s">
        <v>6468</v>
      </c>
      <c r="R1335" t="s">
        <v>6643</v>
      </c>
      <c r="S1335" t="s">
        <v>7878</v>
      </c>
      <c r="T1335" t="s">
        <v>7010</v>
      </c>
      <c r="U1335" t="s">
        <v>6518</v>
      </c>
      <c r="V1335" t="s">
        <v>6518</v>
      </c>
      <c r="W1335" t="s">
        <v>6468</v>
      </c>
      <c r="X1335" s="3" t="str">
        <f t="shared" si="20"/>
        <v>M</v>
      </c>
      <c r="Y1335" s="13">
        <f>RIGHT(LEFT(F1335,LEN(F1335)-1),LEN(F1335)-2)*VLOOKUP(X1335,mapping!$AI$3:$AJ$5,2,0)</f>
        <v>27000000</v>
      </c>
    </row>
    <row r="1336" spans="2:25">
      <c r="B1336" t="s">
        <v>4355</v>
      </c>
      <c r="C1336" t="s">
        <v>4356</v>
      </c>
      <c r="D1336" t="s">
        <v>271</v>
      </c>
      <c r="E1336" s="1">
        <v>3.2000000000000002E-3</v>
      </c>
      <c r="F1336" t="s">
        <v>4357</v>
      </c>
      <c r="G1336" s="1">
        <v>1.8E-3</v>
      </c>
      <c r="H1336" t="s">
        <v>24</v>
      </c>
      <c r="I1336" t="s">
        <v>6461</v>
      </c>
      <c r="J1336" t="s">
        <v>5007</v>
      </c>
      <c r="K1336" t="s">
        <v>6480</v>
      </c>
      <c r="L1336" t="s">
        <v>6480</v>
      </c>
      <c r="M1336" t="s">
        <v>6465</v>
      </c>
      <c r="N1336" t="s">
        <v>6473</v>
      </c>
      <c r="O1336" t="s">
        <v>6467</v>
      </c>
      <c r="P1336" t="s">
        <v>6468</v>
      </c>
      <c r="Q1336" t="s">
        <v>6468</v>
      </c>
      <c r="R1336" t="s">
        <v>6468</v>
      </c>
      <c r="S1336" t="s">
        <v>7879</v>
      </c>
      <c r="T1336" t="s">
        <v>271</v>
      </c>
      <c r="U1336" t="s">
        <v>6965</v>
      </c>
      <c r="V1336" t="s">
        <v>6472</v>
      </c>
      <c r="W1336" t="s">
        <v>6468</v>
      </c>
      <c r="X1336" s="3" t="str">
        <f t="shared" si="20"/>
        <v>M</v>
      </c>
      <c r="Y1336" s="13">
        <f>RIGHT(LEFT(F1336,LEN(F1336)-1),LEN(F1336)-2)*VLOOKUP(X1336,mapping!$AI$3:$AJ$5,2,0)</f>
        <v>26950000</v>
      </c>
    </row>
    <row r="1337" spans="2:25">
      <c r="B1337" t="s">
        <v>4358</v>
      </c>
      <c r="C1337" t="s">
        <v>4359</v>
      </c>
      <c r="D1337" t="s">
        <v>30</v>
      </c>
      <c r="E1337" s="1">
        <v>2.5000000000000001E-3</v>
      </c>
      <c r="F1337" t="s">
        <v>4360</v>
      </c>
      <c r="G1337" s="1">
        <v>4.1000000000000003E-3</v>
      </c>
      <c r="H1337" t="s">
        <v>39</v>
      </c>
      <c r="I1337" t="s">
        <v>6461</v>
      </c>
      <c r="J1337" t="s">
        <v>6578</v>
      </c>
      <c r="K1337" t="s">
        <v>6463</v>
      </c>
      <c r="L1337" t="s">
        <v>6464</v>
      </c>
      <c r="M1337" t="s">
        <v>6465</v>
      </c>
      <c r="N1337" t="s">
        <v>6496</v>
      </c>
      <c r="O1337" t="s">
        <v>6467</v>
      </c>
      <c r="P1337" t="s">
        <v>6468</v>
      </c>
      <c r="Q1337" t="s">
        <v>6468</v>
      </c>
      <c r="R1337" t="s">
        <v>6468</v>
      </c>
      <c r="S1337" t="s">
        <v>7880</v>
      </c>
      <c r="T1337" t="s">
        <v>6500</v>
      </c>
      <c r="U1337" t="s">
        <v>6472</v>
      </c>
      <c r="V1337" t="s">
        <v>6488</v>
      </c>
      <c r="W1337" t="s">
        <v>6468</v>
      </c>
      <c r="X1337" s="3" t="str">
        <f t="shared" si="20"/>
        <v>M</v>
      </c>
      <c r="Y1337" s="13">
        <f>RIGHT(LEFT(F1337,LEN(F1337)-1),LEN(F1337)-2)*VLOOKUP(X1337,mapping!$AI$3:$AJ$5,2,0)</f>
        <v>26940000</v>
      </c>
    </row>
    <row r="1338" spans="2:25">
      <c r="B1338" t="s">
        <v>4361</v>
      </c>
      <c r="C1338" t="s">
        <v>4362</v>
      </c>
      <c r="D1338" t="s">
        <v>4363</v>
      </c>
      <c r="E1338" s="1">
        <v>9.1000000000000004E-3</v>
      </c>
      <c r="F1338" t="s">
        <v>4364</v>
      </c>
      <c r="G1338" s="1">
        <v>3.8999999999999998E-3</v>
      </c>
      <c r="H1338" t="s">
        <v>4315</v>
      </c>
      <c r="I1338" t="s">
        <v>6461</v>
      </c>
      <c r="J1338" t="s">
        <v>6640</v>
      </c>
      <c r="K1338" t="s">
        <v>6512</v>
      </c>
      <c r="L1338" t="s">
        <v>6512</v>
      </c>
      <c r="M1338" t="s">
        <v>6465</v>
      </c>
      <c r="N1338" t="s">
        <v>6498</v>
      </c>
      <c r="O1338" t="s">
        <v>6467</v>
      </c>
      <c r="P1338" t="s">
        <v>6468</v>
      </c>
      <c r="Q1338" t="s">
        <v>6468</v>
      </c>
      <c r="R1338" t="s">
        <v>6468</v>
      </c>
      <c r="S1338" t="s">
        <v>6641</v>
      </c>
      <c r="T1338" t="s">
        <v>6641</v>
      </c>
      <c r="U1338" t="s">
        <v>6642</v>
      </c>
      <c r="V1338" t="s">
        <v>6642</v>
      </c>
      <c r="W1338" t="s">
        <v>6643</v>
      </c>
      <c r="X1338" s="3" t="str">
        <f t="shared" si="20"/>
        <v>M</v>
      </c>
      <c r="Y1338" s="13">
        <f>RIGHT(LEFT(F1338,LEN(F1338)-1),LEN(F1338)-2)*VLOOKUP(X1338,mapping!$AI$3:$AJ$5,2,0)</f>
        <v>26750000</v>
      </c>
    </row>
    <row r="1339" spans="2:25">
      <c r="B1339" t="s">
        <v>4365</v>
      </c>
      <c r="C1339" t="s">
        <v>4366</v>
      </c>
      <c r="D1339" t="s">
        <v>687</v>
      </c>
      <c r="E1339" s="1">
        <v>8.0000000000000002E-3</v>
      </c>
      <c r="F1339" t="s">
        <v>4367</v>
      </c>
      <c r="G1339" s="1">
        <v>4.5999999999999999E-3</v>
      </c>
      <c r="H1339" t="s">
        <v>239</v>
      </c>
      <c r="I1339" t="s">
        <v>6461</v>
      </c>
      <c r="J1339" t="s">
        <v>6527</v>
      </c>
      <c r="K1339" t="s">
        <v>6463</v>
      </c>
      <c r="L1339" t="s">
        <v>6464</v>
      </c>
      <c r="M1339" t="s">
        <v>6520</v>
      </c>
      <c r="N1339" t="s">
        <v>6568</v>
      </c>
      <c r="O1339" t="s">
        <v>6601</v>
      </c>
      <c r="P1339" t="s">
        <v>6468</v>
      </c>
      <c r="Q1339" t="s">
        <v>6468</v>
      </c>
      <c r="R1339" t="s">
        <v>6643</v>
      </c>
      <c r="S1339" t="s">
        <v>6731</v>
      </c>
      <c r="T1339" t="s">
        <v>6603</v>
      </c>
      <c r="U1339" t="s">
        <v>6604</v>
      </c>
      <c r="V1339" t="s">
        <v>6472</v>
      </c>
      <c r="W1339" t="s">
        <v>6468</v>
      </c>
      <c r="X1339" s="3" t="str">
        <f t="shared" si="20"/>
        <v>M</v>
      </c>
      <c r="Y1339" s="13">
        <f>RIGHT(LEFT(F1339,LEN(F1339)-1),LEN(F1339)-2)*VLOOKUP(X1339,mapping!$AI$3:$AJ$5,2,0)</f>
        <v>26700000</v>
      </c>
    </row>
    <row r="1340" spans="2:25">
      <c r="B1340" t="s">
        <v>4368</v>
      </c>
      <c r="C1340" t="s">
        <v>4369</v>
      </c>
      <c r="D1340" t="s">
        <v>902</v>
      </c>
      <c r="E1340" s="1">
        <v>1.04E-2</v>
      </c>
      <c r="F1340" t="s">
        <v>4370</v>
      </c>
      <c r="G1340" s="1">
        <v>3.0999999999999999E-3</v>
      </c>
      <c r="H1340" t="s">
        <v>4371</v>
      </c>
      <c r="I1340" t="s">
        <v>6461</v>
      </c>
      <c r="J1340" t="s">
        <v>6578</v>
      </c>
      <c r="K1340" t="s">
        <v>6463</v>
      </c>
      <c r="L1340" t="s">
        <v>6464</v>
      </c>
      <c r="M1340" t="s">
        <v>6520</v>
      </c>
      <c r="N1340" t="s">
        <v>6529</v>
      </c>
      <c r="O1340" t="s">
        <v>6745</v>
      </c>
      <c r="P1340" t="s">
        <v>6468</v>
      </c>
      <c r="Q1340" t="s">
        <v>6643</v>
      </c>
      <c r="R1340" t="s">
        <v>6468</v>
      </c>
      <c r="S1340" t="s">
        <v>6750</v>
      </c>
      <c r="T1340" t="s">
        <v>6470</v>
      </c>
      <c r="U1340" t="s">
        <v>6471</v>
      </c>
      <c r="V1340" t="s">
        <v>6578</v>
      </c>
      <c r="W1340" t="s">
        <v>6468</v>
      </c>
      <c r="X1340" s="3" t="str">
        <f t="shared" si="20"/>
        <v>M</v>
      </c>
      <c r="Y1340" s="13">
        <f>RIGHT(LEFT(F1340,LEN(F1340)-1),LEN(F1340)-2)*VLOOKUP(X1340,mapping!$AI$3:$AJ$5,2,0)</f>
        <v>26270000</v>
      </c>
    </row>
    <row r="1341" spans="2:25">
      <c r="B1341" t="s">
        <v>4372</v>
      </c>
      <c r="C1341" t="s">
        <v>4373</v>
      </c>
      <c r="D1341" t="s">
        <v>434</v>
      </c>
      <c r="E1341" s="1">
        <v>6.4999999999999997E-3</v>
      </c>
      <c r="F1341" t="s">
        <v>4374</v>
      </c>
      <c r="G1341" s="1">
        <v>3.3E-3</v>
      </c>
      <c r="H1341" t="s">
        <v>1229</v>
      </c>
      <c r="I1341" t="s">
        <v>6919</v>
      </c>
      <c r="J1341" t="s">
        <v>6640</v>
      </c>
      <c r="K1341" t="s">
        <v>6463</v>
      </c>
      <c r="L1341" t="s">
        <v>6464</v>
      </c>
      <c r="M1341" t="s">
        <v>6919</v>
      </c>
      <c r="N1341" t="s">
        <v>6976</v>
      </c>
      <c r="O1341" t="s">
        <v>7332</v>
      </c>
      <c r="P1341" t="s">
        <v>6468</v>
      </c>
      <c r="Q1341" t="s">
        <v>6468</v>
      </c>
      <c r="R1341" t="s">
        <v>6468</v>
      </c>
      <c r="S1341" t="s">
        <v>6641</v>
      </c>
      <c r="T1341" t="s">
        <v>6641</v>
      </c>
      <c r="U1341" t="s">
        <v>6642</v>
      </c>
      <c r="V1341" t="s">
        <v>6642</v>
      </c>
      <c r="W1341" t="s">
        <v>6643</v>
      </c>
      <c r="X1341" s="3" t="str">
        <f t="shared" si="20"/>
        <v>M</v>
      </c>
      <c r="Y1341" s="13">
        <f>RIGHT(LEFT(F1341,LEN(F1341)-1),LEN(F1341)-2)*VLOOKUP(X1341,mapping!$AI$3:$AJ$5,2,0)</f>
        <v>26160000</v>
      </c>
    </row>
    <row r="1342" spans="2:25">
      <c r="B1342" t="s">
        <v>4375</v>
      </c>
      <c r="C1342" t="s">
        <v>4376</v>
      </c>
      <c r="D1342" t="s">
        <v>439</v>
      </c>
      <c r="E1342" s="1">
        <v>3.2000000000000002E-3</v>
      </c>
      <c r="F1342" t="s">
        <v>4377</v>
      </c>
      <c r="G1342" s="1">
        <v>6.7000000000000002E-3</v>
      </c>
      <c r="H1342" t="s">
        <v>4</v>
      </c>
      <c r="I1342" t="s">
        <v>6461</v>
      </c>
      <c r="J1342" t="s">
        <v>6686</v>
      </c>
      <c r="K1342" t="s">
        <v>6463</v>
      </c>
      <c r="L1342" t="s">
        <v>6464</v>
      </c>
      <c r="M1342" t="s">
        <v>6465</v>
      </c>
      <c r="N1342" t="s">
        <v>6466</v>
      </c>
      <c r="O1342" t="s">
        <v>6467</v>
      </c>
      <c r="P1342" t="s">
        <v>6468</v>
      </c>
      <c r="Q1342" t="s">
        <v>6468</v>
      </c>
      <c r="R1342" t="s">
        <v>6468</v>
      </c>
      <c r="S1342" t="s">
        <v>7881</v>
      </c>
      <c r="T1342" t="s">
        <v>439</v>
      </c>
      <c r="U1342" t="s">
        <v>6472</v>
      </c>
      <c r="V1342" t="s">
        <v>6642</v>
      </c>
      <c r="W1342" t="s">
        <v>6468</v>
      </c>
      <c r="X1342" s="3" t="str">
        <f t="shared" si="20"/>
        <v>M</v>
      </c>
      <c r="Y1342" s="13">
        <f>RIGHT(LEFT(F1342,LEN(F1342)-1),LEN(F1342)-2)*VLOOKUP(X1342,mapping!$AI$3:$AJ$5,2,0)</f>
        <v>26070000</v>
      </c>
    </row>
    <row r="1343" spans="2:25">
      <c r="B1343" t="s">
        <v>4378</v>
      </c>
      <c r="C1343" t="s">
        <v>4379</v>
      </c>
      <c r="D1343" t="s">
        <v>902</v>
      </c>
      <c r="E1343" s="1">
        <v>1.0999999999999999E-2</v>
      </c>
      <c r="F1343" t="s">
        <v>4380</v>
      </c>
      <c r="G1343" s="1">
        <v>2.5000000000000001E-3</v>
      </c>
      <c r="H1343" t="s">
        <v>4381</v>
      </c>
      <c r="I1343" t="s">
        <v>6461</v>
      </c>
      <c r="J1343" t="s">
        <v>6578</v>
      </c>
      <c r="K1343" t="s">
        <v>6463</v>
      </c>
      <c r="L1343" t="s">
        <v>6464</v>
      </c>
      <c r="M1343" t="s">
        <v>6520</v>
      </c>
      <c r="N1343" t="s">
        <v>6568</v>
      </c>
      <c r="O1343" t="s">
        <v>6765</v>
      </c>
      <c r="P1343" t="s">
        <v>6643</v>
      </c>
      <c r="Q1343" t="s">
        <v>6468</v>
      </c>
      <c r="R1343" t="s">
        <v>6468</v>
      </c>
      <c r="S1343" t="s">
        <v>6766</v>
      </c>
      <c r="T1343" t="s">
        <v>6470</v>
      </c>
      <c r="U1343" t="s">
        <v>6472</v>
      </c>
      <c r="V1343" t="s">
        <v>6578</v>
      </c>
      <c r="W1343" t="s">
        <v>6468</v>
      </c>
      <c r="X1343" s="3" t="str">
        <f t="shared" si="20"/>
        <v>M</v>
      </c>
      <c r="Y1343" s="13">
        <f>RIGHT(LEFT(F1343,LEN(F1343)-1),LEN(F1343)-2)*VLOOKUP(X1343,mapping!$AI$3:$AJ$5,2,0)</f>
        <v>25950000</v>
      </c>
    </row>
    <row r="1344" spans="2:25">
      <c r="B1344" t="s">
        <v>4382</v>
      </c>
      <c r="C1344" t="s">
        <v>4383</v>
      </c>
      <c r="D1344" t="s">
        <v>2</v>
      </c>
      <c r="E1344" s="1">
        <v>1.6000000000000001E-3</v>
      </c>
      <c r="F1344" t="s">
        <v>4384</v>
      </c>
      <c r="G1344" s="1">
        <v>3.3999999999999998E-3</v>
      </c>
      <c r="H1344" t="s">
        <v>50</v>
      </c>
      <c r="I1344" t="s">
        <v>6489</v>
      </c>
      <c r="J1344" t="s">
        <v>6545</v>
      </c>
      <c r="K1344" t="s">
        <v>6463</v>
      </c>
      <c r="L1344" t="s">
        <v>6464</v>
      </c>
      <c r="M1344" t="s">
        <v>6502</v>
      </c>
      <c r="N1344" t="s">
        <v>6491</v>
      </c>
      <c r="O1344" t="s">
        <v>6492</v>
      </c>
      <c r="P1344" t="s">
        <v>6468</v>
      </c>
      <c r="Q1344" t="s">
        <v>6468</v>
      </c>
      <c r="R1344" t="s">
        <v>6468</v>
      </c>
      <c r="S1344" t="s">
        <v>7882</v>
      </c>
      <c r="T1344" t="s">
        <v>6494</v>
      </c>
      <c r="U1344" t="s">
        <v>6545</v>
      </c>
      <c r="V1344" t="s">
        <v>6495</v>
      </c>
      <c r="W1344" t="s">
        <v>6468</v>
      </c>
      <c r="X1344" s="3" t="str">
        <f t="shared" si="20"/>
        <v>M</v>
      </c>
      <c r="Y1344" s="13">
        <f>RIGHT(LEFT(F1344,LEN(F1344)-1),LEN(F1344)-2)*VLOOKUP(X1344,mapping!$AI$3:$AJ$5,2,0)</f>
        <v>25930000</v>
      </c>
    </row>
    <row r="1345" spans="2:25">
      <c r="B1345" t="s">
        <v>4385</v>
      </c>
      <c r="C1345" t="s">
        <v>4386</v>
      </c>
      <c r="D1345" t="s">
        <v>30</v>
      </c>
      <c r="E1345" s="1">
        <v>4.8999999999999998E-3</v>
      </c>
      <c r="F1345" t="s">
        <v>4387</v>
      </c>
      <c r="G1345" s="1">
        <v>2.3E-3</v>
      </c>
      <c r="H1345" t="s">
        <v>592</v>
      </c>
      <c r="I1345" t="s">
        <v>6461</v>
      </c>
      <c r="J1345" t="s">
        <v>6545</v>
      </c>
      <c r="K1345" t="s">
        <v>6565</v>
      </c>
      <c r="L1345" t="s">
        <v>6747</v>
      </c>
      <c r="M1345" t="s">
        <v>6465</v>
      </c>
      <c r="N1345" t="s">
        <v>6473</v>
      </c>
      <c r="O1345" t="s">
        <v>6467</v>
      </c>
      <c r="P1345" t="s">
        <v>6468</v>
      </c>
      <c r="Q1345" t="s">
        <v>6468</v>
      </c>
      <c r="R1345" t="s">
        <v>6468</v>
      </c>
      <c r="S1345" t="s">
        <v>7883</v>
      </c>
      <c r="T1345" t="s">
        <v>6482</v>
      </c>
      <c r="U1345" t="s">
        <v>6545</v>
      </c>
      <c r="V1345" t="s">
        <v>6545</v>
      </c>
      <c r="W1345" t="s">
        <v>6468</v>
      </c>
      <c r="X1345" s="3" t="str">
        <f t="shared" si="20"/>
        <v>M</v>
      </c>
      <c r="Y1345" s="13">
        <f>RIGHT(LEFT(F1345,LEN(F1345)-1),LEN(F1345)-2)*VLOOKUP(X1345,mapping!$AI$3:$AJ$5,2,0)</f>
        <v>25880000</v>
      </c>
    </row>
    <row r="1346" spans="2:25">
      <c r="B1346" t="s">
        <v>4388</v>
      </c>
      <c r="C1346" t="s">
        <v>4389</v>
      </c>
      <c r="D1346" t="s">
        <v>350</v>
      </c>
      <c r="E1346" s="1">
        <v>6.4999999999999997E-3</v>
      </c>
      <c r="F1346" t="s">
        <v>4390</v>
      </c>
      <c r="G1346" s="1">
        <v>1.2999999999999999E-3</v>
      </c>
      <c r="H1346" t="s">
        <v>3131</v>
      </c>
      <c r="I1346" t="s">
        <v>6461</v>
      </c>
      <c r="J1346" t="s">
        <v>6462</v>
      </c>
      <c r="K1346" t="s">
        <v>6565</v>
      </c>
      <c r="L1346" t="s">
        <v>6732</v>
      </c>
      <c r="M1346" t="s">
        <v>6465</v>
      </c>
      <c r="N1346" t="s">
        <v>6498</v>
      </c>
      <c r="O1346" t="s">
        <v>6467</v>
      </c>
      <c r="P1346" t="s">
        <v>6468</v>
      </c>
      <c r="Q1346" t="s">
        <v>6468</v>
      </c>
      <c r="R1346" t="s">
        <v>6468</v>
      </c>
      <c r="S1346" t="s">
        <v>7884</v>
      </c>
      <c r="T1346" t="s">
        <v>6913</v>
      </c>
      <c r="U1346" t="s">
        <v>6472</v>
      </c>
      <c r="V1346" t="s">
        <v>6472</v>
      </c>
      <c r="W1346" t="s">
        <v>6468</v>
      </c>
      <c r="X1346" s="3" t="str">
        <f t="shared" si="20"/>
        <v>M</v>
      </c>
      <c r="Y1346" s="13">
        <f>RIGHT(LEFT(F1346,LEN(F1346)-1),LEN(F1346)-2)*VLOOKUP(X1346,mapping!$AI$3:$AJ$5,2,0)</f>
        <v>25810000</v>
      </c>
    </row>
    <row r="1347" spans="2:25">
      <c r="B1347" t="s">
        <v>4391</v>
      </c>
      <c r="C1347" t="s">
        <v>4392</v>
      </c>
      <c r="D1347" t="s">
        <v>188</v>
      </c>
      <c r="E1347" s="1">
        <v>4.1999999999999997E-3</v>
      </c>
      <c r="F1347" t="s">
        <v>4393</v>
      </c>
      <c r="G1347" s="1">
        <v>2.8E-3</v>
      </c>
      <c r="H1347" t="s">
        <v>1541</v>
      </c>
      <c r="I1347" t="s">
        <v>6489</v>
      </c>
      <c r="J1347" t="s">
        <v>6908</v>
      </c>
      <c r="K1347" t="s">
        <v>6463</v>
      </c>
      <c r="L1347" t="s">
        <v>6464</v>
      </c>
      <c r="M1347" t="s">
        <v>6502</v>
      </c>
      <c r="N1347" t="s">
        <v>6549</v>
      </c>
      <c r="O1347" t="s">
        <v>6562</v>
      </c>
      <c r="P1347" t="s">
        <v>6468</v>
      </c>
      <c r="Q1347" t="s">
        <v>6468</v>
      </c>
      <c r="R1347" t="s">
        <v>6468</v>
      </c>
      <c r="S1347" t="s">
        <v>7885</v>
      </c>
      <c r="T1347" t="s">
        <v>6910</v>
      </c>
      <c r="U1347" t="s">
        <v>6911</v>
      </c>
      <c r="V1347" t="s">
        <v>6495</v>
      </c>
      <c r="W1347" t="s">
        <v>6468</v>
      </c>
      <c r="X1347" s="3" t="str">
        <f t="shared" ref="X1347:X1410" si="21">RIGHT(F1347,1)</f>
        <v>M</v>
      </c>
      <c r="Y1347" s="13">
        <f>RIGHT(LEFT(F1347,LEN(F1347)-1),LEN(F1347)-2)*VLOOKUP(X1347,mapping!$AI$3:$AJ$5,2,0)</f>
        <v>25730000</v>
      </c>
    </row>
    <row r="1348" spans="2:25">
      <c r="B1348" t="s">
        <v>4394</v>
      </c>
      <c r="C1348" t="s">
        <v>4395</v>
      </c>
      <c r="D1348" t="s">
        <v>7</v>
      </c>
      <c r="E1348" s="1">
        <v>4.8999999999999998E-3</v>
      </c>
      <c r="F1348" t="s">
        <v>4396</v>
      </c>
      <c r="G1348" s="1">
        <v>5.1999999999999998E-3</v>
      </c>
      <c r="H1348" t="s">
        <v>268</v>
      </c>
      <c r="I1348" t="s">
        <v>6461</v>
      </c>
      <c r="J1348" t="s">
        <v>5007</v>
      </c>
      <c r="K1348" t="s">
        <v>6512</v>
      </c>
      <c r="L1348" t="s">
        <v>6512</v>
      </c>
      <c r="M1348" t="s">
        <v>6465</v>
      </c>
      <c r="N1348" t="s">
        <v>6473</v>
      </c>
      <c r="O1348" t="s">
        <v>6467</v>
      </c>
      <c r="P1348" t="s">
        <v>6468</v>
      </c>
      <c r="Q1348" t="s">
        <v>6468</v>
      </c>
      <c r="R1348" t="s">
        <v>6468</v>
      </c>
      <c r="S1348" t="s">
        <v>7886</v>
      </c>
      <c r="T1348" t="s">
        <v>6479</v>
      </c>
      <c r="U1348" t="s">
        <v>6965</v>
      </c>
      <c r="V1348" t="s">
        <v>6965</v>
      </c>
      <c r="W1348" t="s">
        <v>6468</v>
      </c>
      <c r="X1348" s="3" t="str">
        <f t="shared" si="21"/>
        <v>M</v>
      </c>
      <c r="Y1348" s="13">
        <f>RIGHT(LEFT(F1348,LEN(F1348)-1),LEN(F1348)-2)*VLOOKUP(X1348,mapping!$AI$3:$AJ$5,2,0)</f>
        <v>25710000</v>
      </c>
    </row>
    <row r="1349" spans="2:25">
      <c r="B1349" t="s">
        <v>4397</v>
      </c>
      <c r="C1349" t="s">
        <v>4398</v>
      </c>
      <c r="D1349" t="s">
        <v>30</v>
      </c>
      <c r="E1349" s="1">
        <v>6.0000000000000001E-3</v>
      </c>
      <c r="F1349" t="s">
        <v>4399</v>
      </c>
      <c r="G1349" s="1">
        <v>1.6999999999999999E-3</v>
      </c>
      <c r="H1349" t="s">
        <v>207</v>
      </c>
      <c r="I1349" t="s">
        <v>6461</v>
      </c>
      <c r="J1349" t="s">
        <v>6711</v>
      </c>
      <c r="K1349" t="s">
        <v>6463</v>
      </c>
      <c r="L1349" t="s">
        <v>6464</v>
      </c>
      <c r="M1349" t="s">
        <v>6520</v>
      </c>
      <c r="N1349" t="s">
        <v>6587</v>
      </c>
      <c r="O1349" t="s">
        <v>6467</v>
      </c>
      <c r="P1349" t="s">
        <v>6468</v>
      </c>
      <c r="Q1349" t="s">
        <v>6468</v>
      </c>
      <c r="R1349" t="s">
        <v>6468</v>
      </c>
      <c r="S1349" t="s">
        <v>7887</v>
      </c>
      <c r="T1349" t="s">
        <v>6773</v>
      </c>
      <c r="U1349" t="s">
        <v>6711</v>
      </c>
      <c r="V1349" t="s">
        <v>6711</v>
      </c>
      <c r="W1349" t="s">
        <v>6468</v>
      </c>
      <c r="X1349" s="3" t="str">
        <f t="shared" si="21"/>
        <v>M</v>
      </c>
      <c r="Y1349" s="13">
        <f>RIGHT(LEFT(F1349,LEN(F1349)-1),LEN(F1349)-2)*VLOOKUP(X1349,mapping!$AI$3:$AJ$5,2,0)</f>
        <v>25700000</v>
      </c>
    </row>
    <row r="1350" spans="2:25">
      <c r="B1350" t="s">
        <v>4400</v>
      </c>
      <c r="C1350" t="s">
        <v>4401</v>
      </c>
      <c r="D1350" t="s">
        <v>350</v>
      </c>
      <c r="E1350" s="1">
        <v>7.4999999999999997E-3</v>
      </c>
      <c r="F1350" t="s">
        <v>4402</v>
      </c>
      <c r="G1350" s="1">
        <v>2.5999999999999999E-3</v>
      </c>
      <c r="H1350" t="s">
        <v>4192</v>
      </c>
      <c r="I1350" t="s">
        <v>6511</v>
      </c>
      <c r="J1350" t="s">
        <v>6800</v>
      </c>
      <c r="K1350" t="s">
        <v>6512</v>
      </c>
      <c r="L1350" t="s">
        <v>6512</v>
      </c>
      <c r="M1350" t="s">
        <v>6513</v>
      </c>
      <c r="N1350" t="s">
        <v>6514</v>
      </c>
      <c r="O1350" t="s">
        <v>6801</v>
      </c>
      <c r="P1350" t="s">
        <v>6643</v>
      </c>
      <c r="Q1350" t="s">
        <v>6468</v>
      </c>
      <c r="R1350" t="s">
        <v>6643</v>
      </c>
      <c r="S1350" t="s">
        <v>7491</v>
      </c>
      <c r="T1350" t="s">
        <v>350</v>
      </c>
      <c r="U1350" t="s">
        <v>6518</v>
      </c>
      <c r="V1350" t="s">
        <v>6518</v>
      </c>
      <c r="W1350" t="s">
        <v>6468</v>
      </c>
      <c r="X1350" s="3" t="str">
        <f t="shared" si="21"/>
        <v>M</v>
      </c>
      <c r="Y1350" s="13">
        <f>RIGHT(LEFT(F1350,LEN(F1350)-1),LEN(F1350)-2)*VLOOKUP(X1350,mapping!$AI$3:$AJ$5,2,0)</f>
        <v>25680000</v>
      </c>
    </row>
    <row r="1351" spans="2:25">
      <c r="B1351" t="s">
        <v>4403</v>
      </c>
      <c r="C1351" t="s">
        <v>4404</v>
      </c>
      <c r="D1351" t="s">
        <v>602</v>
      </c>
      <c r="E1351" s="1">
        <v>9.4999999999999998E-3</v>
      </c>
      <c r="F1351" t="s">
        <v>4405</v>
      </c>
      <c r="G1351" s="1">
        <v>3.8999999999999998E-3</v>
      </c>
      <c r="H1351" t="s">
        <v>4406</v>
      </c>
      <c r="I1351" t="s">
        <v>6461</v>
      </c>
      <c r="J1351" t="s">
        <v>6462</v>
      </c>
      <c r="K1351" t="s">
        <v>6649</v>
      </c>
      <c r="L1351" t="s">
        <v>6650</v>
      </c>
      <c r="M1351" t="s">
        <v>6465</v>
      </c>
      <c r="N1351" t="s">
        <v>6473</v>
      </c>
      <c r="O1351" t="s">
        <v>6467</v>
      </c>
      <c r="P1351" t="s">
        <v>6643</v>
      </c>
      <c r="Q1351" t="s">
        <v>6468</v>
      </c>
      <c r="R1351" t="s">
        <v>6468</v>
      </c>
      <c r="S1351" t="s">
        <v>6651</v>
      </c>
      <c r="T1351" t="s">
        <v>6479</v>
      </c>
      <c r="U1351" t="s">
        <v>6472</v>
      </c>
      <c r="V1351" t="s">
        <v>6472</v>
      </c>
      <c r="W1351" t="s">
        <v>6468</v>
      </c>
      <c r="X1351" s="3" t="str">
        <f t="shared" si="21"/>
        <v>M</v>
      </c>
      <c r="Y1351" s="13">
        <f>RIGHT(LEFT(F1351,LEN(F1351)-1),LEN(F1351)-2)*VLOOKUP(X1351,mapping!$AI$3:$AJ$5,2,0)</f>
        <v>25520000</v>
      </c>
    </row>
    <row r="1352" spans="2:25">
      <c r="B1352" t="s">
        <v>4407</v>
      </c>
      <c r="C1352" t="s">
        <v>4408</v>
      </c>
      <c r="D1352" t="s">
        <v>434</v>
      </c>
      <c r="E1352" s="1">
        <v>8.0000000000000002E-3</v>
      </c>
      <c r="F1352" t="s">
        <v>4405</v>
      </c>
      <c r="G1352" s="1">
        <v>2.3999999999999998E-3</v>
      </c>
      <c r="H1352" t="s">
        <v>4409</v>
      </c>
      <c r="I1352" t="s">
        <v>6461</v>
      </c>
      <c r="J1352" t="s">
        <v>6686</v>
      </c>
      <c r="K1352" t="s">
        <v>6649</v>
      </c>
      <c r="L1352" t="s">
        <v>6649</v>
      </c>
      <c r="M1352" t="s">
        <v>6465</v>
      </c>
      <c r="N1352" t="s">
        <v>6473</v>
      </c>
      <c r="O1352" t="s">
        <v>6467</v>
      </c>
      <c r="P1352" t="s">
        <v>6468</v>
      </c>
      <c r="Q1352" t="s">
        <v>6468</v>
      </c>
      <c r="R1352" t="s">
        <v>6468</v>
      </c>
      <c r="S1352" t="s">
        <v>7888</v>
      </c>
      <c r="T1352" t="s">
        <v>6486</v>
      </c>
      <c r="U1352" t="s">
        <v>6507</v>
      </c>
      <c r="V1352" t="s">
        <v>6488</v>
      </c>
      <c r="W1352" t="s">
        <v>6468</v>
      </c>
      <c r="X1352" s="3" t="str">
        <f t="shared" si="21"/>
        <v>M</v>
      </c>
      <c r="Y1352" s="13">
        <f>RIGHT(LEFT(F1352,LEN(F1352)-1),LEN(F1352)-2)*VLOOKUP(X1352,mapping!$AI$3:$AJ$5,2,0)</f>
        <v>25520000</v>
      </c>
    </row>
    <row r="1353" spans="2:25">
      <c r="B1353" t="s">
        <v>4410</v>
      </c>
      <c r="C1353" t="s">
        <v>4411</v>
      </c>
      <c r="D1353" t="s">
        <v>825</v>
      </c>
      <c r="E1353" s="1">
        <v>8.5000000000000006E-3</v>
      </c>
      <c r="F1353" t="s">
        <v>4412</v>
      </c>
      <c r="G1353" s="1">
        <v>5.1999999999999998E-3</v>
      </c>
      <c r="H1353" t="s">
        <v>665</v>
      </c>
      <c r="I1353" t="s">
        <v>6511</v>
      </c>
      <c r="J1353" t="s">
        <v>6800</v>
      </c>
      <c r="K1353" t="s">
        <v>6512</v>
      </c>
      <c r="L1353" t="s">
        <v>6512</v>
      </c>
      <c r="M1353" t="s">
        <v>6568</v>
      </c>
      <c r="N1353" t="s">
        <v>6768</v>
      </c>
      <c r="O1353" t="s">
        <v>6801</v>
      </c>
      <c r="P1353" t="s">
        <v>6468</v>
      </c>
      <c r="Q1353" t="s">
        <v>6468</v>
      </c>
      <c r="R1353" t="s">
        <v>6643</v>
      </c>
      <c r="S1353" t="s">
        <v>7889</v>
      </c>
      <c r="T1353" t="s">
        <v>7610</v>
      </c>
      <c r="U1353" t="s">
        <v>6518</v>
      </c>
      <c r="V1353" t="s">
        <v>6518</v>
      </c>
      <c r="W1353" t="s">
        <v>6468</v>
      </c>
      <c r="X1353" s="3" t="str">
        <f t="shared" si="21"/>
        <v>M</v>
      </c>
      <c r="Y1353" s="13">
        <f>RIGHT(LEFT(F1353,LEN(F1353)-1),LEN(F1353)-2)*VLOOKUP(X1353,mapping!$AI$3:$AJ$5,2,0)</f>
        <v>25470000</v>
      </c>
    </row>
    <row r="1354" spans="2:25">
      <c r="B1354" t="s">
        <v>4413</v>
      </c>
      <c r="C1354" t="s">
        <v>4414</v>
      </c>
      <c r="D1354" t="s">
        <v>434</v>
      </c>
      <c r="E1354" s="1">
        <v>6.0000000000000001E-3</v>
      </c>
      <c r="F1354" t="s">
        <v>4415</v>
      </c>
      <c r="G1354" s="1">
        <v>5.1999999999999998E-3</v>
      </c>
      <c r="H1354" t="s">
        <v>4</v>
      </c>
      <c r="I1354" t="s">
        <v>6461</v>
      </c>
      <c r="J1354" t="s">
        <v>7085</v>
      </c>
      <c r="K1354" t="s">
        <v>6463</v>
      </c>
      <c r="L1354" t="s">
        <v>6464</v>
      </c>
      <c r="M1354" t="s">
        <v>6465</v>
      </c>
      <c r="N1354" t="s">
        <v>6466</v>
      </c>
      <c r="O1354" t="s">
        <v>6467</v>
      </c>
      <c r="P1354" t="s">
        <v>6468</v>
      </c>
      <c r="Q1354" t="s">
        <v>6468</v>
      </c>
      <c r="R1354" t="s">
        <v>6468</v>
      </c>
      <c r="S1354" t="s">
        <v>7890</v>
      </c>
      <c r="T1354" t="s">
        <v>6486</v>
      </c>
      <c r="U1354" t="s">
        <v>6711</v>
      </c>
      <c r="V1354" t="s">
        <v>6803</v>
      </c>
      <c r="W1354" t="s">
        <v>6468</v>
      </c>
      <c r="X1354" s="3" t="str">
        <f t="shared" si="21"/>
        <v>M</v>
      </c>
      <c r="Y1354" s="13">
        <f>RIGHT(LEFT(F1354,LEN(F1354)-1),LEN(F1354)-2)*VLOOKUP(X1354,mapping!$AI$3:$AJ$5,2,0)</f>
        <v>25390000</v>
      </c>
    </row>
    <row r="1355" spans="2:25">
      <c r="B1355" t="s">
        <v>4416</v>
      </c>
      <c r="C1355" t="s">
        <v>4417</v>
      </c>
      <c r="D1355" t="s">
        <v>2618</v>
      </c>
      <c r="E1355" s="1">
        <v>6.1000000000000004E-3</v>
      </c>
      <c r="F1355" t="s">
        <v>4418</v>
      </c>
      <c r="G1355" s="1">
        <v>8.0000000000000002E-3</v>
      </c>
      <c r="H1355" t="s">
        <v>399</v>
      </c>
      <c r="I1355" t="s">
        <v>6461</v>
      </c>
      <c r="J1355" t="s">
        <v>5007</v>
      </c>
      <c r="K1355" t="s">
        <v>6463</v>
      </c>
      <c r="L1355" t="s">
        <v>6464</v>
      </c>
      <c r="M1355" t="s">
        <v>6465</v>
      </c>
      <c r="N1355" t="s">
        <v>6671</v>
      </c>
      <c r="O1355" t="s">
        <v>6467</v>
      </c>
      <c r="P1355" t="s">
        <v>6468</v>
      </c>
      <c r="Q1355" t="s">
        <v>6468</v>
      </c>
      <c r="R1355" t="s">
        <v>6468</v>
      </c>
      <c r="S1355" t="s">
        <v>7891</v>
      </c>
      <c r="T1355" t="s">
        <v>7775</v>
      </c>
      <c r="U1355" t="s">
        <v>6965</v>
      </c>
      <c r="V1355" t="s">
        <v>6578</v>
      </c>
      <c r="W1355" t="s">
        <v>6468</v>
      </c>
      <c r="X1355" s="3" t="str">
        <f t="shared" si="21"/>
        <v>M</v>
      </c>
      <c r="Y1355" s="13">
        <f>RIGHT(LEFT(F1355,LEN(F1355)-1),LEN(F1355)-2)*VLOOKUP(X1355,mapping!$AI$3:$AJ$5,2,0)</f>
        <v>25270000</v>
      </c>
    </row>
    <row r="1356" spans="2:25">
      <c r="B1356" t="s">
        <v>4419</v>
      </c>
      <c r="C1356" t="s">
        <v>4420</v>
      </c>
      <c r="D1356" t="s">
        <v>687</v>
      </c>
      <c r="E1356" s="1">
        <v>1.4500000000000001E-2</v>
      </c>
      <c r="F1356" t="s">
        <v>4421</v>
      </c>
      <c r="G1356" s="1">
        <v>7.4000000000000003E-3</v>
      </c>
      <c r="H1356" t="s">
        <v>4422</v>
      </c>
      <c r="I1356" t="s">
        <v>6461</v>
      </c>
      <c r="J1356" t="s">
        <v>6462</v>
      </c>
      <c r="K1356" t="s">
        <v>6463</v>
      </c>
      <c r="L1356" t="s">
        <v>6464</v>
      </c>
      <c r="M1356" t="s">
        <v>6465</v>
      </c>
      <c r="N1356" t="s">
        <v>6473</v>
      </c>
      <c r="O1356" t="s">
        <v>6467</v>
      </c>
      <c r="P1356" t="s">
        <v>6468</v>
      </c>
      <c r="Q1356" t="s">
        <v>6643</v>
      </c>
      <c r="R1356" t="s">
        <v>6643</v>
      </c>
      <c r="S1356" t="s">
        <v>7892</v>
      </c>
      <c r="T1356" t="s">
        <v>6808</v>
      </c>
      <c r="U1356" t="s">
        <v>6471</v>
      </c>
      <c r="V1356" t="s">
        <v>6472</v>
      </c>
      <c r="W1356" t="s">
        <v>6468</v>
      </c>
      <c r="X1356" s="3" t="str">
        <f t="shared" si="21"/>
        <v>M</v>
      </c>
      <c r="Y1356" s="13">
        <f>RIGHT(LEFT(F1356,LEN(F1356)-1),LEN(F1356)-2)*VLOOKUP(X1356,mapping!$AI$3:$AJ$5,2,0)</f>
        <v>25260000</v>
      </c>
    </row>
    <row r="1357" spans="2:25">
      <c r="B1357" t="s">
        <v>4423</v>
      </c>
      <c r="C1357" t="s">
        <v>4424</v>
      </c>
      <c r="D1357" t="s">
        <v>1056</v>
      </c>
      <c r="E1357" s="1">
        <v>1.7100000000000001E-2</v>
      </c>
      <c r="F1357" t="s">
        <v>4425</v>
      </c>
      <c r="G1357" s="1">
        <v>5.7999999999999996E-3</v>
      </c>
      <c r="H1357" t="s">
        <v>727</v>
      </c>
      <c r="I1357" t="s">
        <v>6489</v>
      </c>
      <c r="J1357" t="s">
        <v>6786</v>
      </c>
      <c r="K1357" t="s">
        <v>6463</v>
      </c>
      <c r="L1357" t="s">
        <v>6464</v>
      </c>
      <c r="M1357" t="s">
        <v>6531</v>
      </c>
      <c r="N1357" t="s">
        <v>6590</v>
      </c>
      <c r="O1357" t="s">
        <v>6605</v>
      </c>
      <c r="P1357" t="s">
        <v>6643</v>
      </c>
      <c r="Q1357" t="s">
        <v>6468</v>
      </c>
      <c r="R1357" t="s">
        <v>6468</v>
      </c>
      <c r="S1357" t="s">
        <v>6641</v>
      </c>
      <c r="T1357" t="s">
        <v>6641</v>
      </c>
      <c r="U1357" t="s">
        <v>6803</v>
      </c>
      <c r="V1357" t="s">
        <v>7681</v>
      </c>
      <c r="W1357" t="s">
        <v>6643</v>
      </c>
      <c r="X1357" s="3" t="str">
        <f t="shared" si="21"/>
        <v>M</v>
      </c>
      <c r="Y1357" s="13">
        <f>RIGHT(LEFT(F1357,LEN(F1357)-1),LEN(F1357)-2)*VLOOKUP(X1357,mapping!$AI$3:$AJ$5,2,0)</f>
        <v>25190000</v>
      </c>
    </row>
    <row r="1358" spans="2:25">
      <c r="B1358" t="s">
        <v>4426</v>
      </c>
      <c r="C1358" t="s">
        <v>4427</v>
      </c>
      <c r="D1358" t="s">
        <v>602</v>
      </c>
      <c r="E1358" s="1">
        <v>9.4999999999999998E-3</v>
      </c>
      <c r="F1358" t="s">
        <v>4428</v>
      </c>
      <c r="G1358" s="1">
        <v>1.2999999999999999E-3</v>
      </c>
      <c r="H1358" t="s">
        <v>4429</v>
      </c>
      <c r="I1358" t="s">
        <v>6461</v>
      </c>
      <c r="J1358" t="s">
        <v>6462</v>
      </c>
      <c r="K1358" t="s">
        <v>6463</v>
      </c>
      <c r="L1358" t="s">
        <v>6464</v>
      </c>
      <c r="M1358" t="s">
        <v>6520</v>
      </c>
      <c r="N1358" t="s">
        <v>6521</v>
      </c>
      <c r="O1358" t="s">
        <v>6467</v>
      </c>
      <c r="P1358" t="s">
        <v>6643</v>
      </c>
      <c r="Q1358" t="s">
        <v>6468</v>
      </c>
      <c r="R1358" t="s">
        <v>6468</v>
      </c>
      <c r="S1358" t="s">
        <v>6691</v>
      </c>
      <c r="T1358" t="s">
        <v>6555</v>
      </c>
      <c r="U1358" t="s">
        <v>6472</v>
      </c>
      <c r="V1358" t="s">
        <v>6472</v>
      </c>
      <c r="W1358" t="s">
        <v>6468</v>
      </c>
      <c r="X1358" s="3" t="str">
        <f t="shared" si="21"/>
        <v>M</v>
      </c>
      <c r="Y1358" s="13">
        <f>RIGHT(LEFT(F1358,LEN(F1358)-1),LEN(F1358)-2)*VLOOKUP(X1358,mapping!$AI$3:$AJ$5,2,0)</f>
        <v>25140000</v>
      </c>
    </row>
    <row r="1359" spans="2:25">
      <c r="B1359" t="s">
        <v>4430</v>
      </c>
      <c r="C1359" t="s">
        <v>4431</v>
      </c>
      <c r="D1359" t="s">
        <v>7</v>
      </c>
      <c r="E1359" s="1">
        <v>1.5E-3</v>
      </c>
      <c r="F1359" t="s">
        <v>4432</v>
      </c>
      <c r="G1359" s="1">
        <v>1E-3</v>
      </c>
      <c r="H1359" t="s">
        <v>4433</v>
      </c>
      <c r="I1359" t="s">
        <v>6489</v>
      </c>
      <c r="J1359" t="s">
        <v>6462</v>
      </c>
      <c r="K1359" t="s">
        <v>6463</v>
      </c>
      <c r="L1359" t="s">
        <v>6464</v>
      </c>
      <c r="M1359" t="s">
        <v>6531</v>
      </c>
      <c r="N1359" t="s">
        <v>6590</v>
      </c>
      <c r="O1359" t="s">
        <v>6620</v>
      </c>
      <c r="P1359" t="s">
        <v>6468</v>
      </c>
      <c r="Q1359" t="s">
        <v>6468</v>
      </c>
      <c r="R1359" t="s">
        <v>6468</v>
      </c>
      <c r="S1359" t="s">
        <v>7893</v>
      </c>
      <c r="T1359" t="s">
        <v>6494</v>
      </c>
      <c r="U1359" t="s">
        <v>6495</v>
      </c>
      <c r="V1359" t="s">
        <v>6495</v>
      </c>
      <c r="W1359" t="s">
        <v>6468</v>
      </c>
      <c r="X1359" s="3" t="str">
        <f t="shared" si="21"/>
        <v>M</v>
      </c>
      <c r="Y1359" s="13">
        <f>RIGHT(LEFT(F1359,LEN(F1359)-1),LEN(F1359)-2)*VLOOKUP(X1359,mapping!$AI$3:$AJ$5,2,0)</f>
        <v>25100000</v>
      </c>
    </row>
    <row r="1360" spans="2:25">
      <c r="B1360" t="s">
        <v>4434</v>
      </c>
      <c r="C1360" t="s">
        <v>4435</v>
      </c>
      <c r="D1360" t="s">
        <v>4436</v>
      </c>
      <c r="E1360" s="1">
        <v>7.9000000000000008E-3</v>
      </c>
      <c r="F1360" t="s">
        <v>4437</v>
      </c>
      <c r="G1360" s="1">
        <v>3.7000000000000002E-3</v>
      </c>
      <c r="H1360" t="s">
        <v>268</v>
      </c>
      <c r="I1360" t="s">
        <v>6461</v>
      </c>
      <c r="J1360" t="s">
        <v>6640</v>
      </c>
      <c r="K1360" t="s">
        <v>6512</v>
      </c>
      <c r="L1360" t="s">
        <v>6512</v>
      </c>
      <c r="M1360" t="s">
        <v>6465</v>
      </c>
      <c r="N1360" t="s">
        <v>6473</v>
      </c>
      <c r="O1360" t="s">
        <v>6467</v>
      </c>
      <c r="P1360" t="s">
        <v>6468</v>
      </c>
      <c r="Q1360" t="s">
        <v>6468</v>
      </c>
      <c r="R1360" t="s">
        <v>6468</v>
      </c>
      <c r="S1360" t="s">
        <v>6641</v>
      </c>
      <c r="T1360" t="s">
        <v>6641</v>
      </c>
      <c r="U1360" t="s">
        <v>6642</v>
      </c>
      <c r="V1360" t="s">
        <v>6642</v>
      </c>
      <c r="W1360" t="s">
        <v>6643</v>
      </c>
      <c r="X1360" s="3" t="str">
        <f t="shared" si="21"/>
        <v>M</v>
      </c>
      <c r="Y1360" s="13">
        <f>RIGHT(LEFT(F1360,LEN(F1360)-1),LEN(F1360)-2)*VLOOKUP(X1360,mapping!$AI$3:$AJ$5,2,0)</f>
        <v>24870000</v>
      </c>
    </row>
    <row r="1361" spans="2:25">
      <c r="B1361" t="s">
        <v>4438</v>
      </c>
      <c r="C1361" t="s">
        <v>4439</v>
      </c>
      <c r="D1361" t="s">
        <v>30</v>
      </c>
      <c r="E1361" s="1">
        <v>6.3E-3</v>
      </c>
      <c r="F1361" t="s">
        <v>4440</v>
      </c>
      <c r="G1361" s="1">
        <v>2E-3</v>
      </c>
      <c r="H1361" t="s">
        <v>436</v>
      </c>
      <c r="I1361" t="s">
        <v>6461</v>
      </c>
      <c r="J1361" t="s">
        <v>6686</v>
      </c>
      <c r="K1361" t="s">
        <v>6463</v>
      </c>
      <c r="L1361" t="s">
        <v>6464</v>
      </c>
      <c r="M1361" t="s">
        <v>6520</v>
      </c>
      <c r="N1361" t="s">
        <v>6557</v>
      </c>
      <c r="O1361" t="s">
        <v>6684</v>
      </c>
      <c r="P1361" t="s">
        <v>6468</v>
      </c>
      <c r="Q1361" t="s">
        <v>6468</v>
      </c>
      <c r="R1361" t="s">
        <v>6468</v>
      </c>
      <c r="S1361" t="s">
        <v>7894</v>
      </c>
      <c r="T1361" t="s">
        <v>6633</v>
      </c>
      <c r="U1361" t="s">
        <v>6507</v>
      </c>
      <c r="V1361" t="s">
        <v>6488</v>
      </c>
      <c r="W1361" t="s">
        <v>6468</v>
      </c>
      <c r="X1361" s="3" t="str">
        <f t="shared" si="21"/>
        <v>M</v>
      </c>
      <c r="Y1361" s="13">
        <f>RIGHT(LEFT(F1361,LEN(F1361)-1),LEN(F1361)-2)*VLOOKUP(X1361,mapping!$AI$3:$AJ$5,2,0)</f>
        <v>24820000</v>
      </c>
    </row>
    <row r="1362" spans="2:25">
      <c r="B1362" t="s">
        <v>4441</v>
      </c>
      <c r="C1362" t="s">
        <v>4442</v>
      </c>
      <c r="D1362" t="s">
        <v>963</v>
      </c>
      <c r="E1362" s="1">
        <v>9.7999999999999997E-3</v>
      </c>
      <c r="F1362" t="s">
        <v>4443</v>
      </c>
      <c r="G1362" s="1">
        <v>2.3E-3</v>
      </c>
      <c r="H1362" t="s">
        <v>13</v>
      </c>
      <c r="I1362" t="s">
        <v>6461</v>
      </c>
      <c r="J1362" t="s">
        <v>7323</v>
      </c>
      <c r="K1362" t="s">
        <v>6463</v>
      </c>
      <c r="L1362" t="s">
        <v>6464</v>
      </c>
      <c r="M1362" t="s">
        <v>6465</v>
      </c>
      <c r="N1362" t="s">
        <v>6473</v>
      </c>
      <c r="O1362" t="s">
        <v>6467</v>
      </c>
      <c r="P1362" t="s">
        <v>6468</v>
      </c>
      <c r="Q1362" t="s">
        <v>6468</v>
      </c>
      <c r="R1362" t="s">
        <v>6468</v>
      </c>
      <c r="S1362" t="s">
        <v>7895</v>
      </c>
      <c r="T1362" t="s">
        <v>5823</v>
      </c>
      <c r="U1362" t="s">
        <v>6642</v>
      </c>
      <c r="V1362" t="s">
        <v>6488</v>
      </c>
      <c r="W1362" t="s">
        <v>6468</v>
      </c>
      <c r="X1362" s="3" t="str">
        <f t="shared" si="21"/>
        <v>M</v>
      </c>
      <c r="Y1362" s="13">
        <f>RIGHT(LEFT(F1362,LEN(F1362)-1),LEN(F1362)-2)*VLOOKUP(X1362,mapping!$AI$3:$AJ$5,2,0)</f>
        <v>24690000</v>
      </c>
    </row>
    <row r="1363" spans="2:25">
      <c r="B1363" t="s">
        <v>4444</v>
      </c>
      <c r="C1363" t="s">
        <v>4445</v>
      </c>
      <c r="D1363" t="s">
        <v>1870</v>
      </c>
      <c r="E1363" s="1">
        <v>8.5000000000000006E-3</v>
      </c>
      <c r="F1363" t="s">
        <v>4446</v>
      </c>
      <c r="G1363" s="1">
        <v>1.09E-2</v>
      </c>
      <c r="H1363" t="s">
        <v>239</v>
      </c>
      <c r="I1363" t="s">
        <v>6461</v>
      </c>
      <c r="J1363" t="s">
        <v>6545</v>
      </c>
      <c r="K1363" t="s">
        <v>6463</v>
      </c>
      <c r="L1363" t="s">
        <v>6464</v>
      </c>
      <c r="M1363" t="s">
        <v>6520</v>
      </c>
      <c r="N1363" t="s">
        <v>6568</v>
      </c>
      <c r="O1363" t="s">
        <v>6601</v>
      </c>
      <c r="P1363" t="s">
        <v>6468</v>
      </c>
      <c r="Q1363" t="s">
        <v>6468</v>
      </c>
      <c r="R1363" t="s">
        <v>6643</v>
      </c>
      <c r="S1363" t="s">
        <v>7520</v>
      </c>
      <c r="T1363" t="s">
        <v>7487</v>
      </c>
      <c r="U1363" t="s">
        <v>6545</v>
      </c>
      <c r="V1363" t="s">
        <v>6488</v>
      </c>
      <c r="W1363" t="s">
        <v>6468</v>
      </c>
      <c r="X1363" s="3" t="str">
        <f t="shared" si="21"/>
        <v>M</v>
      </c>
      <c r="Y1363" s="13">
        <f>RIGHT(LEFT(F1363,LEN(F1363)-1),LEN(F1363)-2)*VLOOKUP(X1363,mapping!$AI$3:$AJ$5,2,0)</f>
        <v>24430000</v>
      </c>
    </row>
    <row r="1364" spans="2:25">
      <c r="B1364" t="s">
        <v>4447</v>
      </c>
      <c r="C1364" t="s">
        <v>4448</v>
      </c>
      <c r="D1364" t="s">
        <v>7</v>
      </c>
      <c r="E1364" s="1">
        <v>3.5000000000000001E-3</v>
      </c>
      <c r="F1364" t="s">
        <v>4449</v>
      </c>
      <c r="G1364" s="1">
        <v>3.3E-3</v>
      </c>
      <c r="H1364" t="s">
        <v>268</v>
      </c>
      <c r="I1364" t="s">
        <v>6461</v>
      </c>
      <c r="J1364" t="s">
        <v>6686</v>
      </c>
      <c r="K1364" t="s">
        <v>6512</v>
      </c>
      <c r="L1364" t="s">
        <v>6512</v>
      </c>
      <c r="M1364" t="s">
        <v>6465</v>
      </c>
      <c r="N1364" t="s">
        <v>6473</v>
      </c>
      <c r="O1364" t="s">
        <v>6467</v>
      </c>
      <c r="P1364" t="s">
        <v>6468</v>
      </c>
      <c r="Q1364" t="s">
        <v>6468</v>
      </c>
      <c r="R1364" t="s">
        <v>6468</v>
      </c>
      <c r="S1364" t="s">
        <v>7896</v>
      </c>
      <c r="T1364" t="s">
        <v>6479</v>
      </c>
      <c r="U1364" t="s">
        <v>6507</v>
      </c>
      <c r="V1364" t="s">
        <v>6507</v>
      </c>
      <c r="W1364" t="s">
        <v>6468</v>
      </c>
      <c r="X1364" s="3" t="str">
        <f t="shared" si="21"/>
        <v>M</v>
      </c>
      <c r="Y1364" s="13">
        <f>RIGHT(LEFT(F1364,LEN(F1364)-1),LEN(F1364)-2)*VLOOKUP(X1364,mapping!$AI$3:$AJ$5,2,0)</f>
        <v>24230000</v>
      </c>
    </row>
    <row r="1365" spans="2:25">
      <c r="B1365" t="s">
        <v>4450</v>
      </c>
      <c r="C1365" t="s">
        <v>4451</v>
      </c>
      <c r="D1365" t="s">
        <v>307</v>
      </c>
      <c r="E1365" s="1">
        <v>8.0999999999999996E-3</v>
      </c>
      <c r="F1365" t="s">
        <v>4452</v>
      </c>
      <c r="G1365" s="1">
        <v>1.2999999999999999E-3</v>
      </c>
      <c r="H1365" t="s">
        <v>4453</v>
      </c>
      <c r="I1365" t="s">
        <v>6461</v>
      </c>
      <c r="J1365" t="s">
        <v>6462</v>
      </c>
      <c r="K1365" t="s">
        <v>6565</v>
      </c>
      <c r="L1365" t="s">
        <v>6732</v>
      </c>
      <c r="M1365" t="s">
        <v>6465</v>
      </c>
      <c r="N1365" t="s">
        <v>6671</v>
      </c>
      <c r="O1365" t="s">
        <v>6467</v>
      </c>
      <c r="P1365" t="s">
        <v>6468</v>
      </c>
      <c r="Q1365" t="s">
        <v>6468</v>
      </c>
      <c r="R1365" t="s">
        <v>6468</v>
      </c>
      <c r="S1365" t="s">
        <v>7897</v>
      </c>
      <c r="T1365" t="s">
        <v>7898</v>
      </c>
      <c r="U1365" t="s">
        <v>6472</v>
      </c>
      <c r="V1365" t="s">
        <v>6472</v>
      </c>
      <c r="W1365" t="s">
        <v>6468</v>
      </c>
      <c r="X1365" s="3" t="str">
        <f t="shared" si="21"/>
        <v>M</v>
      </c>
      <c r="Y1365" s="13">
        <f>RIGHT(LEFT(F1365,LEN(F1365)-1),LEN(F1365)-2)*VLOOKUP(X1365,mapping!$AI$3:$AJ$5,2,0)</f>
        <v>24210000</v>
      </c>
    </row>
    <row r="1366" spans="2:25">
      <c r="B1366" t="s">
        <v>4454</v>
      </c>
      <c r="C1366" t="s">
        <v>4455</v>
      </c>
      <c r="D1366" t="s">
        <v>602</v>
      </c>
      <c r="E1366" s="1">
        <v>9.4999999999999998E-3</v>
      </c>
      <c r="F1366" t="s">
        <v>4452</v>
      </c>
      <c r="G1366" s="1">
        <v>6.1999999999999998E-3</v>
      </c>
      <c r="H1366" t="s">
        <v>904</v>
      </c>
      <c r="I1366" t="s">
        <v>6461</v>
      </c>
      <c r="J1366" t="s">
        <v>6462</v>
      </c>
      <c r="K1366" t="s">
        <v>6463</v>
      </c>
      <c r="L1366" t="s">
        <v>6464</v>
      </c>
      <c r="M1366" t="s">
        <v>6520</v>
      </c>
      <c r="N1366" t="s">
        <v>6529</v>
      </c>
      <c r="O1366" t="s">
        <v>6467</v>
      </c>
      <c r="P1366" t="s">
        <v>6468</v>
      </c>
      <c r="Q1366" t="s">
        <v>6643</v>
      </c>
      <c r="R1366" t="s">
        <v>6468</v>
      </c>
      <c r="S1366" t="s">
        <v>6530</v>
      </c>
      <c r="T1366" t="s">
        <v>6470</v>
      </c>
      <c r="U1366" t="s">
        <v>6471</v>
      </c>
      <c r="V1366" t="s">
        <v>6472</v>
      </c>
      <c r="W1366" t="s">
        <v>6468</v>
      </c>
      <c r="X1366" s="3" t="str">
        <f t="shared" si="21"/>
        <v>M</v>
      </c>
      <c r="Y1366" s="13">
        <f>RIGHT(LEFT(F1366,LEN(F1366)-1),LEN(F1366)-2)*VLOOKUP(X1366,mapping!$AI$3:$AJ$5,2,0)</f>
        <v>24210000</v>
      </c>
    </row>
    <row r="1367" spans="2:25">
      <c r="B1367" t="s">
        <v>4456</v>
      </c>
      <c r="C1367" t="s">
        <v>4457</v>
      </c>
      <c r="D1367" t="s">
        <v>602</v>
      </c>
      <c r="E1367" s="1">
        <v>9.4999999999999998E-3</v>
      </c>
      <c r="F1367" t="s">
        <v>4458</v>
      </c>
      <c r="G1367" s="1">
        <v>8.9999999999999998E-4</v>
      </c>
      <c r="H1367" t="s">
        <v>2493</v>
      </c>
      <c r="I1367" t="s">
        <v>6461</v>
      </c>
      <c r="J1367" t="s">
        <v>6462</v>
      </c>
      <c r="K1367" t="s">
        <v>6463</v>
      </c>
      <c r="L1367" t="s">
        <v>6464</v>
      </c>
      <c r="M1367" t="s">
        <v>6520</v>
      </c>
      <c r="N1367" t="s">
        <v>6529</v>
      </c>
      <c r="O1367" t="s">
        <v>6467</v>
      </c>
      <c r="P1367" t="s">
        <v>6643</v>
      </c>
      <c r="Q1367" t="s">
        <v>6468</v>
      </c>
      <c r="R1367" t="s">
        <v>6468</v>
      </c>
      <c r="S1367" t="s">
        <v>6799</v>
      </c>
      <c r="T1367" t="s">
        <v>6555</v>
      </c>
      <c r="U1367" t="s">
        <v>6472</v>
      </c>
      <c r="V1367" t="s">
        <v>6472</v>
      </c>
      <c r="W1367" t="s">
        <v>6468</v>
      </c>
      <c r="X1367" s="3" t="str">
        <f t="shared" si="21"/>
        <v>M</v>
      </c>
      <c r="Y1367" s="13">
        <f>RIGHT(LEFT(F1367,LEN(F1367)-1),LEN(F1367)-2)*VLOOKUP(X1367,mapping!$AI$3:$AJ$5,2,0)</f>
        <v>24190000</v>
      </c>
    </row>
    <row r="1368" spans="2:25">
      <c r="B1368" t="s">
        <v>4459</v>
      </c>
      <c r="C1368" t="s">
        <v>4460</v>
      </c>
      <c r="D1368" t="s">
        <v>188</v>
      </c>
      <c r="E1368" s="1">
        <v>6.8999999999999999E-3</v>
      </c>
      <c r="F1368" t="s">
        <v>4461</v>
      </c>
      <c r="G1368" s="1">
        <v>3.8999999999999998E-3</v>
      </c>
      <c r="H1368" t="s">
        <v>4462</v>
      </c>
      <c r="I1368" t="s">
        <v>6461</v>
      </c>
      <c r="J1368" t="s">
        <v>6527</v>
      </c>
      <c r="K1368" t="s">
        <v>6463</v>
      </c>
      <c r="L1368" t="s">
        <v>6736</v>
      </c>
      <c r="M1368" t="s">
        <v>6520</v>
      </c>
      <c r="N1368" t="s">
        <v>6568</v>
      </c>
      <c r="O1368" t="s">
        <v>6765</v>
      </c>
      <c r="P1368" t="s">
        <v>6468</v>
      </c>
      <c r="Q1368" t="s">
        <v>6468</v>
      </c>
      <c r="R1368" t="s">
        <v>6468</v>
      </c>
      <c r="S1368" t="s">
        <v>7899</v>
      </c>
      <c r="T1368" t="s">
        <v>6470</v>
      </c>
      <c r="U1368" t="s">
        <v>6527</v>
      </c>
      <c r="V1368" t="s">
        <v>6472</v>
      </c>
      <c r="W1368" t="s">
        <v>6468</v>
      </c>
      <c r="X1368" s="3" t="str">
        <f t="shared" si="21"/>
        <v>M</v>
      </c>
      <c r="Y1368" s="13">
        <f>RIGHT(LEFT(F1368,LEN(F1368)-1),LEN(F1368)-2)*VLOOKUP(X1368,mapping!$AI$3:$AJ$5,2,0)</f>
        <v>24040000</v>
      </c>
    </row>
    <row r="1369" spans="2:25">
      <c r="B1369" t="s">
        <v>4463</v>
      </c>
      <c r="C1369" t="s">
        <v>4464</v>
      </c>
      <c r="D1369" t="s">
        <v>188</v>
      </c>
      <c r="E1369" s="1">
        <v>4.0000000000000001E-3</v>
      </c>
      <c r="F1369" t="s">
        <v>4465</v>
      </c>
      <c r="G1369" s="1">
        <v>8.9999999999999998E-4</v>
      </c>
      <c r="H1369" t="s">
        <v>4466</v>
      </c>
      <c r="I1369" t="s">
        <v>7066</v>
      </c>
      <c r="J1369" t="s">
        <v>6462</v>
      </c>
      <c r="K1369" t="s">
        <v>6559</v>
      </c>
      <c r="L1369" t="s">
        <v>7137</v>
      </c>
      <c r="M1369" t="s">
        <v>7900</v>
      </c>
      <c r="N1369" t="s">
        <v>7900</v>
      </c>
      <c r="O1369" t="s">
        <v>7230</v>
      </c>
      <c r="P1369" t="s">
        <v>6468</v>
      </c>
      <c r="Q1369" t="s">
        <v>6468</v>
      </c>
      <c r="R1369" t="s">
        <v>6468</v>
      </c>
      <c r="S1369" t="s">
        <v>7901</v>
      </c>
      <c r="T1369" t="s">
        <v>7232</v>
      </c>
      <c r="U1369" t="s">
        <v>6518</v>
      </c>
      <c r="V1369" t="s">
        <v>6518</v>
      </c>
      <c r="W1369" t="s">
        <v>6468</v>
      </c>
      <c r="X1369" s="3" t="str">
        <f t="shared" si="21"/>
        <v>M</v>
      </c>
      <c r="Y1369" s="13">
        <f>RIGHT(LEFT(F1369,LEN(F1369)-1),LEN(F1369)-2)*VLOOKUP(X1369,mapping!$AI$3:$AJ$5,2,0)</f>
        <v>24030000</v>
      </c>
    </row>
    <row r="1370" spans="2:25">
      <c r="B1370" t="s">
        <v>4467</v>
      </c>
      <c r="C1370" t="s">
        <v>4468</v>
      </c>
      <c r="D1370" t="s">
        <v>271</v>
      </c>
      <c r="E1370" s="1">
        <v>2.3E-3</v>
      </c>
      <c r="F1370" t="s">
        <v>4469</v>
      </c>
      <c r="G1370" s="1">
        <v>2.8E-3</v>
      </c>
      <c r="H1370" t="s">
        <v>35</v>
      </c>
      <c r="I1370" t="s">
        <v>6489</v>
      </c>
      <c r="J1370" t="s">
        <v>7213</v>
      </c>
      <c r="K1370" t="s">
        <v>6463</v>
      </c>
      <c r="L1370" t="s">
        <v>6464</v>
      </c>
      <c r="M1370" t="s">
        <v>6490</v>
      </c>
      <c r="N1370" t="s">
        <v>6491</v>
      </c>
      <c r="O1370" t="s">
        <v>6492</v>
      </c>
      <c r="P1370" t="s">
        <v>6468</v>
      </c>
      <c r="Q1370" t="s">
        <v>6468</v>
      </c>
      <c r="R1370" t="s">
        <v>6468</v>
      </c>
      <c r="S1370" t="s">
        <v>7902</v>
      </c>
      <c r="T1370" t="s">
        <v>6494</v>
      </c>
      <c r="U1370" t="s">
        <v>6495</v>
      </c>
      <c r="V1370" t="s">
        <v>6495</v>
      </c>
      <c r="W1370" t="s">
        <v>6468</v>
      </c>
      <c r="X1370" s="3" t="str">
        <f t="shared" si="21"/>
        <v>M</v>
      </c>
      <c r="Y1370" s="13">
        <f>RIGHT(LEFT(F1370,LEN(F1370)-1),LEN(F1370)-2)*VLOOKUP(X1370,mapping!$AI$3:$AJ$5,2,0)</f>
        <v>23990000</v>
      </c>
    </row>
    <row r="1371" spans="2:25">
      <c r="B1371" t="s">
        <v>4470</v>
      </c>
      <c r="C1371" t="s">
        <v>4471</v>
      </c>
      <c r="D1371" t="s">
        <v>30</v>
      </c>
      <c r="E1371" s="1">
        <v>8.0999999999999996E-3</v>
      </c>
      <c r="F1371" t="s">
        <v>4472</v>
      </c>
      <c r="G1371" s="1">
        <v>7.1000000000000004E-3</v>
      </c>
      <c r="H1371" t="s">
        <v>1268</v>
      </c>
      <c r="I1371" t="s">
        <v>6461</v>
      </c>
      <c r="J1371" t="s">
        <v>6578</v>
      </c>
      <c r="K1371" t="s">
        <v>6463</v>
      </c>
      <c r="L1371" t="s">
        <v>6464</v>
      </c>
      <c r="M1371" t="s">
        <v>6465</v>
      </c>
      <c r="N1371" t="s">
        <v>6992</v>
      </c>
      <c r="O1371" t="s">
        <v>6467</v>
      </c>
      <c r="P1371" t="s">
        <v>6468</v>
      </c>
      <c r="Q1371" t="s">
        <v>6468</v>
      </c>
      <c r="R1371" t="s">
        <v>6468</v>
      </c>
      <c r="S1371" t="s">
        <v>7903</v>
      </c>
      <c r="T1371" t="s">
        <v>7210</v>
      </c>
      <c r="U1371" t="s">
        <v>6642</v>
      </c>
      <c r="V1371" t="s">
        <v>6578</v>
      </c>
      <c r="W1371" t="s">
        <v>6468</v>
      </c>
      <c r="X1371" s="3" t="str">
        <f t="shared" si="21"/>
        <v>M</v>
      </c>
      <c r="Y1371" s="13">
        <f>RIGHT(LEFT(F1371,LEN(F1371)-1),LEN(F1371)-2)*VLOOKUP(X1371,mapping!$AI$3:$AJ$5,2,0)</f>
        <v>23900000</v>
      </c>
    </row>
    <row r="1372" spans="2:25">
      <c r="B1372" t="s">
        <v>4473</v>
      </c>
      <c r="C1372" t="s">
        <v>4474</v>
      </c>
      <c r="D1372" t="s">
        <v>7</v>
      </c>
      <c r="E1372" s="1">
        <v>2.8E-3</v>
      </c>
      <c r="F1372" t="s">
        <v>4475</v>
      </c>
      <c r="G1372" s="1">
        <v>1.4E-3</v>
      </c>
      <c r="H1372" t="s">
        <v>1006</v>
      </c>
      <c r="I1372" t="s">
        <v>6489</v>
      </c>
      <c r="J1372" t="s">
        <v>6686</v>
      </c>
      <c r="K1372" t="s">
        <v>6463</v>
      </c>
      <c r="L1372" t="s">
        <v>6464</v>
      </c>
      <c r="M1372" t="s">
        <v>6490</v>
      </c>
      <c r="N1372" t="s">
        <v>6490</v>
      </c>
      <c r="O1372" t="s">
        <v>6492</v>
      </c>
      <c r="P1372" t="s">
        <v>6468</v>
      </c>
      <c r="Q1372" t="s">
        <v>6468</v>
      </c>
      <c r="R1372" t="s">
        <v>6468</v>
      </c>
      <c r="S1372" t="s">
        <v>7904</v>
      </c>
      <c r="T1372" t="s">
        <v>6656</v>
      </c>
      <c r="U1372" t="s">
        <v>6507</v>
      </c>
      <c r="V1372" t="s">
        <v>7098</v>
      </c>
      <c r="W1372" t="s">
        <v>6468</v>
      </c>
      <c r="X1372" s="3" t="str">
        <f t="shared" si="21"/>
        <v>M</v>
      </c>
      <c r="Y1372" s="13">
        <f>RIGHT(LEFT(F1372,LEN(F1372)-1),LEN(F1372)-2)*VLOOKUP(X1372,mapping!$AI$3:$AJ$5,2,0)</f>
        <v>23890000</v>
      </c>
    </row>
    <row r="1373" spans="2:25">
      <c r="B1373" t="s">
        <v>4476</v>
      </c>
      <c r="C1373" t="s">
        <v>4477</v>
      </c>
      <c r="D1373" t="s">
        <v>434</v>
      </c>
      <c r="E1373" s="1">
        <v>7.0000000000000001E-3</v>
      </c>
      <c r="F1373" t="s">
        <v>4478</v>
      </c>
      <c r="G1373" s="1">
        <v>8.8999999999999999E-3</v>
      </c>
      <c r="H1373" t="s">
        <v>798</v>
      </c>
      <c r="I1373" t="s">
        <v>6461</v>
      </c>
      <c r="J1373" t="s">
        <v>6578</v>
      </c>
      <c r="K1373" t="s">
        <v>6512</v>
      </c>
      <c r="L1373" t="s">
        <v>6512</v>
      </c>
      <c r="M1373" t="s">
        <v>6520</v>
      </c>
      <c r="N1373" t="s">
        <v>6687</v>
      </c>
      <c r="O1373" t="s">
        <v>6817</v>
      </c>
      <c r="P1373" t="s">
        <v>6468</v>
      </c>
      <c r="Q1373" t="s">
        <v>6468</v>
      </c>
      <c r="R1373" t="s">
        <v>6468</v>
      </c>
      <c r="S1373" t="s">
        <v>7905</v>
      </c>
      <c r="T1373" t="s">
        <v>6486</v>
      </c>
      <c r="U1373" t="s">
        <v>6472</v>
      </c>
      <c r="V1373" t="s">
        <v>6488</v>
      </c>
      <c r="W1373" t="s">
        <v>6468</v>
      </c>
      <c r="X1373" s="3" t="str">
        <f t="shared" si="21"/>
        <v>M</v>
      </c>
      <c r="Y1373" s="13">
        <f>RIGHT(LEFT(F1373,LEN(F1373)-1),LEN(F1373)-2)*VLOOKUP(X1373,mapping!$AI$3:$AJ$5,2,0)</f>
        <v>23810000</v>
      </c>
    </row>
    <row r="1374" spans="2:25">
      <c r="B1374" t="s">
        <v>4479</v>
      </c>
      <c r="C1374" t="s">
        <v>4480</v>
      </c>
      <c r="D1374" t="s">
        <v>30</v>
      </c>
      <c r="E1374" s="1">
        <v>3.8999999999999998E-3</v>
      </c>
      <c r="F1374" t="s">
        <v>4481</v>
      </c>
      <c r="G1374" s="1">
        <v>4.5999999999999999E-3</v>
      </c>
      <c r="H1374" t="s">
        <v>4</v>
      </c>
      <c r="I1374" t="s">
        <v>6461</v>
      </c>
      <c r="J1374" t="s">
        <v>6640</v>
      </c>
      <c r="K1374" t="s">
        <v>6463</v>
      </c>
      <c r="L1374" t="s">
        <v>6464</v>
      </c>
      <c r="M1374" t="s">
        <v>6465</v>
      </c>
      <c r="N1374" t="s">
        <v>6466</v>
      </c>
      <c r="O1374" t="s">
        <v>6467</v>
      </c>
      <c r="P1374" t="s">
        <v>6468</v>
      </c>
      <c r="Q1374" t="s">
        <v>6468</v>
      </c>
      <c r="R1374" t="s">
        <v>6468</v>
      </c>
      <c r="S1374" t="s">
        <v>6641</v>
      </c>
      <c r="T1374" t="s">
        <v>6641</v>
      </c>
      <c r="U1374" t="s">
        <v>6642</v>
      </c>
      <c r="V1374" t="s">
        <v>6642</v>
      </c>
      <c r="W1374" t="s">
        <v>6643</v>
      </c>
      <c r="X1374" s="3" t="str">
        <f t="shared" si="21"/>
        <v>M</v>
      </c>
      <c r="Y1374" s="13">
        <f>RIGHT(LEFT(F1374,LEN(F1374)-1),LEN(F1374)-2)*VLOOKUP(X1374,mapping!$AI$3:$AJ$5,2,0)</f>
        <v>23710000</v>
      </c>
    </row>
    <row r="1375" spans="2:25">
      <c r="B1375" t="s">
        <v>4482</v>
      </c>
      <c r="C1375" t="s">
        <v>4483</v>
      </c>
      <c r="D1375" t="s">
        <v>687</v>
      </c>
      <c r="E1375" s="1">
        <v>1.2500000000000001E-2</v>
      </c>
      <c r="F1375" t="s">
        <v>4484</v>
      </c>
      <c r="G1375" s="1">
        <v>3.5999999999999999E-3</v>
      </c>
      <c r="H1375" t="s">
        <v>2147</v>
      </c>
      <c r="I1375" t="s">
        <v>6919</v>
      </c>
      <c r="J1375" t="s">
        <v>6545</v>
      </c>
      <c r="K1375" t="s">
        <v>6512</v>
      </c>
      <c r="L1375" t="s">
        <v>6512</v>
      </c>
      <c r="M1375" t="s">
        <v>6919</v>
      </c>
      <c r="N1375" t="s">
        <v>6976</v>
      </c>
      <c r="O1375" t="s">
        <v>6977</v>
      </c>
      <c r="P1375" t="s">
        <v>6468</v>
      </c>
      <c r="Q1375" t="s">
        <v>6643</v>
      </c>
      <c r="R1375" t="s">
        <v>6643</v>
      </c>
      <c r="S1375" t="s">
        <v>7906</v>
      </c>
      <c r="T1375" t="s">
        <v>6633</v>
      </c>
      <c r="U1375" t="s">
        <v>6803</v>
      </c>
      <c r="V1375" t="s">
        <v>6803</v>
      </c>
      <c r="W1375" t="s">
        <v>6468</v>
      </c>
      <c r="X1375" s="3" t="str">
        <f t="shared" si="21"/>
        <v>M</v>
      </c>
      <c r="Y1375" s="13">
        <f>RIGHT(LEFT(F1375,LEN(F1375)-1),LEN(F1375)-2)*VLOOKUP(X1375,mapping!$AI$3:$AJ$5,2,0)</f>
        <v>23670000</v>
      </c>
    </row>
    <row r="1376" spans="2:25">
      <c r="B1376" t="s">
        <v>4485</v>
      </c>
      <c r="C1376" t="s">
        <v>4486</v>
      </c>
      <c r="D1376" t="s">
        <v>4487</v>
      </c>
      <c r="E1376" s="1">
        <v>5.0000000000000001E-3</v>
      </c>
      <c r="F1376" t="s">
        <v>4484</v>
      </c>
      <c r="G1376" s="1">
        <v>4.1999999999999997E-3</v>
      </c>
      <c r="H1376" t="s">
        <v>4488</v>
      </c>
      <c r="I1376" t="s">
        <v>6489</v>
      </c>
      <c r="J1376" t="s">
        <v>6640</v>
      </c>
      <c r="K1376" t="s">
        <v>6512</v>
      </c>
      <c r="L1376" t="s">
        <v>6512</v>
      </c>
      <c r="M1376" t="s">
        <v>6490</v>
      </c>
      <c r="N1376" t="s">
        <v>6490</v>
      </c>
      <c r="O1376" t="s">
        <v>6562</v>
      </c>
      <c r="P1376" t="s">
        <v>6468</v>
      </c>
      <c r="Q1376" t="s">
        <v>6468</v>
      </c>
      <c r="R1376" t="s">
        <v>6468</v>
      </c>
      <c r="S1376" t="s">
        <v>6641</v>
      </c>
      <c r="T1376" t="s">
        <v>6641</v>
      </c>
      <c r="U1376" t="s">
        <v>6642</v>
      </c>
      <c r="V1376" t="s">
        <v>6642</v>
      </c>
      <c r="W1376" t="s">
        <v>6643</v>
      </c>
      <c r="X1376" s="3" t="str">
        <f t="shared" si="21"/>
        <v>M</v>
      </c>
      <c r="Y1376" s="13">
        <f>RIGHT(LEFT(F1376,LEN(F1376)-1),LEN(F1376)-2)*VLOOKUP(X1376,mapping!$AI$3:$AJ$5,2,0)</f>
        <v>23670000</v>
      </c>
    </row>
    <row r="1377" spans="2:25">
      <c r="B1377" t="s">
        <v>4489</v>
      </c>
      <c r="C1377" t="s">
        <v>4490</v>
      </c>
      <c r="D1377" t="s">
        <v>602</v>
      </c>
      <c r="E1377" s="1">
        <v>9.4999999999999998E-3</v>
      </c>
      <c r="F1377" t="s">
        <v>4491</v>
      </c>
      <c r="G1377" s="1">
        <v>8.0000000000000004E-4</v>
      </c>
      <c r="H1377" t="s">
        <v>4069</v>
      </c>
      <c r="I1377" t="s">
        <v>6461</v>
      </c>
      <c r="J1377" t="s">
        <v>6462</v>
      </c>
      <c r="K1377" t="s">
        <v>6463</v>
      </c>
      <c r="L1377" t="s">
        <v>6464</v>
      </c>
      <c r="M1377" t="s">
        <v>6520</v>
      </c>
      <c r="N1377" t="s">
        <v>6568</v>
      </c>
      <c r="O1377" t="s">
        <v>6467</v>
      </c>
      <c r="P1377" t="s">
        <v>6643</v>
      </c>
      <c r="Q1377" t="s">
        <v>6468</v>
      </c>
      <c r="R1377" t="s">
        <v>6468</v>
      </c>
      <c r="S1377" t="s">
        <v>6924</v>
      </c>
      <c r="T1377" t="s">
        <v>6555</v>
      </c>
      <c r="U1377" t="s">
        <v>6472</v>
      </c>
      <c r="V1377" t="s">
        <v>6472</v>
      </c>
      <c r="W1377" t="s">
        <v>6468</v>
      </c>
      <c r="X1377" s="3" t="str">
        <f t="shared" si="21"/>
        <v>M</v>
      </c>
      <c r="Y1377" s="13">
        <f>RIGHT(LEFT(F1377,LEN(F1377)-1),LEN(F1377)-2)*VLOOKUP(X1377,mapping!$AI$3:$AJ$5,2,0)</f>
        <v>23620000</v>
      </c>
    </row>
    <row r="1378" spans="2:25">
      <c r="B1378" t="s">
        <v>4492</v>
      </c>
      <c r="C1378" t="s">
        <v>4493</v>
      </c>
      <c r="D1378" t="s">
        <v>271</v>
      </c>
      <c r="E1378" s="1">
        <v>4.3E-3</v>
      </c>
      <c r="F1378" t="s">
        <v>4494</v>
      </c>
      <c r="G1378" s="1">
        <v>3.3E-3</v>
      </c>
      <c r="H1378" t="s">
        <v>4315</v>
      </c>
      <c r="I1378" t="s">
        <v>6461</v>
      </c>
      <c r="J1378" t="s">
        <v>7139</v>
      </c>
      <c r="K1378" t="s">
        <v>6512</v>
      </c>
      <c r="L1378" t="s">
        <v>6512</v>
      </c>
      <c r="M1378" t="s">
        <v>6465</v>
      </c>
      <c r="N1378" t="s">
        <v>6498</v>
      </c>
      <c r="O1378" t="s">
        <v>6467</v>
      </c>
      <c r="P1378" t="s">
        <v>6468</v>
      </c>
      <c r="Q1378" t="s">
        <v>6468</v>
      </c>
      <c r="R1378" t="s">
        <v>6468</v>
      </c>
      <c r="S1378" t="s">
        <v>7907</v>
      </c>
      <c r="T1378" t="s">
        <v>271</v>
      </c>
      <c r="U1378" t="s">
        <v>6527</v>
      </c>
      <c r="V1378" t="s">
        <v>6527</v>
      </c>
      <c r="W1378" t="s">
        <v>6468</v>
      </c>
      <c r="X1378" s="3" t="str">
        <f t="shared" si="21"/>
        <v>M</v>
      </c>
      <c r="Y1378" s="13">
        <f>RIGHT(LEFT(F1378,LEN(F1378)-1),LEN(F1378)-2)*VLOOKUP(X1378,mapping!$AI$3:$AJ$5,2,0)</f>
        <v>23510000</v>
      </c>
    </row>
    <row r="1379" spans="2:25">
      <c r="B1379" t="s">
        <v>4495</v>
      </c>
      <c r="C1379" t="s">
        <v>4496</v>
      </c>
      <c r="D1379" t="s">
        <v>329</v>
      </c>
      <c r="E1379" s="1">
        <v>3.8999999999999998E-3</v>
      </c>
      <c r="F1379" t="s">
        <v>4497</v>
      </c>
      <c r="G1379" s="1">
        <v>1.2999999999999999E-3</v>
      </c>
      <c r="H1379" t="s">
        <v>17</v>
      </c>
      <c r="I1379" t="s">
        <v>6461</v>
      </c>
      <c r="J1379" t="s">
        <v>6686</v>
      </c>
      <c r="K1379" t="s">
        <v>6476</v>
      </c>
      <c r="L1379" t="s">
        <v>6477</v>
      </c>
      <c r="M1379" t="s">
        <v>6465</v>
      </c>
      <c r="N1379" t="s">
        <v>6473</v>
      </c>
      <c r="O1379" t="s">
        <v>6467</v>
      </c>
      <c r="P1379" t="s">
        <v>6468</v>
      </c>
      <c r="Q1379" t="s">
        <v>6468</v>
      </c>
      <c r="R1379" t="s">
        <v>6468</v>
      </c>
      <c r="S1379" t="s">
        <v>7908</v>
      </c>
      <c r="T1379" t="s">
        <v>6892</v>
      </c>
      <c r="U1379" t="s">
        <v>6507</v>
      </c>
      <c r="V1379" t="s">
        <v>6488</v>
      </c>
      <c r="W1379" t="s">
        <v>6468</v>
      </c>
      <c r="X1379" s="3" t="str">
        <f t="shared" si="21"/>
        <v>M</v>
      </c>
      <c r="Y1379" s="13">
        <f>RIGHT(LEFT(F1379,LEN(F1379)-1),LEN(F1379)-2)*VLOOKUP(X1379,mapping!$AI$3:$AJ$5,2,0)</f>
        <v>23440000</v>
      </c>
    </row>
    <row r="1380" spans="2:25">
      <c r="B1380" t="s">
        <v>4498</v>
      </c>
      <c r="C1380" t="s">
        <v>4499</v>
      </c>
      <c r="D1380" t="s">
        <v>329</v>
      </c>
      <c r="E1380" s="1">
        <v>2.8999999999999998E-3</v>
      </c>
      <c r="F1380" t="s">
        <v>4497</v>
      </c>
      <c r="G1380" s="1">
        <v>1.6000000000000001E-3</v>
      </c>
      <c r="H1380" t="s">
        <v>13</v>
      </c>
      <c r="I1380" t="s">
        <v>6461</v>
      </c>
      <c r="J1380" t="s">
        <v>6686</v>
      </c>
      <c r="K1380" t="s">
        <v>6463</v>
      </c>
      <c r="L1380" t="s">
        <v>6464</v>
      </c>
      <c r="M1380" t="s">
        <v>6465</v>
      </c>
      <c r="N1380" t="s">
        <v>6473</v>
      </c>
      <c r="O1380" t="s">
        <v>6467</v>
      </c>
      <c r="P1380" t="s">
        <v>6468</v>
      </c>
      <c r="Q1380" t="s">
        <v>6468</v>
      </c>
      <c r="R1380" t="s">
        <v>6468</v>
      </c>
      <c r="S1380" t="s">
        <v>7909</v>
      </c>
      <c r="T1380" t="s">
        <v>6892</v>
      </c>
      <c r="U1380" t="s">
        <v>6507</v>
      </c>
      <c r="V1380" t="s">
        <v>6507</v>
      </c>
      <c r="W1380" t="s">
        <v>6468</v>
      </c>
      <c r="X1380" s="3" t="str">
        <f t="shared" si="21"/>
        <v>M</v>
      </c>
      <c r="Y1380" s="13">
        <f>RIGHT(LEFT(F1380,LEN(F1380)-1),LEN(F1380)-2)*VLOOKUP(X1380,mapping!$AI$3:$AJ$5,2,0)</f>
        <v>23440000</v>
      </c>
    </row>
    <row r="1381" spans="2:25">
      <c r="B1381" t="s">
        <v>4500</v>
      </c>
      <c r="C1381" t="s">
        <v>4501</v>
      </c>
      <c r="D1381" t="s">
        <v>7</v>
      </c>
      <c r="E1381" s="1">
        <v>8.0000000000000002E-3</v>
      </c>
      <c r="F1381" t="s">
        <v>4502</v>
      </c>
      <c r="G1381" s="1">
        <v>4.8999999999999998E-3</v>
      </c>
      <c r="H1381" t="s">
        <v>750</v>
      </c>
      <c r="I1381" t="s">
        <v>6511</v>
      </c>
      <c r="J1381" t="s">
        <v>6686</v>
      </c>
      <c r="K1381" t="s">
        <v>6512</v>
      </c>
      <c r="L1381" t="s">
        <v>6512</v>
      </c>
      <c r="M1381" t="s">
        <v>6490</v>
      </c>
      <c r="N1381" t="s">
        <v>6490</v>
      </c>
      <c r="O1381" t="s">
        <v>6801</v>
      </c>
      <c r="P1381" t="s">
        <v>6468</v>
      </c>
      <c r="Q1381" t="s">
        <v>6468</v>
      </c>
      <c r="R1381" t="s">
        <v>6468</v>
      </c>
      <c r="S1381" t="s">
        <v>7910</v>
      </c>
      <c r="T1381" t="s">
        <v>7010</v>
      </c>
      <c r="U1381" t="s">
        <v>6803</v>
      </c>
      <c r="V1381" t="s">
        <v>6507</v>
      </c>
      <c r="W1381" t="s">
        <v>6468</v>
      </c>
      <c r="X1381" s="3" t="str">
        <f t="shared" si="21"/>
        <v>M</v>
      </c>
      <c r="Y1381" s="13">
        <f>RIGHT(LEFT(F1381,LEN(F1381)-1),LEN(F1381)-2)*VLOOKUP(X1381,mapping!$AI$3:$AJ$5,2,0)</f>
        <v>23430000</v>
      </c>
    </row>
    <row r="1382" spans="2:25">
      <c r="B1382" t="s">
        <v>4503</v>
      </c>
      <c r="C1382" t="s">
        <v>4504</v>
      </c>
      <c r="D1382" t="s">
        <v>1679</v>
      </c>
      <c r="E1382" s="1">
        <v>5.8999999999999999E-3</v>
      </c>
      <c r="F1382" t="s">
        <v>4505</v>
      </c>
      <c r="G1382" s="1">
        <v>1.09E-2</v>
      </c>
      <c r="H1382" t="s">
        <v>276</v>
      </c>
      <c r="I1382" t="s">
        <v>6489</v>
      </c>
      <c r="J1382" t="s">
        <v>6640</v>
      </c>
      <c r="K1382" t="s">
        <v>6463</v>
      </c>
      <c r="L1382" t="s">
        <v>6464</v>
      </c>
      <c r="M1382" t="s">
        <v>6617</v>
      </c>
      <c r="N1382" t="s">
        <v>6491</v>
      </c>
      <c r="O1382" t="s">
        <v>6492</v>
      </c>
      <c r="P1382" t="s">
        <v>6468</v>
      </c>
      <c r="Q1382" t="s">
        <v>6468</v>
      </c>
      <c r="R1382" t="s">
        <v>6468</v>
      </c>
      <c r="S1382" t="s">
        <v>6641</v>
      </c>
      <c r="T1382" t="s">
        <v>6641</v>
      </c>
      <c r="U1382" t="s">
        <v>6642</v>
      </c>
      <c r="V1382" t="s">
        <v>6642</v>
      </c>
      <c r="W1382" t="s">
        <v>6643</v>
      </c>
      <c r="X1382" s="3" t="str">
        <f t="shared" si="21"/>
        <v>M</v>
      </c>
      <c r="Y1382" s="13">
        <f>RIGHT(LEFT(F1382,LEN(F1382)-1),LEN(F1382)-2)*VLOOKUP(X1382,mapping!$AI$3:$AJ$5,2,0)</f>
        <v>23270000</v>
      </c>
    </row>
    <row r="1383" spans="2:25">
      <c r="B1383" t="s">
        <v>4506</v>
      </c>
      <c r="C1383" t="s">
        <v>4507</v>
      </c>
      <c r="D1383" t="s">
        <v>434</v>
      </c>
      <c r="E1383" s="1">
        <v>6.0000000000000001E-3</v>
      </c>
      <c r="F1383" t="s">
        <v>4508</v>
      </c>
      <c r="G1383" s="1">
        <v>4.0000000000000001E-3</v>
      </c>
      <c r="H1383" t="s">
        <v>999</v>
      </c>
      <c r="I1383" t="s">
        <v>6461</v>
      </c>
      <c r="J1383" t="s">
        <v>6686</v>
      </c>
      <c r="K1383" t="s">
        <v>6463</v>
      </c>
      <c r="L1383" t="s">
        <v>6464</v>
      </c>
      <c r="M1383" t="s">
        <v>6520</v>
      </c>
      <c r="N1383" t="s">
        <v>6557</v>
      </c>
      <c r="O1383" t="s">
        <v>6885</v>
      </c>
      <c r="P1383" t="s">
        <v>6468</v>
      </c>
      <c r="Q1383" t="s">
        <v>6468</v>
      </c>
      <c r="R1383" t="s">
        <v>6468</v>
      </c>
      <c r="S1383" t="s">
        <v>7911</v>
      </c>
      <c r="T1383" t="s">
        <v>6486</v>
      </c>
      <c r="U1383" t="s">
        <v>6888</v>
      </c>
      <c r="V1383" t="s">
        <v>6507</v>
      </c>
      <c r="W1383" t="s">
        <v>6468</v>
      </c>
      <c r="X1383" s="3" t="str">
        <f t="shared" si="21"/>
        <v>M</v>
      </c>
      <c r="Y1383" s="13">
        <f>RIGHT(LEFT(F1383,LEN(F1383)-1),LEN(F1383)-2)*VLOOKUP(X1383,mapping!$AI$3:$AJ$5,2,0)</f>
        <v>23260000</v>
      </c>
    </row>
    <row r="1384" spans="2:25">
      <c r="B1384" t="s">
        <v>4509</v>
      </c>
      <c r="C1384" t="s">
        <v>4510</v>
      </c>
      <c r="D1384" t="s">
        <v>1316</v>
      </c>
      <c r="E1384" s="1">
        <v>4.0000000000000001E-3</v>
      </c>
      <c r="F1384" t="s">
        <v>4511</v>
      </c>
      <c r="G1384" s="1">
        <v>1.5E-3</v>
      </c>
      <c r="H1384" t="s">
        <v>4</v>
      </c>
      <c r="I1384" t="s">
        <v>6461</v>
      </c>
      <c r="J1384" t="s">
        <v>6545</v>
      </c>
      <c r="K1384" t="s">
        <v>6463</v>
      </c>
      <c r="L1384" t="s">
        <v>6464</v>
      </c>
      <c r="M1384" t="s">
        <v>6465</v>
      </c>
      <c r="N1384" t="s">
        <v>6466</v>
      </c>
      <c r="O1384" t="s">
        <v>6467</v>
      </c>
      <c r="P1384" t="s">
        <v>6468</v>
      </c>
      <c r="Q1384" t="s">
        <v>6468</v>
      </c>
      <c r="R1384" t="s">
        <v>6468</v>
      </c>
      <c r="S1384" t="s">
        <v>7912</v>
      </c>
      <c r="T1384" t="s">
        <v>6470</v>
      </c>
      <c r="U1384" t="s">
        <v>6965</v>
      </c>
      <c r="V1384" t="s">
        <v>7014</v>
      </c>
      <c r="W1384" t="s">
        <v>6468</v>
      </c>
      <c r="X1384" s="3" t="str">
        <f t="shared" si="21"/>
        <v>M</v>
      </c>
      <c r="Y1384" s="13">
        <f>RIGHT(LEFT(F1384,LEN(F1384)-1),LEN(F1384)-2)*VLOOKUP(X1384,mapping!$AI$3:$AJ$5,2,0)</f>
        <v>23190000</v>
      </c>
    </row>
    <row r="1385" spans="2:25">
      <c r="B1385" t="s">
        <v>4512</v>
      </c>
      <c r="C1385" t="s">
        <v>4513</v>
      </c>
      <c r="D1385" t="s">
        <v>602</v>
      </c>
      <c r="E1385" s="1">
        <v>9.4999999999999998E-3</v>
      </c>
      <c r="F1385" t="s">
        <v>4511</v>
      </c>
      <c r="G1385" s="1">
        <v>4.7000000000000002E-3</v>
      </c>
      <c r="H1385" t="s">
        <v>1451</v>
      </c>
      <c r="I1385" t="s">
        <v>6461</v>
      </c>
      <c r="J1385" t="s">
        <v>6462</v>
      </c>
      <c r="K1385" t="s">
        <v>6463</v>
      </c>
      <c r="L1385" t="s">
        <v>6464</v>
      </c>
      <c r="M1385" t="s">
        <v>6465</v>
      </c>
      <c r="N1385" t="s">
        <v>6498</v>
      </c>
      <c r="O1385" t="s">
        <v>6467</v>
      </c>
      <c r="P1385" t="s">
        <v>6468</v>
      </c>
      <c r="Q1385" t="s">
        <v>6643</v>
      </c>
      <c r="R1385" t="s">
        <v>6468</v>
      </c>
      <c r="S1385" t="s">
        <v>6525</v>
      </c>
      <c r="T1385" t="s">
        <v>6470</v>
      </c>
      <c r="U1385" t="s">
        <v>6471</v>
      </c>
      <c r="V1385" t="s">
        <v>6472</v>
      </c>
      <c r="W1385" t="s">
        <v>6468</v>
      </c>
      <c r="X1385" s="3" t="str">
        <f t="shared" si="21"/>
        <v>M</v>
      </c>
      <c r="Y1385" s="13">
        <f>RIGHT(LEFT(F1385,LEN(F1385)-1),LEN(F1385)-2)*VLOOKUP(X1385,mapping!$AI$3:$AJ$5,2,0)</f>
        <v>23190000</v>
      </c>
    </row>
    <row r="1386" spans="2:25">
      <c r="B1386" t="s">
        <v>4514</v>
      </c>
      <c r="C1386" t="s">
        <v>4515</v>
      </c>
      <c r="D1386" t="s">
        <v>7</v>
      </c>
      <c r="E1386" s="1">
        <v>6.1000000000000004E-3</v>
      </c>
      <c r="F1386" t="s">
        <v>4516</v>
      </c>
      <c r="G1386" s="1">
        <v>4.8999999999999998E-3</v>
      </c>
      <c r="H1386" t="s">
        <v>3139</v>
      </c>
      <c r="I1386" t="s">
        <v>6461</v>
      </c>
      <c r="J1386" t="s">
        <v>6462</v>
      </c>
      <c r="K1386" t="s">
        <v>6649</v>
      </c>
      <c r="L1386" t="s">
        <v>7553</v>
      </c>
      <c r="M1386" t="s">
        <v>6465</v>
      </c>
      <c r="N1386" t="s">
        <v>6473</v>
      </c>
      <c r="O1386" t="s">
        <v>6467</v>
      </c>
      <c r="P1386" t="s">
        <v>6468</v>
      </c>
      <c r="Q1386" t="s">
        <v>6468</v>
      </c>
      <c r="R1386" t="s">
        <v>6468</v>
      </c>
      <c r="S1386" t="s">
        <v>7913</v>
      </c>
      <c r="T1386" t="s">
        <v>6479</v>
      </c>
      <c r="U1386" t="s">
        <v>6472</v>
      </c>
      <c r="V1386" t="s">
        <v>6472</v>
      </c>
      <c r="W1386" t="s">
        <v>6468</v>
      </c>
      <c r="X1386" s="3" t="str">
        <f t="shared" si="21"/>
        <v>M</v>
      </c>
      <c r="Y1386" s="13">
        <f>RIGHT(LEFT(F1386,LEN(F1386)-1),LEN(F1386)-2)*VLOOKUP(X1386,mapping!$AI$3:$AJ$5,2,0)</f>
        <v>23130000</v>
      </c>
    </row>
    <row r="1387" spans="2:25">
      <c r="B1387" t="s">
        <v>4517</v>
      </c>
      <c r="C1387" t="s">
        <v>4518</v>
      </c>
      <c r="D1387" t="s">
        <v>329</v>
      </c>
      <c r="E1387" s="1">
        <v>4.8999999999999998E-3</v>
      </c>
      <c r="F1387" t="s">
        <v>4519</v>
      </c>
      <c r="G1387" s="1">
        <v>1.2999999999999999E-3</v>
      </c>
      <c r="H1387" t="s">
        <v>24</v>
      </c>
      <c r="I1387" t="s">
        <v>6461</v>
      </c>
      <c r="J1387" t="s">
        <v>6686</v>
      </c>
      <c r="K1387" t="s">
        <v>6480</v>
      </c>
      <c r="L1387" t="s">
        <v>6480</v>
      </c>
      <c r="M1387" t="s">
        <v>6465</v>
      </c>
      <c r="N1387" t="s">
        <v>6473</v>
      </c>
      <c r="O1387" t="s">
        <v>6467</v>
      </c>
      <c r="P1387" t="s">
        <v>6468</v>
      </c>
      <c r="Q1387" t="s">
        <v>6468</v>
      </c>
      <c r="R1387" t="s">
        <v>6468</v>
      </c>
      <c r="S1387" t="s">
        <v>7914</v>
      </c>
      <c r="T1387" t="s">
        <v>6892</v>
      </c>
      <c r="U1387" t="s">
        <v>6507</v>
      </c>
      <c r="V1387" t="s">
        <v>6488</v>
      </c>
      <c r="W1387" t="s">
        <v>6468</v>
      </c>
      <c r="X1387" s="3" t="str">
        <f t="shared" si="21"/>
        <v>M</v>
      </c>
      <c r="Y1387" s="13">
        <f>RIGHT(LEFT(F1387,LEN(F1387)-1),LEN(F1387)-2)*VLOOKUP(X1387,mapping!$AI$3:$AJ$5,2,0)</f>
        <v>23100000</v>
      </c>
    </row>
    <row r="1388" spans="2:25">
      <c r="B1388" t="s">
        <v>4520</v>
      </c>
      <c r="C1388" t="s">
        <v>4521</v>
      </c>
      <c r="D1388" t="s">
        <v>307</v>
      </c>
      <c r="E1388" s="1">
        <v>6.7000000000000002E-3</v>
      </c>
      <c r="F1388" t="s">
        <v>4522</v>
      </c>
      <c r="G1388" s="1">
        <v>5.5999999999999999E-3</v>
      </c>
      <c r="H1388" t="s">
        <v>4523</v>
      </c>
      <c r="I1388" t="s">
        <v>6461</v>
      </c>
      <c r="J1388" t="s">
        <v>6462</v>
      </c>
      <c r="K1388" t="s">
        <v>6512</v>
      </c>
      <c r="L1388" t="s">
        <v>6512</v>
      </c>
      <c r="M1388" t="s">
        <v>6520</v>
      </c>
      <c r="N1388" t="s">
        <v>6587</v>
      </c>
      <c r="O1388" t="s">
        <v>7915</v>
      </c>
      <c r="P1388" t="s">
        <v>6468</v>
      </c>
      <c r="Q1388" t="s">
        <v>6468</v>
      </c>
      <c r="R1388" t="s">
        <v>6468</v>
      </c>
      <c r="S1388" t="s">
        <v>7916</v>
      </c>
      <c r="T1388" t="s">
        <v>6884</v>
      </c>
      <c r="U1388" t="s">
        <v>6472</v>
      </c>
      <c r="V1388" t="s">
        <v>6472</v>
      </c>
      <c r="W1388" t="s">
        <v>6468</v>
      </c>
      <c r="X1388" s="3" t="str">
        <f t="shared" si="21"/>
        <v>M</v>
      </c>
      <c r="Y1388" s="13">
        <f>RIGHT(LEFT(F1388,LEN(F1388)-1),LEN(F1388)-2)*VLOOKUP(X1388,mapping!$AI$3:$AJ$5,2,0)</f>
        <v>23070000</v>
      </c>
    </row>
    <row r="1389" spans="2:25">
      <c r="B1389" t="s">
        <v>4524</v>
      </c>
      <c r="C1389" t="s">
        <v>4525</v>
      </c>
      <c r="D1389" t="s">
        <v>434</v>
      </c>
      <c r="E1389" s="1">
        <v>8.3000000000000001E-3</v>
      </c>
      <c r="F1389" t="s">
        <v>4526</v>
      </c>
      <c r="G1389" s="1">
        <v>3.5999999999999999E-3</v>
      </c>
      <c r="H1389" t="s">
        <v>423</v>
      </c>
      <c r="I1389" t="s">
        <v>6461</v>
      </c>
      <c r="J1389" t="s">
        <v>6640</v>
      </c>
      <c r="K1389" t="s">
        <v>6565</v>
      </c>
      <c r="L1389" t="s">
        <v>6679</v>
      </c>
      <c r="M1389" t="s">
        <v>6465</v>
      </c>
      <c r="N1389" t="s">
        <v>6473</v>
      </c>
      <c r="O1389" t="s">
        <v>6467</v>
      </c>
      <c r="P1389" t="s">
        <v>6468</v>
      </c>
      <c r="Q1389" t="s">
        <v>6468</v>
      </c>
      <c r="R1389" t="s">
        <v>6468</v>
      </c>
      <c r="S1389" t="s">
        <v>6641</v>
      </c>
      <c r="T1389" t="s">
        <v>6641</v>
      </c>
      <c r="U1389" t="s">
        <v>6642</v>
      </c>
      <c r="V1389" t="s">
        <v>6642</v>
      </c>
      <c r="W1389" t="s">
        <v>6643</v>
      </c>
      <c r="X1389" s="3" t="str">
        <f t="shared" si="21"/>
        <v>M</v>
      </c>
      <c r="Y1389" s="13">
        <f>RIGHT(LEFT(F1389,LEN(F1389)-1),LEN(F1389)-2)*VLOOKUP(X1389,mapping!$AI$3:$AJ$5,2,0)</f>
        <v>23060000</v>
      </c>
    </row>
    <row r="1390" spans="2:25">
      <c r="B1390" t="s">
        <v>4527</v>
      </c>
      <c r="C1390" t="s">
        <v>4528</v>
      </c>
      <c r="D1390" t="s">
        <v>7</v>
      </c>
      <c r="E1390" s="1">
        <v>6.4000000000000003E-3</v>
      </c>
      <c r="F1390" t="s">
        <v>4529</v>
      </c>
      <c r="G1390" s="1">
        <v>5.0000000000000001E-3</v>
      </c>
      <c r="H1390" t="s">
        <v>3131</v>
      </c>
      <c r="I1390" t="s">
        <v>6461</v>
      </c>
      <c r="J1390" t="s">
        <v>6462</v>
      </c>
      <c r="K1390" t="s">
        <v>6565</v>
      </c>
      <c r="L1390" t="s">
        <v>6732</v>
      </c>
      <c r="M1390" t="s">
        <v>6465</v>
      </c>
      <c r="N1390" t="s">
        <v>6498</v>
      </c>
      <c r="O1390" t="s">
        <v>6467</v>
      </c>
      <c r="P1390" t="s">
        <v>6468</v>
      </c>
      <c r="Q1390" t="s">
        <v>6468</v>
      </c>
      <c r="R1390" t="s">
        <v>6468</v>
      </c>
      <c r="S1390" t="s">
        <v>7917</v>
      </c>
      <c r="T1390" t="s">
        <v>6479</v>
      </c>
      <c r="U1390" t="s">
        <v>6472</v>
      </c>
      <c r="V1390" t="s">
        <v>6472</v>
      </c>
      <c r="W1390" t="s">
        <v>6468</v>
      </c>
      <c r="X1390" s="3" t="str">
        <f t="shared" si="21"/>
        <v>M</v>
      </c>
      <c r="Y1390" s="13">
        <f>RIGHT(LEFT(F1390,LEN(F1390)-1),LEN(F1390)-2)*VLOOKUP(X1390,mapping!$AI$3:$AJ$5,2,0)</f>
        <v>23010000</v>
      </c>
    </row>
    <row r="1391" spans="2:25">
      <c r="B1391" t="s">
        <v>4530</v>
      </c>
      <c r="C1391" t="s">
        <v>4531</v>
      </c>
      <c r="D1391" t="s">
        <v>271</v>
      </c>
      <c r="E1391" s="1">
        <v>5.4999999999999997E-3</v>
      </c>
      <c r="F1391" t="s">
        <v>4532</v>
      </c>
      <c r="G1391" s="1">
        <v>6.1000000000000004E-3</v>
      </c>
      <c r="H1391" t="s">
        <v>4533</v>
      </c>
      <c r="I1391" t="s">
        <v>6489</v>
      </c>
      <c r="J1391" t="s">
        <v>6640</v>
      </c>
      <c r="K1391" t="s">
        <v>6565</v>
      </c>
      <c r="L1391" t="s">
        <v>6565</v>
      </c>
      <c r="M1391" t="s">
        <v>6490</v>
      </c>
      <c r="N1391" t="s">
        <v>6490</v>
      </c>
      <c r="O1391" t="s">
        <v>6562</v>
      </c>
      <c r="P1391" t="s">
        <v>6468</v>
      </c>
      <c r="Q1391" t="s">
        <v>6468</v>
      </c>
      <c r="R1391" t="s">
        <v>6468</v>
      </c>
      <c r="S1391" t="s">
        <v>6641</v>
      </c>
      <c r="T1391" t="s">
        <v>6641</v>
      </c>
      <c r="U1391" t="s">
        <v>6642</v>
      </c>
      <c r="V1391" t="s">
        <v>6642</v>
      </c>
      <c r="W1391" t="s">
        <v>6643</v>
      </c>
      <c r="X1391" s="3" t="str">
        <f t="shared" si="21"/>
        <v>M</v>
      </c>
      <c r="Y1391" s="13">
        <f>RIGHT(LEFT(F1391,LEN(F1391)-1),LEN(F1391)-2)*VLOOKUP(X1391,mapping!$AI$3:$AJ$5,2,0)</f>
        <v>23000000</v>
      </c>
    </row>
    <row r="1392" spans="2:25">
      <c r="B1392" t="s">
        <v>4534</v>
      </c>
      <c r="C1392" t="s">
        <v>4535</v>
      </c>
      <c r="D1392" t="s">
        <v>1056</v>
      </c>
      <c r="E1392" s="1">
        <v>7.4999999999999997E-3</v>
      </c>
      <c r="F1392" t="s">
        <v>4536</v>
      </c>
      <c r="G1392" s="1">
        <v>1E-3</v>
      </c>
      <c r="H1392" t="s">
        <v>4537</v>
      </c>
      <c r="I1392" t="s">
        <v>6461</v>
      </c>
      <c r="J1392" t="s">
        <v>6462</v>
      </c>
      <c r="K1392" t="s">
        <v>7174</v>
      </c>
      <c r="L1392" t="s">
        <v>7580</v>
      </c>
      <c r="M1392" t="s">
        <v>6520</v>
      </c>
      <c r="N1392" t="s">
        <v>6557</v>
      </c>
      <c r="O1392" t="s">
        <v>6467</v>
      </c>
      <c r="P1392" t="s">
        <v>6468</v>
      </c>
      <c r="Q1392" t="s">
        <v>6468</v>
      </c>
      <c r="R1392" t="s">
        <v>6468</v>
      </c>
      <c r="S1392" t="s">
        <v>7918</v>
      </c>
      <c r="T1392" t="s">
        <v>7919</v>
      </c>
      <c r="U1392" t="s">
        <v>6471</v>
      </c>
      <c r="V1392" t="s">
        <v>6472</v>
      </c>
      <c r="W1392" t="s">
        <v>6468</v>
      </c>
      <c r="X1392" s="3" t="str">
        <f t="shared" si="21"/>
        <v>M</v>
      </c>
      <c r="Y1392" s="13">
        <f>RIGHT(LEFT(F1392,LEN(F1392)-1),LEN(F1392)-2)*VLOOKUP(X1392,mapping!$AI$3:$AJ$5,2,0)</f>
        <v>22980000</v>
      </c>
    </row>
    <row r="1393" spans="2:25">
      <c r="B1393" t="s">
        <v>4538</v>
      </c>
      <c r="C1393" t="s">
        <v>4539</v>
      </c>
      <c r="D1393" t="s">
        <v>271</v>
      </c>
      <c r="E1393" s="1">
        <v>4.4999999999999997E-3</v>
      </c>
      <c r="F1393" t="s">
        <v>4540</v>
      </c>
      <c r="G1393" s="1">
        <v>5.7000000000000002E-3</v>
      </c>
      <c r="H1393" t="s">
        <v>4541</v>
      </c>
      <c r="I1393" t="s">
        <v>7066</v>
      </c>
      <c r="J1393" t="s">
        <v>6462</v>
      </c>
      <c r="K1393" t="s">
        <v>6649</v>
      </c>
      <c r="L1393" t="s">
        <v>6650</v>
      </c>
      <c r="M1393" t="s">
        <v>7920</v>
      </c>
      <c r="N1393" t="s">
        <v>7920</v>
      </c>
      <c r="O1393" t="s">
        <v>7068</v>
      </c>
      <c r="P1393" t="s">
        <v>6468</v>
      </c>
      <c r="Q1393" t="s">
        <v>6468</v>
      </c>
      <c r="R1393" t="s">
        <v>6468</v>
      </c>
      <c r="S1393" t="s">
        <v>6641</v>
      </c>
      <c r="T1393" t="s">
        <v>6641</v>
      </c>
      <c r="U1393" t="s">
        <v>6518</v>
      </c>
      <c r="V1393" t="s">
        <v>6518</v>
      </c>
      <c r="W1393" t="s">
        <v>6643</v>
      </c>
      <c r="X1393" s="3" t="str">
        <f t="shared" si="21"/>
        <v>M</v>
      </c>
      <c r="Y1393" s="13">
        <f>RIGHT(LEFT(F1393,LEN(F1393)-1),LEN(F1393)-2)*VLOOKUP(X1393,mapping!$AI$3:$AJ$5,2,0)</f>
        <v>22900000</v>
      </c>
    </row>
    <row r="1394" spans="2:25">
      <c r="B1394" t="s">
        <v>4542</v>
      </c>
      <c r="C1394" t="s">
        <v>4543</v>
      </c>
      <c r="D1394" t="s">
        <v>30</v>
      </c>
      <c r="E1394" s="1">
        <v>2.2000000000000001E-3</v>
      </c>
      <c r="F1394" t="s">
        <v>4544</v>
      </c>
      <c r="G1394" s="1">
        <v>2.2000000000000001E-3</v>
      </c>
      <c r="H1394" t="s">
        <v>103</v>
      </c>
      <c r="I1394" t="s">
        <v>6489</v>
      </c>
      <c r="J1394" t="s">
        <v>7426</v>
      </c>
      <c r="K1394" t="s">
        <v>6463</v>
      </c>
      <c r="L1394" t="s">
        <v>6464</v>
      </c>
      <c r="M1394" t="s">
        <v>6502</v>
      </c>
      <c r="N1394" t="s">
        <v>6491</v>
      </c>
      <c r="O1394" t="s">
        <v>6535</v>
      </c>
      <c r="P1394" t="s">
        <v>6468</v>
      </c>
      <c r="Q1394" t="s">
        <v>6468</v>
      </c>
      <c r="R1394" t="s">
        <v>6468</v>
      </c>
      <c r="S1394" t="s">
        <v>7921</v>
      </c>
      <c r="T1394" t="s">
        <v>6486</v>
      </c>
      <c r="U1394" t="s">
        <v>6911</v>
      </c>
      <c r="V1394" t="s">
        <v>6578</v>
      </c>
      <c r="W1394" t="s">
        <v>6468</v>
      </c>
      <c r="X1394" s="3" t="str">
        <f t="shared" si="21"/>
        <v>M</v>
      </c>
      <c r="Y1394" s="13">
        <f>RIGHT(LEFT(F1394,LEN(F1394)-1),LEN(F1394)-2)*VLOOKUP(X1394,mapping!$AI$3:$AJ$5,2,0)</f>
        <v>22530000</v>
      </c>
    </row>
    <row r="1395" spans="2:25">
      <c r="B1395" t="s">
        <v>4545</v>
      </c>
      <c r="C1395" t="s">
        <v>4546</v>
      </c>
      <c r="D1395" t="s">
        <v>30</v>
      </c>
      <c r="E1395" s="1">
        <v>7.6E-3</v>
      </c>
      <c r="F1395" t="s">
        <v>4547</v>
      </c>
      <c r="G1395" s="1">
        <v>1.1900000000000001E-2</v>
      </c>
      <c r="H1395" t="s">
        <v>1272</v>
      </c>
      <c r="I1395" t="s">
        <v>6461</v>
      </c>
      <c r="J1395" t="s">
        <v>6462</v>
      </c>
      <c r="K1395" t="s">
        <v>6512</v>
      </c>
      <c r="L1395" t="s">
        <v>6512</v>
      </c>
      <c r="M1395" t="s">
        <v>6520</v>
      </c>
      <c r="N1395" t="s">
        <v>6687</v>
      </c>
      <c r="O1395" t="s">
        <v>6994</v>
      </c>
      <c r="P1395" t="s">
        <v>6468</v>
      </c>
      <c r="Q1395" t="s">
        <v>6468</v>
      </c>
      <c r="R1395" t="s">
        <v>6468</v>
      </c>
      <c r="S1395" t="s">
        <v>7922</v>
      </c>
      <c r="T1395" t="s">
        <v>6486</v>
      </c>
      <c r="U1395" t="s">
        <v>6472</v>
      </c>
      <c r="V1395" t="s">
        <v>6472</v>
      </c>
      <c r="W1395" t="s">
        <v>6468</v>
      </c>
      <c r="X1395" s="3" t="str">
        <f t="shared" si="21"/>
        <v>M</v>
      </c>
      <c r="Y1395" s="13">
        <f>RIGHT(LEFT(F1395,LEN(F1395)-1),LEN(F1395)-2)*VLOOKUP(X1395,mapping!$AI$3:$AJ$5,2,0)</f>
        <v>22490000</v>
      </c>
    </row>
    <row r="1396" spans="2:25">
      <c r="B1396" t="s">
        <v>4548</v>
      </c>
      <c r="C1396" t="s">
        <v>4549</v>
      </c>
      <c r="D1396" t="s">
        <v>902</v>
      </c>
      <c r="E1396" s="1">
        <v>1.0500000000000001E-2</v>
      </c>
      <c r="F1396" t="s">
        <v>4550</v>
      </c>
      <c r="G1396" s="1">
        <v>8.3999999999999995E-3</v>
      </c>
      <c r="H1396" t="s">
        <v>4551</v>
      </c>
      <c r="I1396" t="s">
        <v>6461</v>
      </c>
      <c r="J1396" t="s">
        <v>6578</v>
      </c>
      <c r="K1396" t="s">
        <v>6463</v>
      </c>
      <c r="L1396" t="s">
        <v>6464</v>
      </c>
      <c r="M1396" t="s">
        <v>6520</v>
      </c>
      <c r="N1396" t="s">
        <v>6587</v>
      </c>
      <c r="O1396" t="s">
        <v>7195</v>
      </c>
      <c r="P1396" t="s">
        <v>6468</v>
      </c>
      <c r="Q1396" t="s">
        <v>6643</v>
      </c>
      <c r="R1396" t="s">
        <v>6468</v>
      </c>
      <c r="S1396" t="s">
        <v>7196</v>
      </c>
      <c r="T1396" t="s">
        <v>6470</v>
      </c>
      <c r="U1396" t="s">
        <v>6471</v>
      </c>
      <c r="V1396" t="s">
        <v>6578</v>
      </c>
      <c r="W1396" t="s">
        <v>6468</v>
      </c>
      <c r="X1396" s="3" t="str">
        <f t="shared" si="21"/>
        <v>M</v>
      </c>
      <c r="Y1396" s="13">
        <f>RIGHT(LEFT(F1396,LEN(F1396)-1),LEN(F1396)-2)*VLOOKUP(X1396,mapping!$AI$3:$AJ$5,2,0)</f>
        <v>22480000</v>
      </c>
    </row>
    <row r="1397" spans="2:25">
      <c r="B1397" t="s">
        <v>4552</v>
      </c>
      <c r="C1397" t="s">
        <v>4553</v>
      </c>
      <c r="D1397" t="s">
        <v>1911</v>
      </c>
      <c r="E1397" s="1">
        <v>5.0000000000000001E-3</v>
      </c>
      <c r="F1397" t="s">
        <v>4554</v>
      </c>
      <c r="G1397" s="1">
        <v>2.2000000000000001E-3</v>
      </c>
      <c r="H1397" t="s">
        <v>225</v>
      </c>
      <c r="I1397" t="s">
        <v>6461</v>
      </c>
      <c r="J1397" t="s">
        <v>6686</v>
      </c>
      <c r="K1397" t="s">
        <v>6463</v>
      </c>
      <c r="L1397" t="s">
        <v>6464</v>
      </c>
      <c r="M1397" t="s">
        <v>6520</v>
      </c>
      <c r="N1397" t="s">
        <v>6596</v>
      </c>
      <c r="O1397" t="s">
        <v>6467</v>
      </c>
      <c r="P1397" t="s">
        <v>6468</v>
      </c>
      <c r="Q1397" t="s">
        <v>6468</v>
      </c>
      <c r="R1397" t="s">
        <v>6468</v>
      </c>
      <c r="S1397" t="s">
        <v>7923</v>
      </c>
      <c r="T1397" t="s">
        <v>7203</v>
      </c>
      <c r="U1397" t="s">
        <v>6472</v>
      </c>
      <c r="V1397" t="s">
        <v>6507</v>
      </c>
      <c r="W1397" t="s">
        <v>6468</v>
      </c>
      <c r="X1397" s="3" t="str">
        <f t="shared" si="21"/>
        <v>M</v>
      </c>
      <c r="Y1397" s="13">
        <f>RIGHT(LEFT(F1397,LEN(F1397)-1),LEN(F1397)-2)*VLOOKUP(X1397,mapping!$AI$3:$AJ$5,2,0)</f>
        <v>22450000</v>
      </c>
    </row>
    <row r="1398" spans="2:25">
      <c r="B1398" t="s">
        <v>4555</v>
      </c>
      <c r="C1398" t="s">
        <v>4556</v>
      </c>
      <c r="D1398" t="s">
        <v>1127</v>
      </c>
      <c r="E1398" s="1">
        <v>3.8E-3</v>
      </c>
      <c r="F1398" t="s">
        <v>4557</v>
      </c>
      <c r="G1398" s="1">
        <v>6.0000000000000001E-3</v>
      </c>
      <c r="H1398" t="s">
        <v>149</v>
      </c>
      <c r="I1398" t="s">
        <v>6461</v>
      </c>
      <c r="J1398" t="s">
        <v>6686</v>
      </c>
      <c r="K1398" t="s">
        <v>6559</v>
      </c>
      <c r="L1398" t="s">
        <v>6560</v>
      </c>
      <c r="M1398" t="s">
        <v>6465</v>
      </c>
      <c r="N1398" t="s">
        <v>6473</v>
      </c>
      <c r="O1398" t="s">
        <v>6467</v>
      </c>
      <c r="P1398" t="s">
        <v>6468</v>
      </c>
      <c r="Q1398" t="s">
        <v>6468</v>
      </c>
      <c r="R1398" t="s">
        <v>6468</v>
      </c>
      <c r="S1398" t="s">
        <v>7924</v>
      </c>
      <c r="T1398" t="s">
        <v>7485</v>
      </c>
      <c r="U1398" t="s">
        <v>6507</v>
      </c>
      <c r="V1398" t="s">
        <v>6507</v>
      </c>
      <c r="W1398" t="s">
        <v>6468</v>
      </c>
      <c r="X1398" s="3" t="str">
        <f t="shared" si="21"/>
        <v>M</v>
      </c>
      <c r="Y1398" s="13">
        <f>RIGHT(LEFT(F1398,LEN(F1398)-1),LEN(F1398)-2)*VLOOKUP(X1398,mapping!$AI$3:$AJ$5,2,0)</f>
        <v>22370000</v>
      </c>
    </row>
    <row r="1399" spans="2:25">
      <c r="B1399" t="s">
        <v>4558</v>
      </c>
      <c r="C1399" t="s">
        <v>4559</v>
      </c>
      <c r="D1399" t="s">
        <v>30</v>
      </c>
      <c r="E1399" s="1">
        <v>2.5000000000000001E-3</v>
      </c>
      <c r="F1399" t="s">
        <v>4560</v>
      </c>
      <c r="G1399" s="1">
        <v>3.0000000000000001E-3</v>
      </c>
      <c r="H1399" t="s">
        <v>43</v>
      </c>
      <c r="I1399" t="s">
        <v>6461</v>
      </c>
      <c r="J1399" t="s">
        <v>6578</v>
      </c>
      <c r="K1399" t="s">
        <v>6463</v>
      </c>
      <c r="L1399" t="s">
        <v>6464</v>
      </c>
      <c r="M1399" t="s">
        <v>6465</v>
      </c>
      <c r="N1399" t="s">
        <v>6498</v>
      </c>
      <c r="O1399" t="s">
        <v>6467</v>
      </c>
      <c r="P1399" t="s">
        <v>6468</v>
      </c>
      <c r="Q1399" t="s">
        <v>6468</v>
      </c>
      <c r="R1399" t="s">
        <v>6468</v>
      </c>
      <c r="S1399" t="s">
        <v>7925</v>
      </c>
      <c r="T1399" t="s">
        <v>6500</v>
      </c>
      <c r="U1399" t="s">
        <v>6472</v>
      </c>
      <c r="V1399" t="s">
        <v>6488</v>
      </c>
      <c r="W1399" t="s">
        <v>6468</v>
      </c>
      <c r="X1399" s="3" t="str">
        <f t="shared" si="21"/>
        <v>M</v>
      </c>
      <c r="Y1399" s="13">
        <f>RIGHT(LEFT(F1399,LEN(F1399)-1),LEN(F1399)-2)*VLOOKUP(X1399,mapping!$AI$3:$AJ$5,2,0)</f>
        <v>22240000</v>
      </c>
    </row>
    <row r="1400" spans="2:25">
      <c r="B1400" t="s">
        <v>4561</v>
      </c>
      <c r="C1400" t="s">
        <v>4562</v>
      </c>
      <c r="D1400" t="s">
        <v>30</v>
      </c>
      <c r="E1400" s="1">
        <v>7.0000000000000001E-3</v>
      </c>
      <c r="F1400" t="s">
        <v>4563</v>
      </c>
      <c r="G1400" s="1">
        <v>4.7999999999999996E-3</v>
      </c>
      <c r="H1400" t="s">
        <v>1222</v>
      </c>
      <c r="I1400" t="s">
        <v>6461</v>
      </c>
      <c r="J1400" t="s">
        <v>6578</v>
      </c>
      <c r="K1400" t="s">
        <v>6512</v>
      </c>
      <c r="L1400" t="s">
        <v>6512</v>
      </c>
      <c r="M1400" t="s">
        <v>6520</v>
      </c>
      <c r="N1400" t="s">
        <v>6568</v>
      </c>
      <c r="O1400" t="s">
        <v>6467</v>
      </c>
      <c r="P1400" t="s">
        <v>6468</v>
      </c>
      <c r="Q1400" t="s">
        <v>6468</v>
      </c>
      <c r="R1400" t="s">
        <v>6468</v>
      </c>
      <c r="S1400" t="s">
        <v>7926</v>
      </c>
      <c r="T1400" t="s">
        <v>7545</v>
      </c>
      <c r="U1400" t="s">
        <v>6471</v>
      </c>
      <c r="V1400" t="s">
        <v>6488</v>
      </c>
      <c r="W1400" t="s">
        <v>6468</v>
      </c>
      <c r="X1400" s="3" t="str">
        <f t="shared" si="21"/>
        <v>M</v>
      </c>
      <c r="Y1400" s="13">
        <f>RIGHT(LEFT(F1400,LEN(F1400)-1),LEN(F1400)-2)*VLOOKUP(X1400,mapping!$AI$3:$AJ$5,2,0)</f>
        <v>22060000</v>
      </c>
    </row>
    <row r="1401" spans="2:25">
      <c r="B1401" t="s">
        <v>4564</v>
      </c>
      <c r="C1401" t="s">
        <v>4565</v>
      </c>
      <c r="D1401" t="s">
        <v>902</v>
      </c>
      <c r="E1401" s="1">
        <v>1.0800000000000001E-2</v>
      </c>
      <c r="F1401" t="s">
        <v>4566</v>
      </c>
      <c r="G1401" s="1">
        <v>2.3E-3</v>
      </c>
      <c r="H1401" t="s">
        <v>4567</v>
      </c>
      <c r="I1401" t="s">
        <v>6461</v>
      </c>
      <c r="J1401" t="s">
        <v>6462</v>
      </c>
      <c r="K1401" t="s">
        <v>6463</v>
      </c>
      <c r="L1401" t="s">
        <v>6464</v>
      </c>
      <c r="M1401" t="s">
        <v>6520</v>
      </c>
      <c r="N1401" t="s">
        <v>6596</v>
      </c>
      <c r="O1401" t="s">
        <v>6705</v>
      </c>
      <c r="P1401" t="s">
        <v>6468</v>
      </c>
      <c r="Q1401" t="s">
        <v>6643</v>
      </c>
      <c r="R1401" t="s">
        <v>6468</v>
      </c>
      <c r="S1401" t="s">
        <v>6706</v>
      </c>
      <c r="T1401" t="s">
        <v>6555</v>
      </c>
      <c r="U1401" t="s">
        <v>6472</v>
      </c>
      <c r="V1401" t="s">
        <v>6472</v>
      </c>
      <c r="W1401" t="s">
        <v>6468</v>
      </c>
      <c r="X1401" s="3" t="str">
        <f t="shared" si="21"/>
        <v>M</v>
      </c>
      <c r="Y1401" s="13">
        <f>RIGHT(LEFT(F1401,LEN(F1401)-1),LEN(F1401)-2)*VLOOKUP(X1401,mapping!$AI$3:$AJ$5,2,0)</f>
        <v>21990000</v>
      </c>
    </row>
    <row r="1402" spans="2:25">
      <c r="B1402" t="s">
        <v>4568</v>
      </c>
      <c r="C1402" t="s">
        <v>4569</v>
      </c>
      <c r="D1402" t="s">
        <v>271</v>
      </c>
      <c r="E1402" s="1">
        <v>4.7999999999999996E-3</v>
      </c>
      <c r="F1402" t="s">
        <v>4570</v>
      </c>
      <c r="G1402" s="1">
        <v>2.0999999999999999E-3</v>
      </c>
      <c r="H1402" t="s">
        <v>4571</v>
      </c>
      <c r="I1402" t="s">
        <v>6461</v>
      </c>
      <c r="J1402" t="s">
        <v>6625</v>
      </c>
      <c r="K1402" t="s">
        <v>6565</v>
      </c>
      <c r="L1402" t="s">
        <v>6566</v>
      </c>
      <c r="M1402" t="s">
        <v>6520</v>
      </c>
      <c r="N1402" t="s">
        <v>6529</v>
      </c>
      <c r="O1402" t="s">
        <v>6467</v>
      </c>
      <c r="P1402" t="s">
        <v>6468</v>
      </c>
      <c r="Q1402" t="s">
        <v>6468</v>
      </c>
      <c r="R1402" t="s">
        <v>6468</v>
      </c>
      <c r="S1402" t="s">
        <v>7927</v>
      </c>
      <c r="T1402" t="s">
        <v>271</v>
      </c>
      <c r="U1402" t="s">
        <v>6472</v>
      </c>
      <c r="V1402" t="s">
        <v>6472</v>
      </c>
      <c r="W1402" t="s">
        <v>6468</v>
      </c>
      <c r="X1402" s="3" t="str">
        <f t="shared" si="21"/>
        <v>M</v>
      </c>
      <c r="Y1402" s="13">
        <f>RIGHT(LEFT(F1402,LEN(F1402)-1),LEN(F1402)-2)*VLOOKUP(X1402,mapping!$AI$3:$AJ$5,2,0)</f>
        <v>21760000</v>
      </c>
    </row>
    <row r="1403" spans="2:25">
      <c r="B1403" t="s">
        <v>4572</v>
      </c>
      <c r="C1403" t="s">
        <v>4573</v>
      </c>
      <c r="D1403" t="s">
        <v>307</v>
      </c>
      <c r="E1403" s="1">
        <v>6.0000000000000001E-3</v>
      </c>
      <c r="F1403" t="s">
        <v>4574</v>
      </c>
      <c r="G1403" s="1">
        <v>4.1999999999999997E-3</v>
      </c>
      <c r="H1403" t="s">
        <v>1896</v>
      </c>
      <c r="I1403" t="s">
        <v>6461</v>
      </c>
      <c r="J1403" t="s">
        <v>6462</v>
      </c>
      <c r="K1403" t="s">
        <v>6559</v>
      </c>
      <c r="L1403" t="s">
        <v>7199</v>
      </c>
      <c r="M1403" t="s">
        <v>6465</v>
      </c>
      <c r="N1403" t="s">
        <v>6473</v>
      </c>
      <c r="O1403" t="s">
        <v>6467</v>
      </c>
      <c r="P1403" t="s">
        <v>6468</v>
      </c>
      <c r="Q1403" t="s">
        <v>6468</v>
      </c>
      <c r="R1403" t="s">
        <v>6468</v>
      </c>
      <c r="S1403" t="s">
        <v>7928</v>
      </c>
      <c r="T1403" t="s">
        <v>6884</v>
      </c>
      <c r="U1403" t="s">
        <v>6472</v>
      </c>
      <c r="V1403" t="s">
        <v>6472</v>
      </c>
      <c r="W1403" t="s">
        <v>6468</v>
      </c>
      <c r="X1403" s="3" t="str">
        <f t="shared" si="21"/>
        <v>M</v>
      </c>
      <c r="Y1403" s="13">
        <f>RIGHT(LEFT(F1403,LEN(F1403)-1),LEN(F1403)-2)*VLOOKUP(X1403,mapping!$AI$3:$AJ$5,2,0)</f>
        <v>21730000</v>
      </c>
    </row>
    <row r="1404" spans="2:25">
      <c r="B1404" t="s">
        <v>4575</v>
      </c>
      <c r="C1404" t="s">
        <v>4576</v>
      </c>
      <c r="D1404" t="s">
        <v>30</v>
      </c>
      <c r="E1404" s="1">
        <v>7.9000000000000008E-3</v>
      </c>
      <c r="F1404" t="s">
        <v>4574</v>
      </c>
      <c r="G1404" s="1">
        <v>1.8E-3</v>
      </c>
      <c r="H1404" t="s">
        <v>382</v>
      </c>
      <c r="I1404" t="s">
        <v>6511</v>
      </c>
      <c r="J1404" t="s">
        <v>6800</v>
      </c>
      <c r="K1404" t="s">
        <v>6512</v>
      </c>
      <c r="L1404" t="s">
        <v>6512</v>
      </c>
      <c r="M1404" t="s">
        <v>6513</v>
      </c>
      <c r="N1404" t="s">
        <v>6663</v>
      </c>
      <c r="O1404" t="s">
        <v>6801</v>
      </c>
      <c r="P1404" t="s">
        <v>6468</v>
      </c>
      <c r="Q1404" t="s">
        <v>6468</v>
      </c>
      <c r="R1404" t="s">
        <v>6468</v>
      </c>
      <c r="S1404" t="s">
        <v>7929</v>
      </c>
      <c r="T1404" t="s">
        <v>350</v>
      </c>
      <c r="U1404" t="s">
        <v>6518</v>
      </c>
      <c r="V1404" t="s">
        <v>6518</v>
      </c>
      <c r="W1404" t="s">
        <v>6468</v>
      </c>
      <c r="X1404" s="3" t="str">
        <f t="shared" si="21"/>
        <v>M</v>
      </c>
      <c r="Y1404" s="13">
        <f>RIGHT(LEFT(F1404,LEN(F1404)-1),LEN(F1404)-2)*VLOOKUP(X1404,mapping!$AI$3:$AJ$5,2,0)</f>
        <v>21730000</v>
      </c>
    </row>
    <row r="1405" spans="2:25">
      <c r="B1405" t="s">
        <v>4577</v>
      </c>
      <c r="C1405" t="s">
        <v>4578</v>
      </c>
      <c r="D1405" t="s">
        <v>825</v>
      </c>
      <c r="E1405" s="1">
        <v>7.4999999999999997E-3</v>
      </c>
      <c r="F1405" t="s">
        <v>4579</v>
      </c>
      <c r="G1405" s="1">
        <v>2.3999999999999998E-3</v>
      </c>
      <c r="H1405" t="s">
        <v>750</v>
      </c>
      <c r="I1405" t="s">
        <v>6511</v>
      </c>
      <c r="J1405" t="s">
        <v>6462</v>
      </c>
      <c r="K1405" t="s">
        <v>6512</v>
      </c>
      <c r="L1405" t="s">
        <v>6512</v>
      </c>
      <c r="M1405" t="s">
        <v>6490</v>
      </c>
      <c r="N1405" t="s">
        <v>6490</v>
      </c>
      <c r="O1405" t="s">
        <v>6769</v>
      </c>
      <c r="P1405" t="s">
        <v>6468</v>
      </c>
      <c r="Q1405" t="s">
        <v>6468</v>
      </c>
      <c r="R1405" t="s">
        <v>6643</v>
      </c>
      <c r="S1405" t="s">
        <v>6887</v>
      </c>
      <c r="T1405" t="s">
        <v>6470</v>
      </c>
      <c r="U1405" t="s">
        <v>6888</v>
      </c>
      <c r="V1405" t="s">
        <v>6889</v>
      </c>
      <c r="W1405" t="s">
        <v>6468</v>
      </c>
      <c r="X1405" s="3" t="str">
        <f t="shared" si="21"/>
        <v>M</v>
      </c>
      <c r="Y1405" s="13">
        <f>RIGHT(LEFT(F1405,LEN(F1405)-1),LEN(F1405)-2)*VLOOKUP(X1405,mapping!$AI$3:$AJ$5,2,0)</f>
        <v>21680000</v>
      </c>
    </row>
    <row r="1406" spans="2:25">
      <c r="B1406" t="s">
        <v>4580</v>
      </c>
      <c r="C1406" t="s">
        <v>4581</v>
      </c>
      <c r="D1406" t="s">
        <v>602</v>
      </c>
      <c r="E1406" s="1">
        <v>9.4999999999999998E-3</v>
      </c>
      <c r="F1406" t="s">
        <v>4582</v>
      </c>
      <c r="G1406" s="1">
        <v>6.7000000000000002E-3</v>
      </c>
      <c r="H1406" t="s">
        <v>1080</v>
      </c>
      <c r="I1406" t="s">
        <v>6843</v>
      </c>
      <c r="J1406" t="s">
        <v>6545</v>
      </c>
      <c r="K1406" t="s">
        <v>6463</v>
      </c>
      <c r="L1406" t="s">
        <v>6464</v>
      </c>
      <c r="M1406" t="s">
        <v>6915</v>
      </c>
      <c r="N1406" t="s">
        <v>7282</v>
      </c>
      <c r="O1406" t="s">
        <v>7515</v>
      </c>
      <c r="P1406" t="s">
        <v>6468</v>
      </c>
      <c r="Q1406" t="s">
        <v>6468</v>
      </c>
      <c r="R1406" t="s">
        <v>6468</v>
      </c>
      <c r="S1406" t="s">
        <v>7930</v>
      </c>
      <c r="T1406" t="s">
        <v>6482</v>
      </c>
      <c r="U1406" t="s">
        <v>6545</v>
      </c>
      <c r="V1406" t="s">
        <v>6545</v>
      </c>
      <c r="W1406" t="s">
        <v>6468</v>
      </c>
      <c r="X1406" s="3" t="str">
        <f t="shared" si="21"/>
        <v>M</v>
      </c>
      <c r="Y1406" s="13">
        <f>RIGHT(LEFT(F1406,LEN(F1406)-1),LEN(F1406)-2)*VLOOKUP(X1406,mapping!$AI$3:$AJ$5,2,0)</f>
        <v>21660000</v>
      </c>
    </row>
    <row r="1407" spans="2:25">
      <c r="B1407" t="s">
        <v>4583</v>
      </c>
      <c r="C1407" t="s">
        <v>4584</v>
      </c>
      <c r="D1407" t="s">
        <v>188</v>
      </c>
      <c r="E1407" s="1">
        <v>3.2000000000000002E-3</v>
      </c>
      <c r="F1407" t="s">
        <v>4585</v>
      </c>
      <c r="G1407" s="1">
        <v>9.4000000000000004E-3</v>
      </c>
      <c r="H1407" t="s">
        <v>72</v>
      </c>
      <c r="I1407" t="s">
        <v>6461</v>
      </c>
      <c r="J1407" t="s">
        <v>6462</v>
      </c>
      <c r="K1407" t="s">
        <v>6463</v>
      </c>
      <c r="L1407" t="s">
        <v>6464</v>
      </c>
      <c r="M1407" t="s">
        <v>6520</v>
      </c>
      <c r="N1407" t="s">
        <v>6521</v>
      </c>
      <c r="O1407" t="s">
        <v>6467</v>
      </c>
      <c r="P1407" t="s">
        <v>6468</v>
      </c>
      <c r="Q1407" t="s">
        <v>6468</v>
      </c>
      <c r="R1407" t="s">
        <v>6468</v>
      </c>
      <c r="S1407" t="s">
        <v>7931</v>
      </c>
      <c r="T1407" t="s">
        <v>7867</v>
      </c>
      <c r="U1407" t="s">
        <v>6472</v>
      </c>
      <c r="V1407" t="s">
        <v>6472</v>
      </c>
      <c r="W1407" t="s">
        <v>6468</v>
      </c>
      <c r="X1407" s="3" t="str">
        <f t="shared" si="21"/>
        <v>M</v>
      </c>
      <c r="Y1407" s="13">
        <f>RIGHT(LEFT(F1407,LEN(F1407)-1),LEN(F1407)-2)*VLOOKUP(X1407,mapping!$AI$3:$AJ$5,2,0)</f>
        <v>21610000</v>
      </c>
    </row>
    <row r="1408" spans="2:25">
      <c r="B1408" t="s">
        <v>4586</v>
      </c>
      <c r="C1408" t="s">
        <v>4587</v>
      </c>
      <c r="D1408" t="s">
        <v>30</v>
      </c>
      <c r="E1408" s="1">
        <v>3.0000000000000001E-3</v>
      </c>
      <c r="F1408" t="s">
        <v>4588</v>
      </c>
      <c r="G1408" s="1">
        <v>4.4000000000000003E-3</v>
      </c>
      <c r="H1408" t="s">
        <v>4589</v>
      </c>
      <c r="I1408" t="s">
        <v>6461</v>
      </c>
      <c r="J1408" t="s">
        <v>7314</v>
      </c>
      <c r="K1408" t="s">
        <v>6565</v>
      </c>
      <c r="L1408" t="s">
        <v>6565</v>
      </c>
      <c r="M1408" t="s">
        <v>6465</v>
      </c>
      <c r="N1408" t="s">
        <v>6466</v>
      </c>
      <c r="O1408" t="s">
        <v>6467</v>
      </c>
      <c r="P1408" t="s">
        <v>6468</v>
      </c>
      <c r="Q1408" t="s">
        <v>6468</v>
      </c>
      <c r="R1408" t="s">
        <v>6468</v>
      </c>
      <c r="S1408" t="s">
        <v>7932</v>
      </c>
      <c r="T1408" t="s">
        <v>7439</v>
      </c>
      <c r="U1408" t="s">
        <v>7316</v>
      </c>
      <c r="V1408" t="s">
        <v>6472</v>
      </c>
      <c r="W1408" t="s">
        <v>6468</v>
      </c>
      <c r="X1408" s="3" t="str">
        <f t="shared" si="21"/>
        <v>M</v>
      </c>
      <c r="Y1408" s="13">
        <f>RIGHT(LEFT(F1408,LEN(F1408)-1),LEN(F1408)-2)*VLOOKUP(X1408,mapping!$AI$3:$AJ$5,2,0)</f>
        <v>21550000</v>
      </c>
    </row>
    <row r="1409" spans="2:25">
      <c r="B1409" t="s">
        <v>4590</v>
      </c>
      <c r="C1409" t="s">
        <v>4591</v>
      </c>
      <c r="D1409" t="s">
        <v>687</v>
      </c>
      <c r="E1409" s="1">
        <v>5.4999999999999997E-3</v>
      </c>
      <c r="F1409" t="s">
        <v>4592</v>
      </c>
      <c r="G1409" s="1">
        <v>0.71250000000000002</v>
      </c>
      <c r="H1409" t="s">
        <v>750</v>
      </c>
      <c r="I1409" t="s">
        <v>6511</v>
      </c>
      <c r="J1409" t="s">
        <v>6686</v>
      </c>
      <c r="K1409" t="s">
        <v>6512</v>
      </c>
      <c r="L1409" t="s">
        <v>6512</v>
      </c>
      <c r="M1409" t="s">
        <v>6490</v>
      </c>
      <c r="N1409" t="s">
        <v>6490</v>
      </c>
      <c r="O1409" t="s">
        <v>7426</v>
      </c>
      <c r="P1409" t="s">
        <v>6468</v>
      </c>
      <c r="Q1409" t="s">
        <v>6468</v>
      </c>
      <c r="R1409" t="s">
        <v>6643</v>
      </c>
      <c r="S1409" t="s">
        <v>7597</v>
      </c>
      <c r="T1409" t="s">
        <v>7010</v>
      </c>
      <c r="U1409" t="s">
        <v>6471</v>
      </c>
      <c r="V1409" t="s">
        <v>6507</v>
      </c>
      <c r="W1409" t="s">
        <v>6468</v>
      </c>
      <c r="X1409" s="3" t="str">
        <f t="shared" si="21"/>
        <v>M</v>
      </c>
      <c r="Y1409" s="13">
        <f>RIGHT(LEFT(F1409,LEN(F1409)-1),LEN(F1409)-2)*VLOOKUP(X1409,mapping!$AI$3:$AJ$5,2,0)</f>
        <v>21540000</v>
      </c>
    </row>
    <row r="1410" spans="2:25">
      <c r="B1410" t="s">
        <v>4593</v>
      </c>
      <c r="C1410" t="s">
        <v>4594</v>
      </c>
      <c r="D1410" t="s">
        <v>602</v>
      </c>
      <c r="E1410" s="1">
        <v>9.4999999999999998E-3</v>
      </c>
      <c r="F1410" t="s">
        <v>4595</v>
      </c>
      <c r="G1410" s="1">
        <v>2.5999999999999999E-3</v>
      </c>
      <c r="H1410" t="s">
        <v>4596</v>
      </c>
      <c r="I1410" t="s">
        <v>6461</v>
      </c>
      <c r="J1410" t="s">
        <v>6462</v>
      </c>
      <c r="K1410" t="s">
        <v>6463</v>
      </c>
      <c r="L1410" t="s">
        <v>6464</v>
      </c>
      <c r="M1410" t="s">
        <v>6520</v>
      </c>
      <c r="N1410" t="s">
        <v>6596</v>
      </c>
      <c r="O1410" t="s">
        <v>6467</v>
      </c>
      <c r="P1410" t="s">
        <v>6468</v>
      </c>
      <c r="Q1410" t="s">
        <v>6643</v>
      </c>
      <c r="R1410" t="s">
        <v>6468</v>
      </c>
      <c r="S1410" t="s">
        <v>6953</v>
      </c>
      <c r="T1410" t="s">
        <v>6555</v>
      </c>
      <c r="U1410" t="s">
        <v>6472</v>
      </c>
      <c r="V1410" t="s">
        <v>6472</v>
      </c>
      <c r="W1410" t="s">
        <v>6468</v>
      </c>
      <c r="X1410" s="3" t="str">
        <f t="shared" si="21"/>
        <v>M</v>
      </c>
      <c r="Y1410" s="13">
        <f>RIGHT(LEFT(F1410,LEN(F1410)-1),LEN(F1410)-2)*VLOOKUP(X1410,mapping!$AI$3:$AJ$5,2,0)</f>
        <v>21510000</v>
      </c>
    </row>
    <row r="1411" spans="2:25">
      <c r="B1411" t="s">
        <v>4597</v>
      </c>
      <c r="C1411" t="s">
        <v>4598</v>
      </c>
      <c r="D1411" t="s">
        <v>7</v>
      </c>
      <c r="E1411" s="1">
        <v>4.0000000000000001E-3</v>
      </c>
      <c r="F1411" t="s">
        <v>4599</v>
      </c>
      <c r="G1411" s="1">
        <v>4.3E-3</v>
      </c>
      <c r="H1411" t="s">
        <v>264</v>
      </c>
      <c r="I1411" t="s">
        <v>6461</v>
      </c>
      <c r="J1411" t="s">
        <v>6686</v>
      </c>
      <c r="K1411" t="s">
        <v>6476</v>
      </c>
      <c r="L1411" t="s">
        <v>6477</v>
      </c>
      <c r="M1411" t="s">
        <v>6465</v>
      </c>
      <c r="N1411" t="s">
        <v>6498</v>
      </c>
      <c r="O1411" t="s">
        <v>6467</v>
      </c>
      <c r="P1411" t="s">
        <v>6468</v>
      </c>
      <c r="Q1411" t="s">
        <v>6468</v>
      </c>
      <c r="R1411" t="s">
        <v>6468</v>
      </c>
      <c r="S1411" t="s">
        <v>7933</v>
      </c>
      <c r="T1411" t="s">
        <v>6479</v>
      </c>
      <c r="U1411" t="s">
        <v>6507</v>
      </c>
      <c r="V1411" t="s">
        <v>6507</v>
      </c>
      <c r="W1411" t="s">
        <v>6468</v>
      </c>
      <c r="X1411" s="3" t="str">
        <f t="shared" ref="X1411:X1474" si="22">RIGHT(F1411,1)</f>
        <v>M</v>
      </c>
      <c r="Y1411" s="13">
        <f>RIGHT(LEFT(F1411,LEN(F1411)-1),LEN(F1411)-2)*VLOOKUP(X1411,mapping!$AI$3:$AJ$5,2,0)</f>
        <v>21330000</v>
      </c>
    </row>
    <row r="1412" spans="2:25">
      <c r="B1412" t="s">
        <v>4600</v>
      </c>
      <c r="C1412" t="s">
        <v>4601</v>
      </c>
      <c r="D1412" t="s">
        <v>434</v>
      </c>
      <c r="E1412" s="1">
        <v>7.0000000000000001E-3</v>
      </c>
      <c r="F1412" t="s">
        <v>4602</v>
      </c>
      <c r="G1412" s="1">
        <v>4.7999999999999996E-3</v>
      </c>
      <c r="H1412" t="s">
        <v>107</v>
      </c>
      <c r="I1412" t="s">
        <v>6461</v>
      </c>
      <c r="J1412" t="s">
        <v>6686</v>
      </c>
      <c r="K1412" t="s">
        <v>6538</v>
      </c>
      <c r="L1412" t="s">
        <v>6538</v>
      </c>
      <c r="M1412" t="s">
        <v>6465</v>
      </c>
      <c r="N1412" t="s">
        <v>6473</v>
      </c>
      <c r="O1412" t="s">
        <v>6467</v>
      </c>
      <c r="P1412" t="s">
        <v>6468</v>
      </c>
      <c r="Q1412" t="s">
        <v>6468</v>
      </c>
      <c r="R1412" t="s">
        <v>6468</v>
      </c>
      <c r="S1412" t="s">
        <v>7934</v>
      </c>
      <c r="T1412" t="s">
        <v>6975</v>
      </c>
      <c r="U1412" t="s">
        <v>6642</v>
      </c>
      <c r="V1412" t="s">
        <v>6472</v>
      </c>
      <c r="W1412" t="s">
        <v>6468</v>
      </c>
      <c r="X1412" s="3" t="str">
        <f t="shared" si="22"/>
        <v>M</v>
      </c>
      <c r="Y1412" s="13">
        <f>RIGHT(LEFT(F1412,LEN(F1412)-1),LEN(F1412)-2)*VLOOKUP(X1412,mapping!$AI$3:$AJ$5,2,0)</f>
        <v>21150000</v>
      </c>
    </row>
    <row r="1413" spans="2:25">
      <c r="B1413" t="s">
        <v>4603</v>
      </c>
      <c r="C1413" t="s">
        <v>4604</v>
      </c>
      <c r="D1413" t="s">
        <v>2</v>
      </c>
      <c r="E1413" s="1">
        <v>1.1999999999999999E-3</v>
      </c>
      <c r="F1413" t="s">
        <v>4605</v>
      </c>
      <c r="G1413" s="1">
        <v>5.0000000000000001E-3</v>
      </c>
      <c r="H1413" t="s">
        <v>13</v>
      </c>
      <c r="I1413" t="s">
        <v>6461</v>
      </c>
      <c r="J1413" t="s">
        <v>6711</v>
      </c>
      <c r="K1413" t="s">
        <v>6463</v>
      </c>
      <c r="L1413" t="s">
        <v>6464</v>
      </c>
      <c r="M1413" t="s">
        <v>6465</v>
      </c>
      <c r="N1413" t="s">
        <v>6473</v>
      </c>
      <c r="O1413" t="s">
        <v>6467</v>
      </c>
      <c r="P1413" t="s">
        <v>6468</v>
      </c>
      <c r="Q1413" t="s">
        <v>6468</v>
      </c>
      <c r="R1413" t="s">
        <v>6468</v>
      </c>
      <c r="S1413" t="s">
        <v>7935</v>
      </c>
      <c r="T1413" t="s">
        <v>6470</v>
      </c>
      <c r="U1413" t="s">
        <v>6472</v>
      </c>
      <c r="V1413" t="s">
        <v>6711</v>
      </c>
      <c r="W1413" t="s">
        <v>6468</v>
      </c>
      <c r="X1413" s="3" t="str">
        <f t="shared" si="22"/>
        <v>M</v>
      </c>
      <c r="Y1413" s="13">
        <f>RIGHT(LEFT(F1413,LEN(F1413)-1),LEN(F1413)-2)*VLOOKUP(X1413,mapping!$AI$3:$AJ$5,2,0)</f>
        <v>21070000</v>
      </c>
    </row>
    <row r="1414" spans="2:25">
      <c r="B1414" t="s">
        <v>4606</v>
      </c>
      <c r="C1414" t="s">
        <v>4607</v>
      </c>
      <c r="D1414" t="s">
        <v>1911</v>
      </c>
      <c r="E1414" s="1">
        <v>5.0000000000000001E-3</v>
      </c>
      <c r="F1414" t="s">
        <v>4605</v>
      </c>
      <c r="G1414" s="1">
        <v>3.0000000000000001E-3</v>
      </c>
      <c r="H1414" t="s">
        <v>537</v>
      </c>
      <c r="I1414" t="s">
        <v>6461</v>
      </c>
      <c r="J1414" t="s">
        <v>6686</v>
      </c>
      <c r="K1414" t="s">
        <v>6463</v>
      </c>
      <c r="L1414" t="s">
        <v>6464</v>
      </c>
      <c r="M1414" t="s">
        <v>6520</v>
      </c>
      <c r="N1414" t="s">
        <v>6630</v>
      </c>
      <c r="O1414" t="s">
        <v>6467</v>
      </c>
      <c r="P1414" t="s">
        <v>6468</v>
      </c>
      <c r="Q1414" t="s">
        <v>6468</v>
      </c>
      <c r="R1414" t="s">
        <v>6468</v>
      </c>
      <c r="S1414" t="s">
        <v>7936</v>
      </c>
      <c r="T1414" t="s">
        <v>7203</v>
      </c>
      <c r="U1414" t="s">
        <v>6472</v>
      </c>
      <c r="V1414" t="s">
        <v>6507</v>
      </c>
      <c r="W1414" t="s">
        <v>6468</v>
      </c>
      <c r="X1414" s="3" t="str">
        <f t="shared" si="22"/>
        <v>M</v>
      </c>
      <c r="Y1414" s="13">
        <f>RIGHT(LEFT(F1414,LEN(F1414)-1),LEN(F1414)-2)*VLOOKUP(X1414,mapping!$AI$3:$AJ$5,2,0)</f>
        <v>21070000</v>
      </c>
    </row>
    <row r="1415" spans="2:25">
      <c r="B1415" t="s">
        <v>4608</v>
      </c>
      <c r="C1415" t="s">
        <v>4609</v>
      </c>
      <c r="D1415" t="s">
        <v>875</v>
      </c>
      <c r="E1415" s="1">
        <v>1.6500000000000001E-2</v>
      </c>
      <c r="F1415" t="s">
        <v>4610</v>
      </c>
      <c r="G1415" s="1">
        <v>1.6500000000000001E-2</v>
      </c>
      <c r="H1415" t="s">
        <v>3650</v>
      </c>
      <c r="I1415" t="s">
        <v>6461</v>
      </c>
      <c r="J1415" t="s">
        <v>6527</v>
      </c>
      <c r="K1415" t="s">
        <v>6463</v>
      </c>
      <c r="L1415" t="s">
        <v>6464</v>
      </c>
      <c r="M1415" t="s">
        <v>6520</v>
      </c>
      <c r="N1415" t="s">
        <v>6568</v>
      </c>
      <c r="O1415" t="s">
        <v>6601</v>
      </c>
      <c r="P1415" t="s">
        <v>6468</v>
      </c>
      <c r="Q1415" t="s">
        <v>6643</v>
      </c>
      <c r="R1415" t="s">
        <v>6643</v>
      </c>
      <c r="S1415" t="s">
        <v>6731</v>
      </c>
      <c r="T1415" t="s">
        <v>6603</v>
      </c>
      <c r="U1415" t="s">
        <v>6604</v>
      </c>
      <c r="V1415" t="s">
        <v>6472</v>
      </c>
      <c r="W1415" t="s">
        <v>6468</v>
      </c>
      <c r="X1415" s="3" t="str">
        <f t="shared" si="22"/>
        <v>M</v>
      </c>
      <c r="Y1415" s="13">
        <f>RIGHT(LEFT(F1415,LEN(F1415)-1),LEN(F1415)-2)*VLOOKUP(X1415,mapping!$AI$3:$AJ$5,2,0)</f>
        <v>21030000</v>
      </c>
    </row>
    <row r="1416" spans="2:25">
      <c r="B1416" t="s">
        <v>4611</v>
      </c>
      <c r="C1416" t="s">
        <v>4612</v>
      </c>
      <c r="D1416" t="s">
        <v>2864</v>
      </c>
      <c r="E1416" s="1">
        <v>5.0000000000000001E-3</v>
      </c>
      <c r="F1416" t="s">
        <v>4613</v>
      </c>
      <c r="G1416" s="1">
        <v>5.1999999999999998E-3</v>
      </c>
      <c r="H1416" t="s">
        <v>4614</v>
      </c>
      <c r="I1416" t="s">
        <v>6461</v>
      </c>
      <c r="J1416" t="s">
        <v>6505</v>
      </c>
      <c r="K1416" t="s">
        <v>6463</v>
      </c>
      <c r="L1416" t="s">
        <v>6464</v>
      </c>
      <c r="M1416" t="s">
        <v>6465</v>
      </c>
      <c r="N1416" t="s">
        <v>6671</v>
      </c>
      <c r="O1416" t="s">
        <v>6505</v>
      </c>
      <c r="P1416" t="s">
        <v>6468</v>
      </c>
      <c r="Q1416" t="s">
        <v>6468</v>
      </c>
      <c r="R1416" t="s">
        <v>6468</v>
      </c>
      <c r="S1416" t="s">
        <v>7937</v>
      </c>
      <c r="T1416" t="s">
        <v>5170</v>
      </c>
      <c r="U1416" t="s">
        <v>6545</v>
      </c>
      <c r="V1416" t="s">
        <v>6642</v>
      </c>
      <c r="W1416" t="s">
        <v>6468</v>
      </c>
      <c r="X1416" s="3" t="str">
        <f t="shared" si="22"/>
        <v>M</v>
      </c>
      <c r="Y1416" s="13">
        <f>RIGHT(LEFT(F1416,LEN(F1416)-1),LEN(F1416)-2)*VLOOKUP(X1416,mapping!$AI$3:$AJ$5,2,0)</f>
        <v>20890000</v>
      </c>
    </row>
    <row r="1417" spans="2:25">
      <c r="B1417" t="s">
        <v>4615</v>
      </c>
      <c r="C1417" t="s">
        <v>4616</v>
      </c>
      <c r="D1417" t="s">
        <v>602</v>
      </c>
      <c r="E1417" s="1">
        <v>1.6199999999999999E-2</v>
      </c>
      <c r="F1417" t="s">
        <v>4617</v>
      </c>
      <c r="G1417" s="1">
        <v>3.0000000000000001E-3</v>
      </c>
      <c r="H1417" t="s">
        <v>4037</v>
      </c>
      <c r="I1417" t="s">
        <v>6511</v>
      </c>
      <c r="J1417" t="s">
        <v>6462</v>
      </c>
      <c r="K1417" t="s">
        <v>6512</v>
      </c>
      <c r="L1417" t="s">
        <v>6512</v>
      </c>
      <c r="M1417" t="s">
        <v>6513</v>
      </c>
      <c r="N1417" t="s">
        <v>6663</v>
      </c>
      <c r="O1417" t="s">
        <v>6769</v>
      </c>
      <c r="P1417" t="s">
        <v>6643</v>
      </c>
      <c r="Q1417" t="s">
        <v>6468</v>
      </c>
      <c r="R1417" t="s">
        <v>6468</v>
      </c>
      <c r="S1417" t="s">
        <v>6664</v>
      </c>
      <c r="T1417" t="s">
        <v>6517</v>
      </c>
      <c r="U1417" t="s">
        <v>6518</v>
      </c>
      <c r="V1417" t="s">
        <v>6518</v>
      </c>
      <c r="W1417" t="s">
        <v>6468</v>
      </c>
      <c r="X1417" s="3" t="str">
        <f t="shared" si="22"/>
        <v>M</v>
      </c>
      <c r="Y1417" s="13">
        <f>RIGHT(LEFT(F1417,LEN(F1417)-1),LEN(F1417)-2)*VLOOKUP(X1417,mapping!$AI$3:$AJ$5,2,0)</f>
        <v>20880000</v>
      </c>
    </row>
    <row r="1418" spans="2:25">
      <c r="B1418" t="s">
        <v>4618</v>
      </c>
      <c r="C1418" t="s">
        <v>4619</v>
      </c>
      <c r="D1418" t="s">
        <v>1316</v>
      </c>
      <c r="E1418" s="1">
        <v>4.4999999999999997E-3</v>
      </c>
      <c r="F1418" t="s">
        <v>4620</v>
      </c>
      <c r="G1418" s="1">
        <v>4.3E-3</v>
      </c>
      <c r="H1418" t="s">
        <v>268</v>
      </c>
      <c r="I1418" t="s">
        <v>6461</v>
      </c>
      <c r="J1418" t="s">
        <v>6686</v>
      </c>
      <c r="K1418" t="s">
        <v>6512</v>
      </c>
      <c r="L1418" t="s">
        <v>6512</v>
      </c>
      <c r="M1418" t="s">
        <v>6465</v>
      </c>
      <c r="N1418" t="s">
        <v>6473</v>
      </c>
      <c r="O1418" t="s">
        <v>6467</v>
      </c>
      <c r="P1418" t="s">
        <v>6468</v>
      </c>
      <c r="Q1418" t="s">
        <v>6468</v>
      </c>
      <c r="R1418" t="s">
        <v>6468</v>
      </c>
      <c r="S1418" t="s">
        <v>7938</v>
      </c>
      <c r="T1418" t="s">
        <v>6479</v>
      </c>
      <c r="U1418" t="s">
        <v>6507</v>
      </c>
      <c r="V1418" t="s">
        <v>7014</v>
      </c>
      <c r="W1418" t="s">
        <v>6468</v>
      </c>
      <c r="X1418" s="3" t="str">
        <f t="shared" si="22"/>
        <v>M</v>
      </c>
      <c r="Y1418" s="13">
        <f>RIGHT(LEFT(F1418,LEN(F1418)-1),LEN(F1418)-2)*VLOOKUP(X1418,mapping!$AI$3:$AJ$5,2,0)</f>
        <v>20790000</v>
      </c>
    </row>
    <row r="1419" spans="2:25">
      <c r="B1419" t="s">
        <v>4621</v>
      </c>
      <c r="C1419" t="s">
        <v>4622</v>
      </c>
      <c r="D1419" t="s">
        <v>687</v>
      </c>
      <c r="E1419" s="1">
        <v>2.3E-2</v>
      </c>
      <c r="F1419" t="s">
        <v>4623</v>
      </c>
      <c r="G1419" s="1">
        <v>2.0999999999999999E-3</v>
      </c>
      <c r="H1419" t="s">
        <v>3657</v>
      </c>
      <c r="I1419" t="s">
        <v>6843</v>
      </c>
      <c r="J1419" t="s">
        <v>7701</v>
      </c>
      <c r="K1419" t="s">
        <v>6463</v>
      </c>
      <c r="L1419" t="s">
        <v>6464</v>
      </c>
      <c r="M1419" t="s">
        <v>6844</v>
      </c>
      <c r="N1419" t="s">
        <v>7679</v>
      </c>
      <c r="O1419" t="s">
        <v>7702</v>
      </c>
      <c r="P1419" t="s">
        <v>6468</v>
      </c>
      <c r="Q1419" t="s">
        <v>6468</v>
      </c>
      <c r="R1419" t="s">
        <v>6643</v>
      </c>
      <c r="S1419" t="s">
        <v>7939</v>
      </c>
      <c r="T1419" t="s">
        <v>6470</v>
      </c>
      <c r="U1419" t="s">
        <v>6803</v>
      </c>
      <c r="V1419" t="s">
        <v>6803</v>
      </c>
      <c r="W1419" t="s">
        <v>6468</v>
      </c>
      <c r="X1419" s="3" t="str">
        <f t="shared" si="22"/>
        <v>M</v>
      </c>
      <c r="Y1419" s="13">
        <f>RIGHT(LEFT(F1419,LEN(F1419)-1),LEN(F1419)-2)*VLOOKUP(X1419,mapping!$AI$3:$AJ$5,2,0)</f>
        <v>20730000</v>
      </c>
    </row>
    <row r="1420" spans="2:25">
      <c r="B1420" t="s">
        <v>4624</v>
      </c>
      <c r="C1420" t="s">
        <v>4625</v>
      </c>
      <c r="D1420" t="s">
        <v>2848</v>
      </c>
      <c r="E1420" s="1">
        <v>4.7000000000000002E-3</v>
      </c>
      <c r="F1420" t="s">
        <v>4626</v>
      </c>
      <c r="G1420" s="1">
        <v>3.2000000000000002E-3</v>
      </c>
      <c r="H1420" t="s">
        <v>127</v>
      </c>
      <c r="I1420" t="s">
        <v>6489</v>
      </c>
      <c r="J1420" t="s">
        <v>6578</v>
      </c>
      <c r="K1420" t="s">
        <v>6463</v>
      </c>
      <c r="L1420" t="s">
        <v>6464</v>
      </c>
      <c r="M1420" t="s">
        <v>6502</v>
      </c>
      <c r="N1420" t="s">
        <v>6547</v>
      </c>
      <c r="O1420" t="s">
        <v>6492</v>
      </c>
      <c r="P1420" t="s">
        <v>6468</v>
      </c>
      <c r="Q1420" t="s">
        <v>6468</v>
      </c>
      <c r="R1420" t="s">
        <v>6468</v>
      </c>
      <c r="S1420" t="s">
        <v>7940</v>
      </c>
      <c r="T1420" t="s">
        <v>6470</v>
      </c>
      <c r="U1420" t="s">
        <v>6495</v>
      </c>
      <c r="V1420" t="s">
        <v>6488</v>
      </c>
      <c r="W1420" t="s">
        <v>6468</v>
      </c>
      <c r="X1420" s="3" t="str">
        <f t="shared" si="22"/>
        <v>M</v>
      </c>
      <c r="Y1420" s="13">
        <f>RIGHT(LEFT(F1420,LEN(F1420)-1),LEN(F1420)-2)*VLOOKUP(X1420,mapping!$AI$3:$AJ$5,2,0)</f>
        <v>20650000</v>
      </c>
    </row>
    <row r="1421" spans="2:25">
      <c r="B1421" t="s">
        <v>4627</v>
      </c>
      <c r="C1421" t="s">
        <v>4628</v>
      </c>
      <c r="D1421" t="s">
        <v>30</v>
      </c>
      <c r="E1421" s="1">
        <v>7.7000000000000002E-3</v>
      </c>
      <c r="F1421" t="s">
        <v>4629</v>
      </c>
      <c r="G1421" s="1">
        <v>7.7999999999999996E-3</v>
      </c>
      <c r="H1421" t="s">
        <v>3785</v>
      </c>
      <c r="I1421" t="s">
        <v>6461</v>
      </c>
      <c r="J1421" t="s">
        <v>6462</v>
      </c>
      <c r="K1421" t="s">
        <v>6480</v>
      </c>
      <c r="L1421" t="s">
        <v>6480</v>
      </c>
      <c r="M1421" t="s">
        <v>6520</v>
      </c>
      <c r="N1421" t="s">
        <v>6687</v>
      </c>
      <c r="O1421" t="s">
        <v>6817</v>
      </c>
      <c r="P1421" t="s">
        <v>6468</v>
      </c>
      <c r="Q1421" t="s">
        <v>6468</v>
      </c>
      <c r="R1421" t="s">
        <v>6468</v>
      </c>
      <c r="S1421" t="s">
        <v>7941</v>
      </c>
      <c r="T1421" t="s">
        <v>6778</v>
      </c>
      <c r="U1421" t="s">
        <v>6472</v>
      </c>
      <c r="V1421" t="s">
        <v>6488</v>
      </c>
      <c r="W1421" t="s">
        <v>6468</v>
      </c>
      <c r="X1421" s="3" t="str">
        <f t="shared" si="22"/>
        <v>M</v>
      </c>
      <c r="Y1421" s="13">
        <f>RIGHT(LEFT(F1421,LEN(F1421)-1),LEN(F1421)-2)*VLOOKUP(X1421,mapping!$AI$3:$AJ$5,2,0)</f>
        <v>20500000</v>
      </c>
    </row>
    <row r="1422" spans="2:25">
      <c r="B1422" t="s">
        <v>4630</v>
      </c>
      <c r="C1422" t="s">
        <v>4631</v>
      </c>
      <c r="D1422" t="s">
        <v>2964</v>
      </c>
      <c r="E1422" s="1">
        <v>3.8999999999999998E-3</v>
      </c>
      <c r="F1422" t="s">
        <v>4632</v>
      </c>
      <c r="G1422" s="1">
        <v>1.1999999999999999E-3</v>
      </c>
      <c r="H1422" t="s">
        <v>35</v>
      </c>
      <c r="I1422" t="s">
        <v>6489</v>
      </c>
      <c r="J1422" t="s">
        <v>6640</v>
      </c>
      <c r="K1422" t="s">
        <v>6463</v>
      </c>
      <c r="L1422" t="s">
        <v>6464</v>
      </c>
      <c r="M1422" t="s">
        <v>6490</v>
      </c>
      <c r="N1422" t="s">
        <v>6491</v>
      </c>
      <c r="O1422" t="s">
        <v>6492</v>
      </c>
      <c r="P1422" t="s">
        <v>6468</v>
      </c>
      <c r="Q1422" t="s">
        <v>6468</v>
      </c>
      <c r="R1422" t="s">
        <v>6468</v>
      </c>
      <c r="S1422" t="s">
        <v>6641</v>
      </c>
      <c r="T1422" t="s">
        <v>6641</v>
      </c>
      <c r="U1422" t="s">
        <v>6642</v>
      </c>
      <c r="V1422" t="s">
        <v>6889</v>
      </c>
      <c r="W1422" t="s">
        <v>6643</v>
      </c>
      <c r="X1422" s="3" t="str">
        <f t="shared" si="22"/>
        <v>M</v>
      </c>
      <c r="Y1422" s="13">
        <f>RIGHT(LEFT(F1422,LEN(F1422)-1),LEN(F1422)-2)*VLOOKUP(X1422,mapping!$AI$3:$AJ$5,2,0)</f>
        <v>20360000</v>
      </c>
    </row>
    <row r="1423" spans="2:25">
      <c r="B1423" t="s">
        <v>4633</v>
      </c>
      <c r="C1423" t="s">
        <v>4634</v>
      </c>
      <c r="D1423" t="s">
        <v>602</v>
      </c>
      <c r="E1423" s="1">
        <v>9.4999999999999998E-3</v>
      </c>
      <c r="F1423" t="s">
        <v>4635</v>
      </c>
      <c r="G1423" s="1">
        <v>2.8E-3</v>
      </c>
      <c r="H1423" t="s">
        <v>4636</v>
      </c>
      <c r="I1423" t="s">
        <v>6461</v>
      </c>
      <c r="J1423" t="s">
        <v>6462</v>
      </c>
      <c r="K1423" t="s">
        <v>6463</v>
      </c>
      <c r="L1423" t="s">
        <v>6464</v>
      </c>
      <c r="M1423" t="s">
        <v>6520</v>
      </c>
      <c r="N1423" t="s">
        <v>6587</v>
      </c>
      <c r="O1423" t="s">
        <v>6467</v>
      </c>
      <c r="P1423" t="s">
        <v>6468</v>
      </c>
      <c r="Q1423" t="s">
        <v>6643</v>
      </c>
      <c r="R1423" t="s">
        <v>6468</v>
      </c>
      <c r="S1423" t="s">
        <v>7029</v>
      </c>
      <c r="T1423" t="s">
        <v>6555</v>
      </c>
      <c r="U1423" t="s">
        <v>6472</v>
      </c>
      <c r="V1423" t="s">
        <v>6472</v>
      </c>
      <c r="W1423" t="s">
        <v>6468</v>
      </c>
      <c r="X1423" s="3" t="str">
        <f t="shared" si="22"/>
        <v>M</v>
      </c>
      <c r="Y1423" s="13">
        <f>RIGHT(LEFT(F1423,LEN(F1423)-1),LEN(F1423)-2)*VLOOKUP(X1423,mapping!$AI$3:$AJ$5,2,0)</f>
        <v>20350000</v>
      </c>
    </row>
    <row r="1424" spans="2:25">
      <c r="B1424" t="s">
        <v>4637</v>
      </c>
      <c r="C1424" t="s">
        <v>4638</v>
      </c>
      <c r="D1424" t="s">
        <v>902</v>
      </c>
      <c r="E1424" s="1">
        <v>1.0999999999999999E-2</v>
      </c>
      <c r="F1424" t="s">
        <v>4639</v>
      </c>
      <c r="G1424" s="1">
        <v>1.1000000000000001E-3</v>
      </c>
      <c r="H1424" t="s">
        <v>4640</v>
      </c>
      <c r="I1424" t="s">
        <v>6461</v>
      </c>
      <c r="J1424" t="s">
        <v>6462</v>
      </c>
      <c r="K1424" t="s">
        <v>6463</v>
      </c>
      <c r="L1424" t="s">
        <v>6464</v>
      </c>
      <c r="M1424" t="s">
        <v>6520</v>
      </c>
      <c r="N1424" t="s">
        <v>6557</v>
      </c>
      <c r="O1424" t="s">
        <v>6467</v>
      </c>
      <c r="P1424" t="s">
        <v>6643</v>
      </c>
      <c r="Q1424" t="s">
        <v>6468</v>
      </c>
      <c r="R1424" t="s">
        <v>6468</v>
      </c>
      <c r="S1424" t="s">
        <v>6558</v>
      </c>
      <c r="T1424" t="s">
        <v>6470</v>
      </c>
      <c r="U1424" t="s">
        <v>6471</v>
      </c>
      <c r="V1424" t="s">
        <v>6472</v>
      </c>
      <c r="W1424" t="s">
        <v>6468</v>
      </c>
      <c r="X1424" s="3" t="str">
        <f t="shared" si="22"/>
        <v>M</v>
      </c>
      <c r="Y1424" s="13">
        <f>RIGHT(LEFT(F1424,LEN(F1424)-1),LEN(F1424)-2)*VLOOKUP(X1424,mapping!$AI$3:$AJ$5,2,0)</f>
        <v>20210000</v>
      </c>
    </row>
    <row r="1425" spans="2:25">
      <c r="B1425" t="s">
        <v>4641</v>
      </c>
      <c r="C1425" t="s">
        <v>4642</v>
      </c>
      <c r="D1425" t="s">
        <v>2</v>
      </c>
      <c r="E1425" s="1">
        <v>2E-3</v>
      </c>
      <c r="F1425" t="s">
        <v>4643</v>
      </c>
      <c r="G1425" s="1">
        <v>1.2999999999999999E-3</v>
      </c>
      <c r="H1425" t="s">
        <v>2887</v>
      </c>
      <c r="I1425" t="s">
        <v>6489</v>
      </c>
      <c r="J1425" t="s">
        <v>6640</v>
      </c>
      <c r="K1425" t="s">
        <v>6463</v>
      </c>
      <c r="L1425" t="s">
        <v>6464</v>
      </c>
      <c r="M1425" t="s">
        <v>6490</v>
      </c>
      <c r="N1425" t="s">
        <v>6491</v>
      </c>
      <c r="O1425" t="s">
        <v>6660</v>
      </c>
      <c r="P1425" t="s">
        <v>6468</v>
      </c>
      <c r="Q1425" t="s">
        <v>6468</v>
      </c>
      <c r="R1425" t="s">
        <v>6468</v>
      </c>
      <c r="S1425" t="s">
        <v>6641</v>
      </c>
      <c r="T1425" t="s">
        <v>6641</v>
      </c>
      <c r="U1425" t="s">
        <v>6642</v>
      </c>
      <c r="V1425" t="s">
        <v>6642</v>
      </c>
      <c r="W1425" t="s">
        <v>6643</v>
      </c>
      <c r="X1425" s="3" t="str">
        <f t="shared" si="22"/>
        <v>M</v>
      </c>
      <c r="Y1425" s="13">
        <f>RIGHT(LEFT(F1425,LEN(F1425)-1),LEN(F1425)-2)*VLOOKUP(X1425,mapping!$AI$3:$AJ$5,2,0)</f>
        <v>20120000</v>
      </c>
    </row>
    <row r="1426" spans="2:25">
      <c r="B1426" t="s">
        <v>4644</v>
      </c>
      <c r="C1426" t="s">
        <v>4645</v>
      </c>
      <c r="D1426" t="s">
        <v>7</v>
      </c>
      <c r="E1426" s="1">
        <v>3.0000000000000001E-3</v>
      </c>
      <c r="F1426" t="s">
        <v>4646</v>
      </c>
      <c r="G1426" s="1">
        <v>8.9999999999999998E-4</v>
      </c>
      <c r="H1426" t="s">
        <v>17</v>
      </c>
      <c r="I1426" t="s">
        <v>6461</v>
      </c>
      <c r="J1426" t="s">
        <v>6686</v>
      </c>
      <c r="K1426" t="s">
        <v>6476</v>
      </c>
      <c r="L1426" t="s">
        <v>6477</v>
      </c>
      <c r="M1426" t="s">
        <v>6465</v>
      </c>
      <c r="N1426" t="s">
        <v>6473</v>
      </c>
      <c r="O1426" t="s">
        <v>6467</v>
      </c>
      <c r="P1426" t="s">
        <v>6468</v>
      </c>
      <c r="Q1426" t="s">
        <v>6468</v>
      </c>
      <c r="R1426" t="s">
        <v>6468</v>
      </c>
      <c r="S1426" t="s">
        <v>7942</v>
      </c>
      <c r="T1426" t="s">
        <v>6479</v>
      </c>
      <c r="U1426" t="s">
        <v>6545</v>
      </c>
      <c r="V1426" t="s">
        <v>6507</v>
      </c>
      <c r="W1426" t="s">
        <v>6468</v>
      </c>
      <c r="X1426" s="3" t="str">
        <f t="shared" si="22"/>
        <v>M</v>
      </c>
      <c r="Y1426" s="13">
        <f>RIGHT(LEFT(F1426,LEN(F1426)-1),LEN(F1426)-2)*VLOOKUP(X1426,mapping!$AI$3:$AJ$5,2,0)</f>
        <v>20110000</v>
      </c>
    </row>
    <row r="1427" spans="2:25">
      <c r="B1427" t="s">
        <v>4647</v>
      </c>
      <c r="C1427" t="s">
        <v>4648</v>
      </c>
      <c r="D1427" t="s">
        <v>2618</v>
      </c>
      <c r="E1427" s="1">
        <v>6.1000000000000004E-3</v>
      </c>
      <c r="F1427" t="s">
        <v>4649</v>
      </c>
      <c r="G1427" s="1">
        <v>5.3E-3</v>
      </c>
      <c r="H1427" t="s">
        <v>153</v>
      </c>
      <c r="I1427" t="s">
        <v>6489</v>
      </c>
      <c r="J1427" t="s">
        <v>5007</v>
      </c>
      <c r="K1427" t="s">
        <v>6463</v>
      </c>
      <c r="L1427" t="s">
        <v>6464</v>
      </c>
      <c r="M1427" t="s">
        <v>6502</v>
      </c>
      <c r="N1427" t="s">
        <v>6491</v>
      </c>
      <c r="O1427" t="s">
        <v>6562</v>
      </c>
      <c r="P1427" t="s">
        <v>6468</v>
      </c>
      <c r="Q1427" t="s">
        <v>6468</v>
      </c>
      <c r="R1427" t="s">
        <v>6468</v>
      </c>
      <c r="S1427" t="s">
        <v>7943</v>
      </c>
      <c r="T1427" t="s">
        <v>7775</v>
      </c>
      <c r="U1427" t="s">
        <v>6965</v>
      </c>
      <c r="V1427" t="s">
        <v>6578</v>
      </c>
      <c r="W1427" t="s">
        <v>6468</v>
      </c>
      <c r="X1427" s="3" t="str">
        <f t="shared" si="22"/>
        <v>M</v>
      </c>
      <c r="Y1427" s="13">
        <f>RIGHT(LEFT(F1427,LEN(F1427)-1),LEN(F1427)-2)*VLOOKUP(X1427,mapping!$AI$3:$AJ$5,2,0)</f>
        <v>20100000</v>
      </c>
    </row>
    <row r="1428" spans="2:25">
      <c r="B1428" t="s">
        <v>4650</v>
      </c>
      <c r="C1428" t="s">
        <v>4651</v>
      </c>
      <c r="D1428" t="s">
        <v>434</v>
      </c>
      <c r="E1428" s="1">
        <v>8.5000000000000006E-3</v>
      </c>
      <c r="F1428" t="s">
        <v>4652</v>
      </c>
      <c r="G1428" s="1">
        <v>1.1000000000000001E-3</v>
      </c>
      <c r="H1428" t="s">
        <v>4260</v>
      </c>
      <c r="I1428" t="s">
        <v>6489</v>
      </c>
      <c r="J1428" t="s">
        <v>6640</v>
      </c>
      <c r="K1428" t="s">
        <v>6512</v>
      </c>
      <c r="L1428" t="s">
        <v>6512</v>
      </c>
      <c r="M1428" t="s">
        <v>6502</v>
      </c>
      <c r="N1428" t="s">
        <v>6547</v>
      </c>
      <c r="O1428" t="s">
        <v>6492</v>
      </c>
      <c r="P1428" t="s">
        <v>6468</v>
      </c>
      <c r="Q1428" t="s">
        <v>6468</v>
      </c>
      <c r="R1428" t="s">
        <v>6468</v>
      </c>
      <c r="S1428" t="s">
        <v>6641</v>
      </c>
      <c r="T1428" t="s">
        <v>6641</v>
      </c>
      <c r="U1428" t="s">
        <v>6642</v>
      </c>
      <c r="V1428" t="s">
        <v>6642</v>
      </c>
      <c r="W1428" t="s">
        <v>6643</v>
      </c>
      <c r="X1428" s="3" t="str">
        <f t="shared" si="22"/>
        <v>M</v>
      </c>
      <c r="Y1428" s="13">
        <f>RIGHT(LEFT(F1428,LEN(F1428)-1),LEN(F1428)-2)*VLOOKUP(X1428,mapping!$AI$3:$AJ$5,2,0)</f>
        <v>20070000</v>
      </c>
    </row>
    <row r="1429" spans="2:25">
      <c r="B1429" t="s">
        <v>4653</v>
      </c>
      <c r="C1429" t="s">
        <v>4654</v>
      </c>
      <c r="D1429" t="s">
        <v>2142</v>
      </c>
      <c r="E1429" s="1">
        <v>1.43E-2</v>
      </c>
      <c r="F1429" t="s">
        <v>4655</v>
      </c>
      <c r="G1429" s="1">
        <v>1.6999999999999999E-3</v>
      </c>
      <c r="H1429" t="s">
        <v>1229</v>
      </c>
      <c r="I1429" t="s">
        <v>6919</v>
      </c>
      <c r="J1429" t="s">
        <v>6640</v>
      </c>
      <c r="K1429" t="s">
        <v>6512</v>
      </c>
      <c r="L1429" t="s">
        <v>6512</v>
      </c>
      <c r="M1429" t="s">
        <v>6919</v>
      </c>
      <c r="N1429" t="s">
        <v>6976</v>
      </c>
      <c r="O1429" t="s">
        <v>7332</v>
      </c>
      <c r="P1429" t="s">
        <v>6468</v>
      </c>
      <c r="Q1429" t="s">
        <v>6468</v>
      </c>
      <c r="R1429" t="s">
        <v>6468</v>
      </c>
      <c r="S1429" t="s">
        <v>6641</v>
      </c>
      <c r="T1429" t="s">
        <v>6641</v>
      </c>
      <c r="U1429" t="s">
        <v>6642</v>
      </c>
      <c r="V1429" t="s">
        <v>6642</v>
      </c>
      <c r="W1429" t="s">
        <v>6643</v>
      </c>
      <c r="X1429" s="3" t="str">
        <f t="shared" si="22"/>
        <v>M</v>
      </c>
      <c r="Y1429" s="13">
        <f>RIGHT(LEFT(F1429,LEN(F1429)-1),LEN(F1429)-2)*VLOOKUP(X1429,mapping!$AI$3:$AJ$5,2,0)</f>
        <v>19970000</v>
      </c>
    </row>
    <row r="1430" spans="2:25">
      <c r="B1430" t="s">
        <v>4656</v>
      </c>
      <c r="C1430" t="s">
        <v>4657</v>
      </c>
      <c r="D1430" t="s">
        <v>350</v>
      </c>
      <c r="E1430" s="1">
        <v>7.4999999999999997E-3</v>
      </c>
      <c r="F1430" t="s">
        <v>4658</v>
      </c>
      <c r="G1430" s="1">
        <v>1.6500000000000001E-2</v>
      </c>
      <c r="H1430" t="s">
        <v>13</v>
      </c>
      <c r="I1430" t="s">
        <v>6461</v>
      </c>
      <c r="J1430" t="s">
        <v>6545</v>
      </c>
      <c r="K1430" t="s">
        <v>6463</v>
      </c>
      <c r="L1430" t="s">
        <v>6464</v>
      </c>
      <c r="M1430" t="s">
        <v>6465</v>
      </c>
      <c r="N1430" t="s">
        <v>6473</v>
      </c>
      <c r="O1430" t="s">
        <v>6467</v>
      </c>
      <c r="P1430" t="s">
        <v>6468</v>
      </c>
      <c r="Q1430" t="s">
        <v>6468</v>
      </c>
      <c r="R1430" t="s">
        <v>6643</v>
      </c>
      <c r="S1430" t="s">
        <v>6872</v>
      </c>
      <c r="T1430" t="s">
        <v>6656</v>
      </c>
      <c r="U1430" t="s">
        <v>6642</v>
      </c>
      <c r="V1430" t="s">
        <v>6578</v>
      </c>
      <c r="W1430" t="s">
        <v>6468</v>
      </c>
      <c r="X1430" s="3" t="str">
        <f t="shared" si="22"/>
        <v>M</v>
      </c>
      <c r="Y1430" s="13">
        <f>RIGHT(LEFT(F1430,LEN(F1430)-1),LEN(F1430)-2)*VLOOKUP(X1430,mapping!$AI$3:$AJ$5,2,0)</f>
        <v>19810000</v>
      </c>
    </row>
    <row r="1431" spans="2:25">
      <c r="B1431" t="s">
        <v>4659</v>
      </c>
      <c r="C1431" t="s">
        <v>4660</v>
      </c>
      <c r="D1431" t="s">
        <v>1679</v>
      </c>
      <c r="E1431" s="1">
        <v>4.4999999999999997E-3</v>
      </c>
      <c r="F1431" t="s">
        <v>4661</v>
      </c>
      <c r="G1431" s="1">
        <v>1.4E-3</v>
      </c>
      <c r="H1431" t="s">
        <v>127</v>
      </c>
      <c r="I1431" t="s">
        <v>6489</v>
      </c>
      <c r="J1431" t="s">
        <v>6527</v>
      </c>
      <c r="K1431" t="s">
        <v>6463</v>
      </c>
      <c r="L1431" t="s">
        <v>6464</v>
      </c>
      <c r="M1431" t="s">
        <v>6502</v>
      </c>
      <c r="N1431" t="s">
        <v>6547</v>
      </c>
      <c r="O1431" t="s">
        <v>6492</v>
      </c>
      <c r="P1431" t="s">
        <v>6468</v>
      </c>
      <c r="Q1431" t="s">
        <v>6468</v>
      </c>
      <c r="R1431" t="s">
        <v>6468</v>
      </c>
      <c r="S1431" t="s">
        <v>7944</v>
      </c>
      <c r="T1431" t="s">
        <v>7112</v>
      </c>
      <c r="U1431" t="s">
        <v>6527</v>
      </c>
      <c r="V1431" t="s">
        <v>6472</v>
      </c>
      <c r="W1431" t="s">
        <v>6468</v>
      </c>
      <c r="X1431" s="3" t="str">
        <f t="shared" si="22"/>
        <v>M</v>
      </c>
      <c r="Y1431" s="13">
        <f>RIGHT(LEFT(F1431,LEN(F1431)-1),LEN(F1431)-2)*VLOOKUP(X1431,mapping!$AI$3:$AJ$5,2,0)</f>
        <v>19710000</v>
      </c>
    </row>
    <row r="1432" spans="2:25">
      <c r="B1432" t="s">
        <v>4662</v>
      </c>
      <c r="C1432" t="s">
        <v>4663</v>
      </c>
      <c r="D1432" t="s">
        <v>350</v>
      </c>
      <c r="E1432" s="1">
        <v>6.1999999999999998E-3</v>
      </c>
      <c r="F1432" t="s">
        <v>4664</v>
      </c>
      <c r="G1432" s="1">
        <v>1.1999999999999999E-3</v>
      </c>
      <c r="H1432" t="s">
        <v>643</v>
      </c>
      <c r="I1432" t="s">
        <v>6461</v>
      </c>
      <c r="J1432" t="s">
        <v>6462</v>
      </c>
      <c r="K1432" t="s">
        <v>6565</v>
      </c>
      <c r="L1432" t="s">
        <v>6732</v>
      </c>
      <c r="M1432" t="s">
        <v>6465</v>
      </c>
      <c r="N1432" t="s">
        <v>6473</v>
      </c>
      <c r="O1432" t="s">
        <v>6467</v>
      </c>
      <c r="P1432" t="s">
        <v>6468</v>
      </c>
      <c r="Q1432" t="s">
        <v>6468</v>
      </c>
      <c r="R1432" t="s">
        <v>6468</v>
      </c>
      <c r="S1432" t="s">
        <v>7945</v>
      </c>
      <c r="T1432" t="s">
        <v>6479</v>
      </c>
      <c r="U1432" t="s">
        <v>6472</v>
      </c>
      <c r="V1432" t="s">
        <v>6472</v>
      </c>
      <c r="W1432" t="s">
        <v>6468</v>
      </c>
      <c r="X1432" s="3" t="str">
        <f t="shared" si="22"/>
        <v>M</v>
      </c>
      <c r="Y1432" s="13">
        <f>RIGHT(LEFT(F1432,LEN(F1432)-1),LEN(F1432)-2)*VLOOKUP(X1432,mapping!$AI$3:$AJ$5,2,0)</f>
        <v>19700000</v>
      </c>
    </row>
    <row r="1433" spans="2:25">
      <c r="B1433" t="s">
        <v>4665</v>
      </c>
      <c r="C1433" t="s">
        <v>4666</v>
      </c>
      <c r="D1433" t="s">
        <v>687</v>
      </c>
      <c r="E1433" s="1">
        <v>1.4500000000000001E-2</v>
      </c>
      <c r="F1433" t="s">
        <v>4667</v>
      </c>
      <c r="G1433" s="1">
        <v>3.0999999999999999E-3</v>
      </c>
      <c r="H1433" t="s">
        <v>754</v>
      </c>
      <c r="I1433" t="s">
        <v>6461</v>
      </c>
      <c r="J1433" t="s">
        <v>6686</v>
      </c>
      <c r="K1433" t="s">
        <v>6463</v>
      </c>
      <c r="L1433" t="s">
        <v>6464</v>
      </c>
      <c r="M1433" t="s">
        <v>6465</v>
      </c>
      <c r="N1433" t="s">
        <v>6466</v>
      </c>
      <c r="O1433" t="s">
        <v>6467</v>
      </c>
      <c r="P1433" t="s">
        <v>6468</v>
      </c>
      <c r="Q1433" t="s">
        <v>6643</v>
      </c>
      <c r="R1433" t="s">
        <v>6643</v>
      </c>
      <c r="S1433" t="s">
        <v>7946</v>
      </c>
      <c r="T1433" t="s">
        <v>7055</v>
      </c>
      <c r="U1433" t="s">
        <v>6507</v>
      </c>
      <c r="V1433" t="s">
        <v>6888</v>
      </c>
      <c r="W1433" t="s">
        <v>6468</v>
      </c>
      <c r="X1433" s="3" t="str">
        <f t="shared" si="22"/>
        <v>M</v>
      </c>
      <c r="Y1433" s="13">
        <f>RIGHT(LEFT(F1433,LEN(F1433)-1),LEN(F1433)-2)*VLOOKUP(X1433,mapping!$AI$3:$AJ$5,2,0)</f>
        <v>19620000</v>
      </c>
    </row>
    <row r="1434" spans="2:25">
      <c r="B1434" t="s">
        <v>4668</v>
      </c>
      <c r="C1434" t="s">
        <v>4669</v>
      </c>
      <c r="D1434" t="s">
        <v>1127</v>
      </c>
      <c r="E1434" s="1">
        <v>3.8E-3</v>
      </c>
      <c r="F1434" t="s">
        <v>4670</v>
      </c>
      <c r="G1434" s="1">
        <v>6.1000000000000004E-3</v>
      </c>
      <c r="H1434" t="s">
        <v>160</v>
      </c>
      <c r="I1434" t="s">
        <v>6461</v>
      </c>
      <c r="J1434" t="s">
        <v>6686</v>
      </c>
      <c r="K1434" t="s">
        <v>6565</v>
      </c>
      <c r="L1434" t="s">
        <v>6566</v>
      </c>
      <c r="M1434" t="s">
        <v>6465</v>
      </c>
      <c r="N1434" t="s">
        <v>6473</v>
      </c>
      <c r="O1434" t="s">
        <v>6467</v>
      </c>
      <c r="P1434" t="s">
        <v>6468</v>
      </c>
      <c r="Q1434" t="s">
        <v>6468</v>
      </c>
      <c r="R1434" t="s">
        <v>6468</v>
      </c>
      <c r="S1434" t="s">
        <v>7947</v>
      </c>
      <c r="T1434" t="s">
        <v>7485</v>
      </c>
      <c r="U1434" t="s">
        <v>6507</v>
      </c>
      <c r="V1434" t="s">
        <v>6507</v>
      </c>
      <c r="W1434" t="s">
        <v>6468</v>
      </c>
      <c r="X1434" s="3" t="str">
        <f t="shared" si="22"/>
        <v>M</v>
      </c>
      <c r="Y1434" s="13">
        <f>RIGHT(LEFT(F1434,LEN(F1434)-1),LEN(F1434)-2)*VLOOKUP(X1434,mapping!$AI$3:$AJ$5,2,0)</f>
        <v>19480000</v>
      </c>
    </row>
    <row r="1435" spans="2:25">
      <c r="B1435" t="s">
        <v>4671</v>
      </c>
      <c r="C1435" t="s">
        <v>4672</v>
      </c>
      <c r="D1435" t="s">
        <v>602</v>
      </c>
      <c r="E1435" s="1">
        <v>9.4999999999999998E-3</v>
      </c>
      <c r="F1435" t="s">
        <v>4673</v>
      </c>
      <c r="G1435" s="1">
        <v>3.0999999999999999E-3</v>
      </c>
      <c r="H1435" t="s">
        <v>2842</v>
      </c>
      <c r="I1435" t="s">
        <v>6461</v>
      </c>
      <c r="J1435" t="s">
        <v>6462</v>
      </c>
      <c r="K1435" t="s">
        <v>6649</v>
      </c>
      <c r="L1435" t="s">
        <v>6650</v>
      </c>
      <c r="M1435" t="s">
        <v>6465</v>
      </c>
      <c r="N1435" t="s">
        <v>6473</v>
      </c>
      <c r="O1435" t="s">
        <v>6467</v>
      </c>
      <c r="P1435" t="s">
        <v>6468</v>
      </c>
      <c r="Q1435" t="s">
        <v>6643</v>
      </c>
      <c r="R1435" t="s">
        <v>6468</v>
      </c>
      <c r="S1435" t="s">
        <v>6651</v>
      </c>
      <c r="T1435" t="s">
        <v>6479</v>
      </c>
      <c r="U1435" t="s">
        <v>6472</v>
      </c>
      <c r="V1435" t="s">
        <v>6472</v>
      </c>
      <c r="W1435" t="s">
        <v>6468</v>
      </c>
      <c r="X1435" s="3" t="str">
        <f t="shared" si="22"/>
        <v>M</v>
      </c>
      <c r="Y1435" s="13">
        <f>RIGHT(LEFT(F1435,LEN(F1435)-1),LEN(F1435)-2)*VLOOKUP(X1435,mapping!$AI$3:$AJ$5,2,0)</f>
        <v>19460000</v>
      </c>
    </row>
    <row r="1436" spans="2:25">
      <c r="B1436" t="s">
        <v>4674</v>
      </c>
      <c r="C1436" t="s">
        <v>4675</v>
      </c>
      <c r="D1436" t="s">
        <v>963</v>
      </c>
      <c r="E1436" s="1">
        <v>2.4199999999999999E-2</v>
      </c>
      <c r="F1436" t="s">
        <v>4676</v>
      </c>
      <c r="G1436" s="1">
        <v>2.7000000000000001E-3</v>
      </c>
      <c r="H1436" t="s">
        <v>1229</v>
      </c>
      <c r="I1436" t="s">
        <v>6919</v>
      </c>
      <c r="J1436" t="s">
        <v>6640</v>
      </c>
      <c r="K1436" t="s">
        <v>6512</v>
      </c>
      <c r="L1436" t="s">
        <v>6512</v>
      </c>
      <c r="M1436" t="s">
        <v>6919</v>
      </c>
      <c r="N1436" t="s">
        <v>6976</v>
      </c>
      <c r="O1436" t="s">
        <v>6977</v>
      </c>
      <c r="P1436" t="s">
        <v>6468</v>
      </c>
      <c r="Q1436" t="s">
        <v>6468</v>
      </c>
      <c r="R1436" t="s">
        <v>6468</v>
      </c>
      <c r="S1436" t="s">
        <v>6641</v>
      </c>
      <c r="T1436" t="s">
        <v>6641</v>
      </c>
      <c r="U1436" t="s">
        <v>6642</v>
      </c>
      <c r="V1436" t="s">
        <v>6642</v>
      </c>
      <c r="W1436" t="s">
        <v>6643</v>
      </c>
      <c r="X1436" s="3" t="str">
        <f t="shared" si="22"/>
        <v>M</v>
      </c>
      <c r="Y1436" s="13">
        <f>RIGHT(LEFT(F1436,LEN(F1436)-1),LEN(F1436)-2)*VLOOKUP(X1436,mapping!$AI$3:$AJ$5,2,0)</f>
        <v>19060000</v>
      </c>
    </row>
    <row r="1437" spans="2:25">
      <c r="B1437" t="s">
        <v>4677</v>
      </c>
      <c r="C1437" t="s">
        <v>4678</v>
      </c>
      <c r="D1437" t="s">
        <v>1056</v>
      </c>
      <c r="E1437" s="1">
        <v>4.8999999999999998E-3</v>
      </c>
      <c r="F1437" t="s">
        <v>4679</v>
      </c>
      <c r="G1437" s="1">
        <v>3.8999999999999998E-3</v>
      </c>
      <c r="H1437" t="s">
        <v>13</v>
      </c>
      <c r="I1437" t="s">
        <v>6461</v>
      </c>
      <c r="J1437" t="s">
        <v>5007</v>
      </c>
      <c r="K1437" t="s">
        <v>6463</v>
      </c>
      <c r="L1437" t="s">
        <v>6464</v>
      </c>
      <c r="M1437" t="s">
        <v>6465</v>
      </c>
      <c r="N1437" t="s">
        <v>6473</v>
      </c>
      <c r="O1437" t="s">
        <v>6467</v>
      </c>
      <c r="P1437" t="s">
        <v>6468</v>
      </c>
      <c r="Q1437" t="s">
        <v>6468</v>
      </c>
      <c r="R1437" t="s">
        <v>6468</v>
      </c>
      <c r="S1437" t="s">
        <v>7948</v>
      </c>
      <c r="T1437" t="s">
        <v>7949</v>
      </c>
      <c r="U1437" t="s">
        <v>6965</v>
      </c>
      <c r="V1437" t="s">
        <v>6578</v>
      </c>
      <c r="W1437" t="s">
        <v>6468</v>
      </c>
      <c r="X1437" s="3" t="str">
        <f t="shared" si="22"/>
        <v>M</v>
      </c>
      <c r="Y1437" s="13">
        <f>RIGHT(LEFT(F1437,LEN(F1437)-1),LEN(F1437)-2)*VLOOKUP(X1437,mapping!$AI$3:$AJ$5,2,0)</f>
        <v>18940000</v>
      </c>
    </row>
    <row r="1438" spans="2:25">
      <c r="B1438" t="s">
        <v>4680</v>
      </c>
      <c r="C1438" t="s">
        <v>4681</v>
      </c>
      <c r="D1438" t="s">
        <v>3707</v>
      </c>
      <c r="E1438" s="1">
        <v>4.3E-3</v>
      </c>
      <c r="F1438" t="s">
        <v>4682</v>
      </c>
      <c r="G1438" s="1">
        <v>2.5000000000000001E-3</v>
      </c>
      <c r="H1438" t="s">
        <v>4</v>
      </c>
      <c r="I1438" t="s">
        <v>6461</v>
      </c>
      <c r="J1438" t="s">
        <v>6686</v>
      </c>
      <c r="K1438" t="s">
        <v>6463</v>
      </c>
      <c r="L1438" t="s">
        <v>6464</v>
      </c>
      <c r="M1438" t="s">
        <v>6465</v>
      </c>
      <c r="N1438" t="s">
        <v>6466</v>
      </c>
      <c r="O1438" t="s">
        <v>6467</v>
      </c>
      <c r="P1438" t="s">
        <v>6468</v>
      </c>
      <c r="Q1438" t="s">
        <v>6468</v>
      </c>
      <c r="R1438" t="s">
        <v>6468</v>
      </c>
      <c r="S1438" t="s">
        <v>7950</v>
      </c>
      <c r="T1438" t="s">
        <v>3707</v>
      </c>
      <c r="U1438" t="s">
        <v>6642</v>
      </c>
      <c r="V1438" t="s">
        <v>6642</v>
      </c>
      <c r="W1438" t="s">
        <v>6468</v>
      </c>
      <c r="X1438" s="3" t="str">
        <f t="shared" si="22"/>
        <v>M</v>
      </c>
      <c r="Y1438" s="13">
        <f>RIGHT(LEFT(F1438,LEN(F1438)-1),LEN(F1438)-2)*VLOOKUP(X1438,mapping!$AI$3:$AJ$5,2,0)</f>
        <v>18850000</v>
      </c>
    </row>
    <row r="1439" spans="2:25">
      <c r="B1439" t="s">
        <v>4683</v>
      </c>
      <c r="C1439" t="s">
        <v>4684</v>
      </c>
      <c r="D1439" t="s">
        <v>2</v>
      </c>
      <c r="E1439" s="1">
        <v>3.0000000000000001E-3</v>
      </c>
      <c r="F1439" t="s">
        <v>4685</v>
      </c>
      <c r="G1439" s="1">
        <v>8.9999999999999998E-4</v>
      </c>
      <c r="H1439" t="s">
        <v>427</v>
      </c>
      <c r="I1439" t="s">
        <v>6461</v>
      </c>
      <c r="J1439" t="s">
        <v>6686</v>
      </c>
      <c r="K1439" t="s">
        <v>6559</v>
      </c>
      <c r="L1439" t="s">
        <v>6681</v>
      </c>
      <c r="M1439" t="s">
        <v>6465</v>
      </c>
      <c r="N1439" t="s">
        <v>6473</v>
      </c>
      <c r="O1439" t="s">
        <v>6467</v>
      </c>
      <c r="P1439" t="s">
        <v>6468</v>
      </c>
      <c r="Q1439" t="s">
        <v>6468</v>
      </c>
      <c r="R1439" t="s">
        <v>6468</v>
      </c>
      <c r="S1439" t="s">
        <v>7951</v>
      </c>
      <c r="T1439" t="s">
        <v>6479</v>
      </c>
      <c r="U1439" t="s">
        <v>6507</v>
      </c>
      <c r="V1439" t="s">
        <v>6488</v>
      </c>
      <c r="W1439" t="s">
        <v>6468</v>
      </c>
      <c r="X1439" s="3" t="str">
        <f t="shared" si="22"/>
        <v>M</v>
      </c>
      <c r="Y1439" s="13">
        <f>RIGHT(LEFT(F1439,LEN(F1439)-1),LEN(F1439)-2)*VLOOKUP(X1439,mapping!$AI$3:$AJ$5,2,0)</f>
        <v>18730000</v>
      </c>
    </row>
    <row r="1440" spans="2:25">
      <c r="B1440" t="s">
        <v>4686</v>
      </c>
      <c r="C1440" t="s">
        <v>4687</v>
      </c>
      <c r="D1440" t="s">
        <v>2634</v>
      </c>
      <c r="E1440" s="1">
        <v>6.8999999999999999E-3</v>
      </c>
      <c r="F1440" t="s">
        <v>4688</v>
      </c>
      <c r="G1440" s="1">
        <v>1.2E-2</v>
      </c>
      <c r="H1440" t="s">
        <v>24</v>
      </c>
      <c r="I1440" t="s">
        <v>6461</v>
      </c>
      <c r="J1440" t="s">
        <v>6686</v>
      </c>
      <c r="K1440" t="s">
        <v>6480</v>
      </c>
      <c r="L1440" t="s">
        <v>6480</v>
      </c>
      <c r="M1440" t="s">
        <v>6465</v>
      </c>
      <c r="N1440" t="s">
        <v>6473</v>
      </c>
      <c r="O1440" t="s">
        <v>6467</v>
      </c>
      <c r="P1440" t="s">
        <v>6468</v>
      </c>
      <c r="Q1440" t="s">
        <v>6468</v>
      </c>
      <c r="R1440" t="s">
        <v>6468</v>
      </c>
      <c r="S1440" t="s">
        <v>7952</v>
      </c>
      <c r="T1440" t="s">
        <v>2634</v>
      </c>
      <c r="U1440" t="s">
        <v>6507</v>
      </c>
      <c r="V1440" t="s">
        <v>6578</v>
      </c>
      <c r="W1440" t="s">
        <v>6468</v>
      </c>
      <c r="X1440" s="3" t="str">
        <f t="shared" si="22"/>
        <v>M</v>
      </c>
      <c r="Y1440" s="13">
        <f>RIGHT(LEFT(F1440,LEN(F1440)-1),LEN(F1440)-2)*VLOOKUP(X1440,mapping!$AI$3:$AJ$5,2,0)</f>
        <v>18720000</v>
      </c>
    </row>
    <row r="1441" spans="2:25">
      <c r="B1441" t="s">
        <v>4689</v>
      </c>
      <c r="C1441" t="s">
        <v>4690</v>
      </c>
      <c r="D1441" t="s">
        <v>3581</v>
      </c>
      <c r="E1441" s="1">
        <v>4.0000000000000001E-3</v>
      </c>
      <c r="F1441" t="s">
        <v>4691</v>
      </c>
      <c r="G1441" s="1">
        <v>4.7000000000000002E-3</v>
      </c>
      <c r="H1441" t="s">
        <v>43</v>
      </c>
      <c r="I1441" t="s">
        <v>6461</v>
      </c>
      <c r="J1441" t="s">
        <v>6686</v>
      </c>
      <c r="K1441" t="s">
        <v>6463</v>
      </c>
      <c r="L1441" t="s">
        <v>6464</v>
      </c>
      <c r="M1441" t="s">
        <v>6465</v>
      </c>
      <c r="N1441" t="s">
        <v>6498</v>
      </c>
      <c r="O1441" t="s">
        <v>6467</v>
      </c>
      <c r="P1441" t="s">
        <v>6468</v>
      </c>
      <c r="Q1441" t="s">
        <v>6468</v>
      </c>
      <c r="R1441" t="s">
        <v>6468</v>
      </c>
      <c r="S1441" t="s">
        <v>7953</v>
      </c>
      <c r="T1441" t="s">
        <v>6479</v>
      </c>
      <c r="U1441" t="s">
        <v>6965</v>
      </c>
      <c r="V1441" t="s">
        <v>6507</v>
      </c>
      <c r="W1441" t="s">
        <v>6468</v>
      </c>
      <c r="X1441" s="3" t="str">
        <f t="shared" si="22"/>
        <v>M</v>
      </c>
      <c r="Y1441" s="13">
        <f>RIGHT(LEFT(F1441,LEN(F1441)-1),LEN(F1441)-2)*VLOOKUP(X1441,mapping!$AI$3:$AJ$5,2,0)</f>
        <v>18660000</v>
      </c>
    </row>
    <row r="1442" spans="2:25">
      <c r="B1442" t="s">
        <v>4692</v>
      </c>
      <c r="C1442" t="s">
        <v>4693</v>
      </c>
      <c r="D1442" t="s">
        <v>2</v>
      </c>
      <c r="E1442" s="1">
        <v>4.4999999999999997E-3</v>
      </c>
      <c r="F1442" t="s">
        <v>4694</v>
      </c>
      <c r="G1442" s="1">
        <v>2.3999999999999998E-3</v>
      </c>
      <c r="H1442" t="s">
        <v>1050</v>
      </c>
      <c r="I1442" t="s">
        <v>6461</v>
      </c>
      <c r="J1442" t="s">
        <v>6462</v>
      </c>
      <c r="K1442" t="s">
        <v>6559</v>
      </c>
      <c r="L1442" t="s">
        <v>6560</v>
      </c>
      <c r="M1442" t="s">
        <v>6465</v>
      </c>
      <c r="N1442" t="s">
        <v>6498</v>
      </c>
      <c r="O1442" t="s">
        <v>6467</v>
      </c>
      <c r="P1442" t="s">
        <v>6468</v>
      </c>
      <c r="Q1442" t="s">
        <v>6468</v>
      </c>
      <c r="R1442" t="s">
        <v>6468</v>
      </c>
      <c r="S1442" t="s">
        <v>7954</v>
      </c>
      <c r="T1442" t="s">
        <v>6695</v>
      </c>
      <c r="U1442" t="s">
        <v>6472</v>
      </c>
      <c r="V1442" t="s">
        <v>6472</v>
      </c>
      <c r="W1442" t="s">
        <v>6468</v>
      </c>
      <c r="X1442" s="3" t="str">
        <f t="shared" si="22"/>
        <v>M</v>
      </c>
      <c r="Y1442" s="13">
        <f>RIGHT(LEFT(F1442,LEN(F1442)-1),LEN(F1442)-2)*VLOOKUP(X1442,mapping!$AI$3:$AJ$5,2,0)</f>
        <v>18630000</v>
      </c>
    </row>
    <row r="1443" spans="2:25">
      <c r="B1443" t="s">
        <v>4695</v>
      </c>
      <c r="C1443" t="s">
        <v>4696</v>
      </c>
      <c r="D1443" t="s">
        <v>7</v>
      </c>
      <c r="E1443" s="1">
        <v>7.4000000000000003E-3</v>
      </c>
      <c r="F1443" t="s">
        <v>4697</v>
      </c>
      <c r="G1443" s="1">
        <v>1.5E-3</v>
      </c>
      <c r="H1443" t="s">
        <v>4698</v>
      </c>
      <c r="I1443" t="s">
        <v>6461</v>
      </c>
      <c r="J1443" t="s">
        <v>6462</v>
      </c>
      <c r="K1443" t="s">
        <v>7174</v>
      </c>
      <c r="L1443" t="s">
        <v>7955</v>
      </c>
      <c r="M1443" t="s">
        <v>6465</v>
      </c>
      <c r="N1443" t="s">
        <v>6473</v>
      </c>
      <c r="O1443" t="s">
        <v>6467</v>
      </c>
      <c r="P1443" t="s">
        <v>6468</v>
      </c>
      <c r="Q1443" t="s">
        <v>6468</v>
      </c>
      <c r="R1443" t="s">
        <v>6468</v>
      </c>
      <c r="S1443" t="s">
        <v>7956</v>
      </c>
      <c r="T1443" t="s">
        <v>6479</v>
      </c>
      <c r="U1443" t="s">
        <v>6472</v>
      </c>
      <c r="V1443" t="s">
        <v>6472</v>
      </c>
      <c r="W1443" t="s">
        <v>6468</v>
      </c>
      <c r="X1443" s="3" t="str">
        <f t="shared" si="22"/>
        <v>M</v>
      </c>
      <c r="Y1443" s="13">
        <f>RIGHT(LEFT(F1443,LEN(F1443)-1),LEN(F1443)-2)*VLOOKUP(X1443,mapping!$AI$3:$AJ$5,2,0)</f>
        <v>18610000</v>
      </c>
    </row>
    <row r="1444" spans="2:25">
      <c r="B1444" t="s">
        <v>4699</v>
      </c>
      <c r="C1444" t="s">
        <v>4700</v>
      </c>
      <c r="D1444" t="s">
        <v>1911</v>
      </c>
      <c r="E1444" s="1">
        <v>5.0000000000000001E-3</v>
      </c>
      <c r="F1444" t="s">
        <v>4701</v>
      </c>
      <c r="G1444" s="1">
        <v>3.3E-3</v>
      </c>
      <c r="H1444" t="s">
        <v>319</v>
      </c>
      <c r="I1444" t="s">
        <v>6461</v>
      </c>
      <c r="J1444" t="s">
        <v>6686</v>
      </c>
      <c r="K1444" t="s">
        <v>6463</v>
      </c>
      <c r="L1444" t="s">
        <v>6464</v>
      </c>
      <c r="M1444" t="s">
        <v>6520</v>
      </c>
      <c r="N1444" t="s">
        <v>6636</v>
      </c>
      <c r="O1444" t="s">
        <v>6467</v>
      </c>
      <c r="P1444" t="s">
        <v>6468</v>
      </c>
      <c r="Q1444" t="s">
        <v>6468</v>
      </c>
      <c r="R1444" t="s">
        <v>6468</v>
      </c>
      <c r="S1444" t="s">
        <v>7957</v>
      </c>
      <c r="T1444" t="s">
        <v>7203</v>
      </c>
      <c r="U1444" t="s">
        <v>6472</v>
      </c>
      <c r="V1444" t="s">
        <v>6507</v>
      </c>
      <c r="W1444" t="s">
        <v>6468</v>
      </c>
      <c r="X1444" s="3" t="str">
        <f t="shared" si="22"/>
        <v>M</v>
      </c>
      <c r="Y1444" s="13">
        <f>RIGHT(LEFT(F1444,LEN(F1444)-1),LEN(F1444)-2)*VLOOKUP(X1444,mapping!$AI$3:$AJ$5,2,0)</f>
        <v>18580000</v>
      </c>
    </row>
    <row r="1445" spans="2:25">
      <c r="B1445" t="s">
        <v>4702</v>
      </c>
      <c r="C1445" t="s">
        <v>4703</v>
      </c>
      <c r="D1445" t="s">
        <v>7</v>
      </c>
      <c r="E1445" s="1">
        <v>2.3E-3</v>
      </c>
      <c r="F1445" t="s">
        <v>4704</v>
      </c>
      <c r="G1445" s="1">
        <v>5.0000000000000001E-3</v>
      </c>
      <c r="H1445" t="s">
        <v>17</v>
      </c>
      <c r="I1445" t="s">
        <v>6461</v>
      </c>
      <c r="J1445" t="s">
        <v>7958</v>
      </c>
      <c r="K1445" t="s">
        <v>6476</v>
      </c>
      <c r="L1445" t="s">
        <v>6477</v>
      </c>
      <c r="M1445" t="s">
        <v>6465</v>
      </c>
      <c r="N1445" t="s">
        <v>6473</v>
      </c>
      <c r="O1445" t="s">
        <v>6467</v>
      </c>
      <c r="P1445" t="s">
        <v>6468</v>
      </c>
      <c r="Q1445" t="s">
        <v>6468</v>
      </c>
      <c r="R1445" t="s">
        <v>6468</v>
      </c>
      <c r="S1445" t="s">
        <v>7959</v>
      </c>
      <c r="T1445" t="s">
        <v>6479</v>
      </c>
      <c r="U1445" t="s">
        <v>6507</v>
      </c>
      <c r="V1445" t="s">
        <v>6507</v>
      </c>
      <c r="W1445" t="s">
        <v>6468</v>
      </c>
      <c r="X1445" s="3" t="str">
        <f t="shared" si="22"/>
        <v>M</v>
      </c>
      <c r="Y1445" s="13">
        <f>RIGHT(LEFT(F1445,LEN(F1445)-1),LEN(F1445)-2)*VLOOKUP(X1445,mapping!$AI$3:$AJ$5,2,0)</f>
        <v>18520000</v>
      </c>
    </row>
    <row r="1446" spans="2:25">
      <c r="B1446" t="s">
        <v>4705</v>
      </c>
      <c r="C1446" t="s">
        <v>4706</v>
      </c>
      <c r="D1446" t="s">
        <v>7</v>
      </c>
      <c r="E1446" s="1">
        <v>4.8999999999999998E-3</v>
      </c>
      <c r="F1446" t="s">
        <v>4707</v>
      </c>
      <c r="G1446" s="1">
        <v>1E-3</v>
      </c>
      <c r="H1446" t="s">
        <v>632</v>
      </c>
      <c r="I1446" t="s">
        <v>6461</v>
      </c>
      <c r="J1446" t="s">
        <v>6625</v>
      </c>
      <c r="K1446" t="s">
        <v>6559</v>
      </c>
      <c r="L1446" t="s">
        <v>6758</v>
      </c>
      <c r="M1446" t="s">
        <v>6465</v>
      </c>
      <c r="N1446" t="s">
        <v>6473</v>
      </c>
      <c r="O1446" t="s">
        <v>6467</v>
      </c>
      <c r="P1446" t="s">
        <v>6468</v>
      </c>
      <c r="Q1446" t="s">
        <v>6468</v>
      </c>
      <c r="R1446" t="s">
        <v>6468</v>
      </c>
      <c r="S1446" t="s">
        <v>7960</v>
      </c>
      <c r="T1446" t="s">
        <v>6479</v>
      </c>
      <c r="U1446" t="s">
        <v>6472</v>
      </c>
      <c r="V1446" t="s">
        <v>6472</v>
      </c>
      <c r="W1446" t="s">
        <v>6468</v>
      </c>
      <c r="X1446" s="3" t="str">
        <f t="shared" si="22"/>
        <v>M</v>
      </c>
      <c r="Y1446" s="13">
        <f>RIGHT(LEFT(F1446,LEN(F1446)-1),LEN(F1446)-2)*VLOOKUP(X1446,mapping!$AI$3:$AJ$5,2,0)</f>
        <v>18510000</v>
      </c>
    </row>
    <row r="1447" spans="2:25">
      <c r="B1447" t="s">
        <v>4708</v>
      </c>
      <c r="C1447" t="s">
        <v>4709</v>
      </c>
      <c r="D1447" t="s">
        <v>687</v>
      </c>
      <c r="E1447" s="1">
        <v>1.35E-2</v>
      </c>
      <c r="F1447" t="s">
        <v>4710</v>
      </c>
      <c r="G1447" s="1">
        <v>3.8E-3</v>
      </c>
      <c r="H1447" t="s">
        <v>1015</v>
      </c>
      <c r="I1447" t="s">
        <v>6843</v>
      </c>
      <c r="J1447" t="s">
        <v>6462</v>
      </c>
      <c r="K1447" t="s">
        <v>6559</v>
      </c>
      <c r="L1447" t="s">
        <v>6560</v>
      </c>
      <c r="M1447" t="s">
        <v>6844</v>
      </c>
      <c r="N1447" t="s">
        <v>6648</v>
      </c>
      <c r="O1447" t="s">
        <v>7843</v>
      </c>
      <c r="P1447" t="s">
        <v>6468</v>
      </c>
      <c r="Q1447" t="s">
        <v>6468</v>
      </c>
      <c r="R1447" t="s">
        <v>6643</v>
      </c>
      <c r="S1447" t="s">
        <v>7961</v>
      </c>
      <c r="T1447" t="s">
        <v>6695</v>
      </c>
      <c r="U1447" t="s">
        <v>6518</v>
      </c>
      <c r="V1447" t="s">
        <v>6518</v>
      </c>
      <c r="W1447" t="s">
        <v>6468</v>
      </c>
      <c r="X1447" s="3" t="str">
        <f t="shared" si="22"/>
        <v>M</v>
      </c>
      <c r="Y1447" s="13">
        <f>RIGHT(LEFT(F1447,LEN(F1447)-1),LEN(F1447)-2)*VLOOKUP(X1447,mapping!$AI$3:$AJ$5,2,0)</f>
        <v>18500000</v>
      </c>
    </row>
    <row r="1448" spans="2:25">
      <c r="B1448" t="s">
        <v>4711</v>
      </c>
      <c r="C1448" t="s">
        <v>4712</v>
      </c>
      <c r="D1448" t="s">
        <v>1911</v>
      </c>
      <c r="E1448" s="1">
        <v>5.0000000000000001E-3</v>
      </c>
      <c r="F1448" t="s">
        <v>4713</v>
      </c>
      <c r="G1448" s="1">
        <v>2.7000000000000001E-3</v>
      </c>
      <c r="H1448" t="s">
        <v>255</v>
      </c>
      <c r="I1448" t="s">
        <v>6461</v>
      </c>
      <c r="J1448" t="s">
        <v>6686</v>
      </c>
      <c r="K1448" t="s">
        <v>6463</v>
      </c>
      <c r="L1448" t="s">
        <v>6464</v>
      </c>
      <c r="M1448" t="s">
        <v>6520</v>
      </c>
      <c r="N1448" t="s">
        <v>6610</v>
      </c>
      <c r="O1448" t="s">
        <v>6467</v>
      </c>
      <c r="P1448" t="s">
        <v>6468</v>
      </c>
      <c r="Q1448" t="s">
        <v>6468</v>
      </c>
      <c r="R1448" t="s">
        <v>6468</v>
      </c>
      <c r="S1448" t="s">
        <v>7962</v>
      </c>
      <c r="T1448" t="s">
        <v>7203</v>
      </c>
      <c r="U1448" t="s">
        <v>6472</v>
      </c>
      <c r="V1448" t="s">
        <v>6507</v>
      </c>
      <c r="W1448" t="s">
        <v>6468</v>
      </c>
      <c r="X1448" s="3" t="str">
        <f t="shared" si="22"/>
        <v>M</v>
      </c>
      <c r="Y1448" s="13">
        <f>RIGHT(LEFT(F1448,LEN(F1448)-1),LEN(F1448)-2)*VLOOKUP(X1448,mapping!$AI$3:$AJ$5,2,0)</f>
        <v>18450000</v>
      </c>
    </row>
    <row r="1449" spans="2:25">
      <c r="B1449" t="s">
        <v>4714</v>
      </c>
      <c r="C1449" t="s">
        <v>4715</v>
      </c>
      <c r="D1449" t="s">
        <v>2162</v>
      </c>
      <c r="E1449" s="1">
        <v>1.3299999999999999E-2</v>
      </c>
      <c r="F1449" t="s">
        <v>4716</v>
      </c>
      <c r="G1449" s="1">
        <v>8.0999999999999996E-3</v>
      </c>
      <c r="H1449" t="s">
        <v>549</v>
      </c>
      <c r="I1449" t="s">
        <v>6489</v>
      </c>
      <c r="J1449" t="s">
        <v>6640</v>
      </c>
      <c r="K1449" t="s">
        <v>6512</v>
      </c>
      <c r="L1449" t="s">
        <v>6512</v>
      </c>
      <c r="M1449" t="s">
        <v>6490</v>
      </c>
      <c r="N1449" t="s">
        <v>6490</v>
      </c>
      <c r="O1449" t="s">
        <v>6492</v>
      </c>
      <c r="P1449" t="s">
        <v>6468</v>
      </c>
      <c r="Q1449" t="s">
        <v>6468</v>
      </c>
      <c r="R1449" t="s">
        <v>6468</v>
      </c>
      <c r="S1449" t="s">
        <v>6641</v>
      </c>
      <c r="T1449" t="s">
        <v>6641</v>
      </c>
      <c r="U1449" t="s">
        <v>6642</v>
      </c>
      <c r="V1449" t="s">
        <v>6642</v>
      </c>
      <c r="W1449" t="s">
        <v>6643</v>
      </c>
      <c r="X1449" s="3" t="str">
        <f t="shared" si="22"/>
        <v>M</v>
      </c>
      <c r="Y1449" s="13">
        <f>RIGHT(LEFT(F1449,LEN(F1449)-1),LEN(F1449)-2)*VLOOKUP(X1449,mapping!$AI$3:$AJ$5,2,0)</f>
        <v>18300000</v>
      </c>
    </row>
    <row r="1450" spans="2:25">
      <c r="B1450" t="s">
        <v>4717</v>
      </c>
      <c r="C1450" t="s">
        <v>4718</v>
      </c>
      <c r="D1450" t="s">
        <v>2162</v>
      </c>
      <c r="E1450" s="1">
        <v>8.5000000000000006E-3</v>
      </c>
      <c r="F1450" t="s">
        <v>4719</v>
      </c>
      <c r="G1450" s="1">
        <v>1.9E-3</v>
      </c>
      <c r="H1450" t="s">
        <v>145</v>
      </c>
      <c r="I1450" t="s">
        <v>6461</v>
      </c>
      <c r="J1450" t="s">
        <v>6640</v>
      </c>
      <c r="K1450" t="s">
        <v>6463</v>
      </c>
      <c r="L1450" t="s">
        <v>6464</v>
      </c>
      <c r="M1450" t="s">
        <v>6520</v>
      </c>
      <c r="N1450" t="s">
        <v>6557</v>
      </c>
      <c r="O1450" t="s">
        <v>6467</v>
      </c>
      <c r="P1450" t="s">
        <v>6468</v>
      </c>
      <c r="Q1450" t="s">
        <v>6468</v>
      </c>
      <c r="R1450" t="s">
        <v>6468</v>
      </c>
      <c r="S1450" t="s">
        <v>6641</v>
      </c>
      <c r="T1450" t="s">
        <v>6641</v>
      </c>
      <c r="U1450" t="s">
        <v>6642</v>
      </c>
      <c r="V1450" t="s">
        <v>6642</v>
      </c>
      <c r="W1450" t="s">
        <v>6643</v>
      </c>
      <c r="X1450" s="3" t="str">
        <f t="shared" si="22"/>
        <v>M</v>
      </c>
      <c r="Y1450" s="13">
        <f>RIGHT(LEFT(F1450,LEN(F1450)-1),LEN(F1450)-2)*VLOOKUP(X1450,mapping!$AI$3:$AJ$5,2,0)</f>
        <v>18250000</v>
      </c>
    </row>
    <row r="1451" spans="2:25">
      <c r="B1451" t="s">
        <v>4720</v>
      </c>
      <c r="C1451" t="s">
        <v>4721</v>
      </c>
      <c r="D1451" t="s">
        <v>687</v>
      </c>
      <c r="E1451" s="1">
        <v>8.5000000000000006E-3</v>
      </c>
      <c r="F1451" t="s">
        <v>4722</v>
      </c>
      <c r="G1451" s="1">
        <v>1.15E-2</v>
      </c>
      <c r="H1451" t="s">
        <v>4723</v>
      </c>
      <c r="I1451" t="s">
        <v>6461</v>
      </c>
      <c r="J1451" t="s">
        <v>6462</v>
      </c>
      <c r="K1451" t="s">
        <v>6512</v>
      </c>
      <c r="L1451" t="s">
        <v>6512</v>
      </c>
      <c r="M1451" t="s">
        <v>6520</v>
      </c>
      <c r="N1451" t="s">
        <v>6529</v>
      </c>
      <c r="O1451" t="s">
        <v>7246</v>
      </c>
      <c r="P1451" t="s">
        <v>6468</v>
      </c>
      <c r="Q1451" t="s">
        <v>6643</v>
      </c>
      <c r="R1451" t="s">
        <v>6643</v>
      </c>
      <c r="S1451" t="s">
        <v>7292</v>
      </c>
      <c r="T1451" t="s">
        <v>6808</v>
      </c>
      <c r="U1451" t="s">
        <v>6472</v>
      </c>
      <c r="V1451" t="s">
        <v>6472</v>
      </c>
      <c r="W1451" t="s">
        <v>6468</v>
      </c>
      <c r="X1451" s="3" t="str">
        <f t="shared" si="22"/>
        <v>M</v>
      </c>
      <c r="Y1451" s="13">
        <f>RIGHT(LEFT(F1451,LEN(F1451)-1),LEN(F1451)-2)*VLOOKUP(X1451,mapping!$AI$3:$AJ$5,2,0)</f>
        <v>18030000</v>
      </c>
    </row>
    <row r="1452" spans="2:25">
      <c r="B1452" t="s">
        <v>4724</v>
      </c>
      <c r="C1452" t="s">
        <v>4725</v>
      </c>
      <c r="D1452" t="s">
        <v>439</v>
      </c>
      <c r="E1452" s="1">
        <v>4.4000000000000003E-3</v>
      </c>
      <c r="F1452" t="s">
        <v>4726</v>
      </c>
      <c r="G1452" s="1">
        <v>9.2999999999999992E-3</v>
      </c>
      <c r="H1452" t="s">
        <v>17</v>
      </c>
      <c r="I1452" t="s">
        <v>6461</v>
      </c>
      <c r="J1452" t="s">
        <v>6615</v>
      </c>
      <c r="K1452" t="s">
        <v>6476</v>
      </c>
      <c r="L1452" t="s">
        <v>6477</v>
      </c>
      <c r="M1452" t="s">
        <v>6465</v>
      </c>
      <c r="N1452" t="s">
        <v>6473</v>
      </c>
      <c r="O1452" t="s">
        <v>6467</v>
      </c>
      <c r="P1452" t="s">
        <v>6468</v>
      </c>
      <c r="Q1452" t="s">
        <v>6468</v>
      </c>
      <c r="R1452" t="s">
        <v>6468</v>
      </c>
      <c r="S1452" t="s">
        <v>7963</v>
      </c>
      <c r="T1452" t="s">
        <v>6656</v>
      </c>
      <c r="U1452" t="s">
        <v>6472</v>
      </c>
      <c r="V1452" t="s">
        <v>6545</v>
      </c>
      <c r="W1452" t="s">
        <v>6468</v>
      </c>
      <c r="X1452" s="3" t="str">
        <f t="shared" si="22"/>
        <v>M</v>
      </c>
      <c r="Y1452" s="13">
        <f>RIGHT(LEFT(F1452,LEN(F1452)-1),LEN(F1452)-2)*VLOOKUP(X1452,mapping!$AI$3:$AJ$5,2,0)</f>
        <v>17960000</v>
      </c>
    </row>
    <row r="1453" spans="2:25">
      <c r="B1453" t="s">
        <v>4727</v>
      </c>
      <c r="C1453" t="s">
        <v>4728</v>
      </c>
      <c r="D1453" t="s">
        <v>902</v>
      </c>
      <c r="E1453" s="1">
        <v>1.11E-2</v>
      </c>
      <c r="F1453" t="s">
        <v>4729</v>
      </c>
      <c r="G1453" s="1">
        <v>6.0000000000000001E-3</v>
      </c>
      <c r="H1453" t="s">
        <v>4730</v>
      </c>
      <c r="I1453" t="s">
        <v>6461</v>
      </c>
      <c r="J1453" t="s">
        <v>6462</v>
      </c>
      <c r="K1453" t="s">
        <v>6649</v>
      </c>
      <c r="L1453" t="s">
        <v>6649</v>
      </c>
      <c r="M1453" t="s">
        <v>6465</v>
      </c>
      <c r="N1453" t="s">
        <v>6473</v>
      </c>
      <c r="O1453" t="s">
        <v>6467</v>
      </c>
      <c r="P1453" t="s">
        <v>6468</v>
      </c>
      <c r="Q1453" t="s">
        <v>6643</v>
      </c>
      <c r="R1453" t="s">
        <v>6468</v>
      </c>
      <c r="S1453" t="s">
        <v>6876</v>
      </c>
      <c r="T1453" t="s">
        <v>6470</v>
      </c>
      <c r="U1453" t="s">
        <v>6471</v>
      </c>
      <c r="V1453" t="s">
        <v>6472</v>
      </c>
      <c r="W1453" t="s">
        <v>6468</v>
      </c>
      <c r="X1453" s="3" t="str">
        <f t="shared" si="22"/>
        <v>M</v>
      </c>
      <c r="Y1453" s="13">
        <f>RIGHT(LEFT(F1453,LEN(F1453)-1),LEN(F1453)-2)*VLOOKUP(X1453,mapping!$AI$3:$AJ$5,2,0)</f>
        <v>17920000</v>
      </c>
    </row>
    <row r="1454" spans="2:25">
      <c r="B1454" t="s">
        <v>4731</v>
      </c>
      <c r="C1454" t="s">
        <v>4732</v>
      </c>
      <c r="D1454" t="s">
        <v>687</v>
      </c>
      <c r="E1454" s="1">
        <v>8.0000000000000002E-3</v>
      </c>
      <c r="F1454" t="s">
        <v>4733</v>
      </c>
      <c r="G1454" s="1">
        <v>8.5000000000000006E-3</v>
      </c>
      <c r="H1454" t="s">
        <v>1805</v>
      </c>
      <c r="I1454" t="s">
        <v>6461</v>
      </c>
      <c r="J1454" t="s">
        <v>6462</v>
      </c>
      <c r="K1454" t="s">
        <v>6463</v>
      </c>
      <c r="L1454" t="s">
        <v>6464</v>
      </c>
      <c r="M1454" t="s">
        <v>6520</v>
      </c>
      <c r="N1454" t="s">
        <v>6687</v>
      </c>
      <c r="O1454" t="s">
        <v>6870</v>
      </c>
      <c r="P1454" t="s">
        <v>6468</v>
      </c>
      <c r="Q1454" t="s">
        <v>6643</v>
      </c>
      <c r="R1454" t="s">
        <v>6643</v>
      </c>
      <c r="S1454" t="s">
        <v>7166</v>
      </c>
      <c r="T1454" t="s">
        <v>6884</v>
      </c>
      <c r="U1454" t="s">
        <v>6472</v>
      </c>
      <c r="V1454" t="s">
        <v>6472</v>
      </c>
      <c r="W1454" t="s">
        <v>6468</v>
      </c>
      <c r="X1454" s="3" t="str">
        <f t="shared" si="22"/>
        <v>M</v>
      </c>
      <c r="Y1454" s="13">
        <f>RIGHT(LEFT(F1454,LEN(F1454)-1),LEN(F1454)-2)*VLOOKUP(X1454,mapping!$AI$3:$AJ$5,2,0)</f>
        <v>17880000</v>
      </c>
    </row>
    <row r="1455" spans="2:25">
      <c r="B1455" t="s">
        <v>4734</v>
      </c>
      <c r="C1455" t="s">
        <v>4735</v>
      </c>
      <c r="D1455" t="s">
        <v>2964</v>
      </c>
      <c r="E1455" s="1">
        <v>5.5999999999999999E-3</v>
      </c>
      <c r="F1455" t="s">
        <v>4736</v>
      </c>
      <c r="G1455" s="1">
        <v>2.3E-3</v>
      </c>
      <c r="H1455" t="s">
        <v>4315</v>
      </c>
      <c r="I1455" t="s">
        <v>6461</v>
      </c>
      <c r="J1455" t="s">
        <v>6686</v>
      </c>
      <c r="K1455" t="s">
        <v>6512</v>
      </c>
      <c r="L1455" t="s">
        <v>6512</v>
      </c>
      <c r="M1455" t="s">
        <v>6465</v>
      </c>
      <c r="N1455" t="s">
        <v>6498</v>
      </c>
      <c r="O1455" t="s">
        <v>6467</v>
      </c>
      <c r="P1455" t="s">
        <v>6468</v>
      </c>
      <c r="Q1455" t="s">
        <v>6468</v>
      </c>
      <c r="R1455" t="s">
        <v>6468</v>
      </c>
      <c r="S1455" t="s">
        <v>7964</v>
      </c>
      <c r="T1455" t="s">
        <v>7507</v>
      </c>
      <c r="U1455" t="s">
        <v>6507</v>
      </c>
      <c r="V1455" t="s">
        <v>6507</v>
      </c>
      <c r="W1455" t="s">
        <v>6468</v>
      </c>
      <c r="X1455" s="3" t="str">
        <f t="shared" si="22"/>
        <v>M</v>
      </c>
      <c r="Y1455" s="13">
        <f>RIGHT(LEFT(F1455,LEN(F1455)-1),LEN(F1455)-2)*VLOOKUP(X1455,mapping!$AI$3:$AJ$5,2,0)</f>
        <v>17860000</v>
      </c>
    </row>
    <row r="1456" spans="2:25">
      <c r="B1456" t="s">
        <v>4737</v>
      </c>
      <c r="C1456" t="s">
        <v>4738</v>
      </c>
      <c r="D1456" t="s">
        <v>2162</v>
      </c>
      <c r="E1456" s="1">
        <v>2.0299999999999999E-2</v>
      </c>
      <c r="F1456" t="s">
        <v>4739</v>
      </c>
      <c r="G1456" s="1">
        <v>4.5999999999999999E-3</v>
      </c>
      <c r="H1456" t="s">
        <v>1080</v>
      </c>
      <c r="I1456" t="s">
        <v>6843</v>
      </c>
      <c r="J1456" t="s">
        <v>6640</v>
      </c>
      <c r="K1456" t="s">
        <v>6512</v>
      </c>
      <c r="L1456" t="s">
        <v>6512</v>
      </c>
      <c r="M1456" t="s">
        <v>6915</v>
      </c>
      <c r="N1456" t="s">
        <v>6916</v>
      </c>
      <c r="O1456" t="s">
        <v>7464</v>
      </c>
      <c r="P1456" t="s">
        <v>6468</v>
      </c>
      <c r="Q1456" t="s">
        <v>6468</v>
      </c>
      <c r="R1456" t="s">
        <v>6468</v>
      </c>
      <c r="S1456" t="s">
        <v>6641</v>
      </c>
      <c r="T1456" t="s">
        <v>6641</v>
      </c>
      <c r="U1456" t="s">
        <v>6642</v>
      </c>
      <c r="V1456" t="s">
        <v>6642</v>
      </c>
      <c r="W1456" t="s">
        <v>6643</v>
      </c>
      <c r="X1456" s="3" t="str">
        <f t="shared" si="22"/>
        <v>M</v>
      </c>
      <c r="Y1456" s="13">
        <f>RIGHT(LEFT(F1456,LEN(F1456)-1),LEN(F1456)-2)*VLOOKUP(X1456,mapping!$AI$3:$AJ$5,2,0)</f>
        <v>17840000</v>
      </c>
    </row>
    <row r="1457" spans="2:25">
      <c r="B1457" t="s">
        <v>4740</v>
      </c>
      <c r="C1457" t="s">
        <v>4741</v>
      </c>
      <c r="D1457" t="s">
        <v>2864</v>
      </c>
      <c r="E1457" s="1">
        <v>7.0000000000000001E-3</v>
      </c>
      <c r="F1457" t="s">
        <v>4742</v>
      </c>
      <c r="G1457" s="1">
        <v>3.3999999999999998E-3</v>
      </c>
      <c r="H1457" t="s">
        <v>4</v>
      </c>
      <c r="I1457" t="s">
        <v>6461</v>
      </c>
      <c r="J1457" t="s">
        <v>7085</v>
      </c>
      <c r="K1457" t="s">
        <v>6463</v>
      </c>
      <c r="L1457" t="s">
        <v>6464</v>
      </c>
      <c r="M1457" t="s">
        <v>6465</v>
      </c>
      <c r="N1457" t="s">
        <v>6466</v>
      </c>
      <c r="O1457" t="s">
        <v>6467</v>
      </c>
      <c r="P1457" t="s">
        <v>6468</v>
      </c>
      <c r="Q1457" t="s">
        <v>6468</v>
      </c>
      <c r="R1457" t="s">
        <v>6468</v>
      </c>
      <c r="S1457" t="s">
        <v>7965</v>
      </c>
      <c r="T1457" t="s">
        <v>5170</v>
      </c>
      <c r="U1457" t="s">
        <v>6803</v>
      </c>
      <c r="V1457" t="s">
        <v>6803</v>
      </c>
      <c r="W1457" t="s">
        <v>6468</v>
      </c>
      <c r="X1457" s="3" t="str">
        <f t="shared" si="22"/>
        <v>M</v>
      </c>
      <c r="Y1457" s="13">
        <f>RIGHT(LEFT(F1457,LEN(F1457)-1),LEN(F1457)-2)*VLOOKUP(X1457,mapping!$AI$3:$AJ$5,2,0)</f>
        <v>17790000</v>
      </c>
    </row>
    <row r="1458" spans="2:25">
      <c r="B1458" t="s">
        <v>4743</v>
      </c>
      <c r="C1458" t="s">
        <v>4744</v>
      </c>
      <c r="D1458" t="s">
        <v>434</v>
      </c>
      <c r="E1458" s="1">
        <v>7.0000000000000001E-3</v>
      </c>
      <c r="F1458" t="s">
        <v>4745</v>
      </c>
      <c r="G1458" s="1">
        <v>2.7000000000000001E-3</v>
      </c>
      <c r="H1458" t="s">
        <v>4746</v>
      </c>
      <c r="I1458" t="s">
        <v>6461</v>
      </c>
      <c r="J1458" t="s">
        <v>6462</v>
      </c>
      <c r="K1458" t="s">
        <v>6512</v>
      </c>
      <c r="L1458" t="s">
        <v>6512</v>
      </c>
      <c r="M1458" t="s">
        <v>6520</v>
      </c>
      <c r="N1458" t="s">
        <v>6596</v>
      </c>
      <c r="O1458" t="s">
        <v>7966</v>
      </c>
      <c r="P1458" t="s">
        <v>6468</v>
      </c>
      <c r="Q1458" t="s">
        <v>6468</v>
      </c>
      <c r="R1458" t="s">
        <v>6468</v>
      </c>
      <c r="S1458" t="s">
        <v>7967</v>
      </c>
      <c r="T1458" t="s">
        <v>6486</v>
      </c>
      <c r="U1458" t="s">
        <v>6472</v>
      </c>
      <c r="V1458" t="s">
        <v>6472</v>
      </c>
      <c r="W1458" t="s">
        <v>6468</v>
      </c>
      <c r="X1458" s="3" t="str">
        <f t="shared" si="22"/>
        <v>M</v>
      </c>
      <c r="Y1458" s="13">
        <f>RIGHT(LEFT(F1458,LEN(F1458)-1),LEN(F1458)-2)*VLOOKUP(X1458,mapping!$AI$3:$AJ$5,2,0)</f>
        <v>17780000</v>
      </c>
    </row>
    <row r="1459" spans="2:25">
      <c r="B1459" t="s">
        <v>4747</v>
      </c>
      <c r="C1459" t="s">
        <v>4748</v>
      </c>
      <c r="D1459" t="s">
        <v>3811</v>
      </c>
      <c r="E1459" s="1">
        <v>4.7999999999999996E-3</v>
      </c>
      <c r="F1459" t="s">
        <v>4749</v>
      </c>
      <c r="G1459" s="1">
        <v>6.8999999999999999E-3</v>
      </c>
      <c r="H1459" t="s">
        <v>17</v>
      </c>
      <c r="I1459" t="s">
        <v>6461</v>
      </c>
      <c r="J1459" t="s">
        <v>6686</v>
      </c>
      <c r="K1459" t="s">
        <v>6476</v>
      </c>
      <c r="L1459" t="s">
        <v>6477</v>
      </c>
      <c r="M1459" t="s">
        <v>6465</v>
      </c>
      <c r="N1459" t="s">
        <v>6473</v>
      </c>
      <c r="O1459" t="s">
        <v>6467</v>
      </c>
      <c r="P1459" t="s">
        <v>6468</v>
      </c>
      <c r="Q1459" t="s">
        <v>6468</v>
      </c>
      <c r="R1459" t="s">
        <v>6468</v>
      </c>
      <c r="S1459" t="s">
        <v>7968</v>
      </c>
      <c r="T1459" t="s">
        <v>7526</v>
      </c>
      <c r="U1459" t="s">
        <v>6507</v>
      </c>
      <c r="V1459" t="s">
        <v>6507</v>
      </c>
      <c r="W1459" t="s">
        <v>6468</v>
      </c>
      <c r="X1459" s="3" t="str">
        <f t="shared" si="22"/>
        <v>M</v>
      </c>
      <c r="Y1459" s="13">
        <f>RIGHT(LEFT(F1459,LEN(F1459)-1),LEN(F1459)-2)*VLOOKUP(X1459,mapping!$AI$3:$AJ$5,2,0)</f>
        <v>17750000</v>
      </c>
    </row>
    <row r="1460" spans="2:25">
      <c r="B1460" t="s">
        <v>4750</v>
      </c>
      <c r="C1460" t="s">
        <v>4751</v>
      </c>
      <c r="D1460" t="s">
        <v>4752</v>
      </c>
      <c r="E1460" s="1">
        <v>1E-3</v>
      </c>
      <c r="F1460" t="s">
        <v>4749</v>
      </c>
      <c r="G1460" s="1">
        <v>8.9999999999999998E-4</v>
      </c>
      <c r="H1460" t="s">
        <v>13</v>
      </c>
      <c r="I1460" t="s">
        <v>6461</v>
      </c>
      <c r="J1460" t="s">
        <v>6545</v>
      </c>
      <c r="K1460" t="s">
        <v>6463</v>
      </c>
      <c r="L1460" t="s">
        <v>6464</v>
      </c>
      <c r="M1460" t="s">
        <v>6465</v>
      </c>
      <c r="N1460" t="s">
        <v>6473</v>
      </c>
      <c r="O1460" t="s">
        <v>6467</v>
      </c>
      <c r="P1460" t="s">
        <v>6468</v>
      </c>
      <c r="Q1460" t="s">
        <v>6468</v>
      </c>
      <c r="R1460" t="s">
        <v>6468</v>
      </c>
      <c r="S1460" t="s">
        <v>7969</v>
      </c>
      <c r="T1460" t="s">
        <v>4752</v>
      </c>
      <c r="U1460" t="s">
        <v>6545</v>
      </c>
      <c r="V1460" t="s">
        <v>6545</v>
      </c>
      <c r="W1460" t="s">
        <v>6468</v>
      </c>
      <c r="X1460" s="3" t="str">
        <f t="shared" si="22"/>
        <v>M</v>
      </c>
      <c r="Y1460" s="13">
        <f>RIGHT(LEFT(F1460,LEN(F1460)-1),LEN(F1460)-2)*VLOOKUP(X1460,mapping!$AI$3:$AJ$5,2,0)</f>
        <v>17750000</v>
      </c>
    </row>
    <row r="1461" spans="2:25">
      <c r="B1461" t="s">
        <v>4753</v>
      </c>
      <c r="C1461" t="s">
        <v>4754</v>
      </c>
      <c r="D1461" t="s">
        <v>434</v>
      </c>
      <c r="E1461" s="1">
        <v>7.0000000000000001E-3</v>
      </c>
      <c r="F1461" t="s">
        <v>4755</v>
      </c>
      <c r="G1461" s="1">
        <v>1.1900000000000001E-2</v>
      </c>
      <c r="H1461" t="s">
        <v>4756</v>
      </c>
      <c r="I1461" t="s">
        <v>6461</v>
      </c>
      <c r="J1461" t="s">
        <v>6578</v>
      </c>
      <c r="K1461" t="s">
        <v>6512</v>
      </c>
      <c r="L1461" t="s">
        <v>6512</v>
      </c>
      <c r="M1461" t="s">
        <v>6520</v>
      </c>
      <c r="N1461" t="s">
        <v>6557</v>
      </c>
      <c r="O1461" t="s">
        <v>7970</v>
      </c>
      <c r="P1461" t="s">
        <v>6468</v>
      </c>
      <c r="Q1461" t="s">
        <v>6468</v>
      </c>
      <c r="R1461" t="s">
        <v>6468</v>
      </c>
      <c r="S1461" t="s">
        <v>7971</v>
      </c>
      <c r="T1461" t="s">
        <v>6486</v>
      </c>
      <c r="U1461" t="s">
        <v>6472</v>
      </c>
      <c r="V1461" t="s">
        <v>6488</v>
      </c>
      <c r="W1461" t="s">
        <v>6468</v>
      </c>
      <c r="X1461" s="3" t="str">
        <f t="shared" si="22"/>
        <v>M</v>
      </c>
      <c r="Y1461" s="13">
        <f>RIGHT(LEFT(F1461,LEN(F1461)-1),LEN(F1461)-2)*VLOOKUP(X1461,mapping!$AI$3:$AJ$5,2,0)</f>
        <v>17560000</v>
      </c>
    </row>
    <row r="1462" spans="2:25">
      <c r="B1462" t="s">
        <v>4757</v>
      </c>
      <c r="C1462" t="s">
        <v>4758</v>
      </c>
      <c r="D1462" t="s">
        <v>1808</v>
      </c>
      <c r="E1462" s="1">
        <v>3.5000000000000001E-3</v>
      </c>
      <c r="F1462" t="s">
        <v>4759</v>
      </c>
      <c r="G1462" s="1">
        <v>2.7000000000000001E-3</v>
      </c>
      <c r="H1462" t="s">
        <v>268</v>
      </c>
      <c r="I1462" t="s">
        <v>6461</v>
      </c>
      <c r="J1462" t="s">
        <v>6686</v>
      </c>
      <c r="K1462" t="s">
        <v>6512</v>
      </c>
      <c r="L1462" t="s">
        <v>6512</v>
      </c>
      <c r="M1462" t="s">
        <v>6465</v>
      </c>
      <c r="N1462" t="s">
        <v>6473</v>
      </c>
      <c r="O1462" t="s">
        <v>6467</v>
      </c>
      <c r="P1462" t="s">
        <v>6468</v>
      </c>
      <c r="Q1462" t="s">
        <v>6468</v>
      </c>
      <c r="R1462" t="s">
        <v>6468</v>
      </c>
      <c r="S1462" t="s">
        <v>7972</v>
      </c>
      <c r="T1462" t="s">
        <v>6479</v>
      </c>
      <c r="U1462" t="s">
        <v>6507</v>
      </c>
      <c r="V1462" t="s">
        <v>6507</v>
      </c>
      <c r="W1462" t="s">
        <v>6468</v>
      </c>
      <c r="X1462" s="3" t="str">
        <f t="shared" si="22"/>
        <v>M</v>
      </c>
      <c r="Y1462" s="13">
        <f>RIGHT(LEFT(F1462,LEN(F1462)-1),LEN(F1462)-2)*VLOOKUP(X1462,mapping!$AI$3:$AJ$5,2,0)</f>
        <v>17530000</v>
      </c>
    </row>
    <row r="1463" spans="2:25">
      <c r="B1463" t="s">
        <v>4760</v>
      </c>
      <c r="C1463" t="s">
        <v>4761</v>
      </c>
      <c r="D1463" t="s">
        <v>1778</v>
      </c>
      <c r="E1463" s="1">
        <v>6.7999999999999996E-3</v>
      </c>
      <c r="F1463" t="s">
        <v>4762</v>
      </c>
      <c r="G1463" s="1">
        <v>1.41E-2</v>
      </c>
      <c r="H1463" t="s">
        <v>149</v>
      </c>
      <c r="I1463" t="s">
        <v>6461</v>
      </c>
      <c r="J1463" t="s">
        <v>7113</v>
      </c>
      <c r="K1463" t="s">
        <v>6559</v>
      </c>
      <c r="L1463" t="s">
        <v>6560</v>
      </c>
      <c r="M1463" t="s">
        <v>6465</v>
      </c>
      <c r="N1463" t="s">
        <v>6473</v>
      </c>
      <c r="O1463" t="s">
        <v>6467</v>
      </c>
      <c r="P1463" t="s">
        <v>6468</v>
      </c>
      <c r="Q1463" t="s">
        <v>6468</v>
      </c>
      <c r="R1463" t="s">
        <v>6468</v>
      </c>
      <c r="S1463" t="s">
        <v>7973</v>
      </c>
      <c r="T1463" t="s">
        <v>6482</v>
      </c>
      <c r="U1463" t="s">
        <v>6507</v>
      </c>
      <c r="V1463" t="s">
        <v>6507</v>
      </c>
      <c r="W1463" t="s">
        <v>6468</v>
      </c>
      <c r="X1463" s="3" t="str">
        <f t="shared" si="22"/>
        <v>M</v>
      </c>
      <c r="Y1463" s="13">
        <f>RIGHT(LEFT(F1463,LEN(F1463)-1),LEN(F1463)-2)*VLOOKUP(X1463,mapping!$AI$3:$AJ$5,2,0)</f>
        <v>17350000</v>
      </c>
    </row>
    <row r="1464" spans="2:25">
      <c r="B1464" t="s">
        <v>4763</v>
      </c>
      <c r="C1464" t="s">
        <v>4764</v>
      </c>
      <c r="D1464" t="s">
        <v>1127</v>
      </c>
      <c r="E1464" s="1">
        <v>6.7999999999999996E-3</v>
      </c>
      <c r="F1464" t="s">
        <v>4765</v>
      </c>
      <c r="G1464" s="1">
        <v>3.0999999999999999E-3</v>
      </c>
      <c r="H1464" t="s">
        <v>881</v>
      </c>
      <c r="I1464" t="s">
        <v>6461</v>
      </c>
      <c r="J1464" t="s">
        <v>6462</v>
      </c>
      <c r="K1464" t="s">
        <v>6476</v>
      </c>
      <c r="L1464" t="s">
        <v>6476</v>
      </c>
      <c r="M1464" t="s">
        <v>6520</v>
      </c>
      <c r="N1464" t="s">
        <v>6557</v>
      </c>
      <c r="O1464" t="s">
        <v>6467</v>
      </c>
      <c r="P1464" t="s">
        <v>6468</v>
      </c>
      <c r="Q1464" t="s">
        <v>6468</v>
      </c>
      <c r="R1464" t="s">
        <v>6468</v>
      </c>
      <c r="S1464" t="s">
        <v>7974</v>
      </c>
      <c r="T1464" t="s">
        <v>7112</v>
      </c>
      <c r="U1464" t="s">
        <v>6472</v>
      </c>
      <c r="V1464" t="s">
        <v>6472</v>
      </c>
      <c r="W1464" t="s">
        <v>6468</v>
      </c>
      <c r="X1464" s="3" t="str">
        <f t="shared" si="22"/>
        <v>M</v>
      </c>
      <c r="Y1464" s="13">
        <f>RIGHT(LEFT(F1464,LEN(F1464)-1),LEN(F1464)-2)*VLOOKUP(X1464,mapping!$AI$3:$AJ$5,2,0)</f>
        <v>17280000</v>
      </c>
    </row>
    <row r="1465" spans="2:25">
      <c r="B1465" t="s">
        <v>4766</v>
      </c>
      <c r="C1465" t="s">
        <v>4767</v>
      </c>
      <c r="D1465" t="s">
        <v>271</v>
      </c>
      <c r="E1465" s="1">
        <v>2.8E-3</v>
      </c>
      <c r="F1465" t="s">
        <v>4768</v>
      </c>
      <c r="G1465" s="1">
        <v>4.5999999999999999E-3</v>
      </c>
      <c r="H1465" t="s">
        <v>35</v>
      </c>
      <c r="I1465" t="s">
        <v>6489</v>
      </c>
      <c r="J1465" t="s">
        <v>7213</v>
      </c>
      <c r="K1465" t="s">
        <v>6463</v>
      </c>
      <c r="L1465" t="s">
        <v>6464</v>
      </c>
      <c r="M1465" t="s">
        <v>6490</v>
      </c>
      <c r="N1465" t="s">
        <v>6491</v>
      </c>
      <c r="O1465" t="s">
        <v>6492</v>
      </c>
      <c r="P1465" t="s">
        <v>6468</v>
      </c>
      <c r="Q1465" t="s">
        <v>6468</v>
      </c>
      <c r="R1465" t="s">
        <v>6468</v>
      </c>
      <c r="S1465" t="s">
        <v>7975</v>
      </c>
      <c r="T1465" t="s">
        <v>6494</v>
      </c>
      <c r="U1465" t="s">
        <v>6495</v>
      </c>
      <c r="V1465" t="s">
        <v>6495</v>
      </c>
      <c r="W1465" t="s">
        <v>6468</v>
      </c>
      <c r="X1465" s="3" t="str">
        <f t="shared" si="22"/>
        <v>M</v>
      </c>
      <c r="Y1465" s="13">
        <f>RIGHT(LEFT(F1465,LEN(F1465)-1),LEN(F1465)-2)*VLOOKUP(X1465,mapping!$AI$3:$AJ$5,2,0)</f>
        <v>17220000</v>
      </c>
    </row>
    <row r="1466" spans="2:25">
      <c r="B1466" t="s">
        <v>4769</v>
      </c>
      <c r="C1466" t="s">
        <v>4770</v>
      </c>
      <c r="D1466" t="s">
        <v>1808</v>
      </c>
      <c r="E1466" s="1">
        <v>4.4999999999999997E-3</v>
      </c>
      <c r="F1466" t="s">
        <v>4771</v>
      </c>
      <c r="G1466" s="1">
        <v>2.5999999999999999E-3</v>
      </c>
      <c r="H1466" t="s">
        <v>268</v>
      </c>
      <c r="I1466" t="s">
        <v>6461</v>
      </c>
      <c r="J1466" t="s">
        <v>6545</v>
      </c>
      <c r="K1466" t="s">
        <v>6512</v>
      </c>
      <c r="L1466" t="s">
        <v>6512</v>
      </c>
      <c r="M1466" t="s">
        <v>6465</v>
      </c>
      <c r="N1466" t="s">
        <v>6473</v>
      </c>
      <c r="O1466" t="s">
        <v>6467</v>
      </c>
      <c r="P1466" t="s">
        <v>6468</v>
      </c>
      <c r="Q1466" t="s">
        <v>6468</v>
      </c>
      <c r="R1466" t="s">
        <v>6468</v>
      </c>
      <c r="S1466" t="s">
        <v>7976</v>
      </c>
      <c r="T1466" t="s">
        <v>6479</v>
      </c>
      <c r="U1466" t="s">
        <v>6545</v>
      </c>
      <c r="V1466" t="s">
        <v>6545</v>
      </c>
      <c r="W1466" t="s">
        <v>6468</v>
      </c>
      <c r="X1466" s="3" t="str">
        <f t="shared" si="22"/>
        <v>M</v>
      </c>
      <c r="Y1466" s="13">
        <f>RIGHT(LEFT(F1466,LEN(F1466)-1),LEN(F1466)-2)*VLOOKUP(X1466,mapping!$AI$3:$AJ$5,2,0)</f>
        <v>17180000</v>
      </c>
    </row>
    <row r="1467" spans="2:25">
      <c r="B1467" t="s">
        <v>4772</v>
      </c>
      <c r="C1467" t="s">
        <v>4773</v>
      </c>
      <c r="D1467" t="s">
        <v>237</v>
      </c>
      <c r="E1467" s="1">
        <v>7.4999999999999997E-3</v>
      </c>
      <c r="F1467" t="s">
        <v>4774</v>
      </c>
      <c r="G1467" s="1">
        <v>2.3E-3</v>
      </c>
      <c r="H1467" t="s">
        <v>268</v>
      </c>
      <c r="I1467" t="s">
        <v>6461</v>
      </c>
      <c r="J1467" t="s">
        <v>5007</v>
      </c>
      <c r="K1467" t="s">
        <v>6512</v>
      </c>
      <c r="L1467" t="s">
        <v>6512</v>
      </c>
      <c r="M1467" t="s">
        <v>6465</v>
      </c>
      <c r="N1467" t="s">
        <v>6473</v>
      </c>
      <c r="O1467" t="s">
        <v>6467</v>
      </c>
      <c r="P1467" t="s">
        <v>6468</v>
      </c>
      <c r="Q1467" t="s">
        <v>6468</v>
      </c>
      <c r="R1467" t="s">
        <v>6468</v>
      </c>
      <c r="S1467" t="s">
        <v>7977</v>
      </c>
      <c r="T1467" t="s">
        <v>7978</v>
      </c>
      <c r="U1467" t="s">
        <v>6965</v>
      </c>
      <c r="V1467" t="s">
        <v>6578</v>
      </c>
      <c r="W1467" t="s">
        <v>6468</v>
      </c>
      <c r="X1467" s="3" t="str">
        <f t="shared" si="22"/>
        <v>M</v>
      </c>
      <c r="Y1467" s="13">
        <f>RIGHT(LEFT(F1467,LEN(F1467)-1),LEN(F1467)-2)*VLOOKUP(X1467,mapping!$AI$3:$AJ$5,2,0)</f>
        <v>16990000</v>
      </c>
    </row>
    <row r="1468" spans="2:25">
      <c r="B1468" t="s">
        <v>4775</v>
      </c>
      <c r="C1468" t="s">
        <v>4776</v>
      </c>
      <c r="D1468" t="s">
        <v>1127</v>
      </c>
      <c r="E1468" s="1">
        <v>6.4999999999999997E-3</v>
      </c>
      <c r="F1468" t="s">
        <v>4777</v>
      </c>
      <c r="G1468" s="1">
        <v>6.3E-3</v>
      </c>
      <c r="H1468" t="s">
        <v>1068</v>
      </c>
      <c r="I1468" t="s">
        <v>6461</v>
      </c>
      <c r="J1468" t="s">
        <v>6462</v>
      </c>
      <c r="K1468" t="s">
        <v>6565</v>
      </c>
      <c r="L1468" t="s">
        <v>6732</v>
      </c>
      <c r="M1468" t="s">
        <v>6520</v>
      </c>
      <c r="N1468" t="s">
        <v>6557</v>
      </c>
      <c r="O1468" t="s">
        <v>6467</v>
      </c>
      <c r="P1468" t="s">
        <v>6468</v>
      </c>
      <c r="Q1468" t="s">
        <v>6468</v>
      </c>
      <c r="R1468" t="s">
        <v>6468</v>
      </c>
      <c r="S1468" t="s">
        <v>7979</v>
      </c>
      <c r="T1468" t="s">
        <v>6486</v>
      </c>
      <c r="U1468" t="s">
        <v>6472</v>
      </c>
      <c r="V1468" t="s">
        <v>6472</v>
      </c>
      <c r="W1468" t="s">
        <v>6468</v>
      </c>
      <c r="X1468" s="3" t="str">
        <f t="shared" si="22"/>
        <v>M</v>
      </c>
      <c r="Y1468" s="13">
        <f>RIGHT(LEFT(F1468,LEN(F1468)-1),LEN(F1468)-2)*VLOOKUP(X1468,mapping!$AI$3:$AJ$5,2,0)</f>
        <v>16980000</v>
      </c>
    </row>
    <row r="1469" spans="2:25">
      <c r="B1469" t="s">
        <v>4778</v>
      </c>
      <c r="C1469" t="s">
        <v>4779</v>
      </c>
      <c r="D1469" t="s">
        <v>434</v>
      </c>
      <c r="E1469" s="1">
        <v>7.0000000000000001E-3</v>
      </c>
      <c r="F1469" t="s">
        <v>4780</v>
      </c>
      <c r="G1469" s="1">
        <v>6.0000000000000001E-3</v>
      </c>
      <c r="H1469" t="s">
        <v>4781</v>
      </c>
      <c r="I1469" t="s">
        <v>6461</v>
      </c>
      <c r="J1469" t="s">
        <v>6578</v>
      </c>
      <c r="K1469" t="s">
        <v>6512</v>
      </c>
      <c r="L1469" t="s">
        <v>6512</v>
      </c>
      <c r="M1469" t="s">
        <v>6520</v>
      </c>
      <c r="N1469" t="s">
        <v>6596</v>
      </c>
      <c r="O1469" t="s">
        <v>7243</v>
      </c>
      <c r="P1469" t="s">
        <v>6468</v>
      </c>
      <c r="Q1469" t="s">
        <v>6468</v>
      </c>
      <c r="R1469" t="s">
        <v>6468</v>
      </c>
      <c r="S1469" t="s">
        <v>7980</v>
      </c>
      <c r="T1469" t="s">
        <v>6703</v>
      </c>
      <c r="U1469" t="s">
        <v>6472</v>
      </c>
      <c r="V1469" t="s">
        <v>6488</v>
      </c>
      <c r="W1469" t="s">
        <v>6468</v>
      </c>
      <c r="X1469" s="3" t="str">
        <f t="shared" si="22"/>
        <v>M</v>
      </c>
      <c r="Y1469" s="13">
        <f>RIGHT(LEFT(F1469,LEN(F1469)-1),LEN(F1469)-2)*VLOOKUP(X1469,mapping!$AI$3:$AJ$5,2,0)</f>
        <v>16680000</v>
      </c>
    </row>
    <row r="1470" spans="2:25">
      <c r="B1470" t="s">
        <v>4782</v>
      </c>
      <c r="C1470" t="s">
        <v>4783</v>
      </c>
      <c r="D1470" t="s">
        <v>2</v>
      </c>
      <c r="E1470" s="1">
        <v>3.0000000000000001E-3</v>
      </c>
      <c r="F1470" t="s">
        <v>4784</v>
      </c>
      <c r="G1470" s="1">
        <v>8.9999999999999993E-3</v>
      </c>
      <c r="H1470" t="s">
        <v>24</v>
      </c>
      <c r="I1470" t="s">
        <v>6461</v>
      </c>
      <c r="J1470" t="s">
        <v>6462</v>
      </c>
      <c r="K1470" t="s">
        <v>6480</v>
      </c>
      <c r="L1470" t="s">
        <v>6480</v>
      </c>
      <c r="M1470" t="s">
        <v>6465</v>
      </c>
      <c r="N1470" t="s">
        <v>6473</v>
      </c>
      <c r="O1470" t="s">
        <v>6467</v>
      </c>
      <c r="P1470" t="s">
        <v>6468</v>
      </c>
      <c r="Q1470" t="s">
        <v>6468</v>
      </c>
      <c r="R1470" t="s">
        <v>6468</v>
      </c>
      <c r="S1470" t="s">
        <v>7981</v>
      </c>
      <c r="T1470" t="s">
        <v>6479</v>
      </c>
      <c r="U1470" t="s">
        <v>6472</v>
      </c>
      <c r="V1470" t="s">
        <v>6472</v>
      </c>
      <c r="W1470" t="s">
        <v>6468</v>
      </c>
      <c r="X1470" s="3" t="str">
        <f t="shared" si="22"/>
        <v>M</v>
      </c>
      <c r="Y1470" s="13">
        <f>RIGHT(LEFT(F1470,LEN(F1470)-1),LEN(F1470)-2)*VLOOKUP(X1470,mapping!$AI$3:$AJ$5,2,0)</f>
        <v>16610000</v>
      </c>
    </row>
    <row r="1471" spans="2:25">
      <c r="B1471" t="s">
        <v>4785</v>
      </c>
      <c r="C1471" t="s">
        <v>4786</v>
      </c>
      <c r="D1471" t="s">
        <v>271</v>
      </c>
      <c r="E1471" s="1">
        <v>4.7999999999999996E-3</v>
      </c>
      <c r="F1471" t="s">
        <v>4787</v>
      </c>
      <c r="G1471" s="1">
        <v>6.6E-3</v>
      </c>
      <c r="H1471" t="s">
        <v>453</v>
      </c>
      <c r="I1471" t="s">
        <v>6489</v>
      </c>
      <c r="J1471" t="s">
        <v>7213</v>
      </c>
      <c r="K1471" t="s">
        <v>6463</v>
      </c>
      <c r="L1471" t="s">
        <v>6464</v>
      </c>
      <c r="M1471" t="s">
        <v>6502</v>
      </c>
      <c r="N1471" t="s">
        <v>6549</v>
      </c>
      <c r="O1471" t="s">
        <v>6535</v>
      </c>
      <c r="P1471" t="s">
        <v>6468</v>
      </c>
      <c r="Q1471" t="s">
        <v>6468</v>
      </c>
      <c r="R1471" t="s">
        <v>6468</v>
      </c>
      <c r="S1471" t="s">
        <v>7982</v>
      </c>
      <c r="T1471" t="s">
        <v>6668</v>
      </c>
      <c r="U1471" t="s">
        <v>6495</v>
      </c>
      <c r="V1471" t="s">
        <v>6495</v>
      </c>
      <c r="W1471" t="s">
        <v>6468</v>
      </c>
      <c r="X1471" s="3" t="str">
        <f t="shared" si="22"/>
        <v>M</v>
      </c>
      <c r="Y1471" s="13">
        <f>RIGHT(LEFT(F1471,LEN(F1471)-1),LEN(F1471)-2)*VLOOKUP(X1471,mapping!$AI$3:$AJ$5,2,0)</f>
        <v>16460000</v>
      </c>
    </row>
    <row r="1472" spans="2:25">
      <c r="B1472" t="s">
        <v>4788</v>
      </c>
      <c r="C1472" t="s">
        <v>4789</v>
      </c>
      <c r="D1472" t="s">
        <v>307</v>
      </c>
      <c r="E1472" s="1">
        <v>5.4999999999999997E-3</v>
      </c>
      <c r="F1472" t="s">
        <v>4790</v>
      </c>
      <c r="G1472" s="1">
        <v>3.5999999999999999E-3</v>
      </c>
      <c r="H1472" t="s">
        <v>2935</v>
      </c>
      <c r="I1472" t="s">
        <v>6461</v>
      </c>
      <c r="J1472" t="s">
        <v>6578</v>
      </c>
      <c r="K1472" t="s">
        <v>6512</v>
      </c>
      <c r="L1472" t="s">
        <v>6512</v>
      </c>
      <c r="M1472" t="s">
        <v>6520</v>
      </c>
      <c r="N1472" t="s">
        <v>6687</v>
      </c>
      <c r="O1472" t="s">
        <v>7498</v>
      </c>
      <c r="P1472" t="s">
        <v>6468</v>
      </c>
      <c r="Q1472" t="s">
        <v>6468</v>
      </c>
      <c r="R1472" t="s">
        <v>6468</v>
      </c>
      <c r="S1472" t="s">
        <v>7983</v>
      </c>
      <c r="T1472" t="s">
        <v>6633</v>
      </c>
      <c r="U1472" t="s">
        <v>6642</v>
      </c>
      <c r="V1472" t="s">
        <v>6488</v>
      </c>
      <c r="W1472" t="s">
        <v>6468</v>
      </c>
      <c r="X1472" s="3" t="str">
        <f t="shared" si="22"/>
        <v>M</v>
      </c>
      <c r="Y1472" s="13">
        <f>RIGHT(LEFT(F1472,LEN(F1472)-1),LEN(F1472)-2)*VLOOKUP(X1472,mapping!$AI$3:$AJ$5,2,0)</f>
        <v>16430000</v>
      </c>
    </row>
    <row r="1473" spans="2:25">
      <c r="B1473" t="s">
        <v>4791</v>
      </c>
      <c r="C1473" t="s">
        <v>4792</v>
      </c>
      <c r="D1473" t="s">
        <v>602</v>
      </c>
      <c r="E1473" s="1">
        <v>9.4999999999999998E-3</v>
      </c>
      <c r="F1473" t="s">
        <v>4790</v>
      </c>
      <c r="G1473" s="1">
        <v>7.0000000000000001E-3</v>
      </c>
      <c r="H1473" t="s">
        <v>4793</v>
      </c>
      <c r="I1473" t="s">
        <v>6461</v>
      </c>
      <c r="J1473" t="s">
        <v>6462</v>
      </c>
      <c r="K1473" t="s">
        <v>6463</v>
      </c>
      <c r="L1473" t="s">
        <v>6464</v>
      </c>
      <c r="M1473" t="s">
        <v>6520</v>
      </c>
      <c r="N1473" t="s">
        <v>6636</v>
      </c>
      <c r="O1473" t="s">
        <v>6467</v>
      </c>
      <c r="P1473" t="s">
        <v>6468</v>
      </c>
      <c r="Q1473" t="s">
        <v>6643</v>
      </c>
      <c r="R1473" t="s">
        <v>6468</v>
      </c>
      <c r="S1473" t="s">
        <v>6954</v>
      </c>
      <c r="T1473" t="s">
        <v>6555</v>
      </c>
      <c r="U1473" t="s">
        <v>6472</v>
      </c>
      <c r="V1473" t="s">
        <v>6472</v>
      </c>
      <c r="W1473" t="s">
        <v>6468</v>
      </c>
      <c r="X1473" s="3" t="str">
        <f t="shared" si="22"/>
        <v>M</v>
      </c>
      <c r="Y1473" s="13">
        <f>RIGHT(LEFT(F1473,LEN(F1473)-1),LEN(F1473)-2)*VLOOKUP(X1473,mapping!$AI$3:$AJ$5,2,0)</f>
        <v>16430000</v>
      </c>
    </row>
    <row r="1474" spans="2:25">
      <c r="B1474" t="s">
        <v>4794</v>
      </c>
      <c r="C1474" t="s">
        <v>4795</v>
      </c>
      <c r="D1474" t="s">
        <v>1127</v>
      </c>
      <c r="E1474" s="1">
        <v>5.5999999999999999E-3</v>
      </c>
      <c r="F1474" t="s">
        <v>4796</v>
      </c>
      <c r="G1474" s="1">
        <v>8.3999999999999995E-3</v>
      </c>
      <c r="H1474" t="s">
        <v>24</v>
      </c>
      <c r="I1474" t="s">
        <v>6461</v>
      </c>
      <c r="J1474" t="s">
        <v>6462</v>
      </c>
      <c r="K1474" t="s">
        <v>6480</v>
      </c>
      <c r="L1474" t="s">
        <v>6480</v>
      </c>
      <c r="M1474" t="s">
        <v>6465</v>
      </c>
      <c r="N1474" t="s">
        <v>6473</v>
      </c>
      <c r="O1474" t="s">
        <v>6467</v>
      </c>
      <c r="P1474" t="s">
        <v>6468</v>
      </c>
      <c r="Q1474" t="s">
        <v>6468</v>
      </c>
      <c r="R1474" t="s">
        <v>6468</v>
      </c>
      <c r="S1474" t="s">
        <v>7984</v>
      </c>
      <c r="T1474" t="s">
        <v>7055</v>
      </c>
      <c r="U1474" t="s">
        <v>6472</v>
      </c>
      <c r="V1474" t="s">
        <v>6888</v>
      </c>
      <c r="W1474" t="s">
        <v>6468</v>
      </c>
      <c r="X1474" s="3" t="str">
        <f t="shared" si="22"/>
        <v>M</v>
      </c>
      <c r="Y1474" s="13">
        <f>RIGHT(LEFT(F1474,LEN(F1474)-1),LEN(F1474)-2)*VLOOKUP(X1474,mapping!$AI$3:$AJ$5,2,0)</f>
        <v>16390000</v>
      </c>
    </row>
    <row r="1475" spans="2:25">
      <c r="B1475" t="s">
        <v>4797</v>
      </c>
      <c r="C1475" t="s">
        <v>4798</v>
      </c>
      <c r="D1475" t="s">
        <v>825</v>
      </c>
      <c r="E1475" s="1">
        <v>7.4999999999999997E-3</v>
      </c>
      <c r="F1475" t="s">
        <v>4799</v>
      </c>
      <c r="G1475" s="1">
        <v>1.8E-3</v>
      </c>
      <c r="H1475" t="s">
        <v>4800</v>
      </c>
      <c r="I1475" t="s">
        <v>6511</v>
      </c>
      <c r="J1475" t="s">
        <v>6686</v>
      </c>
      <c r="K1475" t="s">
        <v>6512</v>
      </c>
      <c r="L1475" t="s">
        <v>6512</v>
      </c>
      <c r="M1475" t="s">
        <v>6994</v>
      </c>
      <c r="N1475" t="s">
        <v>7985</v>
      </c>
      <c r="O1475" t="s">
        <v>7008</v>
      </c>
      <c r="P1475" t="s">
        <v>6468</v>
      </c>
      <c r="Q1475" t="s">
        <v>6468</v>
      </c>
      <c r="R1475" t="s">
        <v>6643</v>
      </c>
      <c r="S1475" t="s">
        <v>7986</v>
      </c>
      <c r="T1475" t="s">
        <v>7010</v>
      </c>
      <c r="U1475" t="s">
        <v>6803</v>
      </c>
      <c r="V1475" t="s">
        <v>6507</v>
      </c>
      <c r="W1475" t="s">
        <v>6468</v>
      </c>
      <c r="X1475" s="3" t="str">
        <f t="shared" ref="X1475:X1538" si="23">RIGHT(F1475,1)</f>
        <v>M</v>
      </c>
      <c r="Y1475" s="13">
        <f>RIGHT(LEFT(F1475,LEN(F1475)-1),LEN(F1475)-2)*VLOOKUP(X1475,mapping!$AI$3:$AJ$5,2,0)</f>
        <v>16280000.000000002</v>
      </c>
    </row>
    <row r="1476" spans="2:25">
      <c r="B1476" t="s">
        <v>4801</v>
      </c>
      <c r="C1476" t="s">
        <v>4802</v>
      </c>
      <c r="D1476" t="s">
        <v>271</v>
      </c>
      <c r="E1476" s="1">
        <v>8.8000000000000005E-3</v>
      </c>
      <c r="F1476" t="s">
        <v>4803</v>
      </c>
      <c r="G1476" s="1">
        <v>6.6E-3</v>
      </c>
      <c r="H1476" t="s">
        <v>4804</v>
      </c>
      <c r="I1476" t="s">
        <v>6461</v>
      </c>
      <c r="J1476" t="s">
        <v>6527</v>
      </c>
      <c r="K1476" t="s">
        <v>7174</v>
      </c>
      <c r="L1476" t="s">
        <v>7987</v>
      </c>
      <c r="M1476" t="s">
        <v>6465</v>
      </c>
      <c r="N1476" t="s">
        <v>6473</v>
      </c>
      <c r="O1476" t="s">
        <v>6467</v>
      </c>
      <c r="P1476" t="s">
        <v>6468</v>
      </c>
      <c r="Q1476" t="s">
        <v>6468</v>
      </c>
      <c r="R1476" t="s">
        <v>6468</v>
      </c>
      <c r="S1476" t="s">
        <v>7988</v>
      </c>
      <c r="T1476" t="s">
        <v>271</v>
      </c>
      <c r="U1476" t="s">
        <v>6527</v>
      </c>
      <c r="V1476" t="s">
        <v>6527</v>
      </c>
      <c r="W1476" t="s">
        <v>6468</v>
      </c>
      <c r="X1476" s="3" t="str">
        <f t="shared" si="23"/>
        <v>M</v>
      </c>
      <c r="Y1476" s="13">
        <f>RIGHT(LEFT(F1476,LEN(F1476)-1),LEN(F1476)-2)*VLOOKUP(X1476,mapping!$AI$3:$AJ$5,2,0)</f>
        <v>16239999.999999998</v>
      </c>
    </row>
    <row r="1477" spans="2:25">
      <c r="B1477" t="s">
        <v>4805</v>
      </c>
      <c r="C1477" t="s">
        <v>4806</v>
      </c>
      <c r="D1477" t="s">
        <v>1837</v>
      </c>
      <c r="E1477" s="1">
        <v>5.1000000000000004E-3</v>
      </c>
      <c r="F1477" t="s">
        <v>4807</v>
      </c>
      <c r="G1477" s="1">
        <v>5.0000000000000001E-3</v>
      </c>
      <c r="H1477" t="s">
        <v>24</v>
      </c>
      <c r="I1477" t="s">
        <v>6461</v>
      </c>
      <c r="J1477" t="s">
        <v>6578</v>
      </c>
      <c r="K1477" t="s">
        <v>6480</v>
      </c>
      <c r="L1477" t="s">
        <v>6480</v>
      </c>
      <c r="M1477" t="s">
        <v>6465</v>
      </c>
      <c r="N1477" t="s">
        <v>6473</v>
      </c>
      <c r="O1477" t="s">
        <v>6467</v>
      </c>
      <c r="P1477" t="s">
        <v>6468</v>
      </c>
      <c r="Q1477" t="s">
        <v>6468</v>
      </c>
      <c r="R1477" t="s">
        <v>6468</v>
      </c>
      <c r="S1477" t="s">
        <v>7989</v>
      </c>
      <c r="T1477" t="s">
        <v>7178</v>
      </c>
      <c r="U1477" t="s">
        <v>6642</v>
      </c>
      <c r="V1477" t="s">
        <v>6642</v>
      </c>
      <c r="W1477" t="s">
        <v>6468</v>
      </c>
      <c r="X1477" s="3" t="str">
        <f t="shared" si="23"/>
        <v>M</v>
      </c>
      <c r="Y1477" s="13">
        <f>RIGHT(LEFT(F1477,LEN(F1477)-1),LEN(F1477)-2)*VLOOKUP(X1477,mapping!$AI$3:$AJ$5,2,0)</f>
        <v>16190000.000000002</v>
      </c>
    </row>
    <row r="1478" spans="2:25">
      <c r="B1478" t="s">
        <v>4808</v>
      </c>
      <c r="C1478" t="s">
        <v>4809</v>
      </c>
      <c r="D1478" t="s">
        <v>271</v>
      </c>
      <c r="E1478" s="1">
        <v>3.2000000000000002E-3</v>
      </c>
      <c r="F1478" t="s">
        <v>4810</v>
      </c>
      <c r="G1478" s="1">
        <v>2.5999999999999999E-3</v>
      </c>
      <c r="H1478" t="s">
        <v>24</v>
      </c>
      <c r="I1478" t="s">
        <v>6461</v>
      </c>
      <c r="J1478" t="s">
        <v>6686</v>
      </c>
      <c r="K1478" t="s">
        <v>6480</v>
      </c>
      <c r="L1478" t="s">
        <v>6480</v>
      </c>
      <c r="M1478" t="s">
        <v>6465</v>
      </c>
      <c r="N1478" t="s">
        <v>6473</v>
      </c>
      <c r="O1478" t="s">
        <v>6467</v>
      </c>
      <c r="P1478" t="s">
        <v>6468</v>
      </c>
      <c r="Q1478" t="s">
        <v>6468</v>
      </c>
      <c r="R1478" t="s">
        <v>6468</v>
      </c>
      <c r="S1478" t="s">
        <v>7990</v>
      </c>
      <c r="T1478" t="s">
        <v>271</v>
      </c>
      <c r="U1478" t="s">
        <v>6507</v>
      </c>
      <c r="V1478" t="s">
        <v>6527</v>
      </c>
      <c r="W1478" t="s">
        <v>6468</v>
      </c>
      <c r="X1478" s="3" t="str">
        <f t="shared" si="23"/>
        <v>M</v>
      </c>
      <c r="Y1478" s="13">
        <f>RIGHT(LEFT(F1478,LEN(F1478)-1),LEN(F1478)-2)*VLOOKUP(X1478,mapping!$AI$3:$AJ$5,2,0)</f>
        <v>16100000.000000002</v>
      </c>
    </row>
    <row r="1479" spans="2:25">
      <c r="B1479" t="s">
        <v>4811</v>
      </c>
      <c r="C1479" t="s">
        <v>4812</v>
      </c>
      <c r="D1479" t="s">
        <v>825</v>
      </c>
      <c r="E1479" s="1">
        <v>7.4999999999999997E-3</v>
      </c>
      <c r="F1479" t="s">
        <v>4813</v>
      </c>
      <c r="G1479" s="1">
        <v>5.8999999999999999E-3</v>
      </c>
      <c r="H1479" t="s">
        <v>727</v>
      </c>
      <c r="I1479" t="s">
        <v>6489</v>
      </c>
      <c r="J1479" t="s">
        <v>6462</v>
      </c>
      <c r="K1479" t="s">
        <v>6463</v>
      </c>
      <c r="L1479" t="s">
        <v>6464</v>
      </c>
      <c r="M1479" t="s">
        <v>6531</v>
      </c>
      <c r="N1479" t="s">
        <v>6590</v>
      </c>
      <c r="O1479" t="s">
        <v>6605</v>
      </c>
      <c r="P1479" t="s">
        <v>6643</v>
      </c>
      <c r="Q1479" t="s">
        <v>6468</v>
      </c>
      <c r="R1479" t="s">
        <v>6643</v>
      </c>
      <c r="S1479" t="s">
        <v>7991</v>
      </c>
      <c r="T1479" t="s">
        <v>7610</v>
      </c>
      <c r="U1479" t="s">
        <v>6518</v>
      </c>
      <c r="V1479" t="s">
        <v>6518</v>
      </c>
      <c r="W1479" t="s">
        <v>6468</v>
      </c>
      <c r="X1479" s="3" t="str">
        <f t="shared" si="23"/>
        <v>M</v>
      </c>
      <c r="Y1479" s="13">
        <f>RIGHT(LEFT(F1479,LEN(F1479)-1),LEN(F1479)-2)*VLOOKUP(X1479,mapping!$AI$3:$AJ$5,2,0)</f>
        <v>16050000</v>
      </c>
    </row>
    <row r="1480" spans="2:25">
      <c r="B1480" t="s">
        <v>4814</v>
      </c>
      <c r="C1480" t="s">
        <v>4815</v>
      </c>
      <c r="D1480" t="s">
        <v>439</v>
      </c>
      <c r="E1480" s="1">
        <v>2.2000000000000001E-3</v>
      </c>
      <c r="F1480" t="s">
        <v>4816</v>
      </c>
      <c r="G1480" s="1">
        <v>2.3999999999999998E-3</v>
      </c>
      <c r="H1480" t="s">
        <v>701</v>
      </c>
      <c r="I1480" t="s">
        <v>6489</v>
      </c>
      <c r="J1480" t="s">
        <v>6686</v>
      </c>
      <c r="K1480" t="s">
        <v>6463</v>
      </c>
      <c r="L1480" t="s">
        <v>6464</v>
      </c>
      <c r="M1480" t="s">
        <v>6502</v>
      </c>
      <c r="N1480" t="s">
        <v>6491</v>
      </c>
      <c r="O1480" t="s">
        <v>6605</v>
      </c>
      <c r="P1480" t="s">
        <v>6468</v>
      </c>
      <c r="Q1480" t="s">
        <v>6468</v>
      </c>
      <c r="R1480" t="s">
        <v>6468</v>
      </c>
      <c r="S1480" t="s">
        <v>7992</v>
      </c>
      <c r="T1480" t="s">
        <v>439</v>
      </c>
      <c r="U1480" t="s">
        <v>6545</v>
      </c>
      <c r="V1480" t="s">
        <v>6507</v>
      </c>
      <c r="W1480" t="s">
        <v>6468</v>
      </c>
      <c r="X1480" s="3" t="str">
        <f t="shared" si="23"/>
        <v>M</v>
      </c>
      <c r="Y1480" s="13">
        <f>RIGHT(LEFT(F1480,LEN(F1480)-1),LEN(F1480)-2)*VLOOKUP(X1480,mapping!$AI$3:$AJ$5,2,0)</f>
        <v>16010000.000000002</v>
      </c>
    </row>
    <row r="1481" spans="2:25">
      <c r="B1481" t="s">
        <v>4817</v>
      </c>
      <c r="C1481" t="s">
        <v>4818</v>
      </c>
      <c r="D1481" t="s">
        <v>4819</v>
      </c>
      <c r="E1481" s="1">
        <v>7.1999999999999998E-3</v>
      </c>
      <c r="F1481" t="s">
        <v>4820</v>
      </c>
      <c r="G1481" s="1">
        <v>1.1999999999999999E-3</v>
      </c>
      <c r="H1481" t="s">
        <v>4</v>
      </c>
      <c r="I1481" t="s">
        <v>6461</v>
      </c>
      <c r="J1481" t="s">
        <v>5007</v>
      </c>
      <c r="K1481" t="s">
        <v>6463</v>
      </c>
      <c r="L1481" t="s">
        <v>6464</v>
      </c>
      <c r="M1481" t="s">
        <v>6465</v>
      </c>
      <c r="N1481" t="s">
        <v>6466</v>
      </c>
      <c r="O1481" t="s">
        <v>6467</v>
      </c>
      <c r="P1481" t="s">
        <v>6468</v>
      </c>
      <c r="Q1481" t="s">
        <v>6468</v>
      </c>
      <c r="R1481" t="s">
        <v>6468</v>
      </c>
      <c r="S1481" t="s">
        <v>7993</v>
      </c>
      <c r="T1481" t="s">
        <v>4819</v>
      </c>
      <c r="U1481" t="s">
        <v>6965</v>
      </c>
      <c r="V1481" t="s">
        <v>6578</v>
      </c>
      <c r="W1481" t="s">
        <v>6468</v>
      </c>
      <c r="X1481" s="3" t="str">
        <f t="shared" si="23"/>
        <v>M</v>
      </c>
      <c r="Y1481" s="13">
        <f>RIGHT(LEFT(F1481,LEN(F1481)-1),LEN(F1481)-2)*VLOOKUP(X1481,mapping!$AI$3:$AJ$5,2,0)</f>
        <v>15940000</v>
      </c>
    </row>
    <row r="1482" spans="2:25">
      <c r="B1482" t="s">
        <v>4821</v>
      </c>
      <c r="C1482" t="s">
        <v>4822</v>
      </c>
      <c r="D1482" t="s">
        <v>875</v>
      </c>
      <c r="E1482" s="1">
        <v>1.35E-2</v>
      </c>
      <c r="F1482" t="s">
        <v>4820</v>
      </c>
      <c r="G1482" s="1">
        <v>5.0000000000000001E-4</v>
      </c>
      <c r="H1482" t="s">
        <v>4192</v>
      </c>
      <c r="I1482" t="s">
        <v>6511</v>
      </c>
      <c r="J1482" t="s">
        <v>6462</v>
      </c>
      <c r="K1482" t="s">
        <v>6512</v>
      </c>
      <c r="L1482" t="s">
        <v>6512</v>
      </c>
      <c r="M1482" t="s">
        <v>6513</v>
      </c>
      <c r="N1482" t="s">
        <v>6514</v>
      </c>
      <c r="O1482" t="s">
        <v>6769</v>
      </c>
      <c r="P1482" t="s">
        <v>6643</v>
      </c>
      <c r="Q1482" t="s">
        <v>6468</v>
      </c>
      <c r="R1482" t="s">
        <v>6643</v>
      </c>
      <c r="S1482" t="s">
        <v>7533</v>
      </c>
      <c r="T1482" t="s">
        <v>6470</v>
      </c>
      <c r="U1482" t="s">
        <v>6518</v>
      </c>
      <c r="V1482" t="s">
        <v>6518</v>
      </c>
      <c r="W1482" t="s">
        <v>6468</v>
      </c>
      <c r="X1482" s="3" t="str">
        <f t="shared" si="23"/>
        <v>M</v>
      </c>
      <c r="Y1482" s="13">
        <f>RIGHT(LEFT(F1482,LEN(F1482)-1),LEN(F1482)-2)*VLOOKUP(X1482,mapping!$AI$3:$AJ$5,2,0)</f>
        <v>15940000</v>
      </c>
    </row>
    <row r="1483" spans="2:25">
      <c r="B1483" t="s">
        <v>4823</v>
      </c>
      <c r="C1483" t="s">
        <v>4824</v>
      </c>
      <c r="D1483" t="s">
        <v>434</v>
      </c>
      <c r="E1483" s="1">
        <v>7.0000000000000001E-3</v>
      </c>
      <c r="F1483" t="s">
        <v>4825</v>
      </c>
      <c r="G1483" s="1">
        <v>2.5000000000000001E-3</v>
      </c>
      <c r="H1483" t="s">
        <v>4</v>
      </c>
      <c r="I1483" t="s">
        <v>6461</v>
      </c>
      <c r="J1483" t="s">
        <v>6686</v>
      </c>
      <c r="K1483" t="s">
        <v>6463</v>
      </c>
      <c r="L1483" t="s">
        <v>6464</v>
      </c>
      <c r="M1483" t="s">
        <v>6465</v>
      </c>
      <c r="N1483" t="s">
        <v>6466</v>
      </c>
      <c r="O1483" t="s">
        <v>6467</v>
      </c>
      <c r="P1483" t="s">
        <v>6468</v>
      </c>
      <c r="Q1483" t="s">
        <v>6468</v>
      </c>
      <c r="R1483" t="s">
        <v>6468</v>
      </c>
      <c r="S1483" t="s">
        <v>7994</v>
      </c>
      <c r="T1483" t="s">
        <v>6486</v>
      </c>
      <c r="U1483" t="s">
        <v>6507</v>
      </c>
      <c r="V1483" t="s">
        <v>6488</v>
      </c>
      <c r="W1483" t="s">
        <v>6468</v>
      </c>
      <c r="X1483" s="3" t="str">
        <f t="shared" si="23"/>
        <v>M</v>
      </c>
      <c r="Y1483" s="13">
        <f>RIGHT(LEFT(F1483,LEN(F1483)-1),LEN(F1483)-2)*VLOOKUP(X1483,mapping!$AI$3:$AJ$5,2,0)</f>
        <v>15890000</v>
      </c>
    </row>
    <row r="1484" spans="2:25">
      <c r="B1484" t="s">
        <v>4826</v>
      </c>
      <c r="C1484" t="s">
        <v>4827</v>
      </c>
      <c r="D1484" t="s">
        <v>825</v>
      </c>
      <c r="E1484" s="1">
        <v>9.4999999999999998E-3</v>
      </c>
      <c r="F1484" t="s">
        <v>4828</v>
      </c>
      <c r="G1484" s="1">
        <v>5.7000000000000002E-3</v>
      </c>
      <c r="H1484" t="s">
        <v>1015</v>
      </c>
      <c r="I1484" t="s">
        <v>6843</v>
      </c>
      <c r="J1484" t="s">
        <v>7098</v>
      </c>
      <c r="K1484" t="s">
        <v>6463</v>
      </c>
      <c r="L1484" t="s">
        <v>6464</v>
      </c>
      <c r="M1484" t="s">
        <v>6844</v>
      </c>
      <c r="N1484" t="s">
        <v>6648</v>
      </c>
      <c r="O1484" t="s">
        <v>7995</v>
      </c>
      <c r="P1484" t="s">
        <v>6468</v>
      </c>
      <c r="Q1484" t="s">
        <v>6468</v>
      </c>
      <c r="R1484" t="s">
        <v>6643</v>
      </c>
      <c r="S1484" t="s">
        <v>7996</v>
      </c>
      <c r="T1484" t="s">
        <v>6470</v>
      </c>
      <c r="U1484" t="s">
        <v>6518</v>
      </c>
      <c r="V1484" t="s">
        <v>7098</v>
      </c>
      <c r="W1484" t="s">
        <v>6468</v>
      </c>
      <c r="X1484" s="3" t="str">
        <f t="shared" si="23"/>
        <v>M</v>
      </c>
      <c r="Y1484" s="13">
        <f>RIGHT(LEFT(F1484,LEN(F1484)-1),LEN(F1484)-2)*VLOOKUP(X1484,mapping!$AI$3:$AJ$5,2,0)</f>
        <v>15860000</v>
      </c>
    </row>
    <row r="1485" spans="2:25">
      <c r="B1485" t="s">
        <v>4829</v>
      </c>
      <c r="C1485" t="s">
        <v>4830</v>
      </c>
      <c r="D1485" t="s">
        <v>4831</v>
      </c>
      <c r="E1485" s="1">
        <v>5.4999999999999997E-3</v>
      </c>
      <c r="F1485" t="s">
        <v>4832</v>
      </c>
      <c r="G1485" s="1">
        <v>1.1000000000000001E-3</v>
      </c>
      <c r="H1485" t="s">
        <v>17</v>
      </c>
      <c r="I1485" t="s">
        <v>6461</v>
      </c>
      <c r="J1485" t="s">
        <v>6640</v>
      </c>
      <c r="K1485" t="s">
        <v>6476</v>
      </c>
      <c r="L1485" t="s">
        <v>6477</v>
      </c>
      <c r="M1485" t="s">
        <v>6465</v>
      </c>
      <c r="N1485" t="s">
        <v>6473</v>
      </c>
      <c r="O1485" t="s">
        <v>6467</v>
      </c>
      <c r="P1485" t="s">
        <v>6468</v>
      </c>
      <c r="Q1485" t="s">
        <v>6468</v>
      </c>
      <c r="R1485" t="s">
        <v>6468</v>
      </c>
      <c r="S1485" t="s">
        <v>6641</v>
      </c>
      <c r="T1485" t="s">
        <v>6641</v>
      </c>
      <c r="U1485" t="s">
        <v>6642</v>
      </c>
      <c r="V1485" t="s">
        <v>6642</v>
      </c>
      <c r="W1485" t="s">
        <v>6643</v>
      </c>
      <c r="X1485" s="3" t="str">
        <f t="shared" si="23"/>
        <v>M</v>
      </c>
      <c r="Y1485" s="13">
        <f>RIGHT(LEFT(F1485,LEN(F1485)-1),LEN(F1485)-2)*VLOOKUP(X1485,mapping!$AI$3:$AJ$5,2,0)</f>
        <v>15850000</v>
      </c>
    </row>
    <row r="1486" spans="2:25">
      <c r="B1486" t="s">
        <v>4833</v>
      </c>
      <c r="C1486" t="s">
        <v>4834</v>
      </c>
      <c r="D1486" t="s">
        <v>1911</v>
      </c>
      <c r="E1486" s="1">
        <v>5.0000000000000001E-3</v>
      </c>
      <c r="F1486" t="s">
        <v>4835</v>
      </c>
      <c r="G1486" s="1">
        <v>3.0999999999999999E-3</v>
      </c>
      <c r="H1486" t="s">
        <v>164</v>
      </c>
      <c r="I1486" t="s">
        <v>6461</v>
      </c>
      <c r="J1486" t="s">
        <v>6686</v>
      </c>
      <c r="K1486" t="s">
        <v>6463</v>
      </c>
      <c r="L1486" t="s">
        <v>6464</v>
      </c>
      <c r="M1486" t="s">
        <v>6520</v>
      </c>
      <c r="N1486" t="s">
        <v>6568</v>
      </c>
      <c r="O1486" t="s">
        <v>6467</v>
      </c>
      <c r="P1486" t="s">
        <v>6468</v>
      </c>
      <c r="Q1486" t="s">
        <v>6468</v>
      </c>
      <c r="R1486" t="s">
        <v>6468</v>
      </c>
      <c r="S1486" t="s">
        <v>7997</v>
      </c>
      <c r="T1486" t="s">
        <v>7203</v>
      </c>
      <c r="U1486" t="s">
        <v>6472</v>
      </c>
      <c r="V1486" t="s">
        <v>6507</v>
      </c>
      <c r="W1486" t="s">
        <v>6468</v>
      </c>
      <c r="X1486" s="3" t="str">
        <f t="shared" si="23"/>
        <v>M</v>
      </c>
      <c r="Y1486" s="13">
        <f>RIGHT(LEFT(F1486,LEN(F1486)-1),LEN(F1486)-2)*VLOOKUP(X1486,mapping!$AI$3:$AJ$5,2,0)</f>
        <v>15810000</v>
      </c>
    </row>
    <row r="1487" spans="2:25">
      <c r="B1487" t="s">
        <v>4836</v>
      </c>
      <c r="C1487" t="s">
        <v>4837</v>
      </c>
      <c r="D1487" t="s">
        <v>307</v>
      </c>
      <c r="E1487" s="1">
        <v>6.4999999999999997E-3</v>
      </c>
      <c r="F1487" t="s">
        <v>4838</v>
      </c>
      <c r="G1487" s="1">
        <v>2.6100000000000002E-2</v>
      </c>
      <c r="H1487" t="s">
        <v>1875</v>
      </c>
      <c r="I1487" t="s">
        <v>6461</v>
      </c>
      <c r="J1487" t="s">
        <v>6462</v>
      </c>
      <c r="K1487" t="s">
        <v>6512</v>
      </c>
      <c r="L1487" t="s">
        <v>6512</v>
      </c>
      <c r="M1487" t="s">
        <v>6520</v>
      </c>
      <c r="N1487" t="s">
        <v>6687</v>
      </c>
      <c r="O1487" t="s">
        <v>7190</v>
      </c>
      <c r="P1487" t="s">
        <v>6468</v>
      </c>
      <c r="Q1487" t="s">
        <v>6468</v>
      </c>
      <c r="R1487" t="s">
        <v>6468</v>
      </c>
      <c r="S1487" t="s">
        <v>7998</v>
      </c>
      <c r="T1487" t="s">
        <v>6884</v>
      </c>
      <c r="U1487" t="s">
        <v>6472</v>
      </c>
      <c r="V1487" t="s">
        <v>6472</v>
      </c>
      <c r="W1487" t="s">
        <v>6468</v>
      </c>
      <c r="X1487" s="3" t="str">
        <f t="shared" si="23"/>
        <v>M</v>
      </c>
      <c r="Y1487" s="13">
        <f>RIGHT(LEFT(F1487,LEN(F1487)-1),LEN(F1487)-2)*VLOOKUP(X1487,mapping!$AI$3:$AJ$5,2,0)</f>
        <v>15770000</v>
      </c>
    </row>
    <row r="1488" spans="2:25">
      <c r="B1488" t="s">
        <v>4839</v>
      </c>
      <c r="C1488" t="s">
        <v>4840</v>
      </c>
      <c r="D1488" t="s">
        <v>350</v>
      </c>
      <c r="E1488" s="1">
        <v>3.5999999999999999E-3</v>
      </c>
      <c r="F1488" t="s">
        <v>4841</v>
      </c>
      <c r="G1488" s="1">
        <v>2.0999999999999999E-3</v>
      </c>
      <c r="H1488" t="s">
        <v>17</v>
      </c>
      <c r="I1488" t="s">
        <v>6461</v>
      </c>
      <c r="J1488" t="s">
        <v>6686</v>
      </c>
      <c r="K1488" t="s">
        <v>6476</v>
      </c>
      <c r="L1488" t="s">
        <v>6477</v>
      </c>
      <c r="M1488" t="s">
        <v>6465</v>
      </c>
      <c r="N1488" t="s">
        <v>6473</v>
      </c>
      <c r="O1488" t="s">
        <v>6467</v>
      </c>
      <c r="P1488" t="s">
        <v>6468</v>
      </c>
      <c r="Q1488" t="s">
        <v>6468</v>
      </c>
      <c r="R1488" t="s">
        <v>6468</v>
      </c>
      <c r="S1488" t="s">
        <v>7999</v>
      </c>
      <c r="T1488" t="s">
        <v>7526</v>
      </c>
      <c r="U1488" t="s">
        <v>6507</v>
      </c>
      <c r="V1488" t="s">
        <v>6507</v>
      </c>
      <c r="W1488" t="s">
        <v>6468</v>
      </c>
      <c r="X1488" s="3" t="str">
        <f t="shared" si="23"/>
        <v>M</v>
      </c>
      <c r="Y1488" s="13">
        <f>RIGHT(LEFT(F1488,LEN(F1488)-1),LEN(F1488)-2)*VLOOKUP(X1488,mapping!$AI$3:$AJ$5,2,0)</f>
        <v>15760000</v>
      </c>
    </row>
    <row r="1489" spans="2:25">
      <c r="B1489" t="s">
        <v>4842</v>
      </c>
      <c r="C1489" t="s">
        <v>4843</v>
      </c>
      <c r="D1489" t="s">
        <v>1607</v>
      </c>
      <c r="E1489" s="1">
        <v>4.4999999999999997E-3</v>
      </c>
      <c r="F1489" t="s">
        <v>4844</v>
      </c>
      <c r="G1489" s="1">
        <v>3.0000000000000001E-3</v>
      </c>
      <c r="H1489" t="s">
        <v>610</v>
      </c>
      <c r="I1489" t="s">
        <v>6461</v>
      </c>
      <c r="J1489" t="s">
        <v>6686</v>
      </c>
      <c r="K1489" t="s">
        <v>6476</v>
      </c>
      <c r="L1489" t="s">
        <v>6477</v>
      </c>
      <c r="M1489" t="s">
        <v>6465</v>
      </c>
      <c r="N1489" t="s">
        <v>6466</v>
      </c>
      <c r="O1489" t="s">
        <v>6467</v>
      </c>
      <c r="P1489" t="s">
        <v>6468</v>
      </c>
      <c r="Q1489" t="s">
        <v>6468</v>
      </c>
      <c r="R1489" t="s">
        <v>6468</v>
      </c>
      <c r="S1489" t="s">
        <v>8000</v>
      </c>
      <c r="T1489" t="s">
        <v>7097</v>
      </c>
      <c r="U1489" t="s">
        <v>6810</v>
      </c>
      <c r="V1489" t="s">
        <v>6648</v>
      </c>
      <c r="W1489" t="s">
        <v>6468</v>
      </c>
      <c r="X1489" s="3" t="str">
        <f t="shared" si="23"/>
        <v>M</v>
      </c>
      <c r="Y1489" s="13">
        <f>RIGHT(LEFT(F1489,LEN(F1489)-1),LEN(F1489)-2)*VLOOKUP(X1489,mapping!$AI$3:$AJ$5,2,0)</f>
        <v>15590000</v>
      </c>
    </row>
    <row r="1490" spans="2:25">
      <c r="B1490" t="s">
        <v>4845</v>
      </c>
      <c r="C1490" t="s">
        <v>4846</v>
      </c>
      <c r="D1490" t="s">
        <v>307</v>
      </c>
      <c r="E1490" s="1">
        <v>4.8999999999999998E-3</v>
      </c>
      <c r="F1490" t="s">
        <v>4847</v>
      </c>
      <c r="G1490" s="1">
        <v>8.8999999999999999E-3</v>
      </c>
      <c r="H1490" t="s">
        <v>2183</v>
      </c>
      <c r="I1490" t="s">
        <v>6489</v>
      </c>
      <c r="J1490" t="s">
        <v>6462</v>
      </c>
      <c r="K1490" t="s">
        <v>6480</v>
      </c>
      <c r="L1490" t="s">
        <v>6480</v>
      </c>
      <c r="M1490" t="s">
        <v>6490</v>
      </c>
      <c r="N1490" t="s">
        <v>6490</v>
      </c>
      <c r="O1490" t="s">
        <v>6492</v>
      </c>
      <c r="P1490" t="s">
        <v>6468</v>
      </c>
      <c r="Q1490" t="s">
        <v>6468</v>
      </c>
      <c r="R1490" t="s">
        <v>6468</v>
      </c>
      <c r="S1490" t="s">
        <v>8001</v>
      </c>
      <c r="T1490" t="s">
        <v>6884</v>
      </c>
      <c r="U1490" t="s">
        <v>6495</v>
      </c>
      <c r="V1490" t="s">
        <v>6495</v>
      </c>
      <c r="W1490" t="s">
        <v>6468</v>
      </c>
      <c r="X1490" s="3" t="str">
        <f t="shared" si="23"/>
        <v>M</v>
      </c>
      <c r="Y1490" s="13">
        <f>RIGHT(LEFT(F1490,LEN(F1490)-1),LEN(F1490)-2)*VLOOKUP(X1490,mapping!$AI$3:$AJ$5,2,0)</f>
        <v>15570000</v>
      </c>
    </row>
    <row r="1491" spans="2:25">
      <c r="B1491" t="s">
        <v>4848</v>
      </c>
      <c r="C1491" t="s">
        <v>4849</v>
      </c>
      <c r="D1491" t="s">
        <v>1679</v>
      </c>
      <c r="E1491" s="1">
        <v>9.4999999999999998E-3</v>
      </c>
      <c r="F1491" t="s">
        <v>4850</v>
      </c>
      <c r="G1491" s="1">
        <v>2.5999999999999999E-3</v>
      </c>
      <c r="H1491" t="s">
        <v>319</v>
      </c>
      <c r="I1491" t="s">
        <v>6461</v>
      </c>
      <c r="J1491" t="s">
        <v>6640</v>
      </c>
      <c r="K1491" t="s">
        <v>6463</v>
      </c>
      <c r="L1491" t="s">
        <v>6464</v>
      </c>
      <c r="M1491" t="s">
        <v>6520</v>
      </c>
      <c r="N1491" t="s">
        <v>6636</v>
      </c>
      <c r="O1491" t="s">
        <v>6467</v>
      </c>
      <c r="P1491" t="s">
        <v>6468</v>
      </c>
      <c r="Q1491" t="s">
        <v>6468</v>
      </c>
      <c r="R1491" t="s">
        <v>6468</v>
      </c>
      <c r="S1491" t="s">
        <v>6641</v>
      </c>
      <c r="T1491" t="s">
        <v>6641</v>
      </c>
      <c r="U1491" t="s">
        <v>6642</v>
      </c>
      <c r="V1491" t="s">
        <v>6642</v>
      </c>
      <c r="W1491" t="s">
        <v>6643</v>
      </c>
      <c r="X1491" s="3" t="str">
        <f t="shared" si="23"/>
        <v>M</v>
      </c>
      <c r="Y1491" s="13">
        <f>RIGHT(LEFT(F1491,LEN(F1491)-1),LEN(F1491)-2)*VLOOKUP(X1491,mapping!$AI$3:$AJ$5,2,0)</f>
        <v>15560000</v>
      </c>
    </row>
    <row r="1492" spans="2:25">
      <c r="B1492" t="s">
        <v>4851</v>
      </c>
      <c r="C1492" t="s">
        <v>4852</v>
      </c>
      <c r="D1492" t="s">
        <v>2964</v>
      </c>
      <c r="E1492" s="1">
        <v>4.4000000000000003E-3</v>
      </c>
      <c r="F1492" t="s">
        <v>4853</v>
      </c>
      <c r="G1492" s="1">
        <v>1.6999999999999999E-3</v>
      </c>
      <c r="H1492" t="s">
        <v>50</v>
      </c>
      <c r="I1492" t="s">
        <v>6489</v>
      </c>
      <c r="J1492" t="s">
        <v>6640</v>
      </c>
      <c r="K1492" t="s">
        <v>6463</v>
      </c>
      <c r="L1492" t="s">
        <v>6464</v>
      </c>
      <c r="M1492" t="s">
        <v>6502</v>
      </c>
      <c r="N1492" t="s">
        <v>6491</v>
      </c>
      <c r="O1492" t="s">
        <v>6492</v>
      </c>
      <c r="P1492" t="s">
        <v>6468</v>
      </c>
      <c r="Q1492" t="s">
        <v>6468</v>
      </c>
      <c r="R1492" t="s">
        <v>6468</v>
      </c>
      <c r="S1492" t="s">
        <v>6641</v>
      </c>
      <c r="T1492" t="s">
        <v>6641</v>
      </c>
      <c r="U1492" t="s">
        <v>6642</v>
      </c>
      <c r="V1492" t="s">
        <v>6642</v>
      </c>
      <c r="W1492" t="s">
        <v>6643</v>
      </c>
      <c r="X1492" s="3" t="str">
        <f t="shared" si="23"/>
        <v>M</v>
      </c>
      <c r="Y1492" s="13">
        <f>RIGHT(LEFT(F1492,LEN(F1492)-1),LEN(F1492)-2)*VLOOKUP(X1492,mapping!$AI$3:$AJ$5,2,0)</f>
        <v>15470000</v>
      </c>
    </row>
    <row r="1493" spans="2:25">
      <c r="B1493" t="s">
        <v>4854</v>
      </c>
      <c r="C1493" t="s">
        <v>4855</v>
      </c>
      <c r="D1493" t="s">
        <v>7</v>
      </c>
      <c r="E1493" s="1">
        <v>1.8E-3</v>
      </c>
      <c r="F1493" t="s">
        <v>4856</v>
      </c>
      <c r="G1493" s="1">
        <v>1.8E-3</v>
      </c>
      <c r="H1493" t="s">
        <v>804</v>
      </c>
      <c r="I1493" t="s">
        <v>6489</v>
      </c>
      <c r="J1493" t="s">
        <v>6908</v>
      </c>
      <c r="K1493" t="s">
        <v>6463</v>
      </c>
      <c r="L1493" t="s">
        <v>6464</v>
      </c>
      <c r="M1493" t="s">
        <v>6617</v>
      </c>
      <c r="N1493" t="s">
        <v>6491</v>
      </c>
      <c r="O1493" t="s">
        <v>6562</v>
      </c>
      <c r="P1493" t="s">
        <v>6468</v>
      </c>
      <c r="Q1493" t="s">
        <v>6468</v>
      </c>
      <c r="R1493" t="s">
        <v>6468</v>
      </c>
      <c r="S1493" t="s">
        <v>8002</v>
      </c>
      <c r="T1493" t="s">
        <v>6470</v>
      </c>
      <c r="U1493" t="s">
        <v>6619</v>
      </c>
      <c r="V1493" t="s">
        <v>6495</v>
      </c>
      <c r="W1493" t="s">
        <v>6468</v>
      </c>
      <c r="X1493" s="3" t="str">
        <f t="shared" si="23"/>
        <v>M</v>
      </c>
      <c r="Y1493" s="13">
        <f>RIGHT(LEFT(F1493,LEN(F1493)-1),LEN(F1493)-2)*VLOOKUP(X1493,mapping!$AI$3:$AJ$5,2,0)</f>
        <v>15400000</v>
      </c>
    </row>
    <row r="1494" spans="2:25">
      <c r="B1494" t="s">
        <v>4857</v>
      </c>
      <c r="C1494" t="s">
        <v>4858</v>
      </c>
      <c r="D1494" t="s">
        <v>602</v>
      </c>
      <c r="E1494" s="1">
        <v>1.03E-2</v>
      </c>
      <c r="F1494" t="s">
        <v>4859</v>
      </c>
      <c r="G1494" s="1">
        <v>1.1999999999999999E-3</v>
      </c>
      <c r="H1494" t="s">
        <v>1389</v>
      </c>
      <c r="I1494" t="s">
        <v>6511</v>
      </c>
      <c r="J1494" t="s">
        <v>7008</v>
      </c>
      <c r="K1494" t="s">
        <v>6512</v>
      </c>
      <c r="L1494" t="s">
        <v>6512</v>
      </c>
      <c r="M1494" t="s">
        <v>6568</v>
      </c>
      <c r="N1494" t="s">
        <v>6768</v>
      </c>
      <c r="O1494" t="s">
        <v>7008</v>
      </c>
      <c r="P1494" t="s">
        <v>6468</v>
      </c>
      <c r="Q1494" t="s">
        <v>6643</v>
      </c>
      <c r="R1494" t="s">
        <v>6468</v>
      </c>
      <c r="S1494" t="s">
        <v>7031</v>
      </c>
      <c r="T1494" t="s">
        <v>7010</v>
      </c>
      <c r="U1494" t="s">
        <v>6518</v>
      </c>
      <c r="V1494" t="s">
        <v>6518</v>
      </c>
      <c r="W1494" t="s">
        <v>6468</v>
      </c>
      <c r="X1494" s="3" t="str">
        <f t="shared" si="23"/>
        <v>M</v>
      </c>
      <c r="Y1494" s="13">
        <f>RIGHT(LEFT(F1494,LEN(F1494)-1),LEN(F1494)-2)*VLOOKUP(X1494,mapping!$AI$3:$AJ$5,2,0)</f>
        <v>15350000</v>
      </c>
    </row>
    <row r="1495" spans="2:25">
      <c r="B1495" t="s">
        <v>4860</v>
      </c>
      <c r="C1495" t="s">
        <v>4861</v>
      </c>
      <c r="D1495" t="s">
        <v>1127</v>
      </c>
      <c r="E1495" s="1">
        <v>6.6E-3</v>
      </c>
      <c r="F1495" t="s">
        <v>4862</v>
      </c>
      <c r="G1495" s="1">
        <v>6.1999999999999998E-3</v>
      </c>
      <c r="H1495" t="s">
        <v>1875</v>
      </c>
      <c r="I1495" t="s">
        <v>6461</v>
      </c>
      <c r="J1495" t="s">
        <v>6462</v>
      </c>
      <c r="K1495" t="s">
        <v>6512</v>
      </c>
      <c r="L1495" t="s">
        <v>6512</v>
      </c>
      <c r="M1495" t="s">
        <v>6520</v>
      </c>
      <c r="N1495" t="s">
        <v>6687</v>
      </c>
      <c r="O1495" t="s">
        <v>7190</v>
      </c>
      <c r="P1495" t="s">
        <v>6468</v>
      </c>
      <c r="Q1495" t="s">
        <v>6468</v>
      </c>
      <c r="R1495" t="s">
        <v>6468</v>
      </c>
      <c r="S1495" t="s">
        <v>8003</v>
      </c>
      <c r="T1495" t="s">
        <v>7112</v>
      </c>
      <c r="U1495" t="s">
        <v>6472</v>
      </c>
      <c r="V1495" t="s">
        <v>6488</v>
      </c>
      <c r="W1495" t="s">
        <v>6468</v>
      </c>
      <c r="X1495" s="3" t="str">
        <f t="shared" si="23"/>
        <v>M</v>
      </c>
      <c r="Y1495" s="13">
        <f>RIGHT(LEFT(F1495,LEN(F1495)-1),LEN(F1495)-2)*VLOOKUP(X1495,mapping!$AI$3:$AJ$5,2,0)</f>
        <v>15300000</v>
      </c>
    </row>
    <row r="1496" spans="2:25">
      <c r="B1496" t="s">
        <v>4863</v>
      </c>
      <c r="C1496" t="s">
        <v>4864</v>
      </c>
      <c r="D1496" t="s">
        <v>7</v>
      </c>
      <c r="E1496" s="1">
        <v>2.8999999999999998E-3</v>
      </c>
      <c r="F1496" t="s">
        <v>4865</v>
      </c>
      <c r="G1496" s="1">
        <v>2.3999999999999998E-3</v>
      </c>
      <c r="H1496" t="s">
        <v>701</v>
      </c>
      <c r="I1496" t="s">
        <v>6489</v>
      </c>
      <c r="J1496" t="s">
        <v>7213</v>
      </c>
      <c r="K1496" t="s">
        <v>6463</v>
      </c>
      <c r="L1496" t="s">
        <v>6464</v>
      </c>
      <c r="M1496" t="s">
        <v>6502</v>
      </c>
      <c r="N1496" t="s">
        <v>6491</v>
      </c>
      <c r="O1496" t="s">
        <v>6605</v>
      </c>
      <c r="P1496" t="s">
        <v>6468</v>
      </c>
      <c r="Q1496" t="s">
        <v>6468</v>
      </c>
      <c r="R1496" t="s">
        <v>6468</v>
      </c>
      <c r="S1496" t="s">
        <v>6641</v>
      </c>
      <c r="T1496" t="s">
        <v>6641</v>
      </c>
      <c r="U1496" t="s">
        <v>6495</v>
      </c>
      <c r="V1496" t="s">
        <v>6495</v>
      </c>
      <c r="W1496" t="s">
        <v>6643</v>
      </c>
      <c r="X1496" s="3" t="str">
        <f t="shared" si="23"/>
        <v>M</v>
      </c>
      <c r="Y1496" s="13">
        <f>RIGHT(LEFT(F1496,LEN(F1496)-1),LEN(F1496)-2)*VLOOKUP(X1496,mapping!$AI$3:$AJ$5,2,0)</f>
        <v>15230000</v>
      </c>
    </row>
    <row r="1497" spans="2:25">
      <c r="B1497" t="s">
        <v>4866</v>
      </c>
      <c r="C1497" t="s">
        <v>4867</v>
      </c>
      <c r="D1497" t="s">
        <v>963</v>
      </c>
      <c r="E1497" s="1">
        <v>3.1300000000000001E-2</v>
      </c>
      <c r="F1497" t="s">
        <v>4868</v>
      </c>
      <c r="G1497" s="1">
        <v>6.4000000000000003E-3</v>
      </c>
      <c r="H1497" t="s">
        <v>877</v>
      </c>
      <c r="I1497" t="s">
        <v>6843</v>
      </c>
      <c r="J1497" t="s">
        <v>6640</v>
      </c>
      <c r="K1497" t="s">
        <v>6463</v>
      </c>
      <c r="L1497" t="s">
        <v>6464</v>
      </c>
      <c r="M1497" t="s">
        <v>6844</v>
      </c>
      <c r="N1497" t="s">
        <v>6648</v>
      </c>
      <c r="O1497" t="s">
        <v>6845</v>
      </c>
      <c r="P1497" t="s">
        <v>6643</v>
      </c>
      <c r="Q1497" t="s">
        <v>6468</v>
      </c>
      <c r="R1497" t="s">
        <v>6468</v>
      </c>
      <c r="S1497" t="s">
        <v>6641</v>
      </c>
      <c r="T1497" t="s">
        <v>6641</v>
      </c>
      <c r="U1497" t="s">
        <v>6642</v>
      </c>
      <c r="V1497" t="s">
        <v>6642</v>
      </c>
      <c r="W1497" t="s">
        <v>6643</v>
      </c>
      <c r="X1497" s="3" t="str">
        <f t="shared" si="23"/>
        <v>M</v>
      </c>
      <c r="Y1497" s="13">
        <f>RIGHT(LEFT(F1497,LEN(F1497)-1),LEN(F1497)-2)*VLOOKUP(X1497,mapping!$AI$3:$AJ$5,2,0)</f>
        <v>15220000</v>
      </c>
    </row>
    <row r="1498" spans="2:25">
      <c r="B1498" t="s">
        <v>4869</v>
      </c>
      <c r="C1498" t="s">
        <v>4870</v>
      </c>
      <c r="D1498" t="s">
        <v>902</v>
      </c>
      <c r="E1498" s="1">
        <v>1.0999999999999999E-2</v>
      </c>
      <c r="F1498" t="s">
        <v>4871</v>
      </c>
      <c r="G1498" s="1">
        <v>3.0000000000000001E-3</v>
      </c>
      <c r="H1498" t="s">
        <v>4429</v>
      </c>
      <c r="I1498" t="s">
        <v>6461</v>
      </c>
      <c r="J1498" t="s">
        <v>6462</v>
      </c>
      <c r="K1498" t="s">
        <v>6463</v>
      </c>
      <c r="L1498" t="s">
        <v>6464</v>
      </c>
      <c r="M1498" t="s">
        <v>6520</v>
      </c>
      <c r="N1498" t="s">
        <v>6521</v>
      </c>
      <c r="O1498" t="s">
        <v>6467</v>
      </c>
      <c r="P1498" t="s">
        <v>6643</v>
      </c>
      <c r="Q1498" t="s">
        <v>6468</v>
      </c>
      <c r="R1498" t="s">
        <v>6468</v>
      </c>
      <c r="S1498" t="s">
        <v>6522</v>
      </c>
      <c r="T1498" t="s">
        <v>6479</v>
      </c>
      <c r="U1498" t="s">
        <v>6472</v>
      </c>
      <c r="V1498" t="s">
        <v>6472</v>
      </c>
      <c r="W1498" t="s">
        <v>6468</v>
      </c>
      <c r="X1498" s="3" t="str">
        <f t="shared" si="23"/>
        <v>M</v>
      </c>
      <c r="Y1498" s="13">
        <f>RIGHT(LEFT(F1498,LEN(F1498)-1),LEN(F1498)-2)*VLOOKUP(X1498,mapping!$AI$3:$AJ$5,2,0)</f>
        <v>15180000</v>
      </c>
    </row>
    <row r="1499" spans="2:25">
      <c r="B1499" t="s">
        <v>4872</v>
      </c>
      <c r="C1499" t="s">
        <v>4873</v>
      </c>
      <c r="D1499" t="s">
        <v>602</v>
      </c>
      <c r="E1499" s="1">
        <v>3.5000000000000001E-3</v>
      </c>
      <c r="F1499" t="s">
        <v>4874</v>
      </c>
      <c r="G1499" s="1">
        <v>8.9999999999999998E-4</v>
      </c>
      <c r="H1499" t="s">
        <v>4</v>
      </c>
      <c r="I1499" t="s">
        <v>6461</v>
      </c>
      <c r="J1499" t="s">
        <v>7098</v>
      </c>
      <c r="K1499" t="s">
        <v>6463</v>
      </c>
      <c r="L1499" t="s">
        <v>6464</v>
      </c>
      <c r="M1499" t="s">
        <v>6465</v>
      </c>
      <c r="N1499" t="s">
        <v>6466</v>
      </c>
      <c r="O1499" t="s">
        <v>6467</v>
      </c>
      <c r="P1499" t="s">
        <v>6468</v>
      </c>
      <c r="Q1499" t="s">
        <v>6468</v>
      </c>
      <c r="R1499" t="s">
        <v>6468</v>
      </c>
      <c r="S1499" t="s">
        <v>8004</v>
      </c>
      <c r="T1499" t="s">
        <v>6486</v>
      </c>
      <c r="U1499" t="s">
        <v>7098</v>
      </c>
      <c r="V1499" t="s">
        <v>6488</v>
      </c>
      <c r="W1499" t="s">
        <v>6468</v>
      </c>
      <c r="X1499" s="3" t="str">
        <f t="shared" si="23"/>
        <v>M</v>
      </c>
      <c r="Y1499" s="13">
        <f>RIGHT(LEFT(F1499,LEN(F1499)-1),LEN(F1499)-2)*VLOOKUP(X1499,mapping!$AI$3:$AJ$5,2,0)</f>
        <v>15060000</v>
      </c>
    </row>
    <row r="1500" spans="2:25">
      <c r="B1500" t="s">
        <v>4875</v>
      </c>
      <c r="C1500" t="s">
        <v>4876</v>
      </c>
      <c r="D1500" t="s">
        <v>2162</v>
      </c>
      <c r="E1500" s="1">
        <v>6.4999999999999997E-3</v>
      </c>
      <c r="F1500" t="s">
        <v>4877</v>
      </c>
      <c r="G1500" s="1">
        <v>1.5E-3</v>
      </c>
      <c r="H1500" t="s">
        <v>65</v>
      </c>
      <c r="I1500" t="s">
        <v>6511</v>
      </c>
      <c r="J1500" t="s">
        <v>6625</v>
      </c>
      <c r="K1500" t="s">
        <v>6512</v>
      </c>
      <c r="L1500" t="s">
        <v>6512</v>
      </c>
      <c r="M1500" t="s">
        <v>6513</v>
      </c>
      <c r="N1500" t="s">
        <v>6514</v>
      </c>
      <c r="O1500" t="s">
        <v>7406</v>
      </c>
      <c r="P1500" t="s">
        <v>6468</v>
      </c>
      <c r="Q1500" t="s">
        <v>6468</v>
      </c>
      <c r="R1500" t="s">
        <v>6468</v>
      </c>
      <c r="S1500" t="s">
        <v>6641</v>
      </c>
      <c r="T1500" t="s">
        <v>6641</v>
      </c>
      <c r="U1500" t="s">
        <v>6803</v>
      </c>
      <c r="V1500" t="s">
        <v>6803</v>
      </c>
      <c r="W1500" t="s">
        <v>6643</v>
      </c>
      <c r="X1500" s="3" t="str">
        <f t="shared" si="23"/>
        <v>M</v>
      </c>
      <c r="Y1500" s="13">
        <f>RIGHT(LEFT(F1500,LEN(F1500)-1),LEN(F1500)-2)*VLOOKUP(X1500,mapping!$AI$3:$AJ$5,2,0)</f>
        <v>15000000</v>
      </c>
    </row>
    <row r="1501" spans="2:25">
      <c r="B1501" t="s">
        <v>4878</v>
      </c>
      <c r="C1501" t="s">
        <v>4879</v>
      </c>
      <c r="D1501" t="s">
        <v>687</v>
      </c>
      <c r="E1501" s="1">
        <v>1.4500000000000001E-2</v>
      </c>
      <c r="F1501" t="s">
        <v>4880</v>
      </c>
      <c r="G1501" s="1">
        <v>3.0999999999999999E-3</v>
      </c>
      <c r="H1501" t="s">
        <v>1389</v>
      </c>
      <c r="I1501" t="s">
        <v>6511</v>
      </c>
      <c r="J1501" t="s">
        <v>7008</v>
      </c>
      <c r="K1501" t="s">
        <v>6512</v>
      </c>
      <c r="L1501" t="s">
        <v>6512</v>
      </c>
      <c r="M1501" t="s">
        <v>6568</v>
      </c>
      <c r="N1501" t="s">
        <v>6768</v>
      </c>
      <c r="O1501" t="s">
        <v>7008</v>
      </c>
      <c r="P1501" t="s">
        <v>6468</v>
      </c>
      <c r="Q1501" t="s">
        <v>6643</v>
      </c>
      <c r="R1501" t="s">
        <v>6643</v>
      </c>
      <c r="S1501" t="s">
        <v>7878</v>
      </c>
      <c r="T1501" t="s">
        <v>7010</v>
      </c>
      <c r="U1501" t="s">
        <v>6518</v>
      </c>
      <c r="V1501" t="s">
        <v>6518</v>
      </c>
      <c r="W1501" t="s">
        <v>6468</v>
      </c>
      <c r="X1501" s="3" t="str">
        <f t="shared" si="23"/>
        <v>M</v>
      </c>
      <c r="Y1501" s="13">
        <f>RIGHT(LEFT(F1501,LEN(F1501)-1),LEN(F1501)-2)*VLOOKUP(X1501,mapping!$AI$3:$AJ$5,2,0)</f>
        <v>14920000</v>
      </c>
    </row>
    <row r="1502" spans="2:25">
      <c r="B1502" t="s">
        <v>4881</v>
      </c>
      <c r="C1502" t="s">
        <v>4882</v>
      </c>
      <c r="D1502" t="s">
        <v>3853</v>
      </c>
      <c r="E1502" s="1">
        <v>6.4999999999999997E-3</v>
      </c>
      <c r="F1502" t="s">
        <v>4880</v>
      </c>
      <c r="G1502" s="1">
        <v>1.32E-2</v>
      </c>
      <c r="H1502" t="s">
        <v>2284</v>
      </c>
      <c r="I1502" t="s">
        <v>7066</v>
      </c>
      <c r="J1502" t="s">
        <v>6462</v>
      </c>
      <c r="K1502" t="s">
        <v>6559</v>
      </c>
      <c r="L1502" t="s">
        <v>7228</v>
      </c>
      <c r="M1502" t="s">
        <v>7229</v>
      </c>
      <c r="N1502" t="s">
        <v>7229</v>
      </c>
      <c r="O1502" t="s">
        <v>7068</v>
      </c>
      <c r="P1502" t="s">
        <v>6643</v>
      </c>
      <c r="Q1502" t="s">
        <v>6468</v>
      </c>
      <c r="R1502" t="s">
        <v>6643</v>
      </c>
      <c r="S1502" t="s">
        <v>8005</v>
      </c>
      <c r="T1502" t="s">
        <v>8006</v>
      </c>
      <c r="U1502" t="s">
        <v>6518</v>
      </c>
      <c r="V1502" t="s">
        <v>6518</v>
      </c>
      <c r="W1502" t="s">
        <v>6468</v>
      </c>
      <c r="X1502" s="3" t="str">
        <f t="shared" si="23"/>
        <v>M</v>
      </c>
      <c r="Y1502" s="13">
        <f>RIGHT(LEFT(F1502,LEN(F1502)-1),LEN(F1502)-2)*VLOOKUP(X1502,mapping!$AI$3:$AJ$5,2,0)</f>
        <v>14920000</v>
      </c>
    </row>
    <row r="1503" spans="2:25">
      <c r="B1503" t="s">
        <v>4883</v>
      </c>
      <c r="C1503" t="s">
        <v>4884</v>
      </c>
      <c r="D1503" t="s">
        <v>271</v>
      </c>
      <c r="E1503" s="1">
        <v>3.8E-3</v>
      </c>
      <c r="F1503" t="s">
        <v>4885</v>
      </c>
      <c r="G1503" s="1">
        <v>1.1000000000000001E-3</v>
      </c>
      <c r="H1503" t="s">
        <v>17</v>
      </c>
      <c r="I1503" t="s">
        <v>6461</v>
      </c>
      <c r="J1503" t="s">
        <v>6686</v>
      </c>
      <c r="K1503" t="s">
        <v>6476</v>
      </c>
      <c r="L1503" t="s">
        <v>6477</v>
      </c>
      <c r="M1503" t="s">
        <v>6465</v>
      </c>
      <c r="N1503" t="s">
        <v>6473</v>
      </c>
      <c r="O1503" t="s">
        <v>6467</v>
      </c>
      <c r="P1503" t="s">
        <v>6468</v>
      </c>
      <c r="Q1503" t="s">
        <v>6468</v>
      </c>
      <c r="R1503" t="s">
        <v>6468</v>
      </c>
      <c r="S1503" t="s">
        <v>8007</v>
      </c>
      <c r="T1503" t="s">
        <v>271</v>
      </c>
      <c r="U1503" t="s">
        <v>6507</v>
      </c>
      <c r="V1503" t="s">
        <v>6527</v>
      </c>
      <c r="W1503" t="s">
        <v>6468</v>
      </c>
      <c r="X1503" s="3" t="str">
        <f t="shared" si="23"/>
        <v>M</v>
      </c>
      <c r="Y1503" s="13">
        <f>RIGHT(LEFT(F1503,LEN(F1503)-1),LEN(F1503)-2)*VLOOKUP(X1503,mapping!$AI$3:$AJ$5,2,0)</f>
        <v>14890000</v>
      </c>
    </row>
    <row r="1504" spans="2:25">
      <c r="B1504" t="s">
        <v>4886</v>
      </c>
      <c r="C1504" t="s">
        <v>4887</v>
      </c>
      <c r="D1504" t="s">
        <v>350</v>
      </c>
      <c r="E1504" s="1">
        <v>7.4999999999999997E-3</v>
      </c>
      <c r="F1504" t="s">
        <v>4888</v>
      </c>
      <c r="G1504" s="1">
        <v>3.5000000000000001E-3</v>
      </c>
      <c r="H1504" t="s">
        <v>4192</v>
      </c>
      <c r="I1504" t="s">
        <v>6511</v>
      </c>
      <c r="J1504" t="s">
        <v>6800</v>
      </c>
      <c r="K1504" t="s">
        <v>6512</v>
      </c>
      <c r="L1504" t="s">
        <v>6512</v>
      </c>
      <c r="M1504" t="s">
        <v>6513</v>
      </c>
      <c r="N1504" t="s">
        <v>6514</v>
      </c>
      <c r="O1504" t="s">
        <v>6801</v>
      </c>
      <c r="P1504" t="s">
        <v>6643</v>
      </c>
      <c r="Q1504" t="s">
        <v>6468</v>
      </c>
      <c r="R1504" t="s">
        <v>6643</v>
      </c>
      <c r="S1504" t="s">
        <v>7491</v>
      </c>
      <c r="T1504" t="s">
        <v>350</v>
      </c>
      <c r="U1504" t="s">
        <v>6518</v>
      </c>
      <c r="V1504" t="s">
        <v>6518</v>
      </c>
      <c r="W1504" t="s">
        <v>6468</v>
      </c>
      <c r="X1504" s="3" t="str">
        <f t="shared" si="23"/>
        <v>M</v>
      </c>
      <c r="Y1504" s="13">
        <f>RIGHT(LEFT(F1504,LEN(F1504)-1),LEN(F1504)-2)*VLOOKUP(X1504,mapping!$AI$3:$AJ$5,2,0)</f>
        <v>14860000</v>
      </c>
    </row>
    <row r="1505" spans="2:25">
      <c r="B1505" t="s">
        <v>4889</v>
      </c>
      <c r="C1505" t="s">
        <v>4890</v>
      </c>
      <c r="D1505" t="s">
        <v>307</v>
      </c>
      <c r="E1505" s="1">
        <v>2.3999999999999998E-3</v>
      </c>
      <c r="F1505" t="s">
        <v>4891</v>
      </c>
      <c r="G1505" s="1">
        <v>3.3E-3</v>
      </c>
      <c r="H1505" t="s">
        <v>276</v>
      </c>
      <c r="I1505" t="s">
        <v>6489</v>
      </c>
      <c r="J1505" t="s">
        <v>6462</v>
      </c>
      <c r="K1505" t="s">
        <v>6463</v>
      </c>
      <c r="L1505" t="s">
        <v>6464</v>
      </c>
      <c r="M1505" t="s">
        <v>6617</v>
      </c>
      <c r="N1505" t="s">
        <v>6491</v>
      </c>
      <c r="O1505" t="s">
        <v>6492</v>
      </c>
      <c r="P1505" t="s">
        <v>6468</v>
      </c>
      <c r="Q1505" t="s">
        <v>6468</v>
      </c>
      <c r="R1505" t="s">
        <v>6468</v>
      </c>
      <c r="S1505" t="s">
        <v>8008</v>
      </c>
      <c r="T1505" t="s">
        <v>6494</v>
      </c>
      <c r="U1505" t="s">
        <v>6495</v>
      </c>
      <c r="V1505" t="s">
        <v>6495</v>
      </c>
      <c r="W1505" t="s">
        <v>6468</v>
      </c>
      <c r="X1505" s="3" t="str">
        <f t="shared" si="23"/>
        <v>M</v>
      </c>
      <c r="Y1505" s="13">
        <f>RIGHT(LEFT(F1505,LEN(F1505)-1),LEN(F1505)-2)*VLOOKUP(X1505,mapping!$AI$3:$AJ$5,2,0)</f>
        <v>14820000</v>
      </c>
    </row>
    <row r="1506" spans="2:25">
      <c r="B1506" t="s">
        <v>4892</v>
      </c>
      <c r="C1506" t="s">
        <v>4893</v>
      </c>
      <c r="D1506" t="s">
        <v>2</v>
      </c>
      <c r="E1506" s="1">
        <v>3.0000000000000001E-3</v>
      </c>
      <c r="F1506" t="s">
        <v>4891</v>
      </c>
      <c r="G1506" s="1">
        <v>3.3999999999999998E-3</v>
      </c>
      <c r="H1506" t="s">
        <v>160</v>
      </c>
      <c r="I1506" t="s">
        <v>6461</v>
      </c>
      <c r="J1506" t="s">
        <v>6686</v>
      </c>
      <c r="K1506" t="s">
        <v>6565</v>
      </c>
      <c r="L1506" t="s">
        <v>6566</v>
      </c>
      <c r="M1506" t="s">
        <v>6465</v>
      </c>
      <c r="N1506" t="s">
        <v>6473</v>
      </c>
      <c r="O1506" t="s">
        <v>6467</v>
      </c>
      <c r="P1506" t="s">
        <v>6468</v>
      </c>
      <c r="Q1506" t="s">
        <v>6468</v>
      </c>
      <c r="R1506" t="s">
        <v>6468</v>
      </c>
      <c r="S1506" t="s">
        <v>8009</v>
      </c>
      <c r="T1506" t="s">
        <v>6479</v>
      </c>
      <c r="U1506" t="s">
        <v>6507</v>
      </c>
      <c r="V1506" t="s">
        <v>6488</v>
      </c>
      <c r="W1506" t="s">
        <v>6468</v>
      </c>
      <c r="X1506" s="3" t="str">
        <f t="shared" si="23"/>
        <v>M</v>
      </c>
      <c r="Y1506" s="13">
        <f>RIGHT(LEFT(F1506,LEN(F1506)-1),LEN(F1506)-2)*VLOOKUP(X1506,mapping!$AI$3:$AJ$5,2,0)</f>
        <v>14820000</v>
      </c>
    </row>
    <row r="1507" spans="2:25">
      <c r="B1507" t="s">
        <v>4894</v>
      </c>
      <c r="C1507" t="s">
        <v>4895</v>
      </c>
      <c r="D1507" t="s">
        <v>602</v>
      </c>
      <c r="E1507" s="1">
        <v>9.4999999999999998E-3</v>
      </c>
      <c r="F1507" t="s">
        <v>4896</v>
      </c>
      <c r="G1507" s="1">
        <v>2.8E-3</v>
      </c>
      <c r="H1507" t="s">
        <v>4897</v>
      </c>
      <c r="I1507" t="s">
        <v>6461</v>
      </c>
      <c r="J1507" t="s">
        <v>6462</v>
      </c>
      <c r="K1507" t="s">
        <v>6463</v>
      </c>
      <c r="L1507" t="s">
        <v>6464</v>
      </c>
      <c r="M1507" t="s">
        <v>6520</v>
      </c>
      <c r="N1507" t="s">
        <v>6610</v>
      </c>
      <c r="O1507" t="s">
        <v>6467</v>
      </c>
      <c r="P1507" t="s">
        <v>6468</v>
      </c>
      <c r="Q1507" t="s">
        <v>6643</v>
      </c>
      <c r="R1507" t="s">
        <v>6468</v>
      </c>
      <c r="S1507" t="s">
        <v>7038</v>
      </c>
      <c r="T1507" t="s">
        <v>6555</v>
      </c>
      <c r="U1507" t="s">
        <v>6472</v>
      </c>
      <c r="V1507" t="s">
        <v>6472</v>
      </c>
      <c r="W1507" t="s">
        <v>6468</v>
      </c>
      <c r="X1507" s="3" t="str">
        <f t="shared" si="23"/>
        <v>M</v>
      </c>
      <c r="Y1507" s="13">
        <f>RIGHT(LEFT(F1507,LEN(F1507)-1),LEN(F1507)-2)*VLOOKUP(X1507,mapping!$AI$3:$AJ$5,2,0)</f>
        <v>14790000</v>
      </c>
    </row>
    <row r="1508" spans="2:25">
      <c r="B1508" t="s">
        <v>4898</v>
      </c>
      <c r="C1508" t="s">
        <v>4899</v>
      </c>
      <c r="D1508" t="s">
        <v>1127</v>
      </c>
      <c r="E1508" s="1">
        <v>4.7000000000000002E-3</v>
      </c>
      <c r="F1508" t="s">
        <v>4900</v>
      </c>
      <c r="G1508" s="1">
        <v>3.2000000000000002E-3</v>
      </c>
      <c r="H1508" t="s">
        <v>798</v>
      </c>
      <c r="I1508" t="s">
        <v>6461</v>
      </c>
      <c r="J1508" t="s">
        <v>6545</v>
      </c>
      <c r="K1508" t="s">
        <v>6463</v>
      </c>
      <c r="L1508" t="s">
        <v>6464</v>
      </c>
      <c r="M1508" t="s">
        <v>6520</v>
      </c>
      <c r="N1508" t="s">
        <v>6687</v>
      </c>
      <c r="O1508" t="s">
        <v>6817</v>
      </c>
      <c r="P1508" t="s">
        <v>6468</v>
      </c>
      <c r="Q1508" t="s">
        <v>6468</v>
      </c>
      <c r="R1508" t="s">
        <v>6468</v>
      </c>
      <c r="S1508" t="s">
        <v>8010</v>
      </c>
      <c r="T1508" t="s">
        <v>7112</v>
      </c>
      <c r="U1508" t="s">
        <v>6642</v>
      </c>
      <c r="V1508" t="s">
        <v>6472</v>
      </c>
      <c r="W1508" t="s">
        <v>6468</v>
      </c>
      <c r="X1508" s="3" t="str">
        <f t="shared" si="23"/>
        <v>M</v>
      </c>
      <c r="Y1508" s="13">
        <f>RIGHT(LEFT(F1508,LEN(F1508)-1),LEN(F1508)-2)*VLOOKUP(X1508,mapping!$AI$3:$AJ$5,2,0)</f>
        <v>14770000</v>
      </c>
    </row>
    <row r="1509" spans="2:25">
      <c r="B1509" t="s">
        <v>4901</v>
      </c>
      <c r="C1509" t="s">
        <v>4902</v>
      </c>
      <c r="D1509" t="s">
        <v>434</v>
      </c>
      <c r="E1509" s="1">
        <v>8.0000000000000002E-3</v>
      </c>
      <c r="F1509" t="s">
        <v>4903</v>
      </c>
      <c r="G1509" s="1">
        <v>8.2000000000000007E-3</v>
      </c>
      <c r="H1509" t="s">
        <v>149</v>
      </c>
      <c r="I1509" t="s">
        <v>6461</v>
      </c>
      <c r="J1509" t="s">
        <v>6686</v>
      </c>
      <c r="K1509" t="s">
        <v>6559</v>
      </c>
      <c r="L1509" t="s">
        <v>6560</v>
      </c>
      <c r="M1509" t="s">
        <v>6465</v>
      </c>
      <c r="N1509" t="s">
        <v>6473</v>
      </c>
      <c r="O1509" t="s">
        <v>6467</v>
      </c>
      <c r="P1509" t="s">
        <v>6468</v>
      </c>
      <c r="Q1509" t="s">
        <v>6468</v>
      </c>
      <c r="R1509" t="s">
        <v>6468</v>
      </c>
      <c r="S1509" t="s">
        <v>8011</v>
      </c>
      <c r="T1509" t="s">
        <v>6486</v>
      </c>
      <c r="U1509" t="s">
        <v>6507</v>
      </c>
      <c r="V1509" t="s">
        <v>6488</v>
      </c>
      <c r="W1509" t="s">
        <v>6468</v>
      </c>
      <c r="X1509" s="3" t="str">
        <f t="shared" si="23"/>
        <v>M</v>
      </c>
      <c r="Y1509" s="13">
        <f>RIGHT(LEFT(F1509,LEN(F1509)-1),LEN(F1509)-2)*VLOOKUP(X1509,mapping!$AI$3:$AJ$5,2,0)</f>
        <v>14700000</v>
      </c>
    </row>
    <row r="1510" spans="2:25">
      <c r="B1510" t="s">
        <v>4904</v>
      </c>
      <c r="C1510" t="s">
        <v>4905</v>
      </c>
      <c r="D1510" t="s">
        <v>2</v>
      </c>
      <c r="E1510" s="1">
        <v>5.0000000000000001E-3</v>
      </c>
      <c r="F1510" t="s">
        <v>4906</v>
      </c>
      <c r="G1510" s="1">
        <v>3.8999999999999998E-3</v>
      </c>
      <c r="H1510" t="s">
        <v>65</v>
      </c>
      <c r="I1510" t="s">
        <v>6511</v>
      </c>
      <c r="J1510" t="s">
        <v>6625</v>
      </c>
      <c r="K1510" t="s">
        <v>6512</v>
      </c>
      <c r="L1510" t="s">
        <v>6512</v>
      </c>
      <c r="M1510" t="s">
        <v>6513</v>
      </c>
      <c r="N1510" t="s">
        <v>6514</v>
      </c>
      <c r="O1510" t="s">
        <v>6515</v>
      </c>
      <c r="P1510" t="s">
        <v>6468</v>
      </c>
      <c r="Q1510" t="s">
        <v>6468</v>
      </c>
      <c r="R1510" t="s">
        <v>6468</v>
      </c>
      <c r="S1510" t="s">
        <v>8012</v>
      </c>
      <c r="T1510" t="s">
        <v>7055</v>
      </c>
      <c r="U1510" t="s">
        <v>6518</v>
      </c>
      <c r="V1510" t="s">
        <v>6518</v>
      </c>
      <c r="W1510" t="s">
        <v>6468</v>
      </c>
      <c r="X1510" s="3" t="str">
        <f t="shared" si="23"/>
        <v>M</v>
      </c>
      <c r="Y1510" s="13">
        <f>RIGHT(LEFT(F1510,LEN(F1510)-1),LEN(F1510)-2)*VLOOKUP(X1510,mapping!$AI$3:$AJ$5,2,0)</f>
        <v>14630000</v>
      </c>
    </row>
    <row r="1511" spans="2:25">
      <c r="B1511" t="s">
        <v>4907</v>
      </c>
      <c r="C1511" t="s">
        <v>4908</v>
      </c>
      <c r="D1511" t="s">
        <v>434</v>
      </c>
      <c r="E1511" s="1">
        <v>8.0000000000000002E-3</v>
      </c>
      <c r="F1511" t="s">
        <v>4909</v>
      </c>
      <c r="G1511" s="1">
        <v>2.3E-3</v>
      </c>
      <c r="H1511" t="s">
        <v>347</v>
      </c>
      <c r="I1511" t="s">
        <v>6461</v>
      </c>
      <c r="J1511" t="s">
        <v>6686</v>
      </c>
      <c r="K1511" t="s">
        <v>6649</v>
      </c>
      <c r="L1511" t="s">
        <v>6650</v>
      </c>
      <c r="M1511" t="s">
        <v>6465</v>
      </c>
      <c r="N1511" t="s">
        <v>6473</v>
      </c>
      <c r="O1511" t="s">
        <v>6467</v>
      </c>
      <c r="P1511" t="s">
        <v>6468</v>
      </c>
      <c r="Q1511" t="s">
        <v>6468</v>
      </c>
      <c r="R1511" t="s">
        <v>6468</v>
      </c>
      <c r="S1511" t="s">
        <v>8013</v>
      </c>
      <c r="T1511" t="s">
        <v>6486</v>
      </c>
      <c r="U1511" t="s">
        <v>6507</v>
      </c>
      <c r="V1511" t="s">
        <v>6488</v>
      </c>
      <c r="W1511" t="s">
        <v>6468</v>
      </c>
      <c r="X1511" s="3" t="str">
        <f t="shared" si="23"/>
        <v>M</v>
      </c>
      <c r="Y1511" s="13">
        <f>RIGHT(LEFT(F1511,LEN(F1511)-1),LEN(F1511)-2)*VLOOKUP(X1511,mapping!$AI$3:$AJ$5,2,0)</f>
        <v>14560000</v>
      </c>
    </row>
    <row r="1512" spans="2:25">
      <c r="B1512" t="s">
        <v>4910</v>
      </c>
      <c r="C1512" t="s">
        <v>4911</v>
      </c>
      <c r="D1512" t="s">
        <v>1127</v>
      </c>
      <c r="E1512" s="1">
        <v>6.8999999999999999E-3</v>
      </c>
      <c r="F1512" t="s">
        <v>4912</v>
      </c>
      <c r="G1512" s="1">
        <v>4.4999999999999997E-3</v>
      </c>
      <c r="H1512" t="s">
        <v>1272</v>
      </c>
      <c r="I1512" t="s">
        <v>6461</v>
      </c>
      <c r="J1512" t="s">
        <v>6462</v>
      </c>
      <c r="K1512" t="s">
        <v>6512</v>
      </c>
      <c r="L1512" t="s">
        <v>6512</v>
      </c>
      <c r="M1512" t="s">
        <v>6520</v>
      </c>
      <c r="N1512" t="s">
        <v>6687</v>
      </c>
      <c r="O1512" t="s">
        <v>6994</v>
      </c>
      <c r="P1512" t="s">
        <v>6468</v>
      </c>
      <c r="Q1512" t="s">
        <v>6468</v>
      </c>
      <c r="R1512" t="s">
        <v>6468</v>
      </c>
      <c r="S1512" t="s">
        <v>8014</v>
      </c>
      <c r="T1512" t="s">
        <v>6944</v>
      </c>
      <c r="U1512" t="s">
        <v>6472</v>
      </c>
      <c r="V1512" t="s">
        <v>6472</v>
      </c>
      <c r="W1512" t="s">
        <v>6468</v>
      </c>
      <c r="X1512" s="3" t="str">
        <f t="shared" si="23"/>
        <v>M</v>
      </c>
      <c r="Y1512" s="13">
        <f>RIGHT(LEFT(F1512,LEN(F1512)-1),LEN(F1512)-2)*VLOOKUP(X1512,mapping!$AI$3:$AJ$5,2,0)</f>
        <v>14520000</v>
      </c>
    </row>
    <row r="1513" spans="2:25">
      <c r="B1513" t="s">
        <v>4913</v>
      </c>
      <c r="C1513" t="s">
        <v>4914</v>
      </c>
      <c r="D1513" t="s">
        <v>30</v>
      </c>
      <c r="E1513" s="1">
        <v>3.0000000000000001E-3</v>
      </c>
      <c r="F1513" t="s">
        <v>4915</v>
      </c>
      <c r="G1513" s="1">
        <v>4.4000000000000003E-3</v>
      </c>
      <c r="H1513" t="s">
        <v>457</v>
      </c>
      <c r="I1513" t="s">
        <v>6461</v>
      </c>
      <c r="J1513" t="s">
        <v>7314</v>
      </c>
      <c r="K1513" t="s">
        <v>6559</v>
      </c>
      <c r="L1513" t="s">
        <v>6560</v>
      </c>
      <c r="M1513" t="s">
        <v>6465</v>
      </c>
      <c r="N1513" t="s">
        <v>6466</v>
      </c>
      <c r="O1513" t="s">
        <v>6467</v>
      </c>
      <c r="P1513" t="s">
        <v>6468</v>
      </c>
      <c r="Q1513" t="s">
        <v>6468</v>
      </c>
      <c r="R1513" t="s">
        <v>6468</v>
      </c>
      <c r="S1513" t="s">
        <v>8015</v>
      </c>
      <c r="T1513" t="s">
        <v>7439</v>
      </c>
      <c r="U1513" t="s">
        <v>7316</v>
      </c>
      <c r="V1513" t="s">
        <v>6472</v>
      </c>
      <c r="W1513" t="s">
        <v>6468</v>
      </c>
      <c r="X1513" s="3" t="str">
        <f t="shared" si="23"/>
        <v>M</v>
      </c>
      <c r="Y1513" s="13">
        <f>RIGHT(LEFT(F1513,LEN(F1513)-1),LEN(F1513)-2)*VLOOKUP(X1513,mapping!$AI$3:$AJ$5,2,0)</f>
        <v>14500000</v>
      </c>
    </row>
    <row r="1514" spans="2:25">
      <c r="B1514" t="s">
        <v>4916</v>
      </c>
      <c r="C1514" t="s">
        <v>4917</v>
      </c>
      <c r="D1514" t="s">
        <v>4918</v>
      </c>
      <c r="E1514" s="1">
        <v>1.06E-2</v>
      </c>
      <c r="F1514" t="s">
        <v>4919</v>
      </c>
      <c r="G1514" s="1">
        <v>2.3E-3</v>
      </c>
      <c r="H1514" t="s">
        <v>1229</v>
      </c>
      <c r="I1514" t="s">
        <v>6919</v>
      </c>
      <c r="J1514" t="s">
        <v>7098</v>
      </c>
      <c r="K1514" t="s">
        <v>6512</v>
      </c>
      <c r="L1514" t="s">
        <v>6512</v>
      </c>
      <c r="M1514" t="s">
        <v>6919</v>
      </c>
      <c r="N1514" t="s">
        <v>6976</v>
      </c>
      <c r="O1514" t="s">
        <v>7332</v>
      </c>
      <c r="P1514" t="s">
        <v>6468</v>
      </c>
      <c r="Q1514" t="s">
        <v>6468</v>
      </c>
      <c r="R1514" t="s">
        <v>6468</v>
      </c>
      <c r="S1514" t="s">
        <v>8016</v>
      </c>
      <c r="T1514" t="s">
        <v>4918</v>
      </c>
      <c r="U1514" t="s">
        <v>6642</v>
      </c>
      <c r="V1514" t="s">
        <v>6642</v>
      </c>
      <c r="W1514" t="s">
        <v>6468</v>
      </c>
      <c r="X1514" s="3" t="str">
        <f t="shared" si="23"/>
        <v>M</v>
      </c>
      <c r="Y1514" s="13">
        <f>RIGHT(LEFT(F1514,LEN(F1514)-1),LEN(F1514)-2)*VLOOKUP(X1514,mapping!$AI$3:$AJ$5,2,0)</f>
        <v>14420000</v>
      </c>
    </row>
    <row r="1515" spans="2:25">
      <c r="B1515" t="s">
        <v>4920</v>
      </c>
      <c r="C1515" t="s">
        <v>4921</v>
      </c>
      <c r="D1515" t="s">
        <v>825</v>
      </c>
      <c r="E1515" s="1">
        <v>7.4999999999999997E-3</v>
      </c>
      <c r="F1515" t="s">
        <v>4922</v>
      </c>
      <c r="G1515" s="1">
        <v>4.1999999999999997E-3</v>
      </c>
      <c r="H1515" t="s">
        <v>4923</v>
      </c>
      <c r="I1515" t="s">
        <v>6489</v>
      </c>
      <c r="J1515" t="s">
        <v>6578</v>
      </c>
      <c r="K1515" t="s">
        <v>6463</v>
      </c>
      <c r="L1515" t="s">
        <v>6464</v>
      </c>
      <c r="M1515" t="s">
        <v>6531</v>
      </c>
      <c r="N1515" t="s">
        <v>6590</v>
      </c>
      <c r="O1515" t="s">
        <v>6492</v>
      </c>
      <c r="P1515" t="s">
        <v>6643</v>
      </c>
      <c r="Q1515" t="s">
        <v>6468</v>
      </c>
      <c r="R1515" t="s">
        <v>6643</v>
      </c>
      <c r="S1515" t="s">
        <v>8017</v>
      </c>
      <c r="T1515" t="s">
        <v>7610</v>
      </c>
      <c r="U1515" t="s">
        <v>6803</v>
      </c>
      <c r="V1515" t="s">
        <v>6578</v>
      </c>
      <c r="W1515" t="s">
        <v>6468</v>
      </c>
      <c r="X1515" s="3" t="str">
        <f t="shared" si="23"/>
        <v>M</v>
      </c>
      <c r="Y1515" s="13">
        <f>RIGHT(LEFT(F1515,LEN(F1515)-1),LEN(F1515)-2)*VLOOKUP(X1515,mapping!$AI$3:$AJ$5,2,0)</f>
        <v>14410000</v>
      </c>
    </row>
    <row r="1516" spans="2:25">
      <c r="B1516" t="s">
        <v>4924</v>
      </c>
      <c r="C1516" t="s">
        <v>4925</v>
      </c>
      <c r="D1516" t="s">
        <v>602</v>
      </c>
      <c r="E1516" s="1">
        <v>9.4999999999999998E-3</v>
      </c>
      <c r="F1516" t="s">
        <v>4922</v>
      </c>
      <c r="G1516" s="1">
        <v>5.7999999999999996E-3</v>
      </c>
      <c r="H1516" t="s">
        <v>1080</v>
      </c>
      <c r="I1516" t="s">
        <v>6843</v>
      </c>
      <c r="J1516" t="s">
        <v>7098</v>
      </c>
      <c r="K1516" t="s">
        <v>6512</v>
      </c>
      <c r="L1516" t="s">
        <v>6512</v>
      </c>
      <c r="M1516" t="s">
        <v>6915</v>
      </c>
      <c r="N1516" t="s">
        <v>6916</v>
      </c>
      <c r="O1516" t="s">
        <v>7464</v>
      </c>
      <c r="P1516" t="s">
        <v>6468</v>
      </c>
      <c r="Q1516" t="s">
        <v>6468</v>
      </c>
      <c r="R1516" t="s">
        <v>6468</v>
      </c>
      <c r="S1516" t="s">
        <v>8018</v>
      </c>
      <c r="T1516" t="s">
        <v>6656</v>
      </c>
      <c r="U1516" t="s">
        <v>6642</v>
      </c>
      <c r="V1516" t="s">
        <v>7098</v>
      </c>
      <c r="W1516" t="s">
        <v>6468</v>
      </c>
      <c r="X1516" s="3" t="str">
        <f t="shared" si="23"/>
        <v>M</v>
      </c>
      <c r="Y1516" s="13">
        <f>RIGHT(LEFT(F1516,LEN(F1516)-1),LEN(F1516)-2)*VLOOKUP(X1516,mapping!$AI$3:$AJ$5,2,0)</f>
        <v>14410000</v>
      </c>
    </row>
    <row r="1517" spans="2:25">
      <c r="B1517" t="s">
        <v>4926</v>
      </c>
      <c r="C1517" t="s">
        <v>4927</v>
      </c>
      <c r="D1517" t="s">
        <v>4928</v>
      </c>
      <c r="E1517" s="1">
        <v>6.0000000000000001E-3</v>
      </c>
      <c r="F1517" t="s">
        <v>4929</v>
      </c>
      <c r="G1517" s="1">
        <v>3.5999999999999999E-3</v>
      </c>
      <c r="H1517" t="s">
        <v>13</v>
      </c>
      <c r="I1517" t="s">
        <v>6461</v>
      </c>
      <c r="J1517" t="s">
        <v>7363</v>
      </c>
      <c r="K1517" t="s">
        <v>6463</v>
      </c>
      <c r="L1517" t="s">
        <v>6464</v>
      </c>
      <c r="M1517" t="s">
        <v>6465</v>
      </c>
      <c r="N1517" t="s">
        <v>6473</v>
      </c>
      <c r="O1517" t="s">
        <v>6467</v>
      </c>
      <c r="P1517" t="s">
        <v>6468</v>
      </c>
      <c r="Q1517" t="s">
        <v>6468</v>
      </c>
      <c r="R1517" t="s">
        <v>6468</v>
      </c>
      <c r="S1517" t="s">
        <v>8019</v>
      </c>
      <c r="T1517" t="s">
        <v>8020</v>
      </c>
      <c r="U1517" t="s">
        <v>7365</v>
      </c>
      <c r="V1517" t="s">
        <v>6472</v>
      </c>
      <c r="W1517" t="s">
        <v>6468</v>
      </c>
      <c r="X1517" s="3" t="str">
        <f t="shared" si="23"/>
        <v>M</v>
      </c>
      <c r="Y1517" s="13">
        <f>RIGHT(LEFT(F1517,LEN(F1517)-1),LEN(F1517)-2)*VLOOKUP(X1517,mapping!$AI$3:$AJ$5,2,0)</f>
        <v>14400000</v>
      </c>
    </row>
    <row r="1518" spans="2:25">
      <c r="B1518" t="s">
        <v>4930</v>
      </c>
      <c r="C1518" t="s">
        <v>4931</v>
      </c>
      <c r="D1518" t="s">
        <v>602</v>
      </c>
      <c r="E1518" s="1">
        <v>9.4999999999999998E-3</v>
      </c>
      <c r="F1518" t="s">
        <v>4932</v>
      </c>
      <c r="G1518" s="1">
        <v>1E-3</v>
      </c>
      <c r="H1518" t="s">
        <v>4429</v>
      </c>
      <c r="I1518" t="s">
        <v>6461</v>
      </c>
      <c r="J1518" t="s">
        <v>6462</v>
      </c>
      <c r="K1518" t="s">
        <v>6463</v>
      </c>
      <c r="L1518" t="s">
        <v>6464</v>
      </c>
      <c r="M1518" t="s">
        <v>6520</v>
      </c>
      <c r="N1518" t="s">
        <v>6521</v>
      </c>
      <c r="O1518" t="s">
        <v>6467</v>
      </c>
      <c r="P1518" t="s">
        <v>6643</v>
      </c>
      <c r="Q1518" t="s">
        <v>6468</v>
      </c>
      <c r="R1518" t="s">
        <v>6468</v>
      </c>
      <c r="S1518" t="s">
        <v>6691</v>
      </c>
      <c r="T1518" t="s">
        <v>6555</v>
      </c>
      <c r="U1518" t="s">
        <v>6472</v>
      </c>
      <c r="V1518" t="s">
        <v>6472</v>
      </c>
      <c r="W1518" t="s">
        <v>6468</v>
      </c>
      <c r="X1518" s="3" t="str">
        <f t="shared" si="23"/>
        <v>M</v>
      </c>
      <c r="Y1518" s="13">
        <f>RIGHT(LEFT(F1518,LEN(F1518)-1),LEN(F1518)-2)*VLOOKUP(X1518,mapping!$AI$3:$AJ$5,2,0)</f>
        <v>14370000</v>
      </c>
    </row>
    <row r="1519" spans="2:25">
      <c r="B1519" t="s">
        <v>4933</v>
      </c>
      <c r="C1519" t="s">
        <v>4934</v>
      </c>
      <c r="D1519" t="s">
        <v>825</v>
      </c>
      <c r="E1519" s="1">
        <v>7.4999999999999997E-3</v>
      </c>
      <c r="F1519" t="s">
        <v>4935</v>
      </c>
      <c r="G1519" s="1">
        <v>1.6000000000000001E-3</v>
      </c>
      <c r="H1519" t="s">
        <v>1354</v>
      </c>
      <c r="I1519" t="s">
        <v>6511</v>
      </c>
      <c r="J1519" t="s">
        <v>6686</v>
      </c>
      <c r="K1519" t="s">
        <v>6512</v>
      </c>
      <c r="L1519" t="s">
        <v>6512</v>
      </c>
      <c r="M1519" t="s">
        <v>6994</v>
      </c>
      <c r="N1519" t="s">
        <v>6490</v>
      </c>
      <c r="O1519" t="s">
        <v>7008</v>
      </c>
      <c r="P1519" t="s">
        <v>6468</v>
      </c>
      <c r="Q1519" t="s">
        <v>6468</v>
      </c>
      <c r="R1519" t="s">
        <v>6643</v>
      </c>
      <c r="S1519" t="s">
        <v>8021</v>
      </c>
      <c r="T1519" t="s">
        <v>7010</v>
      </c>
      <c r="U1519" t="s">
        <v>6803</v>
      </c>
      <c r="V1519" t="s">
        <v>6507</v>
      </c>
      <c r="W1519" t="s">
        <v>6468</v>
      </c>
      <c r="X1519" s="3" t="str">
        <f t="shared" si="23"/>
        <v>M</v>
      </c>
      <c r="Y1519" s="13">
        <f>RIGHT(LEFT(F1519,LEN(F1519)-1),LEN(F1519)-2)*VLOOKUP(X1519,mapping!$AI$3:$AJ$5,2,0)</f>
        <v>14280000</v>
      </c>
    </row>
    <row r="1520" spans="2:25">
      <c r="B1520" t="s">
        <v>4936</v>
      </c>
      <c r="C1520" t="s">
        <v>4937</v>
      </c>
      <c r="D1520" t="s">
        <v>271</v>
      </c>
      <c r="E1520" s="1">
        <v>4.7999999999999996E-3</v>
      </c>
      <c r="F1520" t="s">
        <v>4938</v>
      </c>
      <c r="G1520" s="1">
        <v>1.8E-3</v>
      </c>
      <c r="H1520" t="s">
        <v>632</v>
      </c>
      <c r="I1520" t="s">
        <v>6461</v>
      </c>
      <c r="J1520" t="s">
        <v>6615</v>
      </c>
      <c r="K1520" t="s">
        <v>6559</v>
      </c>
      <c r="L1520" t="s">
        <v>6758</v>
      </c>
      <c r="M1520" t="s">
        <v>6465</v>
      </c>
      <c r="N1520" t="s">
        <v>6473</v>
      </c>
      <c r="O1520" t="s">
        <v>6467</v>
      </c>
      <c r="P1520" t="s">
        <v>6468</v>
      </c>
      <c r="Q1520" t="s">
        <v>6468</v>
      </c>
      <c r="R1520" t="s">
        <v>6468</v>
      </c>
      <c r="S1520" t="s">
        <v>8022</v>
      </c>
      <c r="T1520" t="s">
        <v>271</v>
      </c>
      <c r="U1520" t="s">
        <v>6545</v>
      </c>
      <c r="V1520" t="s">
        <v>6527</v>
      </c>
      <c r="W1520" t="s">
        <v>6468</v>
      </c>
      <c r="X1520" s="3" t="str">
        <f t="shared" si="23"/>
        <v>M</v>
      </c>
      <c r="Y1520" s="13">
        <f>RIGHT(LEFT(F1520,LEN(F1520)-1),LEN(F1520)-2)*VLOOKUP(X1520,mapping!$AI$3:$AJ$5,2,0)</f>
        <v>14250000</v>
      </c>
    </row>
    <row r="1521" spans="2:25">
      <c r="B1521" t="s">
        <v>4939</v>
      </c>
      <c r="C1521" t="s">
        <v>4940</v>
      </c>
      <c r="D1521" t="s">
        <v>687</v>
      </c>
      <c r="E1521" s="1">
        <v>7.0000000000000001E-3</v>
      </c>
      <c r="F1521" t="s">
        <v>4941</v>
      </c>
      <c r="G1521" s="1">
        <v>3.8999999999999998E-3</v>
      </c>
      <c r="H1521" t="s">
        <v>4188</v>
      </c>
      <c r="I1521" t="s">
        <v>6461</v>
      </c>
      <c r="J1521" t="s">
        <v>6527</v>
      </c>
      <c r="K1521" t="s">
        <v>6463</v>
      </c>
      <c r="L1521" t="s">
        <v>6464</v>
      </c>
      <c r="M1521" t="s">
        <v>6542</v>
      </c>
      <c r="N1521" t="s">
        <v>6542</v>
      </c>
      <c r="O1521" t="s">
        <v>6467</v>
      </c>
      <c r="P1521" t="s">
        <v>6468</v>
      </c>
      <c r="Q1521" t="s">
        <v>6643</v>
      </c>
      <c r="R1521" t="s">
        <v>6643</v>
      </c>
      <c r="S1521" t="s">
        <v>6570</v>
      </c>
      <c r="T1521" t="s">
        <v>6470</v>
      </c>
      <c r="U1521" t="s">
        <v>6527</v>
      </c>
      <c r="V1521" t="s">
        <v>6527</v>
      </c>
      <c r="W1521" t="s">
        <v>6468</v>
      </c>
      <c r="X1521" s="3" t="str">
        <f t="shared" si="23"/>
        <v>M</v>
      </c>
      <c r="Y1521" s="13">
        <f>RIGHT(LEFT(F1521,LEN(F1521)-1),LEN(F1521)-2)*VLOOKUP(X1521,mapping!$AI$3:$AJ$5,2,0)</f>
        <v>14240000</v>
      </c>
    </row>
    <row r="1522" spans="2:25">
      <c r="B1522" t="s">
        <v>4942</v>
      </c>
      <c r="C1522" t="s">
        <v>4943</v>
      </c>
      <c r="D1522" t="s">
        <v>875</v>
      </c>
      <c r="E1522" s="1">
        <v>8.8999999999999999E-3</v>
      </c>
      <c r="F1522" t="s">
        <v>4944</v>
      </c>
      <c r="G1522" s="1">
        <v>1.1999999999999999E-3</v>
      </c>
      <c r="H1522" t="s">
        <v>1015</v>
      </c>
      <c r="I1522" t="s">
        <v>6843</v>
      </c>
      <c r="J1522" t="s">
        <v>6462</v>
      </c>
      <c r="K1522" t="s">
        <v>6463</v>
      </c>
      <c r="L1522" t="s">
        <v>6464</v>
      </c>
      <c r="M1522" t="s">
        <v>6844</v>
      </c>
      <c r="N1522" t="s">
        <v>6648</v>
      </c>
      <c r="O1522" t="s">
        <v>6845</v>
      </c>
      <c r="P1522" t="s">
        <v>6468</v>
      </c>
      <c r="Q1522" t="s">
        <v>6468</v>
      </c>
      <c r="R1522" t="s">
        <v>6643</v>
      </c>
      <c r="S1522" t="s">
        <v>6846</v>
      </c>
      <c r="T1522" t="s">
        <v>6470</v>
      </c>
      <c r="U1522" t="s">
        <v>6518</v>
      </c>
      <c r="V1522" t="s">
        <v>6518</v>
      </c>
      <c r="W1522" t="s">
        <v>6468</v>
      </c>
      <c r="X1522" s="3" t="str">
        <f t="shared" si="23"/>
        <v>M</v>
      </c>
      <c r="Y1522" s="13">
        <f>RIGHT(LEFT(F1522,LEN(F1522)-1),LEN(F1522)-2)*VLOOKUP(X1522,mapping!$AI$3:$AJ$5,2,0)</f>
        <v>14220000</v>
      </c>
    </row>
    <row r="1523" spans="2:25">
      <c r="B1523" t="s">
        <v>4945</v>
      </c>
      <c r="C1523" t="s">
        <v>4946</v>
      </c>
      <c r="D1523" t="s">
        <v>1127</v>
      </c>
      <c r="E1523" s="1">
        <v>6.4999999999999997E-3</v>
      </c>
      <c r="F1523" t="s">
        <v>4947</v>
      </c>
      <c r="G1523" s="1">
        <v>4.4999999999999997E-3</v>
      </c>
      <c r="H1523" t="s">
        <v>4948</v>
      </c>
      <c r="I1523" t="s">
        <v>6461</v>
      </c>
      <c r="J1523" t="s">
        <v>6462</v>
      </c>
      <c r="K1523" t="s">
        <v>6565</v>
      </c>
      <c r="L1523" t="s">
        <v>8023</v>
      </c>
      <c r="M1523" t="s">
        <v>6465</v>
      </c>
      <c r="N1523" t="s">
        <v>6473</v>
      </c>
      <c r="O1523" t="s">
        <v>6467</v>
      </c>
      <c r="P1523" t="s">
        <v>6468</v>
      </c>
      <c r="Q1523" t="s">
        <v>6468</v>
      </c>
      <c r="R1523" t="s">
        <v>6468</v>
      </c>
      <c r="S1523" t="s">
        <v>8024</v>
      </c>
      <c r="T1523" t="s">
        <v>6482</v>
      </c>
      <c r="U1523" t="s">
        <v>6472</v>
      </c>
      <c r="V1523" t="s">
        <v>6472</v>
      </c>
      <c r="W1523" t="s">
        <v>6468</v>
      </c>
      <c r="X1523" s="3" t="str">
        <f t="shared" si="23"/>
        <v>M</v>
      </c>
      <c r="Y1523" s="13">
        <f>RIGHT(LEFT(F1523,LEN(F1523)-1),LEN(F1523)-2)*VLOOKUP(X1523,mapping!$AI$3:$AJ$5,2,0)</f>
        <v>14120000</v>
      </c>
    </row>
    <row r="1524" spans="2:25">
      <c r="B1524" t="s">
        <v>4949</v>
      </c>
      <c r="C1524" t="s">
        <v>4950</v>
      </c>
      <c r="D1524" t="s">
        <v>602</v>
      </c>
      <c r="E1524" s="1">
        <v>9.4999999999999998E-3</v>
      </c>
      <c r="F1524" t="s">
        <v>4951</v>
      </c>
      <c r="G1524" s="1">
        <v>9.7000000000000003E-3</v>
      </c>
      <c r="H1524" t="s">
        <v>3598</v>
      </c>
      <c r="I1524" t="s">
        <v>6461</v>
      </c>
      <c r="J1524" t="s">
        <v>6462</v>
      </c>
      <c r="K1524" t="s">
        <v>6559</v>
      </c>
      <c r="L1524" t="s">
        <v>6560</v>
      </c>
      <c r="M1524" t="s">
        <v>6465</v>
      </c>
      <c r="N1524" t="s">
        <v>6473</v>
      </c>
      <c r="O1524" t="s">
        <v>6467</v>
      </c>
      <c r="P1524" t="s">
        <v>6468</v>
      </c>
      <c r="Q1524" t="s">
        <v>6643</v>
      </c>
      <c r="R1524" t="s">
        <v>6468</v>
      </c>
      <c r="S1524" t="s">
        <v>7685</v>
      </c>
      <c r="T1524" t="s">
        <v>6482</v>
      </c>
      <c r="U1524" t="s">
        <v>6472</v>
      </c>
      <c r="V1524" t="s">
        <v>6472</v>
      </c>
      <c r="W1524" t="s">
        <v>6468</v>
      </c>
      <c r="X1524" s="3" t="str">
        <f t="shared" si="23"/>
        <v>M</v>
      </c>
      <c r="Y1524" s="13">
        <f>RIGHT(LEFT(F1524,LEN(F1524)-1),LEN(F1524)-2)*VLOOKUP(X1524,mapping!$AI$3:$AJ$5,2,0)</f>
        <v>13870000</v>
      </c>
    </row>
    <row r="1525" spans="2:25">
      <c r="B1525" t="s">
        <v>4952</v>
      </c>
      <c r="C1525" t="s">
        <v>4953</v>
      </c>
      <c r="D1525" t="s">
        <v>7</v>
      </c>
      <c r="E1525" s="1">
        <v>3.5000000000000001E-3</v>
      </c>
      <c r="F1525" t="s">
        <v>4954</v>
      </c>
      <c r="G1525" s="1">
        <v>2.5999999999999999E-3</v>
      </c>
      <c r="H1525" t="s">
        <v>135</v>
      </c>
      <c r="I1525" t="s">
        <v>6461</v>
      </c>
      <c r="J1525" t="s">
        <v>6686</v>
      </c>
      <c r="K1525" t="s">
        <v>6463</v>
      </c>
      <c r="L1525" t="s">
        <v>6464</v>
      </c>
      <c r="M1525" t="s">
        <v>6520</v>
      </c>
      <c r="N1525" t="s">
        <v>6551</v>
      </c>
      <c r="O1525" t="s">
        <v>6467</v>
      </c>
      <c r="P1525" t="s">
        <v>6468</v>
      </c>
      <c r="Q1525" t="s">
        <v>6468</v>
      </c>
      <c r="R1525" t="s">
        <v>6468</v>
      </c>
      <c r="S1525" t="s">
        <v>8025</v>
      </c>
      <c r="T1525" t="s">
        <v>6479</v>
      </c>
      <c r="U1525" t="s">
        <v>6507</v>
      </c>
      <c r="V1525" t="s">
        <v>6507</v>
      </c>
      <c r="W1525" t="s">
        <v>6468</v>
      </c>
      <c r="X1525" s="3" t="str">
        <f t="shared" si="23"/>
        <v>M</v>
      </c>
      <c r="Y1525" s="13">
        <f>RIGHT(LEFT(F1525,LEN(F1525)-1),LEN(F1525)-2)*VLOOKUP(X1525,mapping!$AI$3:$AJ$5,2,0)</f>
        <v>13820000</v>
      </c>
    </row>
    <row r="1526" spans="2:25">
      <c r="B1526" t="s">
        <v>4955</v>
      </c>
      <c r="C1526" t="s">
        <v>4956</v>
      </c>
      <c r="D1526" t="s">
        <v>963</v>
      </c>
      <c r="E1526" s="1">
        <v>1.6199999999999999E-2</v>
      </c>
      <c r="F1526" t="s">
        <v>4957</v>
      </c>
      <c r="G1526" s="1">
        <v>3.3E-3</v>
      </c>
      <c r="H1526" t="s">
        <v>4</v>
      </c>
      <c r="I1526" t="s">
        <v>6461</v>
      </c>
      <c r="J1526" t="s">
        <v>6545</v>
      </c>
      <c r="K1526" t="s">
        <v>6463</v>
      </c>
      <c r="L1526" t="s">
        <v>6464</v>
      </c>
      <c r="M1526" t="s">
        <v>6465</v>
      </c>
      <c r="N1526" t="s">
        <v>6466</v>
      </c>
      <c r="O1526" t="s">
        <v>6467</v>
      </c>
      <c r="P1526" t="s">
        <v>6468</v>
      </c>
      <c r="Q1526" t="s">
        <v>6468</v>
      </c>
      <c r="R1526" t="s">
        <v>6468</v>
      </c>
      <c r="S1526" t="s">
        <v>8026</v>
      </c>
      <c r="T1526" t="s">
        <v>8027</v>
      </c>
      <c r="U1526" t="s">
        <v>6545</v>
      </c>
      <c r="V1526" t="s">
        <v>6545</v>
      </c>
      <c r="W1526" t="s">
        <v>6468</v>
      </c>
      <c r="X1526" s="3" t="str">
        <f t="shared" si="23"/>
        <v>M</v>
      </c>
      <c r="Y1526" s="13">
        <f>RIGHT(LEFT(F1526,LEN(F1526)-1),LEN(F1526)-2)*VLOOKUP(X1526,mapping!$AI$3:$AJ$5,2,0)</f>
        <v>13780000</v>
      </c>
    </row>
    <row r="1527" spans="2:25">
      <c r="B1527" t="s">
        <v>4958</v>
      </c>
      <c r="C1527" t="s">
        <v>4959</v>
      </c>
      <c r="D1527" t="s">
        <v>687</v>
      </c>
      <c r="E1527" s="1">
        <v>8.5000000000000006E-3</v>
      </c>
      <c r="F1527" t="s">
        <v>4960</v>
      </c>
      <c r="G1527" s="1">
        <v>6.0000000000000001E-3</v>
      </c>
      <c r="H1527" t="s">
        <v>239</v>
      </c>
      <c r="I1527" t="s">
        <v>6461</v>
      </c>
      <c r="J1527" t="s">
        <v>6527</v>
      </c>
      <c r="K1527" t="s">
        <v>6463</v>
      </c>
      <c r="L1527" t="s">
        <v>6464</v>
      </c>
      <c r="M1527" t="s">
        <v>6520</v>
      </c>
      <c r="N1527" t="s">
        <v>6568</v>
      </c>
      <c r="O1527" t="s">
        <v>6601</v>
      </c>
      <c r="P1527" t="s">
        <v>6468</v>
      </c>
      <c r="Q1527" t="s">
        <v>6468</v>
      </c>
      <c r="R1527" t="s">
        <v>6643</v>
      </c>
      <c r="S1527" t="s">
        <v>8028</v>
      </c>
      <c r="T1527" t="s">
        <v>6603</v>
      </c>
      <c r="U1527" t="s">
        <v>6604</v>
      </c>
      <c r="V1527" t="s">
        <v>6578</v>
      </c>
      <c r="W1527" t="s">
        <v>6468</v>
      </c>
      <c r="X1527" s="3" t="str">
        <f t="shared" si="23"/>
        <v>M</v>
      </c>
      <c r="Y1527" s="13">
        <f>RIGHT(LEFT(F1527,LEN(F1527)-1),LEN(F1527)-2)*VLOOKUP(X1527,mapping!$AI$3:$AJ$5,2,0)</f>
        <v>13740000</v>
      </c>
    </row>
    <row r="1528" spans="2:25">
      <c r="B1528" t="s">
        <v>4961</v>
      </c>
      <c r="C1528" t="s">
        <v>4962</v>
      </c>
      <c r="D1528" t="s">
        <v>602</v>
      </c>
      <c r="E1528" s="1">
        <v>9.4999999999999998E-3</v>
      </c>
      <c r="F1528" t="s">
        <v>4963</v>
      </c>
      <c r="G1528" s="1">
        <v>8.0000000000000004E-4</v>
      </c>
      <c r="H1528" t="s">
        <v>4964</v>
      </c>
      <c r="I1528" t="s">
        <v>6461</v>
      </c>
      <c r="J1528" t="s">
        <v>6462</v>
      </c>
      <c r="K1528" t="s">
        <v>6463</v>
      </c>
      <c r="L1528" t="s">
        <v>6464</v>
      </c>
      <c r="M1528" t="s">
        <v>6465</v>
      </c>
      <c r="N1528" t="s">
        <v>6496</v>
      </c>
      <c r="O1528" t="s">
        <v>6467</v>
      </c>
      <c r="P1528" t="s">
        <v>6643</v>
      </c>
      <c r="Q1528" t="s">
        <v>6468</v>
      </c>
      <c r="R1528" t="s">
        <v>6468</v>
      </c>
      <c r="S1528" t="s">
        <v>6497</v>
      </c>
      <c r="T1528" t="s">
        <v>6470</v>
      </c>
      <c r="U1528" t="s">
        <v>6471</v>
      </c>
      <c r="V1528" t="s">
        <v>6472</v>
      </c>
      <c r="W1528" t="s">
        <v>6468</v>
      </c>
      <c r="X1528" s="3" t="str">
        <f t="shared" si="23"/>
        <v>M</v>
      </c>
      <c r="Y1528" s="13">
        <f>RIGHT(LEFT(F1528,LEN(F1528)-1),LEN(F1528)-2)*VLOOKUP(X1528,mapping!$AI$3:$AJ$5,2,0)</f>
        <v>13720000</v>
      </c>
    </row>
    <row r="1529" spans="2:25">
      <c r="B1529" t="s">
        <v>4965</v>
      </c>
      <c r="C1529" t="s">
        <v>4966</v>
      </c>
      <c r="D1529" t="s">
        <v>188</v>
      </c>
      <c r="E1529" s="1">
        <v>8.3999999999999995E-3</v>
      </c>
      <c r="F1529" t="s">
        <v>4967</v>
      </c>
      <c r="G1529" s="1">
        <v>3.0999999999999999E-3</v>
      </c>
      <c r="H1529" t="s">
        <v>1229</v>
      </c>
      <c r="I1529" t="s">
        <v>6919</v>
      </c>
      <c r="J1529" t="s">
        <v>6686</v>
      </c>
      <c r="K1529" t="s">
        <v>6512</v>
      </c>
      <c r="L1529" t="s">
        <v>6512</v>
      </c>
      <c r="M1529" t="s">
        <v>6919</v>
      </c>
      <c r="N1529" t="s">
        <v>6976</v>
      </c>
      <c r="O1529" t="s">
        <v>6977</v>
      </c>
      <c r="P1529" t="s">
        <v>6468</v>
      </c>
      <c r="Q1529" t="s">
        <v>6468</v>
      </c>
      <c r="R1529" t="s">
        <v>6468</v>
      </c>
      <c r="S1529" t="s">
        <v>8029</v>
      </c>
      <c r="T1529" t="s">
        <v>7210</v>
      </c>
      <c r="U1529" t="s">
        <v>6507</v>
      </c>
      <c r="V1529" t="s">
        <v>6507</v>
      </c>
      <c r="W1529" t="s">
        <v>6468</v>
      </c>
      <c r="X1529" s="3" t="str">
        <f t="shared" si="23"/>
        <v>M</v>
      </c>
      <c r="Y1529" s="13">
        <f>RIGHT(LEFT(F1529,LEN(F1529)-1),LEN(F1529)-2)*VLOOKUP(X1529,mapping!$AI$3:$AJ$5,2,0)</f>
        <v>13670000</v>
      </c>
    </row>
    <row r="1530" spans="2:25">
      <c r="B1530" t="s">
        <v>4968</v>
      </c>
      <c r="C1530" t="s">
        <v>4969</v>
      </c>
      <c r="D1530" t="s">
        <v>902</v>
      </c>
      <c r="E1530" s="1">
        <v>6.4999999999999997E-3</v>
      </c>
      <c r="F1530" t="s">
        <v>4967</v>
      </c>
      <c r="G1530" s="1">
        <v>2E-3</v>
      </c>
      <c r="H1530" t="s">
        <v>13</v>
      </c>
      <c r="I1530" t="s">
        <v>6461</v>
      </c>
      <c r="J1530" t="s">
        <v>7323</v>
      </c>
      <c r="K1530" t="s">
        <v>6463</v>
      </c>
      <c r="L1530" t="s">
        <v>6464</v>
      </c>
      <c r="M1530" t="s">
        <v>6465</v>
      </c>
      <c r="N1530" t="s">
        <v>6473</v>
      </c>
      <c r="O1530" t="s">
        <v>6467</v>
      </c>
      <c r="P1530" t="s">
        <v>6468</v>
      </c>
      <c r="Q1530" t="s">
        <v>6468</v>
      </c>
      <c r="R1530" t="s">
        <v>6468</v>
      </c>
      <c r="S1530" t="s">
        <v>8030</v>
      </c>
      <c r="T1530" t="s">
        <v>8031</v>
      </c>
      <c r="U1530" t="s">
        <v>6642</v>
      </c>
      <c r="V1530" t="s">
        <v>6642</v>
      </c>
      <c r="W1530" t="s">
        <v>6468</v>
      </c>
      <c r="X1530" s="3" t="str">
        <f t="shared" si="23"/>
        <v>M</v>
      </c>
      <c r="Y1530" s="13">
        <f>RIGHT(LEFT(F1530,LEN(F1530)-1),LEN(F1530)-2)*VLOOKUP(X1530,mapping!$AI$3:$AJ$5,2,0)</f>
        <v>13670000</v>
      </c>
    </row>
    <row r="1531" spans="2:25">
      <c r="B1531" t="s">
        <v>4970</v>
      </c>
      <c r="C1531" t="s">
        <v>4971</v>
      </c>
      <c r="D1531" t="s">
        <v>2793</v>
      </c>
      <c r="E1531" s="1">
        <v>2E-3</v>
      </c>
      <c r="F1531" t="s">
        <v>4967</v>
      </c>
      <c r="G1531" s="1">
        <v>3.3E-3</v>
      </c>
      <c r="H1531" t="s">
        <v>4972</v>
      </c>
      <c r="I1531" t="s">
        <v>6461</v>
      </c>
      <c r="J1531" t="s">
        <v>6462</v>
      </c>
      <c r="K1531" t="s">
        <v>6559</v>
      </c>
      <c r="L1531" t="s">
        <v>6681</v>
      </c>
      <c r="M1531" t="s">
        <v>6465</v>
      </c>
      <c r="N1531" t="s">
        <v>6466</v>
      </c>
      <c r="O1531" t="s">
        <v>6467</v>
      </c>
      <c r="P1531" t="s">
        <v>6468</v>
      </c>
      <c r="Q1531" t="s">
        <v>6468</v>
      </c>
      <c r="R1531" t="s">
        <v>6468</v>
      </c>
      <c r="S1531" t="s">
        <v>8032</v>
      </c>
      <c r="T1531" t="s">
        <v>4970</v>
      </c>
      <c r="U1531" t="s">
        <v>6472</v>
      </c>
      <c r="V1531" t="s">
        <v>6472</v>
      </c>
      <c r="W1531" t="s">
        <v>6468</v>
      </c>
      <c r="X1531" s="3" t="str">
        <f t="shared" si="23"/>
        <v>M</v>
      </c>
      <c r="Y1531" s="13">
        <f>RIGHT(LEFT(F1531,LEN(F1531)-1),LEN(F1531)-2)*VLOOKUP(X1531,mapping!$AI$3:$AJ$5,2,0)</f>
        <v>13670000</v>
      </c>
    </row>
    <row r="1532" spans="2:25">
      <c r="B1532" t="s">
        <v>4973</v>
      </c>
      <c r="C1532" t="s">
        <v>4974</v>
      </c>
      <c r="D1532" t="s">
        <v>30</v>
      </c>
      <c r="E1532" s="1">
        <v>6.3E-3</v>
      </c>
      <c r="F1532" t="s">
        <v>4975</v>
      </c>
      <c r="G1532" s="1">
        <v>3.3E-3</v>
      </c>
      <c r="H1532" t="s">
        <v>1883</v>
      </c>
      <c r="I1532" t="s">
        <v>6461</v>
      </c>
      <c r="J1532" t="s">
        <v>6686</v>
      </c>
      <c r="K1532" t="s">
        <v>6463</v>
      </c>
      <c r="L1532" t="s">
        <v>6464</v>
      </c>
      <c r="M1532" t="s">
        <v>6520</v>
      </c>
      <c r="N1532" t="s">
        <v>6587</v>
      </c>
      <c r="O1532" t="s">
        <v>7195</v>
      </c>
      <c r="P1532" t="s">
        <v>6468</v>
      </c>
      <c r="Q1532" t="s">
        <v>6468</v>
      </c>
      <c r="R1532" t="s">
        <v>6468</v>
      </c>
      <c r="S1532" t="s">
        <v>8033</v>
      </c>
      <c r="T1532" t="s">
        <v>6633</v>
      </c>
      <c r="U1532" t="s">
        <v>6507</v>
      </c>
      <c r="V1532" t="s">
        <v>6488</v>
      </c>
      <c r="W1532" t="s">
        <v>6468</v>
      </c>
      <c r="X1532" s="3" t="str">
        <f t="shared" si="23"/>
        <v>M</v>
      </c>
      <c r="Y1532" s="13">
        <f>RIGHT(LEFT(F1532,LEN(F1532)-1),LEN(F1532)-2)*VLOOKUP(X1532,mapping!$AI$3:$AJ$5,2,0)</f>
        <v>13660000</v>
      </c>
    </row>
    <row r="1533" spans="2:25">
      <c r="B1533" t="s">
        <v>4976</v>
      </c>
      <c r="C1533" t="s">
        <v>4977</v>
      </c>
      <c r="D1533" t="s">
        <v>602</v>
      </c>
      <c r="E1533" s="1">
        <v>1.15E-2</v>
      </c>
      <c r="F1533" t="s">
        <v>4978</v>
      </c>
      <c r="G1533" s="1">
        <v>3.0999999999999999E-3</v>
      </c>
      <c r="H1533" t="s">
        <v>918</v>
      </c>
      <c r="I1533" t="s">
        <v>6461</v>
      </c>
      <c r="J1533" t="s">
        <v>6462</v>
      </c>
      <c r="K1533" t="s">
        <v>6512</v>
      </c>
      <c r="L1533" t="s">
        <v>6512</v>
      </c>
      <c r="M1533" t="s">
        <v>6520</v>
      </c>
      <c r="N1533" t="s">
        <v>6630</v>
      </c>
      <c r="O1533" t="s">
        <v>6631</v>
      </c>
      <c r="P1533" t="s">
        <v>6468</v>
      </c>
      <c r="Q1533" t="s">
        <v>6643</v>
      </c>
      <c r="R1533" t="s">
        <v>6468</v>
      </c>
      <c r="S1533" t="s">
        <v>6632</v>
      </c>
      <c r="T1533" t="s">
        <v>6633</v>
      </c>
      <c r="U1533" t="s">
        <v>6472</v>
      </c>
      <c r="V1533" t="s">
        <v>6472</v>
      </c>
      <c r="W1533" t="s">
        <v>6468</v>
      </c>
      <c r="X1533" s="3" t="str">
        <f t="shared" si="23"/>
        <v>M</v>
      </c>
      <c r="Y1533" s="13">
        <f>RIGHT(LEFT(F1533,LEN(F1533)-1),LEN(F1533)-2)*VLOOKUP(X1533,mapping!$AI$3:$AJ$5,2,0)</f>
        <v>13620000</v>
      </c>
    </row>
    <row r="1534" spans="2:25">
      <c r="B1534" t="s">
        <v>4979</v>
      </c>
      <c r="C1534" t="s">
        <v>4980</v>
      </c>
      <c r="D1534" t="s">
        <v>3581</v>
      </c>
      <c r="E1534" s="1">
        <v>4.4999999999999997E-3</v>
      </c>
      <c r="F1534" t="s">
        <v>4981</v>
      </c>
      <c r="G1534" s="1">
        <v>2.5000000000000001E-3</v>
      </c>
      <c r="H1534" t="s">
        <v>24</v>
      </c>
      <c r="I1534" t="s">
        <v>6461</v>
      </c>
      <c r="J1534" t="s">
        <v>6686</v>
      </c>
      <c r="K1534" t="s">
        <v>6480</v>
      </c>
      <c r="L1534" t="s">
        <v>6480</v>
      </c>
      <c r="M1534" t="s">
        <v>6465</v>
      </c>
      <c r="N1534" t="s">
        <v>6473</v>
      </c>
      <c r="O1534" t="s">
        <v>6467</v>
      </c>
      <c r="P1534" t="s">
        <v>6468</v>
      </c>
      <c r="Q1534" t="s">
        <v>6468</v>
      </c>
      <c r="R1534" t="s">
        <v>6468</v>
      </c>
      <c r="S1534" t="s">
        <v>8034</v>
      </c>
      <c r="T1534" t="s">
        <v>6479</v>
      </c>
      <c r="U1534" t="s">
        <v>6965</v>
      </c>
      <c r="V1534" t="s">
        <v>6507</v>
      </c>
      <c r="W1534" t="s">
        <v>6468</v>
      </c>
      <c r="X1534" s="3" t="str">
        <f t="shared" si="23"/>
        <v>M</v>
      </c>
      <c r="Y1534" s="13">
        <f>RIGHT(LEFT(F1534,LEN(F1534)-1),LEN(F1534)-2)*VLOOKUP(X1534,mapping!$AI$3:$AJ$5,2,0)</f>
        <v>13570000</v>
      </c>
    </row>
    <row r="1535" spans="2:25">
      <c r="B1535" t="s">
        <v>4982</v>
      </c>
      <c r="C1535" t="s">
        <v>4983</v>
      </c>
      <c r="D1535" t="s">
        <v>188</v>
      </c>
      <c r="E1535" s="1">
        <v>7.0000000000000001E-3</v>
      </c>
      <c r="F1535" t="s">
        <v>4984</v>
      </c>
      <c r="G1535" s="1">
        <v>1.1000000000000001E-3</v>
      </c>
      <c r="H1535" t="s">
        <v>24</v>
      </c>
      <c r="I1535" t="s">
        <v>6461</v>
      </c>
      <c r="J1535" t="s">
        <v>6578</v>
      </c>
      <c r="K1535" t="s">
        <v>6480</v>
      </c>
      <c r="L1535" t="s">
        <v>6480</v>
      </c>
      <c r="M1535" t="s">
        <v>6465</v>
      </c>
      <c r="N1535" t="s">
        <v>6473</v>
      </c>
      <c r="O1535" t="s">
        <v>6467</v>
      </c>
      <c r="P1535" t="s">
        <v>6468</v>
      </c>
      <c r="Q1535" t="s">
        <v>6468</v>
      </c>
      <c r="R1535" t="s">
        <v>6468</v>
      </c>
      <c r="S1535" t="s">
        <v>8035</v>
      </c>
      <c r="T1535" t="s">
        <v>6479</v>
      </c>
      <c r="U1535" t="s">
        <v>6472</v>
      </c>
      <c r="V1535" t="s">
        <v>6488</v>
      </c>
      <c r="W1535" t="s">
        <v>6468</v>
      </c>
      <c r="X1535" s="3" t="str">
        <f t="shared" si="23"/>
        <v>M</v>
      </c>
      <c r="Y1535" s="13">
        <f>RIGHT(LEFT(F1535,LEN(F1535)-1),LEN(F1535)-2)*VLOOKUP(X1535,mapping!$AI$3:$AJ$5,2,0)</f>
        <v>13560000</v>
      </c>
    </row>
    <row r="1536" spans="2:25">
      <c r="B1536" t="s">
        <v>4985</v>
      </c>
      <c r="C1536" t="s">
        <v>4986</v>
      </c>
      <c r="D1536" t="s">
        <v>434</v>
      </c>
      <c r="E1536" s="1">
        <v>1.9099999999999999E-2</v>
      </c>
      <c r="F1536" t="s">
        <v>4984</v>
      </c>
      <c r="G1536" s="1">
        <v>4.1000000000000003E-3</v>
      </c>
      <c r="H1536" t="s">
        <v>2500</v>
      </c>
      <c r="I1536" t="s">
        <v>6489</v>
      </c>
      <c r="J1536" t="s">
        <v>6640</v>
      </c>
      <c r="K1536" t="s">
        <v>6463</v>
      </c>
      <c r="L1536" t="s">
        <v>6464</v>
      </c>
      <c r="M1536" t="s">
        <v>6617</v>
      </c>
      <c r="N1536" t="s">
        <v>6490</v>
      </c>
      <c r="O1536" t="s">
        <v>6492</v>
      </c>
      <c r="P1536" t="s">
        <v>6468</v>
      </c>
      <c r="Q1536" t="s">
        <v>6468</v>
      </c>
      <c r="R1536" t="s">
        <v>6468</v>
      </c>
      <c r="S1536" t="s">
        <v>6641</v>
      </c>
      <c r="T1536" t="s">
        <v>6641</v>
      </c>
      <c r="U1536" t="s">
        <v>6642</v>
      </c>
      <c r="V1536" t="s">
        <v>6642</v>
      </c>
      <c r="W1536" t="s">
        <v>6643</v>
      </c>
      <c r="X1536" s="3" t="str">
        <f t="shared" si="23"/>
        <v>M</v>
      </c>
      <c r="Y1536" s="13">
        <f>RIGHT(LEFT(F1536,LEN(F1536)-1),LEN(F1536)-2)*VLOOKUP(X1536,mapping!$AI$3:$AJ$5,2,0)</f>
        <v>13560000</v>
      </c>
    </row>
    <row r="1537" spans="2:25">
      <c r="B1537" t="s">
        <v>4987</v>
      </c>
      <c r="C1537" t="s">
        <v>4988</v>
      </c>
      <c r="D1537" t="s">
        <v>3581</v>
      </c>
      <c r="E1537" s="1">
        <v>3.5000000000000001E-3</v>
      </c>
      <c r="F1537" t="s">
        <v>4989</v>
      </c>
      <c r="G1537" s="1">
        <v>3.7000000000000002E-3</v>
      </c>
      <c r="H1537" t="s">
        <v>61</v>
      </c>
      <c r="I1537" t="s">
        <v>6461</v>
      </c>
      <c r="J1537" t="s">
        <v>6509</v>
      </c>
      <c r="K1537" t="s">
        <v>6463</v>
      </c>
      <c r="L1537" t="s">
        <v>6464</v>
      </c>
      <c r="M1537" t="s">
        <v>6465</v>
      </c>
      <c r="N1537" t="s">
        <v>6466</v>
      </c>
      <c r="O1537" t="s">
        <v>6509</v>
      </c>
      <c r="P1537" t="s">
        <v>6468</v>
      </c>
      <c r="Q1537" t="s">
        <v>6468</v>
      </c>
      <c r="R1537" t="s">
        <v>6468</v>
      </c>
      <c r="S1537" t="s">
        <v>8036</v>
      </c>
      <c r="T1537" t="s">
        <v>6479</v>
      </c>
      <c r="U1537" t="s">
        <v>6965</v>
      </c>
      <c r="V1537" t="s">
        <v>6507</v>
      </c>
      <c r="W1537" t="s">
        <v>6468</v>
      </c>
      <c r="X1537" s="3" t="str">
        <f t="shared" si="23"/>
        <v>M</v>
      </c>
      <c r="Y1537" s="13">
        <f>RIGHT(LEFT(F1537,LEN(F1537)-1),LEN(F1537)-2)*VLOOKUP(X1537,mapping!$AI$3:$AJ$5,2,0)</f>
        <v>13540000</v>
      </c>
    </row>
    <row r="1538" spans="2:25">
      <c r="B1538" t="s">
        <v>4990</v>
      </c>
      <c r="C1538" t="s">
        <v>4991</v>
      </c>
      <c r="D1538" t="s">
        <v>7</v>
      </c>
      <c r="E1538" s="1">
        <v>5.8999999999999999E-3</v>
      </c>
      <c r="F1538" t="s">
        <v>4992</v>
      </c>
      <c r="G1538" s="1">
        <v>1.6000000000000001E-3</v>
      </c>
      <c r="H1538" t="s">
        <v>2721</v>
      </c>
      <c r="I1538" t="s">
        <v>6461</v>
      </c>
      <c r="J1538" t="s">
        <v>6462</v>
      </c>
      <c r="K1538" t="s">
        <v>6649</v>
      </c>
      <c r="L1538" t="s">
        <v>7447</v>
      </c>
      <c r="M1538" t="s">
        <v>6465</v>
      </c>
      <c r="N1538" t="s">
        <v>6473</v>
      </c>
      <c r="O1538" t="s">
        <v>6467</v>
      </c>
      <c r="P1538" t="s">
        <v>6468</v>
      </c>
      <c r="Q1538" t="s">
        <v>6468</v>
      </c>
      <c r="R1538" t="s">
        <v>6468</v>
      </c>
      <c r="S1538" t="s">
        <v>7448</v>
      </c>
      <c r="T1538" t="s">
        <v>6479</v>
      </c>
      <c r="U1538" t="s">
        <v>6472</v>
      </c>
      <c r="V1538" t="s">
        <v>6472</v>
      </c>
      <c r="W1538" t="s">
        <v>6468</v>
      </c>
      <c r="X1538" s="3" t="str">
        <f t="shared" si="23"/>
        <v>M</v>
      </c>
      <c r="Y1538" s="13">
        <f>RIGHT(LEFT(F1538,LEN(F1538)-1),LEN(F1538)-2)*VLOOKUP(X1538,mapping!$AI$3:$AJ$5,2,0)</f>
        <v>13500000</v>
      </c>
    </row>
    <row r="1539" spans="2:25">
      <c r="B1539" t="s">
        <v>4993</v>
      </c>
      <c r="C1539" t="s">
        <v>4994</v>
      </c>
      <c r="D1539" t="s">
        <v>1316</v>
      </c>
      <c r="E1539" s="1">
        <v>4.5999999999999999E-3</v>
      </c>
      <c r="F1539" t="s">
        <v>4992</v>
      </c>
      <c r="G1539" s="1">
        <v>1.1999999999999999E-3</v>
      </c>
      <c r="H1539" t="s">
        <v>24</v>
      </c>
      <c r="I1539" t="s">
        <v>6461</v>
      </c>
      <c r="J1539" t="s">
        <v>6545</v>
      </c>
      <c r="K1539" t="s">
        <v>6480</v>
      </c>
      <c r="L1539" t="s">
        <v>6480</v>
      </c>
      <c r="M1539" t="s">
        <v>6465</v>
      </c>
      <c r="N1539" t="s">
        <v>6473</v>
      </c>
      <c r="O1539" t="s">
        <v>6467</v>
      </c>
      <c r="P1539" t="s">
        <v>6468</v>
      </c>
      <c r="Q1539" t="s">
        <v>6468</v>
      </c>
      <c r="R1539" t="s">
        <v>6468</v>
      </c>
      <c r="S1539" t="s">
        <v>8037</v>
      </c>
      <c r="T1539" t="s">
        <v>6479</v>
      </c>
      <c r="U1539" t="s">
        <v>6472</v>
      </c>
      <c r="V1539" t="s">
        <v>7014</v>
      </c>
      <c r="W1539" t="s">
        <v>6468</v>
      </c>
      <c r="X1539" s="3" t="str">
        <f t="shared" ref="X1539:X1602" si="24">RIGHT(F1539,1)</f>
        <v>M</v>
      </c>
      <c r="Y1539" s="13">
        <f>RIGHT(LEFT(F1539,LEN(F1539)-1),LEN(F1539)-2)*VLOOKUP(X1539,mapping!$AI$3:$AJ$5,2,0)</f>
        <v>13500000</v>
      </c>
    </row>
    <row r="1540" spans="2:25">
      <c r="B1540" t="s">
        <v>4995</v>
      </c>
      <c r="C1540" t="s">
        <v>4996</v>
      </c>
      <c r="D1540" t="s">
        <v>271</v>
      </c>
      <c r="E1540" s="1">
        <v>4.3E-3</v>
      </c>
      <c r="F1540" t="s">
        <v>4997</v>
      </c>
      <c r="G1540" s="1">
        <v>1.1999999999999999E-3</v>
      </c>
      <c r="H1540" t="s">
        <v>160</v>
      </c>
      <c r="I1540" t="s">
        <v>6461</v>
      </c>
      <c r="J1540" t="s">
        <v>7113</v>
      </c>
      <c r="K1540" t="s">
        <v>6565</v>
      </c>
      <c r="L1540" t="s">
        <v>6566</v>
      </c>
      <c r="M1540" t="s">
        <v>6465</v>
      </c>
      <c r="N1540" t="s">
        <v>6473</v>
      </c>
      <c r="O1540" t="s">
        <v>6467</v>
      </c>
      <c r="P1540" t="s">
        <v>6468</v>
      </c>
      <c r="Q1540" t="s">
        <v>6468</v>
      </c>
      <c r="R1540" t="s">
        <v>6468</v>
      </c>
      <c r="S1540" t="s">
        <v>8038</v>
      </c>
      <c r="T1540" t="s">
        <v>271</v>
      </c>
      <c r="U1540" t="s">
        <v>6507</v>
      </c>
      <c r="V1540" t="s">
        <v>6527</v>
      </c>
      <c r="W1540" t="s">
        <v>6468</v>
      </c>
      <c r="X1540" s="3" t="str">
        <f t="shared" si="24"/>
        <v>M</v>
      </c>
      <c r="Y1540" s="13">
        <f>RIGHT(LEFT(F1540,LEN(F1540)-1),LEN(F1540)-2)*VLOOKUP(X1540,mapping!$AI$3:$AJ$5,2,0)</f>
        <v>13270000</v>
      </c>
    </row>
    <row r="1541" spans="2:25">
      <c r="B1541" t="s">
        <v>4998</v>
      </c>
      <c r="C1541" t="s">
        <v>4999</v>
      </c>
      <c r="D1541" t="s">
        <v>2162</v>
      </c>
      <c r="E1541" s="1">
        <v>1.5800000000000002E-2</v>
      </c>
      <c r="F1541" t="s">
        <v>5000</v>
      </c>
      <c r="G1541" s="1">
        <v>4.3E-3</v>
      </c>
      <c r="H1541" t="s">
        <v>1080</v>
      </c>
      <c r="I1541" t="s">
        <v>6843</v>
      </c>
      <c r="J1541" t="s">
        <v>6640</v>
      </c>
      <c r="K1541" t="s">
        <v>6512</v>
      </c>
      <c r="L1541" t="s">
        <v>6512</v>
      </c>
      <c r="M1541" t="s">
        <v>6915</v>
      </c>
      <c r="N1541" t="s">
        <v>6916</v>
      </c>
      <c r="O1541" t="s">
        <v>7464</v>
      </c>
      <c r="P1541" t="s">
        <v>6468</v>
      </c>
      <c r="Q1541" t="s">
        <v>6468</v>
      </c>
      <c r="R1541" t="s">
        <v>6468</v>
      </c>
      <c r="S1541" t="s">
        <v>6641</v>
      </c>
      <c r="T1541" t="s">
        <v>6641</v>
      </c>
      <c r="U1541" t="s">
        <v>6642</v>
      </c>
      <c r="V1541" t="s">
        <v>6642</v>
      </c>
      <c r="W1541" t="s">
        <v>6643</v>
      </c>
      <c r="X1541" s="3" t="str">
        <f t="shared" si="24"/>
        <v>M</v>
      </c>
      <c r="Y1541" s="13">
        <f>RIGHT(LEFT(F1541,LEN(F1541)-1),LEN(F1541)-2)*VLOOKUP(X1541,mapping!$AI$3:$AJ$5,2,0)</f>
        <v>13260000</v>
      </c>
    </row>
    <row r="1542" spans="2:25">
      <c r="B1542" t="s">
        <v>5001</v>
      </c>
      <c r="C1542" t="s">
        <v>5002</v>
      </c>
      <c r="D1542" t="s">
        <v>350</v>
      </c>
      <c r="E1542" s="1">
        <v>1.7500000000000002E-2</v>
      </c>
      <c r="F1542" t="s">
        <v>5003</v>
      </c>
      <c r="G1542" s="1">
        <v>4.3E-3</v>
      </c>
      <c r="H1542" t="s">
        <v>826</v>
      </c>
      <c r="I1542" t="s">
        <v>6461</v>
      </c>
      <c r="J1542" t="s">
        <v>6527</v>
      </c>
      <c r="K1542" t="s">
        <v>6476</v>
      </c>
      <c r="L1542" t="s">
        <v>6476</v>
      </c>
      <c r="M1542" t="s">
        <v>6542</v>
      </c>
      <c r="N1542" t="s">
        <v>6542</v>
      </c>
      <c r="O1542" t="s">
        <v>6467</v>
      </c>
      <c r="P1542" t="s">
        <v>6468</v>
      </c>
      <c r="Q1542" t="s">
        <v>6643</v>
      </c>
      <c r="R1542" t="s">
        <v>6643</v>
      </c>
      <c r="S1542" t="s">
        <v>6826</v>
      </c>
      <c r="T1542" t="s">
        <v>6479</v>
      </c>
      <c r="U1542" t="s">
        <v>6527</v>
      </c>
      <c r="V1542" t="s">
        <v>6472</v>
      </c>
      <c r="W1542" t="s">
        <v>6468</v>
      </c>
      <c r="X1542" s="3" t="str">
        <f t="shared" si="24"/>
        <v>M</v>
      </c>
      <c r="Y1542" s="13">
        <f>RIGHT(LEFT(F1542,LEN(F1542)-1),LEN(F1542)-2)*VLOOKUP(X1542,mapping!$AI$3:$AJ$5,2,0)</f>
        <v>13230000</v>
      </c>
    </row>
    <row r="1543" spans="2:25">
      <c r="B1543" t="s">
        <v>5004</v>
      </c>
      <c r="C1543" t="s">
        <v>5005</v>
      </c>
      <c r="D1543" t="s">
        <v>350</v>
      </c>
      <c r="E1543" s="1">
        <v>5.0000000000000001E-3</v>
      </c>
      <c r="F1543" t="s">
        <v>5006</v>
      </c>
      <c r="G1543" s="1">
        <v>2.2000000000000001E-3</v>
      </c>
      <c r="H1543" t="s">
        <v>24</v>
      </c>
      <c r="I1543" t="s">
        <v>6461</v>
      </c>
      <c r="J1543" t="s">
        <v>6686</v>
      </c>
      <c r="K1543" t="s">
        <v>6480</v>
      </c>
      <c r="L1543" t="s">
        <v>6480</v>
      </c>
      <c r="M1543" t="s">
        <v>6465</v>
      </c>
      <c r="N1543" t="s">
        <v>6473</v>
      </c>
      <c r="O1543" t="s">
        <v>6467</v>
      </c>
      <c r="P1543" t="s">
        <v>6468</v>
      </c>
      <c r="Q1543" t="s">
        <v>6468</v>
      </c>
      <c r="R1543" t="s">
        <v>6468</v>
      </c>
      <c r="S1543" t="s">
        <v>8039</v>
      </c>
      <c r="T1543" t="s">
        <v>6482</v>
      </c>
      <c r="U1543" t="s">
        <v>6507</v>
      </c>
      <c r="V1543" t="s">
        <v>6507</v>
      </c>
      <c r="W1543" t="s">
        <v>6468</v>
      </c>
      <c r="X1543" s="3" t="str">
        <f t="shared" si="24"/>
        <v>M</v>
      </c>
      <c r="Y1543" s="13">
        <f>RIGHT(LEFT(F1543,LEN(F1543)-1),LEN(F1543)-2)*VLOOKUP(X1543,mapping!$AI$3:$AJ$5,2,0)</f>
        <v>13210000</v>
      </c>
    </row>
    <row r="1544" spans="2:25">
      <c r="B1544" t="s">
        <v>5007</v>
      </c>
      <c r="C1544" t="s">
        <v>5008</v>
      </c>
      <c r="D1544" t="s">
        <v>439</v>
      </c>
      <c r="E1544" s="1">
        <v>3.2000000000000002E-3</v>
      </c>
      <c r="F1544" t="s">
        <v>5006</v>
      </c>
      <c r="G1544" s="1">
        <v>2.3E-3</v>
      </c>
      <c r="H1544" t="s">
        <v>13</v>
      </c>
      <c r="I1544" t="s">
        <v>6461</v>
      </c>
      <c r="J1544" t="s">
        <v>5007</v>
      </c>
      <c r="K1544" t="s">
        <v>6463</v>
      </c>
      <c r="L1544" t="s">
        <v>6464</v>
      </c>
      <c r="M1544" t="s">
        <v>6465</v>
      </c>
      <c r="N1544" t="s">
        <v>6473</v>
      </c>
      <c r="O1544" t="s">
        <v>6467</v>
      </c>
      <c r="P1544" t="s">
        <v>6468</v>
      </c>
      <c r="Q1544" t="s">
        <v>6468</v>
      </c>
      <c r="R1544" t="s">
        <v>6468</v>
      </c>
      <c r="S1544" t="s">
        <v>8040</v>
      </c>
      <c r="T1544" t="s">
        <v>6695</v>
      </c>
      <c r="U1544" t="s">
        <v>6965</v>
      </c>
      <c r="V1544" t="s">
        <v>6965</v>
      </c>
      <c r="W1544" t="s">
        <v>6468</v>
      </c>
      <c r="X1544" s="3" t="str">
        <f t="shared" si="24"/>
        <v>M</v>
      </c>
      <c r="Y1544" s="13">
        <f>RIGHT(LEFT(F1544,LEN(F1544)-1),LEN(F1544)-2)*VLOOKUP(X1544,mapping!$AI$3:$AJ$5,2,0)</f>
        <v>13210000</v>
      </c>
    </row>
    <row r="1545" spans="2:25">
      <c r="B1545" t="s">
        <v>5009</v>
      </c>
      <c r="C1545" t="s">
        <v>5010</v>
      </c>
      <c r="D1545" t="s">
        <v>1316</v>
      </c>
      <c r="E1545" s="1">
        <v>4.1999999999999997E-3</v>
      </c>
      <c r="F1545" t="s">
        <v>5011</v>
      </c>
      <c r="G1545" s="1">
        <v>1.1999999999999999E-3</v>
      </c>
      <c r="H1545" t="s">
        <v>17</v>
      </c>
      <c r="I1545" t="s">
        <v>6461</v>
      </c>
      <c r="J1545" t="s">
        <v>6545</v>
      </c>
      <c r="K1545" t="s">
        <v>6476</v>
      </c>
      <c r="L1545" t="s">
        <v>6477</v>
      </c>
      <c r="M1545" t="s">
        <v>6465</v>
      </c>
      <c r="N1545" t="s">
        <v>6473</v>
      </c>
      <c r="O1545" t="s">
        <v>6467</v>
      </c>
      <c r="P1545" t="s">
        <v>6468</v>
      </c>
      <c r="Q1545" t="s">
        <v>6468</v>
      </c>
      <c r="R1545" t="s">
        <v>6468</v>
      </c>
      <c r="S1545" t="s">
        <v>8041</v>
      </c>
      <c r="T1545" t="s">
        <v>6479</v>
      </c>
      <c r="U1545" t="s">
        <v>6472</v>
      </c>
      <c r="V1545" t="s">
        <v>7014</v>
      </c>
      <c r="W1545" t="s">
        <v>6468</v>
      </c>
      <c r="X1545" s="3" t="str">
        <f t="shared" si="24"/>
        <v>M</v>
      </c>
      <c r="Y1545" s="13">
        <f>RIGHT(LEFT(F1545,LEN(F1545)-1),LEN(F1545)-2)*VLOOKUP(X1545,mapping!$AI$3:$AJ$5,2,0)</f>
        <v>13190000</v>
      </c>
    </row>
    <row r="1546" spans="2:25">
      <c r="B1546" t="s">
        <v>5012</v>
      </c>
      <c r="C1546" t="s">
        <v>5013</v>
      </c>
      <c r="D1546" t="s">
        <v>1316</v>
      </c>
      <c r="E1546" s="1">
        <v>4.3E-3</v>
      </c>
      <c r="F1546" t="s">
        <v>5014</v>
      </c>
      <c r="G1546" s="1">
        <v>1.6999999999999999E-3</v>
      </c>
      <c r="H1546" t="s">
        <v>268</v>
      </c>
      <c r="I1546" t="s">
        <v>6461</v>
      </c>
      <c r="J1546" t="s">
        <v>6545</v>
      </c>
      <c r="K1546" t="s">
        <v>6512</v>
      </c>
      <c r="L1546" t="s">
        <v>6512</v>
      </c>
      <c r="M1546" t="s">
        <v>6465</v>
      </c>
      <c r="N1546" t="s">
        <v>6473</v>
      </c>
      <c r="O1546" t="s">
        <v>6467</v>
      </c>
      <c r="P1546" t="s">
        <v>6468</v>
      </c>
      <c r="Q1546" t="s">
        <v>6468</v>
      </c>
      <c r="R1546" t="s">
        <v>6468</v>
      </c>
      <c r="S1546" t="s">
        <v>8042</v>
      </c>
      <c r="T1546" t="s">
        <v>6479</v>
      </c>
      <c r="U1546" t="s">
        <v>6472</v>
      </c>
      <c r="V1546" t="s">
        <v>7014</v>
      </c>
      <c r="W1546" t="s">
        <v>6468</v>
      </c>
      <c r="X1546" s="3" t="str">
        <f t="shared" si="24"/>
        <v>M</v>
      </c>
      <c r="Y1546" s="13">
        <f>RIGHT(LEFT(F1546,LEN(F1546)-1),LEN(F1546)-2)*VLOOKUP(X1546,mapping!$AI$3:$AJ$5,2,0)</f>
        <v>13140000</v>
      </c>
    </row>
    <row r="1547" spans="2:25">
      <c r="B1547" t="s">
        <v>5015</v>
      </c>
      <c r="C1547" t="s">
        <v>5016</v>
      </c>
      <c r="D1547" t="s">
        <v>1778</v>
      </c>
      <c r="E1547" s="1">
        <v>5.7999999999999996E-3</v>
      </c>
      <c r="F1547" t="s">
        <v>5017</v>
      </c>
      <c r="G1547" s="1">
        <v>1.8499999999999999E-2</v>
      </c>
      <c r="H1547" t="s">
        <v>423</v>
      </c>
      <c r="I1547" t="s">
        <v>6461</v>
      </c>
      <c r="J1547" t="s">
        <v>6686</v>
      </c>
      <c r="K1547" t="s">
        <v>6565</v>
      </c>
      <c r="L1547" t="s">
        <v>6679</v>
      </c>
      <c r="M1547" t="s">
        <v>6465</v>
      </c>
      <c r="N1547" t="s">
        <v>6473</v>
      </c>
      <c r="O1547" t="s">
        <v>6467</v>
      </c>
      <c r="P1547" t="s">
        <v>6468</v>
      </c>
      <c r="Q1547" t="s">
        <v>6468</v>
      </c>
      <c r="R1547" t="s">
        <v>6468</v>
      </c>
      <c r="S1547" t="s">
        <v>8043</v>
      </c>
      <c r="T1547" t="s">
        <v>6482</v>
      </c>
      <c r="U1547" t="s">
        <v>6507</v>
      </c>
      <c r="V1547" t="s">
        <v>6507</v>
      </c>
      <c r="W1547" t="s">
        <v>6468</v>
      </c>
      <c r="X1547" s="3" t="str">
        <f t="shared" si="24"/>
        <v>M</v>
      </c>
      <c r="Y1547" s="13">
        <f>RIGHT(LEFT(F1547,LEN(F1547)-1),LEN(F1547)-2)*VLOOKUP(X1547,mapping!$AI$3:$AJ$5,2,0)</f>
        <v>13100000</v>
      </c>
    </row>
    <row r="1548" spans="2:25">
      <c r="B1548" t="s">
        <v>5018</v>
      </c>
      <c r="C1548" t="s">
        <v>5019</v>
      </c>
      <c r="D1548" t="s">
        <v>2162</v>
      </c>
      <c r="E1548" s="1">
        <v>6.4999999999999997E-3</v>
      </c>
      <c r="F1548" t="s">
        <v>5020</v>
      </c>
      <c r="G1548" s="1">
        <v>1.8E-3</v>
      </c>
      <c r="H1548" t="s">
        <v>65</v>
      </c>
      <c r="I1548" t="s">
        <v>6511</v>
      </c>
      <c r="J1548" t="s">
        <v>6625</v>
      </c>
      <c r="K1548" t="s">
        <v>6512</v>
      </c>
      <c r="L1548" t="s">
        <v>6512</v>
      </c>
      <c r="M1548" t="s">
        <v>6513</v>
      </c>
      <c r="N1548" t="s">
        <v>6514</v>
      </c>
      <c r="O1548" t="s">
        <v>7406</v>
      </c>
      <c r="P1548" t="s">
        <v>6468</v>
      </c>
      <c r="Q1548" t="s">
        <v>6468</v>
      </c>
      <c r="R1548" t="s">
        <v>6468</v>
      </c>
      <c r="S1548" t="s">
        <v>6641</v>
      </c>
      <c r="T1548" t="s">
        <v>6641</v>
      </c>
      <c r="U1548" t="s">
        <v>6803</v>
      </c>
      <c r="V1548" t="s">
        <v>6803</v>
      </c>
      <c r="W1548" t="s">
        <v>6643</v>
      </c>
      <c r="X1548" s="3" t="str">
        <f t="shared" si="24"/>
        <v>M</v>
      </c>
      <c r="Y1548" s="13">
        <f>RIGHT(LEFT(F1548,LEN(F1548)-1),LEN(F1548)-2)*VLOOKUP(X1548,mapping!$AI$3:$AJ$5,2,0)</f>
        <v>13000000</v>
      </c>
    </row>
    <row r="1549" spans="2:25">
      <c r="B1549" t="s">
        <v>5021</v>
      </c>
      <c r="C1549" t="s">
        <v>5022</v>
      </c>
      <c r="D1549" t="s">
        <v>1679</v>
      </c>
      <c r="E1549" s="1">
        <v>9.1999999999999998E-3</v>
      </c>
      <c r="F1549" t="s">
        <v>5023</v>
      </c>
      <c r="G1549" s="1">
        <v>5.3E-3</v>
      </c>
      <c r="H1549" t="s">
        <v>1229</v>
      </c>
      <c r="I1549" t="s">
        <v>6919</v>
      </c>
      <c r="J1549" t="s">
        <v>6686</v>
      </c>
      <c r="K1549" t="s">
        <v>6463</v>
      </c>
      <c r="L1549" t="s">
        <v>6464</v>
      </c>
      <c r="M1549" t="s">
        <v>6919</v>
      </c>
      <c r="N1549" t="s">
        <v>6976</v>
      </c>
      <c r="O1549" t="s">
        <v>7332</v>
      </c>
      <c r="P1549" t="s">
        <v>6468</v>
      </c>
      <c r="Q1549" t="s">
        <v>6468</v>
      </c>
      <c r="R1549" t="s">
        <v>6468</v>
      </c>
      <c r="S1549" t="s">
        <v>6641</v>
      </c>
      <c r="T1549" t="s">
        <v>6641</v>
      </c>
      <c r="U1549" t="s">
        <v>6803</v>
      </c>
      <c r="V1549" t="s">
        <v>6507</v>
      </c>
      <c r="W1549" t="s">
        <v>6643</v>
      </c>
      <c r="X1549" s="3" t="str">
        <f t="shared" si="24"/>
        <v>M</v>
      </c>
      <c r="Y1549" s="13">
        <f>RIGHT(LEFT(F1549,LEN(F1549)-1),LEN(F1549)-2)*VLOOKUP(X1549,mapping!$AI$3:$AJ$5,2,0)</f>
        <v>12990000</v>
      </c>
    </row>
    <row r="1550" spans="2:25">
      <c r="B1550" t="s">
        <v>5024</v>
      </c>
      <c r="C1550" t="s">
        <v>5025</v>
      </c>
      <c r="D1550" t="s">
        <v>2634</v>
      </c>
      <c r="E1550" s="1">
        <v>6.1000000000000004E-3</v>
      </c>
      <c r="F1550" t="s">
        <v>5026</v>
      </c>
      <c r="G1550" s="1">
        <v>8.8999999999999999E-3</v>
      </c>
      <c r="H1550" t="s">
        <v>5027</v>
      </c>
      <c r="I1550" t="s">
        <v>6489</v>
      </c>
      <c r="J1550" t="s">
        <v>6640</v>
      </c>
      <c r="K1550" t="s">
        <v>6512</v>
      </c>
      <c r="L1550" t="s">
        <v>6512</v>
      </c>
      <c r="M1550" t="s">
        <v>6581</v>
      </c>
      <c r="N1550" t="s">
        <v>6549</v>
      </c>
      <c r="O1550" t="s">
        <v>6492</v>
      </c>
      <c r="P1550" t="s">
        <v>6468</v>
      </c>
      <c r="Q1550" t="s">
        <v>6468</v>
      </c>
      <c r="R1550" t="s">
        <v>6468</v>
      </c>
      <c r="S1550" t="s">
        <v>6641</v>
      </c>
      <c r="T1550" t="s">
        <v>6641</v>
      </c>
      <c r="U1550" t="s">
        <v>6642</v>
      </c>
      <c r="V1550" t="s">
        <v>6642</v>
      </c>
      <c r="W1550" t="s">
        <v>6643</v>
      </c>
      <c r="X1550" s="3" t="str">
        <f t="shared" si="24"/>
        <v>M</v>
      </c>
      <c r="Y1550" s="13">
        <f>RIGHT(LEFT(F1550,LEN(F1550)-1),LEN(F1550)-2)*VLOOKUP(X1550,mapping!$AI$3:$AJ$5,2,0)</f>
        <v>12940000</v>
      </c>
    </row>
    <row r="1551" spans="2:25">
      <c r="B1551" t="s">
        <v>5028</v>
      </c>
      <c r="C1551" t="s">
        <v>5029</v>
      </c>
      <c r="D1551" t="s">
        <v>434</v>
      </c>
      <c r="E1551" s="1">
        <v>6.4999999999999997E-3</v>
      </c>
      <c r="F1551" t="s">
        <v>5030</v>
      </c>
      <c r="G1551" s="1">
        <v>3.3E-3</v>
      </c>
      <c r="H1551" t="s">
        <v>1229</v>
      </c>
      <c r="I1551" t="s">
        <v>6919</v>
      </c>
      <c r="J1551" t="s">
        <v>6640</v>
      </c>
      <c r="K1551" t="s">
        <v>6463</v>
      </c>
      <c r="L1551" t="s">
        <v>6464</v>
      </c>
      <c r="M1551" t="s">
        <v>6919</v>
      </c>
      <c r="N1551" t="s">
        <v>6976</v>
      </c>
      <c r="O1551" t="s">
        <v>7332</v>
      </c>
      <c r="P1551" t="s">
        <v>6468</v>
      </c>
      <c r="Q1551" t="s">
        <v>6468</v>
      </c>
      <c r="R1551" t="s">
        <v>6468</v>
      </c>
      <c r="S1551" t="s">
        <v>6641</v>
      </c>
      <c r="T1551" t="s">
        <v>6641</v>
      </c>
      <c r="U1551" t="s">
        <v>6642</v>
      </c>
      <c r="V1551" t="s">
        <v>6642</v>
      </c>
      <c r="W1551" t="s">
        <v>6643</v>
      </c>
      <c r="X1551" s="3" t="str">
        <f t="shared" si="24"/>
        <v>M</v>
      </c>
      <c r="Y1551" s="13">
        <f>RIGHT(LEFT(F1551,LEN(F1551)-1),LEN(F1551)-2)*VLOOKUP(X1551,mapping!$AI$3:$AJ$5,2,0)</f>
        <v>12560000</v>
      </c>
    </row>
    <row r="1552" spans="2:25">
      <c r="B1552" t="s">
        <v>5031</v>
      </c>
      <c r="C1552" t="s">
        <v>5032</v>
      </c>
      <c r="D1552" t="s">
        <v>307</v>
      </c>
      <c r="E1552" s="1">
        <v>4.0000000000000001E-3</v>
      </c>
      <c r="F1552" t="s">
        <v>5033</v>
      </c>
      <c r="G1552" s="1">
        <v>3.2000000000000002E-3</v>
      </c>
      <c r="H1552" t="s">
        <v>196</v>
      </c>
      <c r="I1552" t="s">
        <v>6489</v>
      </c>
      <c r="J1552" t="s">
        <v>6462</v>
      </c>
      <c r="K1552" t="s">
        <v>6480</v>
      </c>
      <c r="L1552" t="s">
        <v>6480</v>
      </c>
      <c r="M1552" t="s">
        <v>6581</v>
      </c>
      <c r="N1552" t="s">
        <v>6490</v>
      </c>
      <c r="O1552" t="s">
        <v>6492</v>
      </c>
      <c r="P1552" t="s">
        <v>6468</v>
      </c>
      <c r="Q1552" t="s">
        <v>6468</v>
      </c>
      <c r="R1552" t="s">
        <v>6468</v>
      </c>
      <c r="S1552" t="s">
        <v>8044</v>
      </c>
      <c r="T1552" t="s">
        <v>6583</v>
      </c>
      <c r="U1552" t="s">
        <v>6584</v>
      </c>
      <c r="V1552" t="s">
        <v>6488</v>
      </c>
      <c r="W1552" t="s">
        <v>6468</v>
      </c>
      <c r="X1552" s="3" t="str">
        <f t="shared" si="24"/>
        <v>M</v>
      </c>
      <c r="Y1552" s="13">
        <f>RIGHT(LEFT(F1552,LEN(F1552)-1),LEN(F1552)-2)*VLOOKUP(X1552,mapping!$AI$3:$AJ$5,2,0)</f>
        <v>12480000</v>
      </c>
    </row>
    <row r="1553" spans="2:25">
      <c r="B1553" t="s">
        <v>5034</v>
      </c>
      <c r="C1553" t="s">
        <v>5035</v>
      </c>
      <c r="D1553" t="s">
        <v>602</v>
      </c>
      <c r="E1553" s="1">
        <v>6.0000000000000001E-3</v>
      </c>
      <c r="F1553" t="s">
        <v>5036</v>
      </c>
      <c r="G1553" s="1">
        <v>1.14E-2</v>
      </c>
      <c r="H1553" t="s">
        <v>24</v>
      </c>
      <c r="I1553" t="s">
        <v>6461</v>
      </c>
      <c r="J1553" t="s">
        <v>6545</v>
      </c>
      <c r="K1553" t="s">
        <v>6480</v>
      </c>
      <c r="L1553" t="s">
        <v>6480</v>
      </c>
      <c r="M1553" t="s">
        <v>6465</v>
      </c>
      <c r="N1553" t="s">
        <v>6473</v>
      </c>
      <c r="O1553" t="s">
        <v>6467</v>
      </c>
      <c r="P1553" t="s">
        <v>6468</v>
      </c>
      <c r="Q1553" t="s">
        <v>6468</v>
      </c>
      <c r="R1553" t="s">
        <v>6468</v>
      </c>
      <c r="S1553" t="s">
        <v>8045</v>
      </c>
      <c r="T1553" t="s">
        <v>6479</v>
      </c>
      <c r="U1553" t="s">
        <v>6545</v>
      </c>
      <c r="V1553" t="s">
        <v>6578</v>
      </c>
      <c r="W1553" t="s">
        <v>6468</v>
      </c>
      <c r="X1553" s="3" t="str">
        <f t="shared" si="24"/>
        <v>M</v>
      </c>
      <c r="Y1553" s="13">
        <f>RIGHT(LEFT(F1553,LEN(F1553)-1),LEN(F1553)-2)*VLOOKUP(X1553,mapping!$AI$3:$AJ$5,2,0)</f>
        <v>12470000</v>
      </c>
    </row>
    <row r="1554" spans="2:25">
      <c r="B1554" t="s">
        <v>5037</v>
      </c>
      <c r="C1554" t="s">
        <v>5038</v>
      </c>
      <c r="D1554" t="s">
        <v>1169</v>
      </c>
      <c r="E1554" s="1">
        <v>8.5000000000000006E-3</v>
      </c>
      <c r="F1554" t="s">
        <v>5036</v>
      </c>
      <c r="G1554" s="1">
        <v>8.8999999999999999E-3</v>
      </c>
      <c r="H1554" t="s">
        <v>733</v>
      </c>
      <c r="I1554" t="s">
        <v>6461</v>
      </c>
      <c r="J1554" t="s">
        <v>6686</v>
      </c>
      <c r="K1554" t="s">
        <v>6480</v>
      </c>
      <c r="L1554" t="s">
        <v>6480</v>
      </c>
      <c r="M1554" t="s">
        <v>6542</v>
      </c>
      <c r="N1554" t="s">
        <v>6542</v>
      </c>
      <c r="O1554" t="s">
        <v>6467</v>
      </c>
      <c r="P1554" t="s">
        <v>6468</v>
      </c>
      <c r="Q1554" t="s">
        <v>6468</v>
      </c>
      <c r="R1554" t="s">
        <v>6468</v>
      </c>
      <c r="S1554" t="s">
        <v>8046</v>
      </c>
      <c r="T1554" t="s">
        <v>8047</v>
      </c>
      <c r="U1554" t="s">
        <v>6507</v>
      </c>
      <c r="V1554" t="s">
        <v>6578</v>
      </c>
      <c r="W1554" t="s">
        <v>6468</v>
      </c>
      <c r="X1554" s="3" t="str">
        <f t="shared" si="24"/>
        <v>M</v>
      </c>
      <c r="Y1554" s="13">
        <f>RIGHT(LEFT(F1554,LEN(F1554)-1),LEN(F1554)-2)*VLOOKUP(X1554,mapping!$AI$3:$AJ$5,2,0)</f>
        <v>12470000</v>
      </c>
    </row>
    <row r="1555" spans="2:25">
      <c r="B1555" t="s">
        <v>5039</v>
      </c>
      <c r="C1555" t="s">
        <v>5040</v>
      </c>
      <c r="D1555" t="s">
        <v>271</v>
      </c>
      <c r="E1555" s="1">
        <v>4.3E-3</v>
      </c>
      <c r="F1555" t="s">
        <v>5041</v>
      </c>
      <c r="G1555" s="1">
        <v>3.5999999999999999E-3</v>
      </c>
      <c r="H1555" t="s">
        <v>149</v>
      </c>
      <c r="I1555" t="s">
        <v>6461</v>
      </c>
      <c r="J1555" t="s">
        <v>7139</v>
      </c>
      <c r="K1555" t="s">
        <v>6559</v>
      </c>
      <c r="L1555" t="s">
        <v>6560</v>
      </c>
      <c r="M1555" t="s">
        <v>6465</v>
      </c>
      <c r="N1555" t="s">
        <v>6473</v>
      </c>
      <c r="O1555" t="s">
        <v>6467</v>
      </c>
      <c r="P1555" t="s">
        <v>6468</v>
      </c>
      <c r="Q1555" t="s">
        <v>6468</v>
      </c>
      <c r="R1555" t="s">
        <v>6468</v>
      </c>
      <c r="S1555" t="s">
        <v>8048</v>
      </c>
      <c r="T1555" t="s">
        <v>271</v>
      </c>
      <c r="U1555" t="s">
        <v>6527</v>
      </c>
      <c r="V1555" t="s">
        <v>6527</v>
      </c>
      <c r="W1555" t="s">
        <v>6468</v>
      </c>
      <c r="X1555" s="3" t="str">
        <f t="shared" si="24"/>
        <v>M</v>
      </c>
      <c r="Y1555" s="13">
        <f>RIGHT(LEFT(F1555,LEN(F1555)-1),LEN(F1555)-2)*VLOOKUP(X1555,mapping!$AI$3:$AJ$5,2,0)</f>
        <v>12450000</v>
      </c>
    </row>
    <row r="1556" spans="2:25">
      <c r="B1556" t="s">
        <v>5042</v>
      </c>
      <c r="C1556" t="s">
        <v>5043</v>
      </c>
      <c r="D1556" t="s">
        <v>1127</v>
      </c>
      <c r="E1556" s="1">
        <v>6.4999999999999997E-3</v>
      </c>
      <c r="F1556" t="s">
        <v>5044</v>
      </c>
      <c r="G1556" s="1">
        <v>2.0999999999999999E-3</v>
      </c>
      <c r="H1556" t="s">
        <v>733</v>
      </c>
      <c r="I1556" t="s">
        <v>6461</v>
      </c>
      <c r="J1556" t="s">
        <v>6686</v>
      </c>
      <c r="K1556" t="s">
        <v>6480</v>
      </c>
      <c r="L1556" t="s">
        <v>6480</v>
      </c>
      <c r="M1556" t="s">
        <v>6542</v>
      </c>
      <c r="N1556" t="s">
        <v>6542</v>
      </c>
      <c r="O1556" t="s">
        <v>6467</v>
      </c>
      <c r="P1556" t="s">
        <v>6468</v>
      </c>
      <c r="Q1556" t="s">
        <v>6468</v>
      </c>
      <c r="R1556" t="s">
        <v>6468</v>
      </c>
      <c r="S1556" t="s">
        <v>8049</v>
      </c>
      <c r="T1556" t="s">
        <v>6479</v>
      </c>
      <c r="U1556" t="s">
        <v>6507</v>
      </c>
      <c r="V1556" t="s">
        <v>6578</v>
      </c>
      <c r="W1556" t="s">
        <v>6468</v>
      </c>
      <c r="X1556" s="3" t="str">
        <f t="shared" si="24"/>
        <v>M</v>
      </c>
      <c r="Y1556" s="13">
        <f>RIGHT(LEFT(F1556,LEN(F1556)-1),LEN(F1556)-2)*VLOOKUP(X1556,mapping!$AI$3:$AJ$5,2,0)</f>
        <v>12430000</v>
      </c>
    </row>
    <row r="1557" spans="2:25">
      <c r="B1557" t="s">
        <v>5045</v>
      </c>
      <c r="C1557" t="s">
        <v>5046</v>
      </c>
      <c r="D1557" t="s">
        <v>602</v>
      </c>
      <c r="E1557" s="1">
        <v>9.4999999999999998E-3</v>
      </c>
      <c r="F1557" t="s">
        <v>5047</v>
      </c>
      <c r="G1557" s="1">
        <v>1E-3</v>
      </c>
      <c r="H1557" t="s">
        <v>4280</v>
      </c>
      <c r="I1557" t="s">
        <v>6461</v>
      </c>
      <c r="J1557" t="s">
        <v>6462</v>
      </c>
      <c r="K1557" t="s">
        <v>6476</v>
      </c>
      <c r="L1557" t="s">
        <v>6477</v>
      </c>
      <c r="M1557" t="s">
        <v>6465</v>
      </c>
      <c r="N1557" t="s">
        <v>6473</v>
      </c>
      <c r="O1557" t="s">
        <v>6467</v>
      </c>
      <c r="P1557" t="s">
        <v>6468</v>
      </c>
      <c r="Q1557" t="s">
        <v>6643</v>
      </c>
      <c r="R1557" t="s">
        <v>6468</v>
      </c>
      <c r="S1557" t="s">
        <v>6478</v>
      </c>
      <c r="T1557" t="s">
        <v>6479</v>
      </c>
      <c r="U1557" t="s">
        <v>6472</v>
      </c>
      <c r="V1557" t="s">
        <v>6472</v>
      </c>
      <c r="W1557" t="s">
        <v>6468</v>
      </c>
      <c r="X1557" s="3" t="str">
        <f t="shared" si="24"/>
        <v>M</v>
      </c>
      <c r="Y1557" s="13">
        <f>RIGHT(LEFT(F1557,LEN(F1557)-1),LEN(F1557)-2)*VLOOKUP(X1557,mapping!$AI$3:$AJ$5,2,0)</f>
        <v>12270000</v>
      </c>
    </row>
    <row r="1558" spans="2:25">
      <c r="B1558" t="s">
        <v>5048</v>
      </c>
      <c r="C1558" t="s">
        <v>5049</v>
      </c>
      <c r="D1558" t="s">
        <v>1066</v>
      </c>
      <c r="E1558" s="1">
        <v>6.3E-3</v>
      </c>
      <c r="F1558" t="s">
        <v>5047</v>
      </c>
      <c r="G1558" s="1">
        <v>3.8999999999999998E-3</v>
      </c>
      <c r="H1558" t="s">
        <v>5050</v>
      </c>
      <c r="I1558" t="s">
        <v>6489</v>
      </c>
      <c r="J1558" t="s">
        <v>6462</v>
      </c>
      <c r="K1558" t="s">
        <v>6565</v>
      </c>
      <c r="L1558" t="s">
        <v>6732</v>
      </c>
      <c r="M1558" t="s">
        <v>6534</v>
      </c>
      <c r="N1558" t="s">
        <v>6491</v>
      </c>
      <c r="O1558" t="s">
        <v>6660</v>
      </c>
      <c r="P1558" t="s">
        <v>6468</v>
      </c>
      <c r="Q1558" t="s">
        <v>6468</v>
      </c>
      <c r="R1558" t="s">
        <v>6468</v>
      </c>
      <c r="S1558" t="s">
        <v>8050</v>
      </c>
      <c r="T1558" t="s">
        <v>6913</v>
      </c>
      <c r="U1558" t="s">
        <v>7770</v>
      </c>
      <c r="V1558" t="s">
        <v>6495</v>
      </c>
      <c r="W1558" t="s">
        <v>6468</v>
      </c>
      <c r="X1558" s="3" t="str">
        <f t="shared" si="24"/>
        <v>M</v>
      </c>
      <c r="Y1558" s="13">
        <f>RIGHT(LEFT(F1558,LEN(F1558)-1),LEN(F1558)-2)*VLOOKUP(X1558,mapping!$AI$3:$AJ$5,2,0)</f>
        <v>12270000</v>
      </c>
    </row>
    <row r="1559" spans="2:25">
      <c r="B1559" t="s">
        <v>5051</v>
      </c>
      <c r="C1559" t="s">
        <v>5052</v>
      </c>
      <c r="D1559" t="s">
        <v>434</v>
      </c>
      <c r="E1559" s="1">
        <v>7.7999999999999996E-3</v>
      </c>
      <c r="F1559" t="s">
        <v>5053</v>
      </c>
      <c r="G1559" s="1">
        <v>1.8100000000000002E-2</v>
      </c>
      <c r="H1559" t="s">
        <v>1229</v>
      </c>
      <c r="I1559" t="s">
        <v>6919</v>
      </c>
      <c r="J1559" t="s">
        <v>6686</v>
      </c>
      <c r="K1559" t="s">
        <v>6538</v>
      </c>
      <c r="L1559" t="s">
        <v>6538</v>
      </c>
      <c r="M1559" t="s">
        <v>6919</v>
      </c>
      <c r="N1559" t="s">
        <v>6976</v>
      </c>
      <c r="O1559" t="s">
        <v>6977</v>
      </c>
      <c r="P1559" t="s">
        <v>6468</v>
      </c>
      <c r="Q1559" t="s">
        <v>6468</v>
      </c>
      <c r="R1559" t="s">
        <v>6468</v>
      </c>
      <c r="S1559" t="s">
        <v>8051</v>
      </c>
      <c r="T1559" t="s">
        <v>6486</v>
      </c>
      <c r="U1559" t="s">
        <v>6803</v>
      </c>
      <c r="V1559" t="s">
        <v>6803</v>
      </c>
      <c r="W1559" t="s">
        <v>6468</v>
      </c>
      <c r="X1559" s="3" t="str">
        <f t="shared" si="24"/>
        <v>M</v>
      </c>
      <c r="Y1559" s="13">
        <f>RIGHT(LEFT(F1559,LEN(F1559)-1),LEN(F1559)-2)*VLOOKUP(X1559,mapping!$AI$3:$AJ$5,2,0)</f>
        <v>12230000</v>
      </c>
    </row>
    <row r="1560" spans="2:25">
      <c r="B1560" t="s">
        <v>5054</v>
      </c>
      <c r="C1560" t="s">
        <v>5055</v>
      </c>
      <c r="D1560" t="s">
        <v>659</v>
      </c>
      <c r="E1560" s="1">
        <v>8.9999999999999998E-4</v>
      </c>
      <c r="F1560" t="s">
        <v>5056</v>
      </c>
      <c r="G1560" s="1">
        <v>6.9999999999999999E-4</v>
      </c>
      <c r="H1560" t="s">
        <v>4</v>
      </c>
      <c r="I1560" t="s">
        <v>6461</v>
      </c>
      <c r="J1560" t="s">
        <v>6578</v>
      </c>
      <c r="K1560" t="s">
        <v>6463</v>
      </c>
      <c r="L1560" t="s">
        <v>6464</v>
      </c>
      <c r="M1560" t="s">
        <v>6465</v>
      </c>
      <c r="N1560" t="s">
        <v>6466</v>
      </c>
      <c r="O1560" t="s">
        <v>6467</v>
      </c>
      <c r="P1560" t="s">
        <v>6468</v>
      </c>
      <c r="Q1560" t="s">
        <v>6468</v>
      </c>
      <c r="R1560" t="s">
        <v>6468</v>
      </c>
      <c r="S1560" t="s">
        <v>8052</v>
      </c>
      <c r="T1560" t="s">
        <v>7055</v>
      </c>
      <c r="U1560" t="s">
        <v>6472</v>
      </c>
      <c r="V1560" t="s">
        <v>6578</v>
      </c>
      <c r="W1560" t="s">
        <v>6468</v>
      </c>
      <c r="X1560" s="3" t="str">
        <f t="shared" si="24"/>
        <v>M</v>
      </c>
      <c r="Y1560" s="13">
        <f>RIGHT(LEFT(F1560,LEN(F1560)-1),LEN(F1560)-2)*VLOOKUP(X1560,mapping!$AI$3:$AJ$5,2,0)</f>
        <v>12190000</v>
      </c>
    </row>
    <row r="1561" spans="2:25">
      <c r="B1561" t="s">
        <v>5057</v>
      </c>
      <c r="C1561" t="s">
        <v>5058</v>
      </c>
      <c r="D1561" t="s">
        <v>434</v>
      </c>
      <c r="E1561" s="1">
        <v>7.0000000000000001E-3</v>
      </c>
      <c r="F1561" t="s">
        <v>5059</v>
      </c>
      <c r="G1561" s="1">
        <v>7.0000000000000001E-3</v>
      </c>
      <c r="H1561" t="s">
        <v>13</v>
      </c>
      <c r="I1561" t="s">
        <v>6461</v>
      </c>
      <c r="J1561" t="s">
        <v>6686</v>
      </c>
      <c r="K1561" t="s">
        <v>6463</v>
      </c>
      <c r="L1561" t="s">
        <v>6464</v>
      </c>
      <c r="M1561" t="s">
        <v>6465</v>
      </c>
      <c r="N1561" t="s">
        <v>6473</v>
      </c>
      <c r="O1561" t="s">
        <v>6467</v>
      </c>
      <c r="P1561" t="s">
        <v>6468</v>
      </c>
      <c r="Q1561" t="s">
        <v>6468</v>
      </c>
      <c r="R1561" t="s">
        <v>6468</v>
      </c>
      <c r="S1561" t="s">
        <v>8053</v>
      </c>
      <c r="T1561" t="s">
        <v>6486</v>
      </c>
      <c r="U1561" t="s">
        <v>6507</v>
      </c>
      <c r="V1561" t="s">
        <v>6507</v>
      </c>
      <c r="W1561" t="s">
        <v>6468</v>
      </c>
      <c r="X1561" s="3" t="str">
        <f t="shared" si="24"/>
        <v>M</v>
      </c>
      <c r="Y1561" s="13">
        <f>RIGHT(LEFT(F1561,LEN(F1561)-1),LEN(F1561)-2)*VLOOKUP(X1561,mapping!$AI$3:$AJ$5,2,0)</f>
        <v>12170000</v>
      </c>
    </row>
    <row r="1562" spans="2:25">
      <c r="B1562" t="s">
        <v>5060</v>
      </c>
      <c r="C1562" t="s">
        <v>5061</v>
      </c>
      <c r="D1562" t="s">
        <v>1569</v>
      </c>
      <c r="E1562" s="1">
        <v>4.8999999999999998E-3</v>
      </c>
      <c r="F1562" t="s">
        <v>5062</v>
      </c>
      <c r="G1562" s="1">
        <v>1E-3</v>
      </c>
      <c r="H1562" t="s">
        <v>4</v>
      </c>
      <c r="I1562" t="s">
        <v>6461</v>
      </c>
      <c r="J1562" t="s">
        <v>6545</v>
      </c>
      <c r="K1562" t="s">
        <v>6463</v>
      </c>
      <c r="L1562" t="s">
        <v>6464</v>
      </c>
      <c r="M1562" t="s">
        <v>6465</v>
      </c>
      <c r="N1562" t="s">
        <v>6466</v>
      </c>
      <c r="O1562" t="s">
        <v>6467</v>
      </c>
      <c r="P1562" t="s">
        <v>6468</v>
      </c>
      <c r="Q1562" t="s">
        <v>6468</v>
      </c>
      <c r="R1562" t="s">
        <v>6468</v>
      </c>
      <c r="S1562" t="s">
        <v>8054</v>
      </c>
      <c r="T1562" t="s">
        <v>1569</v>
      </c>
      <c r="U1562" t="s">
        <v>6545</v>
      </c>
      <c r="V1562" t="s">
        <v>6545</v>
      </c>
      <c r="W1562" t="s">
        <v>6468</v>
      </c>
      <c r="X1562" s="3" t="str">
        <f t="shared" si="24"/>
        <v>M</v>
      </c>
      <c r="Y1562" s="13">
        <f>RIGHT(LEFT(F1562,LEN(F1562)-1),LEN(F1562)-2)*VLOOKUP(X1562,mapping!$AI$3:$AJ$5,2,0)</f>
        <v>12160000</v>
      </c>
    </row>
    <row r="1563" spans="2:25">
      <c r="B1563" t="s">
        <v>5063</v>
      </c>
      <c r="C1563" t="s">
        <v>5064</v>
      </c>
      <c r="D1563" t="s">
        <v>659</v>
      </c>
      <c r="E1563" s="1">
        <v>2E-3</v>
      </c>
      <c r="F1563" t="s">
        <v>5065</v>
      </c>
      <c r="G1563" s="1">
        <v>1.6999999999999999E-3</v>
      </c>
      <c r="H1563" t="s">
        <v>43</v>
      </c>
      <c r="I1563" t="s">
        <v>6461</v>
      </c>
      <c r="J1563" t="s">
        <v>6686</v>
      </c>
      <c r="K1563" t="s">
        <v>6463</v>
      </c>
      <c r="L1563" t="s">
        <v>6464</v>
      </c>
      <c r="M1563" t="s">
        <v>6465</v>
      </c>
      <c r="N1563" t="s">
        <v>6498</v>
      </c>
      <c r="O1563" t="s">
        <v>6467</v>
      </c>
      <c r="P1563" t="s">
        <v>6468</v>
      </c>
      <c r="Q1563" t="s">
        <v>6468</v>
      </c>
      <c r="R1563" t="s">
        <v>6468</v>
      </c>
      <c r="S1563" t="s">
        <v>8055</v>
      </c>
      <c r="T1563" t="s">
        <v>659</v>
      </c>
      <c r="U1563" t="s">
        <v>6472</v>
      </c>
      <c r="V1563" t="s">
        <v>6488</v>
      </c>
      <c r="W1563" t="s">
        <v>6468</v>
      </c>
      <c r="X1563" s="3" t="str">
        <f t="shared" si="24"/>
        <v>M</v>
      </c>
      <c r="Y1563" s="13">
        <f>RIGHT(LEFT(F1563,LEN(F1563)-1),LEN(F1563)-2)*VLOOKUP(X1563,mapping!$AI$3:$AJ$5,2,0)</f>
        <v>12110000</v>
      </c>
    </row>
    <row r="1564" spans="2:25">
      <c r="B1564" t="s">
        <v>5066</v>
      </c>
      <c r="C1564" t="s">
        <v>5067</v>
      </c>
      <c r="D1564" t="s">
        <v>2162</v>
      </c>
      <c r="E1564" s="1">
        <v>7.4999999999999997E-3</v>
      </c>
      <c r="F1564" t="s">
        <v>5065</v>
      </c>
      <c r="G1564" s="1">
        <v>5.1000000000000004E-3</v>
      </c>
      <c r="H1564" t="s">
        <v>13</v>
      </c>
      <c r="I1564" t="s">
        <v>6461</v>
      </c>
      <c r="J1564" t="s">
        <v>6640</v>
      </c>
      <c r="K1564" t="s">
        <v>6463</v>
      </c>
      <c r="L1564" t="s">
        <v>6464</v>
      </c>
      <c r="M1564" t="s">
        <v>6465</v>
      </c>
      <c r="N1564" t="s">
        <v>6473</v>
      </c>
      <c r="O1564" t="s">
        <v>6467</v>
      </c>
      <c r="P1564" t="s">
        <v>6468</v>
      </c>
      <c r="Q1564" t="s">
        <v>6468</v>
      </c>
      <c r="R1564" t="s">
        <v>6468</v>
      </c>
      <c r="S1564" t="s">
        <v>6641</v>
      </c>
      <c r="T1564" t="s">
        <v>6641</v>
      </c>
      <c r="U1564" t="s">
        <v>6642</v>
      </c>
      <c r="V1564" t="s">
        <v>6642</v>
      </c>
      <c r="W1564" t="s">
        <v>6643</v>
      </c>
      <c r="X1564" s="3" t="str">
        <f t="shared" si="24"/>
        <v>M</v>
      </c>
      <c r="Y1564" s="13">
        <f>RIGHT(LEFT(F1564,LEN(F1564)-1),LEN(F1564)-2)*VLOOKUP(X1564,mapping!$AI$3:$AJ$5,2,0)</f>
        <v>12110000</v>
      </c>
    </row>
    <row r="1565" spans="2:25">
      <c r="B1565" t="s">
        <v>5068</v>
      </c>
      <c r="C1565" t="s">
        <v>5069</v>
      </c>
      <c r="D1565" t="s">
        <v>1078</v>
      </c>
      <c r="E1565" s="1">
        <v>7.6E-3</v>
      </c>
      <c r="F1565" t="s">
        <v>5070</v>
      </c>
      <c r="G1565" s="1">
        <v>8.9999999999999998E-4</v>
      </c>
      <c r="H1565" t="s">
        <v>1272</v>
      </c>
      <c r="I1565" t="s">
        <v>6461</v>
      </c>
      <c r="J1565" t="s">
        <v>6462</v>
      </c>
      <c r="K1565" t="s">
        <v>6512</v>
      </c>
      <c r="L1565" t="s">
        <v>6512</v>
      </c>
      <c r="M1565" t="s">
        <v>6520</v>
      </c>
      <c r="N1565" t="s">
        <v>6687</v>
      </c>
      <c r="O1565" t="s">
        <v>6994</v>
      </c>
      <c r="P1565" t="s">
        <v>6468</v>
      </c>
      <c r="Q1565" t="s">
        <v>6468</v>
      </c>
      <c r="R1565" t="s">
        <v>6468</v>
      </c>
      <c r="S1565" t="s">
        <v>8056</v>
      </c>
      <c r="T1565" t="s">
        <v>1078</v>
      </c>
      <c r="U1565" t="s">
        <v>6472</v>
      </c>
      <c r="V1565" t="s">
        <v>6472</v>
      </c>
      <c r="W1565" t="s">
        <v>6468</v>
      </c>
      <c r="X1565" s="3" t="str">
        <f t="shared" si="24"/>
        <v>M</v>
      </c>
      <c r="Y1565" s="13">
        <f>RIGHT(LEFT(F1565,LEN(F1565)-1),LEN(F1565)-2)*VLOOKUP(X1565,mapping!$AI$3:$AJ$5,2,0)</f>
        <v>12100000</v>
      </c>
    </row>
    <row r="1566" spans="2:25">
      <c r="B1566" t="s">
        <v>5071</v>
      </c>
      <c r="C1566" t="s">
        <v>5072</v>
      </c>
      <c r="D1566" t="s">
        <v>902</v>
      </c>
      <c r="E1566" s="1">
        <v>1.1900000000000001E-2</v>
      </c>
      <c r="F1566" t="s">
        <v>5073</v>
      </c>
      <c r="G1566" s="1">
        <v>3.7000000000000002E-3</v>
      </c>
      <c r="H1566" t="s">
        <v>5074</v>
      </c>
      <c r="I1566" t="s">
        <v>6461</v>
      </c>
      <c r="J1566" t="s">
        <v>6462</v>
      </c>
      <c r="K1566" t="s">
        <v>6463</v>
      </c>
      <c r="L1566" t="s">
        <v>6464</v>
      </c>
      <c r="M1566" t="s">
        <v>6520</v>
      </c>
      <c r="N1566" t="s">
        <v>6587</v>
      </c>
      <c r="O1566" t="s">
        <v>6841</v>
      </c>
      <c r="P1566" t="s">
        <v>6468</v>
      </c>
      <c r="Q1566" t="s">
        <v>6643</v>
      </c>
      <c r="R1566" t="s">
        <v>6468</v>
      </c>
      <c r="S1566" t="s">
        <v>6842</v>
      </c>
      <c r="T1566" t="s">
        <v>6555</v>
      </c>
      <c r="U1566" t="s">
        <v>6472</v>
      </c>
      <c r="V1566" t="s">
        <v>6472</v>
      </c>
      <c r="W1566" t="s">
        <v>6468</v>
      </c>
      <c r="X1566" s="3" t="str">
        <f t="shared" si="24"/>
        <v>M</v>
      </c>
      <c r="Y1566" s="13">
        <f>RIGHT(LEFT(F1566,LEN(F1566)-1),LEN(F1566)-2)*VLOOKUP(X1566,mapping!$AI$3:$AJ$5,2,0)</f>
        <v>12050000</v>
      </c>
    </row>
    <row r="1567" spans="2:25">
      <c r="B1567" t="s">
        <v>5075</v>
      </c>
      <c r="C1567" t="s">
        <v>5076</v>
      </c>
      <c r="D1567" t="s">
        <v>2162</v>
      </c>
      <c r="E1567" s="1">
        <v>1.2500000000000001E-2</v>
      </c>
      <c r="F1567" t="s">
        <v>5077</v>
      </c>
      <c r="G1567" s="1">
        <v>2.8999999999999998E-3</v>
      </c>
      <c r="H1567" t="s">
        <v>5078</v>
      </c>
      <c r="I1567" t="s">
        <v>6461</v>
      </c>
      <c r="J1567" t="s">
        <v>6640</v>
      </c>
      <c r="K1567" t="s">
        <v>6538</v>
      </c>
      <c r="L1567" t="s">
        <v>6538</v>
      </c>
      <c r="M1567" t="s">
        <v>6465</v>
      </c>
      <c r="N1567" t="s">
        <v>6466</v>
      </c>
      <c r="O1567" t="s">
        <v>6467</v>
      </c>
      <c r="P1567" t="s">
        <v>6468</v>
      </c>
      <c r="Q1567" t="s">
        <v>6468</v>
      </c>
      <c r="R1567" t="s">
        <v>6468</v>
      </c>
      <c r="S1567" t="s">
        <v>6641</v>
      </c>
      <c r="T1567" t="s">
        <v>6641</v>
      </c>
      <c r="U1567" t="s">
        <v>7316</v>
      </c>
      <c r="V1567" t="s">
        <v>6642</v>
      </c>
      <c r="W1567" t="s">
        <v>6643</v>
      </c>
      <c r="X1567" s="3" t="str">
        <f t="shared" si="24"/>
        <v>M</v>
      </c>
      <c r="Y1567" s="13">
        <f>RIGHT(LEFT(F1567,LEN(F1567)-1),LEN(F1567)-2)*VLOOKUP(X1567,mapping!$AI$3:$AJ$5,2,0)</f>
        <v>12020000</v>
      </c>
    </row>
    <row r="1568" spans="2:25">
      <c r="B1568" t="s">
        <v>5079</v>
      </c>
      <c r="C1568" t="s">
        <v>5080</v>
      </c>
      <c r="D1568" t="s">
        <v>1169</v>
      </c>
      <c r="E1568" s="1">
        <v>4.4999999999999997E-3</v>
      </c>
      <c r="F1568" t="s">
        <v>5081</v>
      </c>
      <c r="G1568" s="1">
        <v>6.7999999999999996E-3</v>
      </c>
      <c r="H1568" t="s">
        <v>17</v>
      </c>
      <c r="I1568" t="s">
        <v>6461</v>
      </c>
      <c r="J1568" t="s">
        <v>6545</v>
      </c>
      <c r="K1568" t="s">
        <v>6476</v>
      </c>
      <c r="L1568" t="s">
        <v>6477</v>
      </c>
      <c r="M1568" t="s">
        <v>6465</v>
      </c>
      <c r="N1568" t="s">
        <v>6473</v>
      </c>
      <c r="O1568" t="s">
        <v>6467</v>
      </c>
      <c r="P1568" t="s">
        <v>6468</v>
      </c>
      <c r="Q1568" t="s">
        <v>6468</v>
      </c>
      <c r="R1568" t="s">
        <v>6468</v>
      </c>
      <c r="S1568" t="s">
        <v>8057</v>
      </c>
      <c r="T1568" t="s">
        <v>6479</v>
      </c>
      <c r="U1568" t="s">
        <v>6965</v>
      </c>
      <c r="V1568" t="s">
        <v>6545</v>
      </c>
      <c r="W1568" t="s">
        <v>6468</v>
      </c>
      <c r="X1568" s="3" t="str">
        <f t="shared" si="24"/>
        <v>M</v>
      </c>
      <c r="Y1568" s="13">
        <f>RIGHT(LEFT(F1568,LEN(F1568)-1),LEN(F1568)-2)*VLOOKUP(X1568,mapping!$AI$3:$AJ$5,2,0)</f>
        <v>11890000</v>
      </c>
    </row>
    <row r="1569" spans="2:25">
      <c r="B1569" t="s">
        <v>5082</v>
      </c>
      <c r="C1569" t="s">
        <v>5083</v>
      </c>
      <c r="D1569" t="s">
        <v>902</v>
      </c>
      <c r="E1569" s="1">
        <v>1.3100000000000001E-2</v>
      </c>
      <c r="F1569" t="s">
        <v>5084</v>
      </c>
      <c r="G1569" s="1">
        <v>7.1000000000000004E-3</v>
      </c>
      <c r="H1569" t="s">
        <v>5085</v>
      </c>
      <c r="I1569" t="s">
        <v>6461</v>
      </c>
      <c r="J1569" t="s">
        <v>6462</v>
      </c>
      <c r="K1569" t="s">
        <v>6565</v>
      </c>
      <c r="L1569" t="s">
        <v>6717</v>
      </c>
      <c r="M1569" t="s">
        <v>6465</v>
      </c>
      <c r="N1569" t="s">
        <v>6473</v>
      </c>
      <c r="O1569" t="s">
        <v>6467</v>
      </c>
      <c r="P1569" t="s">
        <v>6468</v>
      </c>
      <c r="Q1569" t="s">
        <v>6643</v>
      </c>
      <c r="R1569" t="s">
        <v>6468</v>
      </c>
      <c r="S1569" t="s">
        <v>6718</v>
      </c>
      <c r="T1569" t="s">
        <v>6479</v>
      </c>
      <c r="U1569" t="s">
        <v>6472</v>
      </c>
      <c r="V1569" t="s">
        <v>6472</v>
      </c>
      <c r="W1569" t="s">
        <v>6468</v>
      </c>
      <c r="X1569" s="3" t="str">
        <f t="shared" si="24"/>
        <v>M</v>
      </c>
      <c r="Y1569" s="13">
        <f>RIGHT(LEFT(F1569,LEN(F1569)-1),LEN(F1569)-2)*VLOOKUP(X1569,mapping!$AI$3:$AJ$5,2,0)</f>
        <v>11840000</v>
      </c>
    </row>
    <row r="1570" spans="2:25">
      <c r="B1570" t="s">
        <v>5086</v>
      </c>
      <c r="C1570" t="s">
        <v>5087</v>
      </c>
      <c r="D1570" t="s">
        <v>902</v>
      </c>
      <c r="E1570" s="1">
        <v>7.0000000000000001E-3</v>
      </c>
      <c r="F1570" t="s">
        <v>5088</v>
      </c>
      <c r="G1570" s="1">
        <v>7.4999999999999997E-3</v>
      </c>
      <c r="H1570" t="s">
        <v>750</v>
      </c>
      <c r="I1570" t="s">
        <v>6511</v>
      </c>
      <c r="J1570" t="s">
        <v>6800</v>
      </c>
      <c r="K1570" t="s">
        <v>6512</v>
      </c>
      <c r="L1570" t="s">
        <v>6512</v>
      </c>
      <c r="M1570" t="s">
        <v>6490</v>
      </c>
      <c r="N1570" t="s">
        <v>6490</v>
      </c>
      <c r="O1570" t="s">
        <v>6801</v>
      </c>
      <c r="P1570" t="s">
        <v>6468</v>
      </c>
      <c r="Q1570" t="s">
        <v>6468</v>
      </c>
      <c r="R1570" t="s">
        <v>6468</v>
      </c>
      <c r="S1570" t="s">
        <v>6641</v>
      </c>
      <c r="T1570" t="s">
        <v>6641</v>
      </c>
      <c r="U1570" t="s">
        <v>6803</v>
      </c>
      <c r="V1570" t="s">
        <v>7098</v>
      </c>
      <c r="W1570" t="s">
        <v>6643</v>
      </c>
      <c r="X1570" s="3" t="str">
        <f t="shared" si="24"/>
        <v>M</v>
      </c>
      <c r="Y1570" s="13">
        <f>RIGHT(LEFT(F1570,LEN(F1570)-1),LEN(F1570)-2)*VLOOKUP(X1570,mapping!$AI$3:$AJ$5,2,0)</f>
        <v>11790000</v>
      </c>
    </row>
    <row r="1571" spans="2:25">
      <c r="B1571" t="s">
        <v>5089</v>
      </c>
      <c r="C1571" t="s">
        <v>5090</v>
      </c>
      <c r="D1571" t="s">
        <v>3853</v>
      </c>
      <c r="E1571" s="1">
        <v>5.4999999999999997E-3</v>
      </c>
      <c r="F1571" t="s">
        <v>5091</v>
      </c>
      <c r="G1571" s="1">
        <v>3.2899999999999999E-2</v>
      </c>
      <c r="H1571" t="s">
        <v>4050</v>
      </c>
      <c r="I1571" t="s">
        <v>7066</v>
      </c>
      <c r="J1571" t="s">
        <v>6462</v>
      </c>
      <c r="K1571" t="s">
        <v>6565</v>
      </c>
      <c r="L1571" t="s">
        <v>6732</v>
      </c>
      <c r="M1571" t="s">
        <v>7810</v>
      </c>
      <c r="N1571" t="s">
        <v>7810</v>
      </c>
      <c r="O1571" t="s">
        <v>7068</v>
      </c>
      <c r="P1571" t="s">
        <v>6468</v>
      </c>
      <c r="Q1571" t="s">
        <v>6468</v>
      </c>
      <c r="R1571" t="s">
        <v>6643</v>
      </c>
      <c r="S1571" t="s">
        <v>8058</v>
      </c>
      <c r="T1571" t="s">
        <v>6470</v>
      </c>
      <c r="U1571" t="s">
        <v>6518</v>
      </c>
      <c r="V1571" t="s">
        <v>6518</v>
      </c>
      <c r="W1571" t="s">
        <v>6468</v>
      </c>
      <c r="X1571" s="3" t="str">
        <f t="shared" si="24"/>
        <v>M</v>
      </c>
      <c r="Y1571" s="13">
        <f>RIGHT(LEFT(F1571,LEN(F1571)-1),LEN(F1571)-2)*VLOOKUP(X1571,mapping!$AI$3:$AJ$5,2,0)</f>
        <v>11720000</v>
      </c>
    </row>
    <row r="1572" spans="2:25">
      <c r="B1572" t="s">
        <v>5092</v>
      </c>
      <c r="C1572" t="s">
        <v>5093</v>
      </c>
      <c r="D1572" t="s">
        <v>602</v>
      </c>
      <c r="E1572" s="1">
        <v>5.0000000000000001E-3</v>
      </c>
      <c r="F1572" t="s">
        <v>5094</v>
      </c>
      <c r="G1572" s="1">
        <v>7.3000000000000001E-3</v>
      </c>
      <c r="H1572" t="s">
        <v>5095</v>
      </c>
      <c r="I1572" t="s">
        <v>6489</v>
      </c>
      <c r="J1572" t="s">
        <v>6462</v>
      </c>
      <c r="K1572" t="s">
        <v>6480</v>
      </c>
      <c r="L1572" t="s">
        <v>6480</v>
      </c>
      <c r="M1572" t="s">
        <v>6581</v>
      </c>
      <c r="N1572" t="s">
        <v>6490</v>
      </c>
      <c r="O1572" t="s">
        <v>6535</v>
      </c>
      <c r="P1572" t="s">
        <v>6468</v>
      </c>
      <c r="Q1572" t="s">
        <v>6468</v>
      </c>
      <c r="R1572" t="s">
        <v>6468</v>
      </c>
      <c r="S1572" t="s">
        <v>8059</v>
      </c>
      <c r="T1572" t="s">
        <v>350</v>
      </c>
      <c r="U1572" t="s">
        <v>6584</v>
      </c>
      <c r="V1572" t="s">
        <v>6495</v>
      </c>
      <c r="W1572" t="s">
        <v>6468</v>
      </c>
      <c r="X1572" s="3" t="str">
        <f t="shared" si="24"/>
        <v>M</v>
      </c>
      <c r="Y1572" s="13">
        <f>RIGHT(LEFT(F1572,LEN(F1572)-1),LEN(F1572)-2)*VLOOKUP(X1572,mapping!$AI$3:$AJ$5,2,0)</f>
        <v>11700000</v>
      </c>
    </row>
    <row r="1573" spans="2:25">
      <c r="B1573" t="s">
        <v>5096</v>
      </c>
      <c r="C1573" t="s">
        <v>5097</v>
      </c>
      <c r="D1573" t="s">
        <v>2618</v>
      </c>
      <c r="E1573" s="1">
        <v>1.12E-2</v>
      </c>
      <c r="F1573" t="s">
        <v>5094</v>
      </c>
      <c r="G1573" s="1">
        <v>4.0000000000000001E-3</v>
      </c>
      <c r="H1573" t="s">
        <v>1229</v>
      </c>
      <c r="I1573" t="s">
        <v>6919</v>
      </c>
      <c r="J1573" t="s">
        <v>7098</v>
      </c>
      <c r="K1573" t="s">
        <v>6512</v>
      </c>
      <c r="L1573" t="s">
        <v>6512</v>
      </c>
      <c r="M1573" t="s">
        <v>6919</v>
      </c>
      <c r="N1573" t="s">
        <v>6976</v>
      </c>
      <c r="O1573" t="s">
        <v>6977</v>
      </c>
      <c r="P1573" t="s">
        <v>6468</v>
      </c>
      <c r="Q1573" t="s">
        <v>6468</v>
      </c>
      <c r="R1573" t="s">
        <v>6468</v>
      </c>
      <c r="S1573" t="s">
        <v>8060</v>
      </c>
      <c r="T1573" t="s">
        <v>7641</v>
      </c>
      <c r="U1573" t="s">
        <v>6642</v>
      </c>
      <c r="V1573" t="s">
        <v>7098</v>
      </c>
      <c r="W1573" t="s">
        <v>6468</v>
      </c>
      <c r="X1573" s="3" t="str">
        <f t="shared" si="24"/>
        <v>M</v>
      </c>
      <c r="Y1573" s="13">
        <f>RIGHT(LEFT(F1573,LEN(F1573)-1),LEN(F1573)-2)*VLOOKUP(X1573,mapping!$AI$3:$AJ$5,2,0)</f>
        <v>11700000</v>
      </c>
    </row>
    <row r="1574" spans="2:25">
      <c r="B1574" t="s">
        <v>5098</v>
      </c>
      <c r="C1574" t="s">
        <v>5099</v>
      </c>
      <c r="D1574" t="s">
        <v>434</v>
      </c>
      <c r="E1574" s="1">
        <v>1.0200000000000001E-2</v>
      </c>
      <c r="F1574" t="s">
        <v>5100</v>
      </c>
      <c r="G1574" s="1">
        <v>3.0000000000000001E-3</v>
      </c>
      <c r="H1574" t="s">
        <v>1080</v>
      </c>
      <c r="I1574" t="s">
        <v>6843</v>
      </c>
      <c r="J1574" t="s">
        <v>6640</v>
      </c>
      <c r="K1574" t="s">
        <v>6512</v>
      </c>
      <c r="L1574" t="s">
        <v>6512</v>
      </c>
      <c r="M1574" t="s">
        <v>6915</v>
      </c>
      <c r="N1574" t="s">
        <v>7282</v>
      </c>
      <c r="O1574" t="s">
        <v>7424</v>
      </c>
      <c r="P1574" t="s">
        <v>6468</v>
      </c>
      <c r="Q1574" t="s">
        <v>6468</v>
      </c>
      <c r="R1574" t="s">
        <v>6468</v>
      </c>
      <c r="S1574" t="s">
        <v>6641</v>
      </c>
      <c r="T1574" t="s">
        <v>6641</v>
      </c>
      <c r="U1574" t="s">
        <v>6642</v>
      </c>
      <c r="V1574" t="s">
        <v>6642</v>
      </c>
      <c r="W1574" t="s">
        <v>6643</v>
      </c>
      <c r="X1574" s="3" t="str">
        <f t="shared" si="24"/>
        <v>M</v>
      </c>
      <c r="Y1574" s="13">
        <f>RIGHT(LEFT(F1574,LEN(F1574)-1),LEN(F1574)-2)*VLOOKUP(X1574,mapping!$AI$3:$AJ$5,2,0)</f>
        <v>11630000</v>
      </c>
    </row>
    <row r="1575" spans="2:25">
      <c r="B1575" t="s">
        <v>5101</v>
      </c>
      <c r="C1575" t="s">
        <v>5102</v>
      </c>
      <c r="D1575" t="s">
        <v>434</v>
      </c>
      <c r="E1575" s="1">
        <v>8.0000000000000002E-3</v>
      </c>
      <c r="F1575" t="s">
        <v>5103</v>
      </c>
      <c r="G1575" s="1">
        <v>6.4999999999999997E-3</v>
      </c>
      <c r="H1575" t="s">
        <v>643</v>
      </c>
      <c r="I1575" t="s">
        <v>6461</v>
      </c>
      <c r="J1575" t="s">
        <v>6686</v>
      </c>
      <c r="K1575" t="s">
        <v>6565</v>
      </c>
      <c r="L1575" t="s">
        <v>6732</v>
      </c>
      <c r="M1575" t="s">
        <v>6465</v>
      </c>
      <c r="N1575" t="s">
        <v>6473</v>
      </c>
      <c r="O1575" t="s">
        <v>6467</v>
      </c>
      <c r="P1575" t="s">
        <v>6468</v>
      </c>
      <c r="Q1575" t="s">
        <v>6468</v>
      </c>
      <c r="R1575" t="s">
        <v>6468</v>
      </c>
      <c r="S1575" t="s">
        <v>8061</v>
      </c>
      <c r="T1575" t="s">
        <v>6486</v>
      </c>
      <c r="U1575" t="s">
        <v>6507</v>
      </c>
      <c r="V1575" t="s">
        <v>6488</v>
      </c>
      <c r="W1575" t="s">
        <v>6468</v>
      </c>
      <c r="X1575" s="3" t="str">
        <f t="shared" si="24"/>
        <v>M</v>
      </c>
      <c r="Y1575" s="13">
        <f>RIGHT(LEFT(F1575,LEN(F1575)-1),LEN(F1575)-2)*VLOOKUP(X1575,mapping!$AI$3:$AJ$5,2,0)</f>
        <v>11590000</v>
      </c>
    </row>
    <row r="1576" spans="2:25">
      <c r="B1576" t="s">
        <v>5104</v>
      </c>
      <c r="C1576" t="s">
        <v>5105</v>
      </c>
      <c r="D1576" t="s">
        <v>1837</v>
      </c>
      <c r="E1576" s="1">
        <v>4.1000000000000003E-3</v>
      </c>
      <c r="F1576" t="s">
        <v>5106</v>
      </c>
      <c r="G1576" s="1">
        <v>2.3999999999999998E-3</v>
      </c>
      <c r="H1576" t="s">
        <v>17</v>
      </c>
      <c r="I1576" t="s">
        <v>6461</v>
      </c>
      <c r="J1576" t="s">
        <v>6578</v>
      </c>
      <c r="K1576" t="s">
        <v>6476</v>
      </c>
      <c r="L1576" t="s">
        <v>6477</v>
      </c>
      <c r="M1576" t="s">
        <v>6465</v>
      </c>
      <c r="N1576" t="s">
        <v>6473</v>
      </c>
      <c r="O1576" t="s">
        <v>6467</v>
      </c>
      <c r="P1576" t="s">
        <v>6468</v>
      </c>
      <c r="Q1576" t="s">
        <v>6468</v>
      </c>
      <c r="R1576" t="s">
        <v>6468</v>
      </c>
      <c r="S1576" t="s">
        <v>8062</v>
      </c>
      <c r="T1576" t="s">
        <v>7178</v>
      </c>
      <c r="U1576" t="s">
        <v>6642</v>
      </c>
      <c r="V1576" t="s">
        <v>6642</v>
      </c>
      <c r="W1576" t="s">
        <v>6468</v>
      </c>
      <c r="X1576" s="3" t="str">
        <f t="shared" si="24"/>
        <v>M</v>
      </c>
      <c r="Y1576" s="13">
        <f>RIGHT(LEFT(F1576,LEN(F1576)-1),LEN(F1576)-2)*VLOOKUP(X1576,mapping!$AI$3:$AJ$5,2,0)</f>
        <v>11510000</v>
      </c>
    </row>
    <row r="1577" spans="2:25">
      <c r="B1577" t="s">
        <v>5107</v>
      </c>
      <c r="C1577" t="s">
        <v>5108</v>
      </c>
      <c r="D1577" t="s">
        <v>687</v>
      </c>
      <c r="E1577" s="1">
        <v>6.4999999999999997E-3</v>
      </c>
      <c r="F1577" t="s">
        <v>5109</v>
      </c>
      <c r="G1577" s="1">
        <v>4.8300000000000003E-2</v>
      </c>
      <c r="H1577" t="s">
        <v>1584</v>
      </c>
      <c r="I1577" t="s">
        <v>6511</v>
      </c>
      <c r="J1577" t="s">
        <v>7426</v>
      </c>
      <c r="K1577" t="s">
        <v>6512</v>
      </c>
      <c r="L1577" t="s">
        <v>6512</v>
      </c>
      <c r="M1577" t="s">
        <v>6513</v>
      </c>
      <c r="N1577" t="s">
        <v>7090</v>
      </c>
      <c r="O1577" t="s">
        <v>7426</v>
      </c>
      <c r="P1577" t="s">
        <v>6468</v>
      </c>
      <c r="Q1577" t="s">
        <v>6468</v>
      </c>
      <c r="R1577" t="s">
        <v>6643</v>
      </c>
      <c r="S1577" t="s">
        <v>8063</v>
      </c>
      <c r="T1577" t="s">
        <v>7010</v>
      </c>
      <c r="U1577" t="s">
        <v>6518</v>
      </c>
      <c r="V1577" t="s">
        <v>6518</v>
      </c>
      <c r="W1577" t="s">
        <v>6468</v>
      </c>
      <c r="X1577" s="3" t="str">
        <f t="shared" si="24"/>
        <v>M</v>
      </c>
      <c r="Y1577" s="13">
        <f>RIGHT(LEFT(F1577,LEN(F1577)-1),LEN(F1577)-2)*VLOOKUP(X1577,mapping!$AI$3:$AJ$5,2,0)</f>
        <v>11470000</v>
      </c>
    </row>
    <row r="1578" spans="2:25">
      <c r="B1578" t="s">
        <v>5110</v>
      </c>
      <c r="C1578" t="s">
        <v>5111</v>
      </c>
      <c r="D1578" t="s">
        <v>3483</v>
      </c>
      <c r="E1578" s="1">
        <v>2.63E-2</v>
      </c>
      <c r="F1578" t="s">
        <v>5109</v>
      </c>
      <c r="G1578" s="1">
        <v>1.4E-3</v>
      </c>
      <c r="H1578" t="s">
        <v>5112</v>
      </c>
      <c r="I1578" t="s">
        <v>6511</v>
      </c>
      <c r="J1578" t="s">
        <v>7426</v>
      </c>
      <c r="K1578" t="s">
        <v>6512</v>
      </c>
      <c r="L1578" t="s">
        <v>6512</v>
      </c>
      <c r="M1578" t="s">
        <v>6994</v>
      </c>
      <c r="N1578" t="s">
        <v>8064</v>
      </c>
      <c r="O1578" t="s">
        <v>7426</v>
      </c>
      <c r="P1578" t="s">
        <v>6468</v>
      </c>
      <c r="Q1578" t="s">
        <v>6468</v>
      </c>
      <c r="R1578" t="s">
        <v>6468</v>
      </c>
      <c r="S1578" t="s">
        <v>8065</v>
      </c>
      <c r="T1578" t="s">
        <v>3483</v>
      </c>
      <c r="U1578" t="s">
        <v>6518</v>
      </c>
      <c r="V1578" t="s">
        <v>6518</v>
      </c>
      <c r="W1578" t="s">
        <v>6468</v>
      </c>
      <c r="X1578" s="3" t="str">
        <f t="shared" si="24"/>
        <v>M</v>
      </c>
      <c r="Y1578" s="13">
        <f>RIGHT(LEFT(F1578,LEN(F1578)-1),LEN(F1578)-2)*VLOOKUP(X1578,mapping!$AI$3:$AJ$5,2,0)</f>
        <v>11470000</v>
      </c>
    </row>
    <row r="1579" spans="2:25">
      <c r="B1579" t="s">
        <v>5113</v>
      </c>
      <c r="C1579" t="s">
        <v>5114</v>
      </c>
      <c r="D1579" t="s">
        <v>1078</v>
      </c>
      <c r="E1579" s="1">
        <v>9.4999999999999998E-3</v>
      </c>
      <c r="F1579" t="s">
        <v>5115</v>
      </c>
      <c r="G1579" s="1">
        <v>1.9E-3</v>
      </c>
      <c r="H1579" t="s">
        <v>1080</v>
      </c>
      <c r="I1579" t="s">
        <v>6843</v>
      </c>
      <c r="J1579" t="s">
        <v>6686</v>
      </c>
      <c r="K1579" t="s">
        <v>6512</v>
      </c>
      <c r="L1579" t="s">
        <v>6512</v>
      </c>
      <c r="M1579" t="s">
        <v>6915</v>
      </c>
      <c r="N1579" t="s">
        <v>7282</v>
      </c>
      <c r="O1579" t="s">
        <v>7424</v>
      </c>
      <c r="P1579" t="s">
        <v>6468</v>
      </c>
      <c r="Q1579" t="s">
        <v>6468</v>
      </c>
      <c r="R1579" t="s">
        <v>6468</v>
      </c>
      <c r="S1579" t="s">
        <v>8066</v>
      </c>
      <c r="T1579" t="s">
        <v>1078</v>
      </c>
      <c r="U1579" t="s">
        <v>6507</v>
      </c>
      <c r="V1579" t="s">
        <v>6507</v>
      </c>
      <c r="W1579" t="s">
        <v>6468</v>
      </c>
      <c r="X1579" s="3" t="str">
        <f t="shared" si="24"/>
        <v>M</v>
      </c>
      <c r="Y1579" s="13">
        <f>RIGHT(LEFT(F1579,LEN(F1579)-1),LEN(F1579)-2)*VLOOKUP(X1579,mapping!$AI$3:$AJ$5,2,0)</f>
        <v>11460000</v>
      </c>
    </row>
    <row r="1580" spans="2:25">
      <c r="B1580" t="s">
        <v>5116</v>
      </c>
      <c r="C1580" t="s">
        <v>5117</v>
      </c>
      <c r="D1580" t="s">
        <v>602</v>
      </c>
      <c r="E1580" s="1">
        <v>1.0999999999999999E-2</v>
      </c>
      <c r="F1580" t="s">
        <v>5118</v>
      </c>
      <c r="G1580" s="1">
        <v>1.1999999999999999E-3</v>
      </c>
      <c r="H1580" t="s">
        <v>2407</v>
      </c>
      <c r="I1580" t="s">
        <v>6511</v>
      </c>
      <c r="J1580" t="s">
        <v>7008</v>
      </c>
      <c r="K1580" t="s">
        <v>6512</v>
      </c>
      <c r="L1580" t="s">
        <v>6512</v>
      </c>
      <c r="M1580" t="s">
        <v>6568</v>
      </c>
      <c r="N1580" t="s">
        <v>6768</v>
      </c>
      <c r="O1580" t="s">
        <v>7008</v>
      </c>
      <c r="P1580" t="s">
        <v>6643</v>
      </c>
      <c r="Q1580" t="s">
        <v>6468</v>
      </c>
      <c r="R1580" t="s">
        <v>6468</v>
      </c>
      <c r="S1580" t="s">
        <v>7031</v>
      </c>
      <c r="T1580" t="s">
        <v>7010</v>
      </c>
      <c r="U1580" t="s">
        <v>6518</v>
      </c>
      <c r="V1580" t="s">
        <v>6518</v>
      </c>
      <c r="W1580" t="s">
        <v>6468</v>
      </c>
      <c r="X1580" s="3" t="str">
        <f t="shared" si="24"/>
        <v>M</v>
      </c>
      <c r="Y1580" s="13">
        <f>RIGHT(LEFT(F1580,LEN(F1580)-1),LEN(F1580)-2)*VLOOKUP(X1580,mapping!$AI$3:$AJ$5,2,0)</f>
        <v>11410000</v>
      </c>
    </row>
    <row r="1581" spans="2:25">
      <c r="B1581" t="s">
        <v>5119</v>
      </c>
      <c r="C1581" t="s">
        <v>5120</v>
      </c>
      <c r="D1581" t="s">
        <v>602</v>
      </c>
      <c r="E1581" s="1">
        <v>1.01E-2</v>
      </c>
      <c r="F1581" t="s">
        <v>5121</v>
      </c>
      <c r="G1581" s="1">
        <v>1.9E-3</v>
      </c>
      <c r="H1581" t="s">
        <v>5122</v>
      </c>
      <c r="I1581" t="s">
        <v>7066</v>
      </c>
      <c r="J1581" t="s">
        <v>6462</v>
      </c>
      <c r="K1581" t="s">
        <v>6559</v>
      </c>
      <c r="L1581" t="s">
        <v>7228</v>
      </c>
      <c r="M1581" t="s">
        <v>7229</v>
      </c>
      <c r="N1581" t="s">
        <v>7229</v>
      </c>
      <c r="O1581" t="s">
        <v>7068</v>
      </c>
      <c r="P1581" t="s">
        <v>6468</v>
      </c>
      <c r="Q1581" t="s">
        <v>6643</v>
      </c>
      <c r="R1581" t="s">
        <v>6468</v>
      </c>
      <c r="S1581" t="s">
        <v>7231</v>
      </c>
      <c r="T1581" t="s">
        <v>7232</v>
      </c>
      <c r="U1581" t="s">
        <v>6518</v>
      </c>
      <c r="V1581" t="s">
        <v>6518</v>
      </c>
      <c r="W1581" t="s">
        <v>6468</v>
      </c>
      <c r="X1581" s="3" t="str">
        <f t="shared" si="24"/>
        <v>M</v>
      </c>
      <c r="Y1581" s="13">
        <f>RIGHT(LEFT(F1581,LEN(F1581)-1),LEN(F1581)-2)*VLOOKUP(X1581,mapping!$AI$3:$AJ$5,2,0)</f>
        <v>11390000</v>
      </c>
    </row>
    <row r="1582" spans="2:25">
      <c r="B1582" t="s">
        <v>5123</v>
      </c>
      <c r="C1582" t="s">
        <v>5124</v>
      </c>
      <c r="D1582" t="s">
        <v>1778</v>
      </c>
      <c r="E1582" s="1">
        <v>1.5900000000000001E-2</v>
      </c>
      <c r="F1582" t="s">
        <v>5125</v>
      </c>
      <c r="G1582" s="1">
        <v>4.8999999999999998E-3</v>
      </c>
      <c r="H1582" t="s">
        <v>1080</v>
      </c>
      <c r="I1582" t="s">
        <v>6843</v>
      </c>
      <c r="J1582" t="s">
        <v>6527</v>
      </c>
      <c r="K1582" t="s">
        <v>6463</v>
      </c>
      <c r="L1582" t="s">
        <v>6464</v>
      </c>
      <c r="M1582" t="s">
        <v>6915</v>
      </c>
      <c r="N1582" t="s">
        <v>7282</v>
      </c>
      <c r="O1582" t="s">
        <v>7515</v>
      </c>
      <c r="P1582" t="s">
        <v>6468</v>
      </c>
      <c r="Q1582" t="s">
        <v>6468</v>
      </c>
      <c r="R1582" t="s">
        <v>6468</v>
      </c>
      <c r="S1582" t="s">
        <v>8067</v>
      </c>
      <c r="T1582" t="s">
        <v>7112</v>
      </c>
      <c r="U1582" t="s">
        <v>6527</v>
      </c>
      <c r="V1582" t="s">
        <v>6578</v>
      </c>
      <c r="W1582" t="s">
        <v>6468</v>
      </c>
      <c r="X1582" s="3" t="str">
        <f t="shared" si="24"/>
        <v>M</v>
      </c>
      <c r="Y1582" s="13">
        <f>RIGHT(LEFT(F1582,LEN(F1582)-1),LEN(F1582)-2)*VLOOKUP(X1582,mapping!$AI$3:$AJ$5,2,0)</f>
        <v>11350000</v>
      </c>
    </row>
    <row r="1583" spans="2:25">
      <c r="B1583" t="s">
        <v>5126</v>
      </c>
      <c r="C1583" t="s">
        <v>5127</v>
      </c>
      <c r="D1583" t="s">
        <v>1078</v>
      </c>
      <c r="E1583" s="1">
        <v>7.0000000000000001E-3</v>
      </c>
      <c r="F1583" t="s">
        <v>5128</v>
      </c>
      <c r="G1583" s="1">
        <v>2E-3</v>
      </c>
      <c r="H1583" t="s">
        <v>5129</v>
      </c>
      <c r="I1583" t="s">
        <v>6461</v>
      </c>
      <c r="J1583" t="s">
        <v>6462</v>
      </c>
      <c r="K1583" t="s">
        <v>6463</v>
      </c>
      <c r="L1583" t="s">
        <v>6736</v>
      </c>
      <c r="M1583" t="s">
        <v>6465</v>
      </c>
      <c r="N1583" t="s">
        <v>6498</v>
      </c>
      <c r="O1583" t="s">
        <v>6467</v>
      </c>
      <c r="P1583" t="s">
        <v>6468</v>
      </c>
      <c r="Q1583" t="s">
        <v>6468</v>
      </c>
      <c r="R1583" t="s">
        <v>6468</v>
      </c>
      <c r="S1583" t="s">
        <v>8068</v>
      </c>
      <c r="T1583" t="s">
        <v>1078</v>
      </c>
      <c r="U1583" t="s">
        <v>6472</v>
      </c>
      <c r="V1583" t="s">
        <v>6472</v>
      </c>
      <c r="W1583" t="s">
        <v>6468</v>
      </c>
      <c r="X1583" s="3" t="str">
        <f t="shared" si="24"/>
        <v>M</v>
      </c>
      <c r="Y1583" s="13">
        <f>RIGHT(LEFT(F1583,LEN(F1583)-1),LEN(F1583)-2)*VLOOKUP(X1583,mapping!$AI$3:$AJ$5,2,0)</f>
        <v>11140000</v>
      </c>
    </row>
    <row r="1584" spans="2:25">
      <c r="B1584" t="s">
        <v>5130</v>
      </c>
      <c r="C1584" t="s">
        <v>5131</v>
      </c>
      <c r="D1584" t="s">
        <v>188</v>
      </c>
      <c r="E1584" s="1">
        <v>3.0000000000000001E-3</v>
      </c>
      <c r="F1584" t="s">
        <v>5132</v>
      </c>
      <c r="G1584" s="1">
        <v>6.1999999999999998E-3</v>
      </c>
      <c r="H1584" t="s">
        <v>4</v>
      </c>
      <c r="I1584" t="s">
        <v>6461</v>
      </c>
      <c r="J1584" t="s">
        <v>6527</v>
      </c>
      <c r="K1584" t="s">
        <v>6463</v>
      </c>
      <c r="L1584" t="s">
        <v>6464</v>
      </c>
      <c r="M1584" t="s">
        <v>6465</v>
      </c>
      <c r="N1584" t="s">
        <v>6466</v>
      </c>
      <c r="O1584" t="s">
        <v>6467</v>
      </c>
      <c r="P1584" t="s">
        <v>6468</v>
      </c>
      <c r="Q1584" t="s">
        <v>6468</v>
      </c>
      <c r="R1584" t="s">
        <v>6468</v>
      </c>
      <c r="S1584" t="s">
        <v>8069</v>
      </c>
      <c r="T1584" t="s">
        <v>6470</v>
      </c>
      <c r="U1584" t="s">
        <v>6471</v>
      </c>
      <c r="V1584" t="s">
        <v>6527</v>
      </c>
      <c r="W1584" t="s">
        <v>6468</v>
      </c>
      <c r="X1584" s="3" t="str">
        <f t="shared" si="24"/>
        <v>M</v>
      </c>
      <c r="Y1584" s="13">
        <f>RIGHT(LEFT(F1584,LEN(F1584)-1),LEN(F1584)-2)*VLOOKUP(X1584,mapping!$AI$3:$AJ$5,2,0)</f>
        <v>11080000</v>
      </c>
    </row>
    <row r="1585" spans="2:25">
      <c r="B1585" t="s">
        <v>5133</v>
      </c>
      <c r="C1585" t="s">
        <v>5134</v>
      </c>
      <c r="D1585" t="s">
        <v>602</v>
      </c>
      <c r="E1585" s="1">
        <v>9.4999999999999998E-3</v>
      </c>
      <c r="F1585" t="s">
        <v>5135</v>
      </c>
      <c r="G1585" s="1">
        <v>5.5999999999999999E-3</v>
      </c>
      <c r="H1585" t="s">
        <v>5136</v>
      </c>
      <c r="I1585" t="s">
        <v>6461</v>
      </c>
      <c r="J1585" t="s">
        <v>6462</v>
      </c>
      <c r="K1585" t="s">
        <v>6565</v>
      </c>
      <c r="L1585" t="s">
        <v>6566</v>
      </c>
      <c r="M1585" t="s">
        <v>6465</v>
      </c>
      <c r="N1585" t="s">
        <v>6473</v>
      </c>
      <c r="O1585" t="s">
        <v>6467</v>
      </c>
      <c r="P1585" t="s">
        <v>6468</v>
      </c>
      <c r="Q1585" t="s">
        <v>6643</v>
      </c>
      <c r="R1585" t="s">
        <v>6468</v>
      </c>
      <c r="S1585" t="s">
        <v>6567</v>
      </c>
      <c r="T1585" t="s">
        <v>6479</v>
      </c>
      <c r="U1585" t="s">
        <v>6472</v>
      </c>
      <c r="V1585" t="s">
        <v>6472</v>
      </c>
      <c r="W1585" t="s">
        <v>6468</v>
      </c>
      <c r="X1585" s="3" t="str">
        <f t="shared" si="24"/>
        <v>M</v>
      </c>
      <c r="Y1585" s="13">
        <f>RIGHT(LEFT(F1585,LEN(F1585)-1),LEN(F1585)-2)*VLOOKUP(X1585,mapping!$AI$3:$AJ$5,2,0)</f>
        <v>11060000</v>
      </c>
    </row>
    <row r="1586" spans="2:25">
      <c r="B1586" t="s">
        <v>5137</v>
      </c>
      <c r="C1586" t="s">
        <v>5138</v>
      </c>
      <c r="D1586" t="s">
        <v>7</v>
      </c>
      <c r="E1586" s="1">
        <v>2.5000000000000001E-3</v>
      </c>
      <c r="F1586" t="s">
        <v>5139</v>
      </c>
      <c r="G1586" s="1">
        <v>1.1999999999999999E-3</v>
      </c>
      <c r="H1586" t="s">
        <v>131</v>
      </c>
      <c r="I1586" t="s">
        <v>6489</v>
      </c>
      <c r="J1586" t="s">
        <v>6545</v>
      </c>
      <c r="K1586" t="s">
        <v>6463</v>
      </c>
      <c r="L1586" t="s">
        <v>6464</v>
      </c>
      <c r="M1586" t="s">
        <v>6502</v>
      </c>
      <c r="N1586" t="s">
        <v>6549</v>
      </c>
      <c r="O1586" t="s">
        <v>6492</v>
      </c>
      <c r="P1586" t="s">
        <v>6468</v>
      </c>
      <c r="Q1586" t="s">
        <v>6468</v>
      </c>
      <c r="R1586" t="s">
        <v>6468</v>
      </c>
      <c r="S1586" t="s">
        <v>8070</v>
      </c>
      <c r="T1586" t="s">
        <v>6494</v>
      </c>
      <c r="U1586" t="s">
        <v>6941</v>
      </c>
      <c r="V1586" t="s">
        <v>6495</v>
      </c>
      <c r="W1586" t="s">
        <v>6468</v>
      </c>
      <c r="X1586" s="3" t="str">
        <f t="shared" si="24"/>
        <v>M</v>
      </c>
      <c r="Y1586" s="13">
        <f>RIGHT(LEFT(F1586,LEN(F1586)-1),LEN(F1586)-2)*VLOOKUP(X1586,mapping!$AI$3:$AJ$5,2,0)</f>
        <v>10970000</v>
      </c>
    </row>
    <row r="1587" spans="2:25">
      <c r="B1587" t="s">
        <v>5140</v>
      </c>
      <c r="C1587" t="s">
        <v>5141</v>
      </c>
      <c r="D1587" t="s">
        <v>7</v>
      </c>
      <c r="E1587" s="1">
        <v>1.5E-3</v>
      </c>
      <c r="F1587" t="s">
        <v>5142</v>
      </c>
      <c r="G1587" s="1">
        <v>1.5E-3</v>
      </c>
      <c r="H1587" t="s">
        <v>13</v>
      </c>
      <c r="I1587" t="s">
        <v>6461</v>
      </c>
      <c r="J1587" t="s">
        <v>5007</v>
      </c>
      <c r="K1587" t="s">
        <v>6463</v>
      </c>
      <c r="L1587" t="s">
        <v>6464</v>
      </c>
      <c r="M1587" t="s">
        <v>6465</v>
      </c>
      <c r="N1587" t="s">
        <v>6473</v>
      </c>
      <c r="O1587" t="s">
        <v>6467</v>
      </c>
      <c r="P1587" t="s">
        <v>6468</v>
      </c>
      <c r="Q1587" t="s">
        <v>6468</v>
      </c>
      <c r="R1587" t="s">
        <v>6468</v>
      </c>
      <c r="S1587" t="s">
        <v>8071</v>
      </c>
      <c r="T1587" t="s">
        <v>6479</v>
      </c>
      <c r="U1587" t="s">
        <v>6965</v>
      </c>
      <c r="V1587" t="s">
        <v>6965</v>
      </c>
      <c r="W1587" t="s">
        <v>6468</v>
      </c>
      <c r="X1587" s="3" t="str">
        <f t="shared" si="24"/>
        <v>M</v>
      </c>
      <c r="Y1587" s="13">
        <f>RIGHT(LEFT(F1587,LEN(F1587)-1),LEN(F1587)-2)*VLOOKUP(X1587,mapping!$AI$3:$AJ$5,2,0)</f>
        <v>10960000</v>
      </c>
    </row>
    <row r="1588" spans="2:25">
      <c r="B1588" t="s">
        <v>5143</v>
      </c>
      <c r="C1588" t="s">
        <v>5144</v>
      </c>
      <c r="D1588" t="s">
        <v>1127</v>
      </c>
      <c r="E1588" s="1">
        <v>3.1899999999999998E-2</v>
      </c>
      <c r="F1588" t="s">
        <v>5145</v>
      </c>
      <c r="G1588" s="1">
        <v>5.1000000000000004E-3</v>
      </c>
      <c r="H1588" t="s">
        <v>1229</v>
      </c>
      <c r="I1588" t="s">
        <v>6919</v>
      </c>
      <c r="J1588" t="s">
        <v>6686</v>
      </c>
      <c r="K1588" t="s">
        <v>6512</v>
      </c>
      <c r="L1588" t="s">
        <v>6512</v>
      </c>
      <c r="M1588" t="s">
        <v>6919</v>
      </c>
      <c r="N1588" t="s">
        <v>6976</v>
      </c>
      <c r="O1588" t="s">
        <v>6977</v>
      </c>
      <c r="P1588" t="s">
        <v>6468</v>
      </c>
      <c r="Q1588" t="s">
        <v>6468</v>
      </c>
      <c r="R1588" t="s">
        <v>6468</v>
      </c>
      <c r="S1588" t="s">
        <v>8072</v>
      </c>
      <c r="T1588" t="s">
        <v>7112</v>
      </c>
      <c r="U1588" t="s">
        <v>6507</v>
      </c>
      <c r="V1588" t="s">
        <v>7098</v>
      </c>
      <c r="W1588" t="s">
        <v>6468</v>
      </c>
      <c r="X1588" s="3" t="str">
        <f t="shared" si="24"/>
        <v>M</v>
      </c>
      <c r="Y1588" s="13">
        <f>RIGHT(LEFT(F1588,LEN(F1588)-1),LEN(F1588)-2)*VLOOKUP(X1588,mapping!$AI$3:$AJ$5,2,0)</f>
        <v>10910000</v>
      </c>
    </row>
    <row r="1589" spans="2:25">
      <c r="B1589" t="s">
        <v>5146</v>
      </c>
      <c r="C1589" t="s">
        <v>5147</v>
      </c>
      <c r="D1589" t="s">
        <v>963</v>
      </c>
      <c r="E1589" s="1">
        <v>1.43E-2</v>
      </c>
      <c r="F1589" t="s">
        <v>5148</v>
      </c>
      <c r="G1589" s="1">
        <v>1.18E-2</v>
      </c>
      <c r="H1589" t="s">
        <v>1229</v>
      </c>
      <c r="I1589" t="s">
        <v>6919</v>
      </c>
      <c r="J1589" t="s">
        <v>6545</v>
      </c>
      <c r="K1589" t="s">
        <v>6512</v>
      </c>
      <c r="L1589" t="s">
        <v>6512</v>
      </c>
      <c r="M1589" t="s">
        <v>6919</v>
      </c>
      <c r="N1589" t="s">
        <v>6976</v>
      </c>
      <c r="O1589" t="s">
        <v>6977</v>
      </c>
      <c r="P1589" t="s">
        <v>6468</v>
      </c>
      <c r="Q1589" t="s">
        <v>6468</v>
      </c>
      <c r="R1589" t="s">
        <v>6468</v>
      </c>
      <c r="S1589" t="s">
        <v>8073</v>
      </c>
      <c r="T1589" t="s">
        <v>8074</v>
      </c>
      <c r="U1589" t="s">
        <v>6642</v>
      </c>
      <c r="V1589" t="s">
        <v>6472</v>
      </c>
      <c r="W1589" t="s">
        <v>6468</v>
      </c>
      <c r="X1589" s="3" t="str">
        <f t="shared" si="24"/>
        <v>M</v>
      </c>
      <c r="Y1589" s="13">
        <f>RIGHT(LEFT(F1589,LEN(F1589)-1),LEN(F1589)-2)*VLOOKUP(X1589,mapping!$AI$3:$AJ$5,2,0)</f>
        <v>10820000</v>
      </c>
    </row>
    <row r="1590" spans="2:25">
      <c r="B1590" t="s">
        <v>5149</v>
      </c>
      <c r="C1590" t="s">
        <v>5150</v>
      </c>
      <c r="D1590" t="s">
        <v>307</v>
      </c>
      <c r="E1590" s="1">
        <v>4.0000000000000001E-3</v>
      </c>
      <c r="F1590" t="s">
        <v>5148</v>
      </c>
      <c r="G1590" s="1">
        <v>1.5E-3</v>
      </c>
      <c r="H1590" t="s">
        <v>549</v>
      </c>
      <c r="I1590" t="s">
        <v>6489</v>
      </c>
      <c r="J1590" t="s">
        <v>5007</v>
      </c>
      <c r="K1590" t="s">
        <v>6512</v>
      </c>
      <c r="L1590" t="s">
        <v>6512</v>
      </c>
      <c r="M1590" t="s">
        <v>6490</v>
      </c>
      <c r="N1590" t="s">
        <v>6490</v>
      </c>
      <c r="O1590" t="s">
        <v>6492</v>
      </c>
      <c r="P1590" t="s">
        <v>6468</v>
      </c>
      <c r="Q1590" t="s">
        <v>6468</v>
      </c>
      <c r="R1590" t="s">
        <v>6468</v>
      </c>
      <c r="S1590" t="s">
        <v>8075</v>
      </c>
      <c r="T1590" t="s">
        <v>6470</v>
      </c>
      <c r="U1590" t="s">
        <v>6965</v>
      </c>
      <c r="V1590" t="s">
        <v>6495</v>
      </c>
      <c r="W1590" t="s">
        <v>6468</v>
      </c>
      <c r="X1590" s="3" t="str">
        <f t="shared" si="24"/>
        <v>M</v>
      </c>
      <c r="Y1590" s="13">
        <f>RIGHT(LEFT(F1590,LEN(F1590)-1),LEN(F1590)-2)*VLOOKUP(X1590,mapping!$AI$3:$AJ$5,2,0)</f>
        <v>10820000</v>
      </c>
    </row>
    <row r="1591" spans="2:25">
      <c r="B1591" t="s">
        <v>5151</v>
      </c>
      <c r="C1591" t="s">
        <v>5152</v>
      </c>
      <c r="D1591" t="s">
        <v>7</v>
      </c>
      <c r="E1591" s="1">
        <v>6.4999999999999997E-3</v>
      </c>
      <c r="F1591" t="s">
        <v>5153</v>
      </c>
      <c r="G1591" s="1">
        <v>2.0999999999999999E-3</v>
      </c>
      <c r="H1591" t="s">
        <v>643</v>
      </c>
      <c r="I1591" t="s">
        <v>6461</v>
      </c>
      <c r="J1591" t="s">
        <v>6462</v>
      </c>
      <c r="K1591" t="s">
        <v>6565</v>
      </c>
      <c r="L1591" t="s">
        <v>6732</v>
      </c>
      <c r="M1591" t="s">
        <v>6465</v>
      </c>
      <c r="N1591" t="s">
        <v>6473</v>
      </c>
      <c r="O1591" t="s">
        <v>6467</v>
      </c>
      <c r="P1591" t="s">
        <v>6468</v>
      </c>
      <c r="Q1591" t="s">
        <v>6468</v>
      </c>
      <c r="R1591" t="s">
        <v>6468</v>
      </c>
      <c r="S1591" t="s">
        <v>7299</v>
      </c>
      <c r="T1591" t="s">
        <v>6479</v>
      </c>
      <c r="U1591" t="s">
        <v>6472</v>
      </c>
      <c r="V1591" t="s">
        <v>6472</v>
      </c>
      <c r="W1591" t="s">
        <v>6468</v>
      </c>
      <c r="X1591" s="3" t="str">
        <f t="shared" si="24"/>
        <v>M</v>
      </c>
      <c r="Y1591" s="13">
        <f>RIGHT(LEFT(F1591,LEN(F1591)-1),LEN(F1591)-2)*VLOOKUP(X1591,mapping!$AI$3:$AJ$5,2,0)</f>
        <v>10780000</v>
      </c>
    </row>
    <row r="1592" spans="2:25">
      <c r="B1592" t="s">
        <v>5154</v>
      </c>
      <c r="C1592" t="s">
        <v>5155</v>
      </c>
      <c r="D1592" t="s">
        <v>2634</v>
      </c>
      <c r="E1592" s="1">
        <v>5.8999999999999999E-3</v>
      </c>
      <c r="F1592" t="s">
        <v>5153</v>
      </c>
      <c r="G1592" s="1">
        <v>2.5000000000000001E-3</v>
      </c>
      <c r="H1592" t="s">
        <v>4</v>
      </c>
      <c r="I1592" t="s">
        <v>6461</v>
      </c>
      <c r="J1592" t="s">
        <v>6578</v>
      </c>
      <c r="K1592" t="s">
        <v>6463</v>
      </c>
      <c r="L1592" t="s">
        <v>6464</v>
      </c>
      <c r="M1592" t="s">
        <v>6465</v>
      </c>
      <c r="N1592" t="s">
        <v>6466</v>
      </c>
      <c r="O1592" t="s">
        <v>6467</v>
      </c>
      <c r="P1592" t="s">
        <v>6468</v>
      </c>
      <c r="Q1592" t="s">
        <v>6468</v>
      </c>
      <c r="R1592" t="s">
        <v>6468</v>
      </c>
      <c r="S1592" t="s">
        <v>6641</v>
      </c>
      <c r="T1592" t="s">
        <v>6641</v>
      </c>
      <c r="U1592" t="s">
        <v>6803</v>
      </c>
      <c r="V1592" t="s">
        <v>6578</v>
      </c>
      <c r="W1592" t="s">
        <v>6643</v>
      </c>
      <c r="X1592" s="3" t="str">
        <f t="shared" si="24"/>
        <v>M</v>
      </c>
      <c r="Y1592" s="13">
        <f>RIGHT(LEFT(F1592,LEN(F1592)-1),LEN(F1592)-2)*VLOOKUP(X1592,mapping!$AI$3:$AJ$5,2,0)</f>
        <v>10780000</v>
      </c>
    </row>
    <row r="1593" spans="2:25">
      <c r="B1593" t="s">
        <v>5156</v>
      </c>
      <c r="C1593" t="s">
        <v>5157</v>
      </c>
      <c r="D1593" t="s">
        <v>3162</v>
      </c>
      <c r="E1593" s="1">
        <v>9.4999999999999998E-3</v>
      </c>
      <c r="F1593" t="s">
        <v>5158</v>
      </c>
      <c r="G1593" s="1">
        <v>4.3E-3</v>
      </c>
      <c r="H1593" t="s">
        <v>4</v>
      </c>
      <c r="I1593" t="s">
        <v>6461</v>
      </c>
      <c r="J1593" t="s">
        <v>6640</v>
      </c>
      <c r="K1593" t="s">
        <v>6463</v>
      </c>
      <c r="L1593" t="s">
        <v>6464</v>
      </c>
      <c r="M1593" t="s">
        <v>6465</v>
      </c>
      <c r="N1593" t="s">
        <v>6466</v>
      </c>
      <c r="O1593" t="s">
        <v>6467</v>
      </c>
      <c r="P1593" t="s">
        <v>6468</v>
      </c>
      <c r="Q1593" t="s">
        <v>6468</v>
      </c>
      <c r="R1593" t="s">
        <v>6468</v>
      </c>
      <c r="S1593" t="s">
        <v>6641</v>
      </c>
      <c r="T1593" t="s">
        <v>6641</v>
      </c>
      <c r="U1593" t="s">
        <v>6642</v>
      </c>
      <c r="V1593" t="s">
        <v>6642</v>
      </c>
      <c r="W1593" t="s">
        <v>6643</v>
      </c>
      <c r="X1593" s="3" t="str">
        <f t="shared" si="24"/>
        <v>M</v>
      </c>
      <c r="Y1593" s="13">
        <f>RIGHT(LEFT(F1593,LEN(F1593)-1),LEN(F1593)-2)*VLOOKUP(X1593,mapping!$AI$3:$AJ$5,2,0)</f>
        <v>10760000</v>
      </c>
    </row>
    <row r="1594" spans="2:25">
      <c r="B1594" t="s">
        <v>5159</v>
      </c>
      <c r="C1594" t="s">
        <v>5160</v>
      </c>
      <c r="D1594" t="s">
        <v>350</v>
      </c>
      <c r="E1594" s="1">
        <v>4.0000000000000001E-3</v>
      </c>
      <c r="F1594" t="s">
        <v>5161</v>
      </c>
      <c r="G1594" s="1">
        <v>1.9E-3</v>
      </c>
      <c r="H1594" t="s">
        <v>160</v>
      </c>
      <c r="I1594" t="s">
        <v>6461</v>
      </c>
      <c r="J1594" t="s">
        <v>6545</v>
      </c>
      <c r="K1594" t="s">
        <v>6565</v>
      </c>
      <c r="L1594" t="s">
        <v>6566</v>
      </c>
      <c r="M1594" t="s">
        <v>6465</v>
      </c>
      <c r="N1594" t="s">
        <v>6473</v>
      </c>
      <c r="O1594" t="s">
        <v>6467</v>
      </c>
      <c r="P1594" t="s">
        <v>6468</v>
      </c>
      <c r="Q1594" t="s">
        <v>6468</v>
      </c>
      <c r="R1594" t="s">
        <v>6468</v>
      </c>
      <c r="S1594" t="s">
        <v>7591</v>
      </c>
      <c r="T1594" t="s">
        <v>7592</v>
      </c>
      <c r="U1594" t="s">
        <v>6545</v>
      </c>
      <c r="V1594" t="s">
        <v>6472</v>
      </c>
      <c r="W1594" t="s">
        <v>6468</v>
      </c>
      <c r="X1594" s="3" t="str">
        <f t="shared" si="24"/>
        <v>M</v>
      </c>
      <c r="Y1594" s="13">
        <f>RIGHT(LEFT(F1594,LEN(F1594)-1),LEN(F1594)-2)*VLOOKUP(X1594,mapping!$AI$3:$AJ$5,2,0)</f>
        <v>10750000</v>
      </c>
    </row>
    <row r="1595" spans="2:25">
      <c r="B1595" t="s">
        <v>5162</v>
      </c>
      <c r="C1595" t="s">
        <v>5163</v>
      </c>
      <c r="D1595" t="s">
        <v>602</v>
      </c>
      <c r="E1595" s="1">
        <v>7.1999999999999998E-3</v>
      </c>
      <c r="F1595" t="s">
        <v>5164</v>
      </c>
      <c r="G1595" s="1">
        <v>3.8999999999999998E-3</v>
      </c>
      <c r="H1595" t="s">
        <v>2051</v>
      </c>
      <c r="I1595" t="s">
        <v>6461</v>
      </c>
      <c r="J1595" t="s">
        <v>6462</v>
      </c>
      <c r="K1595" t="s">
        <v>6512</v>
      </c>
      <c r="L1595" t="s">
        <v>6512</v>
      </c>
      <c r="M1595" t="s">
        <v>6520</v>
      </c>
      <c r="N1595" t="s">
        <v>6529</v>
      </c>
      <c r="O1595" t="s">
        <v>7246</v>
      </c>
      <c r="P1595" t="s">
        <v>6468</v>
      </c>
      <c r="Q1595" t="s">
        <v>6468</v>
      </c>
      <c r="R1595" t="s">
        <v>6468</v>
      </c>
      <c r="S1595" t="s">
        <v>8076</v>
      </c>
      <c r="T1595" t="s">
        <v>8077</v>
      </c>
      <c r="U1595" t="s">
        <v>6472</v>
      </c>
      <c r="V1595" t="s">
        <v>6472</v>
      </c>
      <c r="W1595" t="s">
        <v>6468</v>
      </c>
      <c r="X1595" s="3" t="str">
        <f t="shared" si="24"/>
        <v>M</v>
      </c>
      <c r="Y1595" s="13">
        <f>RIGHT(LEFT(F1595,LEN(F1595)-1),LEN(F1595)-2)*VLOOKUP(X1595,mapping!$AI$3:$AJ$5,2,0)</f>
        <v>10630000</v>
      </c>
    </row>
    <row r="1596" spans="2:25">
      <c r="B1596" t="s">
        <v>5165</v>
      </c>
      <c r="C1596" t="s">
        <v>5166</v>
      </c>
      <c r="D1596" t="s">
        <v>237</v>
      </c>
      <c r="E1596" s="1">
        <v>5.3E-3</v>
      </c>
      <c r="F1596" t="s">
        <v>5167</v>
      </c>
      <c r="G1596" s="1">
        <v>1.5E-3</v>
      </c>
      <c r="H1596" t="s">
        <v>549</v>
      </c>
      <c r="I1596" t="s">
        <v>6489</v>
      </c>
      <c r="J1596" t="s">
        <v>6640</v>
      </c>
      <c r="K1596" t="s">
        <v>6512</v>
      </c>
      <c r="L1596" t="s">
        <v>6512</v>
      </c>
      <c r="M1596" t="s">
        <v>6490</v>
      </c>
      <c r="N1596" t="s">
        <v>6490</v>
      </c>
      <c r="O1596" t="s">
        <v>6492</v>
      </c>
      <c r="P1596" t="s">
        <v>6468</v>
      </c>
      <c r="Q1596" t="s">
        <v>6468</v>
      </c>
      <c r="R1596" t="s">
        <v>6468</v>
      </c>
      <c r="S1596" t="s">
        <v>6641</v>
      </c>
      <c r="T1596" t="s">
        <v>6641</v>
      </c>
      <c r="U1596" t="s">
        <v>6642</v>
      </c>
      <c r="V1596" t="s">
        <v>6642</v>
      </c>
      <c r="W1596" t="s">
        <v>6643</v>
      </c>
      <c r="X1596" s="3" t="str">
        <f t="shared" si="24"/>
        <v>M</v>
      </c>
      <c r="Y1596" s="13">
        <f>RIGHT(LEFT(F1596,LEN(F1596)-1),LEN(F1596)-2)*VLOOKUP(X1596,mapping!$AI$3:$AJ$5,2,0)</f>
        <v>10570000</v>
      </c>
    </row>
    <row r="1597" spans="2:25">
      <c r="B1597" t="s">
        <v>5168</v>
      </c>
      <c r="C1597" t="s">
        <v>5169</v>
      </c>
      <c r="D1597" t="s">
        <v>5170</v>
      </c>
      <c r="E1597" s="1">
        <v>5.0000000000000001E-3</v>
      </c>
      <c r="F1597" t="s">
        <v>5171</v>
      </c>
      <c r="G1597" s="1">
        <v>7.4999999999999997E-3</v>
      </c>
      <c r="H1597" t="s">
        <v>629</v>
      </c>
      <c r="I1597" t="s">
        <v>6461</v>
      </c>
      <c r="J1597" t="s">
        <v>6462</v>
      </c>
      <c r="K1597" t="s">
        <v>6512</v>
      </c>
      <c r="L1597" t="s">
        <v>6512</v>
      </c>
      <c r="M1597" t="s">
        <v>6520</v>
      </c>
      <c r="N1597" t="s">
        <v>6521</v>
      </c>
      <c r="O1597" t="s">
        <v>6467</v>
      </c>
      <c r="P1597" t="s">
        <v>6468</v>
      </c>
      <c r="Q1597" t="s">
        <v>6468</v>
      </c>
      <c r="R1597" t="s">
        <v>6468</v>
      </c>
      <c r="S1597" t="s">
        <v>8078</v>
      </c>
      <c r="T1597" t="s">
        <v>7055</v>
      </c>
      <c r="U1597" t="s">
        <v>6472</v>
      </c>
      <c r="V1597" t="s">
        <v>6472</v>
      </c>
      <c r="W1597" t="s">
        <v>6468</v>
      </c>
      <c r="X1597" s="3" t="str">
        <f t="shared" si="24"/>
        <v>M</v>
      </c>
      <c r="Y1597" s="13">
        <f>RIGHT(LEFT(F1597,LEN(F1597)-1),LEN(F1597)-2)*VLOOKUP(X1597,mapping!$AI$3:$AJ$5,2,0)</f>
        <v>10540000</v>
      </c>
    </row>
    <row r="1598" spans="2:25">
      <c r="B1598" t="s">
        <v>5172</v>
      </c>
      <c r="C1598" t="s">
        <v>5173</v>
      </c>
      <c r="D1598" t="s">
        <v>350</v>
      </c>
      <c r="E1598" s="1">
        <v>3.5000000000000001E-3</v>
      </c>
      <c r="F1598" t="s">
        <v>5174</v>
      </c>
      <c r="G1598" s="1">
        <v>5.1999999999999998E-3</v>
      </c>
      <c r="H1598" t="s">
        <v>131</v>
      </c>
      <c r="I1598" t="s">
        <v>6489</v>
      </c>
      <c r="J1598" t="s">
        <v>7213</v>
      </c>
      <c r="K1598" t="s">
        <v>6463</v>
      </c>
      <c r="L1598" t="s">
        <v>6464</v>
      </c>
      <c r="M1598" t="s">
        <v>6502</v>
      </c>
      <c r="N1598" t="s">
        <v>6549</v>
      </c>
      <c r="O1598" t="s">
        <v>6492</v>
      </c>
      <c r="P1598" t="s">
        <v>6468</v>
      </c>
      <c r="Q1598" t="s">
        <v>6468</v>
      </c>
      <c r="R1598" t="s">
        <v>6468</v>
      </c>
      <c r="S1598" t="s">
        <v>8079</v>
      </c>
      <c r="T1598" t="s">
        <v>7055</v>
      </c>
      <c r="U1598" t="s">
        <v>6495</v>
      </c>
      <c r="V1598" t="s">
        <v>6495</v>
      </c>
      <c r="W1598" t="s">
        <v>6468</v>
      </c>
      <c r="X1598" s="3" t="str">
        <f t="shared" si="24"/>
        <v>M</v>
      </c>
      <c r="Y1598" s="13">
        <f>RIGHT(LEFT(F1598,LEN(F1598)-1),LEN(F1598)-2)*VLOOKUP(X1598,mapping!$AI$3:$AJ$5,2,0)</f>
        <v>10410000</v>
      </c>
    </row>
    <row r="1599" spans="2:25">
      <c r="B1599" t="s">
        <v>5175</v>
      </c>
      <c r="C1599" t="s">
        <v>5176</v>
      </c>
      <c r="D1599" t="s">
        <v>7</v>
      </c>
      <c r="E1599" s="1">
        <v>5.0000000000000001E-3</v>
      </c>
      <c r="F1599" t="s">
        <v>5177</v>
      </c>
      <c r="G1599" s="1">
        <v>1E-3</v>
      </c>
      <c r="H1599" t="s">
        <v>131</v>
      </c>
      <c r="I1599" t="s">
        <v>6489</v>
      </c>
      <c r="J1599" t="s">
        <v>6462</v>
      </c>
      <c r="K1599" t="s">
        <v>6463</v>
      </c>
      <c r="L1599" t="s">
        <v>6464</v>
      </c>
      <c r="M1599" t="s">
        <v>6502</v>
      </c>
      <c r="N1599" t="s">
        <v>6549</v>
      </c>
      <c r="O1599" t="s">
        <v>6492</v>
      </c>
      <c r="P1599" t="s">
        <v>6468</v>
      </c>
      <c r="Q1599" t="s">
        <v>6468</v>
      </c>
      <c r="R1599" t="s">
        <v>6468</v>
      </c>
      <c r="S1599" t="s">
        <v>8080</v>
      </c>
      <c r="T1599" t="s">
        <v>6504</v>
      </c>
      <c r="U1599" t="s">
        <v>6495</v>
      </c>
      <c r="V1599" t="s">
        <v>6495</v>
      </c>
      <c r="W1599" t="s">
        <v>6468</v>
      </c>
      <c r="X1599" s="3" t="str">
        <f t="shared" si="24"/>
        <v>M</v>
      </c>
      <c r="Y1599" s="13">
        <f>RIGHT(LEFT(F1599,LEN(F1599)-1),LEN(F1599)-2)*VLOOKUP(X1599,mapping!$AI$3:$AJ$5,2,0)</f>
        <v>10390000</v>
      </c>
    </row>
    <row r="1600" spans="2:25">
      <c r="B1600" t="s">
        <v>5178</v>
      </c>
      <c r="C1600" t="s">
        <v>5179</v>
      </c>
      <c r="D1600" t="s">
        <v>7</v>
      </c>
      <c r="E1600" s="1">
        <v>4.8999999999999998E-3</v>
      </c>
      <c r="F1600" t="s">
        <v>5180</v>
      </c>
      <c r="G1600" s="1">
        <v>1.2999999999999999E-3</v>
      </c>
      <c r="H1600" t="s">
        <v>24</v>
      </c>
      <c r="I1600" t="s">
        <v>6461</v>
      </c>
      <c r="J1600" t="s">
        <v>6462</v>
      </c>
      <c r="K1600" t="s">
        <v>6480</v>
      </c>
      <c r="L1600" t="s">
        <v>6480</v>
      </c>
      <c r="M1600" t="s">
        <v>6465</v>
      </c>
      <c r="N1600" t="s">
        <v>6473</v>
      </c>
      <c r="O1600" t="s">
        <v>6467</v>
      </c>
      <c r="P1600" t="s">
        <v>6468</v>
      </c>
      <c r="Q1600" t="s">
        <v>6468</v>
      </c>
      <c r="R1600" t="s">
        <v>6468</v>
      </c>
      <c r="S1600" t="s">
        <v>8081</v>
      </c>
      <c r="T1600" t="s">
        <v>6479</v>
      </c>
      <c r="U1600" t="s">
        <v>6472</v>
      </c>
      <c r="V1600" t="s">
        <v>6472</v>
      </c>
      <c r="W1600" t="s">
        <v>6468</v>
      </c>
      <c r="X1600" s="3" t="str">
        <f t="shared" si="24"/>
        <v>M</v>
      </c>
      <c r="Y1600" s="13">
        <f>RIGHT(LEFT(F1600,LEN(F1600)-1),LEN(F1600)-2)*VLOOKUP(X1600,mapping!$AI$3:$AJ$5,2,0)</f>
        <v>10350000</v>
      </c>
    </row>
    <row r="1601" spans="2:25">
      <c r="B1601" t="s">
        <v>5181</v>
      </c>
      <c r="C1601" t="s">
        <v>5182</v>
      </c>
      <c r="D1601" t="s">
        <v>3581</v>
      </c>
      <c r="E1601" s="1">
        <v>4.0000000000000001E-3</v>
      </c>
      <c r="F1601" t="s">
        <v>5183</v>
      </c>
      <c r="G1601" s="1">
        <v>2.0999999999999999E-3</v>
      </c>
      <c r="H1601" t="s">
        <v>17</v>
      </c>
      <c r="I1601" t="s">
        <v>6461</v>
      </c>
      <c r="J1601" t="s">
        <v>6686</v>
      </c>
      <c r="K1601" t="s">
        <v>6476</v>
      </c>
      <c r="L1601" t="s">
        <v>6477</v>
      </c>
      <c r="M1601" t="s">
        <v>6465</v>
      </c>
      <c r="N1601" t="s">
        <v>6473</v>
      </c>
      <c r="O1601" t="s">
        <v>6467</v>
      </c>
      <c r="P1601" t="s">
        <v>6468</v>
      </c>
      <c r="Q1601" t="s">
        <v>6468</v>
      </c>
      <c r="R1601" t="s">
        <v>6468</v>
      </c>
      <c r="S1601" t="s">
        <v>8082</v>
      </c>
      <c r="T1601" t="s">
        <v>6479</v>
      </c>
      <c r="U1601" t="s">
        <v>6965</v>
      </c>
      <c r="V1601" t="s">
        <v>6507</v>
      </c>
      <c r="W1601" t="s">
        <v>6468</v>
      </c>
      <c r="X1601" s="3" t="str">
        <f t="shared" si="24"/>
        <v>M</v>
      </c>
      <c r="Y1601" s="13">
        <f>RIGHT(LEFT(F1601,LEN(F1601)-1),LEN(F1601)-2)*VLOOKUP(X1601,mapping!$AI$3:$AJ$5,2,0)</f>
        <v>10310000</v>
      </c>
    </row>
    <row r="1602" spans="2:25">
      <c r="B1602" t="s">
        <v>5184</v>
      </c>
      <c r="C1602" t="s">
        <v>5185</v>
      </c>
      <c r="D1602" t="s">
        <v>2162</v>
      </c>
      <c r="E1602" s="1">
        <v>9.9000000000000008E-3</v>
      </c>
      <c r="F1602" t="s">
        <v>5186</v>
      </c>
      <c r="G1602" s="1">
        <v>2.35E-2</v>
      </c>
      <c r="H1602" t="s">
        <v>515</v>
      </c>
      <c r="I1602" t="s">
        <v>6461</v>
      </c>
      <c r="J1602" t="s">
        <v>6640</v>
      </c>
      <c r="K1602" t="s">
        <v>6565</v>
      </c>
      <c r="L1602" t="s">
        <v>6717</v>
      </c>
      <c r="M1602" t="s">
        <v>6465</v>
      </c>
      <c r="N1602" t="s">
        <v>6473</v>
      </c>
      <c r="O1602" t="s">
        <v>6467</v>
      </c>
      <c r="P1602" t="s">
        <v>6468</v>
      </c>
      <c r="Q1602" t="s">
        <v>6468</v>
      </c>
      <c r="R1602" t="s">
        <v>6468</v>
      </c>
      <c r="S1602" t="s">
        <v>6641</v>
      </c>
      <c r="T1602" t="s">
        <v>6641</v>
      </c>
      <c r="U1602" t="s">
        <v>6642</v>
      </c>
      <c r="V1602" t="s">
        <v>6642</v>
      </c>
      <c r="W1602" t="s">
        <v>6643</v>
      </c>
      <c r="X1602" s="3" t="str">
        <f t="shared" si="24"/>
        <v>M</v>
      </c>
      <c r="Y1602" s="13">
        <f>RIGHT(LEFT(F1602,LEN(F1602)-1),LEN(F1602)-2)*VLOOKUP(X1602,mapping!$AI$3:$AJ$5,2,0)</f>
        <v>10170000</v>
      </c>
    </row>
    <row r="1603" spans="2:25">
      <c r="B1603" t="s">
        <v>5187</v>
      </c>
      <c r="C1603" t="s">
        <v>5188</v>
      </c>
      <c r="D1603" t="s">
        <v>663</v>
      </c>
      <c r="E1603" s="1">
        <v>7.3000000000000001E-3</v>
      </c>
      <c r="F1603" t="s">
        <v>5189</v>
      </c>
      <c r="G1603" s="1">
        <v>8.9999999999999998E-4</v>
      </c>
      <c r="H1603" t="s">
        <v>2407</v>
      </c>
      <c r="I1603" t="s">
        <v>6511</v>
      </c>
      <c r="J1603" t="s">
        <v>6462</v>
      </c>
      <c r="K1603" t="s">
        <v>6512</v>
      </c>
      <c r="L1603" t="s">
        <v>6512</v>
      </c>
      <c r="M1603" t="s">
        <v>6568</v>
      </c>
      <c r="N1603" t="s">
        <v>6768</v>
      </c>
      <c r="O1603" t="s">
        <v>6769</v>
      </c>
      <c r="P1603" t="s">
        <v>6643</v>
      </c>
      <c r="Q1603" t="s">
        <v>6468</v>
      </c>
      <c r="R1603" t="s">
        <v>6468</v>
      </c>
      <c r="S1603" t="s">
        <v>6770</v>
      </c>
      <c r="T1603" t="s">
        <v>6771</v>
      </c>
      <c r="U1603" t="s">
        <v>6518</v>
      </c>
      <c r="V1603" t="s">
        <v>6518</v>
      </c>
      <c r="W1603" t="s">
        <v>6468</v>
      </c>
      <c r="X1603" s="3" t="str">
        <f t="shared" ref="X1603:X1666" si="25">RIGHT(F1603,1)</f>
        <v>M</v>
      </c>
      <c r="Y1603" s="13">
        <f>RIGHT(LEFT(F1603,LEN(F1603)-1),LEN(F1603)-2)*VLOOKUP(X1603,mapping!$AI$3:$AJ$5,2,0)</f>
        <v>10160000</v>
      </c>
    </row>
    <row r="1604" spans="2:25">
      <c r="B1604" t="s">
        <v>5190</v>
      </c>
      <c r="C1604" t="s">
        <v>5191</v>
      </c>
      <c r="D1604" t="s">
        <v>434</v>
      </c>
      <c r="E1604" s="1">
        <v>5.0000000000000001E-3</v>
      </c>
      <c r="F1604" t="s">
        <v>5189</v>
      </c>
      <c r="G1604" s="1">
        <v>3.0000000000000001E-3</v>
      </c>
      <c r="H1604" t="s">
        <v>5192</v>
      </c>
      <c r="I1604" t="s">
        <v>6489</v>
      </c>
      <c r="J1604" t="s">
        <v>6640</v>
      </c>
      <c r="K1604" t="s">
        <v>6463</v>
      </c>
      <c r="L1604" t="s">
        <v>6998</v>
      </c>
      <c r="M1604" t="s">
        <v>6617</v>
      </c>
      <c r="N1604" t="s">
        <v>6490</v>
      </c>
      <c r="O1604" t="s">
        <v>6492</v>
      </c>
      <c r="P1604" t="s">
        <v>6468</v>
      </c>
      <c r="Q1604" t="s">
        <v>6468</v>
      </c>
      <c r="R1604" t="s">
        <v>6468</v>
      </c>
      <c r="S1604" t="s">
        <v>6641</v>
      </c>
      <c r="T1604" t="s">
        <v>6641</v>
      </c>
      <c r="U1604" t="s">
        <v>6642</v>
      </c>
      <c r="V1604" t="s">
        <v>6642</v>
      </c>
      <c r="W1604" t="s">
        <v>6643</v>
      </c>
      <c r="X1604" s="3" t="str">
        <f t="shared" si="25"/>
        <v>M</v>
      </c>
      <c r="Y1604" s="13">
        <f>RIGHT(LEFT(F1604,LEN(F1604)-1),LEN(F1604)-2)*VLOOKUP(X1604,mapping!$AI$3:$AJ$5,2,0)</f>
        <v>10160000</v>
      </c>
    </row>
    <row r="1605" spans="2:25">
      <c r="B1605" t="s">
        <v>5193</v>
      </c>
      <c r="C1605" t="s">
        <v>5194</v>
      </c>
      <c r="D1605" t="s">
        <v>7</v>
      </c>
      <c r="E1605" s="1">
        <v>3.5000000000000001E-3</v>
      </c>
      <c r="F1605" t="s">
        <v>5195</v>
      </c>
      <c r="G1605" s="1">
        <v>1E-3</v>
      </c>
      <c r="H1605" t="s">
        <v>131</v>
      </c>
      <c r="I1605" t="s">
        <v>6489</v>
      </c>
      <c r="J1605" t="s">
        <v>6686</v>
      </c>
      <c r="K1605" t="s">
        <v>6463</v>
      </c>
      <c r="L1605" t="s">
        <v>6464</v>
      </c>
      <c r="M1605" t="s">
        <v>6502</v>
      </c>
      <c r="N1605" t="s">
        <v>6549</v>
      </c>
      <c r="O1605" t="s">
        <v>6492</v>
      </c>
      <c r="P1605" t="s">
        <v>6468</v>
      </c>
      <c r="Q1605" t="s">
        <v>6468</v>
      </c>
      <c r="R1605" t="s">
        <v>6468</v>
      </c>
      <c r="S1605" t="s">
        <v>8083</v>
      </c>
      <c r="T1605" t="s">
        <v>8084</v>
      </c>
      <c r="U1605" t="s">
        <v>6507</v>
      </c>
      <c r="V1605" t="s">
        <v>6507</v>
      </c>
      <c r="W1605" t="s">
        <v>6468</v>
      </c>
      <c r="X1605" s="3" t="str">
        <f t="shared" si="25"/>
        <v>M</v>
      </c>
      <c r="Y1605" s="13">
        <f>RIGHT(LEFT(F1605,LEN(F1605)-1),LEN(F1605)-2)*VLOOKUP(X1605,mapping!$AI$3:$AJ$5,2,0)</f>
        <v>10140000</v>
      </c>
    </row>
    <row r="1606" spans="2:25">
      <c r="B1606" t="s">
        <v>5196</v>
      </c>
      <c r="C1606" t="s">
        <v>5197</v>
      </c>
      <c r="D1606" t="s">
        <v>7</v>
      </c>
      <c r="E1606" s="1">
        <v>1.8E-3</v>
      </c>
      <c r="F1606" t="s">
        <v>5198</v>
      </c>
      <c r="G1606" s="1">
        <v>8.0000000000000004E-4</v>
      </c>
      <c r="H1606" t="s">
        <v>50</v>
      </c>
      <c r="I1606" t="s">
        <v>6489</v>
      </c>
      <c r="J1606" t="s">
        <v>6686</v>
      </c>
      <c r="K1606" t="s">
        <v>6463</v>
      </c>
      <c r="L1606" t="s">
        <v>6464</v>
      </c>
      <c r="M1606" t="s">
        <v>6502</v>
      </c>
      <c r="N1606" t="s">
        <v>6491</v>
      </c>
      <c r="O1606" t="s">
        <v>6492</v>
      </c>
      <c r="P1606" t="s">
        <v>6468</v>
      </c>
      <c r="Q1606" t="s">
        <v>6468</v>
      </c>
      <c r="R1606" t="s">
        <v>6468</v>
      </c>
      <c r="S1606" t="s">
        <v>8085</v>
      </c>
      <c r="T1606" t="s">
        <v>8084</v>
      </c>
      <c r="U1606" t="s">
        <v>6507</v>
      </c>
      <c r="V1606" t="s">
        <v>6507</v>
      </c>
      <c r="W1606" t="s">
        <v>6468</v>
      </c>
      <c r="X1606" s="3" t="str">
        <f t="shared" si="25"/>
        <v>M</v>
      </c>
      <c r="Y1606" s="13">
        <f>RIGHT(LEFT(F1606,LEN(F1606)-1),LEN(F1606)-2)*VLOOKUP(X1606,mapping!$AI$3:$AJ$5,2,0)</f>
        <v>10090000</v>
      </c>
    </row>
    <row r="1607" spans="2:25">
      <c r="B1607" t="s">
        <v>5199</v>
      </c>
      <c r="C1607" t="s">
        <v>5200</v>
      </c>
      <c r="D1607" t="s">
        <v>7</v>
      </c>
      <c r="E1607" s="1">
        <v>1.8E-3</v>
      </c>
      <c r="F1607" t="s">
        <v>5198</v>
      </c>
      <c r="G1607" s="1">
        <v>1.6999999999999999E-3</v>
      </c>
      <c r="H1607" t="s">
        <v>50</v>
      </c>
      <c r="I1607" t="s">
        <v>6489</v>
      </c>
      <c r="J1607" t="s">
        <v>5007</v>
      </c>
      <c r="K1607" t="s">
        <v>6463</v>
      </c>
      <c r="L1607" t="s">
        <v>6464</v>
      </c>
      <c r="M1607" t="s">
        <v>6502</v>
      </c>
      <c r="N1607" t="s">
        <v>6491</v>
      </c>
      <c r="O1607" t="s">
        <v>6492</v>
      </c>
      <c r="P1607" t="s">
        <v>6468</v>
      </c>
      <c r="Q1607" t="s">
        <v>6468</v>
      </c>
      <c r="R1607" t="s">
        <v>6468</v>
      </c>
      <c r="S1607" t="s">
        <v>8086</v>
      </c>
      <c r="T1607" t="s">
        <v>6494</v>
      </c>
      <c r="U1607" t="s">
        <v>6965</v>
      </c>
      <c r="V1607" t="s">
        <v>6965</v>
      </c>
      <c r="W1607" t="s">
        <v>6468</v>
      </c>
      <c r="X1607" s="3" t="str">
        <f t="shared" si="25"/>
        <v>M</v>
      </c>
      <c r="Y1607" s="13">
        <f>RIGHT(LEFT(F1607,LEN(F1607)-1),LEN(F1607)-2)*VLOOKUP(X1607,mapping!$AI$3:$AJ$5,2,0)</f>
        <v>10090000</v>
      </c>
    </row>
    <row r="1608" spans="2:25">
      <c r="B1608" t="s">
        <v>5201</v>
      </c>
      <c r="C1608" t="s">
        <v>5202</v>
      </c>
      <c r="D1608" t="s">
        <v>1870</v>
      </c>
      <c r="E1608" s="1">
        <v>1.4999999999999999E-2</v>
      </c>
      <c r="F1608" t="s">
        <v>5203</v>
      </c>
      <c r="G1608" s="1">
        <v>9.5999999999999992E-3</v>
      </c>
      <c r="H1608" t="s">
        <v>5204</v>
      </c>
      <c r="I1608" t="s">
        <v>6489</v>
      </c>
      <c r="J1608" t="s">
        <v>7426</v>
      </c>
      <c r="K1608" t="s">
        <v>6463</v>
      </c>
      <c r="L1608" t="s">
        <v>6464</v>
      </c>
      <c r="M1608" t="s">
        <v>6502</v>
      </c>
      <c r="N1608" t="s">
        <v>6490</v>
      </c>
      <c r="O1608" t="s">
        <v>6660</v>
      </c>
      <c r="P1608" t="s">
        <v>6468</v>
      </c>
      <c r="Q1608" t="s">
        <v>6643</v>
      </c>
      <c r="R1608" t="s">
        <v>6643</v>
      </c>
      <c r="S1608" t="s">
        <v>8087</v>
      </c>
      <c r="T1608" t="s">
        <v>5170</v>
      </c>
      <c r="U1608" t="s">
        <v>6518</v>
      </c>
      <c r="V1608" t="s">
        <v>6518</v>
      </c>
      <c r="W1608" t="s">
        <v>6468</v>
      </c>
      <c r="X1608" s="3" t="str">
        <f t="shared" si="25"/>
        <v>M</v>
      </c>
      <c r="Y1608" s="13">
        <f>RIGHT(LEFT(F1608,LEN(F1608)-1),LEN(F1608)-2)*VLOOKUP(X1608,mapping!$AI$3:$AJ$5,2,0)</f>
        <v>10080000</v>
      </c>
    </row>
    <row r="1609" spans="2:25">
      <c r="B1609" t="s">
        <v>5205</v>
      </c>
      <c r="C1609" t="s">
        <v>5206</v>
      </c>
      <c r="D1609" t="s">
        <v>7</v>
      </c>
      <c r="E1609" s="1">
        <v>1.1999999999999999E-3</v>
      </c>
      <c r="F1609" t="s">
        <v>5207</v>
      </c>
      <c r="G1609" s="1">
        <v>1.5E-3</v>
      </c>
      <c r="H1609" t="s">
        <v>103</v>
      </c>
      <c r="I1609" t="s">
        <v>6489</v>
      </c>
      <c r="J1609" t="s">
        <v>5007</v>
      </c>
      <c r="K1609" t="s">
        <v>6463</v>
      </c>
      <c r="L1609" t="s">
        <v>6464</v>
      </c>
      <c r="M1609" t="s">
        <v>6502</v>
      </c>
      <c r="N1609" t="s">
        <v>6491</v>
      </c>
      <c r="O1609" t="s">
        <v>6535</v>
      </c>
      <c r="P1609" t="s">
        <v>6468</v>
      </c>
      <c r="Q1609" t="s">
        <v>6468</v>
      </c>
      <c r="R1609" t="s">
        <v>6468</v>
      </c>
      <c r="S1609" t="s">
        <v>8088</v>
      </c>
      <c r="T1609" t="s">
        <v>6494</v>
      </c>
      <c r="U1609" t="s">
        <v>6965</v>
      </c>
      <c r="V1609" t="s">
        <v>6965</v>
      </c>
      <c r="W1609" t="s">
        <v>6468</v>
      </c>
      <c r="X1609" s="3" t="str">
        <f t="shared" si="25"/>
        <v>M</v>
      </c>
      <c r="Y1609" s="13">
        <f>RIGHT(LEFT(F1609,LEN(F1609)-1),LEN(F1609)-2)*VLOOKUP(X1609,mapping!$AI$3:$AJ$5,2,0)</f>
        <v>10030000</v>
      </c>
    </row>
    <row r="1610" spans="2:25">
      <c r="B1610" t="s">
        <v>5208</v>
      </c>
      <c r="C1610" t="s">
        <v>5209</v>
      </c>
      <c r="D1610" t="s">
        <v>2618</v>
      </c>
      <c r="E1610" s="1">
        <v>1.2200000000000001E-2</v>
      </c>
      <c r="F1610" t="s">
        <v>5210</v>
      </c>
      <c r="G1610" s="1">
        <v>4.4000000000000003E-3</v>
      </c>
      <c r="H1610" t="s">
        <v>1080</v>
      </c>
      <c r="I1610" t="s">
        <v>6843</v>
      </c>
      <c r="J1610" t="s">
        <v>7098</v>
      </c>
      <c r="K1610" t="s">
        <v>6512</v>
      </c>
      <c r="L1610" t="s">
        <v>6512</v>
      </c>
      <c r="M1610" t="s">
        <v>6915</v>
      </c>
      <c r="N1610" t="s">
        <v>6916</v>
      </c>
      <c r="O1610" t="s">
        <v>7530</v>
      </c>
      <c r="P1610" t="s">
        <v>6468</v>
      </c>
      <c r="Q1610" t="s">
        <v>6468</v>
      </c>
      <c r="R1610" t="s">
        <v>6468</v>
      </c>
      <c r="S1610" t="s">
        <v>8089</v>
      </c>
      <c r="T1610" t="s">
        <v>7641</v>
      </c>
      <c r="U1610" t="s">
        <v>7098</v>
      </c>
      <c r="V1610" t="s">
        <v>6642</v>
      </c>
      <c r="W1610" t="s">
        <v>6468</v>
      </c>
      <c r="X1610" s="3" t="str">
        <f t="shared" si="25"/>
        <v>M</v>
      </c>
      <c r="Y1610" s="13">
        <f>RIGHT(LEFT(F1610,LEN(F1610)-1),LEN(F1610)-2)*VLOOKUP(X1610,mapping!$AI$3:$AJ$5,2,0)</f>
        <v>10020000</v>
      </c>
    </row>
    <row r="1611" spans="2:25">
      <c r="B1611" t="s">
        <v>5211</v>
      </c>
      <c r="C1611" t="s">
        <v>5212</v>
      </c>
      <c r="D1611" t="s">
        <v>1778</v>
      </c>
      <c r="E1611" s="1">
        <v>2.1499999999999998E-2</v>
      </c>
      <c r="F1611" t="s">
        <v>5210</v>
      </c>
      <c r="G1611" s="1">
        <v>2.8E-3</v>
      </c>
      <c r="H1611" t="s">
        <v>1080</v>
      </c>
      <c r="I1611" t="s">
        <v>6843</v>
      </c>
      <c r="J1611" t="s">
        <v>7098</v>
      </c>
      <c r="K1611" t="s">
        <v>6463</v>
      </c>
      <c r="L1611" t="s">
        <v>6464</v>
      </c>
      <c r="M1611" t="s">
        <v>6915</v>
      </c>
      <c r="N1611" t="s">
        <v>7282</v>
      </c>
      <c r="O1611" t="s">
        <v>7515</v>
      </c>
      <c r="P1611" t="s">
        <v>6468</v>
      </c>
      <c r="Q1611" t="s">
        <v>6468</v>
      </c>
      <c r="R1611" t="s">
        <v>6468</v>
      </c>
      <c r="S1611" t="s">
        <v>8090</v>
      </c>
      <c r="T1611" t="s">
        <v>6555</v>
      </c>
      <c r="U1611" t="s">
        <v>7372</v>
      </c>
      <c r="V1611" t="s">
        <v>6578</v>
      </c>
      <c r="W1611" t="s">
        <v>6468</v>
      </c>
      <c r="X1611" s="3" t="str">
        <f t="shared" si="25"/>
        <v>M</v>
      </c>
      <c r="Y1611" s="13">
        <f>RIGHT(LEFT(F1611,LEN(F1611)-1),LEN(F1611)-2)*VLOOKUP(X1611,mapping!$AI$3:$AJ$5,2,0)</f>
        <v>10020000</v>
      </c>
    </row>
    <row r="1612" spans="2:25">
      <c r="B1612" t="s">
        <v>5213</v>
      </c>
      <c r="C1612" t="s">
        <v>5214</v>
      </c>
      <c r="D1612" t="s">
        <v>2306</v>
      </c>
      <c r="E1612" s="1">
        <v>7.4999999999999997E-3</v>
      </c>
      <c r="F1612" t="s">
        <v>5215</v>
      </c>
      <c r="G1612" s="1">
        <v>6.4999999999999997E-3</v>
      </c>
      <c r="H1612" t="s">
        <v>5216</v>
      </c>
      <c r="I1612" t="s">
        <v>6511</v>
      </c>
      <c r="J1612" t="s">
        <v>6545</v>
      </c>
      <c r="K1612" t="s">
        <v>6512</v>
      </c>
      <c r="L1612" t="s">
        <v>6512</v>
      </c>
      <c r="M1612" t="s">
        <v>6490</v>
      </c>
      <c r="N1612" t="s">
        <v>8091</v>
      </c>
      <c r="O1612" t="s">
        <v>6769</v>
      </c>
      <c r="P1612" t="s">
        <v>6468</v>
      </c>
      <c r="Q1612" t="s">
        <v>6468</v>
      </c>
      <c r="R1612" t="s">
        <v>6643</v>
      </c>
      <c r="S1612" t="s">
        <v>8092</v>
      </c>
      <c r="T1612" t="s">
        <v>7328</v>
      </c>
      <c r="U1612" t="s">
        <v>6471</v>
      </c>
      <c r="V1612" t="s">
        <v>6642</v>
      </c>
      <c r="W1612" t="s">
        <v>6468</v>
      </c>
      <c r="X1612" s="3" t="str">
        <f t="shared" si="25"/>
        <v>M</v>
      </c>
      <c r="Y1612" s="13">
        <f>RIGHT(LEFT(F1612,LEN(F1612)-1),LEN(F1612)-2)*VLOOKUP(X1612,mapping!$AI$3:$AJ$5,2,0)</f>
        <v>10000000</v>
      </c>
    </row>
    <row r="1613" spans="2:25">
      <c r="B1613" t="s">
        <v>5217</v>
      </c>
      <c r="C1613" t="s">
        <v>5218</v>
      </c>
      <c r="D1613" t="s">
        <v>825</v>
      </c>
      <c r="E1613" s="1">
        <v>7.4999999999999997E-3</v>
      </c>
      <c r="F1613" t="s">
        <v>5219</v>
      </c>
      <c r="G1613" s="1">
        <v>6.4000000000000003E-3</v>
      </c>
      <c r="H1613" t="s">
        <v>5220</v>
      </c>
      <c r="I1613" t="s">
        <v>6511</v>
      </c>
      <c r="J1613" t="s">
        <v>7008</v>
      </c>
      <c r="K1613" t="s">
        <v>6512</v>
      </c>
      <c r="L1613" t="s">
        <v>6512</v>
      </c>
      <c r="M1613" t="s">
        <v>7269</v>
      </c>
      <c r="N1613" t="s">
        <v>8093</v>
      </c>
      <c r="O1613" t="s">
        <v>7008</v>
      </c>
      <c r="P1613" t="s">
        <v>6468</v>
      </c>
      <c r="Q1613" t="s">
        <v>6468</v>
      </c>
      <c r="R1613" t="s">
        <v>6643</v>
      </c>
      <c r="S1613" t="s">
        <v>8094</v>
      </c>
      <c r="T1613" t="s">
        <v>7010</v>
      </c>
      <c r="U1613" t="s">
        <v>6518</v>
      </c>
      <c r="V1613" t="s">
        <v>6518</v>
      </c>
      <c r="W1613" t="s">
        <v>6468</v>
      </c>
      <c r="X1613" s="3" t="str">
        <f t="shared" si="25"/>
        <v>M</v>
      </c>
      <c r="Y1613" s="13">
        <f>RIGHT(LEFT(F1613,LEN(F1613)-1),LEN(F1613)-2)*VLOOKUP(X1613,mapping!$AI$3:$AJ$5,2,0)</f>
        <v>9990000</v>
      </c>
    </row>
    <row r="1614" spans="2:25">
      <c r="B1614" t="s">
        <v>5221</v>
      </c>
      <c r="C1614" t="s">
        <v>5222</v>
      </c>
      <c r="D1614" t="s">
        <v>902</v>
      </c>
      <c r="E1614" s="1">
        <v>4.4000000000000003E-3</v>
      </c>
      <c r="F1614" t="s">
        <v>5223</v>
      </c>
      <c r="G1614" s="1">
        <v>4.0000000000000002E-4</v>
      </c>
      <c r="H1614" t="s">
        <v>754</v>
      </c>
      <c r="I1614" t="s">
        <v>6461</v>
      </c>
      <c r="J1614" t="s">
        <v>6462</v>
      </c>
      <c r="K1614" t="s">
        <v>6463</v>
      </c>
      <c r="L1614" t="s">
        <v>6464</v>
      </c>
      <c r="M1614" t="s">
        <v>6465</v>
      </c>
      <c r="N1614" t="s">
        <v>6466</v>
      </c>
      <c r="O1614" t="s">
        <v>6467</v>
      </c>
      <c r="P1614" t="s">
        <v>6468</v>
      </c>
      <c r="Q1614" t="s">
        <v>6643</v>
      </c>
      <c r="R1614" t="s">
        <v>6468</v>
      </c>
      <c r="S1614" t="s">
        <v>6469</v>
      </c>
      <c r="T1614" t="s">
        <v>6470</v>
      </c>
      <c r="U1614" t="s">
        <v>6471</v>
      </c>
      <c r="V1614" t="s">
        <v>6472</v>
      </c>
      <c r="W1614" t="s">
        <v>6468</v>
      </c>
      <c r="X1614" s="3" t="str">
        <f t="shared" si="25"/>
        <v>M</v>
      </c>
      <c r="Y1614" s="13">
        <f>RIGHT(LEFT(F1614,LEN(F1614)-1),LEN(F1614)-2)*VLOOKUP(X1614,mapping!$AI$3:$AJ$5,2,0)</f>
        <v>9970000</v>
      </c>
    </row>
    <row r="1615" spans="2:25">
      <c r="B1615" t="s">
        <v>5224</v>
      </c>
      <c r="C1615" t="s">
        <v>5225</v>
      </c>
      <c r="D1615" t="s">
        <v>7</v>
      </c>
      <c r="E1615" s="1">
        <v>5.9999999999999995E-4</v>
      </c>
      <c r="F1615" t="s">
        <v>5223</v>
      </c>
      <c r="G1615" s="1">
        <v>1.1999999999999999E-3</v>
      </c>
      <c r="H1615" t="s">
        <v>701</v>
      </c>
      <c r="I1615" t="s">
        <v>6489</v>
      </c>
      <c r="J1615" t="s">
        <v>6462</v>
      </c>
      <c r="K1615" t="s">
        <v>6463</v>
      </c>
      <c r="L1615" t="s">
        <v>6464</v>
      </c>
      <c r="M1615" t="s">
        <v>6502</v>
      </c>
      <c r="N1615" t="s">
        <v>6491</v>
      </c>
      <c r="O1615" t="s">
        <v>6605</v>
      </c>
      <c r="P1615" t="s">
        <v>6468</v>
      </c>
      <c r="Q1615" t="s">
        <v>6468</v>
      </c>
      <c r="R1615" t="s">
        <v>6468</v>
      </c>
      <c r="S1615" t="s">
        <v>8095</v>
      </c>
      <c r="T1615" t="s">
        <v>6504</v>
      </c>
      <c r="U1615" t="s">
        <v>6495</v>
      </c>
      <c r="V1615" t="s">
        <v>6495</v>
      </c>
      <c r="W1615" t="s">
        <v>6468</v>
      </c>
      <c r="X1615" s="3" t="str">
        <f t="shared" si="25"/>
        <v>M</v>
      </c>
      <c r="Y1615" s="13">
        <f>RIGHT(LEFT(F1615,LEN(F1615)-1),LEN(F1615)-2)*VLOOKUP(X1615,mapping!$AI$3:$AJ$5,2,0)</f>
        <v>9970000</v>
      </c>
    </row>
    <row r="1616" spans="2:25">
      <c r="B1616" t="s">
        <v>5226</v>
      </c>
      <c r="C1616" t="s">
        <v>5227</v>
      </c>
      <c r="D1616" t="s">
        <v>7</v>
      </c>
      <c r="E1616" s="1">
        <v>1E-3</v>
      </c>
      <c r="F1616" t="s">
        <v>5228</v>
      </c>
      <c r="G1616" s="1">
        <v>1.8E-3</v>
      </c>
      <c r="H1616" t="s">
        <v>153</v>
      </c>
      <c r="I1616" t="s">
        <v>6489</v>
      </c>
      <c r="J1616" t="s">
        <v>6908</v>
      </c>
      <c r="K1616" t="s">
        <v>6463</v>
      </c>
      <c r="L1616" t="s">
        <v>6464</v>
      </c>
      <c r="M1616" t="s">
        <v>6502</v>
      </c>
      <c r="N1616" t="s">
        <v>6491</v>
      </c>
      <c r="O1616" t="s">
        <v>6562</v>
      </c>
      <c r="P1616" t="s">
        <v>6468</v>
      </c>
      <c r="Q1616" t="s">
        <v>6468</v>
      </c>
      <c r="R1616" t="s">
        <v>6468</v>
      </c>
      <c r="S1616" t="s">
        <v>8096</v>
      </c>
      <c r="T1616" t="s">
        <v>6494</v>
      </c>
      <c r="U1616" t="s">
        <v>6911</v>
      </c>
      <c r="V1616" t="s">
        <v>6495</v>
      </c>
      <c r="W1616" t="s">
        <v>6468</v>
      </c>
      <c r="X1616" s="3" t="str">
        <f t="shared" si="25"/>
        <v>M</v>
      </c>
      <c r="Y1616" s="13">
        <f>RIGHT(LEFT(F1616,LEN(F1616)-1),LEN(F1616)-2)*VLOOKUP(X1616,mapping!$AI$3:$AJ$5,2,0)</f>
        <v>9950000</v>
      </c>
    </row>
    <row r="1617" spans="2:25">
      <c r="B1617" t="s">
        <v>5229</v>
      </c>
      <c r="C1617" t="s">
        <v>5230</v>
      </c>
      <c r="D1617" t="s">
        <v>7</v>
      </c>
      <c r="E1617" s="1">
        <v>5.9999999999999995E-4</v>
      </c>
      <c r="F1617" t="s">
        <v>5231</v>
      </c>
      <c r="G1617" s="1">
        <v>8.9999999999999998E-4</v>
      </c>
      <c r="H1617" t="s">
        <v>153</v>
      </c>
      <c r="I1617" t="s">
        <v>6489</v>
      </c>
      <c r="J1617" t="s">
        <v>6462</v>
      </c>
      <c r="K1617" t="s">
        <v>6463</v>
      </c>
      <c r="L1617" t="s">
        <v>6464</v>
      </c>
      <c r="M1617" t="s">
        <v>6502</v>
      </c>
      <c r="N1617" t="s">
        <v>6491</v>
      </c>
      <c r="O1617" t="s">
        <v>6562</v>
      </c>
      <c r="P1617" t="s">
        <v>6468</v>
      </c>
      <c r="Q1617" t="s">
        <v>6468</v>
      </c>
      <c r="R1617" t="s">
        <v>6468</v>
      </c>
      <c r="S1617" t="s">
        <v>8097</v>
      </c>
      <c r="T1617" t="s">
        <v>6504</v>
      </c>
      <c r="U1617" t="s">
        <v>6495</v>
      </c>
      <c r="V1617" t="s">
        <v>6495</v>
      </c>
      <c r="W1617" t="s">
        <v>6468</v>
      </c>
      <c r="X1617" s="3" t="str">
        <f t="shared" si="25"/>
        <v>M</v>
      </c>
      <c r="Y1617" s="13">
        <f>RIGHT(LEFT(F1617,LEN(F1617)-1),LEN(F1617)-2)*VLOOKUP(X1617,mapping!$AI$3:$AJ$5,2,0)</f>
        <v>9940000</v>
      </c>
    </row>
    <row r="1618" spans="2:25">
      <c r="B1618" t="s">
        <v>5232</v>
      </c>
      <c r="C1618" t="s">
        <v>5233</v>
      </c>
      <c r="D1618" t="s">
        <v>825</v>
      </c>
      <c r="E1618" s="1">
        <v>7.4999999999999997E-3</v>
      </c>
      <c r="F1618" t="s">
        <v>5234</v>
      </c>
      <c r="G1618" s="1">
        <v>1.6000000000000001E-3</v>
      </c>
      <c r="H1618" t="s">
        <v>5235</v>
      </c>
      <c r="I1618" t="s">
        <v>6511</v>
      </c>
      <c r="J1618" t="s">
        <v>7008</v>
      </c>
      <c r="K1618" t="s">
        <v>6512</v>
      </c>
      <c r="L1618" t="s">
        <v>6512</v>
      </c>
      <c r="M1618" t="s">
        <v>6994</v>
      </c>
      <c r="N1618" t="s">
        <v>8098</v>
      </c>
      <c r="O1618" t="s">
        <v>7008</v>
      </c>
      <c r="P1618" t="s">
        <v>6468</v>
      </c>
      <c r="Q1618" t="s">
        <v>6468</v>
      </c>
      <c r="R1618" t="s">
        <v>6643</v>
      </c>
      <c r="S1618" t="s">
        <v>8099</v>
      </c>
      <c r="T1618" t="s">
        <v>7010</v>
      </c>
      <c r="U1618" t="s">
        <v>6518</v>
      </c>
      <c r="V1618" t="s">
        <v>6518</v>
      </c>
      <c r="W1618" t="s">
        <v>6468</v>
      </c>
      <c r="X1618" s="3" t="str">
        <f t="shared" si="25"/>
        <v>M</v>
      </c>
      <c r="Y1618" s="13">
        <f>RIGHT(LEFT(F1618,LEN(F1618)-1),LEN(F1618)-2)*VLOOKUP(X1618,mapping!$AI$3:$AJ$5,2,0)</f>
        <v>9850000</v>
      </c>
    </row>
    <row r="1619" spans="2:25">
      <c r="B1619" t="s">
        <v>5236</v>
      </c>
      <c r="C1619" t="s">
        <v>5237</v>
      </c>
      <c r="D1619" t="s">
        <v>1169</v>
      </c>
      <c r="E1619" s="1">
        <v>3.5000000000000001E-3</v>
      </c>
      <c r="F1619" t="s">
        <v>5238</v>
      </c>
      <c r="G1619" s="1">
        <v>8.5000000000000006E-3</v>
      </c>
      <c r="H1619" t="s">
        <v>24</v>
      </c>
      <c r="I1619" t="s">
        <v>6461</v>
      </c>
      <c r="J1619" t="s">
        <v>6462</v>
      </c>
      <c r="K1619" t="s">
        <v>6480</v>
      </c>
      <c r="L1619" t="s">
        <v>6480</v>
      </c>
      <c r="M1619" t="s">
        <v>6465</v>
      </c>
      <c r="N1619" t="s">
        <v>6473</v>
      </c>
      <c r="O1619" t="s">
        <v>6467</v>
      </c>
      <c r="P1619" t="s">
        <v>6468</v>
      </c>
      <c r="Q1619" t="s">
        <v>6468</v>
      </c>
      <c r="R1619" t="s">
        <v>6468</v>
      </c>
      <c r="S1619" t="s">
        <v>8100</v>
      </c>
      <c r="T1619" t="s">
        <v>8047</v>
      </c>
      <c r="U1619" t="s">
        <v>6472</v>
      </c>
      <c r="V1619" t="s">
        <v>6472</v>
      </c>
      <c r="W1619" t="s">
        <v>6468</v>
      </c>
      <c r="X1619" s="3" t="str">
        <f t="shared" si="25"/>
        <v>M</v>
      </c>
      <c r="Y1619" s="13">
        <f>RIGHT(LEFT(F1619,LEN(F1619)-1),LEN(F1619)-2)*VLOOKUP(X1619,mapping!$AI$3:$AJ$5,2,0)</f>
        <v>9830000</v>
      </c>
    </row>
    <row r="1620" spans="2:25">
      <c r="B1620" t="s">
        <v>5239</v>
      </c>
      <c r="C1620" t="s">
        <v>5240</v>
      </c>
      <c r="D1620" t="s">
        <v>1808</v>
      </c>
      <c r="E1620" s="1">
        <v>4.0000000000000001E-3</v>
      </c>
      <c r="F1620" t="s">
        <v>5241</v>
      </c>
      <c r="G1620" s="1">
        <v>2E-3</v>
      </c>
      <c r="H1620" t="s">
        <v>17</v>
      </c>
      <c r="I1620" t="s">
        <v>6461</v>
      </c>
      <c r="J1620" t="s">
        <v>7113</v>
      </c>
      <c r="K1620" t="s">
        <v>6476</v>
      </c>
      <c r="L1620" t="s">
        <v>6477</v>
      </c>
      <c r="M1620" t="s">
        <v>6465</v>
      </c>
      <c r="N1620" t="s">
        <v>6473</v>
      </c>
      <c r="O1620" t="s">
        <v>6467</v>
      </c>
      <c r="P1620" t="s">
        <v>6468</v>
      </c>
      <c r="Q1620" t="s">
        <v>6468</v>
      </c>
      <c r="R1620" t="s">
        <v>6468</v>
      </c>
      <c r="S1620" t="s">
        <v>8101</v>
      </c>
      <c r="T1620" t="s">
        <v>6479</v>
      </c>
      <c r="U1620" t="s">
        <v>6507</v>
      </c>
      <c r="V1620" t="s">
        <v>6507</v>
      </c>
      <c r="W1620" t="s">
        <v>6468</v>
      </c>
      <c r="X1620" s="3" t="str">
        <f t="shared" si="25"/>
        <v>M</v>
      </c>
      <c r="Y1620" s="13">
        <f>RIGHT(LEFT(F1620,LEN(F1620)-1),LEN(F1620)-2)*VLOOKUP(X1620,mapping!$AI$3:$AJ$5,2,0)</f>
        <v>9710000</v>
      </c>
    </row>
    <row r="1621" spans="2:25">
      <c r="B1621" t="s">
        <v>5242</v>
      </c>
      <c r="C1621" t="s">
        <v>5243</v>
      </c>
      <c r="D1621" t="s">
        <v>825</v>
      </c>
      <c r="E1621" s="1">
        <v>7.4999999999999997E-3</v>
      </c>
      <c r="F1621" t="s">
        <v>5244</v>
      </c>
      <c r="G1621" s="1">
        <v>8.5000000000000006E-3</v>
      </c>
      <c r="H1621" t="s">
        <v>4</v>
      </c>
      <c r="I1621" t="s">
        <v>6461</v>
      </c>
      <c r="J1621" t="s">
        <v>7223</v>
      </c>
      <c r="K1621" t="s">
        <v>6463</v>
      </c>
      <c r="L1621" t="s">
        <v>6464</v>
      </c>
      <c r="M1621" t="s">
        <v>6465</v>
      </c>
      <c r="N1621" t="s">
        <v>6466</v>
      </c>
      <c r="O1621" t="s">
        <v>6467</v>
      </c>
      <c r="P1621" t="s">
        <v>6468</v>
      </c>
      <c r="Q1621" t="s">
        <v>6468</v>
      </c>
      <c r="R1621" t="s">
        <v>6643</v>
      </c>
      <c r="S1621" t="s">
        <v>7224</v>
      </c>
      <c r="T1621" t="s">
        <v>7225</v>
      </c>
      <c r="U1621" t="s">
        <v>6803</v>
      </c>
      <c r="V1621" t="s">
        <v>6803</v>
      </c>
      <c r="W1621" t="s">
        <v>6468</v>
      </c>
      <c r="X1621" s="3" t="str">
        <f t="shared" si="25"/>
        <v>M</v>
      </c>
      <c r="Y1621" s="13">
        <f>RIGHT(LEFT(F1621,LEN(F1621)-1),LEN(F1621)-2)*VLOOKUP(X1621,mapping!$AI$3:$AJ$5,2,0)</f>
        <v>9660000</v>
      </c>
    </row>
    <row r="1622" spans="2:25">
      <c r="B1622" t="s">
        <v>5245</v>
      </c>
      <c r="C1622" t="s">
        <v>5246</v>
      </c>
      <c r="D1622" t="s">
        <v>663</v>
      </c>
      <c r="E1622" s="1">
        <v>8.8999999999999999E-3</v>
      </c>
      <c r="F1622" t="s">
        <v>5247</v>
      </c>
      <c r="G1622" s="1">
        <v>2.7000000000000001E-3</v>
      </c>
      <c r="H1622" t="s">
        <v>1663</v>
      </c>
      <c r="I1622" t="s">
        <v>6511</v>
      </c>
      <c r="J1622" t="s">
        <v>7426</v>
      </c>
      <c r="K1622" t="s">
        <v>6512</v>
      </c>
      <c r="L1622" t="s">
        <v>6512</v>
      </c>
      <c r="M1622" t="s">
        <v>6568</v>
      </c>
      <c r="N1622" t="s">
        <v>7102</v>
      </c>
      <c r="O1622" t="s">
        <v>7426</v>
      </c>
      <c r="P1622" t="s">
        <v>6468</v>
      </c>
      <c r="Q1622" t="s">
        <v>6468</v>
      </c>
      <c r="R1622" t="s">
        <v>6468</v>
      </c>
      <c r="S1622" t="s">
        <v>8102</v>
      </c>
      <c r="T1622" t="s">
        <v>6771</v>
      </c>
      <c r="U1622" t="s">
        <v>6518</v>
      </c>
      <c r="V1622" t="s">
        <v>6518</v>
      </c>
      <c r="W1622" t="s">
        <v>6468</v>
      </c>
      <c r="X1622" s="3" t="str">
        <f t="shared" si="25"/>
        <v>M</v>
      </c>
      <c r="Y1622" s="13">
        <f>RIGHT(LEFT(F1622,LEN(F1622)-1),LEN(F1622)-2)*VLOOKUP(X1622,mapping!$AI$3:$AJ$5,2,0)</f>
        <v>9620000</v>
      </c>
    </row>
    <row r="1623" spans="2:25">
      <c r="B1623" t="s">
        <v>5248</v>
      </c>
      <c r="C1623" t="s">
        <v>5249</v>
      </c>
      <c r="D1623" t="s">
        <v>902</v>
      </c>
      <c r="E1623" s="1">
        <v>9.9000000000000008E-3</v>
      </c>
      <c r="F1623" t="s">
        <v>5250</v>
      </c>
      <c r="G1623" s="1">
        <v>4.4000000000000003E-3</v>
      </c>
      <c r="H1623" t="s">
        <v>5251</v>
      </c>
      <c r="I1623" t="s">
        <v>6461</v>
      </c>
      <c r="J1623" t="s">
        <v>6462</v>
      </c>
      <c r="K1623" t="s">
        <v>6559</v>
      </c>
      <c r="L1623" t="s">
        <v>6560</v>
      </c>
      <c r="M1623" t="s">
        <v>6520</v>
      </c>
      <c r="N1623" t="s">
        <v>6529</v>
      </c>
      <c r="O1623" t="s">
        <v>6467</v>
      </c>
      <c r="P1623" t="s">
        <v>6468</v>
      </c>
      <c r="Q1623" t="s">
        <v>6643</v>
      </c>
      <c r="R1623" t="s">
        <v>6468</v>
      </c>
      <c r="S1623" t="s">
        <v>6823</v>
      </c>
      <c r="T1623" t="s">
        <v>6479</v>
      </c>
      <c r="U1623" t="s">
        <v>6472</v>
      </c>
      <c r="V1623" t="s">
        <v>6472</v>
      </c>
      <c r="W1623" t="s">
        <v>6468</v>
      </c>
      <c r="X1623" s="3" t="str">
        <f t="shared" si="25"/>
        <v>M</v>
      </c>
      <c r="Y1623" s="13">
        <f>RIGHT(LEFT(F1623,LEN(F1623)-1),LEN(F1623)-2)*VLOOKUP(X1623,mapping!$AI$3:$AJ$5,2,0)</f>
        <v>9580000</v>
      </c>
    </row>
    <row r="1624" spans="2:25">
      <c r="B1624" t="s">
        <v>5252</v>
      </c>
      <c r="C1624" t="s">
        <v>5253</v>
      </c>
      <c r="D1624" t="s">
        <v>2634</v>
      </c>
      <c r="E1624" s="1">
        <v>5.8999999999999999E-3</v>
      </c>
      <c r="F1624" t="s">
        <v>5250</v>
      </c>
      <c r="G1624" s="1">
        <v>5.0000000000000001E-3</v>
      </c>
      <c r="H1624" t="s">
        <v>13</v>
      </c>
      <c r="I1624" t="s">
        <v>6461</v>
      </c>
      <c r="J1624" t="s">
        <v>6640</v>
      </c>
      <c r="K1624" t="s">
        <v>6463</v>
      </c>
      <c r="L1624" t="s">
        <v>6464</v>
      </c>
      <c r="M1624" t="s">
        <v>6465</v>
      </c>
      <c r="N1624" t="s">
        <v>6473</v>
      </c>
      <c r="O1624" t="s">
        <v>6467</v>
      </c>
      <c r="P1624" t="s">
        <v>6468</v>
      </c>
      <c r="Q1624" t="s">
        <v>6468</v>
      </c>
      <c r="R1624" t="s">
        <v>6468</v>
      </c>
      <c r="S1624" t="s">
        <v>6641</v>
      </c>
      <c r="T1624" t="s">
        <v>6641</v>
      </c>
      <c r="U1624" t="s">
        <v>6642</v>
      </c>
      <c r="V1624" t="s">
        <v>6642</v>
      </c>
      <c r="W1624" t="s">
        <v>6643</v>
      </c>
      <c r="X1624" s="3" t="str">
        <f t="shared" si="25"/>
        <v>M</v>
      </c>
      <c r="Y1624" s="13">
        <f>RIGHT(LEFT(F1624,LEN(F1624)-1),LEN(F1624)-2)*VLOOKUP(X1624,mapping!$AI$3:$AJ$5,2,0)</f>
        <v>9580000</v>
      </c>
    </row>
    <row r="1625" spans="2:25">
      <c r="B1625" t="s">
        <v>5254</v>
      </c>
      <c r="C1625" t="s">
        <v>5255</v>
      </c>
      <c r="D1625" t="s">
        <v>825</v>
      </c>
      <c r="E1625" s="1">
        <v>7.4999999999999997E-3</v>
      </c>
      <c r="F1625" t="s">
        <v>5256</v>
      </c>
      <c r="G1625" s="1">
        <v>3.3E-3</v>
      </c>
      <c r="H1625" t="s">
        <v>2119</v>
      </c>
      <c r="I1625" t="s">
        <v>6511</v>
      </c>
      <c r="J1625" t="s">
        <v>6686</v>
      </c>
      <c r="K1625" t="s">
        <v>6512</v>
      </c>
      <c r="L1625" t="s">
        <v>6512</v>
      </c>
      <c r="M1625" t="s">
        <v>7269</v>
      </c>
      <c r="N1625" t="s">
        <v>6490</v>
      </c>
      <c r="O1625" t="s">
        <v>7008</v>
      </c>
      <c r="P1625" t="s">
        <v>6468</v>
      </c>
      <c r="Q1625" t="s">
        <v>6468</v>
      </c>
      <c r="R1625" t="s">
        <v>6643</v>
      </c>
      <c r="S1625" t="s">
        <v>8103</v>
      </c>
      <c r="T1625" t="s">
        <v>7010</v>
      </c>
      <c r="U1625" t="s">
        <v>6803</v>
      </c>
      <c r="V1625" t="s">
        <v>6507</v>
      </c>
      <c r="W1625" t="s">
        <v>6468</v>
      </c>
      <c r="X1625" s="3" t="str">
        <f t="shared" si="25"/>
        <v>M</v>
      </c>
      <c r="Y1625" s="13">
        <f>RIGHT(LEFT(F1625,LEN(F1625)-1),LEN(F1625)-2)*VLOOKUP(X1625,mapping!$AI$3:$AJ$5,2,0)</f>
        <v>9550000</v>
      </c>
    </row>
    <row r="1626" spans="2:25">
      <c r="B1626" t="s">
        <v>5257</v>
      </c>
      <c r="C1626" t="s">
        <v>5258</v>
      </c>
      <c r="D1626" t="s">
        <v>602</v>
      </c>
      <c r="E1626" s="1">
        <v>9.4999999999999998E-3</v>
      </c>
      <c r="F1626" t="s">
        <v>5259</v>
      </c>
      <c r="G1626" s="1">
        <v>5.4999999999999997E-3</v>
      </c>
      <c r="H1626" t="s">
        <v>5260</v>
      </c>
      <c r="I1626" t="s">
        <v>6461</v>
      </c>
      <c r="J1626" t="s">
        <v>6462</v>
      </c>
      <c r="K1626" t="s">
        <v>6565</v>
      </c>
      <c r="L1626" t="s">
        <v>6566</v>
      </c>
      <c r="M1626" t="s">
        <v>6465</v>
      </c>
      <c r="N1626" t="s">
        <v>6473</v>
      </c>
      <c r="O1626" t="s">
        <v>6467</v>
      </c>
      <c r="P1626" t="s">
        <v>6643</v>
      </c>
      <c r="Q1626" t="s">
        <v>6468</v>
      </c>
      <c r="R1626" t="s">
        <v>6468</v>
      </c>
      <c r="S1626" t="s">
        <v>6567</v>
      </c>
      <c r="T1626" t="s">
        <v>6479</v>
      </c>
      <c r="U1626" t="s">
        <v>6472</v>
      </c>
      <c r="V1626" t="s">
        <v>6472</v>
      </c>
      <c r="W1626" t="s">
        <v>6468</v>
      </c>
      <c r="X1626" s="3" t="str">
        <f t="shared" si="25"/>
        <v>M</v>
      </c>
      <c r="Y1626" s="13">
        <f>RIGHT(LEFT(F1626,LEN(F1626)-1),LEN(F1626)-2)*VLOOKUP(X1626,mapping!$AI$3:$AJ$5,2,0)</f>
        <v>9490000</v>
      </c>
    </row>
    <row r="1627" spans="2:25">
      <c r="B1627" t="s">
        <v>5261</v>
      </c>
      <c r="C1627" t="s">
        <v>5262</v>
      </c>
      <c r="D1627" t="s">
        <v>2964</v>
      </c>
      <c r="E1627" s="1">
        <v>4.4999999999999997E-3</v>
      </c>
      <c r="F1627" t="s">
        <v>5259</v>
      </c>
      <c r="G1627" s="1">
        <v>2.8999999999999998E-3</v>
      </c>
      <c r="H1627" t="s">
        <v>72</v>
      </c>
      <c r="I1627" t="s">
        <v>6461</v>
      </c>
      <c r="J1627" t="s">
        <v>6686</v>
      </c>
      <c r="K1627" t="s">
        <v>6463</v>
      </c>
      <c r="L1627" t="s">
        <v>6464</v>
      </c>
      <c r="M1627" t="s">
        <v>6520</v>
      </c>
      <c r="N1627" t="s">
        <v>6521</v>
      </c>
      <c r="O1627" t="s">
        <v>6467</v>
      </c>
      <c r="P1627" t="s">
        <v>6468</v>
      </c>
      <c r="Q1627" t="s">
        <v>6468</v>
      </c>
      <c r="R1627" t="s">
        <v>6468</v>
      </c>
      <c r="S1627" t="s">
        <v>8104</v>
      </c>
      <c r="T1627" t="s">
        <v>7507</v>
      </c>
      <c r="U1627" t="s">
        <v>6507</v>
      </c>
      <c r="V1627" t="s">
        <v>6507</v>
      </c>
      <c r="W1627" t="s">
        <v>6468</v>
      </c>
      <c r="X1627" s="3" t="str">
        <f t="shared" si="25"/>
        <v>M</v>
      </c>
      <c r="Y1627" s="13">
        <f>RIGHT(LEFT(F1627,LEN(F1627)-1),LEN(F1627)-2)*VLOOKUP(X1627,mapping!$AI$3:$AJ$5,2,0)</f>
        <v>9490000</v>
      </c>
    </row>
    <row r="1628" spans="2:25">
      <c r="B1628" t="s">
        <v>5263</v>
      </c>
      <c r="C1628" t="s">
        <v>5264</v>
      </c>
      <c r="D1628" t="s">
        <v>2</v>
      </c>
      <c r="E1628" s="1">
        <v>1.1999999999999999E-3</v>
      </c>
      <c r="F1628" t="s">
        <v>5265</v>
      </c>
      <c r="G1628" s="1">
        <v>6.1999999999999998E-3</v>
      </c>
      <c r="H1628" t="s">
        <v>675</v>
      </c>
      <c r="I1628" t="s">
        <v>6461</v>
      </c>
      <c r="J1628" t="s">
        <v>6509</v>
      </c>
      <c r="K1628" t="s">
        <v>6463</v>
      </c>
      <c r="L1628" t="s">
        <v>6464</v>
      </c>
      <c r="M1628" t="s">
        <v>6465</v>
      </c>
      <c r="N1628" t="s">
        <v>6473</v>
      </c>
      <c r="O1628" t="s">
        <v>6509</v>
      </c>
      <c r="P1628" t="s">
        <v>6468</v>
      </c>
      <c r="Q1628" t="s">
        <v>6468</v>
      </c>
      <c r="R1628" t="s">
        <v>6468</v>
      </c>
      <c r="S1628" t="s">
        <v>8105</v>
      </c>
      <c r="T1628" t="s">
        <v>6470</v>
      </c>
      <c r="U1628" t="s">
        <v>6472</v>
      </c>
      <c r="V1628" t="s">
        <v>6545</v>
      </c>
      <c r="W1628" t="s">
        <v>6468</v>
      </c>
      <c r="X1628" s="3" t="str">
        <f t="shared" si="25"/>
        <v>M</v>
      </c>
      <c r="Y1628" s="13">
        <f>RIGHT(LEFT(F1628,LEN(F1628)-1),LEN(F1628)-2)*VLOOKUP(X1628,mapping!$AI$3:$AJ$5,2,0)</f>
        <v>9420000</v>
      </c>
    </row>
    <row r="1629" spans="2:25">
      <c r="B1629" t="s">
        <v>5266</v>
      </c>
      <c r="C1629" t="s">
        <v>5267</v>
      </c>
      <c r="D1629" t="s">
        <v>602</v>
      </c>
      <c r="E1629" s="1">
        <v>5.4999999999999997E-3</v>
      </c>
      <c r="F1629" t="s">
        <v>5268</v>
      </c>
      <c r="G1629" s="1">
        <v>3.2000000000000002E-3</v>
      </c>
      <c r="H1629" t="s">
        <v>149</v>
      </c>
      <c r="I1629" t="s">
        <v>6461</v>
      </c>
      <c r="J1629" t="s">
        <v>6527</v>
      </c>
      <c r="K1629" t="s">
        <v>6559</v>
      </c>
      <c r="L1629" t="s">
        <v>6560</v>
      </c>
      <c r="M1629" t="s">
        <v>6465</v>
      </c>
      <c r="N1629" t="s">
        <v>6473</v>
      </c>
      <c r="O1629" t="s">
        <v>6467</v>
      </c>
      <c r="P1629" t="s">
        <v>6468</v>
      </c>
      <c r="Q1629" t="s">
        <v>6468</v>
      </c>
      <c r="R1629" t="s">
        <v>6468</v>
      </c>
      <c r="S1629" t="s">
        <v>8106</v>
      </c>
      <c r="T1629" t="s">
        <v>6479</v>
      </c>
      <c r="U1629" t="s">
        <v>6527</v>
      </c>
      <c r="V1629" t="s">
        <v>6578</v>
      </c>
      <c r="W1629" t="s">
        <v>6468</v>
      </c>
      <c r="X1629" s="3" t="str">
        <f t="shared" si="25"/>
        <v>M</v>
      </c>
      <c r="Y1629" s="13">
        <f>RIGHT(LEFT(F1629,LEN(F1629)-1),LEN(F1629)-2)*VLOOKUP(X1629,mapping!$AI$3:$AJ$5,2,0)</f>
        <v>9390000</v>
      </c>
    </row>
    <row r="1630" spans="2:25">
      <c r="B1630" t="s">
        <v>5269</v>
      </c>
      <c r="C1630" t="s">
        <v>5270</v>
      </c>
      <c r="D1630" t="s">
        <v>902</v>
      </c>
      <c r="E1630" s="1">
        <v>1.06E-2</v>
      </c>
      <c r="F1630" t="s">
        <v>5271</v>
      </c>
      <c r="G1630" s="1">
        <v>3.5000000000000001E-3</v>
      </c>
      <c r="H1630" t="s">
        <v>3522</v>
      </c>
      <c r="I1630" t="s">
        <v>6489</v>
      </c>
      <c r="J1630" t="s">
        <v>6462</v>
      </c>
      <c r="K1630" t="s">
        <v>6463</v>
      </c>
      <c r="L1630" t="s">
        <v>6464</v>
      </c>
      <c r="M1630" t="s">
        <v>6531</v>
      </c>
      <c r="N1630" t="s">
        <v>6590</v>
      </c>
      <c r="O1630" t="s">
        <v>6562</v>
      </c>
      <c r="P1630" t="s">
        <v>6468</v>
      </c>
      <c r="Q1630" t="s">
        <v>6643</v>
      </c>
      <c r="R1630" t="s">
        <v>6468</v>
      </c>
      <c r="S1630" t="s">
        <v>6628</v>
      </c>
      <c r="T1630" t="s">
        <v>6592</v>
      </c>
      <c r="U1630" t="s">
        <v>6495</v>
      </c>
      <c r="V1630" t="s">
        <v>6495</v>
      </c>
      <c r="W1630" t="s">
        <v>6468</v>
      </c>
      <c r="X1630" s="3" t="str">
        <f t="shared" si="25"/>
        <v>M</v>
      </c>
      <c r="Y1630" s="13">
        <f>RIGHT(LEFT(F1630,LEN(F1630)-1),LEN(F1630)-2)*VLOOKUP(X1630,mapping!$AI$3:$AJ$5,2,0)</f>
        <v>9220000</v>
      </c>
    </row>
    <row r="1631" spans="2:25">
      <c r="B1631" t="s">
        <v>5272</v>
      </c>
      <c r="C1631" t="s">
        <v>5273</v>
      </c>
      <c r="D1631" t="s">
        <v>5170</v>
      </c>
      <c r="E1631" s="1">
        <v>5.0000000000000001E-3</v>
      </c>
      <c r="F1631" t="s">
        <v>5274</v>
      </c>
      <c r="G1631" s="1">
        <v>1.6500000000000001E-2</v>
      </c>
      <c r="H1631" t="s">
        <v>1459</v>
      </c>
      <c r="I1631" t="s">
        <v>6461</v>
      </c>
      <c r="J1631" t="s">
        <v>6462</v>
      </c>
      <c r="K1631" t="s">
        <v>6512</v>
      </c>
      <c r="L1631" t="s">
        <v>6512</v>
      </c>
      <c r="M1631" t="s">
        <v>6520</v>
      </c>
      <c r="N1631" t="s">
        <v>6610</v>
      </c>
      <c r="O1631" t="s">
        <v>6467</v>
      </c>
      <c r="P1631" t="s">
        <v>6468</v>
      </c>
      <c r="Q1631" t="s">
        <v>6468</v>
      </c>
      <c r="R1631" t="s">
        <v>6468</v>
      </c>
      <c r="S1631" t="s">
        <v>8107</v>
      </c>
      <c r="T1631" t="s">
        <v>7055</v>
      </c>
      <c r="U1631" t="s">
        <v>6472</v>
      </c>
      <c r="V1631" t="s">
        <v>6472</v>
      </c>
      <c r="W1631" t="s">
        <v>6468</v>
      </c>
      <c r="X1631" s="3" t="str">
        <f t="shared" si="25"/>
        <v>M</v>
      </c>
      <c r="Y1631" s="13">
        <f>RIGHT(LEFT(F1631,LEN(F1631)-1),LEN(F1631)-2)*VLOOKUP(X1631,mapping!$AI$3:$AJ$5,2,0)</f>
        <v>9080000</v>
      </c>
    </row>
    <row r="1632" spans="2:25">
      <c r="B1632" t="s">
        <v>5275</v>
      </c>
      <c r="C1632" t="s">
        <v>5276</v>
      </c>
      <c r="D1632" t="s">
        <v>902</v>
      </c>
      <c r="E1632" s="1">
        <v>1.18E-2</v>
      </c>
      <c r="F1632" t="s">
        <v>5274</v>
      </c>
      <c r="G1632" s="1">
        <v>6.4999999999999997E-3</v>
      </c>
      <c r="H1632" t="s">
        <v>5136</v>
      </c>
      <c r="I1632" t="s">
        <v>6461</v>
      </c>
      <c r="J1632" t="s">
        <v>6462</v>
      </c>
      <c r="K1632" t="s">
        <v>6565</v>
      </c>
      <c r="L1632" t="s">
        <v>6566</v>
      </c>
      <c r="M1632" t="s">
        <v>6465</v>
      </c>
      <c r="N1632" t="s">
        <v>6473</v>
      </c>
      <c r="O1632" t="s">
        <v>6467</v>
      </c>
      <c r="P1632" t="s">
        <v>6468</v>
      </c>
      <c r="Q1632" t="s">
        <v>6643</v>
      </c>
      <c r="R1632" t="s">
        <v>6468</v>
      </c>
      <c r="S1632" t="s">
        <v>6567</v>
      </c>
      <c r="T1632" t="s">
        <v>6479</v>
      </c>
      <c r="U1632" t="s">
        <v>6472</v>
      </c>
      <c r="V1632" t="s">
        <v>6472</v>
      </c>
      <c r="W1632" t="s">
        <v>6468</v>
      </c>
      <c r="X1632" s="3" t="str">
        <f t="shared" si="25"/>
        <v>M</v>
      </c>
      <c r="Y1632" s="13">
        <f>RIGHT(LEFT(F1632,LEN(F1632)-1),LEN(F1632)-2)*VLOOKUP(X1632,mapping!$AI$3:$AJ$5,2,0)</f>
        <v>9080000</v>
      </c>
    </row>
    <row r="1633" spans="2:25">
      <c r="B1633" t="s">
        <v>5277</v>
      </c>
      <c r="C1633" t="s">
        <v>5278</v>
      </c>
      <c r="D1633" t="s">
        <v>2848</v>
      </c>
      <c r="E1633" s="1">
        <v>7.4999999999999997E-3</v>
      </c>
      <c r="F1633" t="s">
        <v>5279</v>
      </c>
      <c r="G1633" s="1">
        <v>1.54E-2</v>
      </c>
      <c r="H1633" t="s">
        <v>750</v>
      </c>
      <c r="I1633" t="s">
        <v>6511</v>
      </c>
      <c r="J1633" t="s">
        <v>6686</v>
      </c>
      <c r="K1633" t="s">
        <v>6512</v>
      </c>
      <c r="L1633" t="s">
        <v>6512</v>
      </c>
      <c r="M1633" t="s">
        <v>6490</v>
      </c>
      <c r="N1633" t="s">
        <v>6490</v>
      </c>
      <c r="O1633" t="s">
        <v>6801</v>
      </c>
      <c r="P1633" t="s">
        <v>6468</v>
      </c>
      <c r="Q1633" t="s">
        <v>6468</v>
      </c>
      <c r="R1633" t="s">
        <v>6468</v>
      </c>
      <c r="S1633" t="s">
        <v>6641</v>
      </c>
      <c r="T1633" t="s">
        <v>6641</v>
      </c>
      <c r="U1633" t="s">
        <v>6888</v>
      </c>
      <c r="V1633" t="s">
        <v>6507</v>
      </c>
      <c r="W1633" t="s">
        <v>6643</v>
      </c>
      <c r="X1633" s="3" t="str">
        <f t="shared" si="25"/>
        <v>M</v>
      </c>
      <c r="Y1633" s="13">
        <f>RIGHT(LEFT(F1633,LEN(F1633)-1),LEN(F1633)-2)*VLOOKUP(X1633,mapping!$AI$3:$AJ$5,2,0)</f>
        <v>9070000</v>
      </c>
    </row>
    <row r="1634" spans="2:25">
      <c r="B1634" t="s">
        <v>5280</v>
      </c>
      <c r="C1634" t="s">
        <v>5281</v>
      </c>
      <c r="D1634" t="s">
        <v>237</v>
      </c>
      <c r="E1634" s="1">
        <v>7.4999999999999997E-3</v>
      </c>
      <c r="F1634" t="s">
        <v>5282</v>
      </c>
      <c r="G1634" s="1">
        <v>1.6999999999999999E-3</v>
      </c>
      <c r="H1634" t="s">
        <v>13</v>
      </c>
      <c r="I1634" t="s">
        <v>6461</v>
      </c>
      <c r="J1634" t="s">
        <v>7323</v>
      </c>
      <c r="K1634" t="s">
        <v>6463</v>
      </c>
      <c r="L1634" t="s">
        <v>6464</v>
      </c>
      <c r="M1634" t="s">
        <v>6465</v>
      </c>
      <c r="N1634" t="s">
        <v>6473</v>
      </c>
      <c r="O1634" t="s">
        <v>6467</v>
      </c>
      <c r="P1634" t="s">
        <v>6468</v>
      </c>
      <c r="Q1634" t="s">
        <v>6468</v>
      </c>
      <c r="R1634" t="s">
        <v>6468</v>
      </c>
      <c r="S1634" t="s">
        <v>8108</v>
      </c>
      <c r="T1634" t="s">
        <v>8109</v>
      </c>
      <c r="U1634" t="s">
        <v>6642</v>
      </c>
      <c r="V1634" t="s">
        <v>6642</v>
      </c>
      <c r="W1634" t="s">
        <v>6468</v>
      </c>
      <c r="X1634" s="3" t="str">
        <f t="shared" si="25"/>
        <v>M</v>
      </c>
      <c r="Y1634" s="13">
        <f>RIGHT(LEFT(F1634,LEN(F1634)-1),LEN(F1634)-2)*VLOOKUP(X1634,mapping!$AI$3:$AJ$5,2,0)</f>
        <v>9020000</v>
      </c>
    </row>
    <row r="1635" spans="2:25">
      <c r="B1635" t="s">
        <v>5283</v>
      </c>
      <c r="C1635" t="s">
        <v>5284</v>
      </c>
      <c r="D1635" t="s">
        <v>439</v>
      </c>
      <c r="E1635" s="1">
        <v>4.1999999999999997E-3</v>
      </c>
      <c r="F1635" t="s">
        <v>5285</v>
      </c>
      <c r="G1635" s="1">
        <v>2.0999999999999999E-3</v>
      </c>
      <c r="H1635" t="s">
        <v>1619</v>
      </c>
      <c r="I1635" t="s">
        <v>6461</v>
      </c>
      <c r="J1635" t="s">
        <v>5007</v>
      </c>
      <c r="K1635" t="s">
        <v>6476</v>
      </c>
      <c r="L1635" t="s">
        <v>6476</v>
      </c>
      <c r="M1635" t="s">
        <v>6465</v>
      </c>
      <c r="N1635" t="s">
        <v>6473</v>
      </c>
      <c r="O1635" t="s">
        <v>6467</v>
      </c>
      <c r="P1635" t="s">
        <v>6468</v>
      </c>
      <c r="Q1635" t="s">
        <v>6468</v>
      </c>
      <c r="R1635" t="s">
        <v>6468</v>
      </c>
      <c r="S1635" t="s">
        <v>8110</v>
      </c>
      <c r="T1635" t="s">
        <v>6695</v>
      </c>
      <c r="U1635" t="s">
        <v>6965</v>
      </c>
      <c r="V1635" t="s">
        <v>6965</v>
      </c>
      <c r="W1635" t="s">
        <v>6468</v>
      </c>
      <c r="X1635" s="3" t="str">
        <f t="shared" si="25"/>
        <v>M</v>
      </c>
      <c r="Y1635" s="13">
        <f>RIGHT(LEFT(F1635,LEN(F1635)-1),LEN(F1635)-2)*VLOOKUP(X1635,mapping!$AI$3:$AJ$5,2,0)</f>
        <v>8980000</v>
      </c>
    </row>
    <row r="1636" spans="2:25">
      <c r="B1636" t="s">
        <v>5286</v>
      </c>
      <c r="C1636" t="s">
        <v>5287</v>
      </c>
      <c r="D1636" t="s">
        <v>434</v>
      </c>
      <c r="E1636" s="1">
        <v>7.0000000000000001E-3</v>
      </c>
      <c r="F1636" t="s">
        <v>5285</v>
      </c>
      <c r="G1636" s="1">
        <v>1.0699999999999999E-2</v>
      </c>
      <c r="H1636" t="s">
        <v>441</v>
      </c>
      <c r="I1636" t="s">
        <v>6461</v>
      </c>
      <c r="J1636" t="s">
        <v>6527</v>
      </c>
      <c r="K1636" t="s">
        <v>6512</v>
      </c>
      <c r="L1636" t="s">
        <v>6512</v>
      </c>
      <c r="M1636" t="s">
        <v>6520</v>
      </c>
      <c r="N1636" t="s">
        <v>6687</v>
      </c>
      <c r="O1636" t="s">
        <v>6688</v>
      </c>
      <c r="P1636" t="s">
        <v>6468</v>
      </c>
      <c r="Q1636" t="s">
        <v>6468</v>
      </c>
      <c r="R1636" t="s">
        <v>6468</v>
      </c>
      <c r="S1636" t="s">
        <v>8111</v>
      </c>
      <c r="T1636" t="s">
        <v>7112</v>
      </c>
      <c r="U1636" t="s">
        <v>6527</v>
      </c>
      <c r="V1636" t="s">
        <v>6472</v>
      </c>
      <c r="W1636" t="s">
        <v>6468</v>
      </c>
      <c r="X1636" s="3" t="str">
        <f t="shared" si="25"/>
        <v>M</v>
      </c>
      <c r="Y1636" s="13">
        <f>RIGHT(LEFT(F1636,LEN(F1636)-1),LEN(F1636)-2)*VLOOKUP(X1636,mapping!$AI$3:$AJ$5,2,0)</f>
        <v>8980000</v>
      </c>
    </row>
    <row r="1637" spans="2:25">
      <c r="B1637" t="s">
        <v>5288</v>
      </c>
      <c r="C1637" t="s">
        <v>5289</v>
      </c>
      <c r="D1637" t="s">
        <v>602</v>
      </c>
      <c r="E1637" s="1">
        <v>1.03E-2</v>
      </c>
      <c r="F1637" t="s">
        <v>5290</v>
      </c>
      <c r="G1637" s="1">
        <v>3.2000000000000002E-3</v>
      </c>
      <c r="H1637" t="s">
        <v>5291</v>
      </c>
      <c r="I1637" t="s">
        <v>7066</v>
      </c>
      <c r="J1637" t="s">
        <v>6462</v>
      </c>
      <c r="K1637" t="s">
        <v>6565</v>
      </c>
      <c r="L1637" t="s">
        <v>6811</v>
      </c>
      <c r="M1637" t="s">
        <v>7403</v>
      </c>
      <c r="N1637" t="s">
        <v>7403</v>
      </c>
      <c r="O1637" t="s">
        <v>7068</v>
      </c>
      <c r="P1637" t="s">
        <v>6643</v>
      </c>
      <c r="Q1637" t="s">
        <v>6468</v>
      </c>
      <c r="R1637" t="s">
        <v>6468</v>
      </c>
      <c r="S1637" t="s">
        <v>6641</v>
      </c>
      <c r="T1637" t="s">
        <v>6641</v>
      </c>
      <c r="U1637" t="s">
        <v>6518</v>
      </c>
      <c r="V1637" t="s">
        <v>6518</v>
      </c>
      <c r="W1637" t="s">
        <v>6468</v>
      </c>
      <c r="X1637" s="3" t="str">
        <f t="shared" si="25"/>
        <v>M</v>
      </c>
      <c r="Y1637" s="13">
        <f>RIGHT(LEFT(F1637,LEN(F1637)-1),LEN(F1637)-2)*VLOOKUP(X1637,mapping!$AI$3:$AJ$5,2,0)</f>
        <v>8780000</v>
      </c>
    </row>
    <row r="1638" spans="2:25">
      <c r="B1638" t="s">
        <v>5292</v>
      </c>
      <c r="C1638" t="s">
        <v>5293</v>
      </c>
      <c r="D1638" t="s">
        <v>434</v>
      </c>
      <c r="E1638" s="1">
        <v>8.0000000000000002E-3</v>
      </c>
      <c r="F1638" t="s">
        <v>5294</v>
      </c>
      <c r="G1638" s="1">
        <v>3.2000000000000002E-3</v>
      </c>
      <c r="H1638" t="s">
        <v>761</v>
      </c>
      <c r="I1638" t="s">
        <v>6461</v>
      </c>
      <c r="J1638" t="s">
        <v>6686</v>
      </c>
      <c r="K1638" t="s">
        <v>6565</v>
      </c>
      <c r="L1638" t="s">
        <v>6804</v>
      </c>
      <c r="M1638" t="s">
        <v>6465</v>
      </c>
      <c r="N1638" t="s">
        <v>6473</v>
      </c>
      <c r="O1638" t="s">
        <v>6467</v>
      </c>
      <c r="P1638" t="s">
        <v>6468</v>
      </c>
      <c r="Q1638" t="s">
        <v>6468</v>
      </c>
      <c r="R1638" t="s">
        <v>6468</v>
      </c>
      <c r="S1638" t="s">
        <v>8112</v>
      </c>
      <c r="T1638" t="s">
        <v>6486</v>
      </c>
      <c r="U1638" t="s">
        <v>6507</v>
      </c>
      <c r="V1638" t="s">
        <v>6488</v>
      </c>
      <c r="W1638" t="s">
        <v>6468</v>
      </c>
      <c r="X1638" s="3" t="str">
        <f t="shared" si="25"/>
        <v>M</v>
      </c>
      <c r="Y1638" s="13">
        <f>RIGHT(LEFT(F1638,LEN(F1638)-1),LEN(F1638)-2)*VLOOKUP(X1638,mapping!$AI$3:$AJ$5,2,0)</f>
        <v>8530000</v>
      </c>
    </row>
    <row r="1639" spans="2:25">
      <c r="B1639" t="s">
        <v>5295</v>
      </c>
      <c r="C1639" t="s">
        <v>5296</v>
      </c>
      <c r="D1639" t="s">
        <v>2864</v>
      </c>
      <c r="E1639" s="1">
        <v>5.0000000000000001E-3</v>
      </c>
      <c r="F1639" t="s">
        <v>5294</v>
      </c>
      <c r="G1639" s="1">
        <v>1.34E-2</v>
      </c>
      <c r="H1639" t="s">
        <v>287</v>
      </c>
      <c r="I1639" t="s">
        <v>6461</v>
      </c>
      <c r="J1639" t="s">
        <v>6505</v>
      </c>
      <c r="K1639" t="s">
        <v>6463</v>
      </c>
      <c r="L1639" t="s">
        <v>6464</v>
      </c>
      <c r="M1639" t="s">
        <v>6465</v>
      </c>
      <c r="N1639" t="s">
        <v>6498</v>
      </c>
      <c r="O1639" t="s">
        <v>6505</v>
      </c>
      <c r="P1639" t="s">
        <v>6468</v>
      </c>
      <c r="Q1639" t="s">
        <v>6468</v>
      </c>
      <c r="R1639" t="s">
        <v>6468</v>
      </c>
      <c r="S1639" t="s">
        <v>8113</v>
      </c>
      <c r="T1639" t="s">
        <v>5170</v>
      </c>
      <c r="U1639" t="s">
        <v>6545</v>
      </c>
      <c r="V1639" t="s">
        <v>6642</v>
      </c>
      <c r="W1639" t="s">
        <v>6468</v>
      </c>
      <c r="X1639" s="3" t="str">
        <f t="shared" si="25"/>
        <v>M</v>
      </c>
      <c r="Y1639" s="13">
        <f>RIGHT(LEFT(F1639,LEN(F1639)-1),LEN(F1639)-2)*VLOOKUP(X1639,mapping!$AI$3:$AJ$5,2,0)</f>
        <v>8530000</v>
      </c>
    </row>
    <row r="1640" spans="2:25">
      <c r="B1640" t="s">
        <v>5297</v>
      </c>
      <c r="C1640" t="s">
        <v>5298</v>
      </c>
      <c r="D1640" t="s">
        <v>663</v>
      </c>
      <c r="E1640" s="1">
        <v>7.9000000000000008E-3</v>
      </c>
      <c r="F1640" t="s">
        <v>5299</v>
      </c>
      <c r="G1640" s="1">
        <v>5.7999999999999996E-3</v>
      </c>
      <c r="H1640" t="s">
        <v>3480</v>
      </c>
      <c r="I1640" t="s">
        <v>6511</v>
      </c>
      <c r="J1640" t="s">
        <v>6800</v>
      </c>
      <c r="K1640" t="s">
        <v>6512</v>
      </c>
      <c r="L1640" t="s">
        <v>6512</v>
      </c>
      <c r="M1640" t="s">
        <v>7269</v>
      </c>
      <c r="N1640" t="s">
        <v>7650</v>
      </c>
      <c r="O1640" t="s">
        <v>6801</v>
      </c>
      <c r="P1640" t="s">
        <v>6468</v>
      </c>
      <c r="Q1640" t="s">
        <v>6468</v>
      </c>
      <c r="R1640" t="s">
        <v>6468</v>
      </c>
      <c r="S1640" t="s">
        <v>8114</v>
      </c>
      <c r="T1640" t="s">
        <v>7125</v>
      </c>
      <c r="U1640" t="s">
        <v>6518</v>
      </c>
      <c r="V1640" t="s">
        <v>6518</v>
      </c>
      <c r="W1640" t="s">
        <v>6468</v>
      </c>
      <c r="X1640" s="3" t="str">
        <f t="shared" si="25"/>
        <v>M</v>
      </c>
      <c r="Y1640" s="13">
        <f>RIGHT(LEFT(F1640,LEN(F1640)-1),LEN(F1640)-2)*VLOOKUP(X1640,mapping!$AI$3:$AJ$5,2,0)</f>
        <v>8520000</v>
      </c>
    </row>
    <row r="1641" spans="2:25">
      <c r="B1641" t="s">
        <v>5300</v>
      </c>
      <c r="C1641" t="s">
        <v>5301</v>
      </c>
      <c r="D1641" t="s">
        <v>2</v>
      </c>
      <c r="E1641" s="1">
        <v>3.5000000000000001E-3</v>
      </c>
      <c r="F1641" t="s">
        <v>5302</v>
      </c>
      <c r="G1641" s="1">
        <v>1.9E-3</v>
      </c>
      <c r="H1641" t="s">
        <v>4</v>
      </c>
      <c r="I1641" t="s">
        <v>6461</v>
      </c>
      <c r="J1641" t="s">
        <v>6545</v>
      </c>
      <c r="K1641" t="s">
        <v>6463</v>
      </c>
      <c r="L1641" t="s">
        <v>6464</v>
      </c>
      <c r="M1641" t="s">
        <v>6465</v>
      </c>
      <c r="N1641" t="s">
        <v>6466</v>
      </c>
      <c r="O1641" t="s">
        <v>6467</v>
      </c>
      <c r="P1641" t="s">
        <v>6468</v>
      </c>
      <c r="Q1641" t="s">
        <v>6468</v>
      </c>
      <c r="R1641" t="s">
        <v>6468</v>
      </c>
      <c r="S1641" t="s">
        <v>8115</v>
      </c>
      <c r="T1641" t="s">
        <v>6470</v>
      </c>
      <c r="U1641" t="s">
        <v>6867</v>
      </c>
      <c r="V1641" t="s">
        <v>6578</v>
      </c>
      <c r="W1641" t="s">
        <v>6468</v>
      </c>
      <c r="X1641" s="3" t="str">
        <f t="shared" si="25"/>
        <v>M</v>
      </c>
      <c r="Y1641" s="13">
        <f>RIGHT(LEFT(F1641,LEN(F1641)-1),LEN(F1641)-2)*VLOOKUP(X1641,mapping!$AI$3:$AJ$5,2,0)</f>
        <v>8510000</v>
      </c>
    </row>
    <row r="1642" spans="2:25">
      <c r="B1642" t="s">
        <v>5303</v>
      </c>
      <c r="C1642" t="s">
        <v>5304</v>
      </c>
      <c r="D1642" t="s">
        <v>7</v>
      </c>
      <c r="E1642" s="1">
        <v>2E-3</v>
      </c>
      <c r="F1642" t="s">
        <v>5305</v>
      </c>
      <c r="G1642" s="1">
        <v>2.8E-3</v>
      </c>
      <c r="H1642" t="s">
        <v>43</v>
      </c>
      <c r="I1642" t="s">
        <v>6461</v>
      </c>
      <c r="J1642" t="s">
        <v>6574</v>
      </c>
      <c r="K1642" t="s">
        <v>6463</v>
      </c>
      <c r="L1642" t="s">
        <v>6464</v>
      </c>
      <c r="M1642" t="s">
        <v>6465</v>
      </c>
      <c r="N1642" t="s">
        <v>6498</v>
      </c>
      <c r="O1642" t="s">
        <v>6467</v>
      </c>
      <c r="P1642" t="s">
        <v>6468</v>
      </c>
      <c r="Q1642" t="s">
        <v>6468</v>
      </c>
      <c r="R1642" t="s">
        <v>6468</v>
      </c>
      <c r="S1642" t="s">
        <v>8116</v>
      </c>
      <c r="T1642" t="s">
        <v>6479</v>
      </c>
      <c r="U1642" t="s">
        <v>6507</v>
      </c>
      <c r="V1642" t="s">
        <v>6507</v>
      </c>
      <c r="W1642" t="s">
        <v>6468</v>
      </c>
      <c r="X1642" s="3" t="str">
        <f t="shared" si="25"/>
        <v>M</v>
      </c>
      <c r="Y1642" s="13">
        <f>RIGHT(LEFT(F1642,LEN(F1642)-1),LEN(F1642)-2)*VLOOKUP(X1642,mapping!$AI$3:$AJ$5,2,0)</f>
        <v>8400000</v>
      </c>
    </row>
    <row r="1643" spans="2:25">
      <c r="B1643" t="s">
        <v>5306</v>
      </c>
      <c r="C1643" t="s">
        <v>5307</v>
      </c>
      <c r="D1643" t="s">
        <v>237</v>
      </c>
      <c r="E1643" s="1">
        <v>4.0000000000000001E-3</v>
      </c>
      <c r="F1643" t="s">
        <v>5308</v>
      </c>
      <c r="G1643" s="1">
        <v>3.3999999999999998E-3</v>
      </c>
      <c r="H1643" t="s">
        <v>13</v>
      </c>
      <c r="I1643" t="s">
        <v>6461</v>
      </c>
      <c r="J1643" t="s">
        <v>6711</v>
      </c>
      <c r="K1643" t="s">
        <v>6463</v>
      </c>
      <c r="L1643" t="s">
        <v>6464</v>
      </c>
      <c r="M1643" t="s">
        <v>6465</v>
      </c>
      <c r="N1643" t="s">
        <v>6473</v>
      </c>
      <c r="O1643" t="s">
        <v>6467</v>
      </c>
      <c r="P1643" t="s">
        <v>6468</v>
      </c>
      <c r="Q1643" t="s">
        <v>6468</v>
      </c>
      <c r="R1643" t="s">
        <v>6468</v>
      </c>
      <c r="S1643" t="s">
        <v>8117</v>
      </c>
      <c r="T1643" t="s">
        <v>6486</v>
      </c>
      <c r="U1643" t="s">
        <v>6711</v>
      </c>
      <c r="V1643" t="s">
        <v>6578</v>
      </c>
      <c r="W1643" t="s">
        <v>6468</v>
      </c>
      <c r="X1643" s="3" t="str">
        <f t="shared" si="25"/>
        <v>M</v>
      </c>
      <c r="Y1643" s="13">
        <f>RIGHT(LEFT(F1643,LEN(F1643)-1),LEN(F1643)-2)*VLOOKUP(X1643,mapping!$AI$3:$AJ$5,2,0)</f>
        <v>8390000</v>
      </c>
    </row>
    <row r="1644" spans="2:25">
      <c r="B1644" t="s">
        <v>5309</v>
      </c>
      <c r="C1644" t="s">
        <v>5310</v>
      </c>
      <c r="D1644" t="s">
        <v>3642</v>
      </c>
      <c r="E1644" s="1">
        <v>9.4999999999999998E-3</v>
      </c>
      <c r="F1644" t="s">
        <v>5311</v>
      </c>
      <c r="G1644" s="1">
        <v>2.7000000000000001E-3</v>
      </c>
      <c r="H1644" t="s">
        <v>268</v>
      </c>
      <c r="I1644" t="s">
        <v>6461</v>
      </c>
      <c r="J1644" t="s">
        <v>6640</v>
      </c>
      <c r="K1644" t="s">
        <v>6512</v>
      </c>
      <c r="L1644" t="s">
        <v>6512</v>
      </c>
      <c r="M1644" t="s">
        <v>6465</v>
      </c>
      <c r="N1644" t="s">
        <v>6473</v>
      </c>
      <c r="O1644" t="s">
        <v>6467</v>
      </c>
      <c r="P1644" t="s">
        <v>6468</v>
      </c>
      <c r="Q1644" t="s">
        <v>6468</v>
      </c>
      <c r="R1644" t="s">
        <v>6468</v>
      </c>
      <c r="S1644" t="s">
        <v>6641</v>
      </c>
      <c r="T1644" t="s">
        <v>6641</v>
      </c>
      <c r="U1644" t="s">
        <v>6965</v>
      </c>
      <c r="V1644" t="s">
        <v>6642</v>
      </c>
      <c r="W1644" t="s">
        <v>6643</v>
      </c>
      <c r="X1644" s="3" t="str">
        <f t="shared" si="25"/>
        <v>M</v>
      </c>
      <c r="Y1644" s="13">
        <f>RIGHT(LEFT(F1644,LEN(F1644)-1),LEN(F1644)-2)*VLOOKUP(X1644,mapping!$AI$3:$AJ$5,2,0)</f>
        <v>8380000.0000000009</v>
      </c>
    </row>
    <row r="1645" spans="2:25">
      <c r="B1645" t="s">
        <v>5312</v>
      </c>
      <c r="C1645" t="s">
        <v>5313</v>
      </c>
      <c r="D1645" t="s">
        <v>30</v>
      </c>
      <c r="E1645" s="1">
        <v>3.0000000000000001E-3</v>
      </c>
      <c r="F1645" t="s">
        <v>5311</v>
      </c>
      <c r="G1645" s="1">
        <v>5.0000000000000001E-3</v>
      </c>
      <c r="H1645" t="s">
        <v>43</v>
      </c>
      <c r="I1645" t="s">
        <v>6461</v>
      </c>
      <c r="J1645" t="s">
        <v>6686</v>
      </c>
      <c r="K1645" t="s">
        <v>6463</v>
      </c>
      <c r="L1645" t="s">
        <v>6464</v>
      </c>
      <c r="M1645" t="s">
        <v>6465</v>
      </c>
      <c r="N1645" t="s">
        <v>6498</v>
      </c>
      <c r="O1645" t="s">
        <v>6467</v>
      </c>
      <c r="P1645" t="s">
        <v>6468</v>
      </c>
      <c r="Q1645" t="s">
        <v>6468</v>
      </c>
      <c r="R1645" t="s">
        <v>6468</v>
      </c>
      <c r="S1645" t="s">
        <v>8118</v>
      </c>
      <c r="T1645" t="s">
        <v>6470</v>
      </c>
      <c r="U1645" t="s">
        <v>6507</v>
      </c>
      <c r="V1645" t="s">
        <v>6527</v>
      </c>
      <c r="W1645" t="s">
        <v>6468</v>
      </c>
      <c r="X1645" s="3" t="str">
        <f t="shared" si="25"/>
        <v>M</v>
      </c>
      <c r="Y1645" s="13">
        <f>RIGHT(LEFT(F1645,LEN(F1645)-1),LEN(F1645)-2)*VLOOKUP(X1645,mapping!$AI$3:$AJ$5,2,0)</f>
        <v>8380000.0000000009</v>
      </c>
    </row>
    <row r="1646" spans="2:25">
      <c r="B1646" t="s">
        <v>5314</v>
      </c>
      <c r="C1646" t="s">
        <v>5315</v>
      </c>
      <c r="D1646" t="s">
        <v>434</v>
      </c>
      <c r="E1646" s="1">
        <v>8.0000000000000002E-3</v>
      </c>
      <c r="F1646" t="s">
        <v>5316</v>
      </c>
      <c r="G1646" s="1">
        <v>1.43E-2</v>
      </c>
      <c r="H1646" t="s">
        <v>264</v>
      </c>
      <c r="I1646" t="s">
        <v>6461</v>
      </c>
      <c r="J1646" t="s">
        <v>6686</v>
      </c>
      <c r="K1646" t="s">
        <v>6476</v>
      </c>
      <c r="L1646" t="s">
        <v>6477</v>
      </c>
      <c r="M1646" t="s">
        <v>6465</v>
      </c>
      <c r="N1646" t="s">
        <v>6498</v>
      </c>
      <c r="O1646" t="s">
        <v>6467</v>
      </c>
      <c r="P1646" t="s">
        <v>6468</v>
      </c>
      <c r="Q1646" t="s">
        <v>6468</v>
      </c>
      <c r="R1646" t="s">
        <v>6468</v>
      </c>
      <c r="S1646" t="s">
        <v>8119</v>
      </c>
      <c r="T1646" t="s">
        <v>6486</v>
      </c>
      <c r="U1646" t="s">
        <v>6507</v>
      </c>
      <c r="V1646" t="s">
        <v>6488</v>
      </c>
      <c r="W1646" t="s">
        <v>6468</v>
      </c>
      <c r="X1646" s="3" t="str">
        <f t="shared" si="25"/>
        <v>M</v>
      </c>
      <c r="Y1646" s="13">
        <f>RIGHT(LEFT(F1646,LEN(F1646)-1),LEN(F1646)-2)*VLOOKUP(X1646,mapping!$AI$3:$AJ$5,2,0)</f>
        <v>8289999.9999999991</v>
      </c>
    </row>
    <row r="1647" spans="2:25">
      <c r="B1647" t="s">
        <v>5317</v>
      </c>
      <c r="C1647" t="s">
        <v>5318</v>
      </c>
      <c r="D1647" t="s">
        <v>902</v>
      </c>
      <c r="E1647" s="1">
        <v>5.3E-3</v>
      </c>
      <c r="F1647" t="s">
        <v>5319</v>
      </c>
      <c r="G1647" s="1">
        <v>6.9999999999999999E-4</v>
      </c>
      <c r="H1647" t="s">
        <v>1451</v>
      </c>
      <c r="I1647" t="s">
        <v>6461</v>
      </c>
      <c r="J1647" t="s">
        <v>6462</v>
      </c>
      <c r="K1647" t="s">
        <v>6463</v>
      </c>
      <c r="L1647" t="s">
        <v>6464</v>
      </c>
      <c r="M1647" t="s">
        <v>6465</v>
      </c>
      <c r="N1647" t="s">
        <v>6498</v>
      </c>
      <c r="O1647" t="s">
        <v>6467</v>
      </c>
      <c r="P1647" t="s">
        <v>6468</v>
      </c>
      <c r="Q1647" t="s">
        <v>6643</v>
      </c>
      <c r="R1647" t="s">
        <v>6468</v>
      </c>
      <c r="S1647" t="s">
        <v>6499</v>
      </c>
      <c r="T1647" t="s">
        <v>6500</v>
      </c>
      <c r="U1647" t="s">
        <v>6472</v>
      </c>
      <c r="V1647" t="s">
        <v>6472</v>
      </c>
      <c r="W1647" t="s">
        <v>6468</v>
      </c>
      <c r="X1647" s="3" t="str">
        <f t="shared" si="25"/>
        <v>M</v>
      </c>
      <c r="Y1647" s="13">
        <f>RIGHT(LEFT(F1647,LEN(F1647)-1),LEN(F1647)-2)*VLOOKUP(X1647,mapping!$AI$3:$AJ$5,2,0)</f>
        <v>8230000</v>
      </c>
    </row>
    <row r="1648" spans="2:25">
      <c r="B1648" t="s">
        <v>5320</v>
      </c>
      <c r="C1648" t="s">
        <v>5321</v>
      </c>
      <c r="D1648" t="s">
        <v>5322</v>
      </c>
      <c r="E1648" s="1">
        <v>4.8999999999999998E-3</v>
      </c>
      <c r="F1648" t="s">
        <v>5323</v>
      </c>
      <c r="G1648" s="1">
        <v>8.0000000000000002E-3</v>
      </c>
      <c r="H1648" t="s">
        <v>13</v>
      </c>
      <c r="I1648" t="s">
        <v>6461</v>
      </c>
      <c r="J1648" t="s">
        <v>6686</v>
      </c>
      <c r="K1648" t="s">
        <v>6463</v>
      </c>
      <c r="L1648" t="s">
        <v>6464</v>
      </c>
      <c r="M1648" t="s">
        <v>6465</v>
      </c>
      <c r="N1648" t="s">
        <v>6473</v>
      </c>
      <c r="O1648" t="s">
        <v>6467</v>
      </c>
      <c r="P1648" t="s">
        <v>6468</v>
      </c>
      <c r="Q1648" t="s">
        <v>6468</v>
      </c>
      <c r="R1648" t="s">
        <v>6468</v>
      </c>
      <c r="S1648" t="s">
        <v>8120</v>
      </c>
      <c r="T1648" t="s">
        <v>6944</v>
      </c>
      <c r="U1648" t="s">
        <v>6472</v>
      </c>
      <c r="V1648" t="s">
        <v>6507</v>
      </c>
      <c r="W1648" t="s">
        <v>6468</v>
      </c>
      <c r="X1648" s="3" t="str">
        <f t="shared" si="25"/>
        <v>M</v>
      </c>
      <c r="Y1648" s="13">
        <f>RIGHT(LEFT(F1648,LEN(F1648)-1),LEN(F1648)-2)*VLOOKUP(X1648,mapping!$AI$3:$AJ$5,2,0)</f>
        <v>8189999.9999999991</v>
      </c>
    </row>
    <row r="1649" spans="2:25">
      <c r="B1649" t="s">
        <v>5324</v>
      </c>
      <c r="C1649" t="s">
        <v>5325</v>
      </c>
      <c r="D1649" t="s">
        <v>1127</v>
      </c>
      <c r="E1649" s="1">
        <v>5.0000000000000001E-3</v>
      </c>
      <c r="F1649" t="s">
        <v>5326</v>
      </c>
      <c r="G1649" s="1">
        <v>2.5999999999999999E-3</v>
      </c>
      <c r="H1649" t="s">
        <v>13</v>
      </c>
      <c r="I1649" t="s">
        <v>6461</v>
      </c>
      <c r="J1649" t="s">
        <v>6545</v>
      </c>
      <c r="K1649" t="s">
        <v>6463</v>
      </c>
      <c r="L1649" t="s">
        <v>6464</v>
      </c>
      <c r="M1649" t="s">
        <v>6465</v>
      </c>
      <c r="N1649" t="s">
        <v>6473</v>
      </c>
      <c r="O1649" t="s">
        <v>6467</v>
      </c>
      <c r="P1649" t="s">
        <v>6468</v>
      </c>
      <c r="Q1649" t="s">
        <v>6468</v>
      </c>
      <c r="R1649" t="s">
        <v>6468</v>
      </c>
      <c r="S1649" t="s">
        <v>8121</v>
      </c>
      <c r="T1649" t="s">
        <v>7112</v>
      </c>
      <c r="U1649" t="s">
        <v>6642</v>
      </c>
      <c r="V1649" t="s">
        <v>6472</v>
      </c>
      <c r="W1649" t="s">
        <v>6468</v>
      </c>
      <c r="X1649" s="3" t="str">
        <f t="shared" si="25"/>
        <v>M</v>
      </c>
      <c r="Y1649" s="13">
        <f>RIGHT(LEFT(F1649,LEN(F1649)-1),LEN(F1649)-2)*VLOOKUP(X1649,mapping!$AI$3:$AJ$5,2,0)</f>
        <v>8130000.0000000009</v>
      </c>
    </row>
    <row r="1650" spans="2:25">
      <c r="B1650" t="s">
        <v>5327</v>
      </c>
      <c r="C1650" t="s">
        <v>5328</v>
      </c>
      <c r="D1650" t="s">
        <v>902</v>
      </c>
      <c r="E1650" s="1">
        <v>1.11E-2</v>
      </c>
      <c r="F1650" t="s">
        <v>5329</v>
      </c>
      <c r="G1650" s="1">
        <v>4.7999999999999996E-3</v>
      </c>
      <c r="H1650" t="s">
        <v>4964</v>
      </c>
      <c r="I1650" t="s">
        <v>6461</v>
      </c>
      <c r="J1650" t="s">
        <v>6462</v>
      </c>
      <c r="K1650" t="s">
        <v>6463</v>
      </c>
      <c r="L1650" t="s">
        <v>6464</v>
      </c>
      <c r="M1650" t="s">
        <v>6465</v>
      </c>
      <c r="N1650" t="s">
        <v>6496</v>
      </c>
      <c r="O1650" t="s">
        <v>6467</v>
      </c>
      <c r="P1650" t="s">
        <v>6643</v>
      </c>
      <c r="Q1650" t="s">
        <v>6468</v>
      </c>
      <c r="R1650" t="s">
        <v>6468</v>
      </c>
      <c r="S1650" t="s">
        <v>6497</v>
      </c>
      <c r="T1650" t="s">
        <v>6470</v>
      </c>
      <c r="U1650" t="s">
        <v>6471</v>
      </c>
      <c r="V1650" t="s">
        <v>6472</v>
      </c>
      <c r="W1650" t="s">
        <v>6468</v>
      </c>
      <c r="X1650" s="3" t="str">
        <f t="shared" si="25"/>
        <v>M</v>
      </c>
      <c r="Y1650" s="13">
        <f>RIGHT(LEFT(F1650,LEN(F1650)-1),LEN(F1650)-2)*VLOOKUP(X1650,mapping!$AI$3:$AJ$5,2,0)</f>
        <v>8100000</v>
      </c>
    </row>
    <row r="1651" spans="2:25">
      <c r="B1651" t="s">
        <v>5330</v>
      </c>
      <c r="C1651" t="s">
        <v>5331</v>
      </c>
      <c r="D1651" t="s">
        <v>825</v>
      </c>
      <c r="E1651" s="1">
        <v>7.4999999999999997E-3</v>
      </c>
      <c r="F1651" t="s">
        <v>5332</v>
      </c>
      <c r="G1651" s="1">
        <v>6.4000000000000003E-3</v>
      </c>
      <c r="H1651" t="s">
        <v>5333</v>
      </c>
      <c r="I1651" t="s">
        <v>6489</v>
      </c>
      <c r="J1651" t="s">
        <v>6462</v>
      </c>
      <c r="K1651" t="s">
        <v>6463</v>
      </c>
      <c r="L1651" t="s">
        <v>6464</v>
      </c>
      <c r="M1651" t="s">
        <v>6531</v>
      </c>
      <c r="N1651" t="s">
        <v>6590</v>
      </c>
      <c r="O1651" t="s">
        <v>6535</v>
      </c>
      <c r="P1651" t="s">
        <v>6643</v>
      </c>
      <c r="Q1651" t="s">
        <v>6468</v>
      </c>
      <c r="R1651" t="s">
        <v>6643</v>
      </c>
      <c r="S1651" t="s">
        <v>8122</v>
      </c>
      <c r="T1651" t="s">
        <v>7610</v>
      </c>
      <c r="U1651" t="s">
        <v>6518</v>
      </c>
      <c r="V1651" t="s">
        <v>6518</v>
      </c>
      <c r="W1651" t="s">
        <v>6468</v>
      </c>
      <c r="X1651" s="3" t="str">
        <f t="shared" si="25"/>
        <v>M</v>
      </c>
      <c r="Y1651" s="13">
        <f>RIGHT(LEFT(F1651,LEN(F1651)-1),LEN(F1651)-2)*VLOOKUP(X1651,mapping!$AI$3:$AJ$5,2,0)</f>
        <v>8010000</v>
      </c>
    </row>
    <row r="1652" spans="2:25">
      <c r="B1652" t="s">
        <v>5334</v>
      </c>
      <c r="C1652" t="s">
        <v>5335</v>
      </c>
      <c r="D1652" t="s">
        <v>602</v>
      </c>
      <c r="E1652" s="1">
        <v>9.7000000000000003E-3</v>
      </c>
      <c r="F1652" t="s">
        <v>5336</v>
      </c>
      <c r="G1652" s="1">
        <v>2.5000000000000001E-3</v>
      </c>
      <c r="H1652" t="s">
        <v>2284</v>
      </c>
      <c r="I1652" t="s">
        <v>7066</v>
      </c>
      <c r="J1652" t="s">
        <v>6462</v>
      </c>
      <c r="K1652" t="s">
        <v>6559</v>
      </c>
      <c r="L1652" t="s">
        <v>7228</v>
      </c>
      <c r="M1652" t="s">
        <v>7229</v>
      </c>
      <c r="N1652" t="s">
        <v>7229</v>
      </c>
      <c r="O1652" t="s">
        <v>7068</v>
      </c>
      <c r="P1652" t="s">
        <v>6643</v>
      </c>
      <c r="Q1652" t="s">
        <v>6468</v>
      </c>
      <c r="R1652" t="s">
        <v>6468</v>
      </c>
      <c r="S1652" t="s">
        <v>7231</v>
      </c>
      <c r="T1652" t="s">
        <v>7232</v>
      </c>
      <c r="U1652" t="s">
        <v>6518</v>
      </c>
      <c r="V1652" t="s">
        <v>6518</v>
      </c>
      <c r="W1652" t="s">
        <v>6468</v>
      </c>
      <c r="X1652" s="3" t="str">
        <f t="shared" si="25"/>
        <v>M</v>
      </c>
      <c r="Y1652" s="13">
        <f>RIGHT(LEFT(F1652,LEN(F1652)-1),LEN(F1652)-2)*VLOOKUP(X1652,mapping!$AI$3:$AJ$5,2,0)</f>
        <v>8000000</v>
      </c>
    </row>
    <row r="1653" spans="2:25">
      <c r="B1653" t="s">
        <v>5337</v>
      </c>
      <c r="C1653" t="s">
        <v>5338</v>
      </c>
      <c r="D1653" t="s">
        <v>2306</v>
      </c>
      <c r="E1653" s="1">
        <v>7.4999999999999997E-3</v>
      </c>
      <c r="F1653" t="s">
        <v>5336</v>
      </c>
      <c r="G1653" s="1">
        <v>7.3000000000000001E-3</v>
      </c>
      <c r="H1653" t="s">
        <v>2773</v>
      </c>
      <c r="I1653" t="s">
        <v>6511</v>
      </c>
      <c r="J1653" t="s">
        <v>6545</v>
      </c>
      <c r="K1653" t="s">
        <v>6512</v>
      </c>
      <c r="L1653" t="s">
        <v>6512</v>
      </c>
      <c r="M1653" t="s">
        <v>6568</v>
      </c>
      <c r="N1653" t="s">
        <v>6490</v>
      </c>
      <c r="O1653" t="s">
        <v>6769</v>
      </c>
      <c r="P1653" t="s">
        <v>6468</v>
      </c>
      <c r="Q1653" t="s">
        <v>6468</v>
      </c>
      <c r="R1653" t="s">
        <v>6643</v>
      </c>
      <c r="S1653" t="s">
        <v>8123</v>
      </c>
      <c r="T1653" t="s">
        <v>7328</v>
      </c>
      <c r="U1653" t="s">
        <v>6471</v>
      </c>
      <c r="V1653" t="s">
        <v>6642</v>
      </c>
      <c r="W1653" t="s">
        <v>6468</v>
      </c>
      <c r="X1653" s="3" t="str">
        <f t="shared" si="25"/>
        <v>M</v>
      </c>
      <c r="Y1653" s="13">
        <f>RIGHT(LEFT(F1653,LEN(F1653)-1),LEN(F1653)-2)*VLOOKUP(X1653,mapping!$AI$3:$AJ$5,2,0)</f>
        <v>8000000</v>
      </c>
    </row>
    <row r="1654" spans="2:25">
      <c r="B1654" t="s">
        <v>5339</v>
      </c>
      <c r="C1654" t="s">
        <v>5340</v>
      </c>
      <c r="D1654" t="s">
        <v>3134</v>
      </c>
      <c r="E1654" s="1">
        <v>1.6799999999999999E-2</v>
      </c>
      <c r="F1654" t="s">
        <v>5341</v>
      </c>
      <c r="G1654" s="1">
        <v>5.4000000000000003E-3</v>
      </c>
      <c r="H1654" t="s">
        <v>1229</v>
      </c>
      <c r="I1654" t="s">
        <v>6919</v>
      </c>
      <c r="J1654" t="s">
        <v>6640</v>
      </c>
      <c r="K1654" t="s">
        <v>6512</v>
      </c>
      <c r="L1654" t="s">
        <v>6512</v>
      </c>
      <c r="M1654" t="s">
        <v>6919</v>
      </c>
      <c r="N1654" t="s">
        <v>6976</v>
      </c>
      <c r="O1654" t="s">
        <v>7332</v>
      </c>
      <c r="P1654" t="s">
        <v>6468</v>
      </c>
      <c r="Q1654" t="s">
        <v>6468</v>
      </c>
      <c r="R1654" t="s">
        <v>6468</v>
      </c>
      <c r="S1654" t="s">
        <v>6641</v>
      </c>
      <c r="T1654" t="s">
        <v>6641</v>
      </c>
      <c r="U1654" t="s">
        <v>6642</v>
      </c>
      <c r="V1654" t="s">
        <v>6642</v>
      </c>
      <c r="W1654" t="s">
        <v>6643</v>
      </c>
      <c r="X1654" s="3" t="str">
        <f t="shared" si="25"/>
        <v>M</v>
      </c>
      <c r="Y1654" s="13">
        <f>RIGHT(LEFT(F1654,LEN(F1654)-1),LEN(F1654)-2)*VLOOKUP(X1654,mapping!$AI$3:$AJ$5,2,0)</f>
        <v>7930000</v>
      </c>
    </row>
    <row r="1655" spans="2:25">
      <c r="B1655" t="s">
        <v>5342</v>
      </c>
      <c r="C1655" t="s">
        <v>5343</v>
      </c>
      <c r="D1655" t="s">
        <v>3483</v>
      </c>
      <c r="E1655" s="1">
        <v>1.7299999999999999E-2</v>
      </c>
      <c r="F1655" t="s">
        <v>5344</v>
      </c>
      <c r="G1655" s="1">
        <v>5.5999999999999999E-3</v>
      </c>
      <c r="H1655" t="s">
        <v>3432</v>
      </c>
      <c r="I1655" t="s">
        <v>6511</v>
      </c>
      <c r="J1655" t="s">
        <v>7426</v>
      </c>
      <c r="K1655" t="s">
        <v>6512</v>
      </c>
      <c r="L1655" t="s">
        <v>6512</v>
      </c>
      <c r="M1655" t="s">
        <v>6994</v>
      </c>
      <c r="N1655" t="s">
        <v>7638</v>
      </c>
      <c r="O1655" t="s">
        <v>7426</v>
      </c>
      <c r="P1655" t="s">
        <v>6468</v>
      </c>
      <c r="Q1655" t="s">
        <v>6468</v>
      </c>
      <c r="R1655" t="s">
        <v>6468</v>
      </c>
      <c r="S1655" t="s">
        <v>8124</v>
      </c>
      <c r="T1655" t="s">
        <v>3483</v>
      </c>
      <c r="U1655" t="s">
        <v>6518</v>
      </c>
      <c r="V1655" t="s">
        <v>6518</v>
      </c>
      <c r="W1655" t="s">
        <v>6468</v>
      </c>
      <c r="X1655" s="3" t="str">
        <f t="shared" si="25"/>
        <v>M</v>
      </c>
      <c r="Y1655" s="13">
        <f>RIGHT(LEFT(F1655,LEN(F1655)-1),LEN(F1655)-2)*VLOOKUP(X1655,mapping!$AI$3:$AJ$5,2,0)</f>
        <v>7830000</v>
      </c>
    </row>
    <row r="1656" spans="2:25">
      <c r="B1656" t="s">
        <v>5345</v>
      </c>
      <c r="C1656" t="s">
        <v>5346</v>
      </c>
      <c r="D1656" t="s">
        <v>1753</v>
      </c>
      <c r="E1656" s="1">
        <v>4.4999999999999997E-3</v>
      </c>
      <c r="F1656" t="s">
        <v>5347</v>
      </c>
      <c r="G1656" s="1">
        <v>7.1999999999999998E-3</v>
      </c>
      <c r="H1656" t="s">
        <v>268</v>
      </c>
      <c r="I1656" t="s">
        <v>6461</v>
      </c>
      <c r="J1656" t="s">
        <v>6545</v>
      </c>
      <c r="K1656" t="s">
        <v>6512</v>
      </c>
      <c r="L1656" t="s">
        <v>6512</v>
      </c>
      <c r="M1656" t="s">
        <v>6465</v>
      </c>
      <c r="N1656" t="s">
        <v>6473</v>
      </c>
      <c r="O1656" t="s">
        <v>6467</v>
      </c>
      <c r="P1656" t="s">
        <v>6468</v>
      </c>
      <c r="Q1656" t="s">
        <v>6468</v>
      </c>
      <c r="R1656" t="s">
        <v>6468</v>
      </c>
      <c r="S1656" t="s">
        <v>8125</v>
      </c>
      <c r="T1656" t="s">
        <v>6486</v>
      </c>
      <c r="U1656" t="s">
        <v>6642</v>
      </c>
      <c r="V1656" t="s">
        <v>6488</v>
      </c>
      <c r="W1656" t="s">
        <v>6468</v>
      </c>
      <c r="X1656" s="3" t="str">
        <f t="shared" si="25"/>
        <v>M</v>
      </c>
      <c r="Y1656" s="13">
        <f>RIGHT(LEFT(F1656,LEN(F1656)-1),LEN(F1656)-2)*VLOOKUP(X1656,mapping!$AI$3:$AJ$5,2,0)</f>
        <v>7800000</v>
      </c>
    </row>
    <row r="1657" spans="2:25">
      <c r="B1657" t="s">
        <v>5348</v>
      </c>
      <c r="C1657" t="s">
        <v>5349</v>
      </c>
      <c r="D1657" t="s">
        <v>434</v>
      </c>
      <c r="E1657" s="1">
        <v>7.1999999999999998E-3</v>
      </c>
      <c r="F1657" t="s">
        <v>5350</v>
      </c>
      <c r="G1657" s="1">
        <v>1.8100000000000002E-2</v>
      </c>
      <c r="H1657" t="s">
        <v>1272</v>
      </c>
      <c r="I1657" t="s">
        <v>6461</v>
      </c>
      <c r="J1657" t="s">
        <v>6462</v>
      </c>
      <c r="K1657" t="s">
        <v>6512</v>
      </c>
      <c r="L1657" t="s">
        <v>6512</v>
      </c>
      <c r="M1657" t="s">
        <v>6520</v>
      </c>
      <c r="N1657" t="s">
        <v>6687</v>
      </c>
      <c r="O1657" t="s">
        <v>6994</v>
      </c>
      <c r="P1657" t="s">
        <v>6468</v>
      </c>
      <c r="Q1657" t="s">
        <v>6468</v>
      </c>
      <c r="R1657" t="s">
        <v>6468</v>
      </c>
      <c r="S1657" t="s">
        <v>8126</v>
      </c>
      <c r="T1657" t="s">
        <v>7112</v>
      </c>
      <c r="U1657" t="s">
        <v>6471</v>
      </c>
      <c r="V1657" t="s">
        <v>6472</v>
      </c>
      <c r="W1657" t="s">
        <v>6468</v>
      </c>
      <c r="X1657" s="3" t="str">
        <f t="shared" si="25"/>
        <v>M</v>
      </c>
      <c r="Y1657" s="13">
        <f>RIGHT(LEFT(F1657,LEN(F1657)-1),LEN(F1657)-2)*VLOOKUP(X1657,mapping!$AI$3:$AJ$5,2,0)</f>
        <v>7740000</v>
      </c>
    </row>
    <row r="1658" spans="2:25">
      <c r="B1658" t="s">
        <v>5351</v>
      </c>
      <c r="C1658" t="s">
        <v>5352</v>
      </c>
      <c r="D1658" t="s">
        <v>434</v>
      </c>
      <c r="E1658" s="1">
        <v>8.5000000000000006E-3</v>
      </c>
      <c r="F1658" t="s">
        <v>5353</v>
      </c>
      <c r="G1658" s="1">
        <v>5.1999999999999998E-3</v>
      </c>
      <c r="H1658" t="s">
        <v>4</v>
      </c>
      <c r="I1658" t="s">
        <v>6461</v>
      </c>
      <c r="J1658" t="s">
        <v>6640</v>
      </c>
      <c r="K1658" t="s">
        <v>6463</v>
      </c>
      <c r="L1658" t="s">
        <v>6464</v>
      </c>
      <c r="M1658" t="s">
        <v>6465</v>
      </c>
      <c r="N1658" t="s">
        <v>6466</v>
      </c>
      <c r="O1658" t="s">
        <v>6467</v>
      </c>
      <c r="P1658" t="s">
        <v>6468</v>
      </c>
      <c r="Q1658" t="s">
        <v>6468</v>
      </c>
      <c r="R1658" t="s">
        <v>6468</v>
      </c>
      <c r="S1658" t="s">
        <v>6641</v>
      </c>
      <c r="T1658" t="s">
        <v>6641</v>
      </c>
      <c r="U1658" t="s">
        <v>6642</v>
      </c>
      <c r="V1658" t="s">
        <v>6642</v>
      </c>
      <c r="W1658" t="s">
        <v>6643</v>
      </c>
      <c r="X1658" s="3" t="str">
        <f t="shared" si="25"/>
        <v>M</v>
      </c>
      <c r="Y1658" s="13">
        <f>RIGHT(LEFT(F1658,LEN(F1658)-1),LEN(F1658)-2)*VLOOKUP(X1658,mapping!$AI$3:$AJ$5,2,0)</f>
        <v>7730000</v>
      </c>
    </row>
    <row r="1659" spans="2:25">
      <c r="B1659" t="s">
        <v>5354</v>
      </c>
      <c r="C1659" t="s">
        <v>5355</v>
      </c>
      <c r="D1659" t="s">
        <v>2</v>
      </c>
      <c r="E1659" s="1">
        <v>4.4999999999999997E-3</v>
      </c>
      <c r="F1659" t="s">
        <v>5356</v>
      </c>
      <c r="G1659" s="1">
        <v>1.5E-3</v>
      </c>
      <c r="H1659" t="s">
        <v>145</v>
      </c>
      <c r="I1659" t="s">
        <v>6461</v>
      </c>
      <c r="J1659" t="s">
        <v>6545</v>
      </c>
      <c r="K1659" t="s">
        <v>6463</v>
      </c>
      <c r="L1659" t="s">
        <v>6464</v>
      </c>
      <c r="M1659" t="s">
        <v>6520</v>
      </c>
      <c r="N1659" t="s">
        <v>6557</v>
      </c>
      <c r="O1659" t="s">
        <v>6467</v>
      </c>
      <c r="P1659" t="s">
        <v>6468</v>
      </c>
      <c r="Q1659" t="s">
        <v>6468</v>
      </c>
      <c r="R1659" t="s">
        <v>6468</v>
      </c>
      <c r="S1659" t="s">
        <v>8127</v>
      </c>
      <c r="T1659" t="s">
        <v>8128</v>
      </c>
      <c r="U1659" t="s">
        <v>6545</v>
      </c>
      <c r="V1659" t="s">
        <v>6578</v>
      </c>
      <c r="W1659" t="s">
        <v>6468</v>
      </c>
      <c r="X1659" s="3" t="str">
        <f t="shared" si="25"/>
        <v>M</v>
      </c>
      <c r="Y1659" s="13">
        <f>RIGHT(LEFT(F1659,LEN(F1659)-1),LEN(F1659)-2)*VLOOKUP(X1659,mapping!$AI$3:$AJ$5,2,0)</f>
        <v>7720000</v>
      </c>
    </row>
    <row r="1660" spans="2:25">
      <c r="B1660" t="s">
        <v>5357</v>
      </c>
      <c r="C1660" t="s">
        <v>5358</v>
      </c>
      <c r="D1660" t="s">
        <v>602</v>
      </c>
      <c r="E1660" s="1">
        <v>9.4999999999999998E-3</v>
      </c>
      <c r="F1660" t="s">
        <v>5359</v>
      </c>
      <c r="G1660" s="1">
        <v>5.4999999999999997E-3</v>
      </c>
      <c r="H1660" t="s">
        <v>5360</v>
      </c>
      <c r="I1660" t="s">
        <v>6461</v>
      </c>
      <c r="J1660" t="s">
        <v>6462</v>
      </c>
      <c r="K1660" t="s">
        <v>6463</v>
      </c>
      <c r="L1660" t="s">
        <v>6464</v>
      </c>
      <c r="M1660" t="s">
        <v>6520</v>
      </c>
      <c r="N1660" t="s">
        <v>6630</v>
      </c>
      <c r="O1660" t="s">
        <v>6467</v>
      </c>
      <c r="P1660" t="s">
        <v>6643</v>
      </c>
      <c r="Q1660" t="s">
        <v>6468</v>
      </c>
      <c r="R1660" t="s">
        <v>6468</v>
      </c>
      <c r="S1660" t="s">
        <v>7047</v>
      </c>
      <c r="T1660" t="s">
        <v>6555</v>
      </c>
      <c r="U1660" t="s">
        <v>6472</v>
      </c>
      <c r="V1660" t="s">
        <v>6472</v>
      </c>
      <c r="W1660" t="s">
        <v>6468</v>
      </c>
      <c r="X1660" s="3" t="str">
        <f t="shared" si="25"/>
        <v>M</v>
      </c>
      <c r="Y1660" s="13">
        <f>RIGHT(LEFT(F1660,LEN(F1660)-1),LEN(F1660)-2)*VLOOKUP(X1660,mapping!$AI$3:$AJ$5,2,0)</f>
        <v>7700000</v>
      </c>
    </row>
    <row r="1661" spans="2:25">
      <c r="B1661" t="s">
        <v>5361</v>
      </c>
      <c r="C1661" t="s">
        <v>5362</v>
      </c>
      <c r="D1661" t="s">
        <v>271</v>
      </c>
      <c r="E1661" s="1">
        <v>4.4000000000000003E-3</v>
      </c>
      <c r="F1661" t="s">
        <v>5363</v>
      </c>
      <c r="G1661" s="1">
        <v>3.2000000000000002E-3</v>
      </c>
      <c r="H1661" t="s">
        <v>107</v>
      </c>
      <c r="I1661" t="s">
        <v>6461</v>
      </c>
      <c r="J1661" t="s">
        <v>7139</v>
      </c>
      <c r="K1661" t="s">
        <v>6538</v>
      </c>
      <c r="L1661" t="s">
        <v>6538</v>
      </c>
      <c r="M1661" t="s">
        <v>6465</v>
      </c>
      <c r="N1661" t="s">
        <v>6473</v>
      </c>
      <c r="O1661" t="s">
        <v>6467</v>
      </c>
      <c r="P1661" t="s">
        <v>6468</v>
      </c>
      <c r="Q1661" t="s">
        <v>6468</v>
      </c>
      <c r="R1661" t="s">
        <v>6468</v>
      </c>
      <c r="S1661" t="s">
        <v>8129</v>
      </c>
      <c r="T1661" t="s">
        <v>271</v>
      </c>
      <c r="U1661" t="s">
        <v>6527</v>
      </c>
      <c r="V1661" t="s">
        <v>6488</v>
      </c>
      <c r="W1661" t="s">
        <v>6468</v>
      </c>
      <c r="X1661" s="3" t="str">
        <f t="shared" si="25"/>
        <v>M</v>
      </c>
      <c r="Y1661" s="13">
        <f>RIGHT(LEFT(F1661,LEN(F1661)-1),LEN(F1661)-2)*VLOOKUP(X1661,mapping!$AI$3:$AJ$5,2,0)</f>
        <v>7680000</v>
      </c>
    </row>
    <row r="1662" spans="2:25">
      <c r="B1662" t="s">
        <v>5364</v>
      </c>
      <c r="C1662" t="s">
        <v>5365</v>
      </c>
      <c r="D1662" t="s">
        <v>1127</v>
      </c>
      <c r="E1662" s="1">
        <v>8.8000000000000005E-3</v>
      </c>
      <c r="F1662" t="s">
        <v>5363</v>
      </c>
      <c r="G1662" s="1">
        <v>8.8999999999999999E-3</v>
      </c>
      <c r="H1662" t="s">
        <v>239</v>
      </c>
      <c r="I1662" t="s">
        <v>6461</v>
      </c>
      <c r="J1662" t="s">
        <v>6462</v>
      </c>
      <c r="K1662" t="s">
        <v>6463</v>
      </c>
      <c r="L1662" t="s">
        <v>6464</v>
      </c>
      <c r="M1662" t="s">
        <v>6520</v>
      </c>
      <c r="N1662" t="s">
        <v>6568</v>
      </c>
      <c r="O1662" t="s">
        <v>6601</v>
      </c>
      <c r="P1662" t="s">
        <v>6468</v>
      </c>
      <c r="Q1662" t="s">
        <v>6468</v>
      </c>
      <c r="R1662" t="s">
        <v>6468</v>
      </c>
      <c r="S1662" t="s">
        <v>8130</v>
      </c>
      <c r="T1662" t="s">
        <v>7055</v>
      </c>
      <c r="U1662" t="s">
        <v>6471</v>
      </c>
      <c r="V1662" t="s">
        <v>6488</v>
      </c>
      <c r="W1662" t="s">
        <v>6468</v>
      </c>
      <c r="X1662" s="3" t="str">
        <f t="shared" si="25"/>
        <v>M</v>
      </c>
      <c r="Y1662" s="13">
        <f>RIGHT(LEFT(F1662,LEN(F1662)-1),LEN(F1662)-2)*VLOOKUP(X1662,mapping!$AI$3:$AJ$5,2,0)</f>
        <v>7680000</v>
      </c>
    </row>
    <row r="1663" spans="2:25">
      <c r="B1663" t="s">
        <v>5366</v>
      </c>
      <c r="C1663" t="s">
        <v>5367</v>
      </c>
      <c r="D1663" t="s">
        <v>350</v>
      </c>
      <c r="E1663" s="1">
        <v>7.4999999999999997E-3</v>
      </c>
      <c r="F1663" t="s">
        <v>5368</v>
      </c>
      <c r="G1663" s="1">
        <v>4.48E-2</v>
      </c>
      <c r="H1663" t="s">
        <v>665</v>
      </c>
      <c r="I1663" t="s">
        <v>6511</v>
      </c>
      <c r="J1663" t="s">
        <v>6800</v>
      </c>
      <c r="K1663" t="s">
        <v>6512</v>
      </c>
      <c r="L1663" t="s">
        <v>6512</v>
      </c>
      <c r="M1663" t="s">
        <v>6568</v>
      </c>
      <c r="N1663" t="s">
        <v>6768</v>
      </c>
      <c r="O1663" t="s">
        <v>6801</v>
      </c>
      <c r="P1663" t="s">
        <v>6468</v>
      </c>
      <c r="Q1663" t="s">
        <v>6468</v>
      </c>
      <c r="R1663" t="s">
        <v>6643</v>
      </c>
      <c r="S1663" t="s">
        <v>7185</v>
      </c>
      <c r="T1663" t="s">
        <v>350</v>
      </c>
      <c r="U1663" t="s">
        <v>6518</v>
      </c>
      <c r="V1663" t="s">
        <v>6518</v>
      </c>
      <c r="W1663" t="s">
        <v>6468</v>
      </c>
      <c r="X1663" s="3" t="str">
        <f t="shared" si="25"/>
        <v>M</v>
      </c>
      <c r="Y1663" s="13">
        <f>RIGHT(LEFT(F1663,LEN(F1663)-1),LEN(F1663)-2)*VLOOKUP(X1663,mapping!$AI$3:$AJ$5,2,0)</f>
        <v>7630000</v>
      </c>
    </row>
    <row r="1664" spans="2:25">
      <c r="B1664" t="s">
        <v>5369</v>
      </c>
      <c r="C1664" t="s">
        <v>5370</v>
      </c>
      <c r="D1664" t="s">
        <v>5371</v>
      </c>
      <c r="E1664" s="1">
        <v>7.4999999999999997E-3</v>
      </c>
      <c r="F1664" t="s">
        <v>5372</v>
      </c>
      <c r="G1664" s="1">
        <v>3.0999999999999999E-3</v>
      </c>
      <c r="H1664" t="s">
        <v>1229</v>
      </c>
      <c r="I1664" t="s">
        <v>6919</v>
      </c>
      <c r="J1664" t="s">
        <v>6640</v>
      </c>
      <c r="K1664" t="s">
        <v>6512</v>
      </c>
      <c r="L1664" t="s">
        <v>6512</v>
      </c>
      <c r="M1664" t="s">
        <v>6919</v>
      </c>
      <c r="N1664" t="s">
        <v>6976</v>
      </c>
      <c r="O1664" t="s">
        <v>6977</v>
      </c>
      <c r="P1664" t="s">
        <v>6468</v>
      </c>
      <c r="Q1664" t="s">
        <v>6468</v>
      </c>
      <c r="R1664" t="s">
        <v>6468</v>
      </c>
      <c r="S1664" t="s">
        <v>6641</v>
      </c>
      <c r="T1664" t="s">
        <v>6641</v>
      </c>
      <c r="U1664" t="s">
        <v>6642</v>
      </c>
      <c r="V1664" t="s">
        <v>6642</v>
      </c>
      <c r="W1664" t="s">
        <v>6643</v>
      </c>
      <c r="X1664" s="3" t="str">
        <f t="shared" si="25"/>
        <v>M</v>
      </c>
      <c r="Y1664" s="13">
        <f>RIGHT(LEFT(F1664,LEN(F1664)-1),LEN(F1664)-2)*VLOOKUP(X1664,mapping!$AI$3:$AJ$5,2,0)</f>
        <v>7620000</v>
      </c>
    </row>
    <row r="1665" spans="2:25">
      <c r="B1665" t="s">
        <v>5373</v>
      </c>
      <c r="C1665" t="s">
        <v>5374</v>
      </c>
      <c r="D1665" t="s">
        <v>434</v>
      </c>
      <c r="E1665" s="1">
        <v>8.0000000000000002E-3</v>
      </c>
      <c r="F1665" t="s">
        <v>5375</v>
      </c>
      <c r="G1665" s="1">
        <v>4.1999999999999997E-3</v>
      </c>
      <c r="H1665" t="s">
        <v>568</v>
      </c>
      <c r="I1665" t="s">
        <v>6461</v>
      </c>
      <c r="J1665" t="s">
        <v>6686</v>
      </c>
      <c r="K1665" t="s">
        <v>6463</v>
      </c>
      <c r="L1665" t="s">
        <v>6736</v>
      </c>
      <c r="M1665" t="s">
        <v>6465</v>
      </c>
      <c r="N1665" t="s">
        <v>6473</v>
      </c>
      <c r="O1665" t="s">
        <v>6467</v>
      </c>
      <c r="P1665" t="s">
        <v>6468</v>
      </c>
      <c r="Q1665" t="s">
        <v>6468</v>
      </c>
      <c r="R1665" t="s">
        <v>6468</v>
      </c>
      <c r="S1665" t="s">
        <v>8131</v>
      </c>
      <c r="T1665" t="s">
        <v>6486</v>
      </c>
      <c r="U1665" t="s">
        <v>6507</v>
      </c>
      <c r="V1665" t="s">
        <v>6488</v>
      </c>
      <c r="W1665" t="s">
        <v>6468</v>
      </c>
      <c r="X1665" s="3" t="str">
        <f t="shared" si="25"/>
        <v>M</v>
      </c>
      <c r="Y1665" s="13">
        <f>RIGHT(LEFT(F1665,LEN(F1665)-1),LEN(F1665)-2)*VLOOKUP(X1665,mapping!$AI$3:$AJ$5,2,0)</f>
        <v>7580000</v>
      </c>
    </row>
    <row r="1666" spans="2:25">
      <c r="B1666" t="s">
        <v>5376</v>
      </c>
      <c r="C1666" t="s">
        <v>5377</v>
      </c>
      <c r="D1666" t="s">
        <v>350</v>
      </c>
      <c r="E1666" s="1">
        <v>4.4999999999999997E-3</v>
      </c>
      <c r="F1666" t="s">
        <v>5378</v>
      </c>
      <c r="G1666" s="1">
        <v>4.7999999999999996E-3</v>
      </c>
      <c r="H1666" t="s">
        <v>196</v>
      </c>
      <c r="I1666" t="s">
        <v>6489</v>
      </c>
      <c r="J1666" t="s">
        <v>7213</v>
      </c>
      <c r="K1666" t="s">
        <v>6480</v>
      </c>
      <c r="L1666" t="s">
        <v>6480</v>
      </c>
      <c r="M1666" t="s">
        <v>6581</v>
      </c>
      <c r="N1666" t="s">
        <v>6490</v>
      </c>
      <c r="O1666" t="s">
        <v>6492</v>
      </c>
      <c r="P1666" t="s">
        <v>6468</v>
      </c>
      <c r="Q1666" t="s">
        <v>6468</v>
      </c>
      <c r="R1666" t="s">
        <v>6468</v>
      </c>
      <c r="S1666" t="s">
        <v>8132</v>
      </c>
      <c r="T1666" t="s">
        <v>7055</v>
      </c>
      <c r="U1666" t="s">
        <v>6584</v>
      </c>
      <c r="V1666" t="s">
        <v>6495</v>
      </c>
      <c r="W1666" t="s">
        <v>6468</v>
      </c>
      <c r="X1666" s="3" t="str">
        <f t="shared" si="25"/>
        <v>M</v>
      </c>
      <c r="Y1666" s="13">
        <f>RIGHT(LEFT(F1666,LEN(F1666)-1),LEN(F1666)-2)*VLOOKUP(X1666,mapping!$AI$3:$AJ$5,2,0)</f>
        <v>7570000</v>
      </c>
    </row>
    <row r="1667" spans="2:25">
      <c r="B1667" t="s">
        <v>5379</v>
      </c>
      <c r="C1667" t="s">
        <v>5380</v>
      </c>
      <c r="D1667" t="s">
        <v>602</v>
      </c>
      <c r="E1667" s="1">
        <v>9.4999999999999998E-3</v>
      </c>
      <c r="F1667" t="s">
        <v>5381</v>
      </c>
      <c r="G1667" s="1">
        <v>6.1999999999999998E-3</v>
      </c>
      <c r="H1667" t="s">
        <v>5382</v>
      </c>
      <c r="I1667" t="s">
        <v>6461</v>
      </c>
      <c r="J1667" t="s">
        <v>6462</v>
      </c>
      <c r="K1667" t="s">
        <v>6463</v>
      </c>
      <c r="L1667" t="s">
        <v>6464</v>
      </c>
      <c r="M1667" t="s">
        <v>6520</v>
      </c>
      <c r="N1667" t="s">
        <v>6636</v>
      </c>
      <c r="O1667" t="s">
        <v>6467</v>
      </c>
      <c r="P1667" t="s">
        <v>6643</v>
      </c>
      <c r="Q1667" t="s">
        <v>6468</v>
      </c>
      <c r="R1667" t="s">
        <v>6468</v>
      </c>
      <c r="S1667" t="s">
        <v>6954</v>
      </c>
      <c r="T1667" t="s">
        <v>6555</v>
      </c>
      <c r="U1667" t="s">
        <v>6472</v>
      </c>
      <c r="V1667" t="s">
        <v>6472</v>
      </c>
      <c r="W1667" t="s">
        <v>6468</v>
      </c>
      <c r="X1667" s="3" t="str">
        <f t="shared" ref="X1667:X1730" si="26">RIGHT(F1667,1)</f>
        <v>M</v>
      </c>
      <c r="Y1667" s="13">
        <f>RIGHT(LEFT(F1667,LEN(F1667)-1),LEN(F1667)-2)*VLOOKUP(X1667,mapping!$AI$3:$AJ$5,2,0)</f>
        <v>7550000</v>
      </c>
    </row>
    <row r="1668" spans="2:25">
      <c r="B1668" t="s">
        <v>5383</v>
      </c>
      <c r="C1668" t="s">
        <v>5384</v>
      </c>
      <c r="D1668" t="s">
        <v>1753</v>
      </c>
      <c r="E1668" s="1">
        <v>4.1999999999999997E-3</v>
      </c>
      <c r="F1668" t="s">
        <v>5385</v>
      </c>
      <c r="G1668" s="1">
        <v>3.7000000000000002E-3</v>
      </c>
      <c r="H1668" t="s">
        <v>135</v>
      </c>
      <c r="I1668" t="s">
        <v>6461</v>
      </c>
      <c r="J1668" t="s">
        <v>6545</v>
      </c>
      <c r="K1668" t="s">
        <v>6463</v>
      </c>
      <c r="L1668" t="s">
        <v>6464</v>
      </c>
      <c r="M1668" t="s">
        <v>6520</v>
      </c>
      <c r="N1668" t="s">
        <v>6551</v>
      </c>
      <c r="O1668" t="s">
        <v>6467</v>
      </c>
      <c r="P1668" t="s">
        <v>6468</v>
      </c>
      <c r="Q1668" t="s">
        <v>6468</v>
      </c>
      <c r="R1668" t="s">
        <v>6468</v>
      </c>
      <c r="S1668" t="s">
        <v>8133</v>
      </c>
      <c r="T1668" t="s">
        <v>6486</v>
      </c>
      <c r="U1668" t="s">
        <v>6642</v>
      </c>
      <c r="V1668" t="s">
        <v>6472</v>
      </c>
      <c r="W1668" t="s">
        <v>6468</v>
      </c>
      <c r="X1668" s="3" t="str">
        <f t="shared" si="26"/>
        <v>M</v>
      </c>
      <c r="Y1668" s="13">
        <f>RIGHT(LEFT(F1668,LEN(F1668)-1),LEN(F1668)-2)*VLOOKUP(X1668,mapping!$AI$3:$AJ$5,2,0)</f>
        <v>7530000</v>
      </c>
    </row>
    <row r="1669" spans="2:25">
      <c r="B1669" t="s">
        <v>5386</v>
      </c>
      <c r="C1669" t="s">
        <v>5387</v>
      </c>
      <c r="D1669" t="s">
        <v>659</v>
      </c>
      <c r="E1669" s="1">
        <v>9.4999999999999998E-3</v>
      </c>
      <c r="F1669" t="s">
        <v>5388</v>
      </c>
      <c r="G1669" s="1">
        <v>6.8999999999999999E-3</v>
      </c>
      <c r="H1669" t="s">
        <v>1229</v>
      </c>
      <c r="I1669" t="s">
        <v>6919</v>
      </c>
      <c r="J1669" t="s">
        <v>6686</v>
      </c>
      <c r="K1669" t="s">
        <v>6512</v>
      </c>
      <c r="L1669" t="s">
        <v>6512</v>
      </c>
      <c r="M1669" t="s">
        <v>6919</v>
      </c>
      <c r="N1669" t="s">
        <v>6976</v>
      </c>
      <c r="O1669" t="s">
        <v>6977</v>
      </c>
      <c r="P1669" t="s">
        <v>6468</v>
      </c>
      <c r="Q1669" t="s">
        <v>6468</v>
      </c>
      <c r="R1669" t="s">
        <v>6643</v>
      </c>
      <c r="S1669" t="s">
        <v>8134</v>
      </c>
      <c r="T1669" t="s">
        <v>8135</v>
      </c>
      <c r="U1669" t="s">
        <v>6507</v>
      </c>
      <c r="V1669" t="s">
        <v>6507</v>
      </c>
      <c r="W1669" t="s">
        <v>6468</v>
      </c>
      <c r="X1669" s="3" t="str">
        <f t="shared" si="26"/>
        <v>M</v>
      </c>
      <c r="Y1669" s="13">
        <f>RIGHT(LEFT(F1669,LEN(F1669)-1),LEN(F1669)-2)*VLOOKUP(X1669,mapping!$AI$3:$AJ$5,2,0)</f>
        <v>7510000</v>
      </c>
    </row>
    <row r="1670" spans="2:25">
      <c r="B1670" t="s">
        <v>5389</v>
      </c>
      <c r="C1670" t="s">
        <v>5390</v>
      </c>
      <c r="D1670" t="s">
        <v>188</v>
      </c>
      <c r="E1670" s="1">
        <v>4.0000000000000001E-3</v>
      </c>
      <c r="F1670" t="s">
        <v>5391</v>
      </c>
      <c r="G1670" s="1">
        <v>1.2699999999999999E-2</v>
      </c>
      <c r="H1670" t="s">
        <v>4050</v>
      </c>
      <c r="I1670" t="s">
        <v>7066</v>
      </c>
      <c r="J1670" t="s">
        <v>6462</v>
      </c>
      <c r="K1670" t="s">
        <v>6565</v>
      </c>
      <c r="L1670" t="s">
        <v>6732</v>
      </c>
      <c r="M1670" t="s">
        <v>7810</v>
      </c>
      <c r="N1670" t="s">
        <v>7810</v>
      </c>
      <c r="O1670" t="s">
        <v>7230</v>
      </c>
      <c r="P1670" t="s">
        <v>6468</v>
      </c>
      <c r="Q1670" t="s">
        <v>6468</v>
      </c>
      <c r="R1670" t="s">
        <v>6468</v>
      </c>
      <c r="S1670" t="s">
        <v>8136</v>
      </c>
      <c r="T1670" t="s">
        <v>7232</v>
      </c>
      <c r="U1670" t="s">
        <v>6518</v>
      </c>
      <c r="V1670" t="s">
        <v>6518</v>
      </c>
      <c r="W1670" t="s">
        <v>6468</v>
      </c>
      <c r="X1670" s="3" t="str">
        <f t="shared" si="26"/>
        <v>M</v>
      </c>
      <c r="Y1670" s="13">
        <f>RIGHT(LEFT(F1670,LEN(F1670)-1),LEN(F1670)-2)*VLOOKUP(X1670,mapping!$AI$3:$AJ$5,2,0)</f>
        <v>7500000</v>
      </c>
    </row>
    <row r="1671" spans="2:25">
      <c r="B1671" t="s">
        <v>5392</v>
      </c>
      <c r="C1671" t="s">
        <v>5393</v>
      </c>
      <c r="D1671" t="s">
        <v>1808</v>
      </c>
      <c r="E1671" s="1">
        <v>3.0000000000000001E-3</v>
      </c>
      <c r="F1671" t="s">
        <v>5394</v>
      </c>
      <c r="G1671" s="1">
        <v>2.0999999999999999E-3</v>
      </c>
      <c r="H1671" t="s">
        <v>2604</v>
      </c>
      <c r="I1671" t="s">
        <v>6489</v>
      </c>
      <c r="J1671" t="s">
        <v>6640</v>
      </c>
      <c r="K1671" t="s">
        <v>6463</v>
      </c>
      <c r="L1671" t="s">
        <v>6464</v>
      </c>
      <c r="M1671" t="s">
        <v>6617</v>
      </c>
      <c r="N1671" t="s">
        <v>6491</v>
      </c>
      <c r="O1671" t="s">
        <v>6605</v>
      </c>
      <c r="P1671" t="s">
        <v>6468</v>
      </c>
      <c r="Q1671" t="s">
        <v>6468</v>
      </c>
      <c r="R1671" t="s">
        <v>6468</v>
      </c>
      <c r="S1671" t="s">
        <v>8137</v>
      </c>
      <c r="T1671" t="s">
        <v>8137</v>
      </c>
      <c r="U1671" t="s">
        <v>6642</v>
      </c>
      <c r="V1671" t="s">
        <v>6642</v>
      </c>
      <c r="W1671" t="s">
        <v>6643</v>
      </c>
      <c r="X1671" s="3" t="str">
        <f t="shared" si="26"/>
        <v>M</v>
      </c>
      <c r="Y1671" s="13">
        <f>RIGHT(LEFT(F1671,LEN(F1671)-1),LEN(F1671)-2)*VLOOKUP(X1671,mapping!$AI$3:$AJ$5,2,0)</f>
        <v>7490000</v>
      </c>
    </row>
    <row r="1672" spans="2:25">
      <c r="B1672" t="s">
        <v>5395</v>
      </c>
      <c r="C1672" t="s">
        <v>5396</v>
      </c>
      <c r="D1672" t="s">
        <v>1808</v>
      </c>
      <c r="E1672" s="1">
        <v>3.0000000000000001E-3</v>
      </c>
      <c r="F1672" t="s">
        <v>5394</v>
      </c>
      <c r="G1672" s="1">
        <v>2.5000000000000001E-3</v>
      </c>
      <c r="H1672" t="s">
        <v>5397</v>
      </c>
      <c r="I1672" t="s">
        <v>6489</v>
      </c>
      <c r="J1672" t="s">
        <v>6640</v>
      </c>
      <c r="K1672" t="s">
        <v>6463</v>
      </c>
      <c r="L1672" t="s">
        <v>6464</v>
      </c>
      <c r="M1672" t="s">
        <v>6617</v>
      </c>
      <c r="N1672" t="s">
        <v>6490</v>
      </c>
      <c r="O1672" t="s">
        <v>6562</v>
      </c>
      <c r="P1672" t="s">
        <v>6468</v>
      </c>
      <c r="Q1672" t="s">
        <v>6468</v>
      </c>
      <c r="R1672" t="s">
        <v>6468</v>
      </c>
      <c r="S1672" t="s">
        <v>8137</v>
      </c>
      <c r="T1672" t="s">
        <v>8137</v>
      </c>
      <c r="U1672" t="s">
        <v>6642</v>
      </c>
      <c r="V1672" t="s">
        <v>6642</v>
      </c>
      <c r="W1672" t="s">
        <v>6643</v>
      </c>
      <c r="X1672" s="3" t="str">
        <f t="shared" si="26"/>
        <v>M</v>
      </c>
      <c r="Y1672" s="13">
        <f>RIGHT(LEFT(F1672,LEN(F1672)-1),LEN(F1672)-2)*VLOOKUP(X1672,mapping!$AI$3:$AJ$5,2,0)</f>
        <v>7490000</v>
      </c>
    </row>
    <row r="1673" spans="2:25">
      <c r="B1673" t="s">
        <v>5398</v>
      </c>
      <c r="C1673" t="s">
        <v>5399</v>
      </c>
      <c r="D1673" t="s">
        <v>1753</v>
      </c>
      <c r="E1673" s="1">
        <v>2.8999999999999998E-3</v>
      </c>
      <c r="F1673" t="s">
        <v>5400</v>
      </c>
      <c r="G1673" s="1">
        <v>2.5000000000000001E-3</v>
      </c>
      <c r="H1673" t="s">
        <v>4</v>
      </c>
      <c r="I1673" t="s">
        <v>6461</v>
      </c>
      <c r="J1673" t="s">
        <v>6686</v>
      </c>
      <c r="K1673" t="s">
        <v>6463</v>
      </c>
      <c r="L1673" t="s">
        <v>6464</v>
      </c>
      <c r="M1673" t="s">
        <v>6465</v>
      </c>
      <c r="N1673" t="s">
        <v>6466</v>
      </c>
      <c r="O1673" t="s">
        <v>6467</v>
      </c>
      <c r="P1673" t="s">
        <v>6468</v>
      </c>
      <c r="Q1673" t="s">
        <v>6468</v>
      </c>
      <c r="R1673" t="s">
        <v>6468</v>
      </c>
      <c r="S1673" t="s">
        <v>8138</v>
      </c>
      <c r="T1673" t="s">
        <v>6486</v>
      </c>
      <c r="U1673" t="s">
        <v>6507</v>
      </c>
      <c r="V1673" t="s">
        <v>6488</v>
      </c>
      <c r="W1673" t="s">
        <v>6468</v>
      </c>
      <c r="X1673" s="3" t="str">
        <f t="shared" si="26"/>
        <v>M</v>
      </c>
      <c r="Y1673" s="13">
        <f>RIGHT(LEFT(F1673,LEN(F1673)-1),LEN(F1673)-2)*VLOOKUP(X1673,mapping!$AI$3:$AJ$5,2,0)</f>
        <v>7480000</v>
      </c>
    </row>
    <row r="1674" spans="2:25">
      <c r="B1674" t="s">
        <v>5401</v>
      </c>
      <c r="C1674" t="s">
        <v>5402</v>
      </c>
      <c r="D1674" t="s">
        <v>1169</v>
      </c>
      <c r="E1674" s="1">
        <v>3.5000000000000001E-3</v>
      </c>
      <c r="F1674" t="s">
        <v>5403</v>
      </c>
      <c r="G1674" s="1">
        <v>2.0999999999999999E-3</v>
      </c>
      <c r="H1674" t="s">
        <v>13</v>
      </c>
      <c r="I1674" t="s">
        <v>6461</v>
      </c>
      <c r="J1674" t="s">
        <v>6545</v>
      </c>
      <c r="K1674" t="s">
        <v>6463</v>
      </c>
      <c r="L1674" t="s">
        <v>6464</v>
      </c>
      <c r="M1674" t="s">
        <v>6465</v>
      </c>
      <c r="N1674" t="s">
        <v>6473</v>
      </c>
      <c r="O1674" t="s">
        <v>6467</v>
      </c>
      <c r="P1674" t="s">
        <v>6468</v>
      </c>
      <c r="Q1674" t="s">
        <v>6468</v>
      </c>
      <c r="R1674" t="s">
        <v>6468</v>
      </c>
      <c r="S1674" t="s">
        <v>8139</v>
      </c>
      <c r="T1674" t="s">
        <v>6479</v>
      </c>
      <c r="U1674" t="s">
        <v>6965</v>
      </c>
      <c r="V1674" t="s">
        <v>6545</v>
      </c>
      <c r="W1674" t="s">
        <v>6468</v>
      </c>
      <c r="X1674" s="3" t="str">
        <f t="shared" si="26"/>
        <v>M</v>
      </c>
      <c r="Y1674" s="13">
        <f>RIGHT(LEFT(F1674,LEN(F1674)-1),LEN(F1674)-2)*VLOOKUP(X1674,mapping!$AI$3:$AJ$5,2,0)</f>
        <v>7460000</v>
      </c>
    </row>
    <row r="1675" spans="2:25">
      <c r="B1675" t="s">
        <v>5404</v>
      </c>
      <c r="C1675" t="s">
        <v>5405</v>
      </c>
      <c r="D1675" t="s">
        <v>1169</v>
      </c>
      <c r="E1675" s="1">
        <v>4.0000000000000001E-3</v>
      </c>
      <c r="F1675" t="s">
        <v>5403</v>
      </c>
      <c r="G1675" s="1">
        <v>2.8E-3</v>
      </c>
      <c r="H1675" t="s">
        <v>1619</v>
      </c>
      <c r="I1675" t="s">
        <v>6461</v>
      </c>
      <c r="J1675" t="s">
        <v>6545</v>
      </c>
      <c r="K1675" t="s">
        <v>6476</v>
      </c>
      <c r="L1675" t="s">
        <v>6476</v>
      </c>
      <c r="M1675" t="s">
        <v>6465</v>
      </c>
      <c r="N1675" t="s">
        <v>6473</v>
      </c>
      <c r="O1675" t="s">
        <v>6467</v>
      </c>
      <c r="P1675" t="s">
        <v>6468</v>
      </c>
      <c r="Q1675" t="s">
        <v>6468</v>
      </c>
      <c r="R1675" t="s">
        <v>6468</v>
      </c>
      <c r="S1675" t="s">
        <v>8140</v>
      </c>
      <c r="T1675" t="s">
        <v>6479</v>
      </c>
      <c r="U1675" t="s">
        <v>6965</v>
      </c>
      <c r="V1675" t="s">
        <v>6545</v>
      </c>
      <c r="W1675" t="s">
        <v>6468</v>
      </c>
      <c r="X1675" s="3" t="str">
        <f t="shared" si="26"/>
        <v>M</v>
      </c>
      <c r="Y1675" s="13">
        <f>RIGHT(LEFT(F1675,LEN(F1675)-1),LEN(F1675)-2)*VLOOKUP(X1675,mapping!$AI$3:$AJ$5,2,0)</f>
        <v>7460000</v>
      </c>
    </row>
    <row r="1676" spans="2:25">
      <c r="B1676" t="s">
        <v>5406</v>
      </c>
      <c r="C1676" t="s">
        <v>5407</v>
      </c>
      <c r="D1676" t="s">
        <v>825</v>
      </c>
      <c r="E1676" s="1">
        <v>8.5000000000000006E-3</v>
      </c>
      <c r="F1676" t="s">
        <v>5403</v>
      </c>
      <c r="G1676" s="1">
        <v>4.7000000000000002E-3</v>
      </c>
      <c r="H1676" t="s">
        <v>3363</v>
      </c>
      <c r="I1676" t="s">
        <v>6511</v>
      </c>
      <c r="J1676" t="s">
        <v>6800</v>
      </c>
      <c r="K1676" t="s">
        <v>6512</v>
      </c>
      <c r="L1676" t="s">
        <v>6512</v>
      </c>
      <c r="M1676" t="s">
        <v>6994</v>
      </c>
      <c r="N1676" t="s">
        <v>7619</v>
      </c>
      <c r="O1676" t="s">
        <v>6801</v>
      </c>
      <c r="P1676" t="s">
        <v>6468</v>
      </c>
      <c r="Q1676" t="s">
        <v>6468</v>
      </c>
      <c r="R1676" t="s">
        <v>6643</v>
      </c>
      <c r="S1676" t="s">
        <v>8141</v>
      </c>
      <c r="T1676" t="s">
        <v>7610</v>
      </c>
      <c r="U1676" t="s">
        <v>6518</v>
      </c>
      <c r="V1676" t="s">
        <v>6518</v>
      </c>
      <c r="W1676" t="s">
        <v>6468</v>
      </c>
      <c r="X1676" s="3" t="str">
        <f t="shared" si="26"/>
        <v>M</v>
      </c>
      <c r="Y1676" s="13">
        <f>RIGHT(LEFT(F1676,LEN(F1676)-1),LEN(F1676)-2)*VLOOKUP(X1676,mapping!$AI$3:$AJ$5,2,0)</f>
        <v>7460000</v>
      </c>
    </row>
    <row r="1677" spans="2:25">
      <c r="B1677" t="s">
        <v>5408</v>
      </c>
      <c r="C1677" t="s">
        <v>5409</v>
      </c>
      <c r="D1677" t="s">
        <v>1753</v>
      </c>
      <c r="E1677" s="1">
        <v>2.8999999999999998E-3</v>
      </c>
      <c r="F1677" t="s">
        <v>5410</v>
      </c>
      <c r="G1677" s="1">
        <v>7.3000000000000001E-3</v>
      </c>
      <c r="H1677" t="s">
        <v>13</v>
      </c>
      <c r="I1677" t="s">
        <v>6461</v>
      </c>
      <c r="J1677" t="s">
        <v>6545</v>
      </c>
      <c r="K1677" t="s">
        <v>6463</v>
      </c>
      <c r="L1677" t="s">
        <v>6464</v>
      </c>
      <c r="M1677" t="s">
        <v>6465</v>
      </c>
      <c r="N1677" t="s">
        <v>6473</v>
      </c>
      <c r="O1677" t="s">
        <v>6467</v>
      </c>
      <c r="P1677" t="s">
        <v>6468</v>
      </c>
      <c r="Q1677" t="s">
        <v>6468</v>
      </c>
      <c r="R1677" t="s">
        <v>6468</v>
      </c>
      <c r="S1677" t="s">
        <v>8142</v>
      </c>
      <c r="T1677" t="s">
        <v>6486</v>
      </c>
      <c r="U1677" t="s">
        <v>6545</v>
      </c>
      <c r="V1677" t="s">
        <v>6488</v>
      </c>
      <c r="W1677" t="s">
        <v>6468</v>
      </c>
      <c r="X1677" s="3" t="str">
        <f t="shared" si="26"/>
        <v>M</v>
      </c>
      <c r="Y1677" s="13">
        <f>RIGHT(LEFT(F1677,LEN(F1677)-1),LEN(F1677)-2)*VLOOKUP(X1677,mapping!$AI$3:$AJ$5,2,0)</f>
        <v>7430000</v>
      </c>
    </row>
    <row r="1678" spans="2:25">
      <c r="B1678" t="s">
        <v>5411</v>
      </c>
      <c r="C1678" t="s">
        <v>5412</v>
      </c>
      <c r="D1678" t="s">
        <v>1127</v>
      </c>
      <c r="E1678" s="1">
        <v>7.7000000000000002E-3</v>
      </c>
      <c r="F1678" t="s">
        <v>5410</v>
      </c>
      <c r="G1678" s="1">
        <v>1.5900000000000001E-2</v>
      </c>
      <c r="H1678" t="s">
        <v>5413</v>
      </c>
      <c r="I1678" t="s">
        <v>6461</v>
      </c>
      <c r="J1678" t="s">
        <v>6462</v>
      </c>
      <c r="K1678" t="s">
        <v>6649</v>
      </c>
      <c r="L1678" t="s">
        <v>6650</v>
      </c>
      <c r="M1678" t="s">
        <v>6520</v>
      </c>
      <c r="N1678" t="s">
        <v>6687</v>
      </c>
      <c r="O1678" t="s">
        <v>6957</v>
      </c>
      <c r="P1678" t="s">
        <v>6468</v>
      </c>
      <c r="Q1678" t="s">
        <v>6468</v>
      </c>
      <c r="R1678" t="s">
        <v>6468</v>
      </c>
      <c r="S1678" t="s">
        <v>8143</v>
      </c>
      <c r="T1678" t="s">
        <v>6944</v>
      </c>
      <c r="U1678" t="s">
        <v>6471</v>
      </c>
      <c r="V1678" t="s">
        <v>6472</v>
      </c>
      <c r="W1678" t="s">
        <v>6468</v>
      </c>
      <c r="X1678" s="3" t="str">
        <f t="shared" si="26"/>
        <v>M</v>
      </c>
      <c r="Y1678" s="13">
        <f>RIGHT(LEFT(F1678,LEN(F1678)-1),LEN(F1678)-2)*VLOOKUP(X1678,mapping!$AI$3:$AJ$5,2,0)</f>
        <v>7430000</v>
      </c>
    </row>
    <row r="1679" spans="2:25">
      <c r="B1679" t="s">
        <v>5414</v>
      </c>
      <c r="C1679" t="s">
        <v>5415</v>
      </c>
      <c r="D1679" t="s">
        <v>3581</v>
      </c>
      <c r="E1679" s="1">
        <v>3.5000000000000001E-3</v>
      </c>
      <c r="F1679" t="s">
        <v>5416</v>
      </c>
      <c r="G1679" s="1">
        <v>3.0000000000000001E-3</v>
      </c>
      <c r="H1679" t="s">
        <v>54</v>
      </c>
      <c r="I1679" t="s">
        <v>6461</v>
      </c>
      <c r="J1679" t="s">
        <v>6505</v>
      </c>
      <c r="K1679" t="s">
        <v>6463</v>
      </c>
      <c r="L1679" t="s">
        <v>6464</v>
      </c>
      <c r="M1679" t="s">
        <v>6465</v>
      </c>
      <c r="N1679" t="s">
        <v>6466</v>
      </c>
      <c r="O1679" t="s">
        <v>6505</v>
      </c>
      <c r="P1679" t="s">
        <v>6468</v>
      </c>
      <c r="Q1679" t="s">
        <v>6468</v>
      </c>
      <c r="R1679" t="s">
        <v>6468</v>
      </c>
      <c r="S1679" t="s">
        <v>8144</v>
      </c>
      <c r="T1679" t="s">
        <v>6479</v>
      </c>
      <c r="U1679" t="s">
        <v>6965</v>
      </c>
      <c r="V1679" t="s">
        <v>6507</v>
      </c>
      <c r="W1679" t="s">
        <v>6468</v>
      </c>
      <c r="X1679" s="3" t="str">
        <f t="shared" si="26"/>
        <v>M</v>
      </c>
      <c r="Y1679" s="13">
        <f>RIGHT(LEFT(F1679,LEN(F1679)-1),LEN(F1679)-2)*VLOOKUP(X1679,mapping!$AI$3:$AJ$5,2,0)</f>
        <v>7380000</v>
      </c>
    </row>
    <row r="1680" spans="2:25">
      <c r="B1680" t="s">
        <v>5417</v>
      </c>
      <c r="C1680" t="s">
        <v>5418</v>
      </c>
      <c r="D1680" t="s">
        <v>687</v>
      </c>
      <c r="E1680" s="1">
        <v>8.5000000000000006E-3</v>
      </c>
      <c r="F1680" t="s">
        <v>5419</v>
      </c>
      <c r="G1680" s="1">
        <v>4.4000000000000003E-3</v>
      </c>
      <c r="H1680" t="s">
        <v>2539</v>
      </c>
      <c r="I1680" t="s">
        <v>6461</v>
      </c>
      <c r="J1680" t="s">
        <v>6462</v>
      </c>
      <c r="K1680" t="s">
        <v>6463</v>
      </c>
      <c r="L1680" t="s">
        <v>6464</v>
      </c>
      <c r="M1680" t="s">
        <v>6520</v>
      </c>
      <c r="N1680" t="s">
        <v>6521</v>
      </c>
      <c r="O1680" t="s">
        <v>6467</v>
      </c>
      <c r="P1680" t="s">
        <v>6468</v>
      </c>
      <c r="Q1680" t="s">
        <v>6643</v>
      </c>
      <c r="R1680" t="s">
        <v>6643</v>
      </c>
      <c r="S1680" t="s">
        <v>6522</v>
      </c>
      <c r="T1680" t="s">
        <v>6479</v>
      </c>
      <c r="U1680" t="s">
        <v>6472</v>
      </c>
      <c r="V1680" t="s">
        <v>6472</v>
      </c>
      <c r="W1680" t="s">
        <v>6468</v>
      </c>
      <c r="X1680" s="3" t="str">
        <f t="shared" si="26"/>
        <v>M</v>
      </c>
      <c r="Y1680" s="13">
        <f>RIGHT(LEFT(F1680,LEN(F1680)-1),LEN(F1680)-2)*VLOOKUP(X1680,mapping!$AI$3:$AJ$5,2,0)</f>
        <v>7340000</v>
      </c>
    </row>
    <row r="1681" spans="2:25">
      <c r="B1681" t="s">
        <v>5420</v>
      </c>
      <c r="C1681" t="s">
        <v>5421</v>
      </c>
      <c r="D1681" t="s">
        <v>687</v>
      </c>
      <c r="E1681" s="1">
        <v>1.2500000000000001E-2</v>
      </c>
      <c r="F1681" t="s">
        <v>5422</v>
      </c>
      <c r="G1681" s="1">
        <v>4.4999999999999997E-3</v>
      </c>
      <c r="H1681" t="s">
        <v>754</v>
      </c>
      <c r="I1681" t="s">
        <v>6461</v>
      </c>
      <c r="J1681" t="s">
        <v>6462</v>
      </c>
      <c r="K1681" t="s">
        <v>6463</v>
      </c>
      <c r="L1681" t="s">
        <v>6464</v>
      </c>
      <c r="M1681" t="s">
        <v>6465</v>
      </c>
      <c r="N1681" t="s">
        <v>6466</v>
      </c>
      <c r="O1681" t="s">
        <v>6467</v>
      </c>
      <c r="P1681" t="s">
        <v>6468</v>
      </c>
      <c r="Q1681" t="s">
        <v>6643</v>
      </c>
      <c r="R1681" t="s">
        <v>6643</v>
      </c>
      <c r="S1681" t="s">
        <v>6469</v>
      </c>
      <c r="T1681" t="s">
        <v>6470</v>
      </c>
      <c r="U1681" t="s">
        <v>6471</v>
      </c>
      <c r="V1681" t="s">
        <v>6472</v>
      </c>
      <c r="W1681" t="s">
        <v>6468</v>
      </c>
      <c r="X1681" s="3" t="str">
        <f t="shared" si="26"/>
        <v>M</v>
      </c>
      <c r="Y1681" s="13">
        <f>RIGHT(LEFT(F1681,LEN(F1681)-1),LEN(F1681)-2)*VLOOKUP(X1681,mapping!$AI$3:$AJ$5,2,0)</f>
        <v>7310000</v>
      </c>
    </row>
    <row r="1682" spans="2:25">
      <c r="B1682" t="s">
        <v>5423</v>
      </c>
      <c r="C1682" t="s">
        <v>5424</v>
      </c>
      <c r="D1682" t="s">
        <v>1078</v>
      </c>
      <c r="E1682" s="1">
        <v>7.0000000000000001E-3</v>
      </c>
      <c r="F1682" t="s">
        <v>5425</v>
      </c>
      <c r="G1682" s="1">
        <v>3.8999999999999998E-3</v>
      </c>
      <c r="H1682" t="s">
        <v>5426</v>
      </c>
      <c r="I1682" t="s">
        <v>6461</v>
      </c>
      <c r="J1682" t="s">
        <v>6462</v>
      </c>
      <c r="K1682" t="s">
        <v>6565</v>
      </c>
      <c r="L1682" t="s">
        <v>6811</v>
      </c>
      <c r="M1682" t="s">
        <v>6465</v>
      </c>
      <c r="N1682" t="s">
        <v>6498</v>
      </c>
      <c r="O1682" t="s">
        <v>6467</v>
      </c>
      <c r="P1682" t="s">
        <v>6468</v>
      </c>
      <c r="Q1682" t="s">
        <v>6468</v>
      </c>
      <c r="R1682" t="s">
        <v>6468</v>
      </c>
      <c r="S1682" t="s">
        <v>8145</v>
      </c>
      <c r="T1682" t="s">
        <v>1078</v>
      </c>
      <c r="U1682" t="s">
        <v>6472</v>
      </c>
      <c r="V1682" t="s">
        <v>6472</v>
      </c>
      <c r="W1682" t="s">
        <v>6468</v>
      </c>
      <c r="X1682" s="3" t="str">
        <f t="shared" si="26"/>
        <v>M</v>
      </c>
      <c r="Y1682" s="13">
        <f>RIGHT(LEFT(F1682,LEN(F1682)-1),LEN(F1682)-2)*VLOOKUP(X1682,mapping!$AI$3:$AJ$5,2,0)</f>
        <v>7280000</v>
      </c>
    </row>
    <row r="1683" spans="2:25">
      <c r="B1683" t="s">
        <v>5427</v>
      </c>
      <c r="C1683" t="s">
        <v>5428</v>
      </c>
      <c r="D1683" t="s">
        <v>687</v>
      </c>
      <c r="E1683" s="1">
        <v>3.0000000000000001E-3</v>
      </c>
      <c r="F1683" t="s">
        <v>5429</v>
      </c>
      <c r="G1683" s="1">
        <v>1.6899999999999998E-2</v>
      </c>
      <c r="H1683" t="s">
        <v>65</v>
      </c>
      <c r="I1683" t="s">
        <v>6511</v>
      </c>
      <c r="J1683" t="s">
        <v>7426</v>
      </c>
      <c r="K1683" t="s">
        <v>6512</v>
      </c>
      <c r="L1683" t="s">
        <v>6512</v>
      </c>
      <c r="M1683" t="s">
        <v>6513</v>
      </c>
      <c r="N1683" t="s">
        <v>6514</v>
      </c>
      <c r="O1683" t="s">
        <v>7426</v>
      </c>
      <c r="P1683" t="s">
        <v>6468</v>
      </c>
      <c r="Q1683" t="s">
        <v>6468</v>
      </c>
      <c r="R1683" t="s">
        <v>6643</v>
      </c>
      <c r="S1683" t="s">
        <v>8146</v>
      </c>
      <c r="T1683" t="s">
        <v>7010</v>
      </c>
      <c r="U1683" t="s">
        <v>6518</v>
      </c>
      <c r="V1683" t="s">
        <v>6518</v>
      </c>
      <c r="W1683" t="s">
        <v>6468</v>
      </c>
      <c r="X1683" s="3" t="str">
        <f t="shared" si="26"/>
        <v>M</v>
      </c>
      <c r="Y1683" s="13">
        <f>RIGHT(LEFT(F1683,LEN(F1683)-1),LEN(F1683)-2)*VLOOKUP(X1683,mapping!$AI$3:$AJ$5,2,0)</f>
        <v>7270000</v>
      </c>
    </row>
    <row r="1684" spans="2:25">
      <c r="B1684" t="s">
        <v>5430</v>
      </c>
      <c r="C1684" t="s">
        <v>5431</v>
      </c>
      <c r="D1684" t="s">
        <v>7</v>
      </c>
      <c r="E1684" s="1">
        <v>4.3E-3</v>
      </c>
      <c r="F1684" t="s">
        <v>5432</v>
      </c>
      <c r="G1684" s="1">
        <v>1.1000000000000001E-3</v>
      </c>
      <c r="H1684" t="s">
        <v>264</v>
      </c>
      <c r="I1684" t="s">
        <v>6461</v>
      </c>
      <c r="J1684" t="s">
        <v>6625</v>
      </c>
      <c r="K1684" t="s">
        <v>6476</v>
      </c>
      <c r="L1684" t="s">
        <v>6477</v>
      </c>
      <c r="M1684" t="s">
        <v>6465</v>
      </c>
      <c r="N1684" t="s">
        <v>6498</v>
      </c>
      <c r="O1684" t="s">
        <v>6467</v>
      </c>
      <c r="P1684" t="s">
        <v>6468</v>
      </c>
      <c r="Q1684" t="s">
        <v>6468</v>
      </c>
      <c r="R1684" t="s">
        <v>6468</v>
      </c>
      <c r="S1684" t="s">
        <v>8147</v>
      </c>
      <c r="T1684" t="s">
        <v>6479</v>
      </c>
      <c r="U1684" t="s">
        <v>6472</v>
      </c>
      <c r="V1684" t="s">
        <v>6472</v>
      </c>
      <c r="W1684" t="s">
        <v>6468</v>
      </c>
      <c r="X1684" s="3" t="str">
        <f t="shared" si="26"/>
        <v>M</v>
      </c>
      <c r="Y1684" s="13">
        <f>RIGHT(LEFT(F1684,LEN(F1684)-1),LEN(F1684)-2)*VLOOKUP(X1684,mapping!$AI$3:$AJ$5,2,0)</f>
        <v>7260000</v>
      </c>
    </row>
    <row r="1685" spans="2:25">
      <c r="B1685" t="s">
        <v>5433</v>
      </c>
      <c r="C1685" t="s">
        <v>5434</v>
      </c>
      <c r="D1685" t="s">
        <v>434</v>
      </c>
      <c r="E1685" s="1">
        <v>9.4999999999999998E-3</v>
      </c>
      <c r="F1685" t="s">
        <v>5435</v>
      </c>
      <c r="G1685" s="1">
        <v>5.4999999999999997E-3</v>
      </c>
      <c r="H1685" t="s">
        <v>1080</v>
      </c>
      <c r="I1685" t="s">
        <v>6843</v>
      </c>
      <c r="J1685" t="s">
        <v>6640</v>
      </c>
      <c r="K1685" t="s">
        <v>6512</v>
      </c>
      <c r="L1685" t="s">
        <v>6512</v>
      </c>
      <c r="M1685" t="s">
        <v>6915</v>
      </c>
      <c r="N1685" t="s">
        <v>7282</v>
      </c>
      <c r="O1685" t="s">
        <v>8148</v>
      </c>
      <c r="P1685" t="s">
        <v>6468</v>
      </c>
      <c r="Q1685" t="s">
        <v>6468</v>
      </c>
      <c r="R1685" t="s">
        <v>6468</v>
      </c>
      <c r="S1685" t="s">
        <v>6641</v>
      </c>
      <c r="T1685" t="s">
        <v>6641</v>
      </c>
      <c r="U1685" t="s">
        <v>6642</v>
      </c>
      <c r="V1685" t="s">
        <v>6642</v>
      </c>
      <c r="W1685" t="s">
        <v>6643</v>
      </c>
      <c r="X1685" s="3" t="str">
        <f t="shared" si="26"/>
        <v>M</v>
      </c>
      <c r="Y1685" s="13">
        <f>RIGHT(LEFT(F1685,LEN(F1685)-1),LEN(F1685)-2)*VLOOKUP(X1685,mapping!$AI$3:$AJ$5,2,0)</f>
        <v>7240000</v>
      </c>
    </row>
    <row r="1686" spans="2:25">
      <c r="B1686" t="s">
        <v>5436</v>
      </c>
      <c r="C1686" t="s">
        <v>5437</v>
      </c>
      <c r="D1686" t="s">
        <v>350</v>
      </c>
      <c r="E1686" s="1">
        <v>7.4999999999999997E-3</v>
      </c>
      <c r="F1686" t="s">
        <v>5435</v>
      </c>
      <c r="G1686" s="1">
        <v>1.78E-2</v>
      </c>
      <c r="H1686" t="s">
        <v>5438</v>
      </c>
      <c r="I1686" t="s">
        <v>6511</v>
      </c>
      <c r="J1686" t="s">
        <v>6800</v>
      </c>
      <c r="K1686" t="s">
        <v>6512</v>
      </c>
      <c r="L1686" t="s">
        <v>6512</v>
      </c>
      <c r="M1686" t="s">
        <v>6994</v>
      </c>
      <c r="N1686" t="s">
        <v>6490</v>
      </c>
      <c r="O1686" t="s">
        <v>6801</v>
      </c>
      <c r="P1686" t="s">
        <v>6468</v>
      </c>
      <c r="Q1686" t="s">
        <v>6643</v>
      </c>
      <c r="R1686" t="s">
        <v>6643</v>
      </c>
      <c r="S1686" t="s">
        <v>8149</v>
      </c>
      <c r="T1686" t="s">
        <v>350</v>
      </c>
      <c r="U1686" t="s">
        <v>6803</v>
      </c>
      <c r="V1686" t="s">
        <v>6803</v>
      </c>
      <c r="W1686" t="s">
        <v>6468</v>
      </c>
      <c r="X1686" s="3" t="str">
        <f t="shared" si="26"/>
        <v>M</v>
      </c>
      <c r="Y1686" s="13">
        <f>RIGHT(LEFT(F1686,LEN(F1686)-1),LEN(F1686)-2)*VLOOKUP(X1686,mapping!$AI$3:$AJ$5,2,0)</f>
        <v>7240000</v>
      </c>
    </row>
    <row r="1687" spans="2:25">
      <c r="B1687" t="s">
        <v>5439</v>
      </c>
      <c r="C1687" t="s">
        <v>5440</v>
      </c>
      <c r="D1687" t="s">
        <v>875</v>
      </c>
      <c r="E1687" s="1">
        <v>8.3999999999999995E-3</v>
      </c>
      <c r="F1687" t="s">
        <v>5441</v>
      </c>
      <c r="G1687" s="1">
        <v>4.1000000000000003E-3</v>
      </c>
      <c r="H1687" t="s">
        <v>1229</v>
      </c>
      <c r="I1687" t="s">
        <v>6919</v>
      </c>
      <c r="J1687" t="s">
        <v>6545</v>
      </c>
      <c r="K1687" t="s">
        <v>6512</v>
      </c>
      <c r="L1687" t="s">
        <v>6512</v>
      </c>
      <c r="M1687" t="s">
        <v>6919</v>
      </c>
      <c r="N1687" t="s">
        <v>6976</v>
      </c>
      <c r="O1687" t="s">
        <v>6977</v>
      </c>
      <c r="P1687" t="s">
        <v>6468</v>
      </c>
      <c r="Q1687" t="s">
        <v>6468</v>
      </c>
      <c r="R1687" t="s">
        <v>6643</v>
      </c>
      <c r="S1687" t="s">
        <v>8150</v>
      </c>
      <c r="T1687" t="s">
        <v>6633</v>
      </c>
      <c r="U1687" t="s">
        <v>6803</v>
      </c>
      <c r="V1687" t="s">
        <v>6803</v>
      </c>
      <c r="W1687" t="s">
        <v>6468</v>
      </c>
      <c r="X1687" s="3" t="str">
        <f t="shared" si="26"/>
        <v>M</v>
      </c>
      <c r="Y1687" s="13">
        <f>RIGHT(LEFT(F1687,LEN(F1687)-1),LEN(F1687)-2)*VLOOKUP(X1687,mapping!$AI$3:$AJ$5,2,0)</f>
        <v>7190000</v>
      </c>
    </row>
    <row r="1688" spans="2:25">
      <c r="B1688" t="s">
        <v>5442</v>
      </c>
      <c r="C1688" t="s">
        <v>5443</v>
      </c>
      <c r="D1688" t="s">
        <v>2</v>
      </c>
      <c r="E1688" s="1">
        <v>6.0000000000000001E-3</v>
      </c>
      <c r="F1688" t="s">
        <v>5444</v>
      </c>
      <c r="G1688" s="1">
        <v>3.5000000000000001E-3</v>
      </c>
      <c r="H1688" t="s">
        <v>4</v>
      </c>
      <c r="I1688" t="s">
        <v>6461</v>
      </c>
      <c r="J1688" t="s">
        <v>6640</v>
      </c>
      <c r="K1688" t="s">
        <v>6463</v>
      </c>
      <c r="L1688" t="s">
        <v>6464</v>
      </c>
      <c r="M1688" t="s">
        <v>6465</v>
      </c>
      <c r="N1688" t="s">
        <v>6466</v>
      </c>
      <c r="O1688" t="s">
        <v>6467</v>
      </c>
      <c r="P1688" t="s">
        <v>6468</v>
      </c>
      <c r="Q1688" t="s">
        <v>6468</v>
      </c>
      <c r="R1688" t="s">
        <v>6468</v>
      </c>
      <c r="S1688" t="s">
        <v>6641</v>
      </c>
      <c r="T1688" t="s">
        <v>6641</v>
      </c>
      <c r="U1688" t="s">
        <v>6642</v>
      </c>
      <c r="V1688" t="s">
        <v>6642</v>
      </c>
      <c r="W1688" t="s">
        <v>6643</v>
      </c>
      <c r="X1688" s="3" t="str">
        <f t="shared" si="26"/>
        <v>M</v>
      </c>
      <c r="Y1688" s="13">
        <f>RIGHT(LEFT(F1688,LEN(F1688)-1),LEN(F1688)-2)*VLOOKUP(X1688,mapping!$AI$3:$AJ$5,2,0)</f>
        <v>7060000</v>
      </c>
    </row>
    <row r="1689" spans="2:25">
      <c r="B1689" t="s">
        <v>5445</v>
      </c>
      <c r="C1689" t="s">
        <v>5446</v>
      </c>
      <c r="D1689" t="s">
        <v>7</v>
      </c>
      <c r="E1689" s="1">
        <v>3.5000000000000001E-3</v>
      </c>
      <c r="F1689" t="s">
        <v>5447</v>
      </c>
      <c r="G1689" s="1">
        <v>2.8999999999999998E-3</v>
      </c>
      <c r="H1689" t="s">
        <v>470</v>
      </c>
      <c r="I1689" t="s">
        <v>6461</v>
      </c>
      <c r="J1689" t="s">
        <v>6686</v>
      </c>
      <c r="K1689" t="s">
        <v>6565</v>
      </c>
      <c r="L1689" t="s">
        <v>6699</v>
      </c>
      <c r="M1689" t="s">
        <v>6465</v>
      </c>
      <c r="N1689" t="s">
        <v>6473</v>
      </c>
      <c r="O1689" t="s">
        <v>6467</v>
      </c>
      <c r="P1689" t="s">
        <v>6468</v>
      </c>
      <c r="Q1689" t="s">
        <v>6468</v>
      </c>
      <c r="R1689" t="s">
        <v>6468</v>
      </c>
      <c r="S1689" t="s">
        <v>8151</v>
      </c>
      <c r="T1689" t="s">
        <v>6479</v>
      </c>
      <c r="U1689" t="s">
        <v>6507</v>
      </c>
      <c r="V1689" t="s">
        <v>6507</v>
      </c>
      <c r="W1689" t="s">
        <v>6468</v>
      </c>
      <c r="X1689" s="3" t="str">
        <f t="shared" si="26"/>
        <v>M</v>
      </c>
      <c r="Y1689" s="13">
        <f>RIGHT(LEFT(F1689,LEN(F1689)-1),LEN(F1689)-2)*VLOOKUP(X1689,mapping!$AI$3:$AJ$5,2,0)</f>
        <v>7030000</v>
      </c>
    </row>
    <row r="1690" spans="2:25">
      <c r="B1690" t="s">
        <v>5448</v>
      </c>
      <c r="C1690" t="s">
        <v>5449</v>
      </c>
      <c r="D1690" t="s">
        <v>3581</v>
      </c>
      <c r="E1690" s="1">
        <v>4.0000000000000001E-3</v>
      </c>
      <c r="F1690" t="s">
        <v>5450</v>
      </c>
      <c r="G1690" s="1">
        <v>3.0999999999999999E-3</v>
      </c>
      <c r="H1690" t="s">
        <v>323</v>
      </c>
      <c r="I1690" t="s">
        <v>6461</v>
      </c>
      <c r="J1690" t="s">
        <v>6505</v>
      </c>
      <c r="K1690" t="s">
        <v>6463</v>
      </c>
      <c r="L1690" t="s">
        <v>6464</v>
      </c>
      <c r="M1690" t="s">
        <v>6465</v>
      </c>
      <c r="N1690" t="s">
        <v>6496</v>
      </c>
      <c r="O1690" t="s">
        <v>6505</v>
      </c>
      <c r="P1690" t="s">
        <v>6468</v>
      </c>
      <c r="Q1690" t="s">
        <v>6468</v>
      </c>
      <c r="R1690" t="s">
        <v>6468</v>
      </c>
      <c r="S1690" t="s">
        <v>8152</v>
      </c>
      <c r="T1690" t="s">
        <v>6479</v>
      </c>
      <c r="U1690" t="s">
        <v>6965</v>
      </c>
      <c r="V1690" t="s">
        <v>6507</v>
      </c>
      <c r="W1690" t="s">
        <v>6468</v>
      </c>
      <c r="X1690" s="3" t="str">
        <f t="shared" si="26"/>
        <v>M</v>
      </c>
      <c r="Y1690" s="13">
        <f>RIGHT(LEFT(F1690,LEN(F1690)-1),LEN(F1690)-2)*VLOOKUP(X1690,mapping!$AI$3:$AJ$5,2,0)</f>
        <v>6860000</v>
      </c>
    </row>
    <row r="1691" spans="2:25">
      <c r="B1691" t="s">
        <v>5451</v>
      </c>
      <c r="C1691" t="s">
        <v>5452</v>
      </c>
      <c r="D1691" t="s">
        <v>1127</v>
      </c>
      <c r="E1691" s="1">
        <v>5.0000000000000001E-3</v>
      </c>
      <c r="F1691" t="s">
        <v>5453</v>
      </c>
      <c r="G1691" s="1">
        <v>9.1000000000000004E-3</v>
      </c>
      <c r="H1691" t="s">
        <v>1619</v>
      </c>
      <c r="I1691" t="s">
        <v>6461</v>
      </c>
      <c r="J1691" t="s">
        <v>6545</v>
      </c>
      <c r="K1691" t="s">
        <v>6476</v>
      </c>
      <c r="L1691" t="s">
        <v>6476</v>
      </c>
      <c r="M1691" t="s">
        <v>6465</v>
      </c>
      <c r="N1691" t="s">
        <v>6473</v>
      </c>
      <c r="O1691" t="s">
        <v>6467</v>
      </c>
      <c r="P1691" t="s">
        <v>6468</v>
      </c>
      <c r="Q1691" t="s">
        <v>6468</v>
      </c>
      <c r="R1691" t="s">
        <v>6468</v>
      </c>
      <c r="S1691" t="s">
        <v>8153</v>
      </c>
      <c r="T1691" t="s">
        <v>7112</v>
      </c>
      <c r="U1691" t="s">
        <v>6642</v>
      </c>
      <c r="V1691" t="s">
        <v>6472</v>
      </c>
      <c r="W1691" t="s">
        <v>6468</v>
      </c>
      <c r="X1691" s="3" t="str">
        <f t="shared" si="26"/>
        <v>M</v>
      </c>
      <c r="Y1691" s="13">
        <f>RIGHT(LEFT(F1691,LEN(F1691)-1),LEN(F1691)-2)*VLOOKUP(X1691,mapping!$AI$3:$AJ$5,2,0)</f>
        <v>6800000</v>
      </c>
    </row>
    <row r="1692" spans="2:25">
      <c r="B1692" t="s">
        <v>5454</v>
      </c>
      <c r="C1692" t="s">
        <v>5455</v>
      </c>
      <c r="D1692" t="s">
        <v>7</v>
      </c>
      <c r="E1692" s="1">
        <v>5.1000000000000004E-3</v>
      </c>
      <c r="F1692" t="s">
        <v>5456</v>
      </c>
      <c r="G1692" s="1">
        <v>1.2999999999999999E-3</v>
      </c>
      <c r="H1692" t="s">
        <v>952</v>
      </c>
      <c r="I1692" t="s">
        <v>6461</v>
      </c>
      <c r="J1692" t="s">
        <v>6625</v>
      </c>
      <c r="K1692" t="s">
        <v>6559</v>
      </c>
      <c r="L1692" t="s">
        <v>6868</v>
      </c>
      <c r="M1692" t="s">
        <v>6465</v>
      </c>
      <c r="N1692" t="s">
        <v>6473</v>
      </c>
      <c r="O1692" t="s">
        <v>6467</v>
      </c>
      <c r="P1692" t="s">
        <v>6468</v>
      </c>
      <c r="Q1692" t="s">
        <v>6468</v>
      </c>
      <c r="R1692" t="s">
        <v>6468</v>
      </c>
      <c r="S1692" t="s">
        <v>8154</v>
      </c>
      <c r="T1692" t="s">
        <v>6479</v>
      </c>
      <c r="U1692" t="s">
        <v>6472</v>
      </c>
      <c r="V1692" t="s">
        <v>6472</v>
      </c>
      <c r="W1692" t="s">
        <v>6468</v>
      </c>
      <c r="X1692" s="3" t="str">
        <f t="shared" si="26"/>
        <v>M</v>
      </c>
      <c r="Y1692" s="13">
        <f>RIGHT(LEFT(F1692,LEN(F1692)-1),LEN(F1692)-2)*VLOOKUP(X1692,mapping!$AI$3:$AJ$5,2,0)</f>
        <v>6660000</v>
      </c>
    </row>
    <row r="1693" spans="2:25">
      <c r="B1693" t="s">
        <v>5457</v>
      </c>
      <c r="C1693" t="s">
        <v>5458</v>
      </c>
      <c r="D1693" t="s">
        <v>7</v>
      </c>
      <c r="E1693" s="1">
        <v>2.8E-3</v>
      </c>
      <c r="F1693" t="s">
        <v>5459</v>
      </c>
      <c r="G1693" s="1">
        <v>1.38E-2</v>
      </c>
      <c r="H1693" t="s">
        <v>24</v>
      </c>
      <c r="I1693" t="s">
        <v>6461</v>
      </c>
      <c r="J1693" t="s">
        <v>7958</v>
      </c>
      <c r="K1693" t="s">
        <v>6480</v>
      </c>
      <c r="L1693" t="s">
        <v>6480</v>
      </c>
      <c r="M1693" t="s">
        <v>6465</v>
      </c>
      <c r="N1693" t="s">
        <v>6473</v>
      </c>
      <c r="O1693" t="s">
        <v>6467</v>
      </c>
      <c r="P1693" t="s">
        <v>6468</v>
      </c>
      <c r="Q1693" t="s">
        <v>6468</v>
      </c>
      <c r="R1693" t="s">
        <v>6468</v>
      </c>
      <c r="S1693" t="s">
        <v>8155</v>
      </c>
      <c r="T1693" t="s">
        <v>6479</v>
      </c>
      <c r="U1693" t="s">
        <v>6507</v>
      </c>
      <c r="V1693" t="s">
        <v>6507</v>
      </c>
      <c r="W1693" t="s">
        <v>6468</v>
      </c>
      <c r="X1693" s="3" t="str">
        <f t="shared" si="26"/>
        <v>M</v>
      </c>
      <c r="Y1693" s="13">
        <f>RIGHT(LEFT(F1693,LEN(F1693)-1),LEN(F1693)-2)*VLOOKUP(X1693,mapping!$AI$3:$AJ$5,2,0)</f>
        <v>6630000</v>
      </c>
    </row>
    <row r="1694" spans="2:25">
      <c r="B1694" t="s">
        <v>5460</v>
      </c>
      <c r="C1694" t="s">
        <v>5461</v>
      </c>
      <c r="D1694" t="s">
        <v>3581</v>
      </c>
      <c r="E1694" s="1">
        <v>4.0000000000000001E-3</v>
      </c>
      <c r="F1694" t="s">
        <v>5459</v>
      </c>
      <c r="G1694" s="1">
        <v>3.8999999999999998E-3</v>
      </c>
      <c r="H1694" t="s">
        <v>251</v>
      </c>
      <c r="I1694" t="s">
        <v>6461</v>
      </c>
      <c r="J1694" t="s">
        <v>6509</v>
      </c>
      <c r="K1694" t="s">
        <v>6463</v>
      </c>
      <c r="L1694" t="s">
        <v>6464</v>
      </c>
      <c r="M1694" t="s">
        <v>6465</v>
      </c>
      <c r="N1694" t="s">
        <v>6496</v>
      </c>
      <c r="O1694" t="s">
        <v>6509</v>
      </c>
      <c r="P1694" t="s">
        <v>6468</v>
      </c>
      <c r="Q1694" t="s">
        <v>6468</v>
      </c>
      <c r="R1694" t="s">
        <v>6468</v>
      </c>
      <c r="S1694" t="s">
        <v>8156</v>
      </c>
      <c r="T1694" t="s">
        <v>6479</v>
      </c>
      <c r="U1694" t="s">
        <v>6965</v>
      </c>
      <c r="V1694" t="s">
        <v>6507</v>
      </c>
      <c r="W1694" t="s">
        <v>6468</v>
      </c>
      <c r="X1694" s="3" t="str">
        <f t="shared" si="26"/>
        <v>M</v>
      </c>
      <c r="Y1694" s="13">
        <f>RIGHT(LEFT(F1694,LEN(F1694)-1),LEN(F1694)-2)*VLOOKUP(X1694,mapping!$AI$3:$AJ$5,2,0)</f>
        <v>6630000</v>
      </c>
    </row>
    <row r="1695" spans="2:25">
      <c r="B1695" t="s">
        <v>5462</v>
      </c>
      <c r="C1695" t="s">
        <v>5463</v>
      </c>
      <c r="D1695" t="s">
        <v>3581</v>
      </c>
      <c r="E1695" s="1">
        <v>3.5000000000000001E-3</v>
      </c>
      <c r="F1695" t="s">
        <v>5464</v>
      </c>
      <c r="G1695" s="1">
        <v>3.0999999999999999E-3</v>
      </c>
      <c r="H1695" t="s">
        <v>72</v>
      </c>
      <c r="I1695" t="s">
        <v>6461</v>
      </c>
      <c r="J1695" t="s">
        <v>6462</v>
      </c>
      <c r="K1695" t="s">
        <v>6463</v>
      </c>
      <c r="L1695" t="s">
        <v>6464</v>
      </c>
      <c r="M1695" t="s">
        <v>6520</v>
      </c>
      <c r="N1695" t="s">
        <v>6521</v>
      </c>
      <c r="O1695" t="s">
        <v>6467</v>
      </c>
      <c r="P1695" t="s">
        <v>6468</v>
      </c>
      <c r="Q1695" t="s">
        <v>6468</v>
      </c>
      <c r="R1695" t="s">
        <v>6468</v>
      </c>
      <c r="S1695" t="s">
        <v>8157</v>
      </c>
      <c r="T1695" t="s">
        <v>6470</v>
      </c>
      <c r="U1695" t="s">
        <v>6472</v>
      </c>
      <c r="V1695" t="s">
        <v>6472</v>
      </c>
      <c r="W1695" t="s">
        <v>6468</v>
      </c>
      <c r="X1695" s="3" t="str">
        <f t="shared" si="26"/>
        <v>M</v>
      </c>
      <c r="Y1695" s="13">
        <f>RIGHT(LEFT(F1695,LEN(F1695)-1),LEN(F1695)-2)*VLOOKUP(X1695,mapping!$AI$3:$AJ$5,2,0)</f>
        <v>6610000</v>
      </c>
    </row>
    <row r="1696" spans="2:25">
      <c r="B1696" t="s">
        <v>5465</v>
      </c>
      <c r="C1696" t="s">
        <v>5466</v>
      </c>
      <c r="D1696" t="s">
        <v>602</v>
      </c>
      <c r="E1696" s="1">
        <v>2.7000000000000001E-3</v>
      </c>
      <c r="F1696" t="s">
        <v>5467</v>
      </c>
      <c r="G1696" s="1">
        <v>3.5999999999999999E-3</v>
      </c>
      <c r="H1696" t="s">
        <v>4</v>
      </c>
      <c r="I1696" t="s">
        <v>6461</v>
      </c>
      <c r="J1696" t="s">
        <v>6462</v>
      </c>
      <c r="K1696" t="s">
        <v>6463</v>
      </c>
      <c r="L1696" t="s">
        <v>6464</v>
      </c>
      <c r="M1696" t="s">
        <v>6465</v>
      </c>
      <c r="N1696" t="s">
        <v>6466</v>
      </c>
      <c r="O1696" t="s">
        <v>6467</v>
      </c>
      <c r="P1696" t="s">
        <v>6468</v>
      </c>
      <c r="Q1696" t="s">
        <v>6468</v>
      </c>
      <c r="R1696" t="s">
        <v>6468</v>
      </c>
      <c r="S1696" t="s">
        <v>8158</v>
      </c>
      <c r="T1696" t="s">
        <v>6470</v>
      </c>
      <c r="U1696" t="s">
        <v>6471</v>
      </c>
      <c r="V1696" t="s">
        <v>6472</v>
      </c>
      <c r="W1696" t="s">
        <v>6468</v>
      </c>
      <c r="X1696" s="3" t="str">
        <f t="shared" si="26"/>
        <v>M</v>
      </c>
      <c r="Y1696" s="13">
        <f>RIGHT(LEFT(F1696,LEN(F1696)-1),LEN(F1696)-2)*VLOOKUP(X1696,mapping!$AI$3:$AJ$5,2,0)</f>
        <v>6550000</v>
      </c>
    </row>
    <row r="1697" spans="2:25">
      <c r="B1697" t="s">
        <v>5468</v>
      </c>
      <c r="C1697" t="s">
        <v>5469</v>
      </c>
      <c r="D1697" t="s">
        <v>1078</v>
      </c>
      <c r="E1697" s="1">
        <v>0.01</v>
      </c>
      <c r="F1697" t="s">
        <v>5470</v>
      </c>
      <c r="G1697" s="1">
        <v>2.3E-3</v>
      </c>
      <c r="H1697" t="s">
        <v>1080</v>
      </c>
      <c r="I1697" t="s">
        <v>6843</v>
      </c>
      <c r="J1697" t="s">
        <v>6686</v>
      </c>
      <c r="K1697" t="s">
        <v>6512</v>
      </c>
      <c r="L1697" t="s">
        <v>6512</v>
      </c>
      <c r="M1697" t="s">
        <v>6915</v>
      </c>
      <c r="N1697" t="s">
        <v>6916</v>
      </c>
      <c r="O1697" t="s">
        <v>7464</v>
      </c>
      <c r="P1697" t="s">
        <v>6468</v>
      </c>
      <c r="Q1697" t="s">
        <v>6468</v>
      </c>
      <c r="R1697" t="s">
        <v>6468</v>
      </c>
      <c r="S1697" t="s">
        <v>8159</v>
      </c>
      <c r="T1697" t="s">
        <v>1078</v>
      </c>
      <c r="U1697" t="s">
        <v>6507</v>
      </c>
      <c r="V1697" t="s">
        <v>6507</v>
      </c>
      <c r="W1697" t="s">
        <v>6468</v>
      </c>
      <c r="X1697" s="3" t="str">
        <f t="shared" si="26"/>
        <v>M</v>
      </c>
      <c r="Y1697" s="13">
        <f>RIGHT(LEFT(F1697,LEN(F1697)-1),LEN(F1697)-2)*VLOOKUP(X1697,mapping!$AI$3:$AJ$5,2,0)</f>
        <v>6540000</v>
      </c>
    </row>
    <row r="1698" spans="2:25">
      <c r="B1698" t="s">
        <v>5471</v>
      </c>
      <c r="C1698" t="s">
        <v>5472</v>
      </c>
      <c r="D1698" t="s">
        <v>1127</v>
      </c>
      <c r="E1698" s="1">
        <v>4.8999999999999998E-3</v>
      </c>
      <c r="F1698" t="s">
        <v>5473</v>
      </c>
      <c r="G1698" s="1">
        <v>1.24E-2</v>
      </c>
      <c r="H1698" t="s">
        <v>1229</v>
      </c>
      <c r="I1698" t="s">
        <v>6919</v>
      </c>
      <c r="J1698" t="s">
        <v>6578</v>
      </c>
      <c r="K1698" t="s">
        <v>6512</v>
      </c>
      <c r="L1698" t="s">
        <v>6512</v>
      </c>
      <c r="M1698" t="s">
        <v>6919</v>
      </c>
      <c r="N1698" t="s">
        <v>6976</v>
      </c>
      <c r="O1698" t="s">
        <v>7332</v>
      </c>
      <c r="P1698" t="s">
        <v>6468</v>
      </c>
      <c r="Q1698" t="s">
        <v>6468</v>
      </c>
      <c r="R1698" t="s">
        <v>6468</v>
      </c>
      <c r="S1698" t="s">
        <v>8160</v>
      </c>
      <c r="T1698" t="s">
        <v>6944</v>
      </c>
      <c r="U1698" t="s">
        <v>6803</v>
      </c>
      <c r="V1698" t="s">
        <v>6578</v>
      </c>
      <c r="W1698" t="s">
        <v>6468</v>
      </c>
      <c r="X1698" s="3" t="str">
        <f t="shared" si="26"/>
        <v>M</v>
      </c>
      <c r="Y1698" s="13">
        <f>RIGHT(LEFT(F1698,LEN(F1698)-1),LEN(F1698)-2)*VLOOKUP(X1698,mapping!$AI$3:$AJ$5,2,0)</f>
        <v>6520000</v>
      </c>
    </row>
    <row r="1699" spans="2:25">
      <c r="B1699" t="s">
        <v>5474</v>
      </c>
      <c r="C1699" t="s">
        <v>5475</v>
      </c>
      <c r="D1699" t="s">
        <v>307</v>
      </c>
      <c r="E1699" s="1">
        <v>5.8999999999999999E-3</v>
      </c>
      <c r="F1699" t="s">
        <v>5476</v>
      </c>
      <c r="G1699" s="1">
        <v>1.01E-2</v>
      </c>
      <c r="H1699" t="s">
        <v>3624</v>
      </c>
      <c r="I1699" t="s">
        <v>6461</v>
      </c>
      <c r="J1699" t="s">
        <v>6462</v>
      </c>
      <c r="K1699" t="s">
        <v>6512</v>
      </c>
      <c r="L1699" t="s">
        <v>6512</v>
      </c>
      <c r="M1699" t="s">
        <v>6520</v>
      </c>
      <c r="N1699" t="s">
        <v>6568</v>
      </c>
      <c r="O1699" t="s">
        <v>7693</v>
      </c>
      <c r="P1699" t="s">
        <v>6468</v>
      </c>
      <c r="Q1699" t="s">
        <v>6468</v>
      </c>
      <c r="R1699" t="s">
        <v>6468</v>
      </c>
      <c r="S1699" t="s">
        <v>8161</v>
      </c>
      <c r="T1699" t="s">
        <v>6884</v>
      </c>
      <c r="U1699" t="s">
        <v>6472</v>
      </c>
      <c r="V1699" t="s">
        <v>6472</v>
      </c>
      <c r="W1699" t="s">
        <v>6468</v>
      </c>
      <c r="X1699" s="3" t="str">
        <f t="shared" si="26"/>
        <v>M</v>
      </c>
      <c r="Y1699" s="13">
        <f>RIGHT(LEFT(F1699,LEN(F1699)-1),LEN(F1699)-2)*VLOOKUP(X1699,mapping!$AI$3:$AJ$5,2,0)</f>
        <v>6510000</v>
      </c>
    </row>
    <row r="1700" spans="2:25">
      <c r="B1700" t="s">
        <v>5477</v>
      </c>
      <c r="C1700" t="s">
        <v>5478</v>
      </c>
      <c r="D1700" t="s">
        <v>1607</v>
      </c>
      <c r="E1700" s="1">
        <v>3.5000000000000001E-3</v>
      </c>
      <c r="F1700" t="s">
        <v>5479</v>
      </c>
      <c r="G1700" s="1">
        <v>2E-3</v>
      </c>
      <c r="H1700" t="s">
        <v>4</v>
      </c>
      <c r="I1700" t="s">
        <v>6461</v>
      </c>
      <c r="J1700" t="s">
        <v>6686</v>
      </c>
      <c r="K1700" t="s">
        <v>6463</v>
      </c>
      <c r="L1700" t="s">
        <v>6464</v>
      </c>
      <c r="M1700" t="s">
        <v>6465</v>
      </c>
      <c r="N1700" t="s">
        <v>6466</v>
      </c>
      <c r="O1700" t="s">
        <v>6467</v>
      </c>
      <c r="P1700" t="s">
        <v>6468</v>
      </c>
      <c r="Q1700" t="s">
        <v>6468</v>
      </c>
      <c r="R1700" t="s">
        <v>6468</v>
      </c>
      <c r="S1700" t="s">
        <v>8162</v>
      </c>
      <c r="T1700" t="s">
        <v>6486</v>
      </c>
      <c r="U1700" t="s">
        <v>6507</v>
      </c>
      <c r="V1700" t="s">
        <v>6545</v>
      </c>
      <c r="W1700" t="s">
        <v>6468</v>
      </c>
      <c r="X1700" s="3" t="str">
        <f t="shared" si="26"/>
        <v>M</v>
      </c>
      <c r="Y1700" s="13">
        <f>RIGHT(LEFT(F1700,LEN(F1700)-1),LEN(F1700)-2)*VLOOKUP(X1700,mapping!$AI$3:$AJ$5,2,0)</f>
        <v>6460000</v>
      </c>
    </row>
    <row r="1701" spans="2:25">
      <c r="B1701" t="s">
        <v>5480</v>
      </c>
      <c r="C1701" t="s">
        <v>5481</v>
      </c>
      <c r="D1701" t="s">
        <v>687</v>
      </c>
      <c r="E1701" s="1">
        <v>1.6500000000000001E-2</v>
      </c>
      <c r="F1701" t="s">
        <v>5482</v>
      </c>
      <c r="G1701" s="1">
        <v>1.0200000000000001E-2</v>
      </c>
      <c r="H1701" t="s">
        <v>5074</v>
      </c>
      <c r="I1701" t="s">
        <v>6461</v>
      </c>
      <c r="J1701" t="s">
        <v>6462</v>
      </c>
      <c r="K1701" t="s">
        <v>6463</v>
      </c>
      <c r="L1701" t="s">
        <v>6464</v>
      </c>
      <c r="M1701" t="s">
        <v>6520</v>
      </c>
      <c r="N1701" t="s">
        <v>6587</v>
      </c>
      <c r="O1701" t="s">
        <v>6841</v>
      </c>
      <c r="P1701" t="s">
        <v>6468</v>
      </c>
      <c r="Q1701" t="s">
        <v>6643</v>
      </c>
      <c r="R1701" t="s">
        <v>6643</v>
      </c>
      <c r="S1701" t="s">
        <v>8163</v>
      </c>
      <c r="T1701" t="s">
        <v>6703</v>
      </c>
      <c r="U1701" t="s">
        <v>6472</v>
      </c>
      <c r="V1701" t="s">
        <v>6488</v>
      </c>
      <c r="W1701" t="s">
        <v>6468</v>
      </c>
      <c r="X1701" s="3" t="str">
        <f t="shared" si="26"/>
        <v>M</v>
      </c>
      <c r="Y1701" s="13">
        <f>RIGHT(LEFT(F1701,LEN(F1701)-1),LEN(F1701)-2)*VLOOKUP(X1701,mapping!$AI$3:$AJ$5,2,0)</f>
        <v>6450000</v>
      </c>
    </row>
    <row r="1702" spans="2:25">
      <c r="B1702" t="s">
        <v>5483</v>
      </c>
      <c r="C1702" t="s">
        <v>5484</v>
      </c>
      <c r="D1702" t="s">
        <v>1056</v>
      </c>
      <c r="E1702" s="1">
        <v>7.9000000000000008E-3</v>
      </c>
      <c r="F1702" t="s">
        <v>5485</v>
      </c>
      <c r="G1702" s="1">
        <v>9.7000000000000003E-3</v>
      </c>
      <c r="H1702" t="s">
        <v>5486</v>
      </c>
      <c r="I1702" t="s">
        <v>6461</v>
      </c>
      <c r="J1702" t="s">
        <v>6545</v>
      </c>
      <c r="K1702" t="s">
        <v>6649</v>
      </c>
      <c r="L1702" t="s">
        <v>6649</v>
      </c>
      <c r="M1702" t="s">
        <v>6520</v>
      </c>
      <c r="N1702" t="s">
        <v>6521</v>
      </c>
      <c r="O1702" t="s">
        <v>6467</v>
      </c>
      <c r="P1702" t="s">
        <v>6468</v>
      </c>
      <c r="Q1702" t="s">
        <v>6468</v>
      </c>
      <c r="R1702" t="s">
        <v>6468</v>
      </c>
      <c r="S1702" t="s">
        <v>8164</v>
      </c>
      <c r="T1702" t="s">
        <v>7055</v>
      </c>
      <c r="U1702" t="s">
        <v>6472</v>
      </c>
      <c r="V1702" t="s">
        <v>6545</v>
      </c>
      <c r="W1702" t="s">
        <v>6468</v>
      </c>
      <c r="X1702" s="3" t="str">
        <f t="shared" si="26"/>
        <v>M</v>
      </c>
      <c r="Y1702" s="13">
        <f>RIGHT(LEFT(F1702,LEN(F1702)-1),LEN(F1702)-2)*VLOOKUP(X1702,mapping!$AI$3:$AJ$5,2,0)</f>
        <v>6440000</v>
      </c>
    </row>
    <row r="1703" spans="2:25">
      <c r="B1703" t="s">
        <v>5487</v>
      </c>
      <c r="C1703" t="s">
        <v>5488</v>
      </c>
      <c r="D1703" t="s">
        <v>1127</v>
      </c>
      <c r="E1703" s="1">
        <v>7.1999999999999998E-3</v>
      </c>
      <c r="F1703" t="s">
        <v>5489</v>
      </c>
      <c r="G1703" s="1">
        <v>1.2200000000000001E-2</v>
      </c>
      <c r="H1703" t="s">
        <v>4409</v>
      </c>
      <c r="I1703" t="s">
        <v>6461</v>
      </c>
      <c r="J1703" t="s">
        <v>6462</v>
      </c>
      <c r="K1703" t="s">
        <v>6649</v>
      </c>
      <c r="L1703" t="s">
        <v>6649</v>
      </c>
      <c r="M1703" t="s">
        <v>6465</v>
      </c>
      <c r="N1703" t="s">
        <v>6473</v>
      </c>
      <c r="O1703" t="s">
        <v>6467</v>
      </c>
      <c r="P1703" t="s">
        <v>6468</v>
      </c>
      <c r="Q1703" t="s">
        <v>6468</v>
      </c>
      <c r="R1703" t="s">
        <v>6468</v>
      </c>
      <c r="S1703" t="s">
        <v>8165</v>
      </c>
      <c r="T1703" t="s">
        <v>6482</v>
      </c>
      <c r="U1703" t="s">
        <v>6472</v>
      </c>
      <c r="V1703" t="s">
        <v>6472</v>
      </c>
      <c r="W1703" t="s">
        <v>6468</v>
      </c>
      <c r="X1703" s="3" t="str">
        <f t="shared" si="26"/>
        <v>M</v>
      </c>
      <c r="Y1703" s="13">
        <f>RIGHT(LEFT(F1703,LEN(F1703)-1),LEN(F1703)-2)*VLOOKUP(X1703,mapping!$AI$3:$AJ$5,2,0)</f>
        <v>6390000</v>
      </c>
    </row>
    <row r="1704" spans="2:25">
      <c r="B1704" t="s">
        <v>5490</v>
      </c>
      <c r="C1704" t="s">
        <v>5491</v>
      </c>
      <c r="D1704" t="s">
        <v>825</v>
      </c>
      <c r="E1704" s="1">
        <v>7.4999999999999997E-3</v>
      </c>
      <c r="F1704" t="s">
        <v>5492</v>
      </c>
      <c r="G1704" s="1">
        <v>2.29E-2</v>
      </c>
      <c r="H1704" t="s">
        <v>1584</v>
      </c>
      <c r="I1704" t="s">
        <v>6511</v>
      </c>
      <c r="J1704" t="s">
        <v>7008</v>
      </c>
      <c r="K1704" t="s">
        <v>6512</v>
      </c>
      <c r="L1704" t="s">
        <v>6512</v>
      </c>
      <c r="M1704" t="s">
        <v>6513</v>
      </c>
      <c r="N1704" t="s">
        <v>7090</v>
      </c>
      <c r="O1704" t="s">
        <v>7008</v>
      </c>
      <c r="P1704" t="s">
        <v>6468</v>
      </c>
      <c r="Q1704" t="s">
        <v>6468</v>
      </c>
      <c r="R1704" t="s">
        <v>6643</v>
      </c>
      <c r="S1704" t="s">
        <v>8166</v>
      </c>
      <c r="T1704" t="s">
        <v>7010</v>
      </c>
      <c r="U1704" t="s">
        <v>6518</v>
      </c>
      <c r="V1704" t="s">
        <v>6518</v>
      </c>
      <c r="W1704" t="s">
        <v>6468</v>
      </c>
      <c r="X1704" s="3" t="str">
        <f t="shared" si="26"/>
        <v>M</v>
      </c>
      <c r="Y1704" s="13">
        <f>RIGHT(LEFT(F1704,LEN(F1704)-1),LEN(F1704)-2)*VLOOKUP(X1704,mapping!$AI$3:$AJ$5,2,0)</f>
        <v>6360000</v>
      </c>
    </row>
    <row r="1705" spans="2:25">
      <c r="B1705" t="s">
        <v>5493</v>
      </c>
      <c r="C1705" t="s">
        <v>5494</v>
      </c>
      <c r="D1705" t="s">
        <v>1127</v>
      </c>
      <c r="E1705" s="1">
        <v>8.3999999999999995E-3</v>
      </c>
      <c r="F1705" t="s">
        <v>5495</v>
      </c>
      <c r="G1705" s="1">
        <v>4.0000000000000001E-3</v>
      </c>
      <c r="H1705" t="s">
        <v>4</v>
      </c>
      <c r="I1705" t="s">
        <v>6461</v>
      </c>
      <c r="J1705" t="s">
        <v>7098</v>
      </c>
      <c r="K1705" t="s">
        <v>6463</v>
      </c>
      <c r="L1705" t="s">
        <v>6464</v>
      </c>
      <c r="M1705" t="s">
        <v>6465</v>
      </c>
      <c r="N1705" t="s">
        <v>6466</v>
      </c>
      <c r="O1705" t="s">
        <v>6467</v>
      </c>
      <c r="P1705" t="s">
        <v>6468</v>
      </c>
      <c r="Q1705" t="s">
        <v>6468</v>
      </c>
      <c r="R1705" t="s">
        <v>6468</v>
      </c>
      <c r="S1705" t="s">
        <v>8167</v>
      </c>
      <c r="T1705" t="s">
        <v>6583</v>
      </c>
      <c r="U1705" t="s">
        <v>6711</v>
      </c>
      <c r="V1705" t="s">
        <v>6648</v>
      </c>
      <c r="W1705" t="s">
        <v>6468</v>
      </c>
      <c r="X1705" s="3" t="str">
        <f t="shared" si="26"/>
        <v>M</v>
      </c>
      <c r="Y1705" s="13">
        <f>RIGHT(LEFT(F1705,LEN(F1705)-1),LEN(F1705)-2)*VLOOKUP(X1705,mapping!$AI$3:$AJ$5,2,0)</f>
        <v>6320000</v>
      </c>
    </row>
    <row r="1706" spans="2:25">
      <c r="B1706" t="s">
        <v>5496</v>
      </c>
      <c r="C1706" t="s">
        <v>5497</v>
      </c>
      <c r="D1706" t="s">
        <v>602</v>
      </c>
      <c r="E1706" s="1">
        <v>9.4999999999999998E-3</v>
      </c>
      <c r="F1706" t="s">
        <v>5498</v>
      </c>
      <c r="G1706" s="1">
        <v>1.1999999999999999E-3</v>
      </c>
      <c r="H1706" t="s">
        <v>3939</v>
      </c>
      <c r="I1706" t="s">
        <v>6461</v>
      </c>
      <c r="J1706" t="s">
        <v>6484</v>
      </c>
      <c r="K1706" t="s">
        <v>6565</v>
      </c>
      <c r="L1706" t="s">
        <v>6732</v>
      </c>
      <c r="M1706" t="s">
        <v>6465</v>
      </c>
      <c r="N1706" t="s">
        <v>6466</v>
      </c>
      <c r="O1706" t="s">
        <v>6467</v>
      </c>
      <c r="P1706" t="s">
        <v>6643</v>
      </c>
      <c r="Q1706" t="s">
        <v>6468</v>
      </c>
      <c r="R1706" t="s">
        <v>6468</v>
      </c>
      <c r="S1706" t="s">
        <v>6733</v>
      </c>
      <c r="T1706" t="s">
        <v>6482</v>
      </c>
      <c r="U1706" t="s">
        <v>6734</v>
      </c>
      <c r="V1706" t="s">
        <v>6472</v>
      </c>
      <c r="W1706" t="s">
        <v>6468</v>
      </c>
      <c r="X1706" s="3" t="str">
        <f t="shared" si="26"/>
        <v>M</v>
      </c>
      <c r="Y1706" s="13">
        <f>RIGHT(LEFT(F1706,LEN(F1706)-1),LEN(F1706)-2)*VLOOKUP(X1706,mapping!$AI$3:$AJ$5,2,0)</f>
        <v>6200000</v>
      </c>
    </row>
    <row r="1707" spans="2:25">
      <c r="B1707" t="s">
        <v>5499</v>
      </c>
      <c r="C1707" t="s">
        <v>5500</v>
      </c>
      <c r="D1707" t="s">
        <v>237</v>
      </c>
      <c r="E1707" s="1">
        <v>8.0000000000000002E-3</v>
      </c>
      <c r="F1707" t="s">
        <v>5501</v>
      </c>
      <c r="G1707" s="1">
        <v>1.4500000000000001E-2</v>
      </c>
      <c r="H1707" t="s">
        <v>1252</v>
      </c>
      <c r="I1707" t="s">
        <v>6461</v>
      </c>
      <c r="J1707" t="s">
        <v>6545</v>
      </c>
      <c r="K1707" t="s">
        <v>6512</v>
      </c>
      <c r="L1707" t="s">
        <v>6512</v>
      </c>
      <c r="M1707" t="s">
        <v>6520</v>
      </c>
      <c r="N1707" t="s">
        <v>6687</v>
      </c>
      <c r="O1707" t="s">
        <v>6985</v>
      </c>
      <c r="P1707" t="s">
        <v>6468</v>
      </c>
      <c r="Q1707" t="s">
        <v>6468</v>
      </c>
      <c r="R1707" t="s">
        <v>6468</v>
      </c>
      <c r="S1707" t="s">
        <v>8168</v>
      </c>
      <c r="T1707" t="s">
        <v>7210</v>
      </c>
      <c r="U1707" t="s">
        <v>6545</v>
      </c>
      <c r="V1707" t="s">
        <v>6527</v>
      </c>
      <c r="W1707" t="s">
        <v>6468</v>
      </c>
      <c r="X1707" s="3" t="str">
        <f t="shared" si="26"/>
        <v>M</v>
      </c>
      <c r="Y1707" s="13">
        <f>RIGHT(LEFT(F1707,LEN(F1707)-1),LEN(F1707)-2)*VLOOKUP(X1707,mapping!$AI$3:$AJ$5,2,0)</f>
        <v>6190000</v>
      </c>
    </row>
    <row r="1708" spans="2:25">
      <c r="B1708" t="s">
        <v>5502</v>
      </c>
      <c r="C1708" t="s">
        <v>5503</v>
      </c>
      <c r="D1708" t="s">
        <v>2</v>
      </c>
      <c r="E1708" s="1">
        <v>6.0000000000000001E-3</v>
      </c>
      <c r="F1708" t="s">
        <v>5504</v>
      </c>
      <c r="G1708" s="1">
        <v>2.7000000000000001E-3</v>
      </c>
      <c r="H1708" t="s">
        <v>61</v>
      </c>
      <c r="I1708" t="s">
        <v>6461</v>
      </c>
      <c r="J1708" t="s">
        <v>6640</v>
      </c>
      <c r="K1708" t="s">
        <v>6463</v>
      </c>
      <c r="L1708" t="s">
        <v>6464</v>
      </c>
      <c r="M1708" t="s">
        <v>6465</v>
      </c>
      <c r="N1708" t="s">
        <v>6466</v>
      </c>
      <c r="O1708" t="s">
        <v>6509</v>
      </c>
      <c r="P1708" t="s">
        <v>6468</v>
      </c>
      <c r="Q1708" t="s">
        <v>6468</v>
      </c>
      <c r="R1708" t="s">
        <v>6468</v>
      </c>
      <c r="S1708" t="s">
        <v>6641</v>
      </c>
      <c r="T1708" t="s">
        <v>6641</v>
      </c>
      <c r="U1708" t="s">
        <v>6642</v>
      </c>
      <c r="V1708" t="s">
        <v>6642</v>
      </c>
      <c r="W1708" t="s">
        <v>6643</v>
      </c>
      <c r="X1708" s="3" t="str">
        <f t="shared" si="26"/>
        <v>M</v>
      </c>
      <c r="Y1708" s="13">
        <f>RIGHT(LEFT(F1708,LEN(F1708)-1),LEN(F1708)-2)*VLOOKUP(X1708,mapping!$AI$3:$AJ$5,2,0)</f>
        <v>6160000</v>
      </c>
    </row>
    <row r="1709" spans="2:25">
      <c r="B1709" t="s">
        <v>5505</v>
      </c>
      <c r="C1709" t="s">
        <v>5506</v>
      </c>
      <c r="D1709" t="s">
        <v>1056</v>
      </c>
      <c r="E1709" s="1">
        <v>6.0000000000000001E-3</v>
      </c>
      <c r="F1709" t="s">
        <v>5507</v>
      </c>
      <c r="G1709" s="1">
        <v>1.5900000000000001E-2</v>
      </c>
      <c r="H1709" t="s">
        <v>1459</v>
      </c>
      <c r="I1709" t="s">
        <v>6461</v>
      </c>
      <c r="J1709" t="s">
        <v>6462</v>
      </c>
      <c r="K1709" t="s">
        <v>6512</v>
      </c>
      <c r="L1709" t="s">
        <v>6512</v>
      </c>
      <c r="M1709" t="s">
        <v>6520</v>
      </c>
      <c r="N1709" t="s">
        <v>6610</v>
      </c>
      <c r="O1709" t="s">
        <v>6467</v>
      </c>
      <c r="P1709" t="s">
        <v>6468</v>
      </c>
      <c r="Q1709" t="s">
        <v>6468</v>
      </c>
      <c r="R1709" t="s">
        <v>6468</v>
      </c>
      <c r="S1709" t="s">
        <v>8169</v>
      </c>
      <c r="T1709" t="s">
        <v>7055</v>
      </c>
      <c r="U1709" t="s">
        <v>6472</v>
      </c>
      <c r="V1709" t="s">
        <v>6472</v>
      </c>
      <c r="W1709" t="s">
        <v>6468</v>
      </c>
      <c r="X1709" s="3" t="str">
        <f t="shared" si="26"/>
        <v>M</v>
      </c>
      <c r="Y1709" s="13">
        <f>RIGHT(LEFT(F1709,LEN(F1709)-1),LEN(F1709)-2)*VLOOKUP(X1709,mapping!$AI$3:$AJ$5,2,0)</f>
        <v>6060000</v>
      </c>
    </row>
    <row r="1710" spans="2:25">
      <c r="B1710" t="s">
        <v>5508</v>
      </c>
      <c r="C1710" t="s">
        <v>5509</v>
      </c>
      <c r="D1710" t="s">
        <v>1066</v>
      </c>
      <c r="E1710" s="1">
        <v>7.1999999999999998E-3</v>
      </c>
      <c r="F1710" t="s">
        <v>5507</v>
      </c>
      <c r="G1710" s="1">
        <v>1.7299999999999999E-2</v>
      </c>
      <c r="H1710" t="s">
        <v>643</v>
      </c>
      <c r="I1710" t="s">
        <v>6461</v>
      </c>
      <c r="J1710" t="s">
        <v>6686</v>
      </c>
      <c r="K1710" t="s">
        <v>6565</v>
      </c>
      <c r="L1710" t="s">
        <v>6732</v>
      </c>
      <c r="M1710" t="s">
        <v>6465</v>
      </c>
      <c r="N1710" t="s">
        <v>6473</v>
      </c>
      <c r="O1710" t="s">
        <v>6467</v>
      </c>
      <c r="P1710" t="s">
        <v>6468</v>
      </c>
      <c r="Q1710" t="s">
        <v>6468</v>
      </c>
      <c r="R1710" t="s">
        <v>6468</v>
      </c>
      <c r="S1710" t="s">
        <v>8170</v>
      </c>
      <c r="T1710" t="s">
        <v>7210</v>
      </c>
      <c r="U1710" t="s">
        <v>6507</v>
      </c>
      <c r="V1710" t="s">
        <v>6488</v>
      </c>
      <c r="W1710" t="s">
        <v>6468</v>
      </c>
      <c r="X1710" s="3" t="str">
        <f t="shared" si="26"/>
        <v>M</v>
      </c>
      <c r="Y1710" s="13">
        <f>RIGHT(LEFT(F1710,LEN(F1710)-1),LEN(F1710)-2)*VLOOKUP(X1710,mapping!$AI$3:$AJ$5,2,0)</f>
        <v>6060000</v>
      </c>
    </row>
    <row r="1711" spans="2:25">
      <c r="B1711" t="s">
        <v>5510</v>
      </c>
      <c r="C1711" t="s">
        <v>5511</v>
      </c>
      <c r="D1711" t="s">
        <v>271</v>
      </c>
      <c r="E1711" s="1">
        <v>4.7999999999999996E-3</v>
      </c>
      <c r="F1711" t="s">
        <v>5512</v>
      </c>
      <c r="G1711" s="1">
        <v>1.1000000000000001E-3</v>
      </c>
      <c r="H1711" t="s">
        <v>149</v>
      </c>
      <c r="I1711" t="s">
        <v>6461</v>
      </c>
      <c r="J1711" t="s">
        <v>6686</v>
      </c>
      <c r="K1711" t="s">
        <v>6559</v>
      </c>
      <c r="L1711" t="s">
        <v>6560</v>
      </c>
      <c r="M1711" t="s">
        <v>6465</v>
      </c>
      <c r="N1711" t="s">
        <v>6473</v>
      </c>
      <c r="O1711" t="s">
        <v>6467</v>
      </c>
      <c r="P1711" t="s">
        <v>6468</v>
      </c>
      <c r="Q1711" t="s">
        <v>6468</v>
      </c>
      <c r="R1711" t="s">
        <v>6468</v>
      </c>
      <c r="S1711" t="s">
        <v>8171</v>
      </c>
      <c r="T1711" t="s">
        <v>271</v>
      </c>
      <c r="U1711" t="s">
        <v>6545</v>
      </c>
      <c r="V1711" t="s">
        <v>6507</v>
      </c>
      <c r="W1711" t="s">
        <v>6468</v>
      </c>
      <c r="X1711" s="3" t="str">
        <f t="shared" si="26"/>
        <v>M</v>
      </c>
      <c r="Y1711" s="13">
        <f>RIGHT(LEFT(F1711,LEN(F1711)-1),LEN(F1711)-2)*VLOOKUP(X1711,mapping!$AI$3:$AJ$5,2,0)</f>
        <v>6040000</v>
      </c>
    </row>
    <row r="1712" spans="2:25">
      <c r="B1712" t="s">
        <v>5513</v>
      </c>
      <c r="C1712" t="s">
        <v>5514</v>
      </c>
      <c r="D1712" t="s">
        <v>5515</v>
      </c>
      <c r="E1712" s="1">
        <v>7.0000000000000001E-3</v>
      </c>
      <c r="F1712" t="s">
        <v>5516</v>
      </c>
      <c r="G1712" s="1">
        <v>2.3E-3</v>
      </c>
      <c r="H1712" t="s">
        <v>561</v>
      </c>
      <c r="I1712" t="s">
        <v>6461</v>
      </c>
      <c r="J1712" t="s">
        <v>6462</v>
      </c>
      <c r="K1712" t="s">
        <v>6565</v>
      </c>
      <c r="L1712" t="s">
        <v>6732</v>
      </c>
      <c r="M1712" t="s">
        <v>6465</v>
      </c>
      <c r="N1712" t="s">
        <v>6466</v>
      </c>
      <c r="O1712" t="s">
        <v>6467</v>
      </c>
      <c r="P1712" t="s">
        <v>6468</v>
      </c>
      <c r="Q1712" t="s">
        <v>6468</v>
      </c>
      <c r="R1712" t="s">
        <v>6468</v>
      </c>
      <c r="S1712" t="s">
        <v>8172</v>
      </c>
      <c r="T1712" t="s">
        <v>6482</v>
      </c>
      <c r="U1712" t="s">
        <v>6472</v>
      </c>
      <c r="V1712" t="s">
        <v>6472</v>
      </c>
      <c r="W1712" t="s">
        <v>6468</v>
      </c>
      <c r="X1712" s="3" t="str">
        <f t="shared" si="26"/>
        <v>M</v>
      </c>
      <c r="Y1712" s="13">
        <f>RIGHT(LEFT(F1712,LEN(F1712)-1),LEN(F1712)-2)*VLOOKUP(X1712,mapping!$AI$3:$AJ$5,2,0)</f>
        <v>6030000</v>
      </c>
    </row>
    <row r="1713" spans="2:25">
      <c r="B1713" t="s">
        <v>5517</v>
      </c>
      <c r="C1713" t="s">
        <v>5518</v>
      </c>
      <c r="D1713" t="s">
        <v>350</v>
      </c>
      <c r="E1713" s="1">
        <v>2.5000000000000001E-3</v>
      </c>
      <c r="F1713" t="s">
        <v>5519</v>
      </c>
      <c r="G1713" s="1">
        <v>4.5999999999999999E-3</v>
      </c>
      <c r="H1713" t="s">
        <v>50</v>
      </c>
      <c r="I1713" t="s">
        <v>6489</v>
      </c>
      <c r="J1713" t="s">
        <v>7213</v>
      </c>
      <c r="K1713" t="s">
        <v>6463</v>
      </c>
      <c r="L1713" t="s">
        <v>6464</v>
      </c>
      <c r="M1713" t="s">
        <v>6502</v>
      </c>
      <c r="N1713" t="s">
        <v>6491</v>
      </c>
      <c r="O1713" t="s">
        <v>6492</v>
      </c>
      <c r="P1713" t="s">
        <v>6468</v>
      </c>
      <c r="Q1713" t="s">
        <v>6468</v>
      </c>
      <c r="R1713" t="s">
        <v>6468</v>
      </c>
      <c r="S1713" t="s">
        <v>8173</v>
      </c>
      <c r="T1713" t="s">
        <v>7055</v>
      </c>
      <c r="U1713" t="s">
        <v>6495</v>
      </c>
      <c r="V1713" t="s">
        <v>6495</v>
      </c>
      <c r="W1713" t="s">
        <v>6468</v>
      </c>
      <c r="X1713" s="3" t="str">
        <f t="shared" si="26"/>
        <v>M</v>
      </c>
      <c r="Y1713" s="13">
        <f>RIGHT(LEFT(F1713,LEN(F1713)-1),LEN(F1713)-2)*VLOOKUP(X1713,mapping!$AI$3:$AJ$5,2,0)</f>
        <v>6020000</v>
      </c>
    </row>
    <row r="1714" spans="2:25">
      <c r="B1714" t="s">
        <v>5520</v>
      </c>
      <c r="C1714" t="s">
        <v>5521</v>
      </c>
      <c r="D1714" t="s">
        <v>7</v>
      </c>
      <c r="E1714" s="1">
        <v>4.7999999999999996E-3</v>
      </c>
      <c r="F1714" t="s">
        <v>5519</v>
      </c>
      <c r="G1714" s="1">
        <v>1.1999999999999999E-3</v>
      </c>
      <c r="H1714" t="s">
        <v>1215</v>
      </c>
      <c r="I1714" t="s">
        <v>6461</v>
      </c>
      <c r="J1714" t="s">
        <v>6625</v>
      </c>
      <c r="K1714" t="s">
        <v>6559</v>
      </c>
      <c r="L1714" t="s">
        <v>6970</v>
      </c>
      <c r="M1714" t="s">
        <v>6465</v>
      </c>
      <c r="N1714" t="s">
        <v>6473</v>
      </c>
      <c r="O1714" t="s">
        <v>6467</v>
      </c>
      <c r="P1714" t="s">
        <v>6468</v>
      </c>
      <c r="Q1714" t="s">
        <v>6468</v>
      </c>
      <c r="R1714" t="s">
        <v>6468</v>
      </c>
      <c r="S1714" t="s">
        <v>8174</v>
      </c>
      <c r="T1714" t="s">
        <v>6479</v>
      </c>
      <c r="U1714" t="s">
        <v>6472</v>
      </c>
      <c r="V1714" t="s">
        <v>6472</v>
      </c>
      <c r="W1714" t="s">
        <v>6468</v>
      </c>
      <c r="X1714" s="3" t="str">
        <f t="shared" si="26"/>
        <v>M</v>
      </c>
      <c r="Y1714" s="13">
        <f>RIGHT(LEFT(F1714,LEN(F1714)-1),LEN(F1714)-2)*VLOOKUP(X1714,mapping!$AI$3:$AJ$5,2,0)</f>
        <v>6020000</v>
      </c>
    </row>
    <row r="1715" spans="2:25">
      <c r="B1715" t="s">
        <v>5522</v>
      </c>
      <c r="C1715" t="s">
        <v>5523</v>
      </c>
      <c r="D1715" t="s">
        <v>602</v>
      </c>
      <c r="E1715" s="1">
        <v>1.01E-2</v>
      </c>
      <c r="F1715" t="s">
        <v>5524</v>
      </c>
      <c r="G1715" s="1">
        <v>1.1000000000000001E-3</v>
      </c>
      <c r="H1715" t="s">
        <v>5525</v>
      </c>
      <c r="I1715" t="s">
        <v>7066</v>
      </c>
      <c r="J1715" t="s">
        <v>6462</v>
      </c>
      <c r="K1715" t="s">
        <v>6565</v>
      </c>
      <c r="L1715" t="s">
        <v>6566</v>
      </c>
      <c r="M1715" t="s">
        <v>7458</v>
      </c>
      <c r="N1715" t="s">
        <v>7458</v>
      </c>
      <c r="O1715" t="s">
        <v>7068</v>
      </c>
      <c r="P1715" t="s">
        <v>6468</v>
      </c>
      <c r="Q1715" t="s">
        <v>6643</v>
      </c>
      <c r="R1715" t="s">
        <v>6468</v>
      </c>
      <c r="S1715" t="s">
        <v>7459</v>
      </c>
      <c r="T1715" t="s">
        <v>7232</v>
      </c>
      <c r="U1715" t="s">
        <v>6518</v>
      </c>
      <c r="V1715" t="s">
        <v>6518</v>
      </c>
      <c r="W1715" t="s">
        <v>6468</v>
      </c>
      <c r="X1715" s="3" t="str">
        <f t="shared" si="26"/>
        <v>M</v>
      </c>
      <c r="Y1715" s="13">
        <f>RIGHT(LEFT(F1715,LEN(F1715)-1),LEN(F1715)-2)*VLOOKUP(X1715,mapping!$AI$3:$AJ$5,2,0)</f>
        <v>5990000</v>
      </c>
    </row>
    <row r="1716" spans="2:25">
      <c r="B1716" t="s">
        <v>5526</v>
      </c>
      <c r="C1716" t="s">
        <v>5527</v>
      </c>
      <c r="D1716" t="s">
        <v>271</v>
      </c>
      <c r="E1716" s="1">
        <v>3.2000000000000002E-3</v>
      </c>
      <c r="F1716" t="s">
        <v>5528</v>
      </c>
      <c r="G1716" s="1">
        <v>2.5999999999999999E-3</v>
      </c>
      <c r="H1716" t="s">
        <v>24</v>
      </c>
      <c r="I1716" t="s">
        <v>6461</v>
      </c>
      <c r="J1716" t="s">
        <v>6686</v>
      </c>
      <c r="K1716" t="s">
        <v>6480</v>
      </c>
      <c r="L1716" t="s">
        <v>6480</v>
      </c>
      <c r="M1716" t="s">
        <v>6465</v>
      </c>
      <c r="N1716" t="s">
        <v>6473</v>
      </c>
      <c r="O1716" t="s">
        <v>6467</v>
      </c>
      <c r="P1716" t="s">
        <v>6468</v>
      </c>
      <c r="Q1716" t="s">
        <v>6468</v>
      </c>
      <c r="R1716" t="s">
        <v>6468</v>
      </c>
      <c r="S1716" t="s">
        <v>8175</v>
      </c>
      <c r="T1716" t="s">
        <v>271</v>
      </c>
      <c r="U1716" t="s">
        <v>6545</v>
      </c>
      <c r="V1716" t="s">
        <v>6507</v>
      </c>
      <c r="W1716" t="s">
        <v>6468</v>
      </c>
      <c r="X1716" s="3" t="str">
        <f t="shared" si="26"/>
        <v>M</v>
      </c>
      <c r="Y1716" s="13">
        <f>RIGHT(LEFT(F1716,LEN(F1716)-1),LEN(F1716)-2)*VLOOKUP(X1716,mapping!$AI$3:$AJ$5,2,0)</f>
        <v>5870000</v>
      </c>
    </row>
    <row r="1717" spans="2:25">
      <c r="B1717" t="s">
        <v>5529</v>
      </c>
      <c r="C1717" t="s">
        <v>5530</v>
      </c>
      <c r="D1717" t="s">
        <v>30</v>
      </c>
      <c r="E1717" s="1">
        <v>2.5000000000000001E-3</v>
      </c>
      <c r="F1717" t="s">
        <v>5531</v>
      </c>
      <c r="G1717" s="1">
        <v>4.4999999999999997E-3</v>
      </c>
      <c r="H1717" t="s">
        <v>149</v>
      </c>
      <c r="I1717" t="s">
        <v>6461</v>
      </c>
      <c r="J1717" t="s">
        <v>7958</v>
      </c>
      <c r="K1717" t="s">
        <v>6559</v>
      </c>
      <c r="L1717" t="s">
        <v>6560</v>
      </c>
      <c r="M1717" t="s">
        <v>6465</v>
      </c>
      <c r="N1717" t="s">
        <v>6473</v>
      </c>
      <c r="O1717" t="s">
        <v>6467</v>
      </c>
      <c r="P1717" t="s">
        <v>6468</v>
      </c>
      <c r="Q1717" t="s">
        <v>6468</v>
      </c>
      <c r="R1717" t="s">
        <v>6468</v>
      </c>
      <c r="S1717" t="s">
        <v>8176</v>
      </c>
      <c r="T1717" t="s">
        <v>6470</v>
      </c>
      <c r="U1717" t="s">
        <v>6648</v>
      </c>
      <c r="V1717" t="s">
        <v>6648</v>
      </c>
      <c r="W1717" t="s">
        <v>6468</v>
      </c>
      <c r="X1717" s="3" t="str">
        <f t="shared" si="26"/>
        <v>M</v>
      </c>
      <c r="Y1717" s="13">
        <f>RIGHT(LEFT(F1717,LEN(F1717)-1),LEN(F1717)-2)*VLOOKUP(X1717,mapping!$AI$3:$AJ$5,2,0)</f>
        <v>5820000</v>
      </c>
    </row>
    <row r="1718" spans="2:25">
      <c r="B1718" t="s">
        <v>5532</v>
      </c>
      <c r="C1718" t="s">
        <v>5533</v>
      </c>
      <c r="D1718" t="s">
        <v>1808</v>
      </c>
      <c r="E1718" s="1">
        <v>6.0000000000000001E-3</v>
      </c>
      <c r="F1718" t="s">
        <v>5534</v>
      </c>
      <c r="G1718" s="1">
        <v>1.8E-3</v>
      </c>
      <c r="H1718" t="s">
        <v>107</v>
      </c>
      <c r="I1718" t="s">
        <v>6461</v>
      </c>
      <c r="J1718" t="s">
        <v>6640</v>
      </c>
      <c r="K1718" t="s">
        <v>6538</v>
      </c>
      <c r="L1718" t="s">
        <v>6538</v>
      </c>
      <c r="M1718" t="s">
        <v>6465</v>
      </c>
      <c r="N1718" t="s">
        <v>6473</v>
      </c>
      <c r="O1718" t="s">
        <v>6467</v>
      </c>
      <c r="P1718" t="s">
        <v>6468</v>
      </c>
      <c r="Q1718" t="s">
        <v>6468</v>
      </c>
      <c r="R1718" t="s">
        <v>6468</v>
      </c>
      <c r="S1718" t="s">
        <v>6641</v>
      </c>
      <c r="T1718" t="s">
        <v>6641</v>
      </c>
      <c r="U1718" t="s">
        <v>6642</v>
      </c>
      <c r="V1718" t="s">
        <v>6642</v>
      </c>
      <c r="W1718" t="s">
        <v>6643</v>
      </c>
      <c r="X1718" s="3" t="str">
        <f t="shared" si="26"/>
        <v>M</v>
      </c>
      <c r="Y1718" s="13">
        <f>RIGHT(LEFT(F1718,LEN(F1718)-1),LEN(F1718)-2)*VLOOKUP(X1718,mapping!$AI$3:$AJ$5,2,0)</f>
        <v>5720000</v>
      </c>
    </row>
    <row r="1719" spans="2:25">
      <c r="B1719" t="s">
        <v>5535</v>
      </c>
      <c r="C1719" t="s">
        <v>5536</v>
      </c>
      <c r="D1719" t="s">
        <v>307</v>
      </c>
      <c r="E1719" s="1">
        <v>5.4999999999999997E-3</v>
      </c>
      <c r="F1719" t="s">
        <v>5537</v>
      </c>
      <c r="G1719" s="1">
        <v>1.3299999999999999E-2</v>
      </c>
      <c r="H1719" t="s">
        <v>1619</v>
      </c>
      <c r="I1719" t="s">
        <v>6461</v>
      </c>
      <c r="J1719" t="s">
        <v>6578</v>
      </c>
      <c r="K1719" t="s">
        <v>6476</v>
      </c>
      <c r="L1719" t="s">
        <v>6476</v>
      </c>
      <c r="M1719" t="s">
        <v>6465</v>
      </c>
      <c r="N1719" t="s">
        <v>6473</v>
      </c>
      <c r="O1719" t="s">
        <v>6467</v>
      </c>
      <c r="P1719" t="s">
        <v>6468</v>
      </c>
      <c r="Q1719" t="s">
        <v>6468</v>
      </c>
      <c r="R1719" t="s">
        <v>6468</v>
      </c>
      <c r="S1719" t="s">
        <v>8177</v>
      </c>
      <c r="T1719" t="s">
        <v>8178</v>
      </c>
      <c r="U1719" t="s">
        <v>6642</v>
      </c>
      <c r="V1719" t="s">
        <v>6578</v>
      </c>
      <c r="W1719" t="s">
        <v>6468</v>
      </c>
      <c r="X1719" s="3" t="str">
        <f t="shared" si="26"/>
        <v>M</v>
      </c>
      <c r="Y1719" s="13">
        <f>RIGHT(LEFT(F1719,LEN(F1719)-1),LEN(F1719)-2)*VLOOKUP(X1719,mapping!$AI$3:$AJ$5,2,0)</f>
        <v>5700000</v>
      </c>
    </row>
    <row r="1720" spans="2:25">
      <c r="B1720" t="s">
        <v>5538</v>
      </c>
      <c r="C1720" t="s">
        <v>5539</v>
      </c>
      <c r="D1720" t="s">
        <v>1808</v>
      </c>
      <c r="E1720" s="1">
        <v>5.0000000000000001E-3</v>
      </c>
      <c r="F1720" t="s">
        <v>5540</v>
      </c>
      <c r="G1720" s="1">
        <v>2.3999999999999998E-3</v>
      </c>
      <c r="H1720" t="s">
        <v>13</v>
      </c>
      <c r="I1720" t="s">
        <v>6461</v>
      </c>
      <c r="J1720" t="s">
        <v>6640</v>
      </c>
      <c r="K1720" t="s">
        <v>6463</v>
      </c>
      <c r="L1720" t="s">
        <v>6464</v>
      </c>
      <c r="M1720" t="s">
        <v>6465</v>
      </c>
      <c r="N1720" t="s">
        <v>6473</v>
      </c>
      <c r="O1720" t="s">
        <v>6467</v>
      </c>
      <c r="P1720" t="s">
        <v>6468</v>
      </c>
      <c r="Q1720" t="s">
        <v>6468</v>
      </c>
      <c r="R1720" t="s">
        <v>6468</v>
      </c>
      <c r="S1720" t="s">
        <v>6641</v>
      </c>
      <c r="T1720" t="s">
        <v>6641</v>
      </c>
      <c r="U1720" t="s">
        <v>6642</v>
      </c>
      <c r="V1720" t="s">
        <v>6642</v>
      </c>
      <c r="W1720" t="s">
        <v>6643</v>
      </c>
      <c r="X1720" s="3" t="str">
        <f t="shared" si="26"/>
        <v>M</v>
      </c>
      <c r="Y1720" s="13">
        <f>RIGHT(LEFT(F1720,LEN(F1720)-1),LEN(F1720)-2)*VLOOKUP(X1720,mapping!$AI$3:$AJ$5,2,0)</f>
        <v>5680000</v>
      </c>
    </row>
    <row r="1721" spans="2:25">
      <c r="B1721" t="s">
        <v>5541</v>
      </c>
      <c r="C1721" t="s">
        <v>5542</v>
      </c>
      <c r="D1721" t="s">
        <v>602</v>
      </c>
      <c r="E1721" s="1">
        <v>9.4999999999999998E-3</v>
      </c>
      <c r="F1721" t="s">
        <v>5543</v>
      </c>
      <c r="G1721" s="1">
        <v>2.3999999999999998E-3</v>
      </c>
      <c r="H1721" t="s">
        <v>4964</v>
      </c>
      <c r="I1721" t="s">
        <v>6461</v>
      </c>
      <c r="J1721" t="s">
        <v>6462</v>
      </c>
      <c r="K1721" t="s">
        <v>6463</v>
      </c>
      <c r="L1721" t="s">
        <v>6464</v>
      </c>
      <c r="M1721" t="s">
        <v>6465</v>
      </c>
      <c r="N1721" t="s">
        <v>6496</v>
      </c>
      <c r="O1721" t="s">
        <v>6467</v>
      </c>
      <c r="P1721" t="s">
        <v>6643</v>
      </c>
      <c r="Q1721" t="s">
        <v>6468</v>
      </c>
      <c r="R1721" t="s">
        <v>6468</v>
      </c>
      <c r="S1721" t="s">
        <v>6497</v>
      </c>
      <c r="T1721" t="s">
        <v>6470</v>
      </c>
      <c r="U1721" t="s">
        <v>6471</v>
      </c>
      <c r="V1721" t="s">
        <v>6472</v>
      </c>
      <c r="W1721" t="s">
        <v>6468</v>
      </c>
      <c r="X1721" s="3" t="str">
        <f t="shared" si="26"/>
        <v>M</v>
      </c>
      <c r="Y1721" s="13">
        <f>RIGHT(LEFT(F1721,LEN(F1721)-1),LEN(F1721)-2)*VLOOKUP(X1721,mapping!$AI$3:$AJ$5,2,0)</f>
        <v>5650000</v>
      </c>
    </row>
    <row r="1722" spans="2:25">
      <c r="B1722" t="s">
        <v>5544</v>
      </c>
      <c r="C1722" t="s">
        <v>5545</v>
      </c>
      <c r="D1722" t="s">
        <v>556</v>
      </c>
      <c r="E1722" s="1">
        <v>9.4999999999999998E-3</v>
      </c>
      <c r="F1722" t="s">
        <v>5546</v>
      </c>
      <c r="G1722" s="1">
        <v>5.7000000000000002E-3</v>
      </c>
      <c r="H1722" t="s">
        <v>239</v>
      </c>
      <c r="I1722" t="s">
        <v>6461</v>
      </c>
      <c r="J1722" t="s">
        <v>6545</v>
      </c>
      <c r="K1722" t="s">
        <v>6463</v>
      </c>
      <c r="L1722" t="s">
        <v>6464</v>
      </c>
      <c r="M1722" t="s">
        <v>6520</v>
      </c>
      <c r="N1722" t="s">
        <v>6568</v>
      </c>
      <c r="O1722" t="s">
        <v>6601</v>
      </c>
      <c r="P1722" t="s">
        <v>6468</v>
      </c>
      <c r="Q1722" t="s">
        <v>6468</v>
      </c>
      <c r="R1722" t="s">
        <v>6643</v>
      </c>
      <c r="S1722" t="s">
        <v>8179</v>
      </c>
      <c r="T1722" t="s">
        <v>7756</v>
      </c>
      <c r="U1722" t="s">
        <v>6545</v>
      </c>
      <c r="V1722" t="s">
        <v>6578</v>
      </c>
      <c r="W1722" t="s">
        <v>6468</v>
      </c>
      <c r="X1722" s="3" t="str">
        <f t="shared" si="26"/>
        <v>M</v>
      </c>
      <c r="Y1722" s="13">
        <f>RIGHT(LEFT(F1722,LEN(F1722)-1),LEN(F1722)-2)*VLOOKUP(X1722,mapping!$AI$3:$AJ$5,2,0)</f>
        <v>5600000</v>
      </c>
    </row>
    <row r="1723" spans="2:25">
      <c r="B1723" t="s">
        <v>5547</v>
      </c>
      <c r="C1723" t="s">
        <v>5548</v>
      </c>
      <c r="D1723" t="s">
        <v>602</v>
      </c>
      <c r="E1723" s="1">
        <v>9.4999999999999998E-3</v>
      </c>
      <c r="F1723" t="s">
        <v>5549</v>
      </c>
      <c r="G1723" s="1">
        <v>4.1000000000000003E-3</v>
      </c>
      <c r="H1723" t="s">
        <v>1598</v>
      </c>
      <c r="I1723" t="s">
        <v>6461</v>
      </c>
      <c r="J1723" t="s">
        <v>6462</v>
      </c>
      <c r="K1723" t="s">
        <v>6512</v>
      </c>
      <c r="L1723" t="s">
        <v>6512</v>
      </c>
      <c r="M1723" t="s">
        <v>6520</v>
      </c>
      <c r="N1723" t="s">
        <v>6630</v>
      </c>
      <c r="O1723" t="s">
        <v>6631</v>
      </c>
      <c r="P1723" t="s">
        <v>6643</v>
      </c>
      <c r="Q1723" t="s">
        <v>6468</v>
      </c>
      <c r="R1723" t="s">
        <v>6468</v>
      </c>
      <c r="S1723" t="s">
        <v>6632</v>
      </c>
      <c r="T1723" t="s">
        <v>6633</v>
      </c>
      <c r="U1723" t="s">
        <v>6472</v>
      </c>
      <c r="V1723" t="s">
        <v>6472</v>
      </c>
      <c r="W1723" t="s">
        <v>6468</v>
      </c>
      <c r="X1723" s="3" t="str">
        <f t="shared" si="26"/>
        <v>M</v>
      </c>
      <c r="Y1723" s="13">
        <f>RIGHT(LEFT(F1723,LEN(F1723)-1),LEN(F1723)-2)*VLOOKUP(X1723,mapping!$AI$3:$AJ$5,2,0)</f>
        <v>5550000</v>
      </c>
    </row>
    <row r="1724" spans="2:25">
      <c r="B1724" t="s">
        <v>5550</v>
      </c>
      <c r="C1724" t="s">
        <v>5551</v>
      </c>
      <c r="D1724" t="s">
        <v>602</v>
      </c>
      <c r="E1724" s="1">
        <v>9.4999999999999998E-3</v>
      </c>
      <c r="F1724" t="s">
        <v>5552</v>
      </c>
      <c r="G1724" s="1">
        <v>7.9000000000000008E-3</v>
      </c>
      <c r="H1724" t="s">
        <v>3896</v>
      </c>
      <c r="I1724" t="s">
        <v>6461</v>
      </c>
      <c r="J1724" t="s">
        <v>6462</v>
      </c>
      <c r="K1724" t="s">
        <v>6463</v>
      </c>
      <c r="L1724" t="s">
        <v>6464</v>
      </c>
      <c r="M1724" t="s">
        <v>6520</v>
      </c>
      <c r="N1724" t="s">
        <v>6557</v>
      </c>
      <c r="O1724" t="s">
        <v>6885</v>
      </c>
      <c r="P1724" t="s">
        <v>6643</v>
      </c>
      <c r="Q1724" t="s">
        <v>6468</v>
      </c>
      <c r="R1724" t="s">
        <v>6468</v>
      </c>
      <c r="S1724" t="s">
        <v>7780</v>
      </c>
      <c r="T1724" t="s">
        <v>6555</v>
      </c>
      <c r="U1724" t="s">
        <v>6472</v>
      </c>
      <c r="V1724" t="s">
        <v>6472</v>
      </c>
      <c r="W1724" t="s">
        <v>6468</v>
      </c>
      <c r="X1724" s="3" t="str">
        <f t="shared" si="26"/>
        <v>M</v>
      </c>
      <c r="Y1724" s="13">
        <f>RIGHT(LEFT(F1724,LEN(F1724)-1),LEN(F1724)-2)*VLOOKUP(X1724,mapping!$AI$3:$AJ$5,2,0)</f>
        <v>5460000</v>
      </c>
    </row>
    <row r="1725" spans="2:25">
      <c r="B1725" t="s">
        <v>5553</v>
      </c>
      <c r="C1725" t="s">
        <v>5554</v>
      </c>
      <c r="D1725" t="s">
        <v>825</v>
      </c>
      <c r="E1725" s="1">
        <v>7.4999999999999997E-3</v>
      </c>
      <c r="F1725" t="s">
        <v>5552</v>
      </c>
      <c r="G1725" s="1">
        <v>8.0000000000000002E-3</v>
      </c>
      <c r="H1725" t="s">
        <v>3522</v>
      </c>
      <c r="I1725" t="s">
        <v>6489</v>
      </c>
      <c r="J1725" t="s">
        <v>6462</v>
      </c>
      <c r="K1725" t="s">
        <v>6463</v>
      </c>
      <c r="L1725" t="s">
        <v>6464</v>
      </c>
      <c r="M1725" t="s">
        <v>6531</v>
      </c>
      <c r="N1725" t="s">
        <v>6590</v>
      </c>
      <c r="O1725" t="s">
        <v>6562</v>
      </c>
      <c r="P1725" t="s">
        <v>6468</v>
      </c>
      <c r="Q1725" t="s">
        <v>6643</v>
      </c>
      <c r="R1725" t="s">
        <v>6643</v>
      </c>
      <c r="S1725" t="s">
        <v>7763</v>
      </c>
      <c r="T1725" t="s">
        <v>7610</v>
      </c>
      <c r="U1725" t="s">
        <v>6518</v>
      </c>
      <c r="V1725" t="s">
        <v>6518</v>
      </c>
      <c r="W1725" t="s">
        <v>6468</v>
      </c>
      <c r="X1725" s="3" t="str">
        <f t="shared" si="26"/>
        <v>M</v>
      </c>
      <c r="Y1725" s="13">
        <f>RIGHT(LEFT(F1725,LEN(F1725)-1),LEN(F1725)-2)*VLOOKUP(X1725,mapping!$AI$3:$AJ$5,2,0)</f>
        <v>5460000</v>
      </c>
    </row>
    <row r="1726" spans="2:25">
      <c r="B1726" t="s">
        <v>5555</v>
      </c>
      <c r="C1726" t="s">
        <v>5556</v>
      </c>
      <c r="D1726" t="s">
        <v>7</v>
      </c>
      <c r="E1726" s="1">
        <v>3.0000000000000001E-3</v>
      </c>
      <c r="F1726" t="s">
        <v>5557</v>
      </c>
      <c r="G1726" s="1">
        <v>3.0000000000000001E-3</v>
      </c>
      <c r="H1726" t="s">
        <v>17</v>
      </c>
      <c r="I1726" t="s">
        <v>6461</v>
      </c>
      <c r="J1726" t="s">
        <v>6574</v>
      </c>
      <c r="K1726" t="s">
        <v>6476</v>
      </c>
      <c r="L1726" t="s">
        <v>6477</v>
      </c>
      <c r="M1726" t="s">
        <v>6465</v>
      </c>
      <c r="N1726" t="s">
        <v>6473</v>
      </c>
      <c r="O1726" t="s">
        <v>6467</v>
      </c>
      <c r="P1726" t="s">
        <v>6468</v>
      </c>
      <c r="Q1726" t="s">
        <v>6468</v>
      </c>
      <c r="R1726" t="s">
        <v>6468</v>
      </c>
      <c r="S1726" t="s">
        <v>8180</v>
      </c>
      <c r="T1726" t="s">
        <v>6479</v>
      </c>
      <c r="U1726" t="s">
        <v>6472</v>
      </c>
      <c r="V1726" t="s">
        <v>6648</v>
      </c>
      <c r="W1726" t="s">
        <v>6468</v>
      </c>
      <c r="X1726" s="3" t="str">
        <f t="shared" si="26"/>
        <v>M</v>
      </c>
      <c r="Y1726" s="13">
        <f>RIGHT(LEFT(F1726,LEN(F1726)-1),LEN(F1726)-2)*VLOOKUP(X1726,mapping!$AI$3:$AJ$5,2,0)</f>
        <v>5440000</v>
      </c>
    </row>
    <row r="1727" spans="2:25">
      <c r="B1727" t="s">
        <v>5558</v>
      </c>
      <c r="C1727" t="s">
        <v>5559</v>
      </c>
      <c r="D1727" t="s">
        <v>434</v>
      </c>
      <c r="E1727" s="1">
        <v>8.0000000000000002E-3</v>
      </c>
      <c r="F1727" t="s">
        <v>5557</v>
      </c>
      <c r="G1727" s="1">
        <v>5.3E-3</v>
      </c>
      <c r="H1727" t="s">
        <v>515</v>
      </c>
      <c r="I1727" t="s">
        <v>6461</v>
      </c>
      <c r="J1727" t="s">
        <v>6686</v>
      </c>
      <c r="K1727" t="s">
        <v>6565</v>
      </c>
      <c r="L1727" t="s">
        <v>6717</v>
      </c>
      <c r="M1727" t="s">
        <v>6465</v>
      </c>
      <c r="N1727" t="s">
        <v>6473</v>
      </c>
      <c r="O1727" t="s">
        <v>6467</v>
      </c>
      <c r="P1727" t="s">
        <v>6468</v>
      </c>
      <c r="Q1727" t="s">
        <v>6468</v>
      </c>
      <c r="R1727" t="s">
        <v>6468</v>
      </c>
      <c r="S1727" t="s">
        <v>8181</v>
      </c>
      <c r="T1727" t="s">
        <v>6486</v>
      </c>
      <c r="U1727" t="s">
        <v>6507</v>
      </c>
      <c r="V1727" t="s">
        <v>6488</v>
      </c>
      <c r="W1727" t="s">
        <v>6468</v>
      </c>
      <c r="X1727" s="3" t="str">
        <f t="shared" si="26"/>
        <v>M</v>
      </c>
      <c r="Y1727" s="13">
        <f>RIGHT(LEFT(F1727,LEN(F1727)-1),LEN(F1727)-2)*VLOOKUP(X1727,mapping!$AI$3:$AJ$5,2,0)</f>
        <v>5440000</v>
      </c>
    </row>
    <row r="1728" spans="2:25">
      <c r="B1728" t="s">
        <v>5560</v>
      </c>
      <c r="C1728" t="s">
        <v>5561</v>
      </c>
      <c r="D1728" t="s">
        <v>1127</v>
      </c>
      <c r="E1728" s="1">
        <v>6.8999999999999999E-3</v>
      </c>
      <c r="F1728" t="s">
        <v>5562</v>
      </c>
      <c r="G1728" s="1">
        <v>7.4999999999999997E-3</v>
      </c>
      <c r="H1728" t="s">
        <v>5563</v>
      </c>
      <c r="I1728" t="s">
        <v>6461</v>
      </c>
      <c r="J1728" t="s">
        <v>6462</v>
      </c>
      <c r="K1728" t="s">
        <v>6649</v>
      </c>
      <c r="L1728" t="s">
        <v>6650</v>
      </c>
      <c r="M1728" t="s">
        <v>6465</v>
      </c>
      <c r="N1728" t="s">
        <v>6496</v>
      </c>
      <c r="O1728" t="s">
        <v>6467</v>
      </c>
      <c r="P1728" t="s">
        <v>6468</v>
      </c>
      <c r="Q1728" t="s">
        <v>6468</v>
      </c>
      <c r="R1728" t="s">
        <v>6468</v>
      </c>
      <c r="S1728" t="s">
        <v>8182</v>
      </c>
      <c r="T1728" t="s">
        <v>6944</v>
      </c>
      <c r="U1728" t="s">
        <v>6472</v>
      </c>
      <c r="V1728" t="s">
        <v>6472</v>
      </c>
      <c r="W1728" t="s">
        <v>6468</v>
      </c>
      <c r="X1728" s="3" t="str">
        <f t="shared" si="26"/>
        <v>M</v>
      </c>
      <c r="Y1728" s="13">
        <f>RIGHT(LEFT(F1728,LEN(F1728)-1),LEN(F1728)-2)*VLOOKUP(X1728,mapping!$AI$3:$AJ$5,2,0)</f>
        <v>5430000</v>
      </c>
    </row>
    <row r="1729" spans="2:25">
      <c r="B1729" t="s">
        <v>5564</v>
      </c>
      <c r="C1729" t="s">
        <v>5565</v>
      </c>
      <c r="D1729" t="s">
        <v>434</v>
      </c>
      <c r="E1729" s="1">
        <v>7.7000000000000002E-3</v>
      </c>
      <c r="F1729" t="s">
        <v>5566</v>
      </c>
      <c r="G1729" s="1">
        <v>1.6999999999999999E-3</v>
      </c>
      <c r="H1729" t="s">
        <v>24</v>
      </c>
      <c r="I1729" t="s">
        <v>6461</v>
      </c>
      <c r="J1729" t="s">
        <v>6574</v>
      </c>
      <c r="K1729" t="s">
        <v>6480</v>
      </c>
      <c r="L1729" t="s">
        <v>6480</v>
      </c>
      <c r="M1729" t="s">
        <v>6465</v>
      </c>
      <c r="N1729" t="s">
        <v>6473</v>
      </c>
      <c r="O1729" t="s">
        <v>6467</v>
      </c>
      <c r="P1729" t="s">
        <v>6468</v>
      </c>
      <c r="Q1729" t="s">
        <v>6468</v>
      </c>
      <c r="R1729" t="s">
        <v>6468</v>
      </c>
      <c r="S1729" t="s">
        <v>8183</v>
      </c>
      <c r="T1729" t="s">
        <v>8184</v>
      </c>
      <c r="U1729" t="s">
        <v>6648</v>
      </c>
      <c r="V1729" t="s">
        <v>6488</v>
      </c>
      <c r="W1729" t="s">
        <v>6468</v>
      </c>
      <c r="X1729" s="3" t="str">
        <f t="shared" si="26"/>
        <v>M</v>
      </c>
      <c r="Y1729" s="13">
        <f>RIGHT(LEFT(F1729,LEN(F1729)-1),LEN(F1729)-2)*VLOOKUP(X1729,mapping!$AI$3:$AJ$5,2,0)</f>
        <v>5410000</v>
      </c>
    </row>
    <row r="1730" spans="2:25">
      <c r="B1730" t="s">
        <v>5567</v>
      </c>
      <c r="C1730" t="s">
        <v>5568</v>
      </c>
      <c r="D1730" t="s">
        <v>602</v>
      </c>
      <c r="E1730" s="1">
        <v>9.4999999999999998E-3</v>
      </c>
      <c r="F1730" t="s">
        <v>5569</v>
      </c>
      <c r="G1730" s="1">
        <v>2.3E-3</v>
      </c>
      <c r="H1730" t="s">
        <v>1397</v>
      </c>
      <c r="I1730" t="s">
        <v>6461</v>
      </c>
      <c r="J1730" t="s">
        <v>6462</v>
      </c>
      <c r="K1730" t="s">
        <v>6463</v>
      </c>
      <c r="L1730" t="s">
        <v>6464</v>
      </c>
      <c r="M1730" t="s">
        <v>6465</v>
      </c>
      <c r="N1730" t="s">
        <v>6498</v>
      </c>
      <c r="O1730" t="s">
        <v>6467</v>
      </c>
      <c r="P1730" t="s">
        <v>6643</v>
      </c>
      <c r="Q1730" t="s">
        <v>6468</v>
      </c>
      <c r="R1730" t="s">
        <v>6468</v>
      </c>
      <c r="S1730" t="s">
        <v>6525</v>
      </c>
      <c r="T1730" t="s">
        <v>6470</v>
      </c>
      <c r="U1730" t="s">
        <v>6471</v>
      </c>
      <c r="V1730" t="s">
        <v>6472</v>
      </c>
      <c r="W1730" t="s">
        <v>6468</v>
      </c>
      <c r="X1730" s="3" t="str">
        <f t="shared" si="26"/>
        <v>M</v>
      </c>
      <c r="Y1730" s="13">
        <f>RIGHT(LEFT(F1730,LEN(F1730)-1),LEN(F1730)-2)*VLOOKUP(X1730,mapping!$AI$3:$AJ$5,2,0)</f>
        <v>5390000</v>
      </c>
    </row>
    <row r="1731" spans="2:25">
      <c r="B1731" t="s">
        <v>5570</v>
      </c>
      <c r="C1731" t="s">
        <v>5571</v>
      </c>
      <c r="D1731" t="s">
        <v>7</v>
      </c>
      <c r="E1731" s="1">
        <v>4.8999999999999998E-3</v>
      </c>
      <c r="F1731" t="s">
        <v>5572</v>
      </c>
      <c r="G1731" s="1">
        <v>1.1000000000000001E-3</v>
      </c>
      <c r="H1731" t="s">
        <v>160</v>
      </c>
      <c r="I1731" t="s">
        <v>6461</v>
      </c>
      <c r="J1731" t="s">
        <v>6625</v>
      </c>
      <c r="K1731" t="s">
        <v>6565</v>
      </c>
      <c r="L1731" t="s">
        <v>6566</v>
      </c>
      <c r="M1731" t="s">
        <v>6465</v>
      </c>
      <c r="N1731" t="s">
        <v>6473</v>
      </c>
      <c r="O1731" t="s">
        <v>6467</v>
      </c>
      <c r="P1731" t="s">
        <v>6468</v>
      </c>
      <c r="Q1731" t="s">
        <v>6468</v>
      </c>
      <c r="R1731" t="s">
        <v>6468</v>
      </c>
      <c r="S1731" t="s">
        <v>8185</v>
      </c>
      <c r="T1731" t="s">
        <v>6479</v>
      </c>
      <c r="U1731" t="s">
        <v>6472</v>
      </c>
      <c r="V1731" t="s">
        <v>6472</v>
      </c>
      <c r="W1731" t="s">
        <v>6468</v>
      </c>
      <c r="X1731" s="3" t="str">
        <f t="shared" ref="X1731:X1794" si="27">RIGHT(F1731,1)</f>
        <v>M</v>
      </c>
      <c r="Y1731" s="13">
        <f>RIGHT(LEFT(F1731,LEN(F1731)-1),LEN(F1731)-2)*VLOOKUP(X1731,mapping!$AI$3:$AJ$5,2,0)</f>
        <v>5380000</v>
      </c>
    </row>
    <row r="1732" spans="2:25">
      <c r="B1732" t="s">
        <v>5573</v>
      </c>
      <c r="C1732" t="s">
        <v>5574</v>
      </c>
      <c r="D1732" t="s">
        <v>2964</v>
      </c>
      <c r="E1732" s="1">
        <v>3.8999999999999998E-3</v>
      </c>
      <c r="F1732" t="s">
        <v>5575</v>
      </c>
      <c r="G1732" s="1">
        <v>3.8999999999999998E-3</v>
      </c>
      <c r="H1732" t="s">
        <v>107</v>
      </c>
      <c r="I1732" t="s">
        <v>6461</v>
      </c>
      <c r="J1732" t="s">
        <v>6686</v>
      </c>
      <c r="K1732" t="s">
        <v>6538</v>
      </c>
      <c r="L1732" t="s">
        <v>6538</v>
      </c>
      <c r="M1732" t="s">
        <v>6465</v>
      </c>
      <c r="N1732" t="s">
        <v>6473</v>
      </c>
      <c r="O1732" t="s">
        <v>6467</v>
      </c>
      <c r="P1732" t="s">
        <v>6468</v>
      </c>
      <c r="Q1732" t="s">
        <v>6468</v>
      </c>
      <c r="R1732" t="s">
        <v>6468</v>
      </c>
      <c r="S1732" t="s">
        <v>8186</v>
      </c>
      <c r="T1732" t="s">
        <v>7507</v>
      </c>
      <c r="U1732" t="s">
        <v>6507</v>
      </c>
      <c r="V1732" t="s">
        <v>6507</v>
      </c>
      <c r="W1732" t="s">
        <v>6468</v>
      </c>
      <c r="X1732" s="3" t="str">
        <f t="shared" si="27"/>
        <v>M</v>
      </c>
      <c r="Y1732" s="13">
        <f>RIGHT(LEFT(F1732,LEN(F1732)-1),LEN(F1732)-2)*VLOOKUP(X1732,mapping!$AI$3:$AJ$5,2,0)</f>
        <v>5330000</v>
      </c>
    </row>
    <row r="1733" spans="2:25">
      <c r="B1733" t="s">
        <v>5576</v>
      </c>
      <c r="C1733" t="s">
        <v>5577</v>
      </c>
      <c r="D1733" t="s">
        <v>4487</v>
      </c>
      <c r="E1733" s="1">
        <v>8.0000000000000002E-3</v>
      </c>
      <c r="F1733" t="s">
        <v>5578</v>
      </c>
      <c r="G1733" s="1">
        <v>3.3E-3</v>
      </c>
      <c r="H1733" t="s">
        <v>54</v>
      </c>
      <c r="I1733" t="s">
        <v>6461</v>
      </c>
      <c r="J1733" t="s">
        <v>6640</v>
      </c>
      <c r="K1733" t="s">
        <v>6463</v>
      </c>
      <c r="L1733" t="s">
        <v>6464</v>
      </c>
      <c r="M1733" t="s">
        <v>6465</v>
      </c>
      <c r="N1733" t="s">
        <v>6466</v>
      </c>
      <c r="O1733" t="s">
        <v>6505</v>
      </c>
      <c r="P1733" t="s">
        <v>6468</v>
      </c>
      <c r="Q1733" t="s">
        <v>6468</v>
      </c>
      <c r="R1733" t="s">
        <v>6468</v>
      </c>
      <c r="S1733" t="s">
        <v>6641</v>
      </c>
      <c r="T1733" t="s">
        <v>6641</v>
      </c>
      <c r="U1733" t="s">
        <v>6642</v>
      </c>
      <c r="V1733" t="s">
        <v>6642</v>
      </c>
      <c r="W1733" t="s">
        <v>6643</v>
      </c>
      <c r="X1733" s="3" t="str">
        <f t="shared" si="27"/>
        <v>M</v>
      </c>
      <c r="Y1733" s="13">
        <f>RIGHT(LEFT(F1733,LEN(F1733)-1),LEN(F1733)-2)*VLOOKUP(X1733,mapping!$AI$3:$AJ$5,2,0)</f>
        <v>5310000</v>
      </c>
    </row>
    <row r="1734" spans="2:25">
      <c r="B1734" t="s">
        <v>5579</v>
      </c>
      <c r="C1734" t="s">
        <v>5580</v>
      </c>
      <c r="D1734" t="s">
        <v>2971</v>
      </c>
      <c r="E1734" s="1">
        <v>6.0000000000000001E-3</v>
      </c>
      <c r="F1734" t="s">
        <v>5581</v>
      </c>
      <c r="G1734" s="1">
        <v>5.8999999999999999E-3</v>
      </c>
      <c r="H1734" t="s">
        <v>309</v>
      </c>
      <c r="I1734" t="s">
        <v>6461</v>
      </c>
      <c r="J1734" t="s">
        <v>6545</v>
      </c>
      <c r="K1734" t="s">
        <v>6512</v>
      </c>
      <c r="L1734" t="s">
        <v>6512</v>
      </c>
      <c r="M1734" t="s">
        <v>6520</v>
      </c>
      <c r="N1734" t="s">
        <v>6630</v>
      </c>
      <c r="O1734" t="s">
        <v>6631</v>
      </c>
      <c r="P1734" t="s">
        <v>6468</v>
      </c>
      <c r="Q1734" t="s">
        <v>6468</v>
      </c>
      <c r="R1734" t="s">
        <v>6468</v>
      </c>
      <c r="S1734" t="s">
        <v>8187</v>
      </c>
      <c r="T1734" t="s">
        <v>7510</v>
      </c>
      <c r="U1734" t="s">
        <v>6545</v>
      </c>
      <c r="V1734" t="s">
        <v>6488</v>
      </c>
      <c r="W1734" t="s">
        <v>6468</v>
      </c>
      <c r="X1734" s="3" t="str">
        <f t="shared" si="27"/>
        <v>M</v>
      </c>
      <c r="Y1734" s="13">
        <f>RIGHT(LEFT(F1734,LEN(F1734)-1),LEN(F1734)-2)*VLOOKUP(X1734,mapping!$AI$3:$AJ$5,2,0)</f>
        <v>5300000</v>
      </c>
    </row>
    <row r="1735" spans="2:25">
      <c r="B1735" t="s">
        <v>5582</v>
      </c>
      <c r="C1735" t="s">
        <v>5583</v>
      </c>
      <c r="D1735" t="s">
        <v>602</v>
      </c>
      <c r="E1735" s="1">
        <v>9.4999999999999998E-3</v>
      </c>
      <c r="F1735" t="s">
        <v>5581</v>
      </c>
      <c r="G1735" s="1">
        <v>5.7000000000000002E-3</v>
      </c>
      <c r="H1735" t="s">
        <v>2920</v>
      </c>
      <c r="I1735" t="s">
        <v>6461</v>
      </c>
      <c r="J1735" t="s">
        <v>6484</v>
      </c>
      <c r="K1735" t="s">
        <v>6463</v>
      </c>
      <c r="L1735" t="s">
        <v>6464</v>
      </c>
      <c r="M1735" t="s">
        <v>6520</v>
      </c>
      <c r="N1735" t="s">
        <v>6551</v>
      </c>
      <c r="O1735" t="s">
        <v>6607</v>
      </c>
      <c r="P1735" t="s">
        <v>6643</v>
      </c>
      <c r="Q1735" t="s">
        <v>6468</v>
      </c>
      <c r="R1735" t="s">
        <v>6468</v>
      </c>
      <c r="S1735" t="s">
        <v>6608</v>
      </c>
      <c r="T1735" t="s">
        <v>6486</v>
      </c>
      <c r="U1735" t="s">
        <v>6487</v>
      </c>
      <c r="V1735" t="s">
        <v>6472</v>
      </c>
      <c r="W1735" t="s">
        <v>6468</v>
      </c>
      <c r="X1735" s="3" t="str">
        <f t="shared" si="27"/>
        <v>M</v>
      </c>
      <c r="Y1735" s="13">
        <f>RIGHT(LEFT(F1735,LEN(F1735)-1),LEN(F1735)-2)*VLOOKUP(X1735,mapping!$AI$3:$AJ$5,2,0)</f>
        <v>5300000</v>
      </c>
    </row>
    <row r="1736" spans="2:25">
      <c r="B1736" t="s">
        <v>5584</v>
      </c>
      <c r="C1736" t="s">
        <v>5585</v>
      </c>
      <c r="D1736" t="s">
        <v>2</v>
      </c>
      <c r="E1736" s="1">
        <v>3.0000000000000001E-3</v>
      </c>
      <c r="F1736" t="s">
        <v>5586</v>
      </c>
      <c r="G1736" s="1">
        <v>3.0000000000000001E-3</v>
      </c>
      <c r="H1736" t="s">
        <v>632</v>
      </c>
      <c r="I1736" t="s">
        <v>6461</v>
      </c>
      <c r="J1736" t="s">
        <v>6686</v>
      </c>
      <c r="K1736" t="s">
        <v>6559</v>
      </c>
      <c r="L1736" t="s">
        <v>6758</v>
      </c>
      <c r="M1736" t="s">
        <v>6465</v>
      </c>
      <c r="N1736" t="s">
        <v>6473</v>
      </c>
      <c r="O1736" t="s">
        <v>6467</v>
      </c>
      <c r="P1736" t="s">
        <v>6468</v>
      </c>
      <c r="Q1736" t="s">
        <v>6468</v>
      </c>
      <c r="R1736" t="s">
        <v>6468</v>
      </c>
      <c r="S1736" t="s">
        <v>8188</v>
      </c>
      <c r="T1736" t="s">
        <v>6479</v>
      </c>
      <c r="U1736" t="s">
        <v>6507</v>
      </c>
      <c r="V1736" t="s">
        <v>6488</v>
      </c>
      <c r="W1736" t="s">
        <v>6468</v>
      </c>
      <c r="X1736" s="3" t="str">
        <f t="shared" si="27"/>
        <v>M</v>
      </c>
      <c r="Y1736" s="13">
        <f>RIGHT(LEFT(F1736,LEN(F1736)-1),LEN(F1736)-2)*VLOOKUP(X1736,mapping!$AI$3:$AJ$5,2,0)</f>
        <v>5250000</v>
      </c>
    </row>
    <row r="1737" spans="2:25">
      <c r="B1737" t="s">
        <v>5587</v>
      </c>
      <c r="C1737" t="s">
        <v>5588</v>
      </c>
      <c r="D1737" t="s">
        <v>1127</v>
      </c>
      <c r="E1737" s="1">
        <v>8.6E-3</v>
      </c>
      <c r="F1737" t="s">
        <v>5586</v>
      </c>
      <c r="G1737" s="1">
        <v>6.1000000000000004E-3</v>
      </c>
      <c r="H1737" t="s">
        <v>1229</v>
      </c>
      <c r="I1737" t="s">
        <v>6919</v>
      </c>
      <c r="J1737" t="s">
        <v>7098</v>
      </c>
      <c r="K1737" t="s">
        <v>6512</v>
      </c>
      <c r="L1737" t="s">
        <v>6512</v>
      </c>
      <c r="M1737" t="s">
        <v>6919</v>
      </c>
      <c r="N1737" t="s">
        <v>6976</v>
      </c>
      <c r="O1737" t="s">
        <v>7332</v>
      </c>
      <c r="P1737" t="s">
        <v>6468</v>
      </c>
      <c r="Q1737" t="s">
        <v>6468</v>
      </c>
      <c r="R1737" t="s">
        <v>6468</v>
      </c>
      <c r="S1737" t="s">
        <v>8189</v>
      </c>
      <c r="T1737" t="s">
        <v>6583</v>
      </c>
      <c r="U1737" t="s">
        <v>7098</v>
      </c>
      <c r="V1737" t="s">
        <v>7098</v>
      </c>
      <c r="W1737" t="s">
        <v>6468</v>
      </c>
      <c r="X1737" s="3" t="str">
        <f t="shared" si="27"/>
        <v>M</v>
      </c>
      <c r="Y1737" s="13">
        <f>RIGHT(LEFT(F1737,LEN(F1737)-1),LEN(F1737)-2)*VLOOKUP(X1737,mapping!$AI$3:$AJ$5,2,0)</f>
        <v>5250000</v>
      </c>
    </row>
    <row r="1738" spans="2:25">
      <c r="B1738" t="s">
        <v>5589</v>
      </c>
      <c r="C1738" t="s">
        <v>5590</v>
      </c>
      <c r="D1738" t="s">
        <v>271</v>
      </c>
      <c r="E1738" s="1">
        <v>3.8E-3</v>
      </c>
      <c r="F1738" t="s">
        <v>5591</v>
      </c>
      <c r="G1738" s="1">
        <v>5.1000000000000004E-3</v>
      </c>
      <c r="H1738" t="s">
        <v>131</v>
      </c>
      <c r="I1738" t="s">
        <v>6489</v>
      </c>
      <c r="J1738" t="s">
        <v>6545</v>
      </c>
      <c r="K1738" t="s">
        <v>6463</v>
      </c>
      <c r="L1738" t="s">
        <v>6464</v>
      </c>
      <c r="M1738" t="s">
        <v>6502</v>
      </c>
      <c r="N1738" t="s">
        <v>6549</v>
      </c>
      <c r="O1738" t="s">
        <v>6492</v>
      </c>
      <c r="P1738" t="s">
        <v>6468</v>
      </c>
      <c r="Q1738" t="s">
        <v>6468</v>
      </c>
      <c r="R1738" t="s">
        <v>6468</v>
      </c>
      <c r="S1738" t="s">
        <v>8190</v>
      </c>
      <c r="T1738" t="s">
        <v>271</v>
      </c>
      <c r="U1738" t="s">
        <v>6545</v>
      </c>
      <c r="V1738" t="s">
        <v>6545</v>
      </c>
      <c r="W1738" t="s">
        <v>6468</v>
      </c>
      <c r="X1738" s="3" t="str">
        <f t="shared" si="27"/>
        <v>M</v>
      </c>
      <c r="Y1738" s="13">
        <f>RIGHT(LEFT(F1738,LEN(F1738)-1),LEN(F1738)-2)*VLOOKUP(X1738,mapping!$AI$3:$AJ$5,2,0)</f>
        <v>5230000</v>
      </c>
    </row>
    <row r="1739" spans="2:25">
      <c r="B1739" t="s">
        <v>5592</v>
      </c>
      <c r="C1739" t="s">
        <v>5593</v>
      </c>
      <c r="D1739" t="s">
        <v>4243</v>
      </c>
      <c r="E1739" s="1">
        <v>5.8999999999999999E-3</v>
      </c>
      <c r="F1739" t="s">
        <v>5594</v>
      </c>
      <c r="G1739" s="1">
        <v>4.4999999999999997E-3</v>
      </c>
      <c r="H1739" t="s">
        <v>17</v>
      </c>
      <c r="I1739" t="s">
        <v>6461</v>
      </c>
      <c r="J1739" t="s">
        <v>6640</v>
      </c>
      <c r="K1739" t="s">
        <v>6476</v>
      </c>
      <c r="L1739" t="s">
        <v>6477</v>
      </c>
      <c r="M1739" t="s">
        <v>6465</v>
      </c>
      <c r="N1739" t="s">
        <v>6473</v>
      </c>
      <c r="O1739" t="s">
        <v>6467</v>
      </c>
      <c r="P1739" t="s">
        <v>6468</v>
      </c>
      <c r="Q1739" t="s">
        <v>6468</v>
      </c>
      <c r="R1739" t="s">
        <v>6468</v>
      </c>
      <c r="S1739" t="s">
        <v>6641</v>
      </c>
      <c r="T1739" t="s">
        <v>6641</v>
      </c>
      <c r="U1739" t="s">
        <v>6642</v>
      </c>
      <c r="V1739" t="s">
        <v>6642</v>
      </c>
      <c r="W1739" t="s">
        <v>6643</v>
      </c>
      <c r="X1739" s="3" t="str">
        <f t="shared" si="27"/>
        <v>M</v>
      </c>
      <c r="Y1739" s="13">
        <f>RIGHT(LEFT(F1739,LEN(F1739)-1),LEN(F1739)-2)*VLOOKUP(X1739,mapping!$AI$3:$AJ$5,2,0)</f>
        <v>5170000</v>
      </c>
    </row>
    <row r="1740" spans="2:25">
      <c r="B1740" t="s">
        <v>5595</v>
      </c>
      <c r="C1740" t="s">
        <v>5596</v>
      </c>
      <c r="D1740" t="s">
        <v>271</v>
      </c>
      <c r="E1740" s="1">
        <v>4.7999999999999996E-3</v>
      </c>
      <c r="F1740" t="s">
        <v>5597</v>
      </c>
      <c r="G1740" s="1">
        <v>2E-3</v>
      </c>
      <c r="H1740" t="s">
        <v>5598</v>
      </c>
      <c r="I1740" t="s">
        <v>6461</v>
      </c>
      <c r="J1740" t="s">
        <v>6625</v>
      </c>
      <c r="K1740" t="s">
        <v>6565</v>
      </c>
      <c r="L1740" t="s">
        <v>6566</v>
      </c>
      <c r="M1740" t="s">
        <v>6520</v>
      </c>
      <c r="N1740" t="s">
        <v>6596</v>
      </c>
      <c r="O1740" t="s">
        <v>6467</v>
      </c>
      <c r="P1740" t="s">
        <v>6468</v>
      </c>
      <c r="Q1740" t="s">
        <v>6468</v>
      </c>
      <c r="R1740" t="s">
        <v>6468</v>
      </c>
      <c r="S1740" t="s">
        <v>8191</v>
      </c>
      <c r="T1740" t="s">
        <v>271</v>
      </c>
      <c r="U1740" t="s">
        <v>6472</v>
      </c>
      <c r="V1740" t="s">
        <v>6472</v>
      </c>
      <c r="W1740" t="s">
        <v>6468</v>
      </c>
      <c r="X1740" s="3" t="str">
        <f t="shared" si="27"/>
        <v>M</v>
      </c>
      <c r="Y1740" s="13">
        <f>RIGHT(LEFT(F1740,LEN(F1740)-1),LEN(F1740)-2)*VLOOKUP(X1740,mapping!$AI$3:$AJ$5,2,0)</f>
        <v>5150000</v>
      </c>
    </row>
    <row r="1741" spans="2:25">
      <c r="B1741" t="s">
        <v>5599</v>
      </c>
      <c r="C1741" t="s">
        <v>5600</v>
      </c>
      <c r="D1741" t="s">
        <v>271</v>
      </c>
      <c r="E1741" s="1">
        <v>3.8E-3</v>
      </c>
      <c r="F1741" t="s">
        <v>5601</v>
      </c>
      <c r="G1741" s="1">
        <v>4.1000000000000003E-3</v>
      </c>
      <c r="H1741" t="s">
        <v>453</v>
      </c>
      <c r="I1741" t="s">
        <v>6489</v>
      </c>
      <c r="J1741" t="s">
        <v>6545</v>
      </c>
      <c r="K1741" t="s">
        <v>6463</v>
      </c>
      <c r="L1741" t="s">
        <v>6464</v>
      </c>
      <c r="M1741" t="s">
        <v>6502</v>
      </c>
      <c r="N1741" t="s">
        <v>6549</v>
      </c>
      <c r="O1741" t="s">
        <v>6535</v>
      </c>
      <c r="P1741" t="s">
        <v>6468</v>
      </c>
      <c r="Q1741" t="s">
        <v>6468</v>
      </c>
      <c r="R1741" t="s">
        <v>6468</v>
      </c>
      <c r="S1741" t="s">
        <v>8192</v>
      </c>
      <c r="T1741" t="s">
        <v>271</v>
      </c>
      <c r="U1741" t="s">
        <v>6545</v>
      </c>
      <c r="V1741" t="s">
        <v>6545</v>
      </c>
      <c r="W1741" t="s">
        <v>6468</v>
      </c>
      <c r="X1741" s="3" t="str">
        <f t="shared" si="27"/>
        <v>M</v>
      </c>
      <c r="Y1741" s="13">
        <f>RIGHT(LEFT(F1741,LEN(F1741)-1),LEN(F1741)-2)*VLOOKUP(X1741,mapping!$AI$3:$AJ$5,2,0)</f>
        <v>5130000</v>
      </c>
    </row>
    <row r="1742" spans="2:25">
      <c r="B1742" t="s">
        <v>5602</v>
      </c>
      <c r="C1742" t="s">
        <v>5603</v>
      </c>
      <c r="D1742" t="s">
        <v>687</v>
      </c>
      <c r="E1742" s="1">
        <v>6.4999999999999997E-3</v>
      </c>
      <c r="F1742" t="s">
        <v>5604</v>
      </c>
      <c r="G1742" s="1">
        <v>2.1899999999999999E-2</v>
      </c>
      <c r="H1742" t="s">
        <v>1354</v>
      </c>
      <c r="I1742" t="s">
        <v>6511</v>
      </c>
      <c r="J1742" t="s">
        <v>6686</v>
      </c>
      <c r="K1742" t="s">
        <v>6512</v>
      </c>
      <c r="L1742" t="s">
        <v>6512</v>
      </c>
      <c r="M1742" t="s">
        <v>6994</v>
      </c>
      <c r="N1742" t="s">
        <v>6490</v>
      </c>
      <c r="O1742" t="s">
        <v>7426</v>
      </c>
      <c r="P1742" t="s">
        <v>6468</v>
      </c>
      <c r="Q1742" t="s">
        <v>6468</v>
      </c>
      <c r="R1742" t="s">
        <v>6643</v>
      </c>
      <c r="S1742" t="s">
        <v>8193</v>
      </c>
      <c r="T1742" t="s">
        <v>7010</v>
      </c>
      <c r="U1742" t="s">
        <v>6471</v>
      </c>
      <c r="V1742" t="s">
        <v>6507</v>
      </c>
      <c r="W1742" t="s">
        <v>6468</v>
      </c>
      <c r="X1742" s="3" t="str">
        <f t="shared" si="27"/>
        <v>M</v>
      </c>
      <c r="Y1742" s="13">
        <f>RIGHT(LEFT(F1742,LEN(F1742)-1),LEN(F1742)-2)*VLOOKUP(X1742,mapping!$AI$3:$AJ$5,2,0)</f>
        <v>5100000</v>
      </c>
    </row>
    <row r="1743" spans="2:25">
      <c r="B1743" t="s">
        <v>5605</v>
      </c>
      <c r="C1743" t="s">
        <v>5606</v>
      </c>
      <c r="D1743" t="s">
        <v>5607</v>
      </c>
      <c r="E1743" s="1">
        <v>2.5000000000000001E-3</v>
      </c>
      <c r="F1743" t="s">
        <v>5604</v>
      </c>
      <c r="G1743" s="1">
        <v>1E-3</v>
      </c>
      <c r="H1743" t="s">
        <v>750</v>
      </c>
      <c r="I1743" t="s">
        <v>6511</v>
      </c>
      <c r="J1743" t="s">
        <v>6686</v>
      </c>
      <c r="K1743" t="s">
        <v>6512</v>
      </c>
      <c r="L1743" t="s">
        <v>6512</v>
      </c>
      <c r="M1743" t="s">
        <v>6490</v>
      </c>
      <c r="N1743" t="s">
        <v>6490</v>
      </c>
      <c r="O1743" t="s">
        <v>7008</v>
      </c>
      <c r="P1743" t="s">
        <v>6468</v>
      </c>
      <c r="Q1743" t="s">
        <v>6468</v>
      </c>
      <c r="R1743" t="s">
        <v>6468</v>
      </c>
      <c r="S1743" t="s">
        <v>6641</v>
      </c>
      <c r="T1743" t="s">
        <v>6641</v>
      </c>
      <c r="U1743" t="s">
        <v>6803</v>
      </c>
      <c r="V1743" t="s">
        <v>6507</v>
      </c>
      <c r="W1743" t="s">
        <v>6643</v>
      </c>
      <c r="X1743" s="3" t="str">
        <f t="shared" si="27"/>
        <v>M</v>
      </c>
      <c r="Y1743" s="13">
        <f>RIGHT(LEFT(F1743,LEN(F1743)-1),LEN(F1743)-2)*VLOOKUP(X1743,mapping!$AI$3:$AJ$5,2,0)</f>
        <v>5100000</v>
      </c>
    </row>
    <row r="1744" spans="2:25">
      <c r="B1744" t="s">
        <v>5608</v>
      </c>
      <c r="C1744" t="s">
        <v>5609</v>
      </c>
      <c r="D1744" t="s">
        <v>1808</v>
      </c>
      <c r="E1744" s="1">
        <v>3.0000000000000001E-3</v>
      </c>
      <c r="F1744" t="s">
        <v>5604</v>
      </c>
      <c r="G1744" s="1">
        <v>1.9E-3</v>
      </c>
      <c r="H1744" t="s">
        <v>39</v>
      </c>
      <c r="I1744" t="s">
        <v>6461</v>
      </c>
      <c r="J1744" t="s">
        <v>6686</v>
      </c>
      <c r="K1744" t="s">
        <v>6463</v>
      </c>
      <c r="L1744" t="s">
        <v>6464</v>
      </c>
      <c r="M1744" t="s">
        <v>6465</v>
      </c>
      <c r="N1744" t="s">
        <v>6496</v>
      </c>
      <c r="O1744" t="s">
        <v>6467</v>
      </c>
      <c r="P1744" t="s">
        <v>6468</v>
      </c>
      <c r="Q1744" t="s">
        <v>6468</v>
      </c>
      <c r="R1744" t="s">
        <v>6468</v>
      </c>
      <c r="S1744" t="s">
        <v>8194</v>
      </c>
      <c r="T1744" t="s">
        <v>7526</v>
      </c>
      <c r="U1744" t="s">
        <v>6507</v>
      </c>
      <c r="V1744" t="s">
        <v>6507</v>
      </c>
      <c r="W1744" t="s">
        <v>6468</v>
      </c>
      <c r="X1744" s="3" t="str">
        <f t="shared" si="27"/>
        <v>M</v>
      </c>
      <c r="Y1744" s="13">
        <f>RIGHT(LEFT(F1744,LEN(F1744)-1),LEN(F1744)-2)*VLOOKUP(X1744,mapping!$AI$3:$AJ$5,2,0)</f>
        <v>5100000</v>
      </c>
    </row>
    <row r="1745" spans="2:25">
      <c r="B1745" t="s">
        <v>5610</v>
      </c>
      <c r="C1745" t="s">
        <v>5611</v>
      </c>
      <c r="D1745" t="s">
        <v>271</v>
      </c>
      <c r="E1745" s="1">
        <v>4.7999999999999996E-3</v>
      </c>
      <c r="F1745" t="s">
        <v>5612</v>
      </c>
      <c r="G1745" s="1">
        <v>1.6999999999999999E-3</v>
      </c>
      <c r="H1745" t="s">
        <v>5613</v>
      </c>
      <c r="I1745" t="s">
        <v>6461</v>
      </c>
      <c r="J1745" t="s">
        <v>6625</v>
      </c>
      <c r="K1745" t="s">
        <v>6565</v>
      </c>
      <c r="L1745" t="s">
        <v>6566</v>
      </c>
      <c r="M1745" t="s">
        <v>6520</v>
      </c>
      <c r="N1745" t="s">
        <v>6551</v>
      </c>
      <c r="O1745" t="s">
        <v>6467</v>
      </c>
      <c r="P1745" t="s">
        <v>6468</v>
      </c>
      <c r="Q1745" t="s">
        <v>6468</v>
      </c>
      <c r="R1745" t="s">
        <v>6468</v>
      </c>
      <c r="S1745" t="s">
        <v>8195</v>
      </c>
      <c r="T1745" t="s">
        <v>271</v>
      </c>
      <c r="U1745" t="s">
        <v>6472</v>
      </c>
      <c r="V1745" t="s">
        <v>6472</v>
      </c>
      <c r="W1745" t="s">
        <v>6468</v>
      </c>
      <c r="X1745" s="3" t="str">
        <f t="shared" si="27"/>
        <v>M</v>
      </c>
      <c r="Y1745" s="13">
        <f>RIGHT(LEFT(F1745,LEN(F1745)-1),LEN(F1745)-2)*VLOOKUP(X1745,mapping!$AI$3:$AJ$5,2,0)</f>
        <v>5060000</v>
      </c>
    </row>
    <row r="1746" spans="2:25">
      <c r="B1746" t="s">
        <v>5614</v>
      </c>
      <c r="C1746" t="s">
        <v>5615</v>
      </c>
      <c r="D1746" t="s">
        <v>663</v>
      </c>
      <c r="E1746" s="1">
        <v>7.3000000000000001E-3</v>
      </c>
      <c r="F1746" t="s">
        <v>5612</v>
      </c>
      <c r="G1746" s="1">
        <v>7.6E-3</v>
      </c>
      <c r="H1746" t="s">
        <v>5616</v>
      </c>
      <c r="I1746" t="s">
        <v>6511</v>
      </c>
      <c r="J1746" t="s">
        <v>6462</v>
      </c>
      <c r="K1746" t="s">
        <v>6512</v>
      </c>
      <c r="L1746" t="s">
        <v>6512</v>
      </c>
      <c r="M1746" t="s">
        <v>6568</v>
      </c>
      <c r="N1746" t="s">
        <v>8196</v>
      </c>
      <c r="O1746" t="s">
        <v>6769</v>
      </c>
      <c r="P1746" t="s">
        <v>6468</v>
      </c>
      <c r="Q1746" t="s">
        <v>6468</v>
      </c>
      <c r="R1746" t="s">
        <v>6468</v>
      </c>
      <c r="S1746" t="s">
        <v>8197</v>
      </c>
      <c r="T1746" t="s">
        <v>6771</v>
      </c>
      <c r="U1746" t="s">
        <v>6518</v>
      </c>
      <c r="V1746" t="s">
        <v>6518</v>
      </c>
      <c r="W1746" t="s">
        <v>6468</v>
      </c>
      <c r="X1746" s="3" t="str">
        <f t="shared" si="27"/>
        <v>M</v>
      </c>
      <c r="Y1746" s="13">
        <f>RIGHT(LEFT(F1746,LEN(F1746)-1),LEN(F1746)-2)*VLOOKUP(X1746,mapping!$AI$3:$AJ$5,2,0)</f>
        <v>5060000</v>
      </c>
    </row>
    <row r="1747" spans="2:25">
      <c r="B1747" t="s">
        <v>5617</v>
      </c>
      <c r="C1747" t="s">
        <v>5618</v>
      </c>
      <c r="D1747" t="s">
        <v>434</v>
      </c>
      <c r="E1747" s="1">
        <v>6.4999999999999997E-3</v>
      </c>
      <c r="F1747" t="s">
        <v>5619</v>
      </c>
      <c r="G1747" s="1">
        <v>2E-3</v>
      </c>
      <c r="H1747" t="s">
        <v>17</v>
      </c>
      <c r="I1747" t="s">
        <v>6461</v>
      </c>
      <c r="J1747" t="s">
        <v>6574</v>
      </c>
      <c r="K1747" t="s">
        <v>6476</v>
      </c>
      <c r="L1747" t="s">
        <v>6477</v>
      </c>
      <c r="M1747" t="s">
        <v>6465</v>
      </c>
      <c r="N1747" t="s">
        <v>6473</v>
      </c>
      <c r="O1747" t="s">
        <v>6467</v>
      </c>
      <c r="P1747" t="s">
        <v>6468</v>
      </c>
      <c r="Q1747" t="s">
        <v>6468</v>
      </c>
      <c r="R1747" t="s">
        <v>6468</v>
      </c>
      <c r="S1747" t="s">
        <v>8198</v>
      </c>
      <c r="T1747" t="s">
        <v>8184</v>
      </c>
      <c r="U1747" t="s">
        <v>6648</v>
      </c>
      <c r="V1747" t="s">
        <v>6488</v>
      </c>
      <c r="W1747" t="s">
        <v>6468</v>
      </c>
      <c r="X1747" s="3" t="str">
        <f t="shared" si="27"/>
        <v>M</v>
      </c>
      <c r="Y1747" s="13">
        <f>RIGHT(LEFT(F1747,LEN(F1747)-1),LEN(F1747)-2)*VLOOKUP(X1747,mapping!$AI$3:$AJ$5,2,0)</f>
        <v>5050000</v>
      </c>
    </row>
    <row r="1748" spans="2:25">
      <c r="B1748" t="s">
        <v>5620</v>
      </c>
      <c r="C1748" t="s">
        <v>5621</v>
      </c>
      <c r="D1748" t="s">
        <v>271</v>
      </c>
      <c r="E1748" s="1">
        <v>4.7999999999999996E-3</v>
      </c>
      <c r="F1748" t="s">
        <v>5619</v>
      </c>
      <c r="G1748" s="1">
        <v>2E-3</v>
      </c>
      <c r="H1748" t="s">
        <v>1080</v>
      </c>
      <c r="I1748" t="s">
        <v>6843</v>
      </c>
      <c r="J1748" t="s">
        <v>6545</v>
      </c>
      <c r="K1748" t="s">
        <v>6463</v>
      </c>
      <c r="L1748" t="s">
        <v>6464</v>
      </c>
      <c r="M1748" t="s">
        <v>6915</v>
      </c>
      <c r="N1748" t="s">
        <v>7282</v>
      </c>
      <c r="O1748" t="s">
        <v>7515</v>
      </c>
      <c r="P1748" t="s">
        <v>6468</v>
      </c>
      <c r="Q1748" t="s">
        <v>6468</v>
      </c>
      <c r="R1748" t="s">
        <v>6468</v>
      </c>
      <c r="S1748" t="s">
        <v>8199</v>
      </c>
      <c r="T1748" t="s">
        <v>271</v>
      </c>
      <c r="U1748" t="s">
        <v>6803</v>
      </c>
      <c r="V1748" t="s">
        <v>6545</v>
      </c>
      <c r="W1748" t="s">
        <v>6468</v>
      </c>
      <c r="X1748" s="3" t="str">
        <f t="shared" si="27"/>
        <v>M</v>
      </c>
      <c r="Y1748" s="13">
        <f>RIGHT(LEFT(F1748,LEN(F1748)-1),LEN(F1748)-2)*VLOOKUP(X1748,mapping!$AI$3:$AJ$5,2,0)</f>
        <v>5050000</v>
      </c>
    </row>
    <row r="1749" spans="2:25">
      <c r="B1749" t="s">
        <v>5622</v>
      </c>
      <c r="C1749" t="s">
        <v>5623</v>
      </c>
      <c r="D1749" t="s">
        <v>902</v>
      </c>
      <c r="E1749" s="1">
        <v>5.0000000000000001E-3</v>
      </c>
      <c r="F1749" t="s">
        <v>5624</v>
      </c>
      <c r="G1749" s="1">
        <v>2.5000000000000001E-3</v>
      </c>
      <c r="H1749" t="s">
        <v>727</v>
      </c>
      <c r="I1749" t="s">
        <v>6489</v>
      </c>
      <c r="J1749" t="s">
        <v>6462</v>
      </c>
      <c r="K1749" t="s">
        <v>6463</v>
      </c>
      <c r="L1749" t="s">
        <v>6464</v>
      </c>
      <c r="M1749" t="s">
        <v>6531</v>
      </c>
      <c r="N1749" t="s">
        <v>6590</v>
      </c>
      <c r="O1749" t="s">
        <v>6605</v>
      </c>
      <c r="P1749" t="s">
        <v>6643</v>
      </c>
      <c r="Q1749" t="s">
        <v>6468</v>
      </c>
      <c r="R1749" t="s">
        <v>6468</v>
      </c>
      <c r="S1749" t="s">
        <v>6606</v>
      </c>
      <c r="T1749" t="s">
        <v>6592</v>
      </c>
      <c r="U1749" t="s">
        <v>6495</v>
      </c>
      <c r="V1749" t="s">
        <v>6495</v>
      </c>
      <c r="W1749" t="s">
        <v>6468</v>
      </c>
      <c r="X1749" s="3" t="str">
        <f t="shared" si="27"/>
        <v>M</v>
      </c>
      <c r="Y1749" s="13">
        <f>RIGHT(LEFT(F1749,LEN(F1749)-1),LEN(F1749)-2)*VLOOKUP(X1749,mapping!$AI$3:$AJ$5,2,0)</f>
        <v>5020000</v>
      </c>
    </row>
    <row r="1750" spans="2:25">
      <c r="B1750" t="s">
        <v>5625</v>
      </c>
      <c r="C1750" t="s">
        <v>5626</v>
      </c>
      <c r="D1750" t="s">
        <v>350</v>
      </c>
      <c r="E1750" s="1">
        <v>7.4999999999999997E-3</v>
      </c>
      <c r="F1750" t="s">
        <v>5624</v>
      </c>
      <c r="G1750" s="1">
        <v>4.2900000000000001E-2</v>
      </c>
      <c r="H1750" t="s">
        <v>5627</v>
      </c>
      <c r="I1750" t="s">
        <v>6511</v>
      </c>
      <c r="J1750" t="s">
        <v>6800</v>
      </c>
      <c r="K1750" t="s">
        <v>6512</v>
      </c>
      <c r="L1750" t="s">
        <v>6512</v>
      </c>
      <c r="M1750" t="s">
        <v>7269</v>
      </c>
      <c r="N1750" t="s">
        <v>6490</v>
      </c>
      <c r="O1750" t="s">
        <v>6801</v>
      </c>
      <c r="P1750" t="s">
        <v>6468</v>
      </c>
      <c r="Q1750" t="s">
        <v>6643</v>
      </c>
      <c r="R1750" t="s">
        <v>6643</v>
      </c>
      <c r="S1750" t="s">
        <v>8200</v>
      </c>
      <c r="T1750" t="s">
        <v>350</v>
      </c>
      <c r="U1750" t="s">
        <v>6803</v>
      </c>
      <c r="V1750" t="s">
        <v>6803</v>
      </c>
      <c r="W1750" t="s">
        <v>6468</v>
      </c>
      <c r="X1750" s="3" t="str">
        <f t="shared" si="27"/>
        <v>M</v>
      </c>
      <c r="Y1750" s="13">
        <f>RIGHT(LEFT(F1750,LEN(F1750)-1),LEN(F1750)-2)*VLOOKUP(X1750,mapping!$AI$3:$AJ$5,2,0)</f>
        <v>5020000</v>
      </c>
    </row>
    <row r="1751" spans="2:25">
      <c r="B1751" t="s">
        <v>5628</v>
      </c>
      <c r="C1751" t="s">
        <v>5629</v>
      </c>
      <c r="D1751" t="s">
        <v>271</v>
      </c>
      <c r="E1751" s="1">
        <v>1.8E-3</v>
      </c>
      <c r="F1751" t="s">
        <v>5624</v>
      </c>
      <c r="G1751" s="1">
        <v>5.4000000000000003E-3</v>
      </c>
      <c r="H1751" t="s">
        <v>50</v>
      </c>
      <c r="I1751" t="s">
        <v>6489</v>
      </c>
      <c r="J1751" t="s">
        <v>6545</v>
      </c>
      <c r="K1751" t="s">
        <v>6463</v>
      </c>
      <c r="L1751" t="s">
        <v>6464</v>
      </c>
      <c r="M1751" t="s">
        <v>6502</v>
      </c>
      <c r="N1751" t="s">
        <v>6491</v>
      </c>
      <c r="O1751" t="s">
        <v>6492</v>
      </c>
      <c r="P1751" t="s">
        <v>6468</v>
      </c>
      <c r="Q1751" t="s">
        <v>6468</v>
      </c>
      <c r="R1751" t="s">
        <v>6468</v>
      </c>
      <c r="S1751" t="s">
        <v>8201</v>
      </c>
      <c r="T1751" t="s">
        <v>271</v>
      </c>
      <c r="U1751" t="s">
        <v>6545</v>
      </c>
      <c r="V1751" t="s">
        <v>6545</v>
      </c>
      <c r="W1751" t="s">
        <v>6468</v>
      </c>
      <c r="X1751" s="3" t="str">
        <f t="shared" si="27"/>
        <v>M</v>
      </c>
      <c r="Y1751" s="13">
        <f>RIGHT(LEFT(F1751,LEN(F1751)-1),LEN(F1751)-2)*VLOOKUP(X1751,mapping!$AI$3:$AJ$5,2,0)</f>
        <v>5020000</v>
      </c>
    </row>
    <row r="1752" spans="2:25">
      <c r="B1752" t="s">
        <v>5630</v>
      </c>
      <c r="C1752" t="s">
        <v>5631</v>
      </c>
      <c r="D1752" t="s">
        <v>271</v>
      </c>
      <c r="E1752" s="1">
        <v>1.1999999999999999E-3</v>
      </c>
      <c r="F1752" t="s">
        <v>5624</v>
      </c>
      <c r="G1752" s="1">
        <v>2.3999999999999998E-3</v>
      </c>
      <c r="H1752" t="s">
        <v>331</v>
      </c>
      <c r="I1752" t="s">
        <v>6489</v>
      </c>
      <c r="J1752" t="s">
        <v>6686</v>
      </c>
      <c r="K1752" t="s">
        <v>6463</v>
      </c>
      <c r="L1752" t="s">
        <v>6464</v>
      </c>
      <c r="M1752" t="s">
        <v>6490</v>
      </c>
      <c r="N1752" t="s">
        <v>6491</v>
      </c>
      <c r="O1752" t="s">
        <v>6535</v>
      </c>
      <c r="P1752" t="s">
        <v>6468</v>
      </c>
      <c r="Q1752" t="s">
        <v>6468</v>
      </c>
      <c r="R1752" t="s">
        <v>6468</v>
      </c>
      <c r="S1752" t="s">
        <v>8202</v>
      </c>
      <c r="T1752" t="s">
        <v>6494</v>
      </c>
      <c r="U1752" t="s">
        <v>6507</v>
      </c>
      <c r="V1752" t="s">
        <v>6488</v>
      </c>
      <c r="W1752" t="s">
        <v>6468</v>
      </c>
      <c r="X1752" s="3" t="str">
        <f t="shared" si="27"/>
        <v>M</v>
      </c>
      <c r="Y1752" s="13">
        <f>RIGHT(LEFT(F1752,LEN(F1752)-1),LEN(F1752)-2)*VLOOKUP(X1752,mapping!$AI$3:$AJ$5,2,0)</f>
        <v>5020000</v>
      </c>
    </row>
    <row r="1753" spans="2:25">
      <c r="B1753" t="s">
        <v>5632</v>
      </c>
      <c r="C1753" t="s">
        <v>5633</v>
      </c>
      <c r="D1753" t="s">
        <v>271</v>
      </c>
      <c r="E1753" s="1">
        <v>1.8E-3</v>
      </c>
      <c r="F1753" t="s">
        <v>5634</v>
      </c>
      <c r="G1753" s="1">
        <v>4.4999999999999997E-3</v>
      </c>
      <c r="H1753" t="s">
        <v>103</v>
      </c>
      <c r="I1753" t="s">
        <v>6489</v>
      </c>
      <c r="J1753" t="s">
        <v>6545</v>
      </c>
      <c r="K1753" t="s">
        <v>6463</v>
      </c>
      <c r="L1753" t="s">
        <v>6464</v>
      </c>
      <c r="M1753" t="s">
        <v>6502</v>
      </c>
      <c r="N1753" t="s">
        <v>6491</v>
      </c>
      <c r="O1753" t="s">
        <v>6535</v>
      </c>
      <c r="P1753" t="s">
        <v>6468</v>
      </c>
      <c r="Q1753" t="s">
        <v>6468</v>
      </c>
      <c r="R1753" t="s">
        <v>6468</v>
      </c>
      <c r="S1753" t="s">
        <v>8203</v>
      </c>
      <c r="T1753" t="s">
        <v>271</v>
      </c>
      <c r="U1753" t="s">
        <v>6545</v>
      </c>
      <c r="V1753" t="s">
        <v>6545</v>
      </c>
      <c r="W1753" t="s">
        <v>6468</v>
      </c>
      <c r="X1753" s="3" t="str">
        <f t="shared" si="27"/>
        <v>M</v>
      </c>
      <c r="Y1753" s="13">
        <f>RIGHT(LEFT(F1753,LEN(F1753)-1),LEN(F1753)-2)*VLOOKUP(X1753,mapping!$AI$3:$AJ$5,2,0)</f>
        <v>5010000</v>
      </c>
    </row>
    <row r="1754" spans="2:25">
      <c r="B1754" t="s">
        <v>5635</v>
      </c>
      <c r="C1754" t="s">
        <v>5636</v>
      </c>
      <c r="D1754" t="s">
        <v>350</v>
      </c>
      <c r="E1754" s="1">
        <v>3.0000000000000001E-3</v>
      </c>
      <c r="F1754" t="s">
        <v>5637</v>
      </c>
      <c r="G1754" s="1">
        <v>1.6999999999999999E-3</v>
      </c>
      <c r="H1754" t="s">
        <v>2615</v>
      </c>
      <c r="I1754" t="s">
        <v>6489</v>
      </c>
      <c r="J1754" t="s">
        <v>6625</v>
      </c>
      <c r="K1754" t="s">
        <v>6538</v>
      </c>
      <c r="L1754" t="s">
        <v>6538</v>
      </c>
      <c r="M1754" t="s">
        <v>6502</v>
      </c>
      <c r="N1754" t="s">
        <v>6491</v>
      </c>
      <c r="O1754" t="s">
        <v>6492</v>
      </c>
      <c r="P1754" t="s">
        <v>6468</v>
      </c>
      <c r="Q1754" t="s">
        <v>6468</v>
      </c>
      <c r="R1754" t="s">
        <v>6468</v>
      </c>
      <c r="S1754" t="s">
        <v>8204</v>
      </c>
      <c r="T1754" t="s">
        <v>7610</v>
      </c>
      <c r="U1754" t="s">
        <v>6495</v>
      </c>
      <c r="V1754" t="s">
        <v>6495</v>
      </c>
      <c r="W1754" t="s">
        <v>6468</v>
      </c>
      <c r="X1754" s="3" t="str">
        <f t="shared" si="27"/>
        <v>M</v>
      </c>
      <c r="Y1754" s="13">
        <f>RIGHT(LEFT(F1754,LEN(F1754)-1),LEN(F1754)-2)*VLOOKUP(X1754,mapping!$AI$3:$AJ$5,2,0)</f>
        <v>5000000</v>
      </c>
    </row>
    <row r="1755" spans="2:25">
      <c r="B1755" t="s">
        <v>5638</v>
      </c>
      <c r="C1755" t="s">
        <v>5639</v>
      </c>
      <c r="D1755" t="s">
        <v>602</v>
      </c>
      <c r="E1755" s="1">
        <v>7.6E-3</v>
      </c>
      <c r="F1755" t="s">
        <v>5637</v>
      </c>
      <c r="G1755" s="1">
        <v>4.1999999999999997E-3</v>
      </c>
      <c r="H1755" t="s">
        <v>1080</v>
      </c>
      <c r="I1755" t="s">
        <v>6843</v>
      </c>
      <c r="J1755" t="s">
        <v>6640</v>
      </c>
      <c r="K1755" t="s">
        <v>6512</v>
      </c>
      <c r="L1755" t="s">
        <v>6512</v>
      </c>
      <c r="M1755" t="s">
        <v>6915</v>
      </c>
      <c r="N1755" t="s">
        <v>7282</v>
      </c>
      <c r="O1755" t="s">
        <v>7424</v>
      </c>
      <c r="P1755" t="s">
        <v>6468</v>
      </c>
      <c r="Q1755" t="s">
        <v>6468</v>
      </c>
      <c r="R1755" t="s">
        <v>6468</v>
      </c>
      <c r="S1755" t="s">
        <v>6641</v>
      </c>
      <c r="T1755" t="s">
        <v>6641</v>
      </c>
      <c r="U1755" t="s">
        <v>6642</v>
      </c>
      <c r="V1755" t="s">
        <v>6642</v>
      </c>
      <c r="W1755" t="s">
        <v>6643</v>
      </c>
      <c r="X1755" s="3" t="str">
        <f t="shared" si="27"/>
        <v>M</v>
      </c>
      <c r="Y1755" s="13">
        <f>RIGHT(LEFT(F1755,LEN(F1755)-1),LEN(F1755)-2)*VLOOKUP(X1755,mapping!$AI$3:$AJ$5,2,0)</f>
        <v>5000000</v>
      </c>
    </row>
    <row r="1756" spans="2:25">
      <c r="B1756" t="s">
        <v>5640</v>
      </c>
      <c r="C1756" t="s">
        <v>5641</v>
      </c>
      <c r="D1756" t="s">
        <v>902</v>
      </c>
      <c r="E1756" s="1">
        <v>8.9999999999999993E-3</v>
      </c>
      <c r="F1756" t="s">
        <v>5642</v>
      </c>
      <c r="G1756" s="1">
        <v>2.4199999999999999E-2</v>
      </c>
      <c r="H1756" t="s">
        <v>5643</v>
      </c>
      <c r="I1756" t="s">
        <v>6461</v>
      </c>
      <c r="J1756" t="s">
        <v>6578</v>
      </c>
      <c r="K1756" t="s">
        <v>6512</v>
      </c>
      <c r="L1756" t="s">
        <v>6512</v>
      </c>
      <c r="M1756" t="s">
        <v>6520</v>
      </c>
      <c r="N1756" t="s">
        <v>6557</v>
      </c>
      <c r="O1756" t="s">
        <v>6467</v>
      </c>
      <c r="P1756" t="s">
        <v>6468</v>
      </c>
      <c r="Q1756" t="s">
        <v>6643</v>
      </c>
      <c r="R1756" t="s">
        <v>6468</v>
      </c>
      <c r="S1756" t="s">
        <v>8205</v>
      </c>
      <c r="T1756" t="s">
        <v>6703</v>
      </c>
      <c r="U1756" t="s">
        <v>6472</v>
      </c>
      <c r="V1756" t="s">
        <v>6488</v>
      </c>
      <c r="W1756" t="s">
        <v>6468</v>
      </c>
      <c r="X1756" s="3" t="str">
        <f t="shared" si="27"/>
        <v>M</v>
      </c>
      <c r="Y1756" s="13">
        <f>RIGHT(LEFT(F1756,LEN(F1756)-1),LEN(F1756)-2)*VLOOKUP(X1756,mapping!$AI$3:$AJ$5,2,0)</f>
        <v>4980000</v>
      </c>
    </row>
    <row r="1757" spans="2:25">
      <c r="B1757" t="s">
        <v>5644</v>
      </c>
      <c r="C1757" t="s">
        <v>5645</v>
      </c>
      <c r="D1757" t="s">
        <v>1870</v>
      </c>
      <c r="E1757" s="1">
        <v>1.4999999999999999E-2</v>
      </c>
      <c r="F1757" t="s">
        <v>5646</v>
      </c>
      <c r="G1757" s="1">
        <v>1.2800000000000001E-2</v>
      </c>
      <c r="H1757" t="s">
        <v>5204</v>
      </c>
      <c r="I1757" t="s">
        <v>6489</v>
      </c>
      <c r="J1757" t="s">
        <v>7426</v>
      </c>
      <c r="K1757" t="s">
        <v>6463</v>
      </c>
      <c r="L1757" t="s">
        <v>6464</v>
      </c>
      <c r="M1757" t="s">
        <v>6502</v>
      </c>
      <c r="N1757" t="s">
        <v>6490</v>
      </c>
      <c r="O1757" t="s">
        <v>6660</v>
      </c>
      <c r="P1757" t="s">
        <v>6468</v>
      </c>
      <c r="Q1757" t="s">
        <v>6643</v>
      </c>
      <c r="R1757" t="s">
        <v>6643</v>
      </c>
      <c r="S1757" t="s">
        <v>8206</v>
      </c>
      <c r="T1757" t="s">
        <v>5170</v>
      </c>
      <c r="U1757" t="s">
        <v>6518</v>
      </c>
      <c r="V1757" t="s">
        <v>6518</v>
      </c>
      <c r="W1757" t="s">
        <v>6468</v>
      </c>
      <c r="X1757" s="3" t="str">
        <f t="shared" si="27"/>
        <v>M</v>
      </c>
      <c r="Y1757" s="13">
        <f>RIGHT(LEFT(F1757,LEN(F1757)-1),LEN(F1757)-2)*VLOOKUP(X1757,mapping!$AI$3:$AJ$5,2,0)</f>
        <v>4960000</v>
      </c>
    </row>
    <row r="1758" spans="2:25">
      <c r="B1758" t="s">
        <v>5647</v>
      </c>
      <c r="C1758" t="s">
        <v>5648</v>
      </c>
      <c r="D1758" t="s">
        <v>439</v>
      </c>
      <c r="E1758" s="1">
        <v>5.7000000000000002E-3</v>
      </c>
      <c r="F1758" t="s">
        <v>5649</v>
      </c>
      <c r="G1758" s="1">
        <v>1.1000000000000001E-3</v>
      </c>
      <c r="H1758" t="s">
        <v>268</v>
      </c>
      <c r="I1758" t="s">
        <v>6461</v>
      </c>
      <c r="J1758" t="s">
        <v>7098</v>
      </c>
      <c r="K1758" t="s">
        <v>6512</v>
      </c>
      <c r="L1758" t="s">
        <v>6512</v>
      </c>
      <c r="M1758" t="s">
        <v>6465</v>
      </c>
      <c r="N1758" t="s">
        <v>6473</v>
      </c>
      <c r="O1758" t="s">
        <v>6467</v>
      </c>
      <c r="P1758" t="s">
        <v>6468</v>
      </c>
      <c r="Q1758" t="s">
        <v>6468</v>
      </c>
      <c r="R1758" t="s">
        <v>6468</v>
      </c>
      <c r="S1758" t="s">
        <v>8207</v>
      </c>
      <c r="T1758" t="s">
        <v>439</v>
      </c>
      <c r="U1758" t="s">
        <v>6803</v>
      </c>
      <c r="V1758" t="s">
        <v>7098</v>
      </c>
      <c r="W1758" t="s">
        <v>6468</v>
      </c>
      <c r="X1758" s="3" t="str">
        <f t="shared" si="27"/>
        <v>M</v>
      </c>
      <c r="Y1758" s="13">
        <f>RIGHT(LEFT(F1758,LEN(F1758)-1),LEN(F1758)-2)*VLOOKUP(X1758,mapping!$AI$3:$AJ$5,2,0)</f>
        <v>4950000</v>
      </c>
    </row>
    <row r="1759" spans="2:25">
      <c r="B1759" t="s">
        <v>5650</v>
      </c>
      <c r="C1759" t="s">
        <v>5651</v>
      </c>
      <c r="D1759" t="s">
        <v>602</v>
      </c>
      <c r="E1759" s="1">
        <v>5.0000000000000001E-3</v>
      </c>
      <c r="F1759" t="s">
        <v>5649</v>
      </c>
      <c r="G1759" s="1">
        <v>7.3000000000000001E-3</v>
      </c>
      <c r="H1759" t="s">
        <v>5652</v>
      </c>
      <c r="I1759" t="s">
        <v>6489</v>
      </c>
      <c r="J1759" t="s">
        <v>6578</v>
      </c>
      <c r="K1759" t="s">
        <v>6463</v>
      </c>
      <c r="L1759" t="s">
        <v>6463</v>
      </c>
      <c r="M1759" t="s">
        <v>6502</v>
      </c>
      <c r="N1759" t="s">
        <v>6549</v>
      </c>
      <c r="O1759" t="s">
        <v>6492</v>
      </c>
      <c r="P1759" t="s">
        <v>6643</v>
      </c>
      <c r="Q1759" t="s">
        <v>6468</v>
      </c>
      <c r="R1759" t="s">
        <v>6468</v>
      </c>
      <c r="S1759" t="s">
        <v>6641</v>
      </c>
      <c r="T1759" t="s">
        <v>6641</v>
      </c>
      <c r="U1759" t="s">
        <v>6888</v>
      </c>
      <c r="V1759" t="s">
        <v>6578</v>
      </c>
      <c r="W1759" t="s">
        <v>6643</v>
      </c>
      <c r="X1759" s="3" t="str">
        <f t="shared" si="27"/>
        <v>M</v>
      </c>
      <c r="Y1759" s="13">
        <f>RIGHT(LEFT(F1759,LEN(F1759)-1),LEN(F1759)-2)*VLOOKUP(X1759,mapping!$AI$3:$AJ$5,2,0)</f>
        <v>4950000</v>
      </c>
    </row>
    <row r="1760" spans="2:25">
      <c r="B1760" t="s">
        <v>5653</v>
      </c>
      <c r="C1760" t="s">
        <v>5654</v>
      </c>
      <c r="D1760" t="s">
        <v>825</v>
      </c>
      <c r="E1760" s="1">
        <v>7.4999999999999997E-3</v>
      </c>
      <c r="F1760" t="s">
        <v>5655</v>
      </c>
      <c r="G1760" s="1">
        <v>6.1000000000000004E-3</v>
      </c>
      <c r="H1760" t="s">
        <v>3522</v>
      </c>
      <c r="I1760" t="s">
        <v>6489</v>
      </c>
      <c r="J1760" t="s">
        <v>6462</v>
      </c>
      <c r="K1760" t="s">
        <v>6463</v>
      </c>
      <c r="L1760" t="s">
        <v>6464</v>
      </c>
      <c r="M1760" t="s">
        <v>6531</v>
      </c>
      <c r="N1760" t="s">
        <v>6590</v>
      </c>
      <c r="O1760" t="s">
        <v>6562</v>
      </c>
      <c r="P1760" t="s">
        <v>6468</v>
      </c>
      <c r="Q1760" t="s">
        <v>6643</v>
      </c>
      <c r="R1760" t="s">
        <v>6643</v>
      </c>
      <c r="S1760" t="s">
        <v>8208</v>
      </c>
      <c r="T1760" t="s">
        <v>7610</v>
      </c>
      <c r="U1760" t="s">
        <v>6518</v>
      </c>
      <c r="V1760" t="s">
        <v>6518</v>
      </c>
      <c r="W1760" t="s">
        <v>6468</v>
      </c>
      <c r="X1760" s="3" t="str">
        <f t="shared" si="27"/>
        <v>M</v>
      </c>
      <c r="Y1760" s="13">
        <f>RIGHT(LEFT(F1760,LEN(F1760)-1),LEN(F1760)-2)*VLOOKUP(X1760,mapping!$AI$3:$AJ$5,2,0)</f>
        <v>4930000</v>
      </c>
    </row>
    <row r="1761" spans="2:25">
      <c r="B1761" t="s">
        <v>5656</v>
      </c>
      <c r="C1761" t="s">
        <v>5657</v>
      </c>
      <c r="D1761" t="s">
        <v>307</v>
      </c>
      <c r="E1761" s="1">
        <v>2.3999999999999998E-3</v>
      </c>
      <c r="F1761" t="s">
        <v>5658</v>
      </c>
      <c r="G1761" s="1">
        <v>1.03E-2</v>
      </c>
      <c r="H1761" t="s">
        <v>2604</v>
      </c>
      <c r="I1761" t="s">
        <v>6489</v>
      </c>
      <c r="J1761" t="s">
        <v>6462</v>
      </c>
      <c r="K1761" t="s">
        <v>6463</v>
      </c>
      <c r="L1761" t="s">
        <v>6464</v>
      </c>
      <c r="M1761" t="s">
        <v>6617</v>
      </c>
      <c r="N1761" t="s">
        <v>6491</v>
      </c>
      <c r="O1761" t="s">
        <v>6605</v>
      </c>
      <c r="P1761" t="s">
        <v>6468</v>
      </c>
      <c r="Q1761" t="s">
        <v>6468</v>
      </c>
      <c r="R1761" t="s">
        <v>6468</v>
      </c>
      <c r="S1761" t="s">
        <v>8209</v>
      </c>
      <c r="T1761" t="s">
        <v>6494</v>
      </c>
      <c r="U1761" t="s">
        <v>6619</v>
      </c>
      <c r="V1761" t="s">
        <v>6495</v>
      </c>
      <c r="W1761" t="s">
        <v>6468</v>
      </c>
      <c r="X1761" s="3" t="str">
        <f t="shared" si="27"/>
        <v>M</v>
      </c>
      <c r="Y1761" s="13">
        <f>RIGHT(LEFT(F1761,LEN(F1761)-1),LEN(F1761)-2)*VLOOKUP(X1761,mapping!$AI$3:$AJ$5,2,0)</f>
        <v>4900000</v>
      </c>
    </row>
    <row r="1762" spans="2:25">
      <c r="B1762" t="s">
        <v>5659</v>
      </c>
      <c r="C1762" t="s">
        <v>5660</v>
      </c>
      <c r="D1762" t="s">
        <v>825</v>
      </c>
      <c r="E1762" s="1">
        <v>8.5000000000000006E-3</v>
      </c>
      <c r="F1762" t="s">
        <v>5658</v>
      </c>
      <c r="G1762" s="1">
        <v>7.9000000000000008E-3</v>
      </c>
      <c r="H1762" t="s">
        <v>2569</v>
      </c>
      <c r="I1762" t="s">
        <v>6511</v>
      </c>
      <c r="J1762" t="s">
        <v>6800</v>
      </c>
      <c r="K1762" t="s">
        <v>6512</v>
      </c>
      <c r="L1762" t="s">
        <v>6512</v>
      </c>
      <c r="M1762" t="s">
        <v>6994</v>
      </c>
      <c r="N1762" t="s">
        <v>7401</v>
      </c>
      <c r="O1762" t="s">
        <v>6801</v>
      </c>
      <c r="P1762" t="s">
        <v>6468</v>
      </c>
      <c r="Q1762" t="s">
        <v>6468</v>
      </c>
      <c r="R1762" t="s">
        <v>6643</v>
      </c>
      <c r="S1762" t="s">
        <v>8210</v>
      </c>
      <c r="T1762" t="s">
        <v>7610</v>
      </c>
      <c r="U1762" t="s">
        <v>6518</v>
      </c>
      <c r="V1762" t="s">
        <v>6518</v>
      </c>
      <c r="W1762" t="s">
        <v>6468</v>
      </c>
      <c r="X1762" s="3" t="str">
        <f t="shared" si="27"/>
        <v>M</v>
      </c>
      <c r="Y1762" s="13">
        <f>RIGHT(LEFT(F1762,LEN(F1762)-1),LEN(F1762)-2)*VLOOKUP(X1762,mapping!$AI$3:$AJ$5,2,0)</f>
        <v>4900000</v>
      </c>
    </row>
    <row r="1763" spans="2:25">
      <c r="B1763" t="s">
        <v>5661</v>
      </c>
      <c r="C1763" t="s">
        <v>5662</v>
      </c>
      <c r="D1763" t="s">
        <v>350</v>
      </c>
      <c r="E1763" s="1">
        <v>6.0000000000000001E-3</v>
      </c>
      <c r="F1763" t="s">
        <v>5658</v>
      </c>
      <c r="G1763" s="1">
        <v>5.5999999999999999E-3</v>
      </c>
      <c r="H1763" t="s">
        <v>347</v>
      </c>
      <c r="I1763" t="s">
        <v>6461</v>
      </c>
      <c r="J1763" t="s">
        <v>6625</v>
      </c>
      <c r="K1763" t="s">
        <v>6649</v>
      </c>
      <c r="L1763" t="s">
        <v>6650</v>
      </c>
      <c r="M1763" t="s">
        <v>6465</v>
      </c>
      <c r="N1763" t="s">
        <v>6473</v>
      </c>
      <c r="O1763" t="s">
        <v>6467</v>
      </c>
      <c r="P1763" t="s">
        <v>6468</v>
      </c>
      <c r="Q1763" t="s">
        <v>6468</v>
      </c>
      <c r="R1763" t="s">
        <v>6468</v>
      </c>
      <c r="S1763" t="s">
        <v>8211</v>
      </c>
      <c r="T1763" t="s">
        <v>6479</v>
      </c>
      <c r="U1763" t="s">
        <v>6472</v>
      </c>
      <c r="V1763" t="s">
        <v>6472</v>
      </c>
      <c r="W1763" t="s">
        <v>6468</v>
      </c>
      <c r="X1763" s="3" t="str">
        <f t="shared" si="27"/>
        <v>M</v>
      </c>
      <c r="Y1763" s="13">
        <f>RIGHT(LEFT(F1763,LEN(F1763)-1),LEN(F1763)-2)*VLOOKUP(X1763,mapping!$AI$3:$AJ$5,2,0)</f>
        <v>4900000</v>
      </c>
    </row>
    <row r="1764" spans="2:25">
      <c r="B1764" t="s">
        <v>5663</v>
      </c>
      <c r="C1764" t="s">
        <v>5664</v>
      </c>
      <c r="D1764" t="s">
        <v>963</v>
      </c>
      <c r="E1764" s="1">
        <v>4.7999999999999996E-3</v>
      </c>
      <c r="F1764" t="s">
        <v>5665</v>
      </c>
      <c r="G1764" s="1">
        <v>2.8E-3</v>
      </c>
      <c r="H1764" t="s">
        <v>1229</v>
      </c>
      <c r="I1764" t="s">
        <v>6919</v>
      </c>
      <c r="J1764" t="s">
        <v>6625</v>
      </c>
      <c r="K1764" t="s">
        <v>6512</v>
      </c>
      <c r="L1764" t="s">
        <v>6512</v>
      </c>
      <c r="M1764" t="s">
        <v>6919</v>
      </c>
      <c r="N1764" t="s">
        <v>6976</v>
      </c>
      <c r="O1764" t="s">
        <v>8212</v>
      </c>
      <c r="P1764" t="s">
        <v>6468</v>
      </c>
      <c r="Q1764" t="s">
        <v>6468</v>
      </c>
      <c r="R1764" t="s">
        <v>6468</v>
      </c>
      <c r="S1764" t="s">
        <v>6641</v>
      </c>
      <c r="T1764" t="s">
        <v>6641</v>
      </c>
      <c r="U1764" t="s">
        <v>6803</v>
      </c>
      <c r="V1764" t="s">
        <v>6578</v>
      </c>
      <c r="W1764" t="s">
        <v>6643</v>
      </c>
      <c r="X1764" s="3" t="str">
        <f t="shared" si="27"/>
        <v>M</v>
      </c>
      <c r="Y1764" s="13">
        <f>RIGHT(LEFT(F1764,LEN(F1764)-1),LEN(F1764)-2)*VLOOKUP(X1764,mapping!$AI$3:$AJ$5,2,0)</f>
        <v>4880000</v>
      </c>
    </row>
    <row r="1765" spans="2:25">
      <c r="B1765" t="s">
        <v>5666</v>
      </c>
      <c r="C1765" t="s">
        <v>5667</v>
      </c>
      <c r="D1765" t="s">
        <v>350</v>
      </c>
      <c r="E1765" s="1">
        <v>2.5000000000000001E-3</v>
      </c>
      <c r="F1765" t="s">
        <v>5668</v>
      </c>
      <c r="G1765" s="1">
        <v>1.8E-3</v>
      </c>
      <c r="H1765" t="s">
        <v>838</v>
      </c>
      <c r="I1765" t="s">
        <v>6489</v>
      </c>
      <c r="J1765" t="s">
        <v>6625</v>
      </c>
      <c r="K1765" t="s">
        <v>6538</v>
      </c>
      <c r="L1765" t="s">
        <v>6538</v>
      </c>
      <c r="M1765" t="s">
        <v>6581</v>
      </c>
      <c r="N1765" t="s">
        <v>6491</v>
      </c>
      <c r="O1765" t="s">
        <v>6492</v>
      </c>
      <c r="P1765" t="s">
        <v>6468</v>
      </c>
      <c r="Q1765" t="s">
        <v>6468</v>
      </c>
      <c r="R1765" t="s">
        <v>6468</v>
      </c>
      <c r="S1765" t="s">
        <v>8213</v>
      </c>
      <c r="T1765" t="s">
        <v>7610</v>
      </c>
      <c r="U1765" t="s">
        <v>6495</v>
      </c>
      <c r="V1765" t="s">
        <v>6495</v>
      </c>
      <c r="W1765" t="s">
        <v>6468</v>
      </c>
      <c r="X1765" s="3" t="str">
        <f t="shared" si="27"/>
        <v>M</v>
      </c>
      <c r="Y1765" s="13">
        <f>RIGHT(LEFT(F1765,LEN(F1765)-1),LEN(F1765)-2)*VLOOKUP(X1765,mapping!$AI$3:$AJ$5,2,0)</f>
        <v>4870000</v>
      </c>
    </row>
    <row r="1766" spans="2:25">
      <c r="B1766" t="s">
        <v>5669</v>
      </c>
      <c r="C1766" t="s">
        <v>5670</v>
      </c>
      <c r="D1766" t="s">
        <v>350</v>
      </c>
      <c r="E1766" s="1">
        <v>4.4999999999999997E-3</v>
      </c>
      <c r="F1766" t="s">
        <v>5671</v>
      </c>
      <c r="G1766" s="1">
        <v>3.3E-3</v>
      </c>
      <c r="H1766" t="s">
        <v>431</v>
      </c>
      <c r="I1766" t="s">
        <v>6461</v>
      </c>
      <c r="J1766" t="s">
        <v>7113</v>
      </c>
      <c r="K1766" t="s">
        <v>6476</v>
      </c>
      <c r="L1766" t="s">
        <v>6477</v>
      </c>
      <c r="M1766" t="s">
        <v>6542</v>
      </c>
      <c r="N1766" t="s">
        <v>6542</v>
      </c>
      <c r="O1766" t="s">
        <v>6467</v>
      </c>
      <c r="P1766" t="s">
        <v>6468</v>
      </c>
      <c r="Q1766" t="s">
        <v>6468</v>
      </c>
      <c r="R1766" t="s">
        <v>6468</v>
      </c>
      <c r="S1766" t="s">
        <v>8214</v>
      </c>
      <c r="T1766" t="s">
        <v>6479</v>
      </c>
      <c r="U1766" t="s">
        <v>6507</v>
      </c>
      <c r="V1766" t="s">
        <v>6472</v>
      </c>
      <c r="W1766" t="s">
        <v>6468</v>
      </c>
      <c r="X1766" s="3" t="str">
        <f t="shared" si="27"/>
        <v>M</v>
      </c>
      <c r="Y1766" s="13">
        <f>RIGHT(LEFT(F1766,LEN(F1766)-1),LEN(F1766)-2)*VLOOKUP(X1766,mapping!$AI$3:$AJ$5,2,0)</f>
        <v>4860000</v>
      </c>
    </row>
    <row r="1767" spans="2:25">
      <c r="B1767" t="s">
        <v>5672</v>
      </c>
      <c r="C1767" t="s">
        <v>5673</v>
      </c>
      <c r="D1767" t="s">
        <v>825</v>
      </c>
      <c r="E1767" s="1">
        <v>7.4999999999999997E-3</v>
      </c>
      <c r="F1767" t="s">
        <v>5674</v>
      </c>
      <c r="G1767" s="1">
        <v>5.5999999999999999E-3</v>
      </c>
      <c r="H1767" t="s">
        <v>2991</v>
      </c>
      <c r="I1767" t="s">
        <v>6489</v>
      </c>
      <c r="J1767" t="s">
        <v>6462</v>
      </c>
      <c r="K1767" t="s">
        <v>6463</v>
      </c>
      <c r="L1767" t="s">
        <v>6464</v>
      </c>
      <c r="M1767" t="s">
        <v>6531</v>
      </c>
      <c r="N1767" t="s">
        <v>6590</v>
      </c>
      <c r="O1767" t="s">
        <v>6605</v>
      </c>
      <c r="P1767" t="s">
        <v>6468</v>
      </c>
      <c r="Q1767" t="s">
        <v>6643</v>
      </c>
      <c r="R1767" t="s">
        <v>6643</v>
      </c>
      <c r="S1767" t="s">
        <v>7991</v>
      </c>
      <c r="T1767" t="s">
        <v>7610</v>
      </c>
      <c r="U1767" t="s">
        <v>6518</v>
      </c>
      <c r="V1767" t="s">
        <v>6518</v>
      </c>
      <c r="W1767" t="s">
        <v>6468</v>
      </c>
      <c r="X1767" s="3" t="str">
        <f t="shared" si="27"/>
        <v>M</v>
      </c>
      <c r="Y1767" s="13">
        <f>RIGHT(LEFT(F1767,LEN(F1767)-1),LEN(F1767)-2)*VLOOKUP(X1767,mapping!$AI$3:$AJ$5,2,0)</f>
        <v>4840000</v>
      </c>
    </row>
    <row r="1768" spans="2:25">
      <c r="B1768" t="s">
        <v>5675</v>
      </c>
      <c r="C1768" t="s">
        <v>5676</v>
      </c>
      <c r="D1768" t="s">
        <v>350</v>
      </c>
      <c r="E1768" s="1">
        <v>3.0000000000000001E-3</v>
      </c>
      <c r="F1768" t="s">
        <v>5677</v>
      </c>
      <c r="G1768" s="1">
        <v>1.4E-3</v>
      </c>
      <c r="H1768" t="s">
        <v>43</v>
      </c>
      <c r="I1768" t="s">
        <v>6461</v>
      </c>
      <c r="J1768" t="s">
        <v>6686</v>
      </c>
      <c r="K1768" t="s">
        <v>6463</v>
      </c>
      <c r="L1768" t="s">
        <v>6464</v>
      </c>
      <c r="M1768" t="s">
        <v>6465</v>
      </c>
      <c r="N1768" t="s">
        <v>6498</v>
      </c>
      <c r="O1768" t="s">
        <v>6467</v>
      </c>
      <c r="P1768" t="s">
        <v>6468</v>
      </c>
      <c r="Q1768" t="s">
        <v>6468</v>
      </c>
      <c r="R1768" t="s">
        <v>6468</v>
      </c>
      <c r="S1768" t="s">
        <v>8215</v>
      </c>
      <c r="T1768" t="s">
        <v>7526</v>
      </c>
      <c r="U1768" t="s">
        <v>6507</v>
      </c>
      <c r="V1768" t="s">
        <v>6507</v>
      </c>
      <c r="W1768" t="s">
        <v>6468</v>
      </c>
      <c r="X1768" s="3" t="str">
        <f t="shared" si="27"/>
        <v>M</v>
      </c>
      <c r="Y1768" s="13">
        <f>RIGHT(LEFT(F1768,LEN(F1768)-1),LEN(F1768)-2)*VLOOKUP(X1768,mapping!$AI$3:$AJ$5,2,0)</f>
        <v>4770000</v>
      </c>
    </row>
    <row r="1769" spans="2:25">
      <c r="B1769" t="s">
        <v>5678</v>
      </c>
      <c r="C1769" t="s">
        <v>5679</v>
      </c>
      <c r="D1769" t="s">
        <v>7</v>
      </c>
      <c r="E1769" s="1">
        <v>3.5000000000000001E-3</v>
      </c>
      <c r="F1769" t="s">
        <v>5680</v>
      </c>
      <c r="G1769" s="1">
        <v>2.8E-3</v>
      </c>
      <c r="H1769" t="s">
        <v>537</v>
      </c>
      <c r="I1769" t="s">
        <v>6461</v>
      </c>
      <c r="J1769" t="s">
        <v>6686</v>
      </c>
      <c r="K1769" t="s">
        <v>6463</v>
      </c>
      <c r="L1769" t="s">
        <v>6464</v>
      </c>
      <c r="M1769" t="s">
        <v>6520</v>
      </c>
      <c r="N1769" t="s">
        <v>6630</v>
      </c>
      <c r="O1769" t="s">
        <v>6467</v>
      </c>
      <c r="P1769" t="s">
        <v>6468</v>
      </c>
      <c r="Q1769" t="s">
        <v>6468</v>
      </c>
      <c r="R1769" t="s">
        <v>6468</v>
      </c>
      <c r="S1769" t="s">
        <v>8216</v>
      </c>
      <c r="T1769" t="s">
        <v>6479</v>
      </c>
      <c r="U1769" t="s">
        <v>6507</v>
      </c>
      <c r="V1769" t="s">
        <v>6507</v>
      </c>
      <c r="W1769" t="s">
        <v>6468</v>
      </c>
      <c r="X1769" s="3" t="str">
        <f t="shared" si="27"/>
        <v>M</v>
      </c>
      <c r="Y1769" s="13">
        <f>RIGHT(LEFT(F1769,LEN(F1769)-1),LEN(F1769)-2)*VLOOKUP(X1769,mapping!$AI$3:$AJ$5,2,0)</f>
        <v>4750000</v>
      </c>
    </row>
    <row r="1770" spans="2:25">
      <c r="B1770" t="s">
        <v>5681</v>
      </c>
      <c r="C1770" t="s">
        <v>5682</v>
      </c>
      <c r="D1770" t="s">
        <v>875</v>
      </c>
      <c r="E1770" s="1">
        <v>8.5000000000000006E-3</v>
      </c>
      <c r="F1770" t="s">
        <v>5680</v>
      </c>
      <c r="G1770" s="1">
        <v>6.4999999999999997E-3</v>
      </c>
      <c r="H1770" t="s">
        <v>665</v>
      </c>
      <c r="I1770" t="s">
        <v>6511</v>
      </c>
      <c r="J1770" t="s">
        <v>7223</v>
      </c>
      <c r="K1770" t="s">
        <v>6512</v>
      </c>
      <c r="L1770" t="s">
        <v>6512</v>
      </c>
      <c r="M1770" t="s">
        <v>6568</v>
      </c>
      <c r="N1770" t="s">
        <v>6768</v>
      </c>
      <c r="O1770" t="s">
        <v>6769</v>
      </c>
      <c r="P1770" t="s">
        <v>6468</v>
      </c>
      <c r="Q1770" t="s">
        <v>6468</v>
      </c>
      <c r="R1770" t="s">
        <v>6643</v>
      </c>
      <c r="S1770" t="s">
        <v>8217</v>
      </c>
      <c r="T1770" t="s">
        <v>875</v>
      </c>
      <c r="U1770" t="s">
        <v>6803</v>
      </c>
      <c r="V1770" t="s">
        <v>6803</v>
      </c>
      <c r="W1770" t="s">
        <v>6468</v>
      </c>
      <c r="X1770" s="3" t="str">
        <f t="shared" si="27"/>
        <v>M</v>
      </c>
      <c r="Y1770" s="13">
        <f>RIGHT(LEFT(F1770,LEN(F1770)-1),LEN(F1770)-2)*VLOOKUP(X1770,mapping!$AI$3:$AJ$5,2,0)</f>
        <v>4750000</v>
      </c>
    </row>
    <row r="1771" spans="2:25">
      <c r="B1771" t="s">
        <v>5683</v>
      </c>
      <c r="C1771" t="s">
        <v>5684</v>
      </c>
      <c r="D1771" t="s">
        <v>307</v>
      </c>
      <c r="E1771" s="1">
        <v>5.0000000000000001E-3</v>
      </c>
      <c r="F1771" t="s">
        <v>5685</v>
      </c>
      <c r="G1771" s="1">
        <v>4.1999999999999997E-3</v>
      </c>
      <c r="H1771" t="s">
        <v>131</v>
      </c>
      <c r="I1771" t="s">
        <v>6489</v>
      </c>
      <c r="J1771" t="s">
        <v>7213</v>
      </c>
      <c r="K1771" t="s">
        <v>6463</v>
      </c>
      <c r="L1771" t="s">
        <v>6464</v>
      </c>
      <c r="M1771" t="s">
        <v>6502</v>
      </c>
      <c r="N1771" t="s">
        <v>6549</v>
      </c>
      <c r="O1771" t="s">
        <v>6492</v>
      </c>
      <c r="P1771" t="s">
        <v>6468</v>
      </c>
      <c r="Q1771" t="s">
        <v>6468</v>
      </c>
      <c r="R1771" t="s">
        <v>6468</v>
      </c>
      <c r="S1771" t="s">
        <v>8218</v>
      </c>
      <c r="T1771" t="s">
        <v>6884</v>
      </c>
      <c r="U1771" t="s">
        <v>6495</v>
      </c>
      <c r="V1771" t="s">
        <v>6495</v>
      </c>
      <c r="W1771" t="s">
        <v>6468</v>
      </c>
      <c r="X1771" s="3" t="str">
        <f t="shared" si="27"/>
        <v>M</v>
      </c>
      <c r="Y1771" s="13">
        <f>RIGHT(LEFT(F1771,LEN(F1771)-1),LEN(F1771)-2)*VLOOKUP(X1771,mapping!$AI$3:$AJ$5,2,0)</f>
        <v>4740000</v>
      </c>
    </row>
    <row r="1772" spans="2:25">
      <c r="B1772" t="s">
        <v>5686</v>
      </c>
      <c r="C1772" t="s">
        <v>5687</v>
      </c>
      <c r="D1772" t="s">
        <v>271</v>
      </c>
      <c r="E1772" s="1">
        <v>4.3E-3</v>
      </c>
      <c r="F1772" t="s">
        <v>5688</v>
      </c>
      <c r="G1772" s="1">
        <v>1E-3</v>
      </c>
      <c r="H1772" t="s">
        <v>264</v>
      </c>
      <c r="I1772" t="s">
        <v>6461</v>
      </c>
      <c r="J1772" t="s">
        <v>7139</v>
      </c>
      <c r="K1772" t="s">
        <v>6476</v>
      </c>
      <c r="L1772" t="s">
        <v>6477</v>
      </c>
      <c r="M1772" t="s">
        <v>6465</v>
      </c>
      <c r="N1772" t="s">
        <v>6498</v>
      </c>
      <c r="O1772" t="s">
        <v>6467</v>
      </c>
      <c r="P1772" t="s">
        <v>6468</v>
      </c>
      <c r="Q1772" t="s">
        <v>6468</v>
      </c>
      <c r="R1772" t="s">
        <v>6468</v>
      </c>
      <c r="S1772" t="s">
        <v>8219</v>
      </c>
      <c r="T1772" t="s">
        <v>271</v>
      </c>
      <c r="U1772" t="s">
        <v>6527</v>
      </c>
      <c r="V1772" t="s">
        <v>6527</v>
      </c>
      <c r="W1772" t="s">
        <v>6468</v>
      </c>
      <c r="X1772" s="3" t="str">
        <f t="shared" si="27"/>
        <v>M</v>
      </c>
      <c r="Y1772" s="13">
        <f>RIGHT(LEFT(F1772,LEN(F1772)-1),LEN(F1772)-2)*VLOOKUP(X1772,mapping!$AI$3:$AJ$5,2,0)</f>
        <v>4720000</v>
      </c>
    </row>
    <row r="1773" spans="2:25">
      <c r="B1773" t="s">
        <v>5689</v>
      </c>
      <c r="C1773" t="s">
        <v>5690</v>
      </c>
      <c r="D1773" t="s">
        <v>307</v>
      </c>
      <c r="E1773" s="1">
        <v>5.0000000000000001E-3</v>
      </c>
      <c r="F1773" t="s">
        <v>5691</v>
      </c>
      <c r="G1773" s="1">
        <v>4.7000000000000002E-3</v>
      </c>
      <c r="H1773" t="s">
        <v>5692</v>
      </c>
      <c r="I1773" t="s">
        <v>6489</v>
      </c>
      <c r="J1773" t="s">
        <v>6462</v>
      </c>
      <c r="K1773" t="s">
        <v>6565</v>
      </c>
      <c r="L1773" t="s">
        <v>6732</v>
      </c>
      <c r="M1773" t="s">
        <v>6534</v>
      </c>
      <c r="N1773" t="s">
        <v>6491</v>
      </c>
      <c r="O1773" t="s">
        <v>6492</v>
      </c>
      <c r="P1773" t="s">
        <v>6468</v>
      </c>
      <c r="Q1773" t="s">
        <v>6468</v>
      </c>
      <c r="R1773" t="s">
        <v>6468</v>
      </c>
      <c r="S1773" t="s">
        <v>8220</v>
      </c>
      <c r="T1773" t="s">
        <v>8221</v>
      </c>
      <c r="U1773" t="s">
        <v>7770</v>
      </c>
      <c r="V1773" t="s">
        <v>6495</v>
      </c>
      <c r="W1773" t="s">
        <v>6468</v>
      </c>
      <c r="X1773" s="3" t="str">
        <f t="shared" si="27"/>
        <v>M</v>
      </c>
      <c r="Y1773" s="13">
        <f>RIGHT(LEFT(F1773,LEN(F1773)-1),LEN(F1773)-2)*VLOOKUP(X1773,mapping!$AI$3:$AJ$5,2,0)</f>
        <v>4650000</v>
      </c>
    </row>
    <row r="1774" spans="2:25">
      <c r="B1774" t="s">
        <v>5693</v>
      </c>
      <c r="C1774" t="s">
        <v>5694</v>
      </c>
      <c r="D1774" t="s">
        <v>902</v>
      </c>
      <c r="E1774" s="1">
        <v>1.0999999999999999E-2</v>
      </c>
      <c r="F1774" t="s">
        <v>5695</v>
      </c>
      <c r="G1774" s="1">
        <v>3.2000000000000002E-3</v>
      </c>
      <c r="H1774" t="s">
        <v>5696</v>
      </c>
      <c r="I1774" t="s">
        <v>6461</v>
      </c>
      <c r="J1774" t="s">
        <v>6578</v>
      </c>
      <c r="K1774" t="s">
        <v>6463</v>
      </c>
      <c r="L1774" t="s">
        <v>6464</v>
      </c>
      <c r="M1774" t="s">
        <v>6520</v>
      </c>
      <c r="N1774" t="s">
        <v>6529</v>
      </c>
      <c r="O1774" t="s">
        <v>6745</v>
      </c>
      <c r="P1774" t="s">
        <v>6643</v>
      </c>
      <c r="Q1774" t="s">
        <v>6468</v>
      </c>
      <c r="R1774" t="s">
        <v>6468</v>
      </c>
      <c r="S1774" t="s">
        <v>6750</v>
      </c>
      <c r="T1774" t="s">
        <v>6470</v>
      </c>
      <c r="U1774" t="s">
        <v>6471</v>
      </c>
      <c r="V1774" t="s">
        <v>6578</v>
      </c>
      <c r="W1774" t="s">
        <v>6468</v>
      </c>
      <c r="X1774" s="3" t="str">
        <f t="shared" si="27"/>
        <v>M</v>
      </c>
      <c r="Y1774" s="13">
        <f>RIGHT(LEFT(F1774,LEN(F1774)-1),LEN(F1774)-2)*VLOOKUP(X1774,mapping!$AI$3:$AJ$5,2,0)</f>
        <v>4620000</v>
      </c>
    </row>
    <row r="1775" spans="2:25">
      <c r="B1775" t="s">
        <v>5697</v>
      </c>
      <c r="C1775" t="s">
        <v>5698</v>
      </c>
      <c r="D1775" t="s">
        <v>188</v>
      </c>
      <c r="E1775" s="1">
        <v>4.0000000000000001E-3</v>
      </c>
      <c r="F1775" t="s">
        <v>5699</v>
      </c>
      <c r="G1775" s="1">
        <v>2.5999999999999999E-3</v>
      </c>
      <c r="H1775" t="s">
        <v>4</v>
      </c>
      <c r="I1775" t="s">
        <v>6461</v>
      </c>
      <c r="J1775" t="s">
        <v>6578</v>
      </c>
      <c r="K1775" t="s">
        <v>6463</v>
      </c>
      <c r="L1775" t="s">
        <v>6464</v>
      </c>
      <c r="M1775" t="s">
        <v>6465</v>
      </c>
      <c r="N1775" t="s">
        <v>6466</v>
      </c>
      <c r="O1775" t="s">
        <v>6467</v>
      </c>
      <c r="P1775" t="s">
        <v>6468</v>
      </c>
      <c r="Q1775" t="s">
        <v>6468</v>
      </c>
      <c r="R1775" t="s">
        <v>6468</v>
      </c>
      <c r="S1775" t="s">
        <v>8222</v>
      </c>
      <c r="T1775" t="s">
        <v>6470</v>
      </c>
      <c r="U1775" t="s">
        <v>6471</v>
      </c>
      <c r="V1775" t="s">
        <v>6578</v>
      </c>
      <c r="W1775" t="s">
        <v>6468</v>
      </c>
      <c r="X1775" s="3" t="str">
        <f t="shared" si="27"/>
        <v>M</v>
      </c>
      <c r="Y1775" s="13">
        <f>RIGHT(LEFT(F1775,LEN(F1775)-1),LEN(F1775)-2)*VLOOKUP(X1775,mapping!$AI$3:$AJ$5,2,0)</f>
        <v>4610000</v>
      </c>
    </row>
    <row r="1776" spans="2:25">
      <c r="B1776" t="s">
        <v>5700</v>
      </c>
      <c r="C1776" t="s">
        <v>5701</v>
      </c>
      <c r="D1776" t="s">
        <v>825</v>
      </c>
      <c r="E1776" s="1">
        <v>7.4999999999999997E-3</v>
      </c>
      <c r="F1776" t="s">
        <v>5702</v>
      </c>
      <c r="G1776" s="1">
        <v>5.8999999999999999E-3</v>
      </c>
      <c r="H1776" t="s">
        <v>1923</v>
      </c>
      <c r="I1776" t="s">
        <v>6511</v>
      </c>
      <c r="J1776" t="s">
        <v>6686</v>
      </c>
      <c r="K1776" t="s">
        <v>6512</v>
      </c>
      <c r="L1776" t="s">
        <v>6512</v>
      </c>
      <c r="M1776" t="s">
        <v>6513</v>
      </c>
      <c r="N1776" t="s">
        <v>6490</v>
      </c>
      <c r="O1776" t="s">
        <v>7008</v>
      </c>
      <c r="P1776" t="s">
        <v>6468</v>
      </c>
      <c r="Q1776" t="s">
        <v>6468</v>
      </c>
      <c r="R1776" t="s">
        <v>6643</v>
      </c>
      <c r="S1776" t="s">
        <v>8223</v>
      </c>
      <c r="T1776" t="s">
        <v>7010</v>
      </c>
      <c r="U1776" t="s">
        <v>6803</v>
      </c>
      <c r="V1776" t="s">
        <v>6507</v>
      </c>
      <c r="W1776" t="s">
        <v>6468</v>
      </c>
      <c r="X1776" s="3" t="str">
        <f t="shared" si="27"/>
        <v>M</v>
      </c>
      <c r="Y1776" s="13">
        <f>RIGHT(LEFT(F1776,LEN(F1776)-1),LEN(F1776)-2)*VLOOKUP(X1776,mapping!$AI$3:$AJ$5,2,0)</f>
        <v>4530000</v>
      </c>
    </row>
    <row r="1777" spans="2:25">
      <c r="B1777" t="s">
        <v>5703</v>
      </c>
      <c r="C1777" t="s">
        <v>5704</v>
      </c>
      <c r="D1777" t="s">
        <v>825</v>
      </c>
      <c r="E1777" s="1">
        <v>4.0000000000000001E-3</v>
      </c>
      <c r="F1777" t="s">
        <v>5705</v>
      </c>
      <c r="G1777" s="1">
        <v>1.2E-2</v>
      </c>
      <c r="H1777" t="s">
        <v>2250</v>
      </c>
      <c r="I1777" t="s">
        <v>7066</v>
      </c>
      <c r="J1777" t="s">
        <v>6462</v>
      </c>
      <c r="K1777" t="s">
        <v>6559</v>
      </c>
      <c r="L1777" t="s">
        <v>6758</v>
      </c>
      <c r="M1777" t="s">
        <v>7305</v>
      </c>
      <c r="N1777" t="s">
        <v>7305</v>
      </c>
      <c r="O1777" t="s">
        <v>7230</v>
      </c>
      <c r="P1777" t="s">
        <v>6468</v>
      </c>
      <c r="Q1777" t="s">
        <v>6468</v>
      </c>
      <c r="R1777" t="s">
        <v>6643</v>
      </c>
      <c r="S1777" t="s">
        <v>7306</v>
      </c>
      <c r="T1777" t="s">
        <v>7232</v>
      </c>
      <c r="U1777" t="s">
        <v>6518</v>
      </c>
      <c r="V1777" t="s">
        <v>6518</v>
      </c>
      <c r="W1777" t="s">
        <v>6468</v>
      </c>
      <c r="X1777" s="3" t="str">
        <f t="shared" si="27"/>
        <v>M</v>
      </c>
      <c r="Y1777" s="13">
        <f>RIGHT(LEFT(F1777,LEN(F1777)-1),LEN(F1777)-2)*VLOOKUP(X1777,mapping!$AI$3:$AJ$5,2,0)</f>
        <v>4520000</v>
      </c>
    </row>
    <row r="1778" spans="2:25">
      <c r="B1778" t="s">
        <v>5706</v>
      </c>
      <c r="C1778" t="s">
        <v>5707</v>
      </c>
      <c r="D1778" t="s">
        <v>2162</v>
      </c>
      <c r="E1778" s="1">
        <v>8.9999999999999993E-3</v>
      </c>
      <c r="F1778" t="s">
        <v>5708</v>
      </c>
      <c r="G1778" s="1">
        <v>7.7000000000000002E-3</v>
      </c>
      <c r="H1778" t="s">
        <v>43</v>
      </c>
      <c r="I1778" t="s">
        <v>6461</v>
      </c>
      <c r="J1778" t="s">
        <v>6640</v>
      </c>
      <c r="K1778" t="s">
        <v>6463</v>
      </c>
      <c r="L1778" t="s">
        <v>6464</v>
      </c>
      <c r="M1778" t="s">
        <v>6465</v>
      </c>
      <c r="N1778" t="s">
        <v>6498</v>
      </c>
      <c r="O1778" t="s">
        <v>6467</v>
      </c>
      <c r="P1778" t="s">
        <v>6468</v>
      </c>
      <c r="Q1778" t="s">
        <v>6468</v>
      </c>
      <c r="R1778" t="s">
        <v>6468</v>
      </c>
      <c r="S1778" t="s">
        <v>6641</v>
      </c>
      <c r="T1778" t="s">
        <v>6641</v>
      </c>
      <c r="U1778" t="s">
        <v>6642</v>
      </c>
      <c r="V1778" t="s">
        <v>6642</v>
      </c>
      <c r="W1778" t="s">
        <v>6643</v>
      </c>
      <c r="X1778" s="3" t="str">
        <f t="shared" si="27"/>
        <v>M</v>
      </c>
      <c r="Y1778" s="13">
        <f>RIGHT(LEFT(F1778,LEN(F1778)-1),LEN(F1778)-2)*VLOOKUP(X1778,mapping!$AI$3:$AJ$5,2,0)</f>
        <v>4450000</v>
      </c>
    </row>
    <row r="1779" spans="2:25">
      <c r="B1779" t="s">
        <v>5709</v>
      </c>
      <c r="C1779" t="s">
        <v>5710</v>
      </c>
      <c r="D1779" t="s">
        <v>825</v>
      </c>
      <c r="E1779" s="1">
        <v>7.4999999999999997E-3</v>
      </c>
      <c r="F1779" t="s">
        <v>5711</v>
      </c>
      <c r="G1779" s="1">
        <v>5.1000000000000004E-3</v>
      </c>
      <c r="H1779" t="s">
        <v>5712</v>
      </c>
      <c r="I1779" t="s">
        <v>6489</v>
      </c>
      <c r="J1779" t="s">
        <v>6462</v>
      </c>
      <c r="K1779" t="s">
        <v>6463</v>
      </c>
      <c r="L1779" t="s">
        <v>6464</v>
      </c>
      <c r="M1779" t="s">
        <v>6531</v>
      </c>
      <c r="N1779" t="s">
        <v>6590</v>
      </c>
      <c r="O1779" t="s">
        <v>6535</v>
      </c>
      <c r="P1779" t="s">
        <v>6468</v>
      </c>
      <c r="Q1779" t="s">
        <v>6643</v>
      </c>
      <c r="R1779" t="s">
        <v>6643</v>
      </c>
      <c r="S1779" t="s">
        <v>8122</v>
      </c>
      <c r="T1779" t="s">
        <v>7610</v>
      </c>
      <c r="U1779" t="s">
        <v>6518</v>
      </c>
      <c r="V1779" t="s">
        <v>6518</v>
      </c>
      <c r="W1779" t="s">
        <v>6468</v>
      </c>
      <c r="X1779" s="3" t="str">
        <f t="shared" si="27"/>
        <v>M</v>
      </c>
      <c r="Y1779" s="13">
        <f>RIGHT(LEFT(F1779,LEN(F1779)-1),LEN(F1779)-2)*VLOOKUP(X1779,mapping!$AI$3:$AJ$5,2,0)</f>
        <v>4430000</v>
      </c>
    </row>
    <row r="1780" spans="2:25">
      <c r="B1780" t="s">
        <v>5713</v>
      </c>
      <c r="C1780" t="s">
        <v>5714</v>
      </c>
      <c r="D1780" t="s">
        <v>30</v>
      </c>
      <c r="E1780" s="1">
        <v>5.1999999999999998E-3</v>
      </c>
      <c r="F1780" t="s">
        <v>5715</v>
      </c>
      <c r="G1780" s="1">
        <v>3.0000000000000001E-3</v>
      </c>
      <c r="H1780" t="s">
        <v>268</v>
      </c>
      <c r="I1780" t="s">
        <v>6461</v>
      </c>
      <c r="J1780" t="s">
        <v>6711</v>
      </c>
      <c r="K1780" t="s">
        <v>6512</v>
      </c>
      <c r="L1780" t="s">
        <v>6512</v>
      </c>
      <c r="M1780" t="s">
        <v>6465</v>
      </c>
      <c r="N1780" t="s">
        <v>6473</v>
      </c>
      <c r="O1780" t="s">
        <v>6467</v>
      </c>
      <c r="P1780" t="s">
        <v>6468</v>
      </c>
      <c r="Q1780" t="s">
        <v>6468</v>
      </c>
      <c r="R1780" t="s">
        <v>6468</v>
      </c>
      <c r="S1780" t="s">
        <v>8224</v>
      </c>
      <c r="T1780" t="s">
        <v>6773</v>
      </c>
      <c r="U1780" t="s">
        <v>6803</v>
      </c>
      <c r="V1780" t="s">
        <v>6711</v>
      </c>
      <c r="W1780" t="s">
        <v>6468</v>
      </c>
      <c r="X1780" s="3" t="str">
        <f t="shared" si="27"/>
        <v>M</v>
      </c>
      <c r="Y1780" s="13">
        <f>RIGHT(LEFT(F1780,LEN(F1780)-1),LEN(F1780)-2)*VLOOKUP(X1780,mapping!$AI$3:$AJ$5,2,0)</f>
        <v>4420000</v>
      </c>
    </row>
    <row r="1781" spans="2:25">
      <c r="B1781" t="s">
        <v>5716</v>
      </c>
      <c r="C1781" t="s">
        <v>5717</v>
      </c>
      <c r="D1781" t="s">
        <v>687</v>
      </c>
      <c r="E1781" s="1">
        <v>6.4999999999999997E-3</v>
      </c>
      <c r="F1781" t="s">
        <v>5718</v>
      </c>
      <c r="G1781" s="1">
        <v>0.1888</v>
      </c>
      <c r="H1781" t="s">
        <v>1354</v>
      </c>
      <c r="I1781" t="s">
        <v>6511</v>
      </c>
      <c r="J1781" t="s">
        <v>6686</v>
      </c>
      <c r="K1781" t="s">
        <v>6512</v>
      </c>
      <c r="L1781" t="s">
        <v>6512</v>
      </c>
      <c r="M1781" t="s">
        <v>6994</v>
      </c>
      <c r="N1781" t="s">
        <v>6490</v>
      </c>
      <c r="O1781" t="s">
        <v>7426</v>
      </c>
      <c r="P1781" t="s">
        <v>6468</v>
      </c>
      <c r="Q1781" t="s">
        <v>6468</v>
      </c>
      <c r="R1781" t="s">
        <v>6643</v>
      </c>
      <c r="S1781" t="s">
        <v>8225</v>
      </c>
      <c r="T1781" t="s">
        <v>7010</v>
      </c>
      <c r="U1781" t="s">
        <v>6471</v>
      </c>
      <c r="V1781" t="s">
        <v>6507</v>
      </c>
      <c r="W1781" t="s">
        <v>6468</v>
      </c>
      <c r="X1781" s="3" t="str">
        <f t="shared" si="27"/>
        <v>M</v>
      </c>
      <c r="Y1781" s="13">
        <f>RIGHT(LEFT(F1781,LEN(F1781)-1),LEN(F1781)-2)*VLOOKUP(X1781,mapping!$AI$3:$AJ$5,2,0)</f>
        <v>4370000</v>
      </c>
    </row>
    <row r="1782" spans="2:25">
      <c r="B1782" t="s">
        <v>5719</v>
      </c>
      <c r="C1782" t="s">
        <v>5720</v>
      </c>
      <c r="D1782" t="s">
        <v>902</v>
      </c>
      <c r="E1782" s="1">
        <v>1.0999999999999999E-2</v>
      </c>
      <c r="F1782" t="s">
        <v>5721</v>
      </c>
      <c r="G1782" s="1">
        <v>5.4000000000000003E-3</v>
      </c>
      <c r="H1782" t="s">
        <v>5722</v>
      </c>
      <c r="I1782" t="s">
        <v>6461</v>
      </c>
      <c r="J1782" t="s">
        <v>6686</v>
      </c>
      <c r="K1782" t="s">
        <v>6463</v>
      </c>
      <c r="L1782" t="s">
        <v>6464</v>
      </c>
      <c r="M1782" t="s">
        <v>6520</v>
      </c>
      <c r="N1782" t="s">
        <v>6568</v>
      </c>
      <c r="O1782" t="s">
        <v>7102</v>
      </c>
      <c r="P1782" t="s">
        <v>6643</v>
      </c>
      <c r="Q1782" t="s">
        <v>6468</v>
      </c>
      <c r="R1782" t="s">
        <v>6468</v>
      </c>
      <c r="S1782" t="s">
        <v>7440</v>
      </c>
      <c r="T1782" t="s">
        <v>6703</v>
      </c>
      <c r="U1782" t="s">
        <v>6507</v>
      </c>
      <c r="V1782" t="s">
        <v>6578</v>
      </c>
      <c r="W1782" t="s">
        <v>6468</v>
      </c>
      <c r="X1782" s="3" t="str">
        <f t="shared" si="27"/>
        <v>M</v>
      </c>
      <c r="Y1782" s="13">
        <f>RIGHT(LEFT(F1782,LEN(F1782)-1),LEN(F1782)-2)*VLOOKUP(X1782,mapping!$AI$3:$AJ$5,2,0)</f>
        <v>4350000</v>
      </c>
    </row>
    <row r="1783" spans="2:25">
      <c r="B1783" t="s">
        <v>5723</v>
      </c>
      <c r="C1783" t="s">
        <v>5724</v>
      </c>
      <c r="D1783" t="s">
        <v>902</v>
      </c>
      <c r="E1783" s="1">
        <v>1.04E-2</v>
      </c>
      <c r="F1783" t="s">
        <v>5721</v>
      </c>
      <c r="G1783" s="1">
        <v>3.0000000000000001E-3</v>
      </c>
      <c r="H1783" t="s">
        <v>5725</v>
      </c>
      <c r="I1783" t="s">
        <v>6461</v>
      </c>
      <c r="J1783" t="s">
        <v>6462</v>
      </c>
      <c r="K1783" t="s">
        <v>6559</v>
      </c>
      <c r="L1783" t="s">
        <v>7228</v>
      </c>
      <c r="M1783" t="s">
        <v>6465</v>
      </c>
      <c r="N1783" t="s">
        <v>6466</v>
      </c>
      <c r="O1783" t="s">
        <v>6467</v>
      </c>
      <c r="P1783" t="s">
        <v>6468</v>
      </c>
      <c r="Q1783" t="s">
        <v>6643</v>
      </c>
      <c r="R1783" t="s">
        <v>6468</v>
      </c>
      <c r="S1783" t="s">
        <v>6694</v>
      </c>
      <c r="T1783" t="s">
        <v>6695</v>
      </c>
      <c r="U1783" t="s">
        <v>6472</v>
      </c>
      <c r="V1783" t="s">
        <v>6472</v>
      </c>
      <c r="W1783" t="s">
        <v>6468</v>
      </c>
      <c r="X1783" s="3" t="str">
        <f t="shared" si="27"/>
        <v>M</v>
      </c>
      <c r="Y1783" s="13">
        <f>RIGHT(LEFT(F1783,LEN(F1783)-1),LEN(F1783)-2)*VLOOKUP(X1783,mapping!$AI$3:$AJ$5,2,0)</f>
        <v>4350000</v>
      </c>
    </row>
    <row r="1784" spans="2:25">
      <c r="B1784" t="s">
        <v>5726</v>
      </c>
      <c r="C1784" t="s">
        <v>5727</v>
      </c>
      <c r="D1784" t="s">
        <v>30</v>
      </c>
      <c r="E1784" s="1">
        <v>3.0000000000000001E-3</v>
      </c>
      <c r="F1784" t="s">
        <v>5728</v>
      </c>
      <c r="G1784" s="1">
        <v>3.7000000000000002E-3</v>
      </c>
      <c r="H1784" t="s">
        <v>17</v>
      </c>
      <c r="I1784" t="s">
        <v>6461</v>
      </c>
      <c r="J1784" t="s">
        <v>6686</v>
      </c>
      <c r="K1784" t="s">
        <v>6476</v>
      </c>
      <c r="L1784" t="s">
        <v>6477</v>
      </c>
      <c r="M1784" t="s">
        <v>6465</v>
      </c>
      <c r="N1784" t="s">
        <v>6473</v>
      </c>
      <c r="O1784" t="s">
        <v>6467</v>
      </c>
      <c r="P1784" t="s">
        <v>6468</v>
      </c>
      <c r="Q1784" t="s">
        <v>6468</v>
      </c>
      <c r="R1784" t="s">
        <v>6468</v>
      </c>
      <c r="S1784" t="s">
        <v>8226</v>
      </c>
      <c r="T1784" t="s">
        <v>6470</v>
      </c>
      <c r="U1784" t="s">
        <v>6507</v>
      </c>
      <c r="V1784" t="s">
        <v>6527</v>
      </c>
      <c r="W1784" t="s">
        <v>6468</v>
      </c>
      <c r="X1784" s="3" t="str">
        <f t="shared" si="27"/>
        <v>M</v>
      </c>
      <c r="Y1784" s="13">
        <f>RIGHT(LEFT(F1784,LEN(F1784)-1),LEN(F1784)-2)*VLOOKUP(X1784,mapping!$AI$3:$AJ$5,2,0)</f>
        <v>4340000</v>
      </c>
    </row>
    <row r="1785" spans="2:25">
      <c r="B1785" t="s">
        <v>5729</v>
      </c>
      <c r="C1785" t="s">
        <v>5730</v>
      </c>
      <c r="D1785" t="s">
        <v>30</v>
      </c>
      <c r="E1785" s="1">
        <v>9.7999999999999997E-3</v>
      </c>
      <c r="F1785" t="s">
        <v>5731</v>
      </c>
      <c r="G1785" s="1">
        <v>1.3100000000000001E-2</v>
      </c>
      <c r="H1785" t="s">
        <v>1080</v>
      </c>
      <c r="I1785" t="s">
        <v>6843</v>
      </c>
      <c r="J1785" t="s">
        <v>6640</v>
      </c>
      <c r="K1785" t="s">
        <v>6512</v>
      </c>
      <c r="L1785" t="s">
        <v>6512</v>
      </c>
      <c r="M1785" t="s">
        <v>6915</v>
      </c>
      <c r="N1785" t="s">
        <v>7282</v>
      </c>
      <c r="O1785" t="s">
        <v>7424</v>
      </c>
      <c r="P1785" t="s">
        <v>6468</v>
      </c>
      <c r="Q1785" t="s">
        <v>6468</v>
      </c>
      <c r="R1785" t="s">
        <v>6468</v>
      </c>
      <c r="S1785" t="s">
        <v>6641</v>
      </c>
      <c r="T1785" t="s">
        <v>6641</v>
      </c>
      <c r="U1785" t="s">
        <v>6642</v>
      </c>
      <c r="V1785" t="s">
        <v>6642</v>
      </c>
      <c r="W1785" t="s">
        <v>6643</v>
      </c>
      <c r="X1785" s="3" t="str">
        <f t="shared" si="27"/>
        <v>M</v>
      </c>
      <c r="Y1785" s="13">
        <f>RIGHT(LEFT(F1785,LEN(F1785)-1),LEN(F1785)-2)*VLOOKUP(X1785,mapping!$AI$3:$AJ$5,2,0)</f>
        <v>4310000</v>
      </c>
    </row>
    <row r="1786" spans="2:25">
      <c r="B1786" t="s">
        <v>5732</v>
      </c>
      <c r="C1786" t="s">
        <v>5733</v>
      </c>
      <c r="D1786" t="s">
        <v>1127</v>
      </c>
      <c r="E1786" s="1">
        <v>6.4999999999999997E-3</v>
      </c>
      <c r="F1786" t="s">
        <v>5734</v>
      </c>
      <c r="G1786" s="1">
        <v>1.47E-2</v>
      </c>
      <c r="H1786" t="s">
        <v>5735</v>
      </c>
      <c r="I1786" t="s">
        <v>6461</v>
      </c>
      <c r="J1786" t="s">
        <v>6462</v>
      </c>
      <c r="K1786" t="s">
        <v>6565</v>
      </c>
      <c r="L1786" t="s">
        <v>6732</v>
      </c>
      <c r="M1786" t="s">
        <v>6520</v>
      </c>
      <c r="N1786" t="s">
        <v>6630</v>
      </c>
      <c r="O1786" t="s">
        <v>6467</v>
      </c>
      <c r="P1786" t="s">
        <v>6468</v>
      </c>
      <c r="Q1786" t="s">
        <v>6468</v>
      </c>
      <c r="R1786" t="s">
        <v>6468</v>
      </c>
      <c r="S1786" t="s">
        <v>8227</v>
      </c>
      <c r="T1786" t="s">
        <v>6944</v>
      </c>
      <c r="U1786" t="s">
        <v>6472</v>
      </c>
      <c r="V1786" t="s">
        <v>6472</v>
      </c>
      <c r="W1786" t="s">
        <v>6468</v>
      </c>
      <c r="X1786" s="3" t="str">
        <f t="shared" si="27"/>
        <v>M</v>
      </c>
      <c r="Y1786" s="13">
        <f>RIGHT(LEFT(F1786,LEN(F1786)-1),LEN(F1786)-2)*VLOOKUP(X1786,mapping!$AI$3:$AJ$5,2,0)</f>
        <v>4280000</v>
      </c>
    </row>
    <row r="1787" spans="2:25">
      <c r="B1787" t="s">
        <v>5736</v>
      </c>
      <c r="C1787" t="s">
        <v>5737</v>
      </c>
      <c r="D1787" t="s">
        <v>271</v>
      </c>
      <c r="E1787" s="1">
        <v>4.7999999999999996E-3</v>
      </c>
      <c r="F1787" t="s">
        <v>5734</v>
      </c>
      <c r="G1787" s="1">
        <v>2.8999999999999998E-3</v>
      </c>
      <c r="H1787" t="s">
        <v>5738</v>
      </c>
      <c r="I1787" t="s">
        <v>6461</v>
      </c>
      <c r="J1787" t="s">
        <v>6625</v>
      </c>
      <c r="K1787" t="s">
        <v>6565</v>
      </c>
      <c r="L1787" t="s">
        <v>6566</v>
      </c>
      <c r="M1787" t="s">
        <v>6520</v>
      </c>
      <c r="N1787" t="s">
        <v>6521</v>
      </c>
      <c r="O1787" t="s">
        <v>6467</v>
      </c>
      <c r="P1787" t="s">
        <v>6468</v>
      </c>
      <c r="Q1787" t="s">
        <v>6468</v>
      </c>
      <c r="R1787" t="s">
        <v>6468</v>
      </c>
      <c r="S1787" t="s">
        <v>8228</v>
      </c>
      <c r="T1787" t="s">
        <v>271</v>
      </c>
      <c r="U1787" t="s">
        <v>6472</v>
      </c>
      <c r="V1787" t="s">
        <v>6472</v>
      </c>
      <c r="W1787" t="s">
        <v>6468</v>
      </c>
      <c r="X1787" s="3" t="str">
        <f t="shared" si="27"/>
        <v>M</v>
      </c>
      <c r="Y1787" s="13">
        <f>RIGHT(LEFT(F1787,LEN(F1787)-1),LEN(F1787)-2)*VLOOKUP(X1787,mapping!$AI$3:$AJ$5,2,0)</f>
        <v>4280000</v>
      </c>
    </row>
    <row r="1788" spans="2:25">
      <c r="B1788" t="s">
        <v>5739</v>
      </c>
      <c r="C1788" t="s">
        <v>5740</v>
      </c>
      <c r="D1788" t="s">
        <v>902</v>
      </c>
      <c r="E1788" s="1">
        <v>0.01</v>
      </c>
      <c r="F1788" t="s">
        <v>5741</v>
      </c>
      <c r="G1788" s="1">
        <v>6.4000000000000003E-3</v>
      </c>
      <c r="H1788" t="s">
        <v>5742</v>
      </c>
      <c r="I1788" t="s">
        <v>6461</v>
      </c>
      <c r="J1788" t="s">
        <v>6462</v>
      </c>
      <c r="K1788" t="s">
        <v>6512</v>
      </c>
      <c r="L1788" t="s">
        <v>6512</v>
      </c>
      <c r="M1788" t="s">
        <v>6520</v>
      </c>
      <c r="N1788" t="s">
        <v>6630</v>
      </c>
      <c r="O1788" t="s">
        <v>7188</v>
      </c>
      <c r="P1788" t="s">
        <v>6468</v>
      </c>
      <c r="Q1788" t="s">
        <v>6643</v>
      </c>
      <c r="R1788" t="s">
        <v>6468</v>
      </c>
      <c r="S1788" t="s">
        <v>7189</v>
      </c>
      <c r="T1788" t="s">
        <v>6944</v>
      </c>
      <c r="U1788" t="s">
        <v>6472</v>
      </c>
      <c r="V1788" t="s">
        <v>6472</v>
      </c>
      <c r="W1788" t="s">
        <v>6468</v>
      </c>
      <c r="X1788" s="3" t="str">
        <f t="shared" si="27"/>
        <v>M</v>
      </c>
      <c r="Y1788" s="13">
        <f>RIGHT(LEFT(F1788,LEN(F1788)-1),LEN(F1788)-2)*VLOOKUP(X1788,mapping!$AI$3:$AJ$5,2,0)</f>
        <v>4230000</v>
      </c>
    </row>
    <row r="1789" spans="2:25">
      <c r="B1789" t="s">
        <v>5743</v>
      </c>
      <c r="C1789" t="s">
        <v>5744</v>
      </c>
      <c r="D1789" t="s">
        <v>1078</v>
      </c>
      <c r="E1789" s="1">
        <v>0.01</v>
      </c>
      <c r="F1789" t="s">
        <v>5741</v>
      </c>
      <c r="G1789" s="1">
        <v>2.5000000000000001E-3</v>
      </c>
      <c r="H1789" t="s">
        <v>1080</v>
      </c>
      <c r="I1789" t="s">
        <v>6843</v>
      </c>
      <c r="J1789" t="s">
        <v>6686</v>
      </c>
      <c r="K1789" t="s">
        <v>6512</v>
      </c>
      <c r="L1789" t="s">
        <v>6512</v>
      </c>
      <c r="M1789" t="s">
        <v>6915</v>
      </c>
      <c r="N1789" t="s">
        <v>7282</v>
      </c>
      <c r="O1789" t="s">
        <v>7424</v>
      </c>
      <c r="P1789" t="s">
        <v>6468</v>
      </c>
      <c r="Q1789" t="s">
        <v>6468</v>
      </c>
      <c r="R1789" t="s">
        <v>6468</v>
      </c>
      <c r="S1789" t="s">
        <v>8229</v>
      </c>
      <c r="T1789" t="s">
        <v>1078</v>
      </c>
      <c r="U1789" t="s">
        <v>6507</v>
      </c>
      <c r="V1789" t="s">
        <v>6507</v>
      </c>
      <c r="W1789" t="s">
        <v>6468</v>
      </c>
      <c r="X1789" s="3" t="str">
        <f t="shared" si="27"/>
        <v>M</v>
      </c>
      <c r="Y1789" s="13">
        <f>RIGHT(LEFT(F1789,LEN(F1789)-1),LEN(F1789)-2)*VLOOKUP(X1789,mapping!$AI$3:$AJ$5,2,0)</f>
        <v>4230000</v>
      </c>
    </row>
    <row r="1790" spans="2:25">
      <c r="B1790" t="s">
        <v>5745</v>
      </c>
      <c r="C1790" t="s">
        <v>5746</v>
      </c>
      <c r="D1790" t="s">
        <v>350</v>
      </c>
      <c r="E1790" s="1">
        <v>6.0000000000000001E-3</v>
      </c>
      <c r="F1790" t="s">
        <v>5747</v>
      </c>
      <c r="G1790" s="1">
        <v>8.6999999999999994E-3</v>
      </c>
      <c r="H1790" t="s">
        <v>470</v>
      </c>
      <c r="I1790" t="s">
        <v>6461</v>
      </c>
      <c r="J1790" t="s">
        <v>6625</v>
      </c>
      <c r="K1790" t="s">
        <v>6565</v>
      </c>
      <c r="L1790" t="s">
        <v>6699</v>
      </c>
      <c r="M1790" t="s">
        <v>6465</v>
      </c>
      <c r="N1790" t="s">
        <v>6473</v>
      </c>
      <c r="O1790" t="s">
        <v>6467</v>
      </c>
      <c r="P1790" t="s">
        <v>6468</v>
      </c>
      <c r="Q1790" t="s">
        <v>6468</v>
      </c>
      <c r="R1790" t="s">
        <v>6468</v>
      </c>
      <c r="S1790" t="s">
        <v>8230</v>
      </c>
      <c r="T1790" t="s">
        <v>6479</v>
      </c>
      <c r="U1790" t="s">
        <v>6472</v>
      </c>
      <c r="V1790" t="s">
        <v>6472</v>
      </c>
      <c r="W1790" t="s">
        <v>6468</v>
      </c>
      <c r="X1790" s="3" t="str">
        <f t="shared" si="27"/>
        <v>M</v>
      </c>
      <c r="Y1790" s="13">
        <f>RIGHT(LEFT(F1790,LEN(F1790)-1),LEN(F1790)-2)*VLOOKUP(X1790,mapping!$AI$3:$AJ$5,2,0)</f>
        <v>4200000</v>
      </c>
    </row>
    <row r="1791" spans="2:25">
      <c r="B1791" t="s">
        <v>5748</v>
      </c>
      <c r="C1791" t="s">
        <v>5749</v>
      </c>
      <c r="D1791" t="s">
        <v>825</v>
      </c>
      <c r="E1791" s="1">
        <v>7.4999999999999997E-3</v>
      </c>
      <c r="F1791" t="s">
        <v>5750</v>
      </c>
      <c r="G1791" s="1">
        <v>4.8000000000000001E-2</v>
      </c>
      <c r="H1791" t="s">
        <v>5751</v>
      </c>
      <c r="I1791" t="s">
        <v>6843</v>
      </c>
      <c r="J1791" t="s">
        <v>7213</v>
      </c>
      <c r="K1791" t="s">
        <v>6463</v>
      </c>
      <c r="L1791" t="s">
        <v>6464</v>
      </c>
      <c r="M1791" t="s">
        <v>6844</v>
      </c>
      <c r="N1791" t="s">
        <v>7679</v>
      </c>
      <c r="O1791" t="s">
        <v>8231</v>
      </c>
      <c r="P1791" t="s">
        <v>6468</v>
      </c>
      <c r="Q1791" t="s">
        <v>6468</v>
      </c>
      <c r="R1791" t="s">
        <v>6643</v>
      </c>
      <c r="S1791" t="s">
        <v>8232</v>
      </c>
      <c r="T1791" t="s">
        <v>7610</v>
      </c>
      <c r="U1791" t="s">
        <v>6803</v>
      </c>
      <c r="V1791" t="s">
        <v>7681</v>
      </c>
      <c r="W1791" t="s">
        <v>6468</v>
      </c>
      <c r="X1791" s="3" t="str">
        <f t="shared" si="27"/>
        <v>M</v>
      </c>
      <c r="Y1791" s="13">
        <f>RIGHT(LEFT(F1791,LEN(F1791)-1),LEN(F1791)-2)*VLOOKUP(X1791,mapping!$AI$3:$AJ$5,2,0)</f>
        <v>4179999.9999999995</v>
      </c>
    </row>
    <row r="1792" spans="2:25">
      <c r="B1792" t="s">
        <v>5752</v>
      </c>
      <c r="C1792" t="s">
        <v>5753</v>
      </c>
      <c r="D1792" t="s">
        <v>7</v>
      </c>
      <c r="E1792" s="1">
        <v>3.5999999999999999E-3</v>
      </c>
      <c r="F1792" t="s">
        <v>5754</v>
      </c>
      <c r="G1792" s="1">
        <v>2.2000000000000001E-3</v>
      </c>
      <c r="H1792" t="s">
        <v>268</v>
      </c>
      <c r="I1792" t="s">
        <v>6461</v>
      </c>
      <c r="J1792" t="s">
        <v>6625</v>
      </c>
      <c r="K1792" t="s">
        <v>6512</v>
      </c>
      <c r="L1792" t="s">
        <v>6512</v>
      </c>
      <c r="M1792" t="s">
        <v>6465</v>
      </c>
      <c r="N1792" t="s">
        <v>6473</v>
      </c>
      <c r="O1792" t="s">
        <v>6467</v>
      </c>
      <c r="P1792" t="s">
        <v>6468</v>
      </c>
      <c r="Q1792" t="s">
        <v>6468</v>
      </c>
      <c r="R1792" t="s">
        <v>6468</v>
      </c>
      <c r="S1792" t="s">
        <v>8233</v>
      </c>
      <c r="T1792" t="s">
        <v>6479</v>
      </c>
      <c r="U1792" t="s">
        <v>6472</v>
      </c>
      <c r="V1792" t="s">
        <v>6472</v>
      </c>
      <c r="W1792" t="s">
        <v>6468</v>
      </c>
      <c r="X1792" s="3" t="str">
        <f t="shared" si="27"/>
        <v>M</v>
      </c>
      <c r="Y1792" s="13">
        <f>RIGHT(LEFT(F1792,LEN(F1792)-1),LEN(F1792)-2)*VLOOKUP(X1792,mapping!$AI$3:$AJ$5,2,0)</f>
        <v>4160000</v>
      </c>
    </row>
    <row r="1793" spans="2:25">
      <c r="B1793" t="s">
        <v>5755</v>
      </c>
      <c r="C1793" t="s">
        <v>5756</v>
      </c>
      <c r="D1793" t="s">
        <v>687</v>
      </c>
      <c r="E1793" s="1">
        <v>4.0000000000000001E-3</v>
      </c>
      <c r="F1793" t="s">
        <v>5757</v>
      </c>
      <c r="G1793" s="1">
        <v>1.83E-2</v>
      </c>
      <c r="H1793" t="s">
        <v>382</v>
      </c>
      <c r="I1793" t="s">
        <v>6511</v>
      </c>
      <c r="J1793" t="s">
        <v>7426</v>
      </c>
      <c r="K1793" t="s">
        <v>6512</v>
      </c>
      <c r="L1793" t="s">
        <v>6512</v>
      </c>
      <c r="M1793" t="s">
        <v>6513</v>
      </c>
      <c r="N1793" t="s">
        <v>6663</v>
      </c>
      <c r="O1793" t="s">
        <v>7426</v>
      </c>
      <c r="P1793" t="s">
        <v>6468</v>
      </c>
      <c r="Q1793" t="s">
        <v>6468</v>
      </c>
      <c r="R1793" t="s">
        <v>6643</v>
      </c>
      <c r="S1793" t="s">
        <v>8234</v>
      </c>
      <c r="T1793" t="s">
        <v>7010</v>
      </c>
      <c r="U1793" t="s">
        <v>6518</v>
      </c>
      <c r="V1793" t="s">
        <v>6518</v>
      </c>
      <c r="W1793" t="s">
        <v>6468</v>
      </c>
      <c r="X1793" s="3" t="str">
        <f t="shared" si="27"/>
        <v>M</v>
      </c>
      <c r="Y1793" s="13">
        <f>RIGHT(LEFT(F1793,LEN(F1793)-1),LEN(F1793)-2)*VLOOKUP(X1793,mapping!$AI$3:$AJ$5,2,0)</f>
        <v>4090000</v>
      </c>
    </row>
    <row r="1794" spans="2:25">
      <c r="B1794" t="s">
        <v>5758</v>
      </c>
      <c r="C1794" t="s">
        <v>5759</v>
      </c>
      <c r="D1794" t="s">
        <v>602</v>
      </c>
      <c r="E1794" s="1">
        <v>1.54E-2</v>
      </c>
      <c r="F1794" t="s">
        <v>5760</v>
      </c>
      <c r="G1794" s="1">
        <v>1.8E-3</v>
      </c>
      <c r="H1794" t="s">
        <v>2480</v>
      </c>
      <c r="I1794" t="s">
        <v>6511</v>
      </c>
      <c r="J1794" t="s">
        <v>7008</v>
      </c>
      <c r="K1794" t="s">
        <v>6512</v>
      </c>
      <c r="L1794" t="s">
        <v>6512</v>
      </c>
      <c r="M1794" t="s">
        <v>6568</v>
      </c>
      <c r="N1794" t="s">
        <v>7102</v>
      </c>
      <c r="O1794" t="s">
        <v>7008</v>
      </c>
      <c r="P1794" t="s">
        <v>6643</v>
      </c>
      <c r="Q1794" t="s">
        <v>6468</v>
      </c>
      <c r="R1794" t="s">
        <v>6468</v>
      </c>
      <c r="S1794" t="s">
        <v>7760</v>
      </c>
      <c r="T1794" t="s">
        <v>7010</v>
      </c>
      <c r="U1794" t="s">
        <v>6518</v>
      </c>
      <c r="V1794" t="s">
        <v>6518</v>
      </c>
      <c r="W1794" t="s">
        <v>6468</v>
      </c>
      <c r="X1794" s="3" t="str">
        <f t="shared" si="27"/>
        <v>M</v>
      </c>
      <c r="Y1794" s="13">
        <f>RIGHT(LEFT(F1794,LEN(F1794)-1),LEN(F1794)-2)*VLOOKUP(X1794,mapping!$AI$3:$AJ$5,2,0)</f>
        <v>4070000.0000000005</v>
      </c>
    </row>
    <row r="1795" spans="2:25">
      <c r="B1795" t="s">
        <v>5761</v>
      </c>
      <c r="C1795" t="s">
        <v>5762</v>
      </c>
      <c r="D1795" t="s">
        <v>7</v>
      </c>
      <c r="E1795" s="1">
        <v>1.5E-3</v>
      </c>
      <c r="F1795" t="s">
        <v>5763</v>
      </c>
      <c r="G1795" s="1">
        <v>1.4E-3</v>
      </c>
      <c r="H1795" t="s">
        <v>399</v>
      </c>
      <c r="I1795" t="s">
        <v>6461</v>
      </c>
      <c r="J1795" t="s">
        <v>6462</v>
      </c>
      <c r="K1795" t="s">
        <v>6463</v>
      </c>
      <c r="L1795" t="s">
        <v>6464</v>
      </c>
      <c r="M1795" t="s">
        <v>6465</v>
      </c>
      <c r="N1795" t="s">
        <v>6671</v>
      </c>
      <c r="O1795" t="s">
        <v>6467</v>
      </c>
      <c r="P1795" t="s">
        <v>6468</v>
      </c>
      <c r="Q1795" t="s">
        <v>6468</v>
      </c>
      <c r="R1795" t="s">
        <v>6468</v>
      </c>
      <c r="S1795" t="s">
        <v>8235</v>
      </c>
      <c r="T1795" t="s">
        <v>6500</v>
      </c>
      <c r="U1795" t="s">
        <v>6472</v>
      </c>
      <c r="V1795" t="s">
        <v>6472</v>
      </c>
      <c r="W1795" t="s">
        <v>6468</v>
      </c>
      <c r="X1795" s="3" t="str">
        <f t="shared" ref="X1795:X1858" si="28">RIGHT(F1795,1)</f>
        <v>M</v>
      </c>
      <c r="Y1795" s="13">
        <f>RIGHT(LEFT(F1795,LEN(F1795)-1),LEN(F1795)-2)*VLOOKUP(X1795,mapping!$AI$3:$AJ$5,2,0)</f>
        <v>4040000</v>
      </c>
    </row>
    <row r="1796" spans="2:25">
      <c r="B1796" t="s">
        <v>5764</v>
      </c>
      <c r="C1796" t="s">
        <v>5765</v>
      </c>
      <c r="D1796" t="s">
        <v>2306</v>
      </c>
      <c r="E1796" s="1">
        <v>7.4999999999999997E-3</v>
      </c>
      <c r="F1796" t="s">
        <v>5766</v>
      </c>
      <c r="G1796" s="1">
        <v>1.4E-2</v>
      </c>
      <c r="H1796" t="s">
        <v>3209</v>
      </c>
      <c r="I1796" t="s">
        <v>6511</v>
      </c>
      <c r="J1796" t="s">
        <v>7426</v>
      </c>
      <c r="K1796" t="s">
        <v>6512</v>
      </c>
      <c r="L1796" t="s">
        <v>6512</v>
      </c>
      <c r="M1796" t="s">
        <v>6994</v>
      </c>
      <c r="N1796" t="s">
        <v>7576</v>
      </c>
      <c r="O1796" t="s">
        <v>7426</v>
      </c>
      <c r="P1796" t="s">
        <v>6468</v>
      </c>
      <c r="Q1796" t="s">
        <v>6468</v>
      </c>
      <c r="R1796" t="s">
        <v>6643</v>
      </c>
      <c r="S1796" t="s">
        <v>8236</v>
      </c>
      <c r="T1796" t="s">
        <v>6668</v>
      </c>
      <c r="U1796" t="s">
        <v>6471</v>
      </c>
      <c r="V1796" t="s">
        <v>6642</v>
      </c>
      <c r="W1796" t="s">
        <v>6468</v>
      </c>
      <c r="X1796" s="3" t="str">
        <f t="shared" si="28"/>
        <v>M</v>
      </c>
      <c r="Y1796" s="13">
        <f>RIGHT(LEFT(F1796,LEN(F1796)-1),LEN(F1796)-2)*VLOOKUP(X1796,mapping!$AI$3:$AJ$5,2,0)</f>
        <v>4000000</v>
      </c>
    </row>
    <row r="1797" spans="2:25">
      <c r="B1797" t="s">
        <v>5767</v>
      </c>
      <c r="C1797" t="s">
        <v>5768</v>
      </c>
      <c r="D1797" t="s">
        <v>902</v>
      </c>
      <c r="E1797" s="1">
        <v>1.0999999999999999E-2</v>
      </c>
      <c r="F1797" t="s">
        <v>5769</v>
      </c>
      <c r="G1797" s="1">
        <v>5.3E-3</v>
      </c>
      <c r="H1797" t="s">
        <v>4276</v>
      </c>
      <c r="I1797" t="s">
        <v>6461</v>
      </c>
      <c r="J1797" t="s">
        <v>6462</v>
      </c>
      <c r="K1797" t="s">
        <v>6476</v>
      </c>
      <c r="L1797" t="s">
        <v>6477</v>
      </c>
      <c r="M1797" t="s">
        <v>6465</v>
      </c>
      <c r="N1797" t="s">
        <v>6473</v>
      </c>
      <c r="O1797" t="s">
        <v>6467</v>
      </c>
      <c r="P1797" t="s">
        <v>6643</v>
      </c>
      <c r="Q1797" t="s">
        <v>6468</v>
      </c>
      <c r="R1797" t="s">
        <v>6468</v>
      </c>
      <c r="S1797" t="s">
        <v>6478</v>
      </c>
      <c r="T1797" t="s">
        <v>6479</v>
      </c>
      <c r="U1797" t="s">
        <v>6472</v>
      </c>
      <c r="V1797" t="s">
        <v>6472</v>
      </c>
      <c r="W1797" t="s">
        <v>6468</v>
      </c>
      <c r="X1797" s="3" t="str">
        <f t="shared" si="28"/>
        <v>M</v>
      </c>
      <c r="Y1797" s="13">
        <f>RIGHT(LEFT(F1797,LEN(F1797)-1),LEN(F1797)-2)*VLOOKUP(X1797,mapping!$AI$3:$AJ$5,2,0)</f>
        <v>3980000</v>
      </c>
    </row>
    <row r="1798" spans="2:25">
      <c r="B1798" t="s">
        <v>5770</v>
      </c>
      <c r="C1798" t="s">
        <v>5771</v>
      </c>
      <c r="D1798" t="s">
        <v>1127</v>
      </c>
      <c r="E1798" s="1">
        <v>6.4999999999999997E-3</v>
      </c>
      <c r="F1798" t="s">
        <v>5772</v>
      </c>
      <c r="G1798" s="1">
        <v>2.29E-2</v>
      </c>
      <c r="H1798" t="s">
        <v>5773</v>
      </c>
      <c r="I1798" t="s">
        <v>6461</v>
      </c>
      <c r="J1798" t="s">
        <v>6462</v>
      </c>
      <c r="K1798" t="s">
        <v>6565</v>
      </c>
      <c r="L1798" t="s">
        <v>6732</v>
      </c>
      <c r="M1798" t="s">
        <v>6520</v>
      </c>
      <c r="N1798" t="s">
        <v>6596</v>
      </c>
      <c r="O1798" t="s">
        <v>6467</v>
      </c>
      <c r="P1798" t="s">
        <v>6468</v>
      </c>
      <c r="Q1798" t="s">
        <v>6468</v>
      </c>
      <c r="R1798" t="s">
        <v>6468</v>
      </c>
      <c r="S1798" t="s">
        <v>8237</v>
      </c>
      <c r="T1798" t="s">
        <v>6944</v>
      </c>
      <c r="U1798" t="s">
        <v>6472</v>
      </c>
      <c r="V1798" t="s">
        <v>6472</v>
      </c>
      <c r="W1798" t="s">
        <v>6468</v>
      </c>
      <c r="X1798" s="3" t="str">
        <f t="shared" si="28"/>
        <v>M</v>
      </c>
      <c r="Y1798" s="13">
        <f>RIGHT(LEFT(F1798,LEN(F1798)-1),LEN(F1798)-2)*VLOOKUP(X1798,mapping!$AI$3:$AJ$5,2,0)</f>
        <v>3920000</v>
      </c>
    </row>
    <row r="1799" spans="2:25">
      <c r="B1799" t="s">
        <v>5774</v>
      </c>
      <c r="C1799" t="s">
        <v>5775</v>
      </c>
      <c r="D1799" t="s">
        <v>687</v>
      </c>
      <c r="E1799" s="1">
        <v>8.5000000000000006E-3</v>
      </c>
      <c r="F1799" t="s">
        <v>5772</v>
      </c>
      <c r="G1799" s="1">
        <v>5.7999999999999996E-3</v>
      </c>
      <c r="H1799" t="s">
        <v>5776</v>
      </c>
      <c r="I1799" t="s">
        <v>6461</v>
      </c>
      <c r="J1799" t="s">
        <v>6527</v>
      </c>
      <c r="K1799" t="s">
        <v>6463</v>
      </c>
      <c r="L1799" t="s">
        <v>6464</v>
      </c>
      <c r="M1799" t="s">
        <v>6520</v>
      </c>
      <c r="N1799" t="s">
        <v>6568</v>
      </c>
      <c r="O1799" t="s">
        <v>6601</v>
      </c>
      <c r="P1799" t="s">
        <v>6643</v>
      </c>
      <c r="Q1799" t="s">
        <v>6468</v>
      </c>
      <c r="R1799" t="s">
        <v>6643</v>
      </c>
      <c r="S1799" t="s">
        <v>6602</v>
      </c>
      <c r="T1799" t="s">
        <v>6603</v>
      </c>
      <c r="U1799" t="s">
        <v>6604</v>
      </c>
      <c r="V1799" t="s">
        <v>6472</v>
      </c>
      <c r="W1799" t="s">
        <v>6468</v>
      </c>
      <c r="X1799" s="3" t="str">
        <f t="shared" si="28"/>
        <v>M</v>
      </c>
      <c r="Y1799" s="13">
        <f>RIGHT(LEFT(F1799,LEN(F1799)-1),LEN(F1799)-2)*VLOOKUP(X1799,mapping!$AI$3:$AJ$5,2,0)</f>
        <v>3920000</v>
      </c>
    </row>
    <row r="1800" spans="2:25">
      <c r="B1800" t="s">
        <v>5777</v>
      </c>
      <c r="C1800" t="s">
        <v>5778</v>
      </c>
      <c r="D1800" t="s">
        <v>350</v>
      </c>
      <c r="E1800" s="1">
        <v>4.4999999999999997E-3</v>
      </c>
      <c r="F1800" t="s">
        <v>5772</v>
      </c>
      <c r="G1800" s="1">
        <v>3.0000000000000001E-3</v>
      </c>
      <c r="H1800" t="s">
        <v>1615</v>
      </c>
      <c r="I1800" t="s">
        <v>6461</v>
      </c>
      <c r="J1800" t="s">
        <v>7113</v>
      </c>
      <c r="K1800" t="s">
        <v>6559</v>
      </c>
      <c r="L1800" t="s">
        <v>6560</v>
      </c>
      <c r="M1800" t="s">
        <v>6542</v>
      </c>
      <c r="N1800" t="s">
        <v>6542</v>
      </c>
      <c r="O1800" t="s">
        <v>6467</v>
      </c>
      <c r="P1800" t="s">
        <v>6468</v>
      </c>
      <c r="Q1800" t="s">
        <v>6468</v>
      </c>
      <c r="R1800" t="s">
        <v>6468</v>
      </c>
      <c r="S1800" t="s">
        <v>8238</v>
      </c>
      <c r="T1800" t="s">
        <v>6479</v>
      </c>
      <c r="U1800" t="s">
        <v>6507</v>
      </c>
      <c r="V1800" t="s">
        <v>6472</v>
      </c>
      <c r="W1800" t="s">
        <v>6468</v>
      </c>
      <c r="X1800" s="3" t="str">
        <f t="shared" si="28"/>
        <v>M</v>
      </c>
      <c r="Y1800" s="13">
        <f>RIGHT(LEFT(F1800,LEN(F1800)-1),LEN(F1800)-2)*VLOOKUP(X1800,mapping!$AI$3:$AJ$5,2,0)</f>
        <v>3920000</v>
      </c>
    </row>
    <row r="1801" spans="2:25">
      <c r="B1801" t="s">
        <v>5779</v>
      </c>
      <c r="C1801" t="s">
        <v>5780</v>
      </c>
      <c r="D1801" t="s">
        <v>350</v>
      </c>
      <c r="E1801" s="1">
        <v>4.4999999999999997E-3</v>
      </c>
      <c r="F1801" t="s">
        <v>5781</v>
      </c>
      <c r="G1801" s="1">
        <v>3.5999999999999999E-3</v>
      </c>
      <c r="H1801" t="s">
        <v>969</v>
      </c>
      <c r="I1801" t="s">
        <v>6461</v>
      </c>
      <c r="J1801" t="s">
        <v>7113</v>
      </c>
      <c r="K1801" t="s">
        <v>6538</v>
      </c>
      <c r="L1801" t="s">
        <v>6538</v>
      </c>
      <c r="M1801" t="s">
        <v>6542</v>
      </c>
      <c r="N1801" t="s">
        <v>6542</v>
      </c>
      <c r="O1801" t="s">
        <v>6467</v>
      </c>
      <c r="P1801" t="s">
        <v>6468</v>
      </c>
      <c r="Q1801" t="s">
        <v>6468</v>
      </c>
      <c r="R1801" t="s">
        <v>6468</v>
      </c>
      <c r="S1801" t="s">
        <v>8239</v>
      </c>
      <c r="T1801" t="s">
        <v>6479</v>
      </c>
      <c r="U1801" t="s">
        <v>6507</v>
      </c>
      <c r="V1801" t="s">
        <v>6472</v>
      </c>
      <c r="W1801" t="s">
        <v>6468</v>
      </c>
      <c r="X1801" s="3" t="str">
        <f t="shared" si="28"/>
        <v>M</v>
      </c>
      <c r="Y1801" s="13">
        <f>RIGHT(LEFT(F1801,LEN(F1801)-1),LEN(F1801)-2)*VLOOKUP(X1801,mapping!$AI$3:$AJ$5,2,0)</f>
        <v>3910000</v>
      </c>
    </row>
    <row r="1802" spans="2:25">
      <c r="B1802" t="s">
        <v>5782</v>
      </c>
      <c r="C1802" t="s">
        <v>5783</v>
      </c>
      <c r="D1802" t="s">
        <v>602</v>
      </c>
      <c r="E1802" s="1">
        <v>6.4999999999999997E-3</v>
      </c>
      <c r="F1802" t="s">
        <v>5784</v>
      </c>
      <c r="G1802" s="1">
        <v>1E-3</v>
      </c>
      <c r="H1802" t="s">
        <v>665</v>
      </c>
      <c r="I1802" t="s">
        <v>6511</v>
      </c>
      <c r="J1802" t="s">
        <v>6640</v>
      </c>
      <c r="K1802" t="s">
        <v>6512</v>
      </c>
      <c r="L1802" t="s">
        <v>6512</v>
      </c>
      <c r="M1802" t="s">
        <v>6568</v>
      </c>
      <c r="N1802" t="s">
        <v>6768</v>
      </c>
      <c r="O1802" t="s">
        <v>6801</v>
      </c>
      <c r="P1802" t="s">
        <v>6468</v>
      </c>
      <c r="Q1802" t="s">
        <v>6468</v>
      </c>
      <c r="R1802" t="s">
        <v>6468</v>
      </c>
      <c r="S1802" t="s">
        <v>6641</v>
      </c>
      <c r="T1802" t="s">
        <v>6641</v>
      </c>
      <c r="U1802" t="s">
        <v>6642</v>
      </c>
      <c r="V1802" t="s">
        <v>6642</v>
      </c>
      <c r="W1802" t="s">
        <v>6643</v>
      </c>
      <c r="X1802" s="3" t="str">
        <f t="shared" si="28"/>
        <v>M</v>
      </c>
      <c r="Y1802" s="13">
        <f>RIGHT(LEFT(F1802,LEN(F1802)-1),LEN(F1802)-2)*VLOOKUP(X1802,mapping!$AI$3:$AJ$5,2,0)</f>
        <v>3890000</v>
      </c>
    </row>
    <row r="1803" spans="2:25">
      <c r="B1803" t="s">
        <v>5785</v>
      </c>
      <c r="C1803" t="s">
        <v>5786</v>
      </c>
      <c r="D1803" t="s">
        <v>825</v>
      </c>
      <c r="E1803" s="1">
        <v>4.4999999999999997E-3</v>
      </c>
      <c r="F1803" t="s">
        <v>5787</v>
      </c>
      <c r="G1803" s="1">
        <v>6.3E-3</v>
      </c>
      <c r="H1803" t="s">
        <v>1663</v>
      </c>
      <c r="I1803" t="s">
        <v>6511</v>
      </c>
      <c r="J1803" t="s">
        <v>7008</v>
      </c>
      <c r="K1803" t="s">
        <v>6512</v>
      </c>
      <c r="L1803" t="s">
        <v>6512</v>
      </c>
      <c r="M1803" t="s">
        <v>6568</v>
      </c>
      <c r="N1803" t="s">
        <v>7102</v>
      </c>
      <c r="O1803" t="s">
        <v>7008</v>
      </c>
      <c r="P1803" t="s">
        <v>6468</v>
      </c>
      <c r="Q1803" t="s">
        <v>6468</v>
      </c>
      <c r="R1803" t="s">
        <v>6643</v>
      </c>
      <c r="S1803" t="s">
        <v>7760</v>
      </c>
      <c r="T1803" t="s">
        <v>7010</v>
      </c>
      <c r="U1803" t="s">
        <v>6518</v>
      </c>
      <c r="V1803" t="s">
        <v>6518</v>
      </c>
      <c r="W1803" t="s">
        <v>6468</v>
      </c>
      <c r="X1803" s="3" t="str">
        <f t="shared" si="28"/>
        <v>M</v>
      </c>
      <c r="Y1803" s="13">
        <f>RIGHT(LEFT(F1803,LEN(F1803)-1),LEN(F1803)-2)*VLOOKUP(X1803,mapping!$AI$3:$AJ$5,2,0)</f>
        <v>3880000</v>
      </c>
    </row>
    <row r="1804" spans="2:25">
      <c r="B1804" t="s">
        <v>5788</v>
      </c>
      <c r="C1804" t="s">
        <v>5789</v>
      </c>
      <c r="D1804" t="s">
        <v>3134</v>
      </c>
      <c r="E1804" s="1">
        <v>6.4999999999999997E-3</v>
      </c>
      <c r="F1804" t="s">
        <v>5790</v>
      </c>
      <c r="G1804" s="1">
        <v>2.5999999999999999E-3</v>
      </c>
      <c r="H1804" t="s">
        <v>13</v>
      </c>
      <c r="I1804" t="s">
        <v>6461</v>
      </c>
      <c r="J1804" t="s">
        <v>6686</v>
      </c>
      <c r="K1804" t="s">
        <v>6463</v>
      </c>
      <c r="L1804" t="s">
        <v>6464</v>
      </c>
      <c r="M1804" t="s">
        <v>6465</v>
      </c>
      <c r="N1804" t="s">
        <v>6473</v>
      </c>
      <c r="O1804" t="s">
        <v>6467</v>
      </c>
      <c r="P1804" t="s">
        <v>6468</v>
      </c>
      <c r="Q1804" t="s">
        <v>6468</v>
      </c>
      <c r="R1804" t="s">
        <v>6468</v>
      </c>
      <c r="S1804" t="s">
        <v>8240</v>
      </c>
      <c r="T1804" t="s">
        <v>8241</v>
      </c>
      <c r="U1804" t="s">
        <v>6507</v>
      </c>
      <c r="V1804" t="s">
        <v>6578</v>
      </c>
      <c r="W1804" t="s">
        <v>6468</v>
      </c>
      <c r="X1804" s="3" t="str">
        <f t="shared" si="28"/>
        <v>M</v>
      </c>
      <c r="Y1804" s="13">
        <f>RIGHT(LEFT(F1804,LEN(F1804)-1),LEN(F1804)-2)*VLOOKUP(X1804,mapping!$AI$3:$AJ$5,2,0)</f>
        <v>3870000</v>
      </c>
    </row>
    <row r="1805" spans="2:25">
      <c r="B1805" t="s">
        <v>5791</v>
      </c>
      <c r="C1805" t="s">
        <v>5792</v>
      </c>
      <c r="D1805" t="s">
        <v>2964</v>
      </c>
      <c r="E1805" s="1">
        <v>2.8999999999999998E-3</v>
      </c>
      <c r="F1805" t="s">
        <v>5793</v>
      </c>
      <c r="G1805" s="1">
        <v>2.2000000000000001E-3</v>
      </c>
      <c r="H1805" t="s">
        <v>13</v>
      </c>
      <c r="I1805" t="s">
        <v>6461</v>
      </c>
      <c r="J1805" t="s">
        <v>6686</v>
      </c>
      <c r="K1805" t="s">
        <v>6463</v>
      </c>
      <c r="L1805" t="s">
        <v>6464</v>
      </c>
      <c r="M1805" t="s">
        <v>6465</v>
      </c>
      <c r="N1805" t="s">
        <v>6473</v>
      </c>
      <c r="O1805" t="s">
        <v>6467</v>
      </c>
      <c r="P1805" t="s">
        <v>6468</v>
      </c>
      <c r="Q1805" t="s">
        <v>6468</v>
      </c>
      <c r="R1805" t="s">
        <v>6468</v>
      </c>
      <c r="S1805" t="s">
        <v>8242</v>
      </c>
      <c r="T1805" t="s">
        <v>7507</v>
      </c>
      <c r="U1805" t="s">
        <v>6507</v>
      </c>
      <c r="V1805" t="s">
        <v>6507</v>
      </c>
      <c r="W1805" t="s">
        <v>6468</v>
      </c>
      <c r="X1805" s="3" t="str">
        <f t="shared" si="28"/>
        <v>M</v>
      </c>
      <c r="Y1805" s="13">
        <f>RIGHT(LEFT(F1805,LEN(F1805)-1),LEN(F1805)-2)*VLOOKUP(X1805,mapping!$AI$3:$AJ$5,2,0)</f>
        <v>3840000</v>
      </c>
    </row>
    <row r="1806" spans="2:25">
      <c r="B1806" t="s">
        <v>5794</v>
      </c>
      <c r="C1806" t="s">
        <v>5795</v>
      </c>
      <c r="D1806" t="s">
        <v>1127</v>
      </c>
      <c r="E1806" s="1">
        <v>3.8E-3</v>
      </c>
      <c r="F1806" t="s">
        <v>5796</v>
      </c>
      <c r="G1806" s="1">
        <v>7.4999999999999997E-3</v>
      </c>
      <c r="H1806" t="s">
        <v>592</v>
      </c>
      <c r="I1806" t="s">
        <v>6461</v>
      </c>
      <c r="J1806" t="s">
        <v>6686</v>
      </c>
      <c r="K1806" t="s">
        <v>6565</v>
      </c>
      <c r="L1806" t="s">
        <v>6747</v>
      </c>
      <c r="M1806" t="s">
        <v>6465</v>
      </c>
      <c r="N1806" t="s">
        <v>6473</v>
      </c>
      <c r="O1806" t="s">
        <v>6467</v>
      </c>
      <c r="P1806" t="s">
        <v>6468</v>
      </c>
      <c r="Q1806" t="s">
        <v>6468</v>
      </c>
      <c r="R1806" t="s">
        <v>6468</v>
      </c>
      <c r="S1806" t="s">
        <v>8243</v>
      </c>
      <c r="T1806" t="s">
        <v>7485</v>
      </c>
      <c r="U1806" t="s">
        <v>6507</v>
      </c>
      <c r="V1806" t="s">
        <v>6507</v>
      </c>
      <c r="W1806" t="s">
        <v>6468</v>
      </c>
      <c r="X1806" s="3" t="str">
        <f t="shared" si="28"/>
        <v>M</v>
      </c>
      <c r="Y1806" s="13">
        <f>RIGHT(LEFT(F1806,LEN(F1806)-1),LEN(F1806)-2)*VLOOKUP(X1806,mapping!$AI$3:$AJ$5,2,0)</f>
        <v>3810000</v>
      </c>
    </row>
    <row r="1807" spans="2:25">
      <c r="B1807" t="s">
        <v>5797</v>
      </c>
      <c r="C1807" t="s">
        <v>5798</v>
      </c>
      <c r="D1807" t="s">
        <v>2</v>
      </c>
      <c r="E1807" s="1">
        <v>3.5000000000000001E-3</v>
      </c>
      <c r="F1807" t="s">
        <v>5796</v>
      </c>
      <c r="G1807" s="1">
        <v>3.5999999999999999E-3</v>
      </c>
      <c r="H1807" t="s">
        <v>5799</v>
      </c>
      <c r="I1807" t="s">
        <v>6461</v>
      </c>
      <c r="J1807" t="s">
        <v>6578</v>
      </c>
      <c r="K1807" t="s">
        <v>6463</v>
      </c>
      <c r="L1807" t="s">
        <v>6464</v>
      </c>
      <c r="M1807" t="s">
        <v>6520</v>
      </c>
      <c r="N1807" t="s">
        <v>6557</v>
      </c>
      <c r="O1807" t="s">
        <v>8244</v>
      </c>
      <c r="P1807" t="s">
        <v>6468</v>
      </c>
      <c r="Q1807" t="s">
        <v>6468</v>
      </c>
      <c r="R1807" t="s">
        <v>6468</v>
      </c>
      <c r="S1807" t="s">
        <v>8245</v>
      </c>
      <c r="T1807" t="s">
        <v>6470</v>
      </c>
      <c r="U1807" t="s">
        <v>6472</v>
      </c>
      <c r="V1807" t="s">
        <v>6578</v>
      </c>
      <c r="W1807" t="s">
        <v>6468</v>
      </c>
      <c r="X1807" s="3" t="str">
        <f t="shared" si="28"/>
        <v>M</v>
      </c>
      <c r="Y1807" s="13">
        <f>RIGHT(LEFT(F1807,LEN(F1807)-1),LEN(F1807)-2)*VLOOKUP(X1807,mapping!$AI$3:$AJ$5,2,0)</f>
        <v>3810000</v>
      </c>
    </row>
    <row r="1808" spans="2:25">
      <c r="B1808" t="s">
        <v>5800</v>
      </c>
      <c r="C1808" t="s">
        <v>5801</v>
      </c>
      <c r="D1808" t="s">
        <v>434</v>
      </c>
      <c r="E1808" s="1">
        <v>8.0000000000000002E-3</v>
      </c>
      <c r="F1808" t="s">
        <v>5802</v>
      </c>
      <c r="G1808" s="1">
        <v>4.1999999999999997E-3</v>
      </c>
      <c r="H1808" t="s">
        <v>522</v>
      </c>
      <c r="I1808" t="s">
        <v>6461</v>
      </c>
      <c r="J1808" t="s">
        <v>6686</v>
      </c>
      <c r="K1808" t="s">
        <v>6565</v>
      </c>
      <c r="L1808" t="s">
        <v>6720</v>
      </c>
      <c r="M1808" t="s">
        <v>6465</v>
      </c>
      <c r="N1808" t="s">
        <v>6473</v>
      </c>
      <c r="O1808" t="s">
        <v>6467</v>
      </c>
      <c r="P1808" t="s">
        <v>6468</v>
      </c>
      <c r="Q1808" t="s">
        <v>6468</v>
      </c>
      <c r="R1808" t="s">
        <v>6468</v>
      </c>
      <c r="S1808" t="s">
        <v>8246</v>
      </c>
      <c r="T1808" t="s">
        <v>6486</v>
      </c>
      <c r="U1808" t="s">
        <v>6507</v>
      </c>
      <c r="V1808" t="s">
        <v>6488</v>
      </c>
      <c r="W1808" t="s">
        <v>6468</v>
      </c>
      <c r="X1808" s="3" t="str">
        <f t="shared" si="28"/>
        <v>M</v>
      </c>
      <c r="Y1808" s="13">
        <f>RIGHT(LEFT(F1808,LEN(F1808)-1),LEN(F1808)-2)*VLOOKUP(X1808,mapping!$AI$3:$AJ$5,2,0)</f>
        <v>3790000</v>
      </c>
    </row>
    <row r="1809" spans="2:25">
      <c r="B1809" t="s">
        <v>5803</v>
      </c>
      <c r="C1809" t="s">
        <v>5804</v>
      </c>
      <c r="D1809" t="s">
        <v>902</v>
      </c>
      <c r="E1809" s="1">
        <v>8.9999999999999993E-3</v>
      </c>
      <c r="F1809" t="s">
        <v>5805</v>
      </c>
      <c r="G1809" s="1">
        <v>1.2999999999999999E-3</v>
      </c>
      <c r="H1809" t="s">
        <v>2942</v>
      </c>
      <c r="I1809" t="s">
        <v>6489</v>
      </c>
      <c r="J1809" t="s">
        <v>6462</v>
      </c>
      <c r="K1809" t="s">
        <v>6463</v>
      </c>
      <c r="L1809" t="s">
        <v>6464</v>
      </c>
      <c r="M1809" t="s">
        <v>6502</v>
      </c>
      <c r="N1809" t="s">
        <v>6549</v>
      </c>
      <c r="O1809" t="s">
        <v>6492</v>
      </c>
      <c r="P1809" t="s">
        <v>6643</v>
      </c>
      <c r="Q1809" t="s">
        <v>6468</v>
      </c>
      <c r="R1809" t="s">
        <v>6468</v>
      </c>
      <c r="S1809" t="s">
        <v>8247</v>
      </c>
      <c r="T1809" t="s">
        <v>7610</v>
      </c>
      <c r="U1809" t="s">
        <v>6495</v>
      </c>
      <c r="V1809" t="s">
        <v>6495</v>
      </c>
      <c r="W1809" t="s">
        <v>6468</v>
      </c>
      <c r="X1809" s="3" t="str">
        <f t="shared" si="28"/>
        <v>M</v>
      </c>
      <c r="Y1809" s="13">
        <f>RIGHT(LEFT(F1809,LEN(F1809)-1),LEN(F1809)-2)*VLOOKUP(X1809,mapping!$AI$3:$AJ$5,2,0)</f>
        <v>3770000</v>
      </c>
    </row>
    <row r="1810" spans="2:25">
      <c r="B1810" t="s">
        <v>5806</v>
      </c>
      <c r="C1810" t="s">
        <v>5807</v>
      </c>
      <c r="D1810" t="s">
        <v>1073</v>
      </c>
      <c r="E1810" s="1">
        <v>2.8999999999999998E-3</v>
      </c>
      <c r="F1810" t="s">
        <v>5808</v>
      </c>
      <c r="G1810" s="1">
        <v>1.6000000000000001E-3</v>
      </c>
      <c r="H1810" t="s">
        <v>750</v>
      </c>
      <c r="I1810" t="s">
        <v>6511</v>
      </c>
      <c r="J1810" t="s">
        <v>6686</v>
      </c>
      <c r="K1810" t="s">
        <v>6512</v>
      </c>
      <c r="L1810" t="s">
        <v>6512</v>
      </c>
      <c r="M1810" t="s">
        <v>6490</v>
      </c>
      <c r="N1810" t="s">
        <v>6490</v>
      </c>
      <c r="O1810" t="s">
        <v>7406</v>
      </c>
      <c r="P1810" t="s">
        <v>6468</v>
      </c>
      <c r="Q1810" t="s">
        <v>6468</v>
      </c>
      <c r="R1810" t="s">
        <v>6468</v>
      </c>
      <c r="S1810" t="s">
        <v>6641</v>
      </c>
      <c r="T1810" t="s">
        <v>6641</v>
      </c>
      <c r="U1810" t="s">
        <v>6803</v>
      </c>
      <c r="V1810" t="s">
        <v>6507</v>
      </c>
      <c r="W1810" t="s">
        <v>6643</v>
      </c>
      <c r="X1810" s="3" t="str">
        <f t="shared" si="28"/>
        <v>M</v>
      </c>
      <c r="Y1810" s="13">
        <f>RIGHT(LEFT(F1810,LEN(F1810)-1),LEN(F1810)-2)*VLOOKUP(X1810,mapping!$AI$3:$AJ$5,2,0)</f>
        <v>3760000</v>
      </c>
    </row>
    <row r="1811" spans="2:25">
      <c r="B1811" t="s">
        <v>5809</v>
      </c>
      <c r="C1811" t="s">
        <v>5810</v>
      </c>
      <c r="D1811" t="s">
        <v>1808</v>
      </c>
      <c r="E1811" s="1">
        <v>3.5000000000000001E-3</v>
      </c>
      <c r="F1811" t="s">
        <v>5811</v>
      </c>
      <c r="G1811" s="1">
        <v>2.3999999999999998E-3</v>
      </c>
      <c r="H1811" t="s">
        <v>43</v>
      </c>
      <c r="I1811" t="s">
        <v>6461</v>
      </c>
      <c r="J1811" t="s">
        <v>6686</v>
      </c>
      <c r="K1811" t="s">
        <v>6463</v>
      </c>
      <c r="L1811" t="s">
        <v>6464</v>
      </c>
      <c r="M1811" t="s">
        <v>6465</v>
      </c>
      <c r="N1811" t="s">
        <v>6498</v>
      </c>
      <c r="O1811" t="s">
        <v>6467</v>
      </c>
      <c r="P1811" t="s">
        <v>6468</v>
      </c>
      <c r="Q1811" t="s">
        <v>6468</v>
      </c>
      <c r="R1811" t="s">
        <v>6468</v>
      </c>
      <c r="S1811" t="s">
        <v>8248</v>
      </c>
      <c r="T1811" t="s">
        <v>7526</v>
      </c>
      <c r="U1811" t="s">
        <v>6507</v>
      </c>
      <c r="V1811" t="s">
        <v>6507</v>
      </c>
      <c r="W1811" t="s">
        <v>6468</v>
      </c>
      <c r="X1811" s="3" t="str">
        <f t="shared" si="28"/>
        <v>M</v>
      </c>
      <c r="Y1811" s="13">
        <f>RIGHT(LEFT(F1811,LEN(F1811)-1),LEN(F1811)-2)*VLOOKUP(X1811,mapping!$AI$3:$AJ$5,2,0)</f>
        <v>3730000</v>
      </c>
    </row>
    <row r="1812" spans="2:25">
      <c r="B1812" t="s">
        <v>5812</v>
      </c>
      <c r="C1812" t="s">
        <v>5813</v>
      </c>
      <c r="D1812" t="s">
        <v>307</v>
      </c>
      <c r="E1812" s="1">
        <v>2.3999999999999998E-3</v>
      </c>
      <c r="F1812" t="s">
        <v>5814</v>
      </c>
      <c r="G1812" s="1">
        <v>1.26E-2</v>
      </c>
      <c r="H1812" t="s">
        <v>804</v>
      </c>
      <c r="I1812" t="s">
        <v>6489</v>
      </c>
      <c r="J1812" t="s">
        <v>6462</v>
      </c>
      <c r="K1812" t="s">
        <v>6463</v>
      </c>
      <c r="L1812" t="s">
        <v>6464</v>
      </c>
      <c r="M1812" t="s">
        <v>6617</v>
      </c>
      <c r="N1812" t="s">
        <v>6491</v>
      </c>
      <c r="O1812" t="s">
        <v>6562</v>
      </c>
      <c r="P1812" t="s">
        <v>6468</v>
      </c>
      <c r="Q1812" t="s">
        <v>6468</v>
      </c>
      <c r="R1812" t="s">
        <v>6468</v>
      </c>
      <c r="S1812" t="s">
        <v>8249</v>
      </c>
      <c r="T1812" t="s">
        <v>6494</v>
      </c>
      <c r="U1812" t="s">
        <v>6619</v>
      </c>
      <c r="V1812" t="s">
        <v>6495</v>
      </c>
      <c r="W1812" t="s">
        <v>6468</v>
      </c>
      <c r="X1812" s="3" t="str">
        <f t="shared" si="28"/>
        <v>M</v>
      </c>
      <c r="Y1812" s="13">
        <f>RIGHT(LEFT(F1812,LEN(F1812)-1),LEN(F1812)-2)*VLOOKUP(X1812,mapping!$AI$3:$AJ$5,2,0)</f>
        <v>3720000</v>
      </c>
    </row>
    <row r="1813" spans="2:25">
      <c r="B1813" t="s">
        <v>5815</v>
      </c>
      <c r="C1813" t="s">
        <v>5816</v>
      </c>
      <c r="D1813" t="s">
        <v>7</v>
      </c>
      <c r="E1813" s="1">
        <v>3.5000000000000001E-3</v>
      </c>
      <c r="F1813" t="s">
        <v>5817</v>
      </c>
      <c r="G1813" s="1">
        <v>2.3E-3</v>
      </c>
      <c r="H1813" t="s">
        <v>145</v>
      </c>
      <c r="I1813" t="s">
        <v>6461</v>
      </c>
      <c r="J1813" t="s">
        <v>6686</v>
      </c>
      <c r="K1813" t="s">
        <v>6463</v>
      </c>
      <c r="L1813" t="s">
        <v>6464</v>
      </c>
      <c r="M1813" t="s">
        <v>6520</v>
      </c>
      <c r="N1813" t="s">
        <v>6557</v>
      </c>
      <c r="O1813" t="s">
        <v>6467</v>
      </c>
      <c r="P1813" t="s">
        <v>6468</v>
      </c>
      <c r="Q1813" t="s">
        <v>6468</v>
      </c>
      <c r="R1813" t="s">
        <v>6468</v>
      </c>
      <c r="S1813" t="s">
        <v>8250</v>
      </c>
      <c r="T1813" t="s">
        <v>6479</v>
      </c>
      <c r="U1813" t="s">
        <v>6507</v>
      </c>
      <c r="V1813" t="s">
        <v>6507</v>
      </c>
      <c r="W1813" t="s">
        <v>6468</v>
      </c>
      <c r="X1813" s="3" t="str">
        <f t="shared" si="28"/>
        <v>M</v>
      </c>
      <c r="Y1813" s="13">
        <f>RIGHT(LEFT(F1813,LEN(F1813)-1),LEN(F1813)-2)*VLOOKUP(X1813,mapping!$AI$3:$AJ$5,2,0)</f>
        <v>3710000</v>
      </c>
    </row>
    <row r="1814" spans="2:25">
      <c r="B1814" t="s">
        <v>5818</v>
      </c>
      <c r="C1814" t="s">
        <v>5819</v>
      </c>
      <c r="D1814" t="s">
        <v>1073</v>
      </c>
      <c r="E1814" s="1">
        <v>3.8999999999999998E-3</v>
      </c>
      <c r="F1814" t="s">
        <v>5820</v>
      </c>
      <c r="G1814" s="1">
        <v>1.4E-3</v>
      </c>
      <c r="H1814" t="s">
        <v>2773</v>
      </c>
      <c r="I1814" t="s">
        <v>6511</v>
      </c>
      <c r="J1814" t="s">
        <v>6686</v>
      </c>
      <c r="K1814" t="s">
        <v>6512</v>
      </c>
      <c r="L1814" t="s">
        <v>6512</v>
      </c>
      <c r="M1814" t="s">
        <v>6568</v>
      </c>
      <c r="N1814" t="s">
        <v>6490</v>
      </c>
      <c r="O1814" t="s">
        <v>7406</v>
      </c>
      <c r="P1814" t="s">
        <v>6468</v>
      </c>
      <c r="Q1814" t="s">
        <v>6468</v>
      </c>
      <c r="R1814" t="s">
        <v>6468</v>
      </c>
      <c r="S1814" t="s">
        <v>8251</v>
      </c>
      <c r="T1814" t="s">
        <v>7010</v>
      </c>
      <c r="U1814" t="s">
        <v>6803</v>
      </c>
      <c r="V1814" t="s">
        <v>6507</v>
      </c>
      <c r="W1814" t="s">
        <v>6643</v>
      </c>
      <c r="X1814" s="3" t="str">
        <f t="shared" si="28"/>
        <v>M</v>
      </c>
      <c r="Y1814" s="13">
        <f>RIGHT(LEFT(F1814,LEN(F1814)-1),LEN(F1814)-2)*VLOOKUP(X1814,mapping!$AI$3:$AJ$5,2,0)</f>
        <v>3690000</v>
      </c>
    </row>
    <row r="1815" spans="2:25">
      <c r="B1815" t="s">
        <v>5821</v>
      </c>
      <c r="C1815" t="s">
        <v>5822</v>
      </c>
      <c r="D1815" t="s">
        <v>5823</v>
      </c>
      <c r="E1815" s="1">
        <v>9.4999999999999998E-3</v>
      </c>
      <c r="F1815" t="s">
        <v>5820</v>
      </c>
      <c r="G1815" s="1">
        <v>4.5999999999999999E-3</v>
      </c>
      <c r="H1815" t="s">
        <v>107</v>
      </c>
      <c r="I1815" t="s">
        <v>6461</v>
      </c>
      <c r="J1815" t="s">
        <v>7323</v>
      </c>
      <c r="K1815" t="s">
        <v>6538</v>
      </c>
      <c r="L1815" t="s">
        <v>6538</v>
      </c>
      <c r="M1815" t="s">
        <v>6465</v>
      </c>
      <c r="N1815" t="s">
        <v>6473</v>
      </c>
      <c r="O1815" t="s">
        <v>6467</v>
      </c>
      <c r="P1815" t="s">
        <v>6468</v>
      </c>
      <c r="Q1815" t="s">
        <v>6468</v>
      </c>
      <c r="R1815" t="s">
        <v>6468</v>
      </c>
      <c r="S1815" t="s">
        <v>8252</v>
      </c>
      <c r="T1815" t="s">
        <v>5823</v>
      </c>
      <c r="U1815" t="s">
        <v>6642</v>
      </c>
      <c r="V1815" t="s">
        <v>6488</v>
      </c>
      <c r="W1815" t="s">
        <v>6468</v>
      </c>
      <c r="X1815" s="3" t="str">
        <f t="shared" si="28"/>
        <v>M</v>
      </c>
      <c r="Y1815" s="13">
        <f>RIGHT(LEFT(F1815,LEN(F1815)-1),LEN(F1815)-2)*VLOOKUP(X1815,mapping!$AI$3:$AJ$5,2,0)</f>
        <v>3690000</v>
      </c>
    </row>
    <row r="1816" spans="2:25">
      <c r="B1816" t="s">
        <v>5824</v>
      </c>
      <c r="C1816" t="s">
        <v>5825</v>
      </c>
      <c r="D1816" t="s">
        <v>1569</v>
      </c>
      <c r="E1816" s="1">
        <v>5.8999999999999999E-3</v>
      </c>
      <c r="F1816" t="s">
        <v>5826</v>
      </c>
      <c r="G1816" s="1">
        <v>2.8E-3</v>
      </c>
      <c r="H1816" t="s">
        <v>43</v>
      </c>
      <c r="I1816" t="s">
        <v>6461</v>
      </c>
      <c r="J1816" t="s">
        <v>6545</v>
      </c>
      <c r="K1816" t="s">
        <v>6463</v>
      </c>
      <c r="L1816" t="s">
        <v>6464</v>
      </c>
      <c r="M1816" t="s">
        <v>6465</v>
      </c>
      <c r="N1816" t="s">
        <v>6498</v>
      </c>
      <c r="O1816" t="s">
        <v>6467</v>
      </c>
      <c r="P1816" t="s">
        <v>6468</v>
      </c>
      <c r="Q1816" t="s">
        <v>6468</v>
      </c>
      <c r="R1816" t="s">
        <v>6468</v>
      </c>
      <c r="S1816" t="s">
        <v>8253</v>
      </c>
      <c r="T1816" t="s">
        <v>1569</v>
      </c>
      <c r="U1816" t="s">
        <v>6545</v>
      </c>
      <c r="V1816" t="s">
        <v>6545</v>
      </c>
      <c r="W1816" t="s">
        <v>6468</v>
      </c>
      <c r="X1816" s="3" t="str">
        <f t="shared" si="28"/>
        <v>M</v>
      </c>
      <c r="Y1816" s="13">
        <f>RIGHT(LEFT(F1816,LEN(F1816)-1),LEN(F1816)-2)*VLOOKUP(X1816,mapping!$AI$3:$AJ$5,2,0)</f>
        <v>3660000</v>
      </c>
    </row>
    <row r="1817" spans="2:25">
      <c r="B1817" t="s">
        <v>5827</v>
      </c>
      <c r="C1817" t="s">
        <v>5828</v>
      </c>
      <c r="D1817" t="s">
        <v>188</v>
      </c>
      <c r="E1817" s="1">
        <v>4.0000000000000001E-3</v>
      </c>
      <c r="F1817" t="s">
        <v>5826</v>
      </c>
      <c r="G1817" s="1">
        <v>8.6999999999999994E-3</v>
      </c>
      <c r="H1817" t="s">
        <v>5829</v>
      </c>
      <c r="I1817" t="s">
        <v>7066</v>
      </c>
      <c r="J1817" t="s">
        <v>6462</v>
      </c>
      <c r="K1817" t="s">
        <v>6565</v>
      </c>
      <c r="L1817" t="s">
        <v>7064</v>
      </c>
      <c r="M1817" t="s">
        <v>8254</v>
      </c>
      <c r="N1817" t="s">
        <v>8254</v>
      </c>
      <c r="O1817" t="s">
        <v>7230</v>
      </c>
      <c r="P1817" t="s">
        <v>6468</v>
      </c>
      <c r="Q1817" t="s">
        <v>6468</v>
      </c>
      <c r="R1817" t="s">
        <v>6468</v>
      </c>
      <c r="S1817" t="s">
        <v>8255</v>
      </c>
      <c r="T1817" t="s">
        <v>7232</v>
      </c>
      <c r="U1817" t="s">
        <v>6518</v>
      </c>
      <c r="V1817" t="s">
        <v>6518</v>
      </c>
      <c r="W1817" t="s">
        <v>6468</v>
      </c>
      <c r="X1817" s="3" t="str">
        <f t="shared" si="28"/>
        <v>M</v>
      </c>
      <c r="Y1817" s="13">
        <f>RIGHT(LEFT(F1817,LEN(F1817)-1),LEN(F1817)-2)*VLOOKUP(X1817,mapping!$AI$3:$AJ$5,2,0)</f>
        <v>3660000</v>
      </c>
    </row>
    <row r="1818" spans="2:25">
      <c r="B1818" t="s">
        <v>5830</v>
      </c>
      <c r="C1818" t="s">
        <v>5831</v>
      </c>
      <c r="D1818" t="s">
        <v>7</v>
      </c>
      <c r="E1818" s="1">
        <v>2.8E-3</v>
      </c>
      <c r="F1818" t="s">
        <v>5832</v>
      </c>
      <c r="G1818" s="1">
        <v>6.6E-3</v>
      </c>
      <c r="H1818" t="s">
        <v>149</v>
      </c>
      <c r="I1818" t="s">
        <v>6461</v>
      </c>
      <c r="J1818" t="s">
        <v>7958</v>
      </c>
      <c r="K1818" t="s">
        <v>6559</v>
      </c>
      <c r="L1818" t="s">
        <v>6560</v>
      </c>
      <c r="M1818" t="s">
        <v>6465</v>
      </c>
      <c r="N1818" t="s">
        <v>6473</v>
      </c>
      <c r="O1818" t="s">
        <v>6467</v>
      </c>
      <c r="P1818" t="s">
        <v>6468</v>
      </c>
      <c r="Q1818" t="s">
        <v>6468</v>
      </c>
      <c r="R1818" t="s">
        <v>6468</v>
      </c>
      <c r="S1818" t="s">
        <v>8256</v>
      </c>
      <c r="T1818" t="s">
        <v>6479</v>
      </c>
      <c r="U1818" t="s">
        <v>6507</v>
      </c>
      <c r="V1818" t="s">
        <v>6507</v>
      </c>
      <c r="W1818" t="s">
        <v>6468</v>
      </c>
      <c r="X1818" s="3" t="str">
        <f t="shared" si="28"/>
        <v>M</v>
      </c>
      <c r="Y1818" s="13">
        <f>RIGHT(LEFT(F1818,LEN(F1818)-1),LEN(F1818)-2)*VLOOKUP(X1818,mapping!$AI$3:$AJ$5,2,0)</f>
        <v>3640000</v>
      </c>
    </row>
    <row r="1819" spans="2:25">
      <c r="B1819" t="s">
        <v>5833</v>
      </c>
      <c r="C1819" t="s">
        <v>5834</v>
      </c>
      <c r="D1819" t="s">
        <v>902</v>
      </c>
      <c r="E1819" s="1">
        <v>6.7999999999999996E-3</v>
      </c>
      <c r="F1819" t="s">
        <v>5835</v>
      </c>
      <c r="G1819" s="1">
        <v>1.1000000000000001E-3</v>
      </c>
      <c r="H1819" t="s">
        <v>754</v>
      </c>
      <c r="I1819" t="s">
        <v>6461</v>
      </c>
      <c r="J1819" t="s">
        <v>6462</v>
      </c>
      <c r="K1819" t="s">
        <v>6463</v>
      </c>
      <c r="L1819" t="s">
        <v>6464</v>
      </c>
      <c r="M1819" t="s">
        <v>6465</v>
      </c>
      <c r="N1819" t="s">
        <v>6466</v>
      </c>
      <c r="O1819" t="s">
        <v>6467</v>
      </c>
      <c r="P1819" t="s">
        <v>6468</v>
      </c>
      <c r="Q1819" t="s">
        <v>6643</v>
      </c>
      <c r="R1819" t="s">
        <v>6468</v>
      </c>
      <c r="S1819" t="s">
        <v>6469</v>
      </c>
      <c r="T1819" t="s">
        <v>6470</v>
      </c>
      <c r="U1819" t="s">
        <v>6471</v>
      </c>
      <c r="V1819" t="s">
        <v>6472</v>
      </c>
      <c r="W1819" t="s">
        <v>6468</v>
      </c>
      <c r="X1819" s="3" t="str">
        <f t="shared" si="28"/>
        <v>M</v>
      </c>
      <c r="Y1819" s="13">
        <f>RIGHT(LEFT(F1819,LEN(F1819)-1),LEN(F1819)-2)*VLOOKUP(X1819,mapping!$AI$3:$AJ$5,2,0)</f>
        <v>3630000</v>
      </c>
    </row>
    <row r="1820" spans="2:25">
      <c r="B1820" t="s">
        <v>5836</v>
      </c>
      <c r="C1820" t="s">
        <v>5837</v>
      </c>
      <c r="D1820" t="s">
        <v>602</v>
      </c>
      <c r="E1820" s="1">
        <v>7.4999999999999997E-3</v>
      </c>
      <c r="F1820" t="s">
        <v>5838</v>
      </c>
      <c r="G1820" s="1">
        <v>6.8999999999999999E-3</v>
      </c>
      <c r="H1820" t="s">
        <v>1080</v>
      </c>
      <c r="I1820" t="s">
        <v>6843</v>
      </c>
      <c r="J1820" t="s">
        <v>6686</v>
      </c>
      <c r="K1820" t="s">
        <v>6476</v>
      </c>
      <c r="L1820" t="s">
        <v>6476</v>
      </c>
      <c r="M1820" t="s">
        <v>6915</v>
      </c>
      <c r="N1820" t="s">
        <v>7282</v>
      </c>
      <c r="O1820" t="s">
        <v>7283</v>
      </c>
      <c r="P1820" t="s">
        <v>6468</v>
      </c>
      <c r="Q1820" t="s">
        <v>6468</v>
      </c>
      <c r="R1820" t="s">
        <v>6468</v>
      </c>
      <c r="S1820" t="s">
        <v>8257</v>
      </c>
      <c r="T1820" t="s">
        <v>6470</v>
      </c>
      <c r="U1820" t="s">
        <v>6507</v>
      </c>
      <c r="V1820" t="s">
        <v>6507</v>
      </c>
      <c r="W1820" t="s">
        <v>6468</v>
      </c>
      <c r="X1820" s="3" t="str">
        <f t="shared" si="28"/>
        <v>M</v>
      </c>
      <c r="Y1820" s="13">
        <f>RIGHT(LEFT(F1820,LEN(F1820)-1),LEN(F1820)-2)*VLOOKUP(X1820,mapping!$AI$3:$AJ$5,2,0)</f>
        <v>3600000</v>
      </c>
    </row>
    <row r="1821" spans="2:25">
      <c r="B1821" t="s">
        <v>5839</v>
      </c>
      <c r="C1821" t="s">
        <v>5840</v>
      </c>
      <c r="D1821" t="s">
        <v>2</v>
      </c>
      <c r="E1821" s="1">
        <v>3.5000000000000001E-3</v>
      </c>
      <c r="F1821" t="s">
        <v>5838</v>
      </c>
      <c r="G1821" s="1">
        <v>3.3999999999999998E-3</v>
      </c>
      <c r="H1821" t="s">
        <v>436</v>
      </c>
      <c r="I1821" t="s">
        <v>6461</v>
      </c>
      <c r="J1821" t="s">
        <v>6578</v>
      </c>
      <c r="K1821" t="s">
        <v>6463</v>
      </c>
      <c r="L1821" t="s">
        <v>6464</v>
      </c>
      <c r="M1821" t="s">
        <v>6520</v>
      </c>
      <c r="N1821" t="s">
        <v>6557</v>
      </c>
      <c r="O1821" t="s">
        <v>6684</v>
      </c>
      <c r="P1821" t="s">
        <v>6468</v>
      </c>
      <c r="Q1821" t="s">
        <v>6468</v>
      </c>
      <c r="R1821" t="s">
        <v>6468</v>
      </c>
      <c r="S1821" t="s">
        <v>8258</v>
      </c>
      <c r="T1821" t="s">
        <v>6470</v>
      </c>
      <c r="U1821" t="s">
        <v>6472</v>
      </c>
      <c r="V1821" t="s">
        <v>6578</v>
      </c>
      <c r="W1821" t="s">
        <v>6468</v>
      </c>
      <c r="X1821" s="3" t="str">
        <f t="shared" si="28"/>
        <v>M</v>
      </c>
      <c r="Y1821" s="13">
        <f>RIGHT(LEFT(F1821,LEN(F1821)-1),LEN(F1821)-2)*VLOOKUP(X1821,mapping!$AI$3:$AJ$5,2,0)</f>
        <v>3600000</v>
      </c>
    </row>
    <row r="1822" spans="2:25">
      <c r="B1822" t="s">
        <v>5841</v>
      </c>
      <c r="C1822" t="s">
        <v>5842</v>
      </c>
      <c r="D1822" t="s">
        <v>602</v>
      </c>
      <c r="E1822" s="1">
        <v>9.4999999999999998E-3</v>
      </c>
      <c r="F1822" t="s">
        <v>5843</v>
      </c>
      <c r="G1822" s="1">
        <v>1.6000000000000001E-3</v>
      </c>
      <c r="H1822" t="s">
        <v>4964</v>
      </c>
      <c r="I1822" t="s">
        <v>6461</v>
      </c>
      <c r="J1822" t="s">
        <v>6462</v>
      </c>
      <c r="K1822" t="s">
        <v>6463</v>
      </c>
      <c r="L1822" t="s">
        <v>6464</v>
      </c>
      <c r="M1822" t="s">
        <v>6465</v>
      </c>
      <c r="N1822" t="s">
        <v>6496</v>
      </c>
      <c r="O1822" t="s">
        <v>6467</v>
      </c>
      <c r="P1822" t="s">
        <v>6643</v>
      </c>
      <c r="Q1822" t="s">
        <v>6468</v>
      </c>
      <c r="R1822" t="s">
        <v>6468</v>
      </c>
      <c r="S1822" t="s">
        <v>6497</v>
      </c>
      <c r="T1822" t="s">
        <v>6470</v>
      </c>
      <c r="U1822" t="s">
        <v>6471</v>
      </c>
      <c r="V1822" t="s">
        <v>6472</v>
      </c>
      <c r="W1822" t="s">
        <v>6468</v>
      </c>
      <c r="X1822" s="3" t="str">
        <f t="shared" si="28"/>
        <v>M</v>
      </c>
      <c r="Y1822" s="13">
        <f>RIGHT(LEFT(F1822,LEN(F1822)-1),LEN(F1822)-2)*VLOOKUP(X1822,mapping!$AI$3:$AJ$5,2,0)</f>
        <v>3570000</v>
      </c>
    </row>
    <row r="1823" spans="2:25">
      <c r="B1823" t="s">
        <v>5844</v>
      </c>
      <c r="C1823" t="s">
        <v>5845</v>
      </c>
      <c r="D1823" t="s">
        <v>434</v>
      </c>
      <c r="E1823" s="1">
        <v>6.0000000000000001E-3</v>
      </c>
      <c r="F1823" t="s">
        <v>5846</v>
      </c>
      <c r="G1823" s="1">
        <v>1.6000000000000001E-3</v>
      </c>
      <c r="H1823" t="s">
        <v>1236</v>
      </c>
      <c r="I1823" t="s">
        <v>6461</v>
      </c>
      <c r="J1823" t="s">
        <v>6686</v>
      </c>
      <c r="K1823" t="s">
        <v>6463</v>
      </c>
      <c r="L1823" t="s">
        <v>6464</v>
      </c>
      <c r="M1823" t="s">
        <v>6520</v>
      </c>
      <c r="N1823" t="s">
        <v>6596</v>
      </c>
      <c r="O1823" t="s">
        <v>6980</v>
      </c>
      <c r="P1823" t="s">
        <v>6468</v>
      </c>
      <c r="Q1823" t="s">
        <v>6468</v>
      </c>
      <c r="R1823" t="s">
        <v>6468</v>
      </c>
      <c r="S1823" t="s">
        <v>8259</v>
      </c>
      <c r="T1823" t="s">
        <v>6486</v>
      </c>
      <c r="U1823" t="s">
        <v>6888</v>
      </c>
      <c r="V1823" t="s">
        <v>6507</v>
      </c>
      <c r="W1823" t="s">
        <v>6468</v>
      </c>
      <c r="X1823" s="3" t="str">
        <f t="shared" si="28"/>
        <v>M</v>
      </c>
      <c r="Y1823" s="13">
        <f>RIGHT(LEFT(F1823,LEN(F1823)-1),LEN(F1823)-2)*VLOOKUP(X1823,mapping!$AI$3:$AJ$5,2,0)</f>
        <v>3540000</v>
      </c>
    </row>
    <row r="1824" spans="2:25">
      <c r="B1824" t="s">
        <v>5847</v>
      </c>
      <c r="C1824" t="s">
        <v>5848</v>
      </c>
      <c r="D1824" t="s">
        <v>2793</v>
      </c>
      <c r="E1824" s="1">
        <v>7.0000000000000001E-3</v>
      </c>
      <c r="F1824" t="s">
        <v>5849</v>
      </c>
      <c r="G1824" s="1">
        <v>1.0500000000000001E-2</v>
      </c>
      <c r="H1824" t="s">
        <v>4409</v>
      </c>
      <c r="I1824" t="s">
        <v>6461</v>
      </c>
      <c r="J1824" t="s">
        <v>6527</v>
      </c>
      <c r="K1824" t="s">
        <v>6649</v>
      </c>
      <c r="L1824" t="s">
        <v>6649</v>
      </c>
      <c r="M1824" t="s">
        <v>6465</v>
      </c>
      <c r="N1824" t="s">
        <v>6473</v>
      </c>
      <c r="O1824" t="s">
        <v>6467</v>
      </c>
      <c r="P1824" t="s">
        <v>6468</v>
      </c>
      <c r="Q1824" t="s">
        <v>6468</v>
      </c>
      <c r="R1824" t="s">
        <v>6468</v>
      </c>
      <c r="S1824" t="s">
        <v>8260</v>
      </c>
      <c r="T1824" t="s">
        <v>8261</v>
      </c>
      <c r="U1824" t="s">
        <v>6527</v>
      </c>
      <c r="V1824" t="s">
        <v>6527</v>
      </c>
      <c r="W1824" t="s">
        <v>6468</v>
      </c>
      <c r="X1824" s="3" t="str">
        <f t="shared" si="28"/>
        <v>M</v>
      </c>
      <c r="Y1824" s="13">
        <f>RIGHT(LEFT(F1824,LEN(F1824)-1),LEN(F1824)-2)*VLOOKUP(X1824,mapping!$AI$3:$AJ$5,2,0)</f>
        <v>3510000</v>
      </c>
    </row>
    <row r="1825" spans="2:25">
      <c r="B1825" t="s">
        <v>5850</v>
      </c>
      <c r="C1825" t="s">
        <v>5851</v>
      </c>
      <c r="D1825" t="s">
        <v>825</v>
      </c>
      <c r="E1825" s="1">
        <v>7.4999999999999997E-3</v>
      </c>
      <c r="F1825" t="s">
        <v>5849</v>
      </c>
      <c r="G1825" s="1">
        <v>4.8300000000000003E-2</v>
      </c>
      <c r="H1825" t="s">
        <v>5751</v>
      </c>
      <c r="I1825" t="s">
        <v>6843</v>
      </c>
      <c r="J1825" t="s">
        <v>7213</v>
      </c>
      <c r="K1825" t="s">
        <v>6463</v>
      </c>
      <c r="L1825" t="s">
        <v>6464</v>
      </c>
      <c r="M1825" t="s">
        <v>6844</v>
      </c>
      <c r="N1825" t="s">
        <v>7679</v>
      </c>
      <c r="O1825" t="s">
        <v>8231</v>
      </c>
      <c r="P1825" t="s">
        <v>6643</v>
      </c>
      <c r="Q1825" t="s">
        <v>6468</v>
      </c>
      <c r="R1825" t="s">
        <v>6643</v>
      </c>
      <c r="S1825" t="s">
        <v>8232</v>
      </c>
      <c r="T1825" t="s">
        <v>7610</v>
      </c>
      <c r="U1825" t="s">
        <v>6803</v>
      </c>
      <c r="V1825" t="s">
        <v>7681</v>
      </c>
      <c r="W1825" t="s">
        <v>6468</v>
      </c>
      <c r="X1825" s="3" t="str">
        <f t="shared" si="28"/>
        <v>M</v>
      </c>
      <c r="Y1825" s="13">
        <f>RIGHT(LEFT(F1825,LEN(F1825)-1),LEN(F1825)-2)*VLOOKUP(X1825,mapping!$AI$3:$AJ$5,2,0)</f>
        <v>3510000</v>
      </c>
    </row>
    <row r="1826" spans="2:25">
      <c r="B1826" t="s">
        <v>5852</v>
      </c>
      <c r="C1826" t="s">
        <v>5853</v>
      </c>
      <c r="D1826" t="s">
        <v>902</v>
      </c>
      <c r="E1826" s="1">
        <v>6.0000000000000001E-3</v>
      </c>
      <c r="F1826" t="s">
        <v>5854</v>
      </c>
      <c r="G1826" s="1">
        <v>4.1000000000000003E-3</v>
      </c>
      <c r="H1826" t="s">
        <v>5855</v>
      </c>
      <c r="I1826" t="s">
        <v>6461</v>
      </c>
      <c r="J1826" t="s">
        <v>6462</v>
      </c>
      <c r="K1826" t="s">
        <v>6463</v>
      </c>
      <c r="L1826" t="s">
        <v>6464</v>
      </c>
      <c r="M1826" t="s">
        <v>6520</v>
      </c>
      <c r="N1826" t="s">
        <v>6610</v>
      </c>
      <c r="O1826" t="s">
        <v>6467</v>
      </c>
      <c r="P1826" t="s">
        <v>6643</v>
      </c>
      <c r="Q1826" t="s">
        <v>6468</v>
      </c>
      <c r="R1826" t="s">
        <v>6468</v>
      </c>
      <c r="S1826" t="s">
        <v>6611</v>
      </c>
      <c r="T1826" t="s">
        <v>6470</v>
      </c>
      <c r="U1826" t="s">
        <v>6471</v>
      </c>
      <c r="V1826" t="s">
        <v>6472</v>
      </c>
      <c r="W1826" t="s">
        <v>6468</v>
      </c>
      <c r="X1826" s="3" t="str">
        <f t="shared" si="28"/>
        <v>M</v>
      </c>
      <c r="Y1826" s="13">
        <f>RIGHT(LEFT(F1826,LEN(F1826)-1),LEN(F1826)-2)*VLOOKUP(X1826,mapping!$AI$3:$AJ$5,2,0)</f>
        <v>3470000</v>
      </c>
    </row>
    <row r="1827" spans="2:25">
      <c r="B1827" t="s">
        <v>5856</v>
      </c>
      <c r="C1827" t="s">
        <v>5857</v>
      </c>
      <c r="D1827" t="s">
        <v>687</v>
      </c>
      <c r="E1827" s="1">
        <v>6.4999999999999997E-3</v>
      </c>
      <c r="F1827" t="s">
        <v>5858</v>
      </c>
      <c r="G1827" s="1">
        <v>5.57E-2</v>
      </c>
      <c r="H1827" t="s">
        <v>4800</v>
      </c>
      <c r="I1827" t="s">
        <v>6511</v>
      </c>
      <c r="J1827" t="s">
        <v>6686</v>
      </c>
      <c r="K1827" t="s">
        <v>6512</v>
      </c>
      <c r="L1827" t="s">
        <v>6512</v>
      </c>
      <c r="M1827" t="s">
        <v>6994</v>
      </c>
      <c r="N1827" t="s">
        <v>7985</v>
      </c>
      <c r="O1827" t="s">
        <v>7426</v>
      </c>
      <c r="P1827" t="s">
        <v>6468</v>
      </c>
      <c r="Q1827" t="s">
        <v>6468</v>
      </c>
      <c r="R1827" t="s">
        <v>6643</v>
      </c>
      <c r="S1827" t="s">
        <v>8262</v>
      </c>
      <c r="T1827" t="s">
        <v>7010</v>
      </c>
      <c r="U1827" t="s">
        <v>6471</v>
      </c>
      <c r="V1827" t="s">
        <v>6507</v>
      </c>
      <c r="W1827" t="s">
        <v>6468</v>
      </c>
      <c r="X1827" s="3" t="str">
        <f t="shared" si="28"/>
        <v>M</v>
      </c>
      <c r="Y1827" s="13">
        <f>RIGHT(LEFT(F1827,LEN(F1827)-1),LEN(F1827)-2)*VLOOKUP(X1827,mapping!$AI$3:$AJ$5,2,0)</f>
        <v>3460000</v>
      </c>
    </row>
    <row r="1828" spans="2:25">
      <c r="B1828" t="s">
        <v>5859</v>
      </c>
      <c r="C1828" t="s">
        <v>5860</v>
      </c>
      <c r="D1828" t="s">
        <v>602</v>
      </c>
      <c r="E1828" s="1">
        <v>9.4999999999999998E-3</v>
      </c>
      <c r="F1828" t="s">
        <v>5861</v>
      </c>
      <c r="G1828" s="1">
        <v>3.7000000000000002E-3</v>
      </c>
      <c r="H1828" t="s">
        <v>5862</v>
      </c>
      <c r="I1828" t="s">
        <v>6461</v>
      </c>
      <c r="J1828" t="s">
        <v>6462</v>
      </c>
      <c r="K1828" t="s">
        <v>6463</v>
      </c>
      <c r="L1828" t="s">
        <v>6464</v>
      </c>
      <c r="M1828" t="s">
        <v>6520</v>
      </c>
      <c r="N1828" t="s">
        <v>6857</v>
      </c>
      <c r="O1828" t="s">
        <v>6467</v>
      </c>
      <c r="P1828" t="s">
        <v>6468</v>
      </c>
      <c r="Q1828" t="s">
        <v>6643</v>
      </c>
      <c r="R1828" t="s">
        <v>6468</v>
      </c>
      <c r="S1828" t="s">
        <v>7158</v>
      </c>
      <c r="T1828" t="s">
        <v>6555</v>
      </c>
      <c r="U1828" t="s">
        <v>6472</v>
      </c>
      <c r="V1828" t="s">
        <v>6472</v>
      </c>
      <c r="W1828" t="s">
        <v>6468</v>
      </c>
      <c r="X1828" s="3" t="str">
        <f t="shared" si="28"/>
        <v>M</v>
      </c>
      <c r="Y1828" s="13">
        <f>RIGHT(LEFT(F1828,LEN(F1828)-1),LEN(F1828)-2)*VLOOKUP(X1828,mapping!$AI$3:$AJ$5,2,0)</f>
        <v>3420000</v>
      </c>
    </row>
    <row r="1829" spans="2:25">
      <c r="B1829" t="s">
        <v>5863</v>
      </c>
      <c r="C1829" t="s">
        <v>5864</v>
      </c>
      <c r="D1829" t="s">
        <v>602</v>
      </c>
      <c r="E1829" s="1">
        <v>9.4999999999999998E-3</v>
      </c>
      <c r="F1829" t="s">
        <v>5861</v>
      </c>
      <c r="G1829" s="1">
        <v>5.3E-3</v>
      </c>
      <c r="H1829" t="s">
        <v>4276</v>
      </c>
      <c r="I1829" t="s">
        <v>6461</v>
      </c>
      <c r="J1829" t="s">
        <v>6462</v>
      </c>
      <c r="K1829" t="s">
        <v>6476</v>
      </c>
      <c r="L1829" t="s">
        <v>6477</v>
      </c>
      <c r="M1829" t="s">
        <v>6465</v>
      </c>
      <c r="N1829" t="s">
        <v>6473</v>
      </c>
      <c r="O1829" t="s">
        <v>6467</v>
      </c>
      <c r="P1829" t="s">
        <v>6643</v>
      </c>
      <c r="Q1829" t="s">
        <v>6468</v>
      </c>
      <c r="R1829" t="s">
        <v>6468</v>
      </c>
      <c r="S1829" t="s">
        <v>6478</v>
      </c>
      <c r="T1829" t="s">
        <v>6479</v>
      </c>
      <c r="U1829" t="s">
        <v>6472</v>
      </c>
      <c r="V1829" t="s">
        <v>6472</v>
      </c>
      <c r="W1829" t="s">
        <v>6468</v>
      </c>
      <c r="X1829" s="3" t="str">
        <f t="shared" si="28"/>
        <v>M</v>
      </c>
      <c r="Y1829" s="13">
        <f>RIGHT(LEFT(F1829,LEN(F1829)-1),LEN(F1829)-2)*VLOOKUP(X1829,mapping!$AI$3:$AJ$5,2,0)</f>
        <v>3420000</v>
      </c>
    </row>
    <row r="1830" spans="2:25">
      <c r="B1830" t="s">
        <v>5865</v>
      </c>
      <c r="C1830" t="s">
        <v>5866</v>
      </c>
      <c r="D1830" t="s">
        <v>307</v>
      </c>
      <c r="E1830" s="1">
        <v>5.4999999999999997E-3</v>
      </c>
      <c r="F1830" t="s">
        <v>5867</v>
      </c>
      <c r="G1830" s="1">
        <v>1.6899999999999998E-2</v>
      </c>
      <c r="H1830" t="s">
        <v>2136</v>
      </c>
      <c r="I1830" t="s">
        <v>6461</v>
      </c>
      <c r="J1830" t="s">
        <v>6462</v>
      </c>
      <c r="K1830" t="s">
        <v>6512</v>
      </c>
      <c r="L1830" t="s">
        <v>6512</v>
      </c>
      <c r="M1830" t="s">
        <v>6520</v>
      </c>
      <c r="N1830" t="s">
        <v>6551</v>
      </c>
      <c r="O1830" t="s">
        <v>7019</v>
      </c>
      <c r="P1830" t="s">
        <v>6468</v>
      </c>
      <c r="Q1830" t="s">
        <v>6468</v>
      </c>
      <c r="R1830" t="s">
        <v>6468</v>
      </c>
      <c r="S1830" t="s">
        <v>8263</v>
      </c>
      <c r="T1830" t="s">
        <v>7112</v>
      </c>
      <c r="U1830" t="s">
        <v>6471</v>
      </c>
      <c r="V1830" t="s">
        <v>6472</v>
      </c>
      <c r="W1830" t="s">
        <v>6468</v>
      </c>
      <c r="X1830" s="3" t="str">
        <f t="shared" si="28"/>
        <v>M</v>
      </c>
      <c r="Y1830" s="13">
        <f>RIGHT(LEFT(F1830,LEN(F1830)-1),LEN(F1830)-2)*VLOOKUP(X1830,mapping!$AI$3:$AJ$5,2,0)</f>
        <v>3360000</v>
      </c>
    </row>
    <row r="1831" spans="2:25">
      <c r="B1831" t="s">
        <v>5868</v>
      </c>
      <c r="C1831" t="s">
        <v>5869</v>
      </c>
      <c r="D1831" t="s">
        <v>1837</v>
      </c>
      <c r="E1831" s="1">
        <v>5.0000000000000001E-3</v>
      </c>
      <c r="F1831" t="s">
        <v>5870</v>
      </c>
      <c r="G1831" s="1">
        <v>2.07E-2</v>
      </c>
      <c r="H1831" t="s">
        <v>24</v>
      </c>
      <c r="I1831" t="s">
        <v>6461</v>
      </c>
      <c r="J1831" t="s">
        <v>6686</v>
      </c>
      <c r="K1831" t="s">
        <v>6480</v>
      </c>
      <c r="L1831" t="s">
        <v>6480</v>
      </c>
      <c r="M1831" t="s">
        <v>6465</v>
      </c>
      <c r="N1831" t="s">
        <v>6473</v>
      </c>
      <c r="O1831" t="s">
        <v>6467</v>
      </c>
      <c r="P1831" t="s">
        <v>6468</v>
      </c>
      <c r="Q1831" t="s">
        <v>6468</v>
      </c>
      <c r="R1831" t="s">
        <v>6468</v>
      </c>
      <c r="S1831" t="s">
        <v>8264</v>
      </c>
      <c r="T1831" t="s">
        <v>7178</v>
      </c>
      <c r="U1831" t="s">
        <v>6507</v>
      </c>
      <c r="V1831" t="s">
        <v>6507</v>
      </c>
      <c r="W1831" t="s">
        <v>6468</v>
      </c>
      <c r="X1831" s="3" t="str">
        <f t="shared" si="28"/>
        <v>M</v>
      </c>
      <c r="Y1831" s="13">
        <f>RIGHT(LEFT(F1831,LEN(F1831)-1),LEN(F1831)-2)*VLOOKUP(X1831,mapping!$AI$3:$AJ$5,2,0)</f>
        <v>3310000</v>
      </c>
    </row>
    <row r="1832" spans="2:25">
      <c r="B1832" t="s">
        <v>5871</v>
      </c>
      <c r="C1832" t="s">
        <v>5872</v>
      </c>
      <c r="D1832" t="s">
        <v>602</v>
      </c>
      <c r="E1832" s="1">
        <v>1.3100000000000001E-2</v>
      </c>
      <c r="F1832" t="s">
        <v>5870</v>
      </c>
      <c r="G1832" s="1">
        <v>1.12E-2</v>
      </c>
      <c r="H1832" t="s">
        <v>5873</v>
      </c>
      <c r="I1832" t="s">
        <v>6489</v>
      </c>
      <c r="J1832" t="s">
        <v>6462</v>
      </c>
      <c r="K1832" t="s">
        <v>6463</v>
      </c>
      <c r="L1832" t="s">
        <v>6464</v>
      </c>
      <c r="M1832" t="s">
        <v>6502</v>
      </c>
      <c r="N1832" t="s">
        <v>6549</v>
      </c>
      <c r="O1832" t="s">
        <v>6492</v>
      </c>
      <c r="P1832" t="s">
        <v>6468</v>
      </c>
      <c r="Q1832" t="s">
        <v>6643</v>
      </c>
      <c r="R1832" t="s">
        <v>6468</v>
      </c>
      <c r="S1832" t="s">
        <v>6550</v>
      </c>
      <c r="T1832" t="s">
        <v>6504</v>
      </c>
      <c r="U1832" t="s">
        <v>6495</v>
      </c>
      <c r="V1832" t="s">
        <v>6495</v>
      </c>
      <c r="W1832" t="s">
        <v>6468</v>
      </c>
      <c r="X1832" s="3" t="str">
        <f t="shared" si="28"/>
        <v>M</v>
      </c>
      <c r="Y1832" s="13">
        <f>RIGHT(LEFT(F1832,LEN(F1832)-1),LEN(F1832)-2)*VLOOKUP(X1832,mapping!$AI$3:$AJ$5,2,0)</f>
        <v>3310000</v>
      </c>
    </row>
    <row r="1833" spans="2:25">
      <c r="B1833" t="s">
        <v>5874</v>
      </c>
      <c r="C1833" t="s">
        <v>5875</v>
      </c>
      <c r="D1833" t="s">
        <v>350</v>
      </c>
      <c r="E1833" s="1">
        <v>1.0999999999999999E-2</v>
      </c>
      <c r="F1833" t="s">
        <v>5876</v>
      </c>
      <c r="G1833" s="1">
        <v>4.3E-3</v>
      </c>
      <c r="H1833" t="s">
        <v>643</v>
      </c>
      <c r="I1833" t="s">
        <v>6461</v>
      </c>
      <c r="J1833" t="s">
        <v>6625</v>
      </c>
      <c r="K1833" t="s">
        <v>6565</v>
      </c>
      <c r="L1833" t="s">
        <v>6732</v>
      </c>
      <c r="M1833" t="s">
        <v>6465</v>
      </c>
      <c r="N1833" t="s">
        <v>6473</v>
      </c>
      <c r="O1833" t="s">
        <v>6467</v>
      </c>
      <c r="P1833" t="s">
        <v>6468</v>
      </c>
      <c r="Q1833" t="s">
        <v>6468</v>
      </c>
      <c r="R1833" t="s">
        <v>6468</v>
      </c>
      <c r="S1833" t="s">
        <v>8265</v>
      </c>
      <c r="T1833" t="s">
        <v>6913</v>
      </c>
      <c r="U1833" t="s">
        <v>6472</v>
      </c>
      <c r="V1833" t="s">
        <v>6472</v>
      </c>
      <c r="W1833" t="s">
        <v>6468</v>
      </c>
      <c r="X1833" s="3" t="str">
        <f t="shared" si="28"/>
        <v>M</v>
      </c>
      <c r="Y1833" s="13">
        <f>RIGHT(LEFT(F1833,LEN(F1833)-1),LEN(F1833)-2)*VLOOKUP(X1833,mapping!$AI$3:$AJ$5,2,0)</f>
        <v>3270000</v>
      </c>
    </row>
    <row r="1834" spans="2:25">
      <c r="B1834" t="s">
        <v>5877</v>
      </c>
      <c r="C1834" t="s">
        <v>5878</v>
      </c>
      <c r="D1834" t="s">
        <v>5879</v>
      </c>
      <c r="E1834" s="1">
        <v>5.4999999999999997E-3</v>
      </c>
      <c r="F1834" t="s">
        <v>5880</v>
      </c>
      <c r="G1834" s="1">
        <v>3.8E-3</v>
      </c>
      <c r="H1834" t="s">
        <v>13</v>
      </c>
      <c r="I1834" t="s">
        <v>6461</v>
      </c>
      <c r="J1834" t="s">
        <v>6686</v>
      </c>
      <c r="K1834" t="s">
        <v>6463</v>
      </c>
      <c r="L1834" t="s">
        <v>6464</v>
      </c>
      <c r="M1834" t="s">
        <v>6465</v>
      </c>
      <c r="N1834" t="s">
        <v>6473</v>
      </c>
      <c r="O1834" t="s">
        <v>6467</v>
      </c>
      <c r="P1834" t="s">
        <v>6468</v>
      </c>
      <c r="Q1834" t="s">
        <v>6468</v>
      </c>
      <c r="R1834" t="s">
        <v>6468</v>
      </c>
      <c r="S1834" t="s">
        <v>8266</v>
      </c>
      <c r="T1834" t="s">
        <v>8267</v>
      </c>
      <c r="U1834" t="s">
        <v>6507</v>
      </c>
      <c r="V1834" t="s">
        <v>6578</v>
      </c>
      <c r="W1834" t="s">
        <v>6468</v>
      </c>
      <c r="X1834" s="3" t="str">
        <f t="shared" si="28"/>
        <v>M</v>
      </c>
      <c r="Y1834" s="13">
        <f>RIGHT(LEFT(F1834,LEN(F1834)-1),LEN(F1834)-2)*VLOOKUP(X1834,mapping!$AI$3:$AJ$5,2,0)</f>
        <v>3210000</v>
      </c>
    </row>
    <row r="1835" spans="2:25">
      <c r="B1835" t="s">
        <v>5881</v>
      </c>
      <c r="C1835" t="s">
        <v>5882</v>
      </c>
      <c r="D1835" t="s">
        <v>602</v>
      </c>
      <c r="E1835" s="1">
        <v>9.4999999999999998E-3</v>
      </c>
      <c r="F1835" t="s">
        <v>5883</v>
      </c>
      <c r="G1835" s="1">
        <v>3.8E-3</v>
      </c>
      <c r="H1835" t="s">
        <v>4069</v>
      </c>
      <c r="I1835" t="s">
        <v>6461</v>
      </c>
      <c r="J1835" t="s">
        <v>6462</v>
      </c>
      <c r="K1835" t="s">
        <v>6463</v>
      </c>
      <c r="L1835" t="s">
        <v>6464</v>
      </c>
      <c r="M1835" t="s">
        <v>6520</v>
      </c>
      <c r="N1835" t="s">
        <v>6568</v>
      </c>
      <c r="O1835" t="s">
        <v>6467</v>
      </c>
      <c r="P1835" t="s">
        <v>6643</v>
      </c>
      <c r="Q1835" t="s">
        <v>6468</v>
      </c>
      <c r="R1835" t="s">
        <v>6468</v>
      </c>
      <c r="S1835" t="s">
        <v>6924</v>
      </c>
      <c r="T1835" t="s">
        <v>6555</v>
      </c>
      <c r="U1835" t="s">
        <v>6472</v>
      </c>
      <c r="V1835" t="s">
        <v>6472</v>
      </c>
      <c r="W1835" t="s">
        <v>6468</v>
      </c>
      <c r="X1835" s="3" t="str">
        <f t="shared" si="28"/>
        <v>M</v>
      </c>
      <c r="Y1835" s="13">
        <f>RIGHT(LEFT(F1835,LEN(F1835)-1),LEN(F1835)-2)*VLOOKUP(X1835,mapping!$AI$3:$AJ$5,2,0)</f>
        <v>3200000</v>
      </c>
    </row>
    <row r="1836" spans="2:25">
      <c r="B1836" t="s">
        <v>5884</v>
      </c>
      <c r="C1836" t="s">
        <v>5885</v>
      </c>
      <c r="D1836" t="s">
        <v>7</v>
      </c>
      <c r="E1836" s="1">
        <v>3.5000000000000001E-3</v>
      </c>
      <c r="F1836" t="s">
        <v>5883</v>
      </c>
      <c r="G1836" s="1">
        <v>2.3E-3</v>
      </c>
      <c r="H1836" t="s">
        <v>91</v>
      </c>
      <c r="I1836" t="s">
        <v>6461</v>
      </c>
      <c r="J1836" t="s">
        <v>6686</v>
      </c>
      <c r="K1836" t="s">
        <v>6463</v>
      </c>
      <c r="L1836" t="s">
        <v>6464</v>
      </c>
      <c r="M1836" t="s">
        <v>6520</v>
      </c>
      <c r="N1836" t="s">
        <v>6529</v>
      </c>
      <c r="O1836" t="s">
        <v>6467</v>
      </c>
      <c r="P1836" t="s">
        <v>6468</v>
      </c>
      <c r="Q1836" t="s">
        <v>6468</v>
      </c>
      <c r="R1836" t="s">
        <v>6468</v>
      </c>
      <c r="S1836" t="s">
        <v>8268</v>
      </c>
      <c r="T1836" t="s">
        <v>6479</v>
      </c>
      <c r="U1836" t="s">
        <v>6507</v>
      </c>
      <c r="V1836" t="s">
        <v>6507</v>
      </c>
      <c r="W1836" t="s">
        <v>6468</v>
      </c>
      <c r="X1836" s="3" t="str">
        <f t="shared" si="28"/>
        <v>M</v>
      </c>
      <c r="Y1836" s="13">
        <f>RIGHT(LEFT(F1836,LEN(F1836)-1),LEN(F1836)-2)*VLOOKUP(X1836,mapping!$AI$3:$AJ$5,2,0)</f>
        <v>3200000</v>
      </c>
    </row>
    <row r="1837" spans="2:25">
      <c r="B1837" t="s">
        <v>5886</v>
      </c>
      <c r="C1837" t="s">
        <v>5887</v>
      </c>
      <c r="D1837" t="s">
        <v>350</v>
      </c>
      <c r="E1837" s="1">
        <v>4.4999999999999997E-3</v>
      </c>
      <c r="F1837" t="s">
        <v>5888</v>
      </c>
      <c r="G1837" s="1">
        <v>7.7999999999999996E-3</v>
      </c>
      <c r="H1837" t="s">
        <v>632</v>
      </c>
      <c r="I1837" t="s">
        <v>6461</v>
      </c>
      <c r="J1837" t="s">
        <v>6625</v>
      </c>
      <c r="K1837" t="s">
        <v>6559</v>
      </c>
      <c r="L1837" t="s">
        <v>6758</v>
      </c>
      <c r="M1837" t="s">
        <v>6465</v>
      </c>
      <c r="N1837" t="s">
        <v>6473</v>
      </c>
      <c r="O1837" t="s">
        <v>6467</v>
      </c>
      <c r="P1837" t="s">
        <v>6468</v>
      </c>
      <c r="Q1837" t="s">
        <v>6468</v>
      </c>
      <c r="R1837" t="s">
        <v>6468</v>
      </c>
      <c r="S1837" t="s">
        <v>7960</v>
      </c>
      <c r="T1837" t="s">
        <v>6479</v>
      </c>
      <c r="U1837" t="s">
        <v>6472</v>
      </c>
      <c r="V1837" t="s">
        <v>6472</v>
      </c>
      <c r="W1837" t="s">
        <v>6468</v>
      </c>
      <c r="X1837" s="3" t="str">
        <f t="shared" si="28"/>
        <v>M</v>
      </c>
      <c r="Y1837" s="13">
        <f>RIGHT(LEFT(F1837,LEN(F1837)-1),LEN(F1837)-2)*VLOOKUP(X1837,mapping!$AI$3:$AJ$5,2,0)</f>
        <v>3180000</v>
      </c>
    </row>
    <row r="1838" spans="2:25">
      <c r="B1838" t="s">
        <v>5889</v>
      </c>
      <c r="C1838" t="s">
        <v>5890</v>
      </c>
      <c r="D1838" t="s">
        <v>1078</v>
      </c>
      <c r="E1838" s="1">
        <v>9.9000000000000008E-3</v>
      </c>
      <c r="F1838" t="s">
        <v>5891</v>
      </c>
      <c r="G1838" s="1">
        <v>1.6999999999999999E-3</v>
      </c>
      <c r="H1838" t="s">
        <v>1080</v>
      </c>
      <c r="I1838" t="s">
        <v>6843</v>
      </c>
      <c r="J1838" t="s">
        <v>6686</v>
      </c>
      <c r="K1838" t="s">
        <v>6512</v>
      </c>
      <c r="L1838" t="s">
        <v>6512</v>
      </c>
      <c r="M1838" t="s">
        <v>6915</v>
      </c>
      <c r="N1838" t="s">
        <v>6916</v>
      </c>
      <c r="O1838" t="s">
        <v>6917</v>
      </c>
      <c r="P1838" t="s">
        <v>6468</v>
      </c>
      <c r="Q1838" t="s">
        <v>6468</v>
      </c>
      <c r="R1838" t="s">
        <v>6468</v>
      </c>
      <c r="S1838" t="s">
        <v>8269</v>
      </c>
      <c r="T1838" t="s">
        <v>1078</v>
      </c>
      <c r="U1838" t="s">
        <v>6507</v>
      </c>
      <c r="V1838" t="s">
        <v>6507</v>
      </c>
      <c r="W1838" t="s">
        <v>6468</v>
      </c>
      <c r="X1838" s="3" t="str">
        <f t="shared" si="28"/>
        <v>M</v>
      </c>
      <c r="Y1838" s="13">
        <f>RIGHT(LEFT(F1838,LEN(F1838)-1),LEN(F1838)-2)*VLOOKUP(X1838,mapping!$AI$3:$AJ$5,2,0)</f>
        <v>3170000</v>
      </c>
    </row>
    <row r="1839" spans="2:25">
      <c r="B1839" t="s">
        <v>5892</v>
      </c>
      <c r="C1839" t="s">
        <v>5893</v>
      </c>
      <c r="D1839" t="s">
        <v>7</v>
      </c>
      <c r="E1839" s="1">
        <v>5.1000000000000004E-3</v>
      </c>
      <c r="F1839" t="s">
        <v>5894</v>
      </c>
      <c r="G1839" s="1">
        <v>5.1999999999999998E-3</v>
      </c>
      <c r="H1839" t="s">
        <v>978</v>
      </c>
      <c r="I1839" t="s">
        <v>6461</v>
      </c>
      <c r="J1839" t="s">
        <v>6625</v>
      </c>
      <c r="K1839" t="s">
        <v>6649</v>
      </c>
      <c r="L1839" t="s">
        <v>6877</v>
      </c>
      <c r="M1839" t="s">
        <v>6465</v>
      </c>
      <c r="N1839" t="s">
        <v>6473</v>
      </c>
      <c r="O1839" t="s">
        <v>6467</v>
      </c>
      <c r="P1839" t="s">
        <v>6468</v>
      </c>
      <c r="Q1839" t="s">
        <v>6468</v>
      </c>
      <c r="R1839" t="s">
        <v>6468</v>
      </c>
      <c r="S1839" t="s">
        <v>8270</v>
      </c>
      <c r="T1839" t="s">
        <v>6479</v>
      </c>
      <c r="U1839" t="s">
        <v>6472</v>
      </c>
      <c r="V1839" t="s">
        <v>6472</v>
      </c>
      <c r="W1839" t="s">
        <v>6468</v>
      </c>
      <c r="X1839" s="3" t="str">
        <f t="shared" si="28"/>
        <v>M</v>
      </c>
      <c r="Y1839" s="13">
        <f>RIGHT(LEFT(F1839,LEN(F1839)-1),LEN(F1839)-2)*VLOOKUP(X1839,mapping!$AI$3:$AJ$5,2,0)</f>
        <v>3160000</v>
      </c>
    </row>
    <row r="1840" spans="2:25">
      <c r="B1840" t="s">
        <v>5895</v>
      </c>
      <c r="C1840" t="s">
        <v>5896</v>
      </c>
      <c r="D1840" t="s">
        <v>1837</v>
      </c>
      <c r="E1840" s="1">
        <v>3.0000000000000001E-3</v>
      </c>
      <c r="F1840" t="s">
        <v>5897</v>
      </c>
      <c r="G1840" s="1">
        <v>4.3E-3</v>
      </c>
      <c r="H1840" t="s">
        <v>13</v>
      </c>
      <c r="I1840" t="s">
        <v>6461</v>
      </c>
      <c r="J1840" t="s">
        <v>6578</v>
      </c>
      <c r="K1840" t="s">
        <v>6463</v>
      </c>
      <c r="L1840" t="s">
        <v>6464</v>
      </c>
      <c r="M1840" t="s">
        <v>6465</v>
      </c>
      <c r="N1840" t="s">
        <v>6473</v>
      </c>
      <c r="O1840" t="s">
        <v>6467</v>
      </c>
      <c r="P1840" t="s">
        <v>6468</v>
      </c>
      <c r="Q1840" t="s">
        <v>6468</v>
      </c>
      <c r="R1840" t="s">
        <v>6468</v>
      </c>
      <c r="S1840" t="s">
        <v>8271</v>
      </c>
      <c r="T1840" t="s">
        <v>7178</v>
      </c>
      <c r="U1840" t="s">
        <v>6642</v>
      </c>
      <c r="V1840" t="s">
        <v>6642</v>
      </c>
      <c r="W1840" t="s">
        <v>6468</v>
      </c>
      <c r="X1840" s="3" t="str">
        <f t="shared" si="28"/>
        <v>M</v>
      </c>
      <c r="Y1840" s="13">
        <f>RIGHT(LEFT(F1840,LEN(F1840)-1),LEN(F1840)-2)*VLOOKUP(X1840,mapping!$AI$3:$AJ$5,2,0)</f>
        <v>3150000</v>
      </c>
    </row>
    <row r="1841" spans="2:25">
      <c r="B1841" t="s">
        <v>5898</v>
      </c>
      <c r="C1841" t="s">
        <v>5899</v>
      </c>
      <c r="D1841" t="s">
        <v>825</v>
      </c>
      <c r="E1841" s="1">
        <v>4.0000000000000001E-3</v>
      </c>
      <c r="F1841" t="s">
        <v>5897</v>
      </c>
      <c r="G1841" s="1">
        <v>1.55E-2</v>
      </c>
      <c r="H1841" t="s">
        <v>2005</v>
      </c>
      <c r="I1841" t="s">
        <v>7066</v>
      </c>
      <c r="J1841" t="s">
        <v>6462</v>
      </c>
      <c r="K1841" t="s">
        <v>6559</v>
      </c>
      <c r="L1841" t="s">
        <v>7228</v>
      </c>
      <c r="M1841" t="s">
        <v>7229</v>
      </c>
      <c r="N1841" t="s">
        <v>7229</v>
      </c>
      <c r="O1841" t="s">
        <v>7230</v>
      </c>
      <c r="P1841" t="s">
        <v>6468</v>
      </c>
      <c r="Q1841" t="s">
        <v>6468</v>
      </c>
      <c r="R1841" t="s">
        <v>6643</v>
      </c>
      <c r="S1841" t="s">
        <v>7231</v>
      </c>
      <c r="T1841" t="s">
        <v>7232</v>
      </c>
      <c r="U1841" t="s">
        <v>6518</v>
      </c>
      <c r="V1841" t="s">
        <v>6518</v>
      </c>
      <c r="W1841" t="s">
        <v>6468</v>
      </c>
      <c r="X1841" s="3" t="str">
        <f t="shared" si="28"/>
        <v>M</v>
      </c>
      <c r="Y1841" s="13">
        <f>RIGHT(LEFT(F1841,LEN(F1841)-1),LEN(F1841)-2)*VLOOKUP(X1841,mapping!$AI$3:$AJ$5,2,0)</f>
        <v>3150000</v>
      </c>
    </row>
    <row r="1842" spans="2:25">
      <c r="B1842" t="s">
        <v>5900</v>
      </c>
      <c r="C1842" t="s">
        <v>5901</v>
      </c>
      <c r="D1842" t="s">
        <v>439</v>
      </c>
      <c r="E1842" s="1">
        <v>3.5000000000000001E-3</v>
      </c>
      <c r="F1842" t="s">
        <v>5902</v>
      </c>
      <c r="G1842" s="1">
        <v>5.7999999999999996E-3</v>
      </c>
      <c r="H1842" t="s">
        <v>35</v>
      </c>
      <c r="I1842" t="s">
        <v>6489</v>
      </c>
      <c r="J1842" t="s">
        <v>6640</v>
      </c>
      <c r="K1842" t="s">
        <v>6463</v>
      </c>
      <c r="L1842" t="s">
        <v>6464</v>
      </c>
      <c r="M1842" t="s">
        <v>6490</v>
      </c>
      <c r="N1842" t="s">
        <v>6491</v>
      </c>
      <c r="O1842" t="s">
        <v>6492</v>
      </c>
      <c r="P1842" t="s">
        <v>6468</v>
      </c>
      <c r="Q1842" t="s">
        <v>6468</v>
      </c>
      <c r="R1842" t="s">
        <v>6468</v>
      </c>
      <c r="S1842" t="s">
        <v>6641</v>
      </c>
      <c r="T1842" t="s">
        <v>6641</v>
      </c>
      <c r="U1842" t="s">
        <v>6642</v>
      </c>
      <c r="V1842" t="s">
        <v>6642</v>
      </c>
      <c r="W1842" t="s">
        <v>6643</v>
      </c>
      <c r="X1842" s="3" t="str">
        <f t="shared" si="28"/>
        <v>M</v>
      </c>
      <c r="Y1842" s="13">
        <f>RIGHT(LEFT(F1842,LEN(F1842)-1),LEN(F1842)-2)*VLOOKUP(X1842,mapping!$AI$3:$AJ$5,2,0)</f>
        <v>3140000</v>
      </c>
    </row>
    <row r="1843" spans="2:25">
      <c r="B1843" t="s">
        <v>5903</v>
      </c>
      <c r="C1843" t="s">
        <v>5904</v>
      </c>
      <c r="D1843" t="s">
        <v>350</v>
      </c>
      <c r="E1843" s="1">
        <v>5.1000000000000004E-3</v>
      </c>
      <c r="F1843" t="s">
        <v>5905</v>
      </c>
      <c r="G1843" s="1">
        <v>4.1999999999999997E-3</v>
      </c>
      <c r="H1843" t="s">
        <v>978</v>
      </c>
      <c r="I1843" t="s">
        <v>6461</v>
      </c>
      <c r="J1843" t="s">
        <v>6625</v>
      </c>
      <c r="K1843" t="s">
        <v>6649</v>
      </c>
      <c r="L1843" t="s">
        <v>6877</v>
      </c>
      <c r="M1843" t="s">
        <v>6465</v>
      </c>
      <c r="N1843" t="s">
        <v>6473</v>
      </c>
      <c r="O1843" t="s">
        <v>6467</v>
      </c>
      <c r="P1843" t="s">
        <v>6468</v>
      </c>
      <c r="Q1843" t="s">
        <v>6468</v>
      </c>
      <c r="R1843" t="s">
        <v>6468</v>
      </c>
      <c r="S1843" t="s">
        <v>8270</v>
      </c>
      <c r="T1843" t="s">
        <v>6479</v>
      </c>
      <c r="U1843" t="s">
        <v>6472</v>
      </c>
      <c r="V1843" t="s">
        <v>6472</v>
      </c>
      <c r="W1843" t="s">
        <v>6468</v>
      </c>
      <c r="X1843" s="3" t="str">
        <f t="shared" si="28"/>
        <v>M</v>
      </c>
      <c r="Y1843" s="13">
        <f>RIGHT(LEFT(F1843,LEN(F1843)-1),LEN(F1843)-2)*VLOOKUP(X1843,mapping!$AI$3:$AJ$5,2,0)</f>
        <v>3130000</v>
      </c>
    </row>
    <row r="1844" spans="2:25">
      <c r="B1844" t="s">
        <v>5906</v>
      </c>
      <c r="C1844" t="s">
        <v>5907</v>
      </c>
      <c r="D1844" t="s">
        <v>963</v>
      </c>
      <c r="E1844" s="1">
        <v>6.8999999999999999E-3</v>
      </c>
      <c r="F1844" t="s">
        <v>5908</v>
      </c>
      <c r="G1844" s="1">
        <v>2.7000000000000001E-3</v>
      </c>
      <c r="H1844" t="s">
        <v>268</v>
      </c>
      <c r="I1844" t="s">
        <v>6461</v>
      </c>
      <c r="J1844" t="s">
        <v>6578</v>
      </c>
      <c r="K1844" t="s">
        <v>6512</v>
      </c>
      <c r="L1844" t="s">
        <v>6512</v>
      </c>
      <c r="M1844" t="s">
        <v>6465</v>
      </c>
      <c r="N1844" t="s">
        <v>6473</v>
      </c>
      <c r="O1844" t="s">
        <v>6467</v>
      </c>
      <c r="P1844" t="s">
        <v>6468</v>
      </c>
      <c r="Q1844" t="s">
        <v>6468</v>
      </c>
      <c r="R1844" t="s">
        <v>6468</v>
      </c>
      <c r="S1844" t="s">
        <v>8272</v>
      </c>
      <c r="T1844" t="s">
        <v>8273</v>
      </c>
      <c r="U1844" t="s">
        <v>6471</v>
      </c>
      <c r="V1844" t="s">
        <v>6578</v>
      </c>
      <c r="W1844" t="s">
        <v>6468</v>
      </c>
      <c r="X1844" s="3" t="str">
        <f t="shared" si="28"/>
        <v>M</v>
      </c>
      <c r="Y1844" s="13">
        <f>RIGHT(LEFT(F1844,LEN(F1844)-1),LEN(F1844)-2)*VLOOKUP(X1844,mapping!$AI$3:$AJ$5,2,0)</f>
        <v>3110000</v>
      </c>
    </row>
    <row r="1845" spans="2:25">
      <c r="B1845" t="s">
        <v>5909</v>
      </c>
      <c r="C1845" t="s">
        <v>5910</v>
      </c>
      <c r="D1845" t="s">
        <v>902</v>
      </c>
      <c r="E1845" s="1">
        <v>5.1000000000000004E-3</v>
      </c>
      <c r="F1845" t="s">
        <v>5908</v>
      </c>
      <c r="G1845" s="1">
        <v>3.2000000000000002E-3</v>
      </c>
      <c r="H1845" t="s">
        <v>5911</v>
      </c>
      <c r="I1845" t="s">
        <v>6489</v>
      </c>
      <c r="J1845" t="s">
        <v>6462</v>
      </c>
      <c r="K1845" t="s">
        <v>6463</v>
      </c>
      <c r="L1845" t="s">
        <v>6464</v>
      </c>
      <c r="M1845" t="s">
        <v>6490</v>
      </c>
      <c r="N1845" t="s">
        <v>6491</v>
      </c>
      <c r="O1845" t="s">
        <v>6492</v>
      </c>
      <c r="P1845" t="s">
        <v>6643</v>
      </c>
      <c r="Q1845" t="s">
        <v>6468</v>
      </c>
      <c r="R1845" t="s">
        <v>6468</v>
      </c>
      <c r="S1845" t="s">
        <v>6493</v>
      </c>
      <c r="T1845" t="s">
        <v>6494</v>
      </c>
      <c r="U1845" t="s">
        <v>6495</v>
      </c>
      <c r="V1845" t="s">
        <v>6495</v>
      </c>
      <c r="W1845" t="s">
        <v>6468</v>
      </c>
      <c r="X1845" s="3" t="str">
        <f t="shared" si="28"/>
        <v>M</v>
      </c>
      <c r="Y1845" s="13">
        <f>RIGHT(LEFT(F1845,LEN(F1845)-1),LEN(F1845)-2)*VLOOKUP(X1845,mapping!$AI$3:$AJ$5,2,0)</f>
        <v>3110000</v>
      </c>
    </row>
    <row r="1846" spans="2:25">
      <c r="B1846" t="s">
        <v>5912</v>
      </c>
      <c r="C1846" t="s">
        <v>5913</v>
      </c>
      <c r="D1846" t="s">
        <v>902</v>
      </c>
      <c r="E1846" s="1">
        <v>1.01E-2</v>
      </c>
      <c r="F1846" t="s">
        <v>5914</v>
      </c>
      <c r="G1846" s="1">
        <v>2.0999999999999999E-3</v>
      </c>
      <c r="H1846" t="s">
        <v>4793</v>
      </c>
      <c r="I1846" t="s">
        <v>6461</v>
      </c>
      <c r="J1846" t="s">
        <v>6462</v>
      </c>
      <c r="K1846" t="s">
        <v>6463</v>
      </c>
      <c r="L1846" t="s">
        <v>6464</v>
      </c>
      <c r="M1846" t="s">
        <v>6520</v>
      </c>
      <c r="N1846" t="s">
        <v>6636</v>
      </c>
      <c r="O1846" t="s">
        <v>6467</v>
      </c>
      <c r="P1846" t="s">
        <v>6468</v>
      </c>
      <c r="Q1846" t="s">
        <v>6643</v>
      </c>
      <c r="R1846" t="s">
        <v>6468</v>
      </c>
      <c r="S1846" t="s">
        <v>8274</v>
      </c>
      <c r="T1846" t="s">
        <v>6470</v>
      </c>
      <c r="U1846" t="s">
        <v>6472</v>
      </c>
      <c r="V1846" t="s">
        <v>6472</v>
      </c>
      <c r="W1846" t="s">
        <v>6468</v>
      </c>
      <c r="X1846" s="3" t="str">
        <f t="shared" si="28"/>
        <v>M</v>
      </c>
      <c r="Y1846" s="13">
        <f>RIGHT(LEFT(F1846,LEN(F1846)-1),LEN(F1846)-2)*VLOOKUP(X1846,mapping!$AI$3:$AJ$5,2,0)</f>
        <v>3080000</v>
      </c>
    </row>
    <row r="1847" spans="2:25">
      <c r="B1847" t="s">
        <v>5915</v>
      </c>
      <c r="C1847" t="s">
        <v>5916</v>
      </c>
      <c r="D1847" t="s">
        <v>902</v>
      </c>
      <c r="E1847" s="1">
        <v>1.09E-2</v>
      </c>
      <c r="F1847" t="s">
        <v>5917</v>
      </c>
      <c r="G1847" s="1">
        <v>2.7000000000000001E-3</v>
      </c>
      <c r="H1847" t="s">
        <v>5918</v>
      </c>
      <c r="I1847" t="s">
        <v>6461</v>
      </c>
      <c r="J1847" t="s">
        <v>6462</v>
      </c>
      <c r="K1847" t="s">
        <v>6649</v>
      </c>
      <c r="L1847" t="s">
        <v>6877</v>
      </c>
      <c r="M1847" t="s">
        <v>6465</v>
      </c>
      <c r="N1847" t="s">
        <v>6473</v>
      </c>
      <c r="O1847" t="s">
        <v>6467</v>
      </c>
      <c r="P1847" t="s">
        <v>6468</v>
      </c>
      <c r="Q1847" t="s">
        <v>6643</v>
      </c>
      <c r="R1847" t="s">
        <v>6468</v>
      </c>
      <c r="S1847" t="s">
        <v>6878</v>
      </c>
      <c r="T1847" t="s">
        <v>6479</v>
      </c>
      <c r="U1847" t="s">
        <v>6472</v>
      </c>
      <c r="V1847" t="s">
        <v>6472</v>
      </c>
      <c r="W1847" t="s">
        <v>6468</v>
      </c>
      <c r="X1847" s="3" t="str">
        <f t="shared" si="28"/>
        <v>M</v>
      </c>
      <c r="Y1847" s="13">
        <f>RIGHT(LEFT(F1847,LEN(F1847)-1),LEN(F1847)-2)*VLOOKUP(X1847,mapping!$AI$3:$AJ$5,2,0)</f>
        <v>3060000</v>
      </c>
    </row>
    <row r="1848" spans="2:25">
      <c r="B1848" t="s">
        <v>5919</v>
      </c>
      <c r="C1848" t="s">
        <v>5920</v>
      </c>
      <c r="D1848" t="s">
        <v>7</v>
      </c>
      <c r="E1848" s="1">
        <v>3.5000000000000001E-3</v>
      </c>
      <c r="F1848" t="s">
        <v>5917</v>
      </c>
      <c r="G1848" s="1">
        <v>2.5999999999999999E-3</v>
      </c>
      <c r="H1848" t="s">
        <v>225</v>
      </c>
      <c r="I1848" t="s">
        <v>6461</v>
      </c>
      <c r="J1848" t="s">
        <v>6686</v>
      </c>
      <c r="K1848" t="s">
        <v>6463</v>
      </c>
      <c r="L1848" t="s">
        <v>6464</v>
      </c>
      <c r="M1848" t="s">
        <v>6520</v>
      </c>
      <c r="N1848" t="s">
        <v>6596</v>
      </c>
      <c r="O1848" t="s">
        <v>6467</v>
      </c>
      <c r="P1848" t="s">
        <v>6468</v>
      </c>
      <c r="Q1848" t="s">
        <v>6468</v>
      </c>
      <c r="R1848" t="s">
        <v>6468</v>
      </c>
      <c r="S1848" t="s">
        <v>8275</v>
      </c>
      <c r="T1848" t="s">
        <v>6479</v>
      </c>
      <c r="U1848" t="s">
        <v>6507</v>
      </c>
      <c r="V1848" t="s">
        <v>6507</v>
      </c>
      <c r="W1848" t="s">
        <v>6468</v>
      </c>
      <c r="X1848" s="3" t="str">
        <f t="shared" si="28"/>
        <v>M</v>
      </c>
      <c r="Y1848" s="13">
        <f>RIGHT(LEFT(F1848,LEN(F1848)-1),LEN(F1848)-2)*VLOOKUP(X1848,mapping!$AI$3:$AJ$5,2,0)</f>
        <v>3060000</v>
      </c>
    </row>
    <row r="1849" spans="2:25">
      <c r="B1849" t="s">
        <v>5921</v>
      </c>
      <c r="C1849" t="s">
        <v>5922</v>
      </c>
      <c r="D1849" t="s">
        <v>602</v>
      </c>
      <c r="E1849" s="1">
        <v>9.4999999999999998E-3</v>
      </c>
      <c r="F1849" t="s">
        <v>5917</v>
      </c>
      <c r="G1849" s="1">
        <v>4.4999999999999997E-3</v>
      </c>
      <c r="H1849" t="s">
        <v>4640</v>
      </c>
      <c r="I1849" t="s">
        <v>6461</v>
      </c>
      <c r="J1849" t="s">
        <v>6462</v>
      </c>
      <c r="K1849" t="s">
        <v>6463</v>
      </c>
      <c r="L1849" t="s">
        <v>6464</v>
      </c>
      <c r="M1849" t="s">
        <v>6520</v>
      </c>
      <c r="N1849" t="s">
        <v>6557</v>
      </c>
      <c r="O1849" t="s">
        <v>6467</v>
      </c>
      <c r="P1849" t="s">
        <v>6643</v>
      </c>
      <c r="Q1849" t="s">
        <v>6468</v>
      </c>
      <c r="R1849" t="s">
        <v>6468</v>
      </c>
      <c r="S1849" t="s">
        <v>6725</v>
      </c>
      <c r="T1849" t="s">
        <v>6555</v>
      </c>
      <c r="U1849" t="s">
        <v>6472</v>
      </c>
      <c r="V1849" t="s">
        <v>6472</v>
      </c>
      <c r="W1849" t="s">
        <v>6468</v>
      </c>
      <c r="X1849" s="3" t="str">
        <f t="shared" si="28"/>
        <v>M</v>
      </c>
      <c r="Y1849" s="13">
        <f>RIGHT(LEFT(F1849,LEN(F1849)-1),LEN(F1849)-2)*VLOOKUP(X1849,mapping!$AI$3:$AJ$5,2,0)</f>
        <v>3060000</v>
      </c>
    </row>
    <row r="1850" spans="2:25">
      <c r="B1850" t="s">
        <v>5923</v>
      </c>
      <c r="C1850" t="s">
        <v>5924</v>
      </c>
      <c r="D1850" t="s">
        <v>434</v>
      </c>
      <c r="E1850" s="1">
        <v>5.0000000000000001E-3</v>
      </c>
      <c r="F1850" t="s">
        <v>5925</v>
      </c>
      <c r="G1850" s="1">
        <v>2.3E-3</v>
      </c>
      <c r="H1850" t="s">
        <v>4</v>
      </c>
      <c r="I1850" t="s">
        <v>6461</v>
      </c>
      <c r="J1850" t="s">
        <v>6527</v>
      </c>
      <c r="K1850" t="s">
        <v>6463</v>
      </c>
      <c r="L1850" t="s">
        <v>6464</v>
      </c>
      <c r="M1850" t="s">
        <v>6465</v>
      </c>
      <c r="N1850" t="s">
        <v>6466</v>
      </c>
      <c r="O1850" t="s">
        <v>6467</v>
      </c>
      <c r="P1850" t="s">
        <v>6468</v>
      </c>
      <c r="Q1850" t="s">
        <v>6468</v>
      </c>
      <c r="R1850" t="s">
        <v>6468</v>
      </c>
      <c r="S1850" t="s">
        <v>8276</v>
      </c>
      <c r="T1850" t="s">
        <v>8184</v>
      </c>
      <c r="U1850" t="s">
        <v>6527</v>
      </c>
      <c r="V1850" t="s">
        <v>6527</v>
      </c>
      <c r="W1850" t="s">
        <v>6468</v>
      </c>
      <c r="X1850" s="3" t="str">
        <f t="shared" si="28"/>
        <v>M</v>
      </c>
      <c r="Y1850" s="13">
        <f>RIGHT(LEFT(F1850,LEN(F1850)-1),LEN(F1850)-2)*VLOOKUP(X1850,mapping!$AI$3:$AJ$5,2,0)</f>
        <v>3050000</v>
      </c>
    </row>
    <row r="1851" spans="2:25">
      <c r="B1851" t="s">
        <v>5926</v>
      </c>
      <c r="C1851" t="s">
        <v>5927</v>
      </c>
      <c r="D1851" t="s">
        <v>30</v>
      </c>
      <c r="E1851" s="1">
        <v>3.5000000000000001E-3</v>
      </c>
      <c r="F1851" t="s">
        <v>5928</v>
      </c>
      <c r="G1851" s="1">
        <v>2.2000000000000001E-3</v>
      </c>
      <c r="H1851" t="s">
        <v>13</v>
      </c>
      <c r="I1851" t="s">
        <v>6461</v>
      </c>
      <c r="J1851" t="s">
        <v>6686</v>
      </c>
      <c r="K1851" t="s">
        <v>6463</v>
      </c>
      <c r="L1851" t="s">
        <v>6464</v>
      </c>
      <c r="M1851" t="s">
        <v>6465</v>
      </c>
      <c r="N1851" t="s">
        <v>6473</v>
      </c>
      <c r="O1851" t="s">
        <v>6467</v>
      </c>
      <c r="P1851" t="s">
        <v>6468</v>
      </c>
      <c r="Q1851" t="s">
        <v>6468</v>
      </c>
      <c r="R1851" t="s">
        <v>6468</v>
      </c>
      <c r="S1851" t="s">
        <v>8277</v>
      </c>
      <c r="T1851" t="s">
        <v>6555</v>
      </c>
      <c r="U1851" t="s">
        <v>6507</v>
      </c>
      <c r="V1851" t="s">
        <v>6578</v>
      </c>
      <c r="W1851" t="s">
        <v>6468</v>
      </c>
      <c r="X1851" s="3" t="str">
        <f t="shared" si="28"/>
        <v>M</v>
      </c>
      <c r="Y1851" s="13">
        <f>RIGHT(LEFT(F1851,LEN(F1851)-1),LEN(F1851)-2)*VLOOKUP(X1851,mapping!$AI$3:$AJ$5,2,0)</f>
        <v>3040000</v>
      </c>
    </row>
    <row r="1852" spans="2:25">
      <c r="B1852" t="s">
        <v>5929</v>
      </c>
      <c r="C1852" t="s">
        <v>5930</v>
      </c>
      <c r="D1852" t="s">
        <v>434</v>
      </c>
      <c r="E1852" s="1">
        <v>6.0000000000000001E-3</v>
      </c>
      <c r="F1852" t="s">
        <v>5931</v>
      </c>
      <c r="G1852" s="1">
        <v>2.7000000000000001E-3</v>
      </c>
      <c r="H1852" t="s">
        <v>4</v>
      </c>
      <c r="I1852" t="s">
        <v>6461</v>
      </c>
      <c r="J1852" t="s">
        <v>6527</v>
      </c>
      <c r="K1852" t="s">
        <v>6463</v>
      </c>
      <c r="L1852" t="s">
        <v>6464</v>
      </c>
      <c r="M1852" t="s">
        <v>6465</v>
      </c>
      <c r="N1852" t="s">
        <v>6466</v>
      </c>
      <c r="O1852" t="s">
        <v>6467</v>
      </c>
      <c r="P1852" t="s">
        <v>6468</v>
      </c>
      <c r="Q1852" t="s">
        <v>6468</v>
      </c>
      <c r="R1852" t="s">
        <v>6468</v>
      </c>
      <c r="S1852" t="s">
        <v>8278</v>
      </c>
      <c r="T1852" t="s">
        <v>8184</v>
      </c>
      <c r="U1852" t="s">
        <v>6527</v>
      </c>
      <c r="V1852" t="s">
        <v>6488</v>
      </c>
      <c r="W1852" t="s">
        <v>6468</v>
      </c>
      <c r="X1852" s="3" t="str">
        <f t="shared" si="28"/>
        <v>M</v>
      </c>
      <c r="Y1852" s="13">
        <f>RIGHT(LEFT(F1852,LEN(F1852)-1),LEN(F1852)-2)*VLOOKUP(X1852,mapping!$AI$3:$AJ$5,2,0)</f>
        <v>3030000</v>
      </c>
    </row>
    <row r="1853" spans="2:25">
      <c r="B1853" t="s">
        <v>5932</v>
      </c>
      <c r="C1853" t="s">
        <v>5933</v>
      </c>
      <c r="D1853" t="s">
        <v>434</v>
      </c>
      <c r="E1853" s="1">
        <v>6.0000000000000001E-3</v>
      </c>
      <c r="F1853" t="s">
        <v>5934</v>
      </c>
      <c r="G1853" s="1">
        <v>4.5999999999999999E-3</v>
      </c>
      <c r="H1853" t="s">
        <v>3079</v>
      </c>
      <c r="I1853" t="s">
        <v>6461</v>
      </c>
      <c r="J1853" t="s">
        <v>6686</v>
      </c>
      <c r="K1853" t="s">
        <v>6463</v>
      </c>
      <c r="L1853" t="s">
        <v>6464</v>
      </c>
      <c r="M1853" t="s">
        <v>6520</v>
      </c>
      <c r="N1853" t="s">
        <v>6610</v>
      </c>
      <c r="O1853" t="s">
        <v>7537</v>
      </c>
      <c r="P1853" t="s">
        <v>6468</v>
      </c>
      <c r="Q1853" t="s">
        <v>6468</v>
      </c>
      <c r="R1853" t="s">
        <v>6468</v>
      </c>
      <c r="S1853" t="s">
        <v>8279</v>
      </c>
      <c r="T1853" t="s">
        <v>6486</v>
      </c>
      <c r="U1853" t="s">
        <v>6888</v>
      </c>
      <c r="V1853" t="s">
        <v>6507</v>
      </c>
      <c r="W1853" t="s">
        <v>6468</v>
      </c>
      <c r="X1853" s="3" t="str">
        <f t="shared" si="28"/>
        <v>M</v>
      </c>
      <c r="Y1853" s="13">
        <f>RIGHT(LEFT(F1853,LEN(F1853)-1),LEN(F1853)-2)*VLOOKUP(X1853,mapping!$AI$3:$AJ$5,2,0)</f>
        <v>2990000</v>
      </c>
    </row>
    <row r="1854" spans="2:25">
      <c r="B1854" t="s">
        <v>5935</v>
      </c>
      <c r="C1854" t="s">
        <v>5936</v>
      </c>
      <c r="D1854" t="s">
        <v>902</v>
      </c>
      <c r="E1854" s="1">
        <v>7.4000000000000003E-3</v>
      </c>
      <c r="F1854" t="s">
        <v>5937</v>
      </c>
      <c r="G1854" s="1">
        <v>2.8E-3</v>
      </c>
      <c r="H1854" t="s">
        <v>1451</v>
      </c>
      <c r="I1854" t="s">
        <v>6461</v>
      </c>
      <c r="J1854" t="s">
        <v>6462</v>
      </c>
      <c r="K1854" t="s">
        <v>6463</v>
      </c>
      <c r="L1854" t="s">
        <v>6464</v>
      </c>
      <c r="M1854" t="s">
        <v>6465</v>
      </c>
      <c r="N1854" t="s">
        <v>6498</v>
      </c>
      <c r="O1854" t="s">
        <v>6467</v>
      </c>
      <c r="P1854" t="s">
        <v>6468</v>
      </c>
      <c r="Q1854" t="s">
        <v>6643</v>
      </c>
      <c r="R1854" t="s">
        <v>6468</v>
      </c>
      <c r="S1854" t="s">
        <v>6499</v>
      </c>
      <c r="T1854" t="s">
        <v>6500</v>
      </c>
      <c r="U1854" t="s">
        <v>6472</v>
      </c>
      <c r="V1854" t="s">
        <v>6472</v>
      </c>
      <c r="W1854" t="s">
        <v>6468</v>
      </c>
      <c r="X1854" s="3" t="str">
        <f t="shared" si="28"/>
        <v>M</v>
      </c>
      <c r="Y1854" s="13">
        <f>RIGHT(LEFT(F1854,LEN(F1854)-1),LEN(F1854)-2)*VLOOKUP(X1854,mapping!$AI$3:$AJ$5,2,0)</f>
        <v>2940000</v>
      </c>
    </row>
    <row r="1855" spans="2:25">
      <c r="B1855" t="s">
        <v>5938</v>
      </c>
      <c r="C1855" t="s">
        <v>5939</v>
      </c>
      <c r="D1855" t="s">
        <v>5170</v>
      </c>
      <c r="E1855" s="1">
        <v>5.0000000000000001E-3</v>
      </c>
      <c r="F1855" t="s">
        <v>5940</v>
      </c>
      <c r="G1855" s="1">
        <v>3.8100000000000002E-2</v>
      </c>
      <c r="H1855" t="s">
        <v>842</v>
      </c>
      <c r="I1855" t="s">
        <v>6461</v>
      </c>
      <c r="J1855" t="s">
        <v>6462</v>
      </c>
      <c r="K1855" t="s">
        <v>6512</v>
      </c>
      <c r="L1855" t="s">
        <v>6512</v>
      </c>
      <c r="M1855" t="s">
        <v>6520</v>
      </c>
      <c r="N1855" t="s">
        <v>6551</v>
      </c>
      <c r="O1855" t="s">
        <v>6467</v>
      </c>
      <c r="P1855" t="s">
        <v>6468</v>
      </c>
      <c r="Q1855" t="s">
        <v>6468</v>
      </c>
      <c r="R1855" t="s">
        <v>6468</v>
      </c>
      <c r="S1855" t="s">
        <v>8280</v>
      </c>
      <c r="T1855" t="s">
        <v>7055</v>
      </c>
      <c r="U1855" t="s">
        <v>6472</v>
      </c>
      <c r="V1855" t="s">
        <v>6472</v>
      </c>
      <c r="W1855" t="s">
        <v>6468</v>
      </c>
      <c r="X1855" s="3" t="str">
        <f t="shared" si="28"/>
        <v>M</v>
      </c>
      <c r="Y1855" s="13">
        <f>RIGHT(LEFT(F1855,LEN(F1855)-1),LEN(F1855)-2)*VLOOKUP(X1855,mapping!$AI$3:$AJ$5,2,0)</f>
        <v>2900000</v>
      </c>
    </row>
    <row r="1856" spans="2:25">
      <c r="B1856" t="s">
        <v>5941</v>
      </c>
      <c r="C1856" t="s">
        <v>5942</v>
      </c>
      <c r="D1856" t="s">
        <v>271</v>
      </c>
      <c r="E1856" s="1">
        <v>4.3E-3</v>
      </c>
      <c r="F1856" t="s">
        <v>5943</v>
      </c>
      <c r="G1856" s="1">
        <v>1.1000000000000001E-3</v>
      </c>
      <c r="H1856" t="s">
        <v>407</v>
      </c>
      <c r="I1856" t="s">
        <v>6461</v>
      </c>
      <c r="J1856" t="s">
        <v>7139</v>
      </c>
      <c r="K1856" t="s">
        <v>6538</v>
      </c>
      <c r="L1856" t="s">
        <v>6538</v>
      </c>
      <c r="M1856" t="s">
        <v>6520</v>
      </c>
      <c r="N1856" t="s">
        <v>6521</v>
      </c>
      <c r="O1856" t="s">
        <v>6467</v>
      </c>
      <c r="P1856" t="s">
        <v>6468</v>
      </c>
      <c r="Q1856" t="s">
        <v>6468</v>
      </c>
      <c r="R1856" t="s">
        <v>6468</v>
      </c>
      <c r="S1856" t="s">
        <v>8281</v>
      </c>
      <c r="T1856" t="s">
        <v>271</v>
      </c>
      <c r="U1856" t="s">
        <v>6527</v>
      </c>
      <c r="V1856" t="s">
        <v>6527</v>
      </c>
      <c r="W1856" t="s">
        <v>6468</v>
      </c>
      <c r="X1856" s="3" t="str">
        <f t="shared" si="28"/>
        <v>M</v>
      </c>
      <c r="Y1856" s="13">
        <f>RIGHT(LEFT(F1856,LEN(F1856)-1),LEN(F1856)-2)*VLOOKUP(X1856,mapping!$AI$3:$AJ$5,2,0)</f>
        <v>2890000</v>
      </c>
    </row>
    <row r="1857" spans="2:25">
      <c r="B1857" t="s">
        <v>5944</v>
      </c>
      <c r="C1857" t="s">
        <v>5945</v>
      </c>
      <c r="D1857" t="s">
        <v>1778</v>
      </c>
      <c r="E1857" s="1">
        <v>6.7999999999999996E-3</v>
      </c>
      <c r="F1857" t="s">
        <v>5943</v>
      </c>
      <c r="G1857" s="1">
        <v>4.4600000000000001E-2</v>
      </c>
      <c r="H1857" t="s">
        <v>423</v>
      </c>
      <c r="I1857" t="s">
        <v>6461</v>
      </c>
      <c r="J1857" t="s">
        <v>7113</v>
      </c>
      <c r="K1857" t="s">
        <v>6565</v>
      </c>
      <c r="L1857" t="s">
        <v>6679</v>
      </c>
      <c r="M1857" t="s">
        <v>6465</v>
      </c>
      <c r="N1857" t="s">
        <v>6473</v>
      </c>
      <c r="O1857" t="s">
        <v>6467</v>
      </c>
      <c r="P1857" t="s">
        <v>6468</v>
      </c>
      <c r="Q1857" t="s">
        <v>6468</v>
      </c>
      <c r="R1857" t="s">
        <v>6468</v>
      </c>
      <c r="S1857" t="s">
        <v>8282</v>
      </c>
      <c r="T1857" t="s">
        <v>6482</v>
      </c>
      <c r="U1857" t="s">
        <v>6507</v>
      </c>
      <c r="V1857" t="s">
        <v>6507</v>
      </c>
      <c r="W1857" t="s">
        <v>6468</v>
      </c>
      <c r="X1857" s="3" t="str">
        <f t="shared" si="28"/>
        <v>M</v>
      </c>
      <c r="Y1857" s="13">
        <f>RIGHT(LEFT(F1857,LEN(F1857)-1),LEN(F1857)-2)*VLOOKUP(X1857,mapping!$AI$3:$AJ$5,2,0)</f>
        <v>2890000</v>
      </c>
    </row>
    <row r="1858" spans="2:25">
      <c r="B1858" t="s">
        <v>5946</v>
      </c>
      <c r="C1858" t="s">
        <v>5947</v>
      </c>
      <c r="D1858" t="s">
        <v>825</v>
      </c>
      <c r="E1858" s="1">
        <v>8.5000000000000006E-3</v>
      </c>
      <c r="F1858" t="s">
        <v>5948</v>
      </c>
      <c r="G1858" s="1">
        <v>5.4999999999999997E-3</v>
      </c>
      <c r="H1858" t="s">
        <v>4800</v>
      </c>
      <c r="I1858" t="s">
        <v>6511</v>
      </c>
      <c r="J1858" t="s">
        <v>6800</v>
      </c>
      <c r="K1858" t="s">
        <v>6512</v>
      </c>
      <c r="L1858" t="s">
        <v>6512</v>
      </c>
      <c r="M1858" t="s">
        <v>6994</v>
      </c>
      <c r="N1858" t="s">
        <v>7985</v>
      </c>
      <c r="O1858" t="s">
        <v>6801</v>
      </c>
      <c r="P1858" t="s">
        <v>6468</v>
      </c>
      <c r="Q1858" t="s">
        <v>6468</v>
      </c>
      <c r="R1858" t="s">
        <v>6643</v>
      </c>
      <c r="S1858" t="s">
        <v>8283</v>
      </c>
      <c r="T1858" t="s">
        <v>7610</v>
      </c>
      <c r="U1858" t="s">
        <v>6888</v>
      </c>
      <c r="V1858" t="s">
        <v>6888</v>
      </c>
      <c r="W1858" t="s">
        <v>6468</v>
      </c>
      <c r="X1858" s="3" t="str">
        <f t="shared" si="28"/>
        <v>M</v>
      </c>
      <c r="Y1858" s="13">
        <f>RIGHT(LEFT(F1858,LEN(F1858)-1),LEN(F1858)-2)*VLOOKUP(X1858,mapping!$AI$3:$AJ$5,2,0)</f>
        <v>2880000</v>
      </c>
    </row>
    <row r="1859" spans="2:25">
      <c r="B1859" t="s">
        <v>5949</v>
      </c>
      <c r="C1859" t="s">
        <v>5950</v>
      </c>
      <c r="D1859" t="s">
        <v>7</v>
      </c>
      <c r="E1859" s="1">
        <v>4.3E-3</v>
      </c>
      <c r="F1859" t="s">
        <v>5951</v>
      </c>
      <c r="G1859" s="1">
        <v>8.8000000000000005E-3</v>
      </c>
      <c r="H1859" t="s">
        <v>1050</v>
      </c>
      <c r="I1859" t="s">
        <v>6461</v>
      </c>
      <c r="J1859" t="s">
        <v>6625</v>
      </c>
      <c r="K1859" t="s">
        <v>6559</v>
      </c>
      <c r="L1859" t="s">
        <v>6560</v>
      </c>
      <c r="M1859" t="s">
        <v>6465</v>
      </c>
      <c r="N1859" t="s">
        <v>6498</v>
      </c>
      <c r="O1859" t="s">
        <v>6467</v>
      </c>
      <c r="P1859" t="s">
        <v>6468</v>
      </c>
      <c r="Q1859" t="s">
        <v>6468</v>
      </c>
      <c r="R1859" t="s">
        <v>6468</v>
      </c>
      <c r="S1859" t="s">
        <v>8284</v>
      </c>
      <c r="T1859" t="s">
        <v>6479</v>
      </c>
      <c r="U1859" t="s">
        <v>6472</v>
      </c>
      <c r="V1859" t="s">
        <v>6472</v>
      </c>
      <c r="W1859" t="s">
        <v>6468</v>
      </c>
      <c r="X1859" s="3" t="str">
        <f t="shared" ref="X1859:X1922" si="29">RIGHT(F1859,1)</f>
        <v>M</v>
      </c>
      <c r="Y1859" s="13">
        <f>RIGHT(LEFT(F1859,LEN(F1859)-1),LEN(F1859)-2)*VLOOKUP(X1859,mapping!$AI$3:$AJ$5,2,0)</f>
        <v>2850000</v>
      </c>
    </row>
    <row r="1860" spans="2:25">
      <c r="B1860" t="s">
        <v>5952</v>
      </c>
      <c r="C1860" t="s">
        <v>5953</v>
      </c>
      <c r="D1860" t="s">
        <v>902</v>
      </c>
      <c r="E1860" s="1">
        <v>1.0800000000000001E-2</v>
      </c>
      <c r="F1860" t="s">
        <v>5951</v>
      </c>
      <c r="G1860" s="1">
        <v>4.1000000000000003E-3</v>
      </c>
      <c r="H1860" t="s">
        <v>4596</v>
      </c>
      <c r="I1860" t="s">
        <v>6461</v>
      </c>
      <c r="J1860" t="s">
        <v>6462</v>
      </c>
      <c r="K1860" t="s">
        <v>6463</v>
      </c>
      <c r="L1860" t="s">
        <v>6464</v>
      </c>
      <c r="M1860" t="s">
        <v>6520</v>
      </c>
      <c r="N1860" t="s">
        <v>6596</v>
      </c>
      <c r="O1860" t="s">
        <v>6467</v>
      </c>
      <c r="P1860" t="s">
        <v>6468</v>
      </c>
      <c r="Q1860" t="s">
        <v>6643</v>
      </c>
      <c r="R1860" t="s">
        <v>6468</v>
      </c>
      <c r="S1860" t="s">
        <v>6597</v>
      </c>
      <c r="T1860" t="s">
        <v>6470</v>
      </c>
      <c r="U1860" t="s">
        <v>6471</v>
      </c>
      <c r="V1860" t="s">
        <v>6472</v>
      </c>
      <c r="W1860" t="s">
        <v>6468</v>
      </c>
      <c r="X1860" s="3" t="str">
        <f t="shared" si="29"/>
        <v>M</v>
      </c>
      <c r="Y1860" s="13">
        <f>RIGHT(LEFT(F1860,LEN(F1860)-1),LEN(F1860)-2)*VLOOKUP(X1860,mapping!$AI$3:$AJ$5,2,0)</f>
        <v>2850000</v>
      </c>
    </row>
    <row r="1861" spans="2:25">
      <c r="B1861" t="s">
        <v>5954</v>
      </c>
      <c r="C1861" t="s">
        <v>5955</v>
      </c>
      <c r="D1861" t="s">
        <v>7</v>
      </c>
      <c r="E1861" s="1">
        <v>2.3E-3</v>
      </c>
      <c r="F1861" t="s">
        <v>5956</v>
      </c>
      <c r="G1861" s="1">
        <v>7.0000000000000001E-3</v>
      </c>
      <c r="H1861" t="s">
        <v>268</v>
      </c>
      <c r="I1861" t="s">
        <v>6461</v>
      </c>
      <c r="J1861" t="s">
        <v>7958</v>
      </c>
      <c r="K1861" t="s">
        <v>6512</v>
      </c>
      <c r="L1861" t="s">
        <v>6512</v>
      </c>
      <c r="M1861" t="s">
        <v>6465</v>
      </c>
      <c r="N1861" t="s">
        <v>6473</v>
      </c>
      <c r="O1861" t="s">
        <v>6467</v>
      </c>
      <c r="P1861" t="s">
        <v>6468</v>
      </c>
      <c r="Q1861" t="s">
        <v>6468</v>
      </c>
      <c r="R1861" t="s">
        <v>6468</v>
      </c>
      <c r="S1861" t="s">
        <v>8285</v>
      </c>
      <c r="T1861" t="s">
        <v>6479</v>
      </c>
      <c r="U1861" t="s">
        <v>6507</v>
      </c>
      <c r="V1861" t="s">
        <v>6507</v>
      </c>
      <c r="W1861" t="s">
        <v>6468</v>
      </c>
      <c r="X1861" s="3" t="str">
        <f t="shared" si="29"/>
        <v>M</v>
      </c>
      <c r="Y1861" s="13">
        <f>RIGHT(LEFT(F1861,LEN(F1861)-1),LEN(F1861)-2)*VLOOKUP(X1861,mapping!$AI$3:$AJ$5,2,0)</f>
        <v>2840000</v>
      </c>
    </row>
    <row r="1862" spans="2:25">
      <c r="B1862" t="s">
        <v>5957</v>
      </c>
      <c r="C1862" t="s">
        <v>5958</v>
      </c>
      <c r="D1862" t="s">
        <v>7</v>
      </c>
      <c r="E1862" s="1">
        <v>5.1000000000000004E-3</v>
      </c>
      <c r="F1862" t="s">
        <v>5956</v>
      </c>
      <c r="G1862" s="1">
        <v>1.1000000000000001E-3</v>
      </c>
      <c r="H1862" t="s">
        <v>149</v>
      </c>
      <c r="I1862" t="s">
        <v>6461</v>
      </c>
      <c r="J1862" t="s">
        <v>6625</v>
      </c>
      <c r="K1862" t="s">
        <v>6559</v>
      </c>
      <c r="L1862" t="s">
        <v>6560</v>
      </c>
      <c r="M1862" t="s">
        <v>6465</v>
      </c>
      <c r="N1862" t="s">
        <v>6473</v>
      </c>
      <c r="O1862" t="s">
        <v>6467</v>
      </c>
      <c r="P1862" t="s">
        <v>6468</v>
      </c>
      <c r="Q1862" t="s">
        <v>6468</v>
      </c>
      <c r="R1862" t="s">
        <v>6468</v>
      </c>
      <c r="S1862" t="s">
        <v>8286</v>
      </c>
      <c r="T1862" t="s">
        <v>6479</v>
      </c>
      <c r="U1862" t="s">
        <v>6472</v>
      </c>
      <c r="V1862" t="s">
        <v>6472</v>
      </c>
      <c r="W1862" t="s">
        <v>6468</v>
      </c>
      <c r="X1862" s="3" t="str">
        <f t="shared" si="29"/>
        <v>M</v>
      </c>
      <c r="Y1862" s="13">
        <f>RIGHT(LEFT(F1862,LEN(F1862)-1),LEN(F1862)-2)*VLOOKUP(X1862,mapping!$AI$3:$AJ$5,2,0)</f>
        <v>2840000</v>
      </c>
    </row>
    <row r="1863" spans="2:25">
      <c r="B1863" t="s">
        <v>5959</v>
      </c>
      <c r="C1863" t="s">
        <v>5960</v>
      </c>
      <c r="D1863" t="s">
        <v>825</v>
      </c>
      <c r="E1863" s="1">
        <v>7.4999999999999997E-3</v>
      </c>
      <c r="F1863" t="s">
        <v>5961</v>
      </c>
      <c r="G1863" s="1">
        <v>1.4200000000000001E-2</v>
      </c>
      <c r="H1863" t="s">
        <v>5962</v>
      </c>
      <c r="I1863" t="s">
        <v>6511</v>
      </c>
      <c r="J1863" t="s">
        <v>7008</v>
      </c>
      <c r="K1863" t="s">
        <v>6512</v>
      </c>
      <c r="L1863" t="s">
        <v>6512</v>
      </c>
      <c r="M1863" t="s">
        <v>7269</v>
      </c>
      <c r="N1863" t="s">
        <v>8287</v>
      </c>
      <c r="O1863" t="s">
        <v>7008</v>
      </c>
      <c r="P1863" t="s">
        <v>6468</v>
      </c>
      <c r="Q1863" t="s">
        <v>6468</v>
      </c>
      <c r="R1863" t="s">
        <v>6643</v>
      </c>
      <c r="S1863" t="s">
        <v>8288</v>
      </c>
      <c r="T1863" t="s">
        <v>7010</v>
      </c>
      <c r="U1863" t="s">
        <v>6518</v>
      </c>
      <c r="V1863" t="s">
        <v>6518</v>
      </c>
      <c r="W1863" t="s">
        <v>6468</v>
      </c>
      <c r="X1863" s="3" t="str">
        <f t="shared" si="29"/>
        <v>M</v>
      </c>
      <c r="Y1863" s="13">
        <f>RIGHT(LEFT(F1863,LEN(F1863)-1),LEN(F1863)-2)*VLOOKUP(X1863,mapping!$AI$3:$AJ$5,2,0)</f>
        <v>2830000</v>
      </c>
    </row>
    <row r="1864" spans="2:25">
      <c r="B1864" t="s">
        <v>5963</v>
      </c>
      <c r="C1864" t="s">
        <v>5964</v>
      </c>
      <c r="D1864" t="s">
        <v>825</v>
      </c>
      <c r="E1864" s="1">
        <v>7.4999999999999997E-3</v>
      </c>
      <c r="F1864" t="s">
        <v>5961</v>
      </c>
      <c r="G1864" s="1">
        <v>3.6499999999999998E-2</v>
      </c>
      <c r="H1864" t="s">
        <v>1663</v>
      </c>
      <c r="I1864" t="s">
        <v>6511</v>
      </c>
      <c r="J1864" t="s">
        <v>7008</v>
      </c>
      <c r="K1864" t="s">
        <v>6512</v>
      </c>
      <c r="L1864" t="s">
        <v>6512</v>
      </c>
      <c r="M1864" t="s">
        <v>6568</v>
      </c>
      <c r="N1864" t="s">
        <v>7102</v>
      </c>
      <c r="O1864" t="s">
        <v>7008</v>
      </c>
      <c r="P1864" t="s">
        <v>6468</v>
      </c>
      <c r="Q1864" t="s">
        <v>6468</v>
      </c>
      <c r="R1864" t="s">
        <v>6643</v>
      </c>
      <c r="S1864" t="s">
        <v>7760</v>
      </c>
      <c r="T1864" t="s">
        <v>7010</v>
      </c>
      <c r="U1864" t="s">
        <v>6518</v>
      </c>
      <c r="V1864" t="s">
        <v>6518</v>
      </c>
      <c r="W1864" t="s">
        <v>6468</v>
      </c>
      <c r="X1864" s="3" t="str">
        <f t="shared" si="29"/>
        <v>M</v>
      </c>
      <c r="Y1864" s="13">
        <f>RIGHT(LEFT(F1864,LEN(F1864)-1),LEN(F1864)-2)*VLOOKUP(X1864,mapping!$AI$3:$AJ$5,2,0)</f>
        <v>2830000</v>
      </c>
    </row>
    <row r="1865" spans="2:25">
      <c r="B1865" t="s">
        <v>5965</v>
      </c>
      <c r="C1865" t="s">
        <v>5966</v>
      </c>
      <c r="D1865" t="s">
        <v>350</v>
      </c>
      <c r="E1865" s="1">
        <v>4.4999999999999997E-3</v>
      </c>
      <c r="F1865" t="s">
        <v>5961</v>
      </c>
      <c r="G1865" s="1">
        <v>1.1000000000000001E-3</v>
      </c>
      <c r="H1865" t="s">
        <v>264</v>
      </c>
      <c r="I1865" t="s">
        <v>6461</v>
      </c>
      <c r="J1865" t="s">
        <v>6625</v>
      </c>
      <c r="K1865" t="s">
        <v>6476</v>
      </c>
      <c r="L1865" t="s">
        <v>6477</v>
      </c>
      <c r="M1865" t="s">
        <v>6465</v>
      </c>
      <c r="N1865" t="s">
        <v>6498</v>
      </c>
      <c r="O1865" t="s">
        <v>6467</v>
      </c>
      <c r="P1865" t="s">
        <v>6468</v>
      </c>
      <c r="Q1865" t="s">
        <v>6468</v>
      </c>
      <c r="R1865" t="s">
        <v>6468</v>
      </c>
      <c r="S1865" t="s">
        <v>8147</v>
      </c>
      <c r="T1865" t="s">
        <v>6479</v>
      </c>
      <c r="U1865" t="s">
        <v>6472</v>
      </c>
      <c r="V1865" t="s">
        <v>6472</v>
      </c>
      <c r="W1865" t="s">
        <v>6468</v>
      </c>
      <c r="X1865" s="3" t="str">
        <f t="shared" si="29"/>
        <v>M</v>
      </c>
      <c r="Y1865" s="13">
        <f>RIGHT(LEFT(F1865,LEN(F1865)-1),LEN(F1865)-2)*VLOOKUP(X1865,mapping!$AI$3:$AJ$5,2,0)</f>
        <v>2830000</v>
      </c>
    </row>
    <row r="1866" spans="2:25">
      <c r="B1866" t="s">
        <v>5967</v>
      </c>
      <c r="C1866" t="s">
        <v>5968</v>
      </c>
      <c r="D1866" t="s">
        <v>663</v>
      </c>
      <c r="E1866" s="1">
        <v>2.24E-2</v>
      </c>
      <c r="F1866" t="s">
        <v>5969</v>
      </c>
      <c r="G1866" s="1">
        <v>3.8999999999999998E-3</v>
      </c>
      <c r="H1866" t="s">
        <v>1389</v>
      </c>
      <c r="I1866" t="s">
        <v>6511</v>
      </c>
      <c r="J1866" t="s">
        <v>6462</v>
      </c>
      <c r="K1866" t="s">
        <v>6512</v>
      </c>
      <c r="L1866" t="s">
        <v>6512</v>
      </c>
      <c r="M1866" t="s">
        <v>6568</v>
      </c>
      <c r="N1866" t="s">
        <v>6768</v>
      </c>
      <c r="O1866" t="s">
        <v>6769</v>
      </c>
      <c r="P1866" t="s">
        <v>6468</v>
      </c>
      <c r="Q1866" t="s">
        <v>6643</v>
      </c>
      <c r="R1866" t="s">
        <v>6468</v>
      </c>
      <c r="S1866" t="s">
        <v>6770</v>
      </c>
      <c r="T1866" t="s">
        <v>6771</v>
      </c>
      <c r="U1866" t="s">
        <v>6518</v>
      </c>
      <c r="V1866" t="s">
        <v>6518</v>
      </c>
      <c r="W1866" t="s">
        <v>6468</v>
      </c>
      <c r="X1866" s="3" t="str">
        <f t="shared" si="29"/>
        <v>M</v>
      </c>
      <c r="Y1866" s="13">
        <f>RIGHT(LEFT(F1866,LEN(F1866)-1),LEN(F1866)-2)*VLOOKUP(X1866,mapping!$AI$3:$AJ$5,2,0)</f>
        <v>2810000</v>
      </c>
    </row>
    <row r="1867" spans="2:25">
      <c r="B1867" t="s">
        <v>5970</v>
      </c>
      <c r="C1867" t="s">
        <v>5971</v>
      </c>
      <c r="D1867" t="s">
        <v>7</v>
      </c>
      <c r="E1867" s="1">
        <v>3.5000000000000001E-3</v>
      </c>
      <c r="F1867" t="s">
        <v>5972</v>
      </c>
      <c r="G1867" s="1">
        <v>3.0999999999999999E-3</v>
      </c>
      <c r="H1867" t="s">
        <v>207</v>
      </c>
      <c r="I1867" t="s">
        <v>6461</v>
      </c>
      <c r="J1867" t="s">
        <v>6686</v>
      </c>
      <c r="K1867" t="s">
        <v>6463</v>
      </c>
      <c r="L1867" t="s">
        <v>6464</v>
      </c>
      <c r="M1867" t="s">
        <v>6520</v>
      </c>
      <c r="N1867" t="s">
        <v>6587</v>
      </c>
      <c r="O1867" t="s">
        <v>6467</v>
      </c>
      <c r="P1867" t="s">
        <v>6468</v>
      </c>
      <c r="Q1867" t="s">
        <v>6468</v>
      </c>
      <c r="R1867" t="s">
        <v>6468</v>
      </c>
      <c r="S1867" t="s">
        <v>8289</v>
      </c>
      <c r="T1867" t="s">
        <v>6479</v>
      </c>
      <c r="U1867" t="s">
        <v>6507</v>
      </c>
      <c r="V1867" t="s">
        <v>6507</v>
      </c>
      <c r="W1867" t="s">
        <v>6468</v>
      </c>
      <c r="X1867" s="3" t="str">
        <f t="shared" si="29"/>
        <v>M</v>
      </c>
      <c r="Y1867" s="13">
        <f>RIGHT(LEFT(F1867,LEN(F1867)-1),LEN(F1867)-2)*VLOOKUP(X1867,mapping!$AI$3:$AJ$5,2,0)</f>
        <v>2800000</v>
      </c>
    </row>
    <row r="1868" spans="2:25">
      <c r="B1868" t="s">
        <v>5973</v>
      </c>
      <c r="C1868" t="s">
        <v>5974</v>
      </c>
      <c r="D1868" t="s">
        <v>271</v>
      </c>
      <c r="E1868" s="1">
        <v>4.3E-3</v>
      </c>
      <c r="F1868" t="s">
        <v>5972</v>
      </c>
      <c r="G1868" s="1">
        <v>1.1000000000000001E-3</v>
      </c>
      <c r="H1868" t="s">
        <v>160</v>
      </c>
      <c r="I1868" t="s">
        <v>6461</v>
      </c>
      <c r="J1868" t="s">
        <v>7139</v>
      </c>
      <c r="K1868" t="s">
        <v>6565</v>
      </c>
      <c r="L1868" t="s">
        <v>6566</v>
      </c>
      <c r="M1868" t="s">
        <v>6465</v>
      </c>
      <c r="N1868" t="s">
        <v>6473</v>
      </c>
      <c r="O1868" t="s">
        <v>6467</v>
      </c>
      <c r="P1868" t="s">
        <v>6468</v>
      </c>
      <c r="Q1868" t="s">
        <v>6468</v>
      </c>
      <c r="R1868" t="s">
        <v>6468</v>
      </c>
      <c r="S1868" t="s">
        <v>8290</v>
      </c>
      <c r="T1868" t="s">
        <v>271</v>
      </c>
      <c r="U1868" t="s">
        <v>6527</v>
      </c>
      <c r="V1868" t="s">
        <v>6527</v>
      </c>
      <c r="W1868" t="s">
        <v>6468</v>
      </c>
      <c r="X1868" s="3" t="str">
        <f t="shared" si="29"/>
        <v>M</v>
      </c>
      <c r="Y1868" s="13">
        <f>RIGHT(LEFT(F1868,LEN(F1868)-1),LEN(F1868)-2)*VLOOKUP(X1868,mapping!$AI$3:$AJ$5,2,0)</f>
        <v>2800000</v>
      </c>
    </row>
    <row r="1869" spans="2:25">
      <c r="B1869" t="s">
        <v>5975</v>
      </c>
      <c r="C1869" t="s">
        <v>5976</v>
      </c>
      <c r="D1869" t="s">
        <v>7</v>
      </c>
      <c r="E1869" s="1">
        <v>3.5999999999999999E-3</v>
      </c>
      <c r="F1869" t="s">
        <v>5977</v>
      </c>
      <c r="G1869" s="1">
        <v>1.1000000000000001E-3</v>
      </c>
      <c r="H1869" t="s">
        <v>17</v>
      </c>
      <c r="I1869" t="s">
        <v>6461</v>
      </c>
      <c r="J1869" t="s">
        <v>6625</v>
      </c>
      <c r="K1869" t="s">
        <v>6476</v>
      </c>
      <c r="L1869" t="s">
        <v>6477</v>
      </c>
      <c r="M1869" t="s">
        <v>6465</v>
      </c>
      <c r="N1869" t="s">
        <v>6473</v>
      </c>
      <c r="O1869" t="s">
        <v>6467</v>
      </c>
      <c r="P1869" t="s">
        <v>6468</v>
      </c>
      <c r="Q1869" t="s">
        <v>6468</v>
      </c>
      <c r="R1869" t="s">
        <v>6468</v>
      </c>
      <c r="S1869" t="s">
        <v>8291</v>
      </c>
      <c r="T1869" t="s">
        <v>6479</v>
      </c>
      <c r="U1869" t="s">
        <v>6472</v>
      </c>
      <c r="V1869" t="s">
        <v>6472</v>
      </c>
      <c r="W1869" t="s">
        <v>6468</v>
      </c>
      <c r="X1869" s="3" t="str">
        <f t="shared" si="29"/>
        <v>M</v>
      </c>
      <c r="Y1869" s="13">
        <f>RIGHT(LEFT(F1869,LEN(F1869)-1),LEN(F1869)-2)*VLOOKUP(X1869,mapping!$AI$3:$AJ$5,2,0)</f>
        <v>2790000</v>
      </c>
    </row>
    <row r="1870" spans="2:25">
      <c r="B1870" t="s">
        <v>5978</v>
      </c>
      <c r="C1870" t="s">
        <v>5979</v>
      </c>
      <c r="D1870" t="s">
        <v>902</v>
      </c>
      <c r="E1870" s="1">
        <v>1.0800000000000001E-2</v>
      </c>
      <c r="F1870" t="s">
        <v>5977</v>
      </c>
      <c r="G1870" s="1">
        <v>4.7000000000000002E-3</v>
      </c>
      <c r="H1870" t="s">
        <v>5980</v>
      </c>
      <c r="I1870" t="s">
        <v>6461</v>
      </c>
      <c r="J1870" t="s">
        <v>6553</v>
      </c>
      <c r="K1870" t="s">
        <v>6463</v>
      </c>
      <c r="L1870" t="s">
        <v>6464</v>
      </c>
      <c r="M1870" t="s">
        <v>6520</v>
      </c>
      <c r="N1870" t="s">
        <v>6596</v>
      </c>
      <c r="O1870" t="s">
        <v>6980</v>
      </c>
      <c r="P1870" t="s">
        <v>6468</v>
      </c>
      <c r="Q1870" t="s">
        <v>6643</v>
      </c>
      <c r="R1870" t="s">
        <v>6468</v>
      </c>
      <c r="S1870" t="s">
        <v>6981</v>
      </c>
      <c r="T1870" t="s">
        <v>6555</v>
      </c>
      <c r="U1870" t="s">
        <v>6471</v>
      </c>
      <c r="V1870" t="s">
        <v>6556</v>
      </c>
      <c r="W1870" t="s">
        <v>6468</v>
      </c>
      <c r="X1870" s="3" t="str">
        <f t="shared" si="29"/>
        <v>M</v>
      </c>
      <c r="Y1870" s="13">
        <f>RIGHT(LEFT(F1870,LEN(F1870)-1),LEN(F1870)-2)*VLOOKUP(X1870,mapping!$AI$3:$AJ$5,2,0)</f>
        <v>2790000</v>
      </c>
    </row>
    <row r="1871" spans="2:25">
      <c r="B1871" t="s">
        <v>5981</v>
      </c>
      <c r="C1871" t="s">
        <v>5982</v>
      </c>
      <c r="D1871" t="s">
        <v>687</v>
      </c>
      <c r="E1871" s="1">
        <v>6.4999999999999997E-3</v>
      </c>
      <c r="F1871" t="s">
        <v>5983</v>
      </c>
      <c r="G1871" s="1">
        <v>0.50229999999999997</v>
      </c>
      <c r="H1871" t="s">
        <v>2119</v>
      </c>
      <c r="I1871" t="s">
        <v>6511</v>
      </c>
      <c r="J1871" t="s">
        <v>6686</v>
      </c>
      <c r="K1871" t="s">
        <v>6512</v>
      </c>
      <c r="L1871" t="s">
        <v>6512</v>
      </c>
      <c r="M1871" t="s">
        <v>7269</v>
      </c>
      <c r="N1871" t="s">
        <v>6490</v>
      </c>
      <c r="O1871" t="s">
        <v>7426</v>
      </c>
      <c r="P1871" t="s">
        <v>6468</v>
      </c>
      <c r="Q1871" t="s">
        <v>6468</v>
      </c>
      <c r="R1871" t="s">
        <v>6643</v>
      </c>
      <c r="S1871" t="s">
        <v>8292</v>
      </c>
      <c r="T1871" t="s">
        <v>7010</v>
      </c>
      <c r="U1871" t="s">
        <v>6471</v>
      </c>
      <c r="V1871" t="s">
        <v>6507</v>
      </c>
      <c r="W1871" t="s">
        <v>6468</v>
      </c>
      <c r="X1871" s="3" t="str">
        <f t="shared" si="29"/>
        <v>M</v>
      </c>
      <c r="Y1871" s="13">
        <f>RIGHT(LEFT(F1871,LEN(F1871)-1),LEN(F1871)-2)*VLOOKUP(X1871,mapping!$AI$3:$AJ$5,2,0)</f>
        <v>2780000</v>
      </c>
    </row>
    <row r="1872" spans="2:25">
      <c r="B1872" t="s">
        <v>5984</v>
      </c>
      <c r="C1872" t="s">
        <v>5985</v>
      </c>
      <c r="D1872" t="s">
        <v>7</v>
      </c>
      <c r="E1872" s="1">
        <v>3.5000000000000001E-3</v>
      </c>
      <c r="F1872" t="s">
        <v>5986</v>
      </c>
      <c r="G1872" s="1">
        <v>2.8999999999999998E-3</v>
      </c>
      <c r="H1872" t="s">
        <v>319</v>
      </c>
      <c r="I1872" t="s">
        <v>6461</v>
      </c>
      <c r="J1872" t="s">
        <v>6686</v>
      </c>
      <c r="K1872" t="s">
        <v>6463</v>
      </c>
      <c r="L1872" t="s">
        <v>6464</v>
      </c>
      <c r="M1872" t="s">
        <v>6520</v>
      </c>
      <c r="N1872" t="s">
        <v>6636</v>
      </c>
      <c r="O1872" t="s">
        <v>6467</v>
      </c>
      <c r="P1872" t="s">
        <v>6468</v>
      </c>
      <c r="Q1872" t="s">
        <v>6468</v>
      </c>
      <c r="R1872" t="s">
        <v>6468</v>
      </c>
      <c r="S1872" t="s">
        <v>8293</v>
      </c>
      <c r="T1872" t="s">
        <v>6479</v>
      </c>
      <c r="U1872" t="s">
        <v>6507</v>
      </c>
      <c r="V1872" t="s">
        <v>6507</v>
      </c>
      <c r="W1872" t="s">
        <v>6468</v>
      </c>
      <c r="X1872" s="3" t="str">
        <f t="shared" si="29"/>
        <v>M</v>
      </c>
      <c r="Y1872" s="13">
        <f>RIGHT(LEFT(F1872,LEN(F1872)-1),LEN(F1872)-2)*VLOOKUP(X1872,mapping!$AI$3:$AJ$5,2,0)</f>
        <v>2770000</v>
      </c>
    </row>
    <row r="1873" spans="2:25">
      <c r="B1873" t="s">
        <v>5987</v>
      </c>
      <c r="C1873" t="s">
        <v>5988</v>
      </c>
      <c r="D1873" t="s">
        <v>7</v>
      </c>
      <c r="E1873" s="1">
        <v>4.7999999999999996E-3</v>
      </c>
      <c r="F1873" t="s">
        <v>5989</v>
      </c>
      <c r="G1873" s="1">
        <v>3.3E-3</v>
      </c>
      <c r="H1873" t="s">
        <v>160</v>
      </c>
      <c r="I1873" t="s">
        <v>6461</v>
      </c>
      <c r="J1873" t="s">
        <v>6615</v>
      </c>
      <c r="K1873" t="s">
        <v>6565</v>
      </c>
      <c r="L1873" t="s">
        <v>6566</v>
      </c>
      <c r="M1873" t="s">
        <v>6465</v>
      </c>
      <c r="N1873" t="s">
        <v>6473</v>
      </c>
      <c r="O1873" t="s">
        <v>6467</v>
      </c>
      <c r="P1873" t="s">
        <v>6468</v>
      </c>
      <c r="Q1873" t="s">
        <v>6468</v>
      </c>
      <c r="R1873" t="s">
        <v>6468</v>
      </c>
      <c r="S1873" t="s">
        <v>8294</v>
      </c>
      <c r="T1873" t="s">
        <v>7592</v>
      </c>
      <c r="U1873" t="s">
        <v>6545</v>
      </c>
      <c r="V1873" t="s">
        <v>6472</v>
      </c>
      <c r="W1873" t="s">
        <v>6468</v>
      </c>
      <c r="X1873" s="3" t="str">
        <f t="shared" si="29"/>
        <v>M</v>
      </c>
      <c r="Y1873" s="13">
        <f>RIGHT(LEFT(F1873,LEN(F1873)-1),LEN(F1873)-2)*VLOOKUP(X1873,mapping!$AI$3:$AJ$5,2,0)</f>
        <v>2750000</v>
      </c>
    </row>
    <row r="1874" spans="2:25">
      <c r="B1874" t="s">
        <v>5990</v>
      </c>
      <c r="C1874" t="s">
        <v>5991</v>
      </c>
      <c r="D1874" t="s">
        <v>963</v>
      </c>
      <c r="E1874" s="1">
        <v>2.9000000000000001E-2</v>
      </c>
      <c r="F1874" t="s">
        <v>5992</v>
      </c>
      <c r="G1874" s="1">
        <v>9.2999999999999992E-3</v>
      </c>
      <c r="H1874" t="s">
        <v>1015</v>
      </c>
      <c r="I1874" t="s">
        <v>6843</v>
      </c>
      <c r="J1874" t="s">
        <v>6640</v>
      </c>
      <c r="K1874" t="s">
        <v>6463</v>
      </c>
      <c r="L1874" t="s">
        <v>6464</v>
      </c>
      <c r="M1874" t="s">
        <v>6844</v>
      </c>
      <c r="N1874" t="s">
        <v>6648</v>
      </c>
      <c r="O1874" t="s">
        <v>6845</v>
      </c>
      <c r="P1874" t="s">
        <v>6468</v>
      </c>
      <c r="Q1874" t="s">
        <v>6468</v>
      </c>
      <c r="R1874" t="s">
        <v>6468</v>
      </c>
      <c r="S1874" t="s">
        <v>6641</v>
      </c>
      <c r="T1874" t="s">
        <v>6641</v>
      </c>
      <c r="U1874" t="s">
        <v>6642</v>
      </c>
      <c r="V1874" t="s">
        <v>6642</v>
      </c>
      <c r="W1874" t="s">
        <v>6643</v>
      </c>
      <c r="X1874" s="3" t="str">
        <f t="shared" si="29"/>
        <v>M</v>
      </c>
      <c r="Y1874" s="13">
        <f>RIGHT(LEFT(F1874,LEN(F1874)-1),LEN(F1874)-2)*VLOOKUP(X1874,mapping!$AI$3:$AJ$5,2,0)</f>
        <v>2740000</v>
      </c>
    </row>
    <row r="1875" spans="2:25">
      <c r="B1875" t="s">
        <v>5993</v>
      </c>
      <c r="C1875" t="s">
        <v>5994</v>
      </c>
      <c r="D1875" t="s">
        <v>1569</v>
      </c>
      <c r="E1875" s="1">
        <v>6.4999999999999997E-3</v>
      </c>
      <c r="F1875" t="s">
        <v>5995</v>
      </c>
      <c r="G1875" s="1">
        <v>5.1999999999999998E-3</v>
      </c>
      <c r="H1875" t="s">
        <v>17</v>
      </c>
      <c r="I1875" t="s">
        <v>6461</v>
      </c>
      <c r="J1875" t="s">
        <v>6545</v>
      </c>
      <c r="K1875" t="s">
        <v>6476</v>
      </c>
      <c r="L1875" t="s">
        <v>6477</v>
      </c>
      <c r="M1875" t="s">
        <v>6465</v>
      </c>
      <c r="N1875" t="s">
        <v>6473</v>
      </c>
      <c r="O1875" t="s">
        <v>6467</v>
      </c>
      <c r="P1875" t="s">
        <v>6468</v>
      </c>
      <c r="Q1875" t="s">
        <v>6468</v>
      </c>
      <c r="R1875" t="s">
        <v>6468</v>
      </c>
      <c r="S1875" t="s">
        <v>8295</v>
      </c>
      <c r="T1875" t="s">
        <v>1569</v>
      </c>
      <c r="U1875" t="s">
        <v>6545</v>
      </c>
      <c r="V1875" t="s">
        <v>6545</v>
      </c>
      <c r="W1875" t="s">
        <v>6468</v>
      </c>
      <c r="X1875" s="3" t="str">
        <f t="shared" si="29"/>
        <v>M</v>
      </c>
      <c r="Y1875" s="13">
        <f>RIGHT(LEFT(F1875,LEN(F1875)-1),LEN(F1875)-2)*VLOOKUP(X1875,mapping!$AI$3:$AJ$5,2,0)</f>
        <v>2730000</v>
      </c>
    </row>
    <row r="1876" spans="2:25">
      <c r="B1876" t="s">
        <v>5996</v>
      </c>
      <c r="C1876" t="s">
        <v>5997</v>
      </c>
      <c r="D1876" t="s">
        <v>602</v>
      </c>
      <c r="E1876" s="1">
        <v>9.4999999999999998E-3</v>
      </c>
      <c r="F1876" t="s">
        <v>5995</v>
      </c>
      <c r="G1876" s="1">
        <v>9.5999999999999992E-3</v>
      </c>
      <c r="H1876" t="s">
        <v>5998</v>
      </c>
      <c r="I1876" t="s">
        <v>6461</v>
      </c>
      <c r="J1876" t="s">
        <v>6462</v>
      </c>
      <c r="K1876" t="s">
        <v>6463</v>
      </c>
      <c r="L1876" t="s">
        <v>6464</v>
      </c>
      <c r="M1876" t="s">
        <v>6520</v>
      </c>
      <c r="N1876" t="s">
        <v>6596</v>
      </c>
      <c r="O1876" t="s">
        <v>6467</v>
      </c>
      <c r="P1876" t="s">
        <v>6643</v>
      </c>
      <c r="Q1876" t="s">
        <v>6468</v>
      </c>
      <c r="R1876" t="s">
        <v>6468</v>
      </c>
      <c r="S1876" t="s">
        <v>6953</v>
      </c>
      <c r="T1876" t="s">
        <v>6555</v>
      </c>
      <c r="U1876" t="s">
        <v>6472</v>
      </c>
      <c r="V1876" t="s">
        <v>6472</v>
      </c>
      <c r="W1876" t="s">
        <v>6468</v>
      </c>
      <c r="X1876" s="3" t="str">
        <f t="shared" si="29"/>
        <v>M</v>
      </c>
      <c r="Y1876" s="13">
        <f>RIGHT(LEFT(F1876,LEN(F1876)-1),LEN(F1876)-2)*VLOOKUP(X1876,mapping!$AI$3:$AJ$5,2,0)</f>
        <v>2730000</v>
      </c>
    </row>
    <row r="1877" spans="2:25">
      <c r="B1877" t="s">
        <v>5999</v>
      </c>
      <c r="C1877" t="s">
        <v>6000</v>
      </c>
      <c r="D1877" t="s">
        <v>434</v>
      </c>
      <c r="E1877" s="1">
        <v>6.0000000000000001E-3</v>
      </c>
      <c r="F1877" t="s">
        <v>5995</v>
      </c>
      <c r="G1877" s="1">
        <v>4.1000000000000003E-3</v>
      </c>
      <c r="H1877" t="s">
        <v>6001</v>
      </c>
      <c r="I1877" t="s">
        <v>6461</v>
      </c>
      <c r="J1877" t="s">
        <v>6686</v>
      </c>
      <c r="K1877" t="s">
        <v>6463</v>
      </c>
      <c r="L1877" t="s">
        <v>6464</v>
      </c>
      <c r="M1877" t="s">
        <v>6520</v>
      </c>
      <c r="N1877" t="s">
        <v>6568</v>
      </c>
      <c r="O1877" t="s">
        <v>7693</v>
      </c>
      <c r="P1877" t="s">
        <v>6468</v>
      </c>
      <c r="Q1877" t="s">
        <v>6468</v>
      </c>
      <c r="R1877" t="s">
        <v>6468</v>
      </c>
      <c r="S1877" t="s">
        <v>8296</v>
      </c>
      <c r="T1877" t="s">
        <v>6486</v>
      </c>
      <c r="U1877" t="s">
        <v>6888</v>
      </c>
      <c r="V1877" t="s">
        <v>6507</v>
      </c>
      <c r="W1877" t="s">
        <v>6468</v>
      </c>
      <c r="X1877" s="3" t="str">
        <f t="shared" si="29"/>
        <v>M</v>
      </c>
      <c r="Y1877" s="13">
        <f>RIGHT(LEFT(F1877,LEN(F1877)-1),LEN(F1877)-2)*VLOOKUP(X1877,mapping!$AI$3:$AJ$5,2,0)</f>
        <v>2730000</v>
      </c>
    </row>
    <row r="1878" spans="2:25">
      <c r="B1878" t="s">
        <v>6002</v>
      </c>
      <c r="C1878" t="s">
        <v>6003</v>
      </c>
      <c r="D1878" t="s">
        <v>30</v>
      </c>
      <c r="E1878" s="1">
        <v>2.5999999999999999E-3</v>
      </c>
      <c r="F1878" t="s">
        <v>6004</v>
      </c>
      <c r="G1878" s="1">
        <v>1.38E-2</v>
      </c>
      <c r="H1878" t="s">
        <v>17</v>
      </c>
      <c r="I1878" t="s">
        <v>6461</v>
      </c>
      <c r="J1878" t="s">
        <v>6711</v>
      </c>
      <c r="K1878" t="s">
        <v>6476</v>
      </c>
      <c r="L1878" t="s">
        <v>6477</v>
      </c>
      <c r="M1878" t="s">
        <v>6465</v>
      </c>
      <c r="N1878" t="s">
        <v>6473</v>
      </c>
      <c r="O1878" t="s">
        <v>6467</v>
      </c>
      <c r="P1878" t="s">
        <v>6468</v>
      </c>
      <c r="Q1878" t="s">
        <v>6468</v>
      </c>
      <c r="R1878" t="s">
        <v>6468</v>
      </c>
      <c r="S1878" t="s">
        <v>8297</v>
      </c>
      <c r="T1878" t="s">
        <v>6470</v>
      </c>
      <c r="U1878" t="s">
        <v>6711</v>
      </c>
      <c r="V1878" t="s">
        <v>6711</v>
      </c>
      <c r="W1878" t="s">
        <v>6468</v>
      </c>
      <c r="X1878" s="3" t="str">
        <f t="shared" si="29"/>
        <v>M</v>
      </c>
      <c r="Y1878" s="13">
        <f>RIGHT(LEFT(F1878,LEN(F1878)-1),LEN(F1878)-2)*VLOOKUP(X1878,mapping!$AI$3:$AJ$5,2,0)</f>
        <v>2720000</v>
      </c>
    </row>
    <row r="1879" spans="2:25">
      <c r="B1879" t="s">
        <v>6005</v>
      </c>
      <c r="C1879" t="s">
        <v>6006</v>
      </c>
      <c r="D1879" t="s">
        <v>3352</v>
      </c>
      <c r="E1879" s="1">
        <v>4.0000000000000001E-3</v>
      </c>
      <c r="F1879" t="s">
        <v>6007</v>
      </c>
      <c r="G1879" s="1">
        <v>4.4000000000000003E-3</v>
      </c>
      <c r="H1879" t="s">
        <v>1252</v>
      </c>
      <c r="I1879" t="s">
        <v>6461</v>
      </c>
      <c r="J1879" t="s">
        <v>6462</v>
      </c>
      <c r="K1879" t="s">
        <v>6463</v>
      </c>
      <c r="L1879" t="s">
        <v>6463</v>
      </c>
      <c r="M1879" t="s">
        <v>6520</v>
      </c>
      <c r="N1879" t="s">
        <v>6687</v>
      </c>
      <c r="O1879" t="s">
        <v>6985</v>
      </c>
      <c r="P1879" t="s">
        <v>6468</v>
      </c>
      <c r="Q1879" t="s">
        <v>6468</v>
      </c>
      <c r="R1879" t="s">
        <v>6468</v>
      </c>
      <c r="S1879" t="s">
        <v>8298</v>
      </c>
      <c r="T1879" t="s">
        <v>7617</v>
      </c>
      <c r="U1879" t="s">
        <v>6472</v>
      </c>
      <c r="V1879" t="s">
        <v>6488</v>
      </c>
      <c r="W1879" t="s">
        <v>6468</v>
      </c>
      <c r="X1879" s="3" t="str">
        <f t="shared" si="29"/>
        <v>M</v>
      </c>
      <c r="Y1879" s="13">
        <f>RIGHT(LEFT(F1879,LEN(F1879)-1),LEN(F1879)-2)*VLOOKUP(X1879,mapping!$AI$3:$AJ$5,2,0)</f>
        <v>2690000</v>
      </c>
    </row>
    <row r="1880" spans="2:25">
      <c r="B1880" t="s">
        <v>6008</v>
      </c>
      <c r="C1880" t="s">
        <v>6009</v>
      </c>
      <c r="D1880" t="s">
        <v>1837</v>
      </c>
      <c r="E1880" s="1">
        <v>5.8999999999999999E-3</v>
      </c>
      <c r="F1880" t="s">
        <v>6007</v>
      </c>
      <c r="G1880" s="1">
        <v>3.2000000000000002E-3</v>
      </c>
      <c r="H1880" t="s">
        <v>3837</v>
      </c>
      <c r="I1880" t="s">
        <v>6461</v>
      </c>
      <c r="J1880" t="s">
        <v>6640</v>
      </c>
      <c r="K1880" t="s">
        <v>6512</v>
      </c>
      <c r="L1880" t="s">
        <v>6512</v>
      </c>
      <c r="M1880" t="s">
        <v>6465</v>
      </c>
      <c r="N1880" t="s">
        <v>6466</v>
      </c>
      <c r="O1880" t="s">
        <v>6505</v>
      </c>
      <c r="P1880" t="s">
        <v>6468</v>
      </c>
      <c r="Q1880" t="s">
        <v>6468</v>
      </c>
      <c r="R1880" t="s">
        <v>6468</v>
      </c>
      <c r="S1880" t="s">
        <v>6641</v>
      </c>
      <c r="T1880" t="s">
        <v>6641</v>
      </c>
      <c r="U1880" t="s">
        <v>6642</v>
      </c>
      <c r="V1880" t="s">
        <v>6642</v>
      </c>
      <c r="W1880" t="s">
        <v>6643</v>
      </c>
      <c r="X1880" s="3" t="str">
        <f t="shared" si="29"/>
        <v>M</v>
      </c>
      <c r="Y1880" s="13">
        <f>RIGHT(LEFT(F1880,LEN(F1880)-1),LEN(F1880)-2)*VLOOKUP(X1880,mapping!$AI$3:$AJ$5,2,0)</f>
        <v>2690000</v>
      </c>
    </row>
    <row r="1881" spans="2:25">
      <c r="B1881" t="s">
        <v>6010</v>
      </c>
      <c r="C1881" t="s">
        <v>6011</v>
      </c>
      <c r="D1881" t="s">
        <v>5170</v>
      </c>
      <c r="E1881" s="1">
        <v>5.0000000000000001E-3</v>
      </c>
      <c r="F1881" t="s">
        <v>6012</v>
      </c>
      <c r="G1881" s="1">
        <v>9.1999999999999998E-3</v>
      </c>
      <c r="H1881" t="s">
        <v>2206</v>
      </c>
      <c r="I1881" t="s">
        <v>6461</v>
      </c>
      <c r="J1881" t="s">
        <v>6462</v>
      </c>
      <c r="K1881" t="s">
        <v>6512</v>
      </c>
      <c r="L1881" t="s">
        <v>6512</v>
      </c>
      <c r="M1881" t="s">
        <v>6520</v>
      </c>
      <c r="N1881" t="s">
        <v>6587</v>
      </c>
      <c r="O1881" t="s">
        <v>6467</v>
      </c>
      <c r="P1881" t="s">
        <v>6468</v>
      </c>
      <c r="Q1881" t="s">
        <v>6468</v>
      </c>
      <c r="R1881" t="s">
        <v>6468</v>
      </c>
      <c r="S1881" t="s">
        <v>8299</v>
      </c>
      <c r="T1881" t="s">
        <v>7055</v>
      </c>
      <c r="U1881" t="s">
        <v>6472</v>
      </c>
      <c r="V1881" t="s">
        <v>6472</v>
      </c>
      <c r="W1881" t="s">
        <v>6468</v>
      </c>
      <c r="X1881" s="3" t="str">
        <f t="shared" si="29"/>
        <v>M</v>
      </c>
      <c r="Y1881" s="13">
        <f>RIGHT(LEFT(F1881,LEN(F1881)-1),LEN(F1881)-2)*VLOOKUP(X1881,mapping!$AI$3:$AJ$5,2,0)</f>
        <v>2660000</v>
      </c>
    </row>
    <row r="1882" spans="2:25">
      <c r="B1882" t="s">
        <v>6013</v>
      </c>
      <c r="C1882" t="s">
        <v>6014</v>
      </c>
      <c r="D1882" t="s">
        <v>6015</v>
      </c>
      <c r="E1882" s="1">
        <v>5.0000000000000001E-3</v>
      </c>
      <c r="F1882" t="s">
        <v>6016</v>
      </c>
      <c r="G1882" s="1">
        <v>2.8E-3</v>
      </c>
      <c r="H1882" t="s">
        <v>13</v>
      </c>
      <c r="I1882" t="s">
        <v>6461</v>
      </c>
      <c r="J1882" t="s">
        <v>5007</v>
      </c>
      <c r="K1882" t="s">
        <v>6463</v>
      </c>
      <c r="L1882" t="s">
        <v>6464</v>
      </c>
      <c r="M1882" t="s">
        <v>6465</v>
      </c>
      <c r="N1882" t="s">
        <v>6473</v>
      </c>
      <c r="O1882" t="s">
        <v>6467</v>
      </c>
      <c r="P1882" t="s">
        <v>6468</v>
      </c>
      <c r="Q1882" t="s">
        <v>6468</v>
      </c>
      <c r="R1882" t="s">
        <v>6468</v>
      </c>
      <c r="S1882" t="s">
        <v>8300</v>
      </c>
      <c r="T1882" t="s">
        <v>8301</v>
      </c>
      <c r="U1882" t="s">
        <v>6965</v>
      </c>
      <c r="V1882" t="s">
        <v>6472</v>
      </c>
      <c r="W1882" t="s">
        <v>6468</v>
      </c>
      <c r="X1882" s="3" t="str">
        <f t="shared" si="29"/>
        <v>M</v>
      </c>
      <c r="Y1882" s="13">
        <f>RIGHT(LEFT(F1882,LEN(F1882)-1),LEN(F1882)-2)*VLOOKUP(X1882,mapping!$AI$3:$AJ$5,2,0)</f>
        <v>2650000</v>
      </c>
    </row>
    <row r="1883" spans="2:25">
      <c r="B1883" t="s">
        <v>6017</v>
      </c>
      <c r="C1883" t="s">
        <v>6018</v>
      </c>
      <c r="D1883" t="s">
        <v>5607</v>
      </c>
      <c r="E1883" s="1">
        <v>2E-3</v>
      </c>
      <c r="F1883" t="s">
        <v>6016</v>
      </c>
      <c r="G1883" s="1">
        <v>8.9999999999999998E-4</v>
      </c>
      <c r="H1883" t="s">
        <v>65</v>
      </c>
      <c r="I1883" t="s">
        <v>6511</v>
      </c>
      <c r="J1883" t="s">
        <v>6462</v>
      </c>
      <c r="K1883" t="s">
        <v>6512</v>
      </c>
      <c r="L1883" t="s">
        <v>6512</v>
      </c>
      <c r="M1883" t="s">
        <v>6513</v>
      </c>
      <c r="N1883" t="s">
        <v>6514</v>
      </c>
      <c r="O1883" t="s">
        <v>6515</v>
      </c>
      <c r="P1883" t="s">
        <v>6468</v>
      </c>
      <c r="Q1883" t="s">
        <v>6468</v>
      </c>
      <c r="R1883" t="s">
        <v>6468</v>
      </c>
      <c r="S1883" t="s">
        <v>6516</v>
      </c>
      <c r="T1883" t="s">
        <v>6517</v>
      </c>
      <c r="U1883" t="s">
        <v>6518</v>
      </c>
      <c r="V1883" t="s">
        <v>6518</v>
      </c>
      <c r="W1883" t="s">
        <v>6468</v>
      </c>
      <c r="X1883" s="3" t="str">
        <f t="shared" si="29"/>
        <v>M</v>
      </c>
      <c r="Y1883" s="13">
        <f>RIGHT(LEFT(F1883,LEN(F1883)-1),LEN(F1883)-2)*VLOOKUP(X1883,mapping!$AI$3:$AJ$5,2,0)</f>
        <v>2650000</v>
      </c>
    </row>
    <row r="1884" spans="2:25">
      <c r="B1884" t="s">
        <v>6019</v>
      </c>
      <c r="C1884" t="s">
        <v>6020</v>
      </c>
      <c r="D1884" t="s">
        <v>3853</v>
      </c>
      <c r="E1884" s="1">
        <v>6.4999999999999997E-3</v>
      </c>
      <c r="F1884" t="s">
        <v>6021</v>
      </c>
      <c r="G1884" s="1">
        <v>3.0200000000000001E-2</v>
      </c>
      <c r="H1884" t="s">
        <v>5122</v>
      </c>
      <c r="I1884" t="s">
        <v>7066</v>
      </c>
      <c r="J1884" t="s">
        <v>6462</v>
      </c>
      <c r="K1884" t="s">
        <v>6559</v>
      </c>
      <c r="L1884" t="s">
        <v>7228</v>
      </c>
      <c r="M1884" t="s">
        <v>7229</v>
      </c>
      <c r="N1884" t="s">
        <v>7229</v>
      </c>
      <c r="O1884" t="s">
        <v>7068</v>
      </c>
      <c r="P1884" t="s">
        <v>6468</v>
      </c>
      <c r="Q1884" t="s">
        <v>6643</v>
      </c>
      <c r="R1884" t="s">
        <v>6643</v>
      </c>
      <c r="S1884" t="s">
        <v>8302</v>
      </c>
      <c r="T1884" t="s">
        <v>8006</v>
      </c>
      <c r="U1884" t="s">
        <v>6518</v>
      </c>
      <c r="V1884" t="s">
        <v>6518</v>
      </c>
      <c r="W1884" t="s">
        <v>6468</v>
      </c>
      <c r="X1884" s="3" t="str">
        <f t="shared" si="29"/>
        <v>M</v>
      </c>
      <c r="Y1884" s="13">
        <f>RIGHT(LEFT(F1884,LEN(F1884)-1),LEN(F1884)-2)*VLOOKUP(X1884,mapping!$AI$3:$AJ$5,2,0)</f>
        <v>2630000</v>
      </c>
    </row>
    <row r="1885" spans="2:25">
      <c r="B1885" t="s">
        <v>6022</v>
      </c>
      <c r="C1885" t="s">
        <v>6023</v>
      </c>
      <c r="D1885" t="s">
        <v>7</v>
      </c>
      <c r="E1885" s="1">
        <v>4.7999999999999996E-3</v>
      </c>
      <c r="F1885" t="s">
        <v>6021</v>
      </c>
      <c r="G1885" s="1">
        <v>3.3E-3</v>
      </c>
      <c r="H1885" t="s">
        <v>196</v>
      </c>
      <c r="I1885" t="s">
        <v>6489</v>
      </c>
      <c r="J1885" t="s">
        <v>7213</v>
      </c>
      <c r="K1885" t="s">
        <v>6480</v>
      </c>
      <c r="L1885" t="s">
        <v>6480</v>
      </c>
      <c r="M1885" t="s">
        <v>6581</v>
      </c>
      <c r="N1885" t="s">
        <v>6490</v>
      </c>
      <c r="O1885" t="s">
        <v>6492</v>
      </c>
      <c r="P1885" t="s">
        <v>6468</v>
      </c>
      <c r="Q1885" t="s">
        <v>6468</v>
      </c>
      <c r="R1885" t="s">
        <v>6468</v>
      </c>
      <c r="S1885" t="s">
        <v>6641</v>
      </c>
      <c r="T1885" t="s">
        <v>6641</v>
      </c>
      <c r="U1885" t="s">
        <v>6495</v>
      </c>
      <c r="V1885" t="s">
        <v>6495</v>
      </c>
      <c r="W1885" t="s">
        <v>6643</v>
      </c>
      <c r="X1885" s="3" t="str">
        <f t="shared" si="29"/>
        <v>M</v>
      </c>
      <c r="Y1885" s="13">
        <f>RIGHT(LEFT(F1885,LEN(F1885)-1),LEN(F1885)-2)*VLOOKUP(X1885,mapping!$AI$3:$AJ$5,2,0)</f>
        <v>2630000</v>
      </c>
    </row>
    <row r="1886" spans="2:25">
      <c r="B1886" t="s">
        <v>6024</v>
      </c>
      <c r="C1886" t="s">
        <v>6025</v>
      </c>
      <c r="D1886" t="s">
        <v>902</v>
      </c>
      <c r="E1886" s="1">
        <v>1.0699999999999999E-2</v>
      </c>
      <c r="F1886" t="s">
        <v>6021</v>
      </c>
      <c r="G1886" s="1">
        <v>2.8E-3</v>
      </c>
      <c r="H1886" t="s">
        <v>6026</v>
      </c>
      <c r="I1886" t="s">
        <v>6489</v>
      </c>
      <c r="J1886" t="s">
        <v>6462</v>
      </c>
      <c r="K1886" t="s">
        <v>6480</v>
      </c>
      <c r="L1886" t="s">
        <v>6480</v>
      </c>
      <c r="M1886" t="s">
        <v>6581</v>
      </c>
      <c r="N1886" t="s">
        <v>6490</v>
      </c>
      <c r="O1886" t="s">
        <v>6492</v>
      </c>
      <c r="P1886" t="s">
        <v>6468</v>
      </c>
      <c r="Q1886" t="s">
        <v>6643</v>
      </c>
      <c r="R1886" t="s">
        <v>6468</v>
      </c>
      <c r="S1886" t="s">
        <v>6582</v>
      </c>
      <c r="T1886" t="s">
        <v>6583</v>
      </c>
      <c r="U1886" t="s">
        <v>6584</v>
      </c>
      <c r="V1886" t="s">
        <v>6488</v>
      </c>
      <c r="W1886" t="s">
        <v>6468</v>
      </c>
      <c r="X1886" s="3" t="str">
        <f t="shared" si="29"/>
        <v>M</v>
      </c>
      <c r="Y1886" s="13">
        <f>RIGHT(LEFT(F1886,LEN(F1886)-1),LEN(F1886)-2)*VLOOKUP(X1886,mapping!$AI$3:$AJ$5,2,0)</f>
        <v>2630000</v>
      </c>
    </row>
    <row r="1887" spans="2:25">
      <c r="B1887" t="s">
        <v>6027</v>
      </c>
      <c r="C1887" t="s">
        <v>6028</v>
      </c>
      <c r="D1887" t="s">
        <v>1837</v>
      </c>
      <c r="E1887" s="1">
        <v>5.8999999999999999E-3</v>
      </c>
      <c r="F1887" t="s">
        <v>6029</v>
      </c>
      <c r="G1887" s="1">
        <v>3.0000000000000001E-3</v>
      </c>
      <c r="H1887" t="s">
        <v>268</v>
      </c>
      <c r="I1887" t="s">
        <v>6461</v>
      </c>
      <c r="J1887" t="s">
        <v>6640</v>
      </c>
      <c r="K1887" t="s">
        <v>6512</v>
      </c>
      <c r="L1887" t="s">
        <v>6512</v>
      </c>
      <c r="M1887" t="s">
        <v>6465</v>
      </c>
      <c r="N1887" t="s">
        <v>6473</v>
      </c>
      <c r="O1887" t="s">
        <v>6467</v>
      </c>
      <c r="P1887" t="s">
        <v>6468</v>
      </c>
      <c r="Q1887" t="s">
        <v>6468</v>
      </c>
      <c r="R1887" t="s">
        <v>6468</v>
      </c>
      <c r="S1887" t="s">
        <v>6641</v>
      </c>
      <c r="T1887" t="s">
        <v>6641</v>
      </c>
      <c r="U1887" t="s">
        <v>6642</v>
      </c>
      <c r="V1887" t="s">
        <v>6642</v>
      </c>
      <c r="W1887" t="s">
        <v>6643</v>
      </c>
      <c r="X1887" s="3" t="str">
        <f t="shared" si="29"/>
        <v>M</v>
      </c>
      <c r="Y1887" s="13">
        <f>RIGHT(LEFT(F1887,LEN(F1887)-1),LEN(F1887)-2)*VLOOKUP(X1887,mapping!$AI$3:$AJ$5,2,0)</f>
        <v>2610000</v>
      </c>
    </row>
    <row r="1888" spans="2:25">
      <c r="B1888" t="s">
        <v>6030</v>
      </c>
      <c r="C1888" t="s">
        <v>6031</v>
      </c>
      <c r="D1888" t="s">
        <v>30</v>
      </c>
      <c r="E1888" s="1">
        <v>3.0000000000000001E-3</v>
      </c>
      <c r="F1888" t="s">
        <v>6029</v>
      </c>
      <c r="G1888" s="1">
        <v>2.7000000000000001E-3</v>
      </c>
      <c r="H1888" t="s">
        <v>61</v>
      </c>
      <c r="I1888" t="s">
        <v>6461</v>
      </c>
      <c r="J1888" t="s">
        <v>6509</v>
      </c>
      <c r="K1888" t="s">
        <v>6463</v>
      </c>
      <c r="L1888" t="s">
        <v>6464</v>
      </c>
      <c r="M1888" t="s">
        <v>6465</v>
      </c>
      <c r="N1888" t="s">
        <v>6466</v>
      </c>
      <c r="O1888" t="s">
        <v>6509</v>
      </c>
      <c r="P1888" t="s">
        <v>6468</v>
      </c>
      <c r="Q1888" t="s">
        <v>6468</v>
      </c>
      <c r="R1888" t="s">
        <v>6468</v>
      </c>
      <c r="S1888" t="s">
        <v>8303</v>
      </c>
      <c r="T1888" t="s">
        <v>6470</v>
      </c>
      <c r="U1888" t="s">
        <v>6507</v>
      </c>
      <c r="V1888" t="s">
        <v>6507</v>
      </c>
      <c r="W1888" t="s">
        <v>6468</v>
      </c>
      <c r="X1888" s="3" t="str">
        <f t="shared" si="29"/>
        <v>M</v>
      </c>
      <c r="Y1888" s="13">
        <f>RIGHT(LEFT(F1888,LEN(F1888)-1),LEN(F1888)-2)*VLOOKUP(X1888,mapping!$AI$3:$AJ$5,2,0)</f>
        <v>2610000</v>
      </c>
    </row>
    <row r="1889" spans="2:25">
      <c r="B1889" t="s">
        <v>6032</v>
      </c>
      <c r="C1889" t="s">
        <v>6033</v>
      </c>
      <c r="D1889" t="s">
        <v>1066</v>
      </c>
      <c r="E1889" s="1">
        <v>7.1999999999999998E-3</v>
      </c>
      <c r="F1889" t="s">
        <v>6034</v>
      </c>
      <c r="G1889" s="1">
        <v>3.2000000000000002E-3</v>
      </c>
      <c r="H1889" t="s">
        <v>24</v>
      </c>
      <c r="I1889" t="s">
        <v>6461</v>
      </c>
      <c r="J1889" t="s">
        <v>6545</v>
      </c>
      <c r="K1889" t="s">
        <v>6480</v>
      </c>
      <c r="L1889" t="s">
        <v>6480</v>
      </c>
      <c r="M1889" t="s">
        <v>6465</v>
      </c>
      <c r="N1889" t="s">
        <v>6473</v>
      </c>
      <c r="O1889" t="s">
        <v>6467</v>
      </c>
      <c r="P1889" t="s">
        <v>6468</v>
      </c>
      <c r="Q1889" t="s">
        <v>6468</v>
      </c>
      <c r="R1889" t="s">
        <v>6468</v>
      </c>
      <c r="S1889" t="s">
        <v>8304</v>
      </c>
      <c r="T1889" t="s">
        <v>6482</v>
      </c>
      <c r="U1889" t="s">
        <v>6472</v>
      </c>
      <c r="V1889" t="s">
        <v>6488</v>
      </c>
      <c r="W1889" t="s">
        <v>6468</v>
      </c>
      <c r="X1889" s="3" t="str">
        <f t="shared" si="29"/>
        <v>M</v>
      </c>
      <c r="Y1889" s="13">
        <f>RIGHT(LEFT(F1889,LEN(F1889)-1),LEN(F1889)-2)*VLOOKUP(X1889,mapping!$AI$3:$AJ$5,2,0)</f>
        <v>2600000</v>
      </c>
    </row>
    <row r="1890" spans="2:25">
      <c r="B1890" t="s">
        <v>6035</v>
      </c>
      <c r="C1890" t="s">
        <v>6036</v>
      </c>
      <c r="D1890" t="s">
        <v>271</v>
      </c>
      <c r="E1890" s="1">
        <v>2.8E-3</v>
      </c>
      <c r="F1890" t="s">
        <v>6037</v>
      </c>
      <c r="G1890" s="1">
        <v>2.8E-3</v>
      </c>
      <c r="H1890" t="s">
        <v>13</v>
      </c>
      <c r="I1890" t="s">
        <v>6461</v>
      </c>
      <c r="J1890" t="s">
        <v>6686</v>
      </c>
      <c r="K1890" t="s">
        <v>6463</v>
      </c>
      <c r="L1890" t="s">
        <v>6464</v>
      </c>
      <c r="M1890" t="s">
        <v>6465</v>
      </c>
      <c r="N1890" t="s">
        <v>6473</v>
      </c>
      <c r="O1890" t="s">
        <v>6467</v>
      </c>
      <c r="P1890" t="s">
        <v>6468</v>
      </c>
      <c r="Q1890" t="s">
        <v>6468</v>
      </c>
      <c r="R1890" t="s">
        <v>6468</v>
      </c>
      <c r="S1890" t="s">
        <v>8305</v>
      </c>
      <c r="T1890" t="s">
        <v>271</v>
      </c>
      <c r="U1890" t="s">
        <v>6507</v>
      </c>
      <c r="V1890" t="s">
        <v>6507</v>
      </c>
      <c r="W1890" t="s">
        <v>6468</v>
      </c>
      <c r="X1890" s="3" t="str">
        <f t="shared" si="29"/>
        <v>M</v>
      </c>
      <c r="Y1890" s="13">
        <f>RIGHT(LEFT(F1890,LEN(F1890)-1),LEN(F1890)-2)*VLOOKUP(X1890,mapping!$AI$3:$AJ$5,2,0)</f>
        <v>2580000</v>
      </c>
    </row>
    <row r="1891" spans="2:25">
      <c r="B1891" t="s">
        <v>6038</v>
      </c>
      <c r="C1891" t="s">
        <v>6039</v>
      </c>
      <c r="D1891" t="s">
        <v>30</v>
      </c>
      <c r="E1891" s="1">
        <v>1.2999999999999999E-3</v>
      </c>
      <c r="F1891" t="s">
        <v>6037</v>
      </c>
      <c r="G1891" s="1">
        <v>2.5999999999999999E-3</v>
      </c>
      <c r="H1891" t="s">
        <v>4</v>
      </c>
      <c r="I1891" t="s">
        <v>6461</v>
      </c>
      <c r="J1891" t="s">
        <v>6686</v>
      </c>
      <c r="K1891" t="s">
        <v>6463</v>
      </c>
      <c r="L1891" t="s">
        <v>6464</v>
      </c>
      <c r="M1891" t="s">
        <v>6465</v>
      </c>
      <c r="N1891" t="s">
        <v>6466</v>
      </c>
      <c r="O1891" t="s">
        <v>6467</v>
      </c>
      <c r="P1891" t="s">
        <v>6468</v>
      </c>
      <c r="Q1891" t="s">
        <v>6468</v>
      </c>
      <c r="R1891" t="s">
        <v>6468</v>
      </c>
      <c r="S1891" t="s">
        <v>8306</v>
      </c>
      <c r="T1891" t="s">
        <v>6470</v>
      </c>
      <c r="U1891" t="s">
        <v>6507</v>
      </c>
      <c r="V1891" t="s">
        <v>6507</v>
      </c>
      <c r="W1891" t="s">
        <v>6468</v>
      </c>
      <c r="X1891" s="3" t="str">
        <f t="shared" si="29"/>
        <v>M</v>
      </c>
      <c r="Y1891" s="13">
        <f>RIGHT(LEFT(F1891,LEN(F1891)-1),LEN(F1891)-2)*VLOOKUP(X1891,mapping!$AI$3:$AJ$5,2,0)</f>
        <v>2580000</v>
      </c>
    </row>
    <row r="1892" spans="2:25">
      <c r="B1892" t="s">
        <v>6040</v>
      </c>
      <c r="C1892" t="s">
        <v>6041</v>
      </c>
      <c r="D1892" t="s">
        <v>3707</v>
      </c>
      <c r="E1892" s="1">
        <v>1.55E-2</v>
      </c>
      <c r="F1892" t="s">
        <v>6042</v>
      </c>
      <c r="G1892" s="1">
        <v>5.8999999999999999E-3</v>
      </c>
      <c r="H1892" t="s">
        <v>4</v>
      </c>
      <c r="I1892" t="s">
        <v>6461</v>
      </c>
      <c r="J1892" t="s">
        <v>6686</v>
      </c>
      <c r="K1892" t="s">
        <v>6463</v>
      </c>
      <c r="L1892" t="s">
        <v>6464</v>
      </c>
      <c r="M1892" t="s">
        <v>6465</v>
      </c>
      <c r="N1892" t="s">
        <v>6466</v>
      </c>
      <c r="O1892" t="s">
        <v>6467</v>
      </c>
      <c r="P1892" t="s">
        <v>6468</v>
      </c>
      <c r="Q1892" t="s">
        <v>6468</v>
      </c>
      <c r="R1892" t="s">
        <v>6468</v>
      </c>
      <c r="S1892" t="s">
        <v>8307</v>
      </c>
      <c r="T1892" t="s">
        <v>3707</v>
      </c>
      <c r="U1892" t="s">
        <v>6642</v>
      </c>
      <c r="V1892" t="s">
        <v>6642</v>
      </c>
      <c r="W1892" t="s">
        <v>6468</v>
      </c>
      <c r="X1892" s="3" t="str">
        <f t="shared" si="29"/>
        <v>M</v>
      </c>
      <c r="Y1892" s="13">
        <f>RIGHT(LEFT(F1892,LEN(F1892)-1),LEN(F1892)-2)*VLOOKUP(X1892,mapping!$AI$3:$AJ$5,2,0)</f>
        <v>2570000</v>
      </c>
    </row>
    <row r="1893" spans="2:25">
      <c r="B1893" t="s">
        <v>6043</v>
      </c>
      <c r="C1893" t="s">
        <v>6044</v>
      </c>
      <c r="D1893" t="s">
        <v>5607</v>
      </c>
      <c r="E1893" s="1">
        <v>3.5000000000000001E-3</v>
      </c>
      <c r="F1893" t="s">
        <v>6045</v>
      </c>
      <c r="G1893" s="1">
        <v>1.2999999999999999E-3</v>
      </c>
      <c r="H1893" t="s">
        <v>750</v>
      </c>
      <c r="I1893" t="s">
        <v>6511</v>
      </c>
      <c r="J1893" t="s">
        <v>6462</v>
      </c>
      <c r="K1893" t="s">
        <v>6512</v>
      </c>
      <c r="L1893" t="s">
        <v>6512</v>
      </c>
      <c r="M1893" t="s">
        <v>6490</v>
      </c>
      <c r="N1893" t="s">
        <v>6490</v>
      </c>
      <c r="O1893" t="s">
        <v>6769</v>
      </c>
      <c r="P1893" t="s">
        <v>6468</v>
      </c>
      <c r="Q1893" t="s">
        <v>6468</v>
      </c>
      <c r="R1893" t="s">
        <v>6468</v>
      </c>
      <c r="S1893" t="s">
        <v>6641</v>
      </c>
      <c r="T1893" t="s">
        <v>6641</v>
      </c>
      <c r="U1893" t="s">
        <v>6888</v>
      </c>
      <c r="V1893" t="s">
        <v>6889</v>
      </c>
      <c r="W1893" t="s">
        <v>6643</v>
      </c>
      <c r="X1893" s="3" t="str">
        <f t="shared" si="29"/>
        <v>M</v>
      </c>
      <c r="Y1893" s="13">
        <f>RIGHT(LEFT(F1893,LEN(F1893)-1),LEN(F1893)-2)*VLOOKUP(X1893,mapping!$AI$3:$AJ$5,2,0)</f>
        <v>2560000</v>
      </c>
    </row>
    <row r="1894" spans="2:25">
      <c r="B1894" t="s">
        <v>6046</v>
      </c>
      <c r="C1894" t="s">
        <v>6047</v>
      </c>
      <c r="D1894" t="s">
        <v>7</v>
      </c>
      <c r="E1894" s="1">
        <v>3.5000000000000001E-3</v>
      </c>
      <c r="F1894" t="s">
        <v>6048</v>
      </c>
      <c r="G1894" s="1">
        <v>2.0999999999999999E-3</v>
      </c>
      <c r="H1894" t="s">
        <v>255</v>
      </c>
      <c r="I1894" t="s">
        <v>6461</v>
      </c>
      <c r="J1894" t="s">
        <v>6686</v>
      </c>
      <c r="K1894" t="s">
        <v>6463</v>
      </c>
      <c r="L1894" t="s">
        <v>6464</v>
      </c>
      <c r="M1894" t="s">
        <v>6520</v>
      </c>
      <c r="N1894" t="s">
        <v>6610</v>
      </c>
      <c r="O1894" t="s">
        <v>6467</v>
      </c>
      <c r="P1894" t="s">
        <v>6468</v>
      </c>
      <c r="Q1894" t="s">
        <v>6468</v>
      </c>
      <c r="R1894" t="s">
        <v>6468</v>
      </c>
      <c r="S1894" t="s">
        <v>8308</v>
      </c>
      <c r="T1894" t="s">
        <v>6479</v>
      </c>
      <c r="U1894" t="s">
        <v>6507</v>
      </c>
      <c r="V1894" t="s">
        <v>6507</v>
      </c>
      <c r="W1894" t="s">
        <v>6468</v>
      </c>
      <c r="X1894" s="3" t="str">
        <f t="shared" si="29"/>
        <v>M</v>
      </c>
      <c r="Y1894" s="13">
        <f>RIGHT(LEFT(F1894,LEN(F1894)-1),LEN(F1894)-2)*VLOOKUP(X1894,mapping!$AI$3:$AJ$5,2,0)</f>
        <v>2550000</v>
      </c>
    </row>
    <row r="1895" spans="2:25">
      <c r="B1895" t="s">
        <v>6049</v>
      </c>
      <c r="C1895" t="s">
        <v>6050</v>
      </c>
      <c r="D1895" t="s">
        <v>1607</v>
      </c>
      <c r="E1895" s="1">
        <v>3.5000000000000001E-3</v>
      </c>
      <c r="F1895" t="s">
        <v>6048</v>
      </c>
      <c r="G1895" s="1">
        <v>2.3E-3</v>
      </c>
      <c r="H1895" t="s">
        <v>13</v>
      </c>
      <c r="I1895" t="s">
        <v>6461</v>
      </c>
      <c r="J1895" t="s">
        <v>6686</v>
      </c>
      <c r="K1895" t="s">
        <v>6463</v>
      </c>
      <c r="L1895" t="s">
        <v>6464</v>
      </c>
      <c r="M1895" t="s">
        <v>6465</v>
      </c>
      <c r="N1895" t="s">
        <v>6473</v>
      </c>
      <c r="O1895" t="s">
        <v>6467</v>
      </c>
      <c r="P1895" t="s">
        <v>6468</v>
      </c>
      <c r="Q1895" t="s">
        <v>6468</v>
      </c>
      <c r="R1895" t="s">
        <v>6468</v>
      </c>
      <c r="S1895" t="s">
        <v>8309</v>
      </c>
      <c r="T1895" t="s">
        <v>6486</v>
      </c>
      <c r="U1895" t="s">
        <v>6507</v>
      </c>
      <c r="V1895" t="s">
        <v>6507</v>
      </c>
      <c r="W1895" t="s">
        <v>6468</v>
      </c>
      <c r="X1895" s="3" t="str">
        <f t="shared" si="29"/>
        <v>M</v>
      </c>
      <c r="Y1895" s="13">
        <f>RIGHT(LEFT(F1895,LEN(F1895)-1),LEN(F1895)-2)*VLOOKUP(X1895,mapping!$AI$3:$AJ$5,2,0)</f>
        <v>2550000</v>
      </c>
    </row>
    <row r="1896" spans="2:25">
      <c r="B1896" t="s">
        <v>6051</v>
      </c>
      <c r="C1896" t="s">
        <v>6052</v>
      </c>
      <c r="D1896" t="s">
        <v>825</v>
      </c>
      <c r="E1896" s="1">
        <v>1.4E-2</v>
      </c>
      <c r="F1896" t="s">
        <v>6053</v>
      </c>
      <c r="G1896" s="1">
        <v>0.95620000000000005</v>
      </c>
      <c r="H1896" t="s">
        <v>4280</v>
      </c>
      <c r="I1896" t="s">
        <v>6461</v>
      </c>
      <c r="J1896" t="s">
        <v>6462</v>
      </c>
      <c r="K1896" t="s">
        <v>6476</v>
      </c>
      <c r="L1896" t="s">
        <v>6477</v>
      </c>
      <c r="M1896" t="s">
        <v>6465</v>
      </c>
      <c r="N1896" t="s">
        <v>6473</v>
      </c>
      <c r="O1896" t="s">
        <v>6467</v>
      </c>
      <c r="P1896" t="s">
        <v>6468</v>
      </c>
      <c r="Q1896" t="s">
        <v>6643</v>
      </c>
      <c r="R1896" t="s">
        <v>6643</v>
      </c>
      <c r="S1896" t="s">
        <v>6478</v>
      </c>
      <c r="T1896" t="s">
        <v>6479</v>
      </c>
      <c r="U1896" t="s">
        <v>6472</v>
      </c>
      <c r="V1896" t="s">
        <v>6472</v>
      </c>
      <c r="W1896" t="s">
        <v>6468</v>
      </c>
      <c r="X1896" s="3" t="str">
        <f t="shared" si="29"/>
        <v>M</v>
      </c>
      <c r="Y1896" s="13">
        <f>RIGHT(LEFT(F1896,LEN(F1896)-1),LEN(F1896)-2)*VLOOKUP(X1896,mapping!$AI$3:$AJ$5,2,0)</f>
        <v>2530000</v>
      </c>
    </row>
    <row r="1897" spans="2:25">
      <c r="B1897" t="s">
        <v>6054</v>
      </c>
      <c r="C1897" t="s">
        <v>6055</v>
      </c>
      <c r="D1897" t="s">
        <v>7</v>
      </c>
      <c r="E1897" s="1">
        <v>3.5000000000000001E-3</v>
      </c>
      <c r="F1897" t="s">
        <v>6056</v>
      </c>
      <c r="G1897" s="1">
        <v>2.7000000000000001E-3</v>
      </c>
      <c r="H1897" t="s">
        <v>164</v>
      </c>
      <c r="I1897" t="s">
        <v>6461</v>
      </c>
      <c r="J1897" t="s">
        <v>6686</v>
      </c>
      <c r="K1897" t="s">
        <v>6463</v>
      </c>
      <c r="L1897" t="s">
        <v>6464</v>
      </c>
      <c r="M1897" t="s">
        <v>6520</v>
      </c>
      <c r="N1897" t="s">
        <v>6568</v>
      </c>
      <c r="O1897" t="s">
        <v>6467</v>
      </c>
      <c r="P1897" t="s">
        <v>6468</v>
      </c>
      <c r="Q1897" t="s">
        <v>6468</v>
      </c>
      <c r="R1897" t="s">
        <v>6468</v>
      </c>
      <c r="S1897" t="s">
        <v>8310</v>
      </c>
      <c r="T1897" t="s">
        <v>6479</v>
      </c>
      <c r="U1897" t="s">
        <v>6507</v>
      </c>
      <c r="V1897" t="s">
        <v>6507</v>
      </c>
      <c r="W1897" t="s">
        <v>6468</v>
      </c>
      <c r="X1897" s="3" t="str">
        <f t="shared" si="29"/>
        <v>M</v>
      </c>
      <c r="Y1897" s="13">
        <f>RIGHT(LEFT(F1897,LEN(F1897)-1),LEN(F1897)-2)*VLOOKUP(X1897,mapping!$AI$3:$AJ$5,2,0)</f>
        <v>2520000</v>
      </c>
    </row>
    <row r="1898" spans="2:25">
      <c r="B1898" t="s">
        <v>6057</v>
      </c>
      <c r="C1898" t="s">
        <v>6058</v>
      </c>
      <c r="D1898" t="s">
        <v>1078</v>
      </c>
      <c r="E1898" s="1">
        <v>7.9000000000000008E-3</v>
      </c>
      <c r="F1898" t="s">
        <v>6059</v>
      </c>
      <c r="G1898" s="1">
        <v>9.1000000000000004E-3</v>
      </c>
      <c r="H1898" t="s">
        <v>3624</v>
      </c>
      <c r="I1898" t="s">
        <v>6461</v>
      </c>
      <c r="J1898" t="s">
        <v>6462</v>
      </c>
      <c r="K1898" t="s">
        <v>6512</v>
      </c>
      <c r="L1898" t="s">
        <v>6512</v>
      </c>
      <c r="M1898" t="s">
        <v>6520</v>
      </c>
      <c r="N1898" t="s">
        <v>6568</v>
      </c>
      <c r="O1898" t="s">
        <v>7693</v>
      </c>
      <c r="P1898" t="s">
        <v>6468</v>
      </c>
      <c r="Q1898" t="s">
        <v>6468</v>
      </c>
      <c r="R1898" t="s">
        <v>6468</v>
      </c>
      <c r="S1898" t="s">
        <v>8311</v>
      </c>
      <c r="T1898" t="s">
        <v>1078</v>
      </c>
      <c r="U1898" t="s">
        <v>6472</v>
      </c>
      <c r="V1898" t="s">
        <v>6472</v>
      </c>
      <c r="W1898" t="s">
        <v>6468</v>
      </c>
      <c r="X1898" s="3" t="str">
        <f t="shared" si="29"/>
        <v>M</v>
      </c>
      <c r="Y1898" s="13">
        <f>RIGHT(LEFT(F1898,LEN(F1898)-1),LEN(F1898)-2)*VLOOKUP(X1898,mapping!$AI$3:$AJ$5,2,0)</f>
        <v>2510000</v>
      </c>
    </row>
    <row r="1899" spans="2:25">
      <c r="B1899" t="s">
        <v>6060</v>
      </c>
      <c r="C1899" t="s">
        <v>6061</v>
      </c>
      <c r="D1899" t="s">
        <v>1127</v>
      </c>
      <c r="E1899" s="1">
        <v>2.3E-3</v>
      </c>
      <c r="F1899" t="s">
        <v>6059</v>
      </c>
      <c r="G1899" s="1">
        <v>1.8E-3</v>
      </c>
      <c r="H1899" t="s">
        <v>127</v>
      </c>
      <c r="I1899" t="s">
        <v>6489</v>
      </c>
      <c r="J1899" t="s">
        <v>6462</v>
      </c>
      <c r="K1899" t="s">
        <v>6463</v>
      </c>
      <c r="L1899" t="s">
        <v>6464</v>
      </c>
      <c r="M1899" t="s">
        <v>6502</v>
      </c>
      <c r="N1899" t="s">
        <v>6547</v>
      </c>
      <c r="O1899" t="s">
        <v>6492</v>
      </c>
      <c r="P1899" t="s">
        <v>6468</v>
      </c>
      <c r="Q1899" t="s">
        <v>6468</v>
      </c>
      <c r="R1899" t="s">
        <v>6468</v>
      </c>
      <c r="S1899" t="s">
        <v>8312</v>
      </c>
      <c r="T1899" t="s">
        <v>6668</v>
      </c>
      <c r="U1899" t="s">
        <v>6495</v>
      </c>
      <c r="V1899" t="s">
        <v>6495</v>
      </c>
      <c r="W1899" t="s">
        <v>6468</v>
      </c>
      <c r="X1899" s="3" t="str">
        <f t="shared" si="29"/>
        <v>M</v>
      </c>
      <c r="Y1899" s="13">
        <f>RIGHT(LEFT(F1899,LEN(F1899)-1),LEN(F1899)-2)*VLOOKUP(X1899,mapping!$AI$3:$AJ$5,2,0)</f>
        <v>2510000</v>
      </c>
    </row>
    <row r="1900" spans="2:25">
      <c r="B1900" t="s">
        <v>6062</v>
      </c>
      <c r="C1900" t="s">
        <v>6063</v>
      </c>
      <c r="D1900" t="s">
        <v>825</v>
      </c>
      <c r="E1900" s="1">
        <v>1.4E-2</v>
      </c>
      <c r="F1900" t="s">
        <v>6059</v>
      </c>
      <c r="G1900" s="1">
        <v>0.84309999999999996</v>
      </c>
      <c r="H1900" t="s">
        <v>2226</v>
      </c>
      <c r="I1900" t="s">
        <v>6461</v>
      </c>
      <c r="J1900" t="s">
        <v>6462</v>
      </c>
      <c r="K1900" t="s">
        <v>6480</v>
      </c>
      <c r="L1900" t="s">
        <v>6480</v>
      </c>
      <c r="M1900" t="s">
        <v>6465</v>
      </c>
      <c r="N1900" t="s">
        <v>6473</v>
      </c>
      <c r="O1900" t="s">
        <v>6467</v>
      </c>
      <c r="P1900" t="s">
        <v>6468</v>
      </c>
      <c r="Q1900" t="s">
        <v>6643</v>
      </c>
      <c r="R1900" t="s">
        <v>6643</v>
      </c>
      <c r="S1900" t="s">
        <v>6508</v>
      </c>
      <c r="T1900" t="s">
        <v>6479</v>
      </c>
      <c r="U1900" t="s">
        <v>6472</v>
      </c>
      <c r="V1900" t="s">
        <v>6472</v>
      </c>
      <c r="W1900" t="s">
        <v>6468</v>
      </c>
      <c r="X1900" s="3" t="str">
        <f t="shared" si="29"/>
        <v>M</v>
      </c>
      <c r="Y1900" s="13">
        <f>RIGHT(LEFT(F1900,LEN(F1900)-1),LEN(F1900)-2)*VLOOKUP(X1900,mapping!$AI$3:$AJ$5,2,0)</f>
        <v>2510000</v>
      </c>
    </row>
    <row r="1901" spans="2:25">
      <c r="B1901" t="s">
        <v>6064</v>
      </c>
      <c r="C1901" t="s">
        <v>6065</v>
      </c>
      <c r="D1901" t="s">
        <v>963</v>
      </c>
      <c r="E1901" s="1">
        <v>6.4000000000000003E-3</v>
      </c>
      <c r="F1901" t="s">
        <v>6066</v>
      </c>
      <c r="G1901" s="1">
        <v>2.3999999999999998E-3</v>
      </c>
      <c r="H1901" t="s">
        <v>91</v>
      </c>
      <c r="I1901" t="s">
        <v>6461</v>
      </c>
      <c r="J1901" t="s">
        <v>6578</v>
      </c>
      <c r="K1901" t="s">
        <v>6463</v>
      </c>
      <c r="L1901" t="s">
        <v>6464</v>
      </c>
      <c r="M1901" t="s">
        <v>6520</v>
      </c>
      <c r="N1901" t="s">
        <v>6529</v>
      </c>
      <c r="O1901" t="s">
        <v>6467</v>
      </c>
      <c r="P1901" t="s">
        <v>6468</v>
      </c>
      <c r="Q1901" t="s">
        <v>6468</v>
      </c>
      <c r="R1901" t="s">
        <v>6468</v>
      </c>
      <c r="S1901" t="s">
        <v>8313</v>
      </c>
      <c r="T1901" t="s">
        <v>8314</v>
      </c>
      <c r="U1901" t="s">
        <v>6471</v>
      </c>
      <c r="V1901" t="s">
        <v>6488</v>
      </c>
      <c r="W1901" t="s">
        <v>6468</v>
      </c>
      <c r="X1901" s="3" t="str">
        <f t="shared" si="29"/>
        <v>M</v>
      </c>
      <c r="Y1901" s="13">
        <f>RIGHT(LEFT(F1901,LEN(F1901)-1),LEN(F1901)-2)*VLOOKUP(X1901,mapping!$AI$3:$AJ$5,2,0)</f>
        <v>2500000</v>
      </c>
    </row>
    <row r="1902" spans="2:25">
      <c r="B1902" t="s">
        <v>6067</v>
      </c>
      <c r="C1902" t="s">
        <v>6068</v>
      </c>
      <c r="D1902" t="s">
        <v>7</v>
      </c>
      <c r="E1902" s="1">
        <v>1.5E-3</v>
      </c>
      <c r="F1902" t="s">
        <v>6066</v>
      </c>
      <c r="G1902" s="1">
        <v>1.8E-3</v>
      </c>
      <c r="H1902" t="s">
        <v>13</v>
      </c>
      <c r="I1902" t="s">
        <v>6461</v>
      </c>
      <c r="J1902" t="s">
        <v>6545</v>
      </c>
      <c r="K1902" t="s">
        <v>6463</v>
      </c>
      <c r="L1902" t="s">
        <v>6464</v>
      </c>
      <c r="M1902" t="s">
        <v>6465</v>
      </c>
      <c r="N1902" t="s">
        <v>6473</v>
      </c>
      <c r="O1902" t="s">
        <v>6467</v>
      </c>
      <c r="P1902" t="s">
        <v>6468</v>
      </c>
      <c r="Q1902" t="s">
        <v>6468</v>
      </c>
      <c r="R1902" t="s">
        <v>6468</v>
      </c>
      <c r="S1902" t="s">
        <v>8315</v>
      </c>
      <c r="T1902" t="s">
        <v>6500</v>
      </c>
      <c r="U1902" t="s">
        <v>7014</v>
      </c>
      <c r="V1902" t="s">
        <v>6472</v>
      </c>
      <c r="W1902" t="s">
        <v>6468</v>
      </c>
      <c r="X1902" s="3" t="str">
        <f t="shared" si="29"/>
        <v>M</v>
      </c>
      <c r="Y1902" s="13">
        <f>RIGHT(LEFT(F1902,LEN(F1902)-1),LEN(F1902)-2)*VLOOKUP(X1902,mapping!$AI$3:$AJ$5,2,0)</f>
        <v>2500000</v>
      </c>
    </row>
    <row r="1903" spans="2:25">
      <c r="B1903" t="s">
        <v>6069</v>
      </c>
      <c r="C1903" t="s">
        <v>6070</v>
      </c>
      <c r="D1903" t="s">
        <v>1066</v>
      </c>
      <c r="E1903" s="1">
        <v>7.9000000000000008E-3</v>
      </c>
      <c r="F1903" t="s">
        <v>6071</v>
      </c>
      <c r="G1903" s="1">
        <v>1.4E-3</v>
      </c>
      <c r="H1903" t="s">
        <v>798</v>
      </c>
      <c r="I1903" t="s">
        <v>6461</v>
      </c>
      <c r="J1903" t="s">
        <v>6462</v>
      </c>
      <c r="K1903" t="s">
        <v>6512</v>
      </c>
      <c r="L1903" t="s">
        <v>6512</v>
      </c>
      <c r="M1903" t="s">
        <v>6520</v>
      </c>
      <c r="N1903" t="s">
        <v>6687</v>
      </c>
      <c r="O1903" t="s">
        <v>6817</v>
      </c>
      <c r="P1903" t="s">
        <v>6468</v>
      </c>
      <c r="Q1903" t="s">
        <v>6468</v>
      </c>
      <c r="R1903" t="s">
        <v>6468</v>
      </c>
      <c r="S1903" t="s">
        <v>8316</v>
      </c>
      <c r="T1903" t="s">
        <v>6479</v>
      </c>
      <c r="U1903" t="s">
        <v>6472</v>
      </c>
      <c r="V1903" t="s">
        <v>6488</v>
      </c>
      <c r="W1903" t="s">
        <v>6468</v>
      </c>
      <c r="X1903" s="3" t="str">
        <f t="shared" si="29"/>
        <v>M</v>
      </c>
      <c r="Y1903" s="13">
        <f>RIGHT(LEFT(F1903,LEN(F1903)-1),LEN(F1903)-2)*VLOOKUP(X1903,mapping!$AI$3:$AJ$5,2,0)</f>
        <v>2490000</v>
      </c>
    </row>
    <row r="1904" spans="2:25">
      <c r="B1904" t="s">
        <v>6072</v>
      </c>
      <c r="C1904" t="s">
        <v>6073</v>
      </c>
      <c r="D1904" t="s">
        <v>7</v>
      </c>
      <c r="E1904" s="1">
        <v>5.1000000000000004E-3</v>
      </c>
      <c r="F1904" t="s">
        <v>6074</v>
      </c>
      <c r="G1904" s="1">
        <v>4.1999999999999997E-3</v>
      </c>
      <c r="H1904" t="s">
        <v>568</v>
      </c>
      <c r="I1904" t="s">
        <v>6461</v>
      </c>
      <c r="J1904" t="s">
        <v>6625</v>
      </c>
      <c r="K1904" t="s">
        <v>6463</v>
      </c>
      <c r="L1904" t="s">
        <v>6736</v>
      </c>
      <c r="M1904" t="s">
        <v>6465</v>
      </c>
      <c r="N1904" t="s">
        <v>6473</v>
      </c>
      <c r="O1904" t="s">
        <v>6467</v>
      </c>
      <c r="P1904" t="s">
        <v>6468</v>
      </c>
      <c r="Q1904" t="s">
        <v>6468</v>
      </c>
      <c r="R1904" t="s">
        <v>6468</v>
      </c>
      <c r="S1904" t="s">
        <v>8317</v>
      </c>
      <c r="T1904" t="s">
        <v>6479</v>
      </c>
      <c r="U1904" t="s">
        <v>6472</v>
      </c>
      <c r="V1904" t="s">
        <v>6472</v>
      </c>
      <c r="W1904" t="s">
        <v>6468</v>
      </c>
      <c r="X1904" s="3" t="str">
        <f t="shared" si="29"/>
        <v>M</v>
      </c>
      <c r="Y1904" s="13">
        <f>RIGHT(LEFT(F1904,LEN(F1904)-1),LEN(F1904)-2)*VLOOKUP(X1904,mapping!$AI$3:$AJ$5,2,0)</f>
        <v>2470000</v>
      </c>
    </row>
    <row r="1905" spans="2:25">
      <c r="B1905" t="s">
        <v>6075</v>
      </c>
      <c r="C1905" t="s">
        <v>6076</v>
      </c>
      <c r="D1905" t="s">
        <v>1837</v>
      </c>
      <c r="E1905" s="1">
        <v>6.0000000000000001E-3</v>
      </c>
      <c r="F1905" t="s">
        <v>6074</v>
      </c>
      <c r="G1905" s="1">
        <v>2.0999999999999999E-3</v>
      </c>
      <c r="H1905" t="s">
        <v>43</v>
      </c>
      <c r="I1905" t="s">
        <v>6461</v>
      </c>
      <c r="J1905" t="s">
        <v>6686</v>
      </c>
      <c r="K1905" t="s">
        <v>6463</v>
      </c>
      <c r="L1905" t="s">
        <v>6464</v>
      </c>
      <c r="M1905" t="s">
        <v>6465</v>
      </c>
      <c r="N1905" t="s">
        <v>6498</v>
      </c>
      <c r="O1905" t="s">
        <v>6467</v>
      </c>
      <c r="P1905" t="s">
        <v>6468</v>
      </c>
      <c r="Q1905" t="s">
        <v>6468</v>
      </c>
      <c r="R1905" t="s">
        <v>6468</v>
      </c>
      <c r="S1905" t="s">
        <v>8318</v>
      </c>
      <c r="T1905" t="s">
        <v>7055</v>
      </c>
      <c r="U1905" t="s">
        <v>6507</v>
      </c>
      <c r="V1905" t="s">
        <v>6545</v>
      </c>
      <c r="W1905" t="s">
        <v>6468</v>
      </c>
      <c r="X1905" s="3" t="str">
        <f t="shared" si="29"/>
        <v>M</v>
      </c>
      <c r="Y1905" s="13">
        <f>RIGHT(LEFT(F1905,LEN(F1905)-1),LEN(F1905)-2)*VLOOKUP(X1905,mapping!$AI$3:$AJ$5,2,0)</f>
        <v>2470000</v>
      </c>
    </row>
    <row r="1906" spans="2:25">
      <c r="B1906" t="s">
        <v>6077</v>
      </c>
      <c r="C1906" t="s">
        <v>6078</v>
      </c>
      <c r="D1906" t="s">
        <v>1679</v>
      </c>
      <c r="E1906" s="1">
        <v>5.4999999999999997E-3</v>
      </c>
      <c r="F1906" t="s">
        <v>6079</v>
      </c>
      <c r="G1906" s="1">
        <v>4.4000000000000003E-3</v>
      </c>
      <c r="H1906" t="s">
        <v>785</v>
      </c>
      <c r="I1906" t="s">
        <v>6461</v>
      </c>
      <c r="J1906" t="s">
        <v>6640</v>
      </c>
      <c r="K1906" t="s">
        <v>6463</v>
      </c>
      <c r="L1906" t="s">
        <v>6464</v>
      </c>
      <c r="M1906" t="s">
        <v>6465</v>
      </c>
      <c r="N1906" t="s">
        <v>6466</v>
      </c>
      <c r="O1906" t="s">
        <v>6467</v>
      </c>
      <c r="P1906" t="s">
        <v>6643</v>
      </c>
      <c r="Q1906" t="s">
        <v>6468</v>
      </c>
      <c r="R1906" t="s">
        <v>6468</v>
      </c>
      <c r="S1906" t="s">
        <v>6641</v>
      </c>
      <c r="T1906" t="s">
        <v>6641</v>
      </c>
      <c r="U1906" t="s">
        <v>6642</v>
      </c>
      <c r="V1906" t="s">
        <v>6642</v>
      </c>
      <c r="W1906" t="s">
        <v>6643</v>
      </c>
      <c r="X1906" s="3" t="str">
        <f t="shared" si="29"/>
        <v>M</v>
      </c>
      <c r="Y1906" s="13">
        <f>RIGHT(LEFT(F1906,LEN(F1906)-1),LEN(F1906)-2)*VLOOKUP(X1906,mapping!$AI$3:$AJ$5,2,0)</f>
        <v>2440000</v>
      </c>
    </row>
    <row r="1907" spans="2:25">
      <c r="B1907" t="s">
        <v>6080</v>
      </c>
      <c r="C1907" t="s">
        <v>6081</v>
      </c>
      <c r="D1907" t="s">
        <v>1127</v>
      </c>
      <c r="E1907" s="1">
        <v>6.4999999999999997E-3</v>
      </c>
      <c r="F1907" t="s">
        <v>6079</v>
      </c>
      <c r="G1907" s="1">
        <v>9.5999999999999992E-3</v>
      </c>
      <c r="H1907" t="s">
        <v>13</v>
      </c>
      <c r="I1907" t="s">
        <v>6461</v>
      </c>
      <c r="J1907" t="s">
        <v>5007</v>
      </c>
      <c r="K1907" t="s">
        <v>6463</v>
      </c>
      <c r="L1907" t="s">
        <v>6464</v>
      </c>
      <c r="M1907" t="s">
        <v>6465</v>
      </c>
      <c r="N1907" t="s">
        <v>6473</v>
      </c>
      <c r="O1907" t="s">
        <v>6467</v>
      </c>
      <c r="P1907" t="s">
        <v>6468</v>
      </c>
      <c r="Q1907" t="s">
        <v>6468</v>
      </c>
      <c r="R1907" t="s">
        <v>6468</v>
      </c>
      <c r="S1907" t="s">
        <v>8319</v>
      </c>
      <c r="T1907" t="s">
        <v>7055</v>
      </c>
      <c r="U1907" t="s">
        <v>6965</v>
      </c>
      <c r="V1907" t="s">
        <v>6578</v>
      </c>
      <c r="W1907" t="s">
        <v>6468</v>
      </c>
      <c r="X1907" s="3" t="str">
        <f t="shared" si="29"/>
        <v>M</v>
      </c>
      <c r="Y1907" s="13">
        <f>RIGHT(LEFT(F1907,LEN(F1907)-1),LEN(F1907)-2)*VLOOKUP(X1907,mapping!$AI$3:$AJ$5,2,0)</f>
        <v>2440000</v>
      </c>
    </row>
    <row r="1908" spans="2:25">
      <c r="B1908" t="s">
        <v>6082</v>
      </c>
      <c r="C1908" t="s">
        <v>6083</v>
      </c>
      <c r="D1908" t="s">
        <v>271</v>
      </c>
      <c r="E1908" s="1">
        <v>4.7999999999999996E-3</v>
      </c>
      <c r="F1908" t="s">
        <v>6084</v>
      </c>
      <c r="G1908" s="1">
        <v>1.2999999999999999E-3</v>
      </c>
      <c r="H1908" t="s">
        <v>17</v>
      </c>
      <c r="I1908" t="s">
        <v>6461</v>
      </c>
      <c r="J1908" t="s">
        <v>7113</v>
      </c>
      <c r="K1908" t="s">
        <v>6476</v>
      </c>
      <c r="L1908" t="s">
        <v>6477</v>
      </c>
      <c r="M1908" t="s">
        <v>6465</v>
      </c>
      <c r="N1908" t="s">
        <v>6473</v>
      </c>
      <c r="O1908" t="s">
        <v>6467</v>
      </c>
      <c r="P1908" t="s">
        <v>6468</v>
      </c>
      <c r="Q1908" t="s">
        <v>6468</v>
      </c>
      <c r="R1908" t="s">
        <v>6468</v>
      </c>
      <c r="S1908" t="s">
        <v>8320</v>
      </c>
      <c r="T1908" t="s">
        <v>271</v>
      </c>
      <c r="U1908" t="s">
        <v>6507</v>
      </c>
      <c r="V1908" t="s">
        <v>6527</v>
      </c>
      <c r="W1908" t="s">
        <v>6468</v>
      </c>
      <c r="X1908" s="3" t="str">
        <f t="shared" si="29"/>
        <v>M</v>
      </c>
      <c r="Y1908" s="13">
        <f>RIGHT(LEFT(F1908,LEN(F1908)-1),LEN(F1908)-2)*VLOOKUP(X1908,mapping!$AI$3:$AJ$5,2,0)</f>
        <v>2430000</v>
      </c>
    </row>
    <row r="1909" spans="2:25">
      <c r="B1909" t="s">
        <v>6085</v>
      </c>
      <c r="C1909" t="s">
        <v>6086</v>
      </c>
      <c r="D1909" t="s">
        <v>1127</v>
      </c>
      <c r="E1909" s="1">
        <v>5.0000000000000001E-3</v>
      </c>
      <c r="F1909" t="s">
        <v>6084</v>
      </c>
      <c r="G1909" s="1">
        <v>6.8999999999999999E-3</v>
      </c>
      <c r="H1909" t="s">
        <v>1619</v>
      </c>
      <c r="I1909" t="s">
        <v>6461</v>
      </c>
      <c r="J1909" t="s">
        <v>6545</v>
      </c>
      <c r="K1909" t="s">
        <v>6476</v>
      </c>
      <c r="L1909" t="s">
        <v>6476</v>
      </c>
      <c r="M1909" t="s">
        <v>6465</v>
      </c>
      <c r="N1909" t="s">
        <v>6473</v>
      </c>
      <c r="O1909" t="s">
        <v>6467</v>
      </c>
      <c r="P1909" t="s">
        <v>6468</v>
      </c>
      <c r="Q1909" t="s">
        <v>6468</v>
      </c>
      <c r="R1909" t="s">
        <v>6468</v>
      </c>
      <c r="S1909" t="s">
        <v>8321</v>
      </c>
      <c r="T1909" t="s">
        <v>7112</v>
      </c>
      <c r="U1909" t="s">
        <v>6642</v>
      </c>
      <c r="V1909" t="s">
        <v>6472</v>
      </c>
      <c r="W1909" t="s">
        <v>6468</v>
      </c>
      <c r="X1909" s="3" t="str">
        <f t="shared" si="29"/>
        <v>M</v>
      </c>
      <c r="Y1909" s="13">
        <f>RIGHT(LEFT(F1909,LEN(F1909)-1),LEN(F1909)-2)*VLOOKUP(X1909,mapping!$AI$3:$AJ$5,2,0)</f>
        <v>2430000</v>
      </c>
    </row>
    <row r="1910" spans="2:25">
      <c r="B1910" t="s">
        <v>6087</v>
      </c>
      <c r="C1910" t="s">
        <v>6088</v>
      </c>
      <c r="D1910" t="s">
        <v>350</v>
      </c>
      <c r="E1910" s="1">
        <v>6.4999999999999997E-3</v>
      </c>
      <c r="F1910" t="s">
        <v>6084</v>
      </c>
      <c r="G1910" s="1">
        <v>3.2000000000000002E-3</v>
      </c>
      <c r="H1910" t="s">
        <v>733</v>
      </c>
      <c r="I1910" t="s">
        <v>6461</v>
      </c>
      <c r="J1910" t="s">
        <v>7113</v>
      </c>
      <c r="K1910" t="s">
        <v>6480</v>
      </c>
      <c r="L1910" t="s">
        <v>6480</v>
      </c>
      <c r="M1910" t="s">
        <v>6542</v>
      </c>
      <c r="N1910" t="s">
        <v>6542</v>
      </c>
      <c r="O1910" t="s">
        <v>6467</v>
      </c>
      <c r="P1910" t="s">
        <v>6468</v>
      </c>
      <c r="Q1910" t="s">
        <v>6468</v>
      </c>
      <c r="R1910" t="s">
        <v>6468</v>
      </c>
      <c r="S1910" t="s">
        <v>8322</v>
      </c>
      <c r="T1910" t="s">
        <v>6479</v>
      </c>
      <c r="U1910" t="s">
        <v>6507</v>
      </c>
      <c r="V1910" t="s">
        <v>6472</v>
      </c>
      <c r="W1910" t="s">
        <v>6468</v>
      </c>
      <c r="X1910" s="3" t="str">
        <f t="shared" si="29"/>
        <v>M</v>
      </c>
      <c r="Y1910" s="13">
        <f>RIGHT(LEFT(F1910,LEN(F1910)-1),LEN(F1910)-2)*VLOOKUP(X1910,mapping!$AI$3:$AJ$5,2,0)</f>
        <v>2430000</v>
      </c>
    </row>
    <row r="1911" spans="2:25">
      <c r="B1911" t="s">
        <v>6089</v>
      </c>
      <c r="C1911" t="s">
        <v>6090</v>
      </c>
      <c r="D1911" t="s">
        <v>902</v>
      </c>
      <c r="E1911" s="1">
        <v>6.3E-3</v>
      </c>
      <c r="F1911" t="s">
        <v>6091</v>
      </c>
      <c r="G1911" s="1">
        <v>5.9999999999999995E-4</v>
      </c>
      <c r="H1911" t="s">
        <v>1598</v>
      </c>
      <c r="I1911" t="s">
        <v>6461</v>
      </c>
      <c r="J1911" t="s">
        <v>6462</v>
      </c>
      <c r="K1911" t="s">
        <v>6512</v>
      </c>
      <c r="L1911" t="s">
        <v>6512</v>
      </c>
      <c r="M1911" t="s">
        <v>6520</v>
      </c>
      <c r="N1911" t="s">
        <v>6630</v>
      </c>
      <c r="O1911" t="s">
        <v>6631</v>
      </c>
      <c r="P1911" t="s">
        <v>6643</v>
      </c>
      <c r="Q1911" t="s">
        <v>6468</v>
      </c>
      <c r="R1911" t="s">
        <v>6468</v>
      </c>
      <c r="S1911" t="s">
        <v>6632</v>
      </c>
      <c r="T1911" t="s">
        <v>6633</v>
      </c>
      <c r="U1911" t="s">
        <v>6472</v>
      </c>
      <c r="V1911" t="s">
        <v>6472</v>
      </c>
      <c r="W1911" t="s">
        <v>6468</v>
      </c>
      <c r="X1911" s="3" t="str">
        <f t="shared" si="29"/>
        <v>M</v>
      </c>
      <c r="Y1911" s="13">
        <f>RIGHT(LEFT(F1911,LEN(F1911)-1),LEN(F1911)-2)*VLOOKUP(X1911,mapping!$AI$3:$AJ$5,2,0)</f>
        <v>2420000</v>
      </c>
    </row>
    <row r="1912" spans="2:25">
      <c r="B1912" t="s">
        <v>6092</v>
      </c>
      <c r="C1912" t="s">
        <v>6093</v>
      </c>
      <c r="D1912" t="s">
        <v>2</v>
      </c>
      <c r="E1912" s="1">
        <v>6.4999999999999997E-3</v>
      </c>
      <c r="F1912" t="s">
        <v>6094</v>
      </c>
      <c r="G1912" s="1">
        <v>6.6E-3</v>
      </c>
      <c r="H1912" t="s">
        <v>643</v>
      </c>
      <c r="I1912" t="s">
        <v>6461</v>
      </c>
      <c r="J1912" t="s">
        <v>6462</v>
      </c>
      <c r="K1912" t="s">
        <v>6565</v>
      </c>
      <c r="L1912" t="s">
        <v>6732</v>
      </c>
      <c r="M1912" t="s">
        <v>6465</v>
      </c>
      <c r="N1912" t="s">
        <v>6473</v>
      </c>
      <c r="O1912" t="s">
        <v>6467</v>
      </c>
      <c r="P1912" t="s">
        <v>6468</v>
      </c>
      <c r="Q1912" t="s">
        <v>6468</v>
      </c>
      <c r="R1912" t="s">
        <v>6468</v>
      </c>
      <c r="S1912" t="s">
        <v>8323</v>
      </c>
      <c r="T1912" t="s">
        <v>6479</v>
      </c>
      <c r="U1912" t="s">
        <v>6472</v>
      </c>
      <c r="V1912" t="s">
        <v>6472</v>
      </c>
      <c r="W1912" t="s">
        <v>6468</v>
      </c>
      <c r="X1912" s="3" t="str">
        <f t="shared" si="29"/>
        <v>M</v>
      </c>
      <c r="Y1912" s="13">
        <f>RIGHT(LEFT(F1912,LEN(F1912)-1),LEN(F1912)-2)*VLOOKUP(X1912,mapping!$AI$3:$AJ$5,2,0)</f>
        <v>2400000</v>
      </c>
    </row>
    <row r="1913" spans="2:25">
      <c r="B1913" t="s">
        <v>6095</v>
      </c>
      <c r="C1913" t="s">
        <v>6096</v>
      </c>
      <c r="D1913" t="s">
        <v>350</v>
      </c>
      <c r="E1913" s="1">
        <v>4.4999999999999997E-3</v>
      </c>
      <c r="F1913" t="s">
        <v>6097</v>
      </c>
      <c r="G1913" s="1">
        <v>1.2999999999999999E-3</v>
      </c>
      <c r="H1913" t="s">
        <v>149</v>
      </c>
      <c r="I1913" t="s">
        <v>6461</v>
      </c>
      <c r="J1913" t="s">
        <v>6625</v>
      </c>
      <c r="K1913" t="s">
        <v>6559</v>
      </c>
      <c r="L1913" t="s">
        <v>6560</v>
      </c>
      <c r="M1913" t="s">
        <v>6465</v>
      </c>
      <c r="N1913" t="s">
        <v>6473</v>
      </c>
      <c r="O1913" t="s">
        <v>6467</v>
      </c>
      <c r="P1913" t="s">
        <v>6468</v>
      </c>
      <c r="Q1913" t="s">
        <v>6468</v>
      </c>
      <c r="R1913" t="s">
        <v>6468</v>
      </c>
      <c r="S1913" t="s">
        <v>8324</v>
      </c>
      <c r="T1913" t="s">
        <v>6479</v>
      </c>
      <c r="U1913" t="s">
        <v>6472</v>
      </c>
      <c r="V1913" t="s">
        <v>6472</v>
      </c>
      <c r="W1913" t="s">
        <v>6468</v>
      </c>
      <c r="X1913" s="3" t="str">
        <f t="shared" si="29"/>
        <v>M</v>
      </c>
      <c r="Y1913" s="13">
        <f>RIGHT(LEFT(F1913,LEN(F1913)-1),LEN(F1913)-2)*VLOOKUP(X1913,mapping!$AI$3:$AJ$5,2,0)</f>
        <v>2390000</v>
      </c>
    </row>
    <row r="1914" spans="2:25">
      <c r="B1914" t="s">
        <v>6098</v>
      </c>
      <c r="C1914" t="s">
        <v>6099</v>
      </c>
      <c r="D1914" t="s">
        <v>350</v>
      </c>
      <c r="E1914" s="1">
        <v>7.4999999999999997E-3</v>
      </c>
      <c r="F1914" t="s">
        <v>6100</v>
      </c>
      <c r="G1914" s="1">
        <v>5.3100000000000001E-2</v>
      </c>
      <c r="H1914" t="s">
        <v>2407</v>
      </c>
      <c r="I1914" t="s">
        <v>6511</v>
      </c>
      <c r="J1914" t="s">
        <v>6800</v>
      </c>
      <c r="K1914" t="s">
        <v>6512</v>
      </c>
      <c r="L1914" t="s">
        <v>6512</v>
      </c>
      <c r="M1914" t="s">
        <v>6568</v>
      </c>
      <c r="N1914" t="s">
        <v>6768</v>
      </c>
      <c r="O1914" t="s">
        <v>6801</v>
      </c>
      <c r="P1914" t="s">
        <v>6643</v>
      </c>
      <c r="Q1914" t="s">
        <v>6468</v>
      </c>
      <c r="R1914" t="s">
        <v>6643</v>
      </c>
      <c r="S1914" t="s">
        <v>7185</v>
      </c>
      <c r="T1914" t="s">
        <v>350</v>
      </c>
      <c r="U1914" t="s">
        <v>6518</v>
      </c>
      <c r="V1914" t="s">
        <v>6518</v>
      </c>
      <c r="W1914" t="s">
        <v>6468</v>
      </c>
      <c r="X1914" s="3" t="str">
        <f t="shared" si="29"/>
        <v>M</v>
      </c>
      <c r="Y1914" s="13">
        <f>RIGHT(LEFT(F1914,LEN(F1914)-1),LEN(F1914)-2)*VLOOKUP(X1914,mapping!$AI$3:$AJ$5,2,0)</f>
        <v>2380000</v>
      </c>
    </row>
    <row r="1915" spans="2:25">
      <c r="B1915" t="s">
        <v>6101</v>
      </c>
      <c r="C1915" t="s">
        <v>6102</v>
      </c>
      <c r="D1915" t="s">
        <v>350</v>
      </c>
      <c r="E1915" s="1">
        <v>4.4999999999999997E-3</v>
      </c>
      <c r="F1915" t="s">
        <v>6103</v>
      </c>
      <c r="G1915" s="1">
        <v>1.4E-3</v>
      </c>
      <c r="H1915" t="s">
        <v>1215</v>
      </c>
      <c r="I1915" t="s">
        <v>6461</v>
      </c>
      <c r="J1915" t="s">
        <v>6625</v>
      </c>
      <c r="K1915" t="s">
        <v>6559</v>
      </c>
      <c r="L1915" t="s">
        <v>6970</v>
      </c>
      <c r="M1915" t="s">
        <v>6465</v>
      </c>
      <c r="N1915" t="s">
        <v>6473</v>
      </c>
      <c r="O1915" t="s">
        <v>6467</v>
      </c>
      <c r="P1915" t="s">
        <v>6468</v>
      </c>
      <c r="Q1915" t="s">
        <v>6468</v>
      </c>
      <c r="R1915" t="s">
        <v>6468</v>
      </c>
      <c r="S1915" t="s">
        <v>8174</v>
      </c>
      <c r="T1915" t="s">
        <v>6479</v>
      </c>
      <c r="U1915" t="s">
        <v>6472</v>
      </c>
      <c r="V1915" t="s">
        <v>6472</v>
      </c>
      <c r="W1915" t="s">
        <v>6468</v>
      </c>
      <c r="X1915" s="3" t="str">
        <f t="shared" si="29"/>
        <v>M</v>
      </c>
      <c r="Y1915" s="13">
        <f>RIGHT(LEFT(F1915,LEN(F1915)-1),LEN(F1915)-2)*VLOOKUP(X1915,mapping!$AI$3:$AJ$5,2,0)</f>
        <v>2370000</v>
      </c>
    </row>
    <row r="1916" spans="2:25">
      <c r="B1916" t="s">
        <v>6104</v>
      </c>
      <c r="C1916" t="s">
        <v>6105</v>
      </c>
      <c r="D1916" t="s">
        <v>2848</v>
      </c>
      <c r="E1916" s="1">
        <v>9.9000000000000008E-3</v>
      </c>
      <c r="F1916" t="s">
        <v>6106</v>
      </c>
      <c r="G1916" s="1">
        <v>3.8999999999999998E-3</v>
      </c>
      <c r="H1916" t="s">
        <v>750</v>
      </c>
      <c r="I1916" t="s">
        <v>6511</v>
      </c>
      <c r="J1916" t="s">
        <v>6711</v>
      </c>
      <c r="K1916" t="s">
        <v>6512</v>
      </c>
      <c r="L1916" t="s">
        <v>6512</v>
      </c>
      <c r="M1916" t="s">
        <v>6490</v>
      </c>
      <c r="N1916" t="s">
        <v>6490</v>
      </c>
      <c r="O1916" t="s">
        <v>6801</v>
      </c>
      <c r="P1916" t="s">
        <v>6468</v>
      </c>
      <c r="Q1916" t="s">
        <v>6468</v>
      </c>
      <c r="R1916" t="s">
        <v>6468</v>
      </c>
      <c r="S1916" t="s">
        <v>6641</v>
      </c>
      <c r="T1916" t="s">
        <v>6641</v>
      </c>
      <c r="U1916" t="s">
        <v>6711</v>
      </c>
      <c r="V1916" t="s">
        <v>6578</v>
      </c>
      <c r="W1916" t="s">
        <v>6643</v>
      </c>
      <c r="X1916" s="3" t="str">
        <f t="shared" si="29"/>
        <v>M</v>
      </c>
      <c r="Y1916" s="13">
        <f>RIGHT(LEFT(F1916,LEN(F1916)-1),LEN(F1916)-2)*VLOOKUP(X1916,mapping!$AI$3:$AJ$5,2,0)</f>
        <v>2350000</v>
      </c>
    </row>
    <row r="1917" spans="2:25">
      <c r="B1917" t="s">
        <v>6107</v>
      </c>
      <c r="C1917" t="s">
        <v>6108</v>
      </c>
      <c r="D1917" t="s">
        <v>602</v>
      </c>
      <c r="E1917" s="1">
        <v>9.4999999999999998E-3</v>
      </c>
      <c r="F1917" t="s">
        <v>6109</v>
      </c>
      <c r="G1917" s="1">
        <v>4.1000000000000003E-3</v>
      </c>
      <c r="H1917" t="s">
        <v>1397</v>
      </c>
      <c r="I1917" t="s">
        <v>6461</v>
      </c>
      <c r="J1917" t="s">
        <v>6462</v>
      </c>
      <c r="K1917" t="s">
        <v>6463</v>
      </c>
      <c r="L1917" t="s">
        <v>6464</v>
      </c>
      <c r="M1917" t="s">
        <v>6465</v>
      </c>
      <c r="N1917" t="s">
        <v>6498</v>
      </c>
      <c r="O1917" t="s">
        <v>6467</v>
      </c>
      <c r="P1917" t="s">
        <v>6643</v>
      </c>
      <c r="Q1917" t="s">
        <v>6468</v>
      </c>
      <c r="R1917" t="s">
        <v>6468</v>
      </c>
      <c r="S1917" t="s">
        <v>6525</v>
      </c>
      <c r="T1917" t="s">
        <v>6470</v>
      </c>
      <c r="U1917" t="s">
        <v>6471</v>
      </c>
      <c r="V1917" t="s">
        <v>6472</v>
      </c>
      <c r="W1917" t="s">
        <v>6468</v>
      </c>
      <c r="X1917" s="3" t="str">
        <f t="shared" si="29"/>
        <v>M</v>
      </c>
      <c r="Y1917" s="13">
        <f>RIGHT(LEFT(F1917,LEN(F1917)-1),LEN(F1917)-2)*VLOOKUP(X1917,mapping!$AI$3:$AJ$5,2,0)</f>
        <v>2330000</v>
      </c>
    </row>
    <row r="1918" spans="2:25">
      <c r="B1918" t="s">
        <v>6110</v>
      </c>
      <c r="C1918" t="s">
        <v>6111</v>
      </c>
      <c r="D1918" t="s">
        <v>1778</v>
      </c>
      <c r="E1918" s="1">
        <v>2.93E-2</v>
      </c>
      <c r="F1918" t="s">
        <v>6112</v>
      </c>
      <c r="G1918" s="1">
        <v>3.3999999999999998E-3</v>
      </c>
      <c r="H1918" t="s">
        <v>1080</v>
      </c>
      <c r="I1918" t="s">
        <v>6843</v>
      </c>
      <c r="J1918" t="s">
        <v>6711</v>
      </c>
      <c r="K1918" t="s">
        <v>6463</v>
      </c>
      <c r="L1918" t="s">
        <v>6464</v>
      </c>
      <c r="M1918" t="s">
        <v>6915</v>
      </c>
      <c r="N1918" t="s">
        <v>7282</v>
      </c>
      <c r="O1918" t="s">
        <v>7515</v>
      </c>
      <c r="P1918" t="s">
        <v>6468</v>
      </c>
      <c r="Q1918" t="s">
        <v>6468</v>
      </c>
      <c r="R1918" t="s">
        <v>6468</v>
      </c>
      <c r="S1918" t="s">
        <v>8325</v>
      </c>
      <c r="T1918" t="s">
        <v>6555</v>
      </c>
      <c r="U1918" t="s">
        <v>6711</v>
      </c>
      <c r="V1918" t="s">
        <v>6578</v>
      </c>
      <c r="W1918" t="s">
        <v>6468</v>
      </c>
      <c r="X1918" s="3" t="str">
        <f t="shared" si="29"/>
        <v>M</v>
      </c>
      <c r="Y1918" s="13">
        <f>RIGHT(LEFT(F1918,LEN(F1918)-1),LEN(F1918)-2)*VLOOKUP(X1918,mapping!$AI$3:$AJ$5,2,0)</f>
        <v>2300000</v>
      </c>
    </row>
    <row r="1919" spans="2:25">
      <c r="B1919" t="s">
        <v>6113</v>
      </c>
      <c r="C1919" t="s">
        <v>6114</v>
      </c>
      <c r="D1919" t="s">
        <v>4928</v>
      </c>
      <c r="E1919" s="1">
        <v>8.0000000000000002E-3</v>
      </c>
      <c r="F1919" t="s">
        <v>6115</v>
      </c>
      <c r="G1919" s="1">
        <v>2.2800000000000001E-2</v>
      </c>
      <c r="H1919" t="s">
        <v>107</v>
      </c>
      <c r="I1919" t="s">
        <v>6461</v>
      </c>
      <c r="J1919" t="s">
        <v>7363</v>
      </c>
      <c r="K1919" t="s">
        <v>6538</v>
      </c>
      <c r="L1919" t="s">
        <v>6538</v>
      </c>
      <c r="M1919" t="s">
        <v>6465</v>
      </c>
      <c r="N1919" t="s">
        <v>6473</v>
      </c>
      <c r="O1919" t="s">
        <v>6467</v>
      </c>
      <c r="P1919" t="s">
        <v>6468</v>
      </c>
      <c r="Q1919" t="s">
        <v>6468</v>
      </c>
      <c r="R1919" t="s">
        <v>6468</v>
      </c>
      <c r="S1919" t="s">
        <v>8326</v>
      </c>
      <c r="T1919" t="s">
        <v>8020</v>
      </c>
      <c r="U1919" t="s">
        <v>7365</v>
      </c>
      <c r="V1919" t="s">
        <v>6472</v>
      </c>
      <c r="W1919" t="s">
        <v>6468</v>
      </c>
      <c r="X1919" s="3" t="str">
        <f t="shared" si="29"/>
        <v>M</v>
      </c>
      <c r="Y1919" s="13">
        <f>RIGHT(LEFT(F1919,LEN(F1919)-1),LEN(F1919)-2)*VLOOKUP(X1919,mapping!$AI$3:$AJ$5,2,0)</f>
        <v>2270000</v>
      </c>
    </row>
    <row r="1920" spans="2:25">
      <c r="B1920" t="s">
        <v>6116</v>
      </c>
      <c r="C1920" t="s">
        <v>6117</v>
      </c>
      <c r="D1920" t="s">
        <v>825</v>
      </c>
      <c r="E1920" s="1">
        <v>9.4999999999999998E-3</v>
      </c>
      <c r="F1920" t="s">
        <v>6118</v>
      </c>
      <c r="G1920" s="1">
        <v>0.49990000000000001</v>
      </c>
      <c r="H1920" t="s">
        <v>754</v>
      </c>
      <c r="I1920" t="s">
        <v>6461</v>
      </c>
      <c r="J1920" t="s">
        <v>6462</v>
      </c>
      <c r="K1920" t="s">
        <v>6463</v>
      </c>
      <c r="L1920" t="s">
        <v>6464</v>
      </c>
      <c r="M1920" t="s">
        <v>6465</v>
      </c>
      <c r="N1920" t="s">
        <v>6466</v>
      </c>
      <c r="O1920" t="s">
        <v>6467</v>
      </c>
      <c r="P1920" t="s">
        <v>6468</v>
      </c>
      <c r="Q1920" t="s">
        <v>6643</v>
      </c>
      <c r="R1920" t="s">
        <v>6643</v>
      </c>
      <c r="S1920" t="s">
        <v>6469</v>
      </c>
      <c r="T1920" t="s">
        <v>6470</v>
      </c>
      <c r="U1920" t="s">
        <v>6471</v>
      </c>
      <c r="V1920" t="s">
        <v>6472</v>
      </c>
      <c r="W1920" t="s">
        <v>6468</v>
      </c>
      <c r="X1920" s="3" t="str">
        <f t="shared" si="29"/>
        <v>M</v>
      </c>
      <c r="Y1920" s="13">
        <f>RIGHT(LEFT(F1920,LEN(F1920)-1),LEN(F1920)-2)*VLOOKUP(X1920,mapping!$AI$3:$AJ$5,2,0)</f>
        <v>2180000</v>
      </c>
    </row>
    <row r="1921" spans="2:25">
      <c r="B1921" t="s">
        <v>6119</v>
      </c>
      <c r="C1921" t="s">
        <v>6120</v>
      </c>
      <c r="D1921" t="s">
        <v>902</v>
      </c>
      <c r="E1921" s="1">
        <v>6.0000000000000001E-3</v>
      </c>
      <c r="F1921" t="s">
        <v>6121</v>
      </c>
      <c r="G1921" s="1">
        <v>1.6000000000000001E-3</v>
      </c>
      <c r="H1921" t="s">
        <v>5382</v>
      </c>
      <c r="I1921" t="s">
        <v>6461</v>
      </c>
      <c r="J1921" t="s">
        <v>6462</v>
      </c>
      <c r="K1921" t="s">
        <v>6463</v>
      </c>
      <c r="L1921" t="s">
        <v>6464</v>
      </c>
      <c r="M1921" t="s">
        <v>6520</v>
      </c>
      <c r="N1921" t="s">
        <v>6636</v>
      </c>
      <c r="O1921" t="s">
        <v>6467</v>
      </c>
      <c r="P1921" t="s">
        <v>6643</v>
      </c>
      <c r="Q1921" t="s">
        <v>6468</v>
      </c>
      <c r="R1921" t="s">
        <v>6468</v>
      </c>
      <c r="S1921" t="s">
        <v>6637</v>
      </c>
      <c r="T1921" t="s">
        <v>6470</v>
      </c>
      <c r="U1921" t="s">
        <v>6471</v>
      </c>
      <c r="V1921" t="s">
        <v>6472</v>
      </c>
      <c r="W1921" t="s">
        <v>6468</v>
      </c>
      <c r="X1921" s="3" t="str">
        <f t="shared" si="29"/>
        <v>M</v>
      </c>
      <c r="Y1921" s="13">
        <f>RIGHT(LEFT(F1921,LEN(F1921)-1),LEN(F1921)-2)*VLOOKUP(X1921,mapping!$AI$3:$AJ$5,2,0)</f>
        <v>2170000</v>
      </c>
    </row>
    <row r="1922" spans="2:25">
      <c r="B1922" t="s">
        <v>6122</v>
      </c>
      <c r="C1922" t="s">
        <v>6123</v>
      </c>
      <c r="D1922" t="s">
        <v>271</v>
      </c>
      <c r="E1922" s="1">
        <v>3.3E-3</v>
      </c>
      <c r="F1922" t="s">
        <v>6124</v>
      </c>
      <c r="G1922" s="1">
        <v>1.2800000000000001E-2</v>
      </c>
      <c r="H1922" t="s">
        <v>13</v>
      </c>
      <c r="I1922" t="s">
        <v>6461</v>
      </c>
      <c r="J1922" t="s">
        <v>6686</v>
      </c>
      <c r="K1922" t="s">
        <v>6463</v>
      </c>
      <c r="L1922" t="s">
        <v>6464</v>
      </c>
      <c r="M1922" t="s">
        <v>6465</v>
      </c>
      <c r="N1922" t="s">
        <v>6473</v>
      </c>
      <c r="O1922" t="s">
        <v>6467</v>
      </c>
      <c r="P1922" t="s">
        <v>6468</v>
      </c>
      <c r="Q1922" t="s">
        <v>6468</v>
      </c>
      <c r="R1922" t="s">
        <v>6468</v>
      </c>
      <c r="S1922" t="s">
        <v>8327</v>
      </c>
      <c r="T1922" t="s">
        <v>271</v>
      </c>
      <c r="U1922" t="s">
        <v>6545</v>
      </c>
      <c r="V1922" t="s">
        <v>7098</v>
      </c>
      <c r="W1922" t="s">
        <v>6468</v>
      </c>
      <c r="X1922" s="3" t="str">
        <f t="shared" si="29"/>
        <v>M</v>
      </c>
      <c r="Y1922" s="13">
        <f>RIGHT(LEFT(F1922,LEN(F1922)-1),LEN(F1922)-2)*VLOOKUP(X1922,mapping!$AI$3:$AJ$5,2,0)</f>
        <v>2150000</v>
      </c>
    </row>
    <row r="1923" spans="2:25">
      <c r="B1923" t="s">
        <v>6125</v>
      </c>
      <c r="C1923" t="s">
        <v>6126</v>
      </c>
      <c r="D1923" t="s">
        <v>825</v>
      </c>
      <c r="E1923" s="1">
        <v>7.4999999999999997E-3</v>
      </c>
      <c r="F1923" t="s">
        <v>6127</v>
      </c>
      <c r="G1923" s="1">
        <v>4.8999999999999998E-3</v>
      </c>
      <c r="H1923" t="s">
        <v>6128</v>
      </c>
      <c r="I1923" t="s">
        <v>6511</v>
      </c>
      <c r="J1923" t="s">
        <v>7008</v>
      </c>
      <c r="K1923" t="s">
        <v>6512</v>
      </c>
      <c r="L1923" t="s">
        <v>6512</v>
      </c>
      <c r="M1923" t="s">
        <v>7269</v>
      </c>
      <c r="N1923" t="s">
        <v>8328</v>
      </c>
      <c r="O1923" t="s">
        <v>7008</v>
      </c>
      <c r="P1923" t="s">
        <v>6468</v>
      </c>
      <c r="Q1923" t="s">
        <v>6468</v>
      </c>
      <c r="R1923" t="s">
        <v>6643</v>
      </c>
      <c r="S1923" t="s">
        <v>8329</v>
      </c>
      <c r="T1923" t="s">
        <v>7010</v>
      </c>
      <c r="U1923" t="s">
        <v>6518</v>
      </c>
      <c r="V1923" t="s">
        <v>6518</v>
      </c>
      <c r="W1923" t="s">
        <v>6468</v>
      </c>
      <c r="X1923" s="3" t="str">
        <f t="shared" ref="X1923:X1986" si="30">RIGHT(F1923,1)</f>
        <v>M</v>
      </c>
      <c r="Y1923" s="13">
        <f>RIGHT(LEFT(F1923,LEN(F1923)-1),LEN(F1923)-2)*VLOOKUP(X1923,mapping!$AI$3:$AJ$5,2,0)</f>
        <v>2029999.9999999998</v>
      </c>
    </row>
    <row r="1924" spans="2:25">
      <c r="B1924" t="s">
        <v>6129</v>
      </c>
      <c r="C1924" t="s">
        <v>6130</v>
      </c>
      <c r="D1924" t="s">
        <v>434</v>
      </c>
      <c r="E1924" s="1">
        <v>6.0000000000000001E-3</v>
      </c>
      <c r="F1924" t="s">
        <v>6127</v>
      </c>
      <c r="G1924" s="1">
        <v>3.3999999999999998E-3</v>
      </c>
      <c r="H1924" t="s">
        <v>1350</v>
      </c>
      <c r="I1924" t="s">
        <v>6461</v>
      </c>
      <c r="J1924" t="s">
        <v>6686</v>
      </c>
      <c r="K1924" t="s">
        <v>6463</v>
      </c>
      <c r="L1924" t="s">
        <v>6464</v>
      </c>
      <c r="M1924" t="s">
        <v>6520</v>
      </c>
      <c r="N1924" t="s">
        <v>6551</v>
      </c>
      <c r="O1924" t="s">
        <v>7019</v>
      </c>
      <c r="P1924" t="s">
        <v>6468</v>
      </c>
      <c r="Q1924" t="s">
        <v>6468</v>
      </c>
      <c r="R1924" t="s">
        <v>6468</v>
      </c>
      <c r="S1924" t="s">
        <v>8330</v>
      </c>
      <c r="T1924" t="s">
        <v>6486</v>
      </c>
      <c r="U1924" t="s">
        <v>6888</v>
      </c>
      <c r="V1924" t="s">
        <v>6507</v>
      </c>
      <c r="W1924" t="s">
        <v>6468</v>
      </c>
      <c r="X1924" s="3" t="str">
        <f t="shared" si="30"/>
        <v>M</v>
      </c>
      <c r="Y1924" s="13">
        <f>RIGHT(LEFT(F1924,LEN(F1924)-1),LEN(F1924)-2)*VLOOKUP(X1924,mapping!$AI$3:$AJ$5,2,0)</f>
        <v>2029999.9999999998</v>
      </c>
    </row>
    <row r="1925" spans="2:25">
      <c r="B1925" t="s">
        <v>6131</v>
      </c>
      <c r="C1925" t="s">
        <v>6132</v>
      </c>
      <c r="D1925" t="s">
        <v>1778</v>
      </c>
      <c r="E1925" s="1">
        <v>2.93E-2</v>
      </c>
      <c r="F1925" t="s">
        <v>6133</v>
      </c>
      <c r="G1925" s="1">
        <v>1.78E-2</v>
      </c>
      <c r="H1925" t="s">
        <v>1080</v>
      </c>
      <c r="I1925" t="s">
        <v>6843</v>
      </c>
      <c r="J1925" t="s">
        <v>6578</v>
      </c>
      <c r="K1925" t="s">
        <v>6463</v>
      </c>
      <c r="L1925" t="s">
        <v>6464</v>
      </c>
      <c r="M1925" t="s">
        <v>6915</v>
      </c>
      <c r="N1925" t="s">
        <v>7282</v>
      </c>
      <c r="O1925" t="s">
        <v>7515</v>
      </c>
      <c r="P1925" t="s">
        <v>6468</v>
      </c>
      <c r="Q1925" t="s">
        <v>6468</v>
      </c>
      <c r="R1925" t="s">
        <v>6468</v>
      </c>
      <c r="S1925" t="s">
        <v>8331</v>
      </c>
      <c r="T1925" t="s">
        <v>6555</v>
      </c>
      <c r="U1925" t="s">
        <v>6472</v>
      </c>
      <c r="V1925" t="s">
        <v>6578</v>
      </c>
      <c r="W1925" t="s">
        <v>6468</v>
      </c>
      <c r="X1925" s="3" t="str">
        <f t="shared" si="30"/>
        <v>M</v>
      </c>
      <c r="Y1925" s="13">
        <f>RIGHT(LEFT(F1925,LEN(F1925)-1),LEN(F1925)-2)*VLOOKUP(X1925,mapping!$AI$3:$AJ$5,2,0)</f>
        <v>2020000</v>
      </c>
    </row>
    <row r="1926" spans="2:25">
      <c r="B1926" t="s">
        <v>6134</v>
      </c>
      <c r="C1926" t="s">
        <v>6135</v>
      </c>
      <c r="D1926" t="s">
        <v>434</v>
      </c>
      <c r="E1926" s="1">
        <v>5.0000000000000001E-3</v>
      </c>
      <c r="F1926" t="s">
        <v>6133</v>
      </c>
      <c r="G1926" s="1">
        <v>2.0999999999999999E-3</v>
      </c>
      <c r="H1926" t="s">
        <v>4</v>
      </c>
      <c r="I1926" t="s">
        <v>6461</v>
      </c>
      <c r="J1926" t="s">
        <v>6578</v>
      </c>
      <c r="K1926" t="s">
        <v>6463</v>
      </c>
      <c r="L1926" t="s">
        <v>6464</v>
      </c>
      <c r="M1926" t="s">
        <v>6465</v>
      </c>
      <c r="N1926" t="s">
        <v>6466</v>
      </c>
      <c r="O1926" t="s">
        <v>6467</v>
      </c>
      <c r="P1926" t="s">
        <v>6468</v>
      </c>
      <c r="Q1926" t="s">
        <v>6468</v>
      </c>
      <c r="R1926" t="s">
        <v>6468</v>
      </c>
      <c r="S1926" t="s">
        <v>8332</v>
      </c>
      <c r="T1926" t="s">
        <v>6555</v>
      </c>
      <c r="U1926" t="s">
        <v>6471</v>
      </c>
      <c r="V1926" t="s">
        <v>6578</v>
      </c>
      <c r="W1926" t="s">
        <v>6468</v>
      </c>
      <c r="X1926" s="3" t="str">
        <f t="shared" si="30"/>
        <v>M</v>
      </c>
      <c r="Y1926" s="13">
        <f>RIGHT(LEFT(F1926,LEN(F1926)-1),LEN(F1926)-2)*VLOOKUP(X1926,mapping!$AI$3:$AJ$5,2,0)</f>
        <v>2020000</v>
      </c>
    </row>
    <row r="1927" spans="2:25">
      <c r="B1927" t="s">
        <v>6136</v>
      </c>
      <c r="C1927" t="s">
        <v>6137</v>
      </c>
      <c r="D1927" t="s">
        <v>663</v>
      </c>
      <c r="E1927" s="1">
        <v>2.1499999999999998E-2</v>
      </c>
      <c r="F1927" t="s">
        <v>6138</v>
      </c>
      <c r="G1927" s="1">
        <v>3.5999999999999999E-3</v>
      </c>
      <c r="H1927" t="s">
        <v>2407</v>
      </c>
      <c r="I1927" t="s">
        <v>6511</v>
      </c>
      <c r="J1927" t="s">
        <v>6462</v>
      </c>
      <c r="K1927" t="s">
        <v>6512</v>
      </c>
      <c r="L1927" t="s">
        <v>6512</v>
      </c>
      <c r="M1927" t="s">
        <v>6568</v>
      </c>
      <c r="N1927" t="s">
        <v>6768</v>
      </c>
      <c r="O1927" t="s">
        <v>6769</v>
      </c>
      <c r="P1927" t="s">
        <v>6643</v>
      </c>
      <c r="Q1927" t="s">
        <v>6468</v>
      </c>
      <c r="R1927" t="s">
        <v>6468</v>
      </c>
      <c r="S1927" t="s">
        <v>6770</v>
      </c>
      <c r="T1927" t="s">
        <v>6771</v>
      </c>
      <c r="U1927" t="s">
        <v>6518</v>
      </c>
      <c r="V1927" t="s">
        <v>6518</v>
      </c>
      <c r="W1927" t="s">
        <v>6468</v>
      </c>
      <c r="X1927" s="3" t="str">
        <f t="shared" si="30"/>
        <v>M</v>
      </c>
      <c r="Y1927" s="13">
        <f>RIGHT(LEFT(F1927,LEN(F1927)-1),LEN(F1927)-2)*VLOOKUP(X1927,mapping!$AI$3:$AJ$5,2,0)</f>
        <v>2009999.9999999998</v>
      </c>
    </row>
    <row r="1928" spans="2:25">
      <c r="B1928" t="s">
        <v>6139</v>
      </c>
      <c r="C1928" t="s">
        <v>6140</v>
      </c>
      <c r="D1928" t="s">
        <v>3162</v>
      </c>
      <c r="E1928" s="1">
        <v>8.5000000000000006E-3</v>
      </c>
      <c r="F1928" t="s">
        <v>6141</v>
      </c>
      <c r="G1928" s="1">
        <v>7.0000000000000001E-3</v>
      </c>
      <c r="H1928" t="s">
        <v>1229</v>
      </c>
      <c r="I1928" t="s">
        <v>6919</v>
      </c>
      <c r="J1928" t="s">
        <v>6527</v>
      </c>
      <c r="K1928" t="s">
        <v>6463</v>
      </c>
      <c r="L1928" t="s">
        <v>6464</v>
      </c>
      <c r="M1928" t="s">
        <v>6919</v>
      </c>
      <c r="N1928" t="s">
        <v>6976</v>
      </c>
      <c r="O1928" t="s">
        <v>6977</v>
      </c>
      <c r="P1928" t="s">
        <v>6468</v>
      </c>
      <c r="Q1928" t="s">
        <v>6468</v>
      </c>
      <c r="R1928" t="s">
        <v>6468</v>
      </c>
      <c r="S1928" t="s">
        <v>6641</v>
      </c>
      <c r="T1928" t="s">
        <v>6641</v>
      </c>
      <c r="U1928" t="s">
        <v>6527</v>
      </c>
      <c r="V1928" t="s">
        <v>6578</v>
      </c>
      <c r="W1928" t="s">
        <v>6643</v>
      </c>
      <c r="X1928" s="3" t="str">
        <f t="shared" si="30"/>
        <v>M</v>
      </c>
      <c r="Y1928" s="13">
        <f>RIGHT(LEFT(F1928,LEN(F1928)-1),LEN(F1928)-2)*VLOOKUP(X1928,mapping!$AI$3:$AJ$5,2,0)</f>
        <v>2000000</v>
      </c>
    </row>
    <row r="1929" spans="2:25">
      <c r="B1929" t="s">
        <v>6142</v>
      </c>
      <c r="C1929" t="s">
        <v>6143</v>
      </c>
      <c r="D1929" t="s">
        <v>434</v>
      </c>
      <c r="E1929" s="1">
        <v>6.0000000000000001E-3</v>
      </c>
      <c r="F1929" t="s">
        <v>6141</v>
      </c>
      <c r="G1929" s="1">
        <v>3.0000000000000001E-3</v>
      </c>
      <c r="H1929" t="s">
        <v>39</v>
      </c>
      <c r="I1929" t="s">
        <v>6461</v>
      </c>
      <c r="J1929" t="s">
        <v>6527</v>
      </c>
      <c r="K1929" t="s">
        <v>6463</v>
      </c>
      <c r="L1929" t="s">
        <v>6464</v>
      </c>
      <c r="M1929" t="s">
        <v>6465</v>
      </c>
      <c r="N1929" t="s">
        <v>6496</v>
      </c>
      <c r="O1929" t="s">
        <v>6467</v>
      </c>
      <c r="P1929" t="s">
        <v>6468</v>
      </c>
      <c r="Q1929" t="s">
        <v>6468</v>
      </c>
      <c r="R1929" t="s">
        <v>6468</v>
      </c>
      <c r="S1929" t="s">
        <v>8333</v>
      </c>
      <c r="T1929" t="s">
        <v>8184</v>
      </c>
      <c r="U1929" t="s">
        <v>6527</v>
      </c>
      <c r="V1929" t="s">
        <v>6488</v>
      </c>
      <c r="W1929" t="s">
        <v>6468</v>
      </c>
      <c r="X1929" s="3" t="str">
        <f t="shared" si="30"/>
        <v>M</v>
      </c>
      <c r="Y1929" s="13">
        <f>RIGHT(LEFT(F1929,LEN(F1929)-1),LEN(F1929)-2)*VLOOKUP(X1929,mapping!$AI$3:$AJ$5,2,0)</f>
        <v>2000000</v>
      </c>
    </row>
    <row r="1930" spans="2:25">
      <c r="B1930" t="s">
        <v>6144</v>
      </c>
      <c r="C1930" t="s">
        <v>6145</v>
      </c>
      <c r="D1930" t="s">
        <v>434</v>
      </c>
      <c r="E1930" s="1">
        <v>6.0000000000000001E-3</v>
      </c>
      <c r="F1930" t="s">
        <v>6141</v>
      </c>
      <c r="G1930" s="1">
        <v>3.0000000000000001E-3</v>
      </c>
      <c r="H1930" t="s">
        <v>43</v>
      </c>
      <c r="I1930" t="s">
        <v>6461</v>
      </c>
      <c r="J1930" t="s">
        <v>6527</v>
      </c>
      <c r="K1930" t="s">
        <v>6463</v>
      </c>
      <c r="L1930" t="s">
        <v>6464</v>
      </c>
      <c r="M1930" t="s">
        <v>6465</v>
      </c>
      <c r="N1930" t="s">
        <v>6498</v>
      </c>
      <c r="O1930" t="s">
        <v>6467</v>
      </c>
      <c r="P1930" t="s">
        <v>6468</v>
      </c>
      <c r="Q1930" t="s">
        <v>6468</v>
      </c>
      <c r="R1930" t="s">
        <v>6468</v>
      </c>
      <c r="S1930" t="s">
        <v>8334</v>
      </c>
      <c r="T1930" t="s">
        <v>8184</v>
      </c>
      <c r="U1930" t="s">
        <v>6527</v>
      </c>
      <c r="V1930" t="s">
        <v>6488</v>
      </c>
      <c r="W1930" t="s">
        <v>6468</v>
      </c>
      <c r="X1930" s="3" t="str">
        <f t="shared" si="30"/>
        <v>M</v>
      </c>
      <c r="Y1930" s="13">
        <f>RIGHT(LEFT(F1930,LEN(F1930)-1),LEN(F1930)-2)*VLOOKUP(X1930,mapping!$AI$3:$AJ$5,2,0)</f>
        <v>2000000</v>
      </c>
    </row>
    <row r="1931" spans="2:25">
      <c r="B1931" t="s">
        <v>6146</v>
      </c>
      <c r="C1931" t="s">
        <v>6147</v>
      </c>
      <c r="D1931" t="s">
        <v>434</v>
      </c>
      <c r="E1931" s="1">
        <v>6.0000000000000001E-3</v>
      </c>
      <c r="F1931" t="s">
        <v>6148</v>
      </c>
      <c r="G1931" s="1">
        <v>6.4000000000000003E-3</v>
      </c>
      <c r="H1931" t="s">
        <v>1883</v>
      </c>
      <c r="I1931" t="s">
        <v>6461</v>
      </c>
      <c r="J1931" t="s">
        <v>6686</v>
      </c>
      <c r="K1931" t="s">
        <v>6463</v>
      </c>
      <c r="L1931" t="s">
        <v>6464</v>
      </c>
      <c r="M1931" t="s">
        <v>6520</v>
      </c>
      <c r="N1931" t="s">
        <v>6587</v>
      </c>
      <c r="O1931" t="s">
        <v>7195</v>
      </c>
      <c r="P1931" t="s">
        <v>6468</v>
      </c>
      <c r="Q1931" t="s">
        <v>6468</v>
      </c>
      <c r="R1931" t="s">
        <v>6468</v>
      </c>
      <c r="S1931" t="s">
        <v>8335</v>
      </c>
      <c r="T1931" t="s">
        <v>6486</v>
      </c>
      <c r="U1931" t="s">
        <v>6888</v>
      </c>
      <c r="V1931" t="s">
        <v>6507</v>
      </c>
      <c r="W1931" t="s">
        <v>6468</v>
      </c>
      <c r="X1931" s="3" t="str">
        <f t="shared" si="30"/>
        <v>M</v>
      </c>
      <c r="Y1931" s="13">
        <f>RIGHT(LEFT(F1931,LEN(F1931)-1),LEN(F1931)-2)*VLOOKUP(X1931,mapping!$AI$3:$AJ$5,2,0)</f>
        <v>1990000</v>
      </c>
    </row>
    <row r="1932" spans="2:25">
      <c r="B1932" t="s">
        <v>6149</v>
      </c>
      <c r="C1932" t="s">
        <v>6150</v>
      </c>
      <c r="D1932" t="s">
        <v>825</v>
      </c>
      <c r="E1932" s="1">
        <v>6.4999999999999997E-3</v>
      </c>
      <c r="F1932" t="s">
        <v>6151</v>
      </c>
      <c r="G1932" s="1">
        <v>4.36E-2</v>
      </c>
      <c r="H1932" t="s">
        <v>1080</v>
      </c>
      <c r="I1932" t="s">
        <v>6843</v>
      </c>
      <c r="J1932" t="s">
        <v>6545</v>
      </c>
      <c r="K1932" t="s">
        <v>6476</v>
      </c>
      <c r="L1932" t="s">
        <v>6476</v>
      </c>
      <c r="M1932" t="s">
        <v>6915</v>
      </c>
      <c r="N1932" t="s">
        <v>7282</v>
      </c>
      <c r="O1932" t="s">
        <v>7782</v>
      </c>
      <c r="P1932" t="s">
        <v>6468</v>
      </c>
      <c r="Q1932" t="s">
        <v>6468</v>
      </c>
      <c r="R1932" t="s">
        <v>6643</v>
      </c>
      <c r="S1932" t="s">
        <v>8336</v>
      </c>
      <c r="T1932" t="s">
        <v>7610</v>
      </c>
      <c r="U1932" t="s">
        <v>7784</v>
      </c>
      <c r="V1932" t="s">
        <v>6578</v>
      </c>
      <c r="W1932" t="s">
        <v>6468</v>
      </c>
      <c r="X1932" s="3" t="str">
        <f t="shared" si="30"/>
        <v>M</v>
      </c>
      <c r="Y1932" s="13">
        <f>RIGHT(LEFT(F1932,LEN(F1932)-1),LEN(F1932)-2)*VLOOKUP(X1932,mapping!$AI$3:$AJ$5,2,0)</f>
        <v>1940000</v>
      </c>
    </row>
    <row r="1933" spans="2:25">
      <c r="B1933" t="s">
        <v>6152</v>
      </c>
      <c r="C1933" t="s">
        <v>6153</v>
      </c>
      <c r="D1933" t="s">
        <v>602</v>
      </c>
      <c r="E1933" s="1">
        <v>9.4999999999999998E-3</v>
      </c>
      <c r="F1933" t="s">
        <v>6154</v>
      </c>
      <c r="G1933" s="1">
        <v>3.5000000000000001E-3</v>
      </c>
      <c r="H1933" t="s">
        <v>5360</v>
      </c>
      <c r="I1933" t="s">
        <v>6461</v>
      </c>
      <c r="J1933" t="s">
        <v>6462</v>
      </c>
      <c r="K1933" t="s">
        <v>6463</v>
      </c>
      <c r="L1933" t="s">
        <v>6464</v>
      </c>
      <c r="M1933" t="s">
        <v>6520</v>
      </c>
      <c r="N1933" t="s">
        <v>6630</v>
      </c>
      <c r="O1933" t="s">
        <v>6467</v>
      </c>
      <c r="P1933" t="s">
        <v>6643</v>
      </c>
      <c r="Q1933" t="s">
        <v>6468</v>
      </c>
      <c r="R1933" t="s">
        <v>6468</v>
      </c>
      <c r="S1933" t="s">
        <v>7047</v>
      </c>
      <c r="T1933" t="s">
        <v>6555</v>
      </c>
      <c r="U1933" t="s">
        <v>6472</v>
      </c>
      <c r="V1933" t="s">
        <v>6472</v>
      </c>
      <c r="W1933" t="s">
        <v>6468</v>
      </c>
      <c r="X1933" s="3" t="str">
        <f t="shared" si="30"/>
        <v>M</v>
      </c>
      <c r="Y1933" s="13">
        <f>RIGHT(LEFT(F1933,LEN(F1933)-1),LEN(F1933)-2)*VLOOKUP(X1933,mapping!$AI$3:$AJ$5,2,0)</f>
        <v>1920000</v>
      </c>
    </row>
    <row r="1934" spans="2:25">
      <c r="B1934" t="s">
        <v>6155</v>
      </c>
      <c r="C1934" t="s">
        <v>6156</v>
      </c>
      <c r="D1934" t="s">
        <v>825</v>
      </c>
      <c r="E1934" s="1">
        <v>8.5000000000000006E-3</v>
      </c>
      <c r="F1934" t="s">
        <v>6157</v>
      </c>
      <c r="G1934" s="1">
        <v>2.2000000000000001E-3</v>
      </c>
      <c r="H1934" t="s">
        <v>1354</v>
      </c>
      <c r="I1934" t="s">
        <v>6511</v>
      </c>
      <c r="J1934" t="s">
        <v>6800</v>
      </c>
      <c r="K1934" t="s">
        <v>6512</v>
      </c>
      <c r="L1934" t="s">
        <v>6512</v>
      </c>
      <c r="M1934" t="s">
        <v>6994</v>
      </c>
      <c r="N1934" t="s">
        <v>6490</v>
      </c>
      <c r="O1934" t="s">
        <v>6801</v>
      </c>
      <c r="P1934" t="s">
        <v>6468</v>
      </c>
      <c r="Q1934" t="s">
        <v>6468</v>
      </c>
      <c r="R1934" t="s">
        <v>6643</v>
      </c>
      <c r="S1934" t="s">
        <v>8337</v>
      </c>
      <c r="T1934" t="s">
        <v>7610</v>
      </c>
      <c r="U1934" t="s">
        <v>6888</v>
      </c>
      <c r="V1934" t="s">
        <v>6888</v>
      </c>
      <c r="W1934" t="s">
        <v>6468</v>
      </c>
      <c r="X1934" s="3" t="str">
        <f t="shared" si="30"/>
        <v>M</v>
      </c>
      <c r="Y1934" s="13">
        <f>RIGHT(LEFT(F1934,LEN(F1934)-1),LEN(F1934)-2)*VLOOKUP(X1934,mapping!$AI$3:$AJ$5,2,0)</f>
        <v>1850000</v>
      </c>
    </row>
    <row r="1935" spans="2:25">
      <c r="B1935" t="s">
        <v>6158</v>
      </c>
      <c r="C1935" t="s">
        <v>6159</v>
      </c>
      <c r="D1935" t="s">
        <v>1127</v>
      </c>
      <c r="E1935" s="1">
        <v>5.4999999999999997E-3</v>
      </c>
      <c r="F1935" t="s">
        <v>6160</v>
      </c>
      <c r="G1935" s="1">
        <v>5.4999999999999997E-3</v>
      </c>
      <c r="H1935" t="s">
        <v>431</v>
      </c>
      <c r="I1935" t="s">
        <v>6461</v>
      </c>
      <c r="J1935" t="s">
        <v>6686</v>
      </c>
      <c r="K1935" t="s">
        <v>6476</v>
      </c>
      <c r="L1935" t="s">
        <v>6477</v>
      </c>
      <c r="M1935" t="s">
        <v>6542</v>
      </c>
      <c r="N1935" t="s">
        <v>6542</v>
      </c>
      <c r="O1935" t="s">
        <v>6467</v>
      </c>
      <c r="P1935" t="s">
        <v>6468</v>
      </c>
      <c r="Q1935" t="s">
        <v>6468</v>
      </c>
      <c r="R1935" t="s">
        <v>6468</v>
      </c>
      <c r="S1935" t="s">
        <v>8338</v>
      </c>
      <c r="T1935" t="s">
        <v>6479</v>
      </c>
      <c r="U1935" t="s">
        <v>6507</v>
      </c>
      <c r="V1935" t="s">
        <v>6578</v>
      </c>
      <c r="W1935" t="s">
        <v>6468</v>
      </c>
      <c r="X1935" s="3" t="str">
        <f t="shared" si="30"/>
        <v>M</v>
      </c>
      <c r="Y1935" s="13">
        <f>RIGHT(LEFT(F1935,LEN(F1935)-1),LEN(F1935)-2)*VLOOKUP(X1935,mapping!$AI$3:$AJ$5,2,0)</f>
        <v>1830000</v>
      </c>
    </row>
    <row r="1936" spans="2:25">
      <c r="B1936" t="s">
        <v>6161</v>
      </c>
      <c r="C1936" t="s">
        <v>6162</v>
      </c>
      <c r="D1936" t="s">
        <v>602</v>
      </c>
      <c r="E1936" s="1">
        <v>9.4999999999999998E-3</v>
      </c>
      <c r="F1936" t="s">
        <v>6160</v>
      </c>
      <c r="G1936" s="1">
        <v>4.1000000000000003E-3</v>
      </c>
      <c r="H1936" t="s">
        <v>6163</v>
      </c>
      <c r="I1936" t="s">
        <v>6461</v>
      </c>
      <c r="J1936" t="s">
        <v>6462</v>
      </c>
      <c r="K1936" t="s">
        <v>6463</v>
      </c>
      <c r="L1936" t="s">
        <v>6464</v>
      </c>
      <c r="M1936" t="s">
        <v>6520</v>
      </c>
      <c r="N1936" t="s">
        <v>6587</v>
      </c>
      <c r="O1936" t="s">
        <v>6467</v>
      </c>
      <c r="P1936" t="s">
        <v>6643</v>
      </c>
      <c r="Q1936" t="s">
        <v>6468</v>
      </c>
      <c r="R1936" t="s">
        <v>6468</v>
      </c>
      <c r="S1936" t="s">
        <v>7029</v>
      </c>
      <c r="T1936" t="s">
        <v>6555</v>
      </c>
      <c r="U1936" t="s">
        <v>6472</v>
      </c>
      <c r="V1936" t="s">
        <v>6472</v>
      </c>
      <c r="W1936" t="s">
        <v>6468</v>
      </c>
      <c r="X1936" s="3" t="str">
        <f t="shared" si="30"/>
        <v>M</v>
      </c>
      <c r="Y1936" s="13">
        <f>RIGHT(LEFT(F1936,LEN(F1936)-1),LEN(F1936)-2)*VLOOKUP(X1936,mapping!$AI$3:$AJ$5,2,0)</f>
        <v>1830000</v>
      </c>
    </row>
    <row r="1937" spans="2:25">
      <c r="B1937" t="s">
        <v>6164</v>
      </c>
      <c r="C1937" t="s">
        <v>6165</v>
      </c>
      <c r="D1937" t="s">
        <v>963</v>
      </c>
      <c r="E1937" s="1">
        <v>8.5000000000000006E-3</v>
      </c>
      <c r="F1937" t="s">
        <v>6166</v>
      </c>
      <c r="G1937" s="1">
        <v>2.0799999999999999E-2</v>
      </c>
      <c r="H1937" t="s">
        <v>6167</v>
      </c>
      <c r="I1937" t="s">
        <v>6461</v>
      </c>
      <c r="J1937" t="s">
        <v>6578</v>
      </c>
      <c r="K1937" t="s">
        <v>6512</v>
      </c>
      <c r="L1937" t="s">
        <v>6512</v>
      </c>
      <c r="M1937" t="s">
        <v>6520</v>
      </c>
      <c r="N1937" t="s">
        <v>6557</v>
      </c>
      <c r="O1937" t="s">
        <v>8244</v>
      </c>
      <c r="P1937" t="s">
        <v>6468</v>
      </c>
      <c r="Q1937" t="s">
        <v>6468</v>
      </c>
      <c r="R1937" t="s">
        <v>6468</v>
      </c>
      <c r="S1937" t="s">
        <v>8339</v>
      </c>
      <c r="T1937" t="s">
        <v>7562</v>
      </c>
      <c r="U1937" t="s">
        <v>6472</v>
      </c>
      <c r="V1937" t="s">
        <v>6488</v>
      </c>
      <c r="W1937" t="s">
        <v>6468</v>
      </c>
      <c r="X1937" s="3" t="str">
        <f t="shared" si="30"/>
        <v>M</v>
      </c>
      <c r="Y1937" s="13">
        <f>RIGHT(LEFT(F1937,LEN(F1937)-1),LEN(F1937)-2)*VLOOKUP(X1937,mapping!$AI$3:$AJ$5,2,0)</f>
        <v>1800000</v>
      </c>
    </row>
    <row r="1938" spans="2:25">
      <c r="B1938" t="s">
        <v>6168</v>
      </c>
      <c r="C1938" t="s">
        <v>6169</v>
      </c>
      <c r="D1938" t="s">
        <v>663</v>
      </c>
      <c r="E1938" s="1">
        <v>7.7999999999999996E-3</v>
      </c>
      <c r="F1938" t="s">
        <v>6170</v>
      </c>
      <c r="G1938" s="1">
        <v>4.48E-2</v>
      </c>
      <c r="H1938" t="s">
        <v>1354</v>
      </c>
      <c r="I1938" t="s">
        <v>6511</v>
      </c>
      <c r="J1938" t="s">
        <v>6800</v>
      </c>
      <c r="K1938" t="s">
        <v>6512</v>
      </c>
      <c r="L1938" t="s">
        <v>6512</v>
      </c>
      <c r="M1938" t="s">
        <v>6994</v>
      </c>
      <c r="N1938" t="s">
        <v>6490</v>
      </c>
      <c r="O1938" t="s">
        <v>6801</v>
      </c>
      <c r="P1938" t="s">
        <v>6468</v>
      </c>
      <c r="Q1938" t="s">
        <v>6468</v>
      </c>
      <c r="R1938" t="s">
        <v>6468</v>
      </c>
      <c r="S1938" t="s">
        <v>8340</v>
      </c>
      <c r="T1938" t="s">
        <v>7125</v>
      </c>
      <c r="U1938" t="s">
        <v>6803</v>
      </c>
      <c r="V1938" t="s">
        <v>7098</v>
      </c>
      <c r="W1938" t="s">
        <v>6468</v>
      </c>
      <c r="X1938" s="3" t="str">
        <f t="shared" si="30"/>
        <v>M</v>
      </c>
      <c r="Y1938" s="13">
        <f>RIGHT(LEFT(F1938,LEN(F1938)-1),LEN(F1938)-2)*VLOOKUP(X1938,mapping!$AI$3:$AJ$5,2,0)</f>
        <v>1790000</v>
      </c>
    </row>
    <row r="1939" spans="2:25">
      <c r="B1939" t="s">
        <v>6171</v>
      </c>
      <c r="C1939" t="s">
        <v>6172</v>
      </c>
      <c r="D1939" t="s">
        <v>602</v>
      </c>
      <c r="E1939" s="1">
        <v>9.4999999999999998E-3</v>
      </c>
      <c r="F1939" t="s">
        <v>6173</v>
      </c>
      <c r="G1939" s="1">
        <v>1.17E-2</v>
      </c>
      <c r="H1939" t="s">
        <v>2493</v>
      </c>
      <c r="I1939" t="s">
        <v>6461</v>
      </c>
      <c r="J1939" t="s">
        <v>6462</v>
      </c>
      <c r="K1939" t="s">
        <v>6463</v>
      </c>
      <c r="L1939" t="s">
        <v>6464</v>
      </c>
      <c r="M1939" t="s">
        <v>6520</v>
      </c>
      <c r="N1939" t="s">
        <v>6529</v>
      </c>
      <c r="O1939" t="s">
        <v>6467</v>
      </c>
      <c r="P1939" t="s">
        <v>6643</v>
      </c>
      <c r="Q1939" t="s">
        <v>6468</v>
      </c>
      <c r="R1939" t="s">
        <v>6468</v>
      </c>
      <c r="S1939" t="s">
        <v>6530</v>
      </c>
      <c r="T1939" t="s">
        <v>6470</v>
      </c>
      <c r="U1939" t="s">
        <v>6472</v>
      </c>
      <c r="V1939" t="s">
        <v>6472</v>
      </c>
      <c r="W1939" t="s">
        <v>6468</v>
      </c>
      <c r="X1939" s="3" t="str">
        <f t="shared" si="30"/>
        <v>M</v>
      </c>
      <c r="Y1939" s="13">
        <f>RIGHT(LEFT(F1939,LEN(F1939)-1),LEN(F1939)-2)*VLOOKUP(X1939,mapping!$AI$3:$AJ$5,2,0)</f>
        <v>1740000</v>
      </c>
    </row>
    <row r="1940" spans="2:25">
      <c r="B1940" t="s">
        <v>6174</v>
      </c>
      <c r="C1940" t="s">
        <v>6175</v>
      </c>
      <c r="D1940" t="s">
        <v>902</v>
      </c>
      <c r="E1940" s="1">
        <v>5.7999999999999996E-3</v>
      </c>
      <c r="F1940" t="s">
        <v>6176</v>
      </c>
      <c r="G1940" s="1">
        <v>2.8E-3</v>
      </c>
      <c r="H1940" t="s">
        <v>2493</v>
      </c>
      <c r="I1940" t="s">
        <v>6461</v>
      </c>
      <c r="J1940" t="s">
        <v>6462</v>
      </c>
      <c r="K1940" t="s">
        <v>6463</v>
      </c>
      <c r="L1940" t="s">
        <v>6464</v>
      </c>
      <c r="M1940" t="s">
        <v>6520</v>
      </c>
      <c r="N1940" t="s">
        <v>6529</v>
      </c>
      <c r="O1940" t="s">
        <v>6467</v>
      </c>
      <c r="P1940" t="s">
        <v>6643</v>
      </c>
      <c r="Q1940" t="s">
        <v>6468</v>
      </c>
      <c r="R1940" t="s">
        <v>6468</v>
      </c>
      <c r="S1940" t="s">
        <v>6530</v>
      </c>
      <c r="T1940" t="s">
        <v>6470</v>
      </c>
      <c r="U1940" t="s">
        <v>6471</v>
      </c>
      <c r="V1940" t="s">
        <v>6472</v>
      </c>
      <c r="W1940" t="s">
        <v>6468</v>
      </c>
      <c r="X1940" s="3" t="str">
        <f t="shared" si="30"/>
        <v>M</v>
      </c>
      <c r="Y1940" s="13">
        <f>RIGHT(LEFT(F1940,LEN(F1940)-1),LEN(F1940)-2)*VLOOKUP(X1940,mapping!$AI$3:$AJ$5,2,0)</f>
        <v>1720000</v>
      </c>
    </row>
    <row r="1941" spans="2:25">
      <c r="B1941" t="s">
        <v>6177</v>
      </c>
      <c r="C1941" t="s">
        <v>6178</v>
      </c>
      <c r="D1941" t="s">
        <v>1127</v>
      </c>
      <c r="E1941" s="1">
        <v>6.4999999999999997E-3</v>
      </c>
      <c r="F1941" t="s">
        <v>6179</v>
      </c>
      <c r="G1941" s="1">
        <v>8.8999999999999999E-3</v>
      </c>
      <c r="H1941" t="s">
        <v>6180</v>
      </c>
      <c r="I1941" t="s">
        <v>6461</v>
      </c>
      <c r="J1941" t="s">
        <v>6462</v>
      </c>
      <c r="K1941" t="s">
        <v>6565</v>
      </c>
      <c r="L1941" t="s">
        <v>6732</v>
      </c>
      <c r="M1941" t="s">
        <v>6520</v>
      </c>
      <c r="N1941" t="s">
        <v>6568</v>
      </c>
      <c r="O1941" t="s">
        <v>6467</v>
      </c>
      <c r="P1941" t="s">
        <v>6468</v>
      </c>
      <c r="Q1941" t="s">
        <v>6468</v>
      </c>
      <c r="R1941" t="s">
        <v>6468</v>
      </c>
      <c r="S1941" t="s">
        <v>8341</v>
      </c>
      <c r="T1941" t="s">
        <v>6944</v>
      </c>
      <c r="U1941" t="s">
        <v>6472</v>
      </c>
      <c r="V1941" t="s">
        <v>6472</v>
      </c>
      <c r="W1941" t="s">
        <v>6468</v>
      </c>
      <c r="X1941" s="3" t="str">
        <f t="shared" si="30"/>
        <v>M</v>
      </c>
      <c r="Y1941" s="13">
        <f>RIGHT(LEFT(F1941,LEN(F1941)-1),LEN(F1941)-2)*VLOOKUP(X1941,mapping!$AI$3:$AJ$5,2,0)</f>
        <v>1700000</v>
      </c>
    </row>
    <row r="1942" spans="2:25">
      <c r="B1942" t="s">
        <v>6181</v>
      </c>
      <c r="C1942" t="s">
        <v>6182</v>
      </c>
      <c r="D1942" t="s">
        <v>3707</v>
      </c>
      <c r="E1942" s="1">
        <v>1.46E-2</v>
      </c>
      <c r="F1942" t="s">
        <v>6183</v>
      </c>
      <c r="G1942" s="1">
        <v>2.5999999999999999E-3</v>
      </c>
      <c r="H1942" t="s">
        <v>4</v>
      </c>
      <c r="I1942" t="s">
        <v>6461</v>
      </c>
      <c r="J1942" t="s">
        <v>6686</v>
      </c>
      <c r="K1942" t="s">
        <v>6463</v>
      </c>
      <c r="L1942" t="s">
        <v>6464</v>
      </c>
      <c r="M1942" t="s">
        <v>6465</v>
      </c>
      <c r="N1942" t="s">
        <v>6466</v>
      </c>
      <c r="O1942" t="s">
        <v>6467</v>
      </c>
      <c r="P1942" t="s">
        <v>6468</v>
      </c>
      <c r="Q1942" t="s">
        <v>6468</v>
      </c>
      <c r="R1942" t="s">
        <v>6468</v>
      </c>
      <c r="S1942" t="s">
        <v>8342</v>
      </c>
      <c r="T1942" t="s">
        <v>3707</v>
      </c>
      <c r="U1942" t="s">
        <v>6642</v>
      </c>
      <c r="V1942" t="s">
        <v>6642</v>
      </c>
      <c r="W1942" t="s">
        <v>6468</v>
      </c>
      <c r="X1942" s="3" t="str">
        <f t="shared" si="30"/>
        <v>M</v>
      </c>
      <c r="Y1942" s="13">
        <f>RIGHT(LEFT(F1942,LEN(F1942)-1),LEN(F1942)-2)*VLOOKUP(X1942,mapping!$AI$3:$AJ$5,2,0)</f>
        <v>1690000</v>
      </c>
    </row>
    <row r="1943" spans="2:25">
      <c r="B1943" t="s">
        <v>6184</v>
      </c>
      <c r="C1943" t="s">
        <v>6185</v>
      </c>
      <c r="D1943" t="s">
        <v>602</v>
      </c>
      <c r="E1943" s="1">
        <v>9.4999999999999998E-3</v>
      </c>
      <c r="F1943" t="s">
        <v>6186</v>
      </c>
      <c r="G1943" s="1">
        <v>6.1999999999999998E-3</v>
      </c>
      <c r="H1943" t="s">
        <v>5855</v>
      </c>
      <c r="I1943" t="s">
        <v>6461</v>
      </c>
      <c r="J1943" t="s">
        <v>6462</v>
      </c>
      <c r="K1943" t="s">
        <v>6463</v>
      </c>
      <c r="L1943" t="s">
        <v>6464</v>
      </c>
      <c r="M1943" t="s">
        <v>6520</v>
      </c>
      <c r="N1943" t="s">
        <v>6610</v>
      </c>
      <c r="O1943" t="s">
        <v>6467</v>
      </c>
      <c r="P1943" t="s">
        <v>6643</v>
      </c>
      <c r="Q1943" t="s">
        <v>6468</v>
      </c>
      <c r="R1943" t="s">
        <v>6468</v>
      </c>
      <c r="S1943" t="s">
        <v>7038</v>
      </c>
      <c r="T1943" t="s">
        <v>6555</v>
      </c>
      <c r="U1943" t="s">
        <v>6472</v>
      </c>
      <c r="V1943" t="s">
        <v>6472</v>
      </c>
      <c r="W1943" t="s">
        <v>6468</v>
      </c>
      <c r="X1943" s="3" t="str">
        <f t="shared" si="30"/>
        <v>M</v>
      </c>
      <c r="Y1943" s="13">
        <f>RIGHT(LEFT(F1943,LEN(F1943)-1),LEN(F1943)-2)*VLOOKUP(X1943,mapping!$AI$3:$AJ$5,2,0)</f>
        <v>1680000</v>
      </c>
    </row>
    <row r="1944" spans="2:25">
      <c r="B1944" t="s">
        <v>6187</v>
      </c>
      <c r="C1944" t="s">
        <v>6188</v>
      </c>
      <c r="D1944" t="s">
        <v>825</v>
      </c>
      <c r="E1944" s="1">
        <v>7.4999999999999997E-3</v>
      </c>
      <c r="F1944" t="s">
        <v>6186</v>
      </c>
      <c r="G1944" s="1">
        <v>4.4000000000000003E-3</v>
      </c>
      <c r="H1944" t="s">
        <v>6189</v>
      </c>
      <c r="I1944" t="s">
        <v>6511</v>
      </c>
      <c r="J1944" t="s">
        <v>6686</v>
      </c>
      <c r="K1944" t="s">
        <v>6512</v>
      </c>
      <c r="L1944" t="s">
        <v>6512</v>
      </c>
      <c r="M1944" t="s">
        <v>6994</v>
      </c>
      <c r="N1944" t="s">
        <v>8343</v>
      </c>
      <c r="O1944" t="s">
        <v>7008</v>
      </c>
      <c r="P1944" t="s">
        <v>6468</v>
      </c>
      <c r="Q1944" t="s">
        <v>6468</v>
      </c>
      <c r="R1944" t="s">
        <v>6643</v>
      </c>
      <c r="S1944" t="s">
        <v>8344</v>
      </c>
      <c r="T1944" t="s">
        <v>7010</v>
      </c>
      <c r="U1944" t="s">
        <v>6803</v>
      </c>
      <c r="V1944" t="s">
        <v>6507</v>
      </c>
      <c r="W1944" t="s">
        <v>6468</v>
      </c>
      <c r="X1944" s="3" t="str">
        <f t="shared" si="30"/>
        <v>M</v>
      </c>
      <c r="Y1944" s="13">
        <f>RIGHT(LEFT(F1944,LEN(F1944)-1),LEN(F1944)-2)*VLOOKUP(X1944,mapping!$AI$3:$AJ$5,2,0)</f>
        <v>1680000</v>
      </c>
    </row>
    <row r="1945" spans="2:25">
      <c r="B1945" t="s">
        <v>6190</v>
      </c>
      <c r="C1945" t="s">
        <v>6191</v>
      </c>
      <c r="D1945" t="s">
        <v>5879</v>
      </c>
      <c r="E1945" s="1">
        <v>6.4999999999999997E-3</v>
      </c>
      <c r="F1945" t="s">
        <v>6186</v>
      </c>
      <c r="G1945" s="1">
        <v>7.7000000000000002E-3</v>
      </c>
      <c r="H1945" t="s">
        <v>6192</v>
      </c>
      <c r="I1945" t="s">
        <v>6461</v>
      </c>
      <c r="J1945" t="s">
        <v>6686</v>
      </c>
      <c r="K1945" t="s">
        <v>6463</v>
      </c>
      <c r="L1945" t="s">
        <v>6464</v>
      </c>
      <c r="M1945" t="s">
        <v>6520</v>
      </c>
      <c r="N1945" t="s">
        <v>6587</v>
      </c>
      <c r="O1945" t="s">
        <v>8345</v>
      </c>
      <c r="P1945" t="s">
        <v>6468</v>
      </c>
      <c r="Q1945" t="s">
        <v>6468</v>
      </c>
      <c r="R1945" t="s">
        <v>6468</v>
      </c>
      <c r="S1945" t="s">
        <v>8346</v>
      </c>
      <c r="T1945" t="s">
        <v>8347</v>
      </c>
      <c r="U1945" t="s">
        <v>6642</v>
      </c>
      <c r="V1945" t="s">
        <v>6488</v>
      </c>
      <c r="W1945" t="s">
        <v>6468</v>
      </c>
      <c r="X1945" s="3" t="str">
        <f t="shared" si="30"/>
        <v>M</v>
      </c>
      <c r="Y1945" s="13">
        <f>RIGHT(LEFT(F1945,LEN(F1945)-1),LEN(F1945)-2)*VLOOKUP(X1945,mapping!$AI$3:$AJ$5,2,0)</f>
        <v>1680000</v>
      </c>
    </row>
    <row r="1946" spans="2:25">
      <c r="B1946" t="s">
        <v>6193</v>
      </c>
      <c r="C1946" t="s">
        <v>6194</v>
      </c>
      <c r="D1946" t="s">
        <v>902</v>
      </c>
      <c r="E1946" s="1">
        <v>6.4000000000000003E-3</v>
      </c>
      <c r="F1946" t="s">
        <v>6195</v>
      </c>
      <c r="G1946" s="1">
        <v>1.6000000000000001E-3</v>
      </c>
      <c r="H1946" t="s">
        <v>6196</v>
      </c>
      <c r="I1946" t="s">
        <v>6461</v>
      </c>
      <c r="J1946" t="s">
        <v>6462</v>
      </c>
      <c r="K1946" t="s">
        <v>6559</v>
      </c>
      <c r="L1946" t="s">
        <v>6560</v>
      </c>
      <c r="M1946" t="s">
        <v>6520</v>
      </c>
      <c r="N1946" t="s">
        <v>6529</v>
      </c>
      <c r="O1946" t="s">
        <v>6467</v>
      </c>
      <c r="P1946" t="s">
        <v>6643</v>
      </c>
      <c r="Q1946" t="s">
        <v>6468</v>
      </c>
      <c r="R1946" t="s">
        <v>6468</v>
      </c>
      <c r="S1946" t="s">
        <v>6823</v>
      </c>
      <c r="T1946" t="s">
        <v>6479</v>
      </c>
      <c r="U1946" t="s">
        <v>6472</v>
      </c>
      <c r="V1946" t="s">
        <v>6472</v>
      </c>
      <c r="W1946" t="s">
        <v>6468</v>
      </c>
      <c r="X1946" s="3" t="str">
        <f t="shared" si="30"/>
        <v>M</v>
      </c>
      <c r="Y1946" s="13">
        <f>RIGHT(LEFT(F1946,LEN(F1946)-1),LEN(F1946)-2)*VLOOKUP(X1946,mapping!$AI$3:$AJ$5,2,0)</f>
        <v>1670000</v>
      </c>
    </row>
    <row r="1947" spans="2:25">
      <c r="B1947" t="s">
        <v>6197</v>
      </c>
      <c r="C1947" t="s">
        <v>6198</v>
      </c>
      <c r="D1947" t="s">
        <v>434</v>
      </c>
      <c r="E1947" s="1">
        <v>8.0000000000000002E-3</v>
      </c>
      <c r="F1947" t="s">
        <v>6199</v>
      </c>
      <c r="G1947" s="1">
        <v>2.0299999999999999E-2</v>
      </c>
      <c r="H1947" t="s">
        <v>781</v>
      </c>
      <c r="I1947" t="s">
        <v>6461</v>
      </c>
      <c r="J1947" t="s">
        <v>6686</v>
      </c>
      <c r="K1947" t="s">
        <v>6565</v>
      </c>
      <c r="L1947" t="s">
        <v>6811</v>
      </c>
      <c r="M1947" t="s">
        <v>6465</v>
      </c>
      <c r="N1947" t="s">
        <v>6473</v>
      </c>
      <c r="O1947" t="s">
        <v>6467</v>
      </c>
      <c r="P1947" t="s">
        <v>6468</v>
      </c>
      <c r="Q1947" t="s">
        <v>6468</v>
      </c>
      <c r="R1947" t="s">
        <v>6468</v>
      </c>
      <c r="S1947" t="s">
        <v>8348</v>
      </c>
      <c r="T1947" t="s">
        <v>6486</v>
      </c>
      <c r="U1947" t="s">
        <v>6507</v>
      </c>
      <c r="V1947" t="s">
        <v>6488</v>
      </c>
      <c r="W1947" t="s">
        <v>6468</v>
      </c>
      <c r="X1947" s="3" t="str">
        <f t="shared" si="30"/>
        <v>M</v>
      </c>
      <c r="Y1947" s="13">
        <f>RIGHT(LEFT(F1947,LEN(F1947)-1),LEN(F1947)-2)*VLOOKUP(X1947,mapping!$AI$3:$AJ$5,2,0)</f>
        <v>1660000</v>
      </c>
    </row>
    <row r="1948" spans="2:25">
      <c r="B1948" t="s">
        <v>6200</v>
      </c>
      <c r="C1948" t="s">
        <v>6201</v>
      </c>
      <c r="D1948" t="s">
        <v>825</v>
      </c>
      <c r="E1948" s="1">
        <v>1.0999999999999999E-2</v>
      </c>
      <c r="F1948" t="s">
        <v>6202</v>
      </c>
      <c r="G1948" s="1">
        <v>0.45200000000000001</v>
      </c>
      <c r="H1948" t="s">
        <v>1451</v>
      </c>
      <c r="I1948" t="s">
        <v>6461</v>
      </c>
      <c r="J1948" t="s">
        <v>6462</v>
      </c>
      <c r="K1948" t="s">
        <v>6463</v>
      </c>
      <c r="L1948" t="s">
        <v>6464</v>
      </c>
      <c r="M1948" t="s">
        <v>6465</v>
      </c>
      <c r="N1948" t="s">
        <v>6498</v>
      </c>
      <c r="O1948" t="s">
        <v>6467</v>
      </c>
      <c r="P1948" t="s">
        <v>6468</v>
      </c>
      <c r="Q1948" t="s">
        <v>6643</v>
      </c>
      <c r="R1948" t="s">
        <v>6643</v>
      </c>
      <c r="S1948" t="s">
        <v>6499</v>
      </c>
      <c r="T1948" t="s">
        <v>6500</v>
      </c>
      <c r="U1948" t="s">
        <v>6472</v>
      </c>
      <c r="V1948" t="s">
        <v>6472</v>
      </c>
      <c r="W1948" t="s">
        <v>6468</v>
      </c>
      <c r="X1948" s="3" t="str">
        <f t="shared" si="30"/>
        <v>M</v>
      </c>
      <c r="Y1948" s="13">
        <f>RIGHT(LEFT(F1948,LEN(F1948)-1),LEN(F1948)-2)*VLOOKUP(X1948,mapping!$AI$3:$AJ$5,2,0)</f>
        <v>1630000</v>
      </c>
    </row>
    <row r="1949" spans="2:25">
      <c r="B1949" t="s">
        <v>6203</v>
      </c>
      <c r="C1949" t="s">
        <v>6204</v>
      </c>
      <c r="D1949" t="s">
        <v>5515</v>
      </c>
      <c r="E1949" s="1">
        <v>7.4999999999999997E-3</v>
      </c>
      <c r="F1949" t="s">
        <v>6205</v>
      </c>
      <c r="G1949" s="1">
        <v>1.5E-3</v>
      </c>
      <c r="H1949" t="s">
        <v>643</v>
      </c>
      <c r="I1949" t="s">
        <v>6461</v>
      </c>
      <c r="J1949" t="s">
        <v>7098</v>
      </c>
      <c r="K1949" t="s">
        <v>6565</v>
      </c>
      <c r="L1949" t="s">
        <v>6732</v>
      </c>
      <c r="M1949" t="s">
        <v>6465</v>
      </c>
      <c r="N1949" t="s">
        <v>6473</v>
      </c>
      <c r="O1949" t="s">
        <v>6467</v>
      </c>
      <c r="P1949" t="s">
        <v>6468</v>
      </c>
      <c r="Q1949" t="s">
        <v>6468</v>
      </c>
      <c r="R1949" t="s">
        <v>6468</v>
      </c>
      <c r="S1949" t="s">
        <v>8349</v>
      </c>
      <c r="T1949" t="s">
        <v>6913</v>
      </c>
      <c r="U1949" t="s">
        <v>6556</v>
      </c>
      <c r="V1949" t="s">
        <v>6472</v>
      </c>
      <c r="W1949" t="s">
        <v>6468</v>
      </c>
      <c r="X1949" s="3" t="str">
        <f t="shared" si="30"/>
        <v>M</v>
      </c>
      <c r="Y1949" s="13">
        <f>RIGHT(LEFT(F1949,LEN(F1949)-1),LEN(F1949)-2)*VLOOKUP(X1949,mapping!$AI$3:$AJ$5,2,0)</f>
        <v>1620000</v>
      </c>
    </row>
    <row r="1950" spans="2:25">
      <c r="B1950" t="s">
        <v>6206</v>
      </c>
      <c r="C1950" t="s">
        <v>6207</v>
      </c>
      <c r="D1950" t="s">
        <v>687</v>
      </c>
      <c r="E1950" s="1">
        <v>6.4999999999999997E-3</v>
      </c>
      <c r="F1950" t="s">
        <v>6208</v>
      </c>
      <c r="G1950" s="1">
        <v>5.1700000000000003E-2</v>
      </c>
      <c r="H1950" t="s">
        <v>2773</v>
      </c>
      <c r="I1950" t="s">
        <v>6511</v>
      </c>
      <c r="J1950" t="s">
        <v>6686</v>
      </c>
      <c r="K1950" t="s">
        <v>6512</v>
      </c>
      <c r="L1950" t="s">
        <v>6512</v>
      </c>
      <c r="M1950" t="s">
        <v>6568</v>
      </c>
      <c r="N1950" t="s">
        <v>6490</v>
      </c>
      <c r="O1950" t="s">
        <v>7426</v>
      </c>
      <c r="P1950" t="s">
        <v>6468</v>
      </c>
      <c r="Q1950" t="s">
        <v>6468</v>
      </c>
      <c r="R1950" t="s">
        <v>6643</v>
      </c>
      <c r="S1950" t="s">
        <v>8350</v>
      </c>
      <c r="T1950" t="s">
        <v>7010</v>
      </c>
      <c r="U1950" t="s">
        <v>6471</v>
      </c>
      <c r="V1950" t="s">
        <v>6507</v>
      </c>
      <c r="W1950" t="s">
        <v>6468</v>
      </c>
      <c r="X1950" s="3" t="str">
        <f t="shared" si="30"/>
        <v>M</v>
      </c>
      <c r="Y1950" s="13">
        <f>RIGHT(LEFT(F1950,LEN(F1950)-1),LEN(F1950)-2)*VLOOKUP(X1950,mapping!$AI$3:$AJ$5,2,0)</f>
        <v>1600000</v>
      </c>
    </row>
    <row r="1951" spans="2:25">
      <c r="B1951" t="s">
        <v>6209</v>
      </c>
      <c r="C1951" t="s">
        <v>6210</v>
      </c>
      <c r="D1951" t="s">
        <v>1127</v>
      </c>
      <c r="E1951" s="1">
        <v>7.4999999999999997E-3</v>
      </c>
      <c r="F1951" t="s">
        <v>6211</v>
      </c>
      <c r="G1951" s="1">
        <v>3.8999999999999998E-3</v>
      </c>
      <c r="H1951" t="s">
        <v>107</v>
      </c>
      <c r="I1951" t="s">
        <v>6461</v>
      </c>
      <c r="J1951" t="s">
        <v>7323</v>
      </c>
      <c r="K1951" t="s">
        <v>6538</v>
      </c>
      <c r="L1951" t="s">
        <v>6538</v>
      </c>
      <c r="M1951" t="s">
        <v>6465</v>
      </c>
      <c r="N1951" t="s">
        <v>6473</v>
      </c>
      <c r="O1951" t="s">
        <v>6467</v>
      </c>
      <c r="P1951" t="s">
        <v>6468</v>
      </c>
      <c r="Q1951" t="s">
        <v>6468</v>
      </c>
      <c r="R1951" t="s">
        <v>6468</v>
      </c>
      <c r="S1951" t="s">
        <v>8351</v>
      </c>
      <c r="T1951" t="s">
        <v>6944</v>
      </c>
      <c r="U1951" t="s">
        <v>6471</v>
      </c>
      <c r="V1951" t="s">
        <v>6578</v>
      </c>
      <c r="W1951" t="s">
        <v>6468</v>
      </c>
      <c r="X1951" s="3" t="str">
        <f t="shared" si="30"/>
        <v>M</v>
      </c>
      <c r="Y1951" s="13">
        <f>RIGHT(LEFT(F1951,LEN(F1951)-1),LEN(F1951)-2)*VLOOKUP(X1951,mapping!$AI$3:$AJ$5,2,0)</f>
        <v>1590000</v>
      </c>
    </row>
    <row r="1952" spans="2:25">
      <c r="B1952" t="s">
        <v>6212</v>
      </c>
      <c r="C1952" t="s">
        <v>6213</v>
      </c>
      <c r="D1952" t="s">
        <v>30</v>
      </c>
      <c r="E1952" s="1">
        <v>2.5000000000000001E-3</v>
      </c>
      <c r="F1952" t="s">
        <v>6214</v>
      </c>
      <c r="G1952" s="1">
        <v>2.0999999999999999E-3</v>
      </c>
      <c r="H1952" t="s">
        <v>4</v>
      </c>
      <c r="I1952" t="s">
        <v>6461</v>
      </c>
      <c r="J1952" t="s">
        <v>6711</v>
      </c>
      <c r="K1952" t="s">
        <v>6463</v>
      </c>
      <c r="L1952" t="s">
        <v>6464</v>
      </c>
      <c r="M1952" t="s">
        <v>6465</v>
      </c>
      <c r="N1952" t="s">
        <v>6466</v>
      </c>
      <c r="O1952" t="s">
        <v>6467</v>
      </c>
      <c r="P1952" t="s">
        <v>6468</v>
      </c>
      <c r="Q1952" t="s">
        <v>6468</v>
      </c>
      <c r="R1952" t="s">
        <v>6468</v>
      </c>
      <c r="S1952" t="s">
        <v>8352</v>
      </c>
      <c r="T1952" t="s">
        <v>6470</v>
      </c>
      <c r="U1952" t="s">
        <v>6711</v>
      </c>
      <c r="V1952" t="s">
        <v>6711</v>
      </c>
      <c r="W1952" t="s">
        <v>6468</v>
      </c>
      <c r="X1952" s="3" t="str">
        <f t="shared" si="30"/>
        <v>M</v>
      </c>
      <c r="Y1952" s="13">
        <f>RIGHT(LEFT(F1952,LEN(F1952)-1),LEN(F1952)-2)*VLOOKUP(X1952,mapping!$AI$3:$AJ$5,2,0)</f>
        <v>1560000</v>
      </c>
    </row>
    <row r="1953" spans="2:25">
      <c r="B1953" t="s">
        <v>6215</v>
      </c>
      <c r="C1953" t="s">
        <v>6216</v>
      </c>
      <c r="D1953" t="s">
        <v>1127</v>
      </c>
      <c r="E1953" s="1">
        <v>7.4999999999999997E-3</v>
      </c>
      <c r="F1953" t="s">
        <v>6214</v>
      </c>
      <c r="G1953" s="1">
        <v>4.7000000000000002E-3</v>
      </c>
      <c r="H1953" t="s">
        <v>13</v>
      </c>
      <c r="I1953" t="s">
        <v>6461</v>
      </c>
      <c r="J1953" t="s">
        <v>7323</v>
      </c>
      <c r="K1953" t="s">
        <v>6463</v>
      </c>
      <c r="L1953" t="s">
        <v>6464</v>
      </c>
      <c r="M1953" t="s">
        <v>6465</v>
      </c>
      <c r="N1953" t="s">
        <v>6473</v>
      </c>
      <c r="O1953" t="s">
        <v>6467</v>
      </c>
      <c r="P1953" t="s">
        <v>6468</v>
      </c>
      <c r="Q1953" t="s">
        <v>6468</v>
      </c>
      <c r="R1953" t="s">
        <v>6468</v>
      </c>
      <c r="S1953" t="s">
        <v>8353</v>
      </c>
      <c r="T1953" t="s">
        <v>7055</v>
      </c>
      <c r="U1953" t="s">
        <v>6471</v>
      </c>
      <c r="V1953" t="s">
        <v>6578</v>
      </c>
      <c r="W1953" t="s">
        <v>6468</v>
      </c>
      <c r="X1953" s="3" t="str">
        <f t="shared" si="30"/>
        <v>M</v>
      </c>
      <c r="Y1953" s="13">
        <f>RIGHT(LEFT(F1953,LEN(F1953)-1),LEN(F1953)-2)*VLOOKUP(X1953,mapping!$AI$3:$AJ$5,2,0)</f>
        <v>1560000</v>
      </c>
    </row>
    <row r="1954" spans="2:25">
      <c r="B1954" t="s">
        <v>6217</v>
      </c>
      <c r="C1954" t="s">
        <v>6218</v>
      </c>
      <c r="D1954" t="s">
        <v>825</v>
      </c>
      <c r="E1954" s="1">
        <v>4.0000000000000001E-3</v>
      </c>
      <c r="F1954" t="s">
        <v>6219</v>
      </c>
      <c r="G1954" s="1">
        <v>1.55E-2</v>
      </c>
      <c r="H1954" t="s">
        <v>2977</v>
      </c>
      <c r="I1954" t="s">
        <v>7066</v>
      </c>
      <c r="J1954" t="s">
        <v>6462</v>
      </c>
      <c r="K1954" t="s">
        <v>6565</v>
      </c>
      <c r="L1954" t="s">
        <v>6566</v>
      </c>
      <c r="M1954" t="s">
        <v>7458</v>
      </c>
      <c r="N1954" t="s">
        <v>7458</v>
      </c>
      <c r="O1954" t="s">
        <v>7230</v>
      </c>
      <c r="P1954" t="s">
        <v>6468</v>
      </c>
      <c r="Q1954" t="s">
        <v>6468</v>
      </c>
      <c r="R1954" t="s">
        <v>6643</v>
      </c>
      <c r="S1954" t="s">
        <v>7459</v>
      </c>
      <c r="T1954" t="s">
        <v>7232</v>
      </c>
      <c r="U1954" t="s">
        <v>6518</v>
      </c>
      <c r="V1954" t="s">
        <v>6518</v>
      </c>
      <c r="W1954" t="s">
        <v>6468</v>
      </c>
      <c r="X1954" s="3" t="str">
        <f t="shared" si="30"/>
        <v>M</v>
      </c>
      <c r="Y1954" s="13">
        <f>RIGHT(LEFT(F1954,LEN(F1954)-1),LEN(F1954)-2)*VLOOKUP(X1954,mapping!$AI$3:$AJ$5,2,0)</f>
        <v>1540000</v>
      </c>
    </row>
    <row r="1955" spans="2:25">
      <c r="B1955" t="s">
        <v>6220</v>
      </c>
      <c r="C1955" t="s">
        <v>6221</v>
      </c>
      <c r="D1955" t="s">
        <v>4009</v>
      </c>
      <c r="E1955" s="1">
        <v>6.4999999999999997E-3</v>
      </c>
      <c r="F1955" t="s">
        <v>6222</v>
      </c>
      <c r="G1955" s="1">
        <v>3.8999999999999998E-3</v>
      </c>
      <c r="H1955" t="s">
        <v>13</v>
      </c>
      <c r="I1955" t="s">
        <v>6461</v>
      </c>
      <c r="J1955" t="s">
        <v>6545</v>
      </c>
      <c r="K1955" t="s">
        <v>6463</v>
      </c>
      <c r="L1955" t="s">
        <v>6464</v>
      </c>
      <c r="M1955" t="s">
        <v>6465</v>
      </c>
      <c r="N1955" t="s">
        <v>6473</v>
      </c>
      <c r="O1955" t="s">
        <v>6467</v>
      </c>
      <c r="P1955" t="s">
        <v>6468</v>
      </c>
      <c r="Q1955" t="s">
        <v>6468</v>
      </c>
      <c r="R1955" t="s">
        <v>6468</v>
      </c>
      <c r="S1955" t="s">
        <v>8354</v>
      </c>
      <c r="T1955" t="s">
        <v>8355</v>
      </c>
      <c r="U1955" t="s">
        <v>6545</v>
      </c>
      <c r="V1955" t="s">
        <v>6578</v>
      </c>
      <c r="W1955" t="s">
        <v>6468</v>
      </c>
      <c r="X1955" s="3" t="str">
        <f t="shared" si="30"/>
        <v>M</v>
      </c>
      <c r="Y1955" s="13">
        <f>RIGHT(LEFT(F1955,LEN(F1955)-1),LEN(F1955)-2)*VLOOKUP(X1955,mapping!$AI$3:$AJ$5,2,0)</f>
        <v>1510000</v>
      </c>
    </row>
    <row r="1956" spans="2:25">
      <c r="B1956" t="s">
        <v>6223</v>
      </c>
      <c r="C1956" t="s">
        <v>6224</v>
      </c>
      <c r="D1956" t="s">
        <v>7</v>
      </c>
      <c r="E1956" s="1">
        <v>6.4000000000000003E-3</v>
      </c>
      <c r="F1956" t="s">
        <v>6225</v>
      </c>
      <c r="G1956" s="1">
        <v>7.1999999999999998E-3</v>
      </c>
      <c r="H1956" t="s">
        <v>515</v>
      </c>
      <c r="I1956" t="s">
        <v>6461</v>
      </c>
      <c r="J1956" t="s">
        <v>6625</v>
      </c>
      <c r="K1956" t="s">
        <v>6565</v>
      </c>
      <c r="L1956" t="s">
        <v>6717</v>
      </c>
      <c r="M1956" t="s">
        <v>6465</v>
      </c>
      <c r="N1956" t="s">
        <v>6473</v>
      </c>
      <c r="O1956" t="s">
        <v>6467</v>
      </c>
      <c r="P1956" t="s">
        <v>6468</v>
      </c>
      <c r="Q1956" t="s">
        <v>6468</v>
      </c>
      <c r="R1956" t="s">
        <v>6468</v>
      </c>
      <c r="S1956" t="s">
        <v>7860</v>
      </c>
      <c r="T1956" t="s">
        <v>6479</v>
      </c>
      <c r="U1956" t="s">
        <v>6472</v>
      </c>
      <c r="V1956" t="s">
        <v>6472</v>
      </c>
      <c r="W1956" t="s">
        <v>6468</v>
      </c>
      <c r="X1956" s="3" t="str">
        <f t="shared" si="30"/>
        <v>M</v>
      </c>
      <c r="Y1956" s="13">
        <f>RIGHT(LEFT(F1956,LEN(F1956)-1),LEN(F1956)-2)*VLOOKUP(X1956,mapping!$AI$3:$AJ$5,2,0)</f>
        <v>1480000</v>
      </c>
    </row>
    <row r="1957" spans="2:25">
      <c r="B1957" t="s">
        <v>6226</v>
      </c>
      <c r="C1957" t="s">
        <v>6227</v>
      </c>
      <c r="D1957" t="s">
        <v>875</v>
      </c>
      <c r="E1957" s="1">
        <v>1.6500000000000001E-2</v>
      </c>
      <c r="F1957" t="s">
        <v>6228</v>
      </c>
      <c r="G1957" s="1">
        <v>2.5000000000000001E-3</v>
      </c>
      <c r="H1957" t="s">
        <v>1455</v>
      </c>
      <c r="I1957" t="s">
        <v>6843</v>
      </c>
      <c r="J1957" t="s">
        <v>6462</v>
      </c>
      <c r="K1957" t="s">
        <v>6463</v>
      </c>
      <c r="L1957" t="s">
        <v>6464</v>
      </c>
      <c r="M1957" t="s">
        <v>6844</v>
      </c>
      <c r="N1957" t="s">
        <v>6648</v>
      </c>
      <c r="O1957" t="s">
        <v>7418</v>
      </c>
      <c r="P1957" t="s">
        <v>6468</v>
      </c>
      <c r="Q1957" t="s">
        <v>6643</v>
      </c>
      <c r="R1957" t="s">
        <v>6643</v>
      </c>
      <c r="S1957" t="s">
        <v>7419</v>
      </c>
      <c r="T1957" t="s">
        <v>6470</v>
      </c>
      <c r="U1957" t="s">
        <v>6518</v>
      </c>
      <c r="V1957" t="s">
        <v>6518</v>
      </c>
      <c r="W1957" t="s">
        <v>6468</v>
      </c>
      <c r="X1957" s="3" t="str">
        <f t="shared" si="30"/>
        <v>M</v>
      </c>
      <c r="Y1957" s="13">
        <f>RIGHT(LEFT(F1957,LEN(F1957)-1),LEN(F1957)-2)*VLOOKUP(X1957,mapping!$AI$3:$AJ$5,2,0)</f>
        <v>1460000</v>
      </c>
    </row>
    <row r="1958" spans="2:25">
      <c r="B1958" t="s">
        <v>6229</v>
      </c>
      <c r="C1958" t="s">
        <v>6230</v>
      </c>
      <c r="D1958" t="s">
        <v>188</v>
      </c>
      <c r="E1958" s="1">
        <v>3.0000000000000001E-3</v>
      </c>
      <c r="F1958" t="s">
        <v>6231</v>
      </c>
      <c r="G1958" s="1">
        <v>1.5E-3</v>
      </c>
      <c r="H1958" t="s">
        <v>4</v>
      </c>
      <c r="I1958" t="s">
        <v>6461</v>
      </c>
      <c r="J1958" t="s">
        <v>7098</v>
      </c>
      <c r="K1958" t="s">
        <v>6463</v>
      </c>
      <c r="L1958" t="s">
        <v>6464</v>
      </c>
      <c r="M1958" t="s">
        <v>6465</v>
      </c>
      <c r="N1958" t="s">
        <v>6466</v>
      </c>
      <c r="O1958" t="s">
        <v>6467</v>
      </c>
      <c r="P1958" t="s">
        <v>6468</v>
      </c>
      <c r="Q1958" t="s">
        <v>6468</v>
      </c>
      <c r="R1958" t="s">
        <v>6468</v>
      </c>
      <c r="S1958" t="s">
        <v>8356</v>
      </c>
      <c r="T1958" t="s">
        <v>6910</v>
      </c>
      <c r="U1958" t="s">
        <v>7098</v>
      </c>
      <c r="V1958" t="s">
        <v>7098</v>
      </c>
      <c r="W1958" t="s">
        <v>6468</v>
      </c>
      <c r="X1958" s="3" t="str">
        <f t="shared" si="30"/>
        <v>M</v>
      </c>
      <c r="Y1958" s="13">
        <f>RIGHT(LEFT(F1958,LEN(F1958)-1),LEN(F1958)-2)*VLOOKUP(X1958,mapping!$AI$3:$AJ$5,2,0)</f>
        <v>1450000</v>
      </c>
    </row>
    <row r="1959" spans="2:25">
      <c r="B1959" t="s">
        <v>6232</v>
      </c>
      <c r="C1959" t="s">
        <v>6233</v>
      </c>
      <c r="D1959" t="s">
        <v>30</v>
      </c>
      <c r="E1959" s="1">
        <v>2.5000000000000001E-3</v>
      </c>
      <c r="F1959" t="s">
        <v>6231</v>
      </c>
      <c r="G1959" s="1">
        <v>2.2700000000000001E-2</v>
      </c>
      <c r="H1959" t="s">
        <v>160</v>
      </c>
      <c r="I1959" t="s">
        <v>6461</v>
      </c>
      <c r="J1959" t="s">
        <v>7958</v>
      </c>
      <c r="K1959" t="s">
        <v>6565</v>
      </c>
      <c r="L1959" t="s">
        <v>6566</v>
      </c>
      <c r="M1959" t="s">
        <v>6465</v>
      </c>
      <c r="N1959" t="s">
        <v>6473</v>
      </c>
      <c r="O1959" t="s">
        <v>6467</v>
      </c>
      <c r="P1959" t="s">
        <v>6468</v>
      </c>
      <c r="Q1959" t="s">
        <v>6468</v>
      </c>
      <c r="R1959" t="s">
        <v>6468</v>
      </c>
      <c r="S1959" t="s">
        <v>8357</v>
      </c>
      <c r="T1959" t="s">
        <v>6470</v>
      </c>
      <c r="U1959" t="s">
        <v>6648</v>
      </c>
      <c r="V1959" t="s">
        <v>6648</v>
      </c>
      <c r="W1959" t="s">
        <v>6468</v>
      </c>
      <c r="X1959" s="3" t="str">
        <f t="shared" si="30"/>
        <v>M</v>
      </c>
      <c r="Y1959" s="13">
        <f>RIGHT(LEFT(F1959,LEN(F1959)-1),LEN(F1959)-2)*VLOOKUP(X1959,mapping!$AI$3:$AJ$5,2,0)</f>
        <v>1450000</v>
      </c>
    </row>
    <row r="1960" spans="2:25">
      <c r="B1960" t="s">
        <v>6234</v>
      </c>
      <c r="C1960" t="s">
        <v>6235</v>
      </c>
      <c r="D1960" t="s">
        <v>5515</v>
      </c>
      <c r="E1960" s="1">
        <v>7.9000000000000008E-3</v>
      </c>
      <c r="F1960" t="s">
        <v>6236</v>
      </c>
      <c r="G1960" s="1">
        <v>1.6999999999999999E-3</v>
      </c>
      <c r="H1960" t="s">
        <v>643</v>
      </c>
      <c r="I1960" t="s">
        <v>6461</v>
      </c>
      <c r="J1960" t="s">
        <v>6625</v>
      </c>
      <c r="K1960" t="s">
        <v>6565</v>
      </c>
      <c r="L1960" t="s">
        <v>6732</v>
      </c>
      <c r="M1960" t="s">
        <v>6465</v>
      </c>
      <c r="N1960" t="s">
        <v>6473</v>
      </c>
      <c r="O1960" t="s">
        <v>6467</v>
      </c>
      <c r="P1960" t="s">
        <v>6468</v>
      </c>
      <c r="Q1960" t="s">
        <v>6468</v>
      </c>
      <c r="R1960" t="s">
        <v>6468</v>
      </c>
      <c r="S1960" t="s">
        <v>8358</v>
      </c>
      <c r="T1960" t="s">
        <v>6479</v>
      </c>
      <c r="U1960" t="s">
        <v>6472</v>
      </c>
      <c r="V1960" t="s">
        <v>6472</v>
      </c>
      <c r="W1960" t="s">
        <v>6468</v>
      </c>
      <c r="X1960" s="3" t="str">
        <f t="shared" si="30"/>
        <v>M</v>
      </c>
      <c r="Y1960" s="13">
        <f>RIGHT(LEFT(F1960,LEN(F1960)-1),LEN(F1960)-2)*VLOOKUP(X1960,mapping!$AI$3:$AJ$5,2,0)</f>
        <v>1440000</v>
      </c>
    </row>
    <row r="1961" spans="2:25">
      <c r="B1961" t="s">
        <v>6237</v>
      </c>
      <c r="C1961" t="s">
        <v>6238</v>
      </c>
      <c r="D1961" t="s">
        <v>902</v>
      </c>
      <c r="E1961" s="1">
        <v>1.0999999999999999E-2</v>
      </c>
      <c r="F1961" t="s">
        <v>6239</v>
      </c>
      <c r="G1961" s="1">
        <v>1.1599999999999999E-2</v>
      </c>
      <c r="H1961" t="s">
        <v>6240</v>
      </c>
      <c r="I1961" t="s">
        <v>6461</v>
      </c>
      <c r="J1961" t="s">
        <v>6462</v>
      </c>
      <c r="K1961" t="s">
        <v>6463</v>
      </c>
      <c r="L1961" t="s">
        <v>6464</v>
      </c>
      <c r="M1961" t="s">
        <v>6520</v>
      </c>
      <c r="N1961" t="s">
        <v>6587</v>
      </c>
      <c r="O1961" t="s">
        <v>6841</v>
      </c>
      <c r="P1961" t="s">
        <v>6643</v>
      </c>
      <c r="Q1961" t="s">
        <v>6468</v>
      </c>
      <c r="R1961" t="s">
        <v>6468</v>
      </c>
      <c r="S1961" t="s">
        <v>6842</v>
      </c>
      <c r="T1961" t="s">
        <v>6555</v>
      </c>
      <c r="U1961" t="s">
        <v>6472</v>
      </c>
      <c r="V1961" t="s">
        <v>6472</v>
      </c>
      <c r="W1961" t="s">
        <v>6468</v>
      </c>
      <c r="X1961" s="3" t="str">
        <f t="shared" si="30"/>
        <v>M</v>
      </c>
      <c r="Y1961" s="13">
        <f>RIGHT(LEFT(F1961,LEN(F1961)-1),LEN(F1961)-2)*VLOOKUP(X1961,mapping!$AI$3:$AJ$5,2,0)</f>
        <v>1400000</v>
      </c>
    </row>
    <row r="1962" spans="2:25">
      <c r="B1962" t="s">
        <v>6241</v>
      </c>
      <c r="C1962" t="s">
        <v>6242</v>
      </c>
      <c r="D1962" t="s">
        <v>30</v>
      </c>
      <c r="E1962" s="1">
        <v>2.5000000000000001E-3</v>
      </c>
      <c r="F1962" t="s">
        <v>6239</v>
      </c>
      <c r="G1962" s="1">
        <v>1.61E-2</v>
      </c>
      <c r="H1962" t="s">
        <v>17</v>
      </c>
      <c r="I1962" t="s">
        <v>6461</v>
      </c>
      <c r="J1962" t="s">
        <v>7958</v>
      </c>
      <c r="K1962" t="s">
        <v>6476</v>
      </c>
      <c r="L1962" t="s">
        <v>6477</v>
      </c>
      <c r="M1962" t="s">
        <v>6465</v>
      </c>
      <c r="N1962" t="s">
        <v>6473</v>
      </c>
      <c r="O1962" t="s">
        <v>6467</v>
      </c>
      <c r="P1962" t="s">
        <v>6468</v>
      </c>
      <c r="Q1962" t="s">
        <v>6468</v>
      </c>
      <c r="R1962" t="s">
        <v>6468</v>
      </c>
      <c r="S1962" t="s">
        <v>8359</v>
      </c>
      <c r="T1962" t="s">
        <v>6470</v>
      </c>
      <c r="U1962" t="s">
        <v>6648</v>
      </c>
      <c r="V1962" t="s">
        <v>6648</v>
      </c>
      <c r="W1962" t="s">
        <v>6468</v>
      </c>
      <c r="X1962" s="3" t="str">
        <f t="shared" si="30"/>
        <v>M</v>
      </c>
      <c r="Y1962" s="13">
        <f>RIGHT(LEFT(F1962,LEN(F1962)-1),LEN(F1962)-2)*VLOOKUP(X1962,mapping!$AI$3:$AJ$5,2,0)</f>
        <v>1400000</v>
      </c>
    </row>
    <row r="1963" spans="2:25">
      <c r="B1963" t="s">
        <v>6243</v>
      </c>
      <c r="C1963" t="s">
        <v>6244</v>
      </c>
      <c r="D1963" t="s">
        <v>902</v>
      </c>
      <c r="E1963" s="1">
        <v>4.8999999999999998E-3</v>
      </c>
      <c r="F1963" t="s">
        <v>6245</v>
      </c>
      <c r="G1963" s="1">
        <v>1.1000000000000001E-3</v>
      </c>
      <c r="H1963" t="s">
        <v>2901</v>
      </c>
      <c r="I1963" t="s">
        <v>6489</v>
      </c>
      <c r="J1963" t="s">
        <v>6462</v>
      </c>
      <c r="K1963" t="s">
        <v>6463</v>
      </c>
      <c r="L1963" t="s">
        <v>6464</v>
      </c>
      <c r="M1963" t="s">
        <v>6531</v>
      </c>
      <c r="N1963" t="s">
        <v>6590</v>
      </c>
      <c r="O1963" t="s">
        <v>6562</v>
      </c>
      <c r="P1963" t="s">
        <v>6643</v>
      </c>
      <c r="Q1963" t="s">
        <v>6468</v>
      </c>
      <c r="R1963" t="s">
        <v>6468</v>
      </c>
      <c r="S1963" t="s">
        <v>6628</v>
      </c>
      <c r="T1963" t="s">
        <v>6592</v>
      </c>
      <c r="U1963" t="s">
        <v>6495</v>
      </c>
      <c r="V1963" t="s">
        <v>6495</v>
      </c>
      <c r="W1963" t="s">
        <v>6468</v>
      </c>
      <c r="X1963" s="3" t="str">
        <f t="shared" si="30"/>
        <v>M</v>
      </c>
      <c r="Y1963" s="13">
        <f>RIGHT(LEFT(F1963,LEN(F1963)-1),LEN(F1963)-2)*VLOOKUP(X1963,mapping!$AI$3:$AJ$5,2,0)</f>
        <v>1390000</v>
      </c>
    </row>
    <row r="1964" spans="2:25">
      <c r="B1964" t="s">
        <v>6246</v>
      </c>
      <c r="C1964" t="s">
        <v>6247</v>
      </c>
      <c r="D1964" t="s">
        <v>188</v>
      </c>
      <c r="E1964" s="1">
        <v>4.4999999999999997E-3</v>
      </c>
      <c r="F1964" t="s">
        <v>6245</v>
      </c>
      <c r="G1964" s="1">
        <v>6.6E-3</v>
      </c>
      <c r="H1964" t="s">
        <v>4</v>
      </c>
      <c r="I1964" t="s">
        <v>6461</v>
      </c>
      <c r="J1964" t="s">
        <v>7098</v>
      </c>
      <c r="K1964" t="s">
        <v>6463</v>
      </c>
      <c r="L1964" t="s">
        <v>6464</v>
      </c>
      <c r="M1964" t="s">
        <v>6465</v>
      </c>
      <c r="N1964" t="s">
        <v>6466</v>
      </c>
      <c r="O1964" t="s">
        <v>6467</v>
      </c>
      <c r="P1964" t="s">
        <v>6468</v>
      </c>
      <c r="Q1964" t="s">
        <v>6468</v>
      </c>
      <c r="R1964" t="s">
        <v>6468</v>
      </c>
      <c r="S1964" t="s">
        <v>8360</v>
      </c>
      <c r="T1964" t="s">
        <v>7867</v>
      </c>
      <c r="U1964" t="s">
        <v>6642</v>
      </c>
      <c r="V1964" t="s">
        <v>6642</v>
      </c>
      <c r="W1964" t="s">
        <v>6468</v>
      </c>
      <c r="X1964" s="3" t="str">
        <f t="shared" si="30"/>
        <v>M</v>
      </c>
      <c r="Y1964" s="13">
        <f>RIGHT(LEFT(F1964,LEN(F1964)-1),LEN(F1964)-2)*VLOOKUP(X1964,mapping!$AI$3:$AJ$5,2,0)</f>
        <v>1390000</v>
      </c>
    </row>
    <row r="1965" spans="2:25">
      <c r="B1965" t="s">
        <v>6248</v>
      </c>
      <c r="C1965" t="s">
        <v>6249</v>
      </c>
      <c r="D1965" t="s">
        <v>902</v>
      </c>
      <c r="E1965" s="1">
        <v>9.5999999999999992E-3</v>
      </c>
      <c r="F1965" t="s">
        <v>6245</v>
      </c>
      <c r="G1965" s="1">
        <v>7.4999999999999997E-3</v>
      </c>
      <c r="H1965" t="s">
        <v>6250</v>
      </c>
      <c r="I1965" t="s">
        <v>6461</v>
      </c>
      <c r="J1965" t="s">
        <v>6462</v>
      </c>
      <c r="K1965" t="s">
        <v>6512</v>
      </c>
      <c r="L1965" t="s">
        <v>6512</v>
      </c>
      <c r="M1965" t="s">
        <v>6520</v>
      </c>
      <c r="N1965" t="s">
        <v>6630</v>
      </c>
      <c r="O1965" t="s">
        <v>7188</v>
      </c>
      <c r="P1965" t="s">
        <v>6643</v>
      </c>
      <c r="Q1965" t="s">
        <v>6468</v>
      </c>
      <c r="R1965" t="s">
        <v>6468</v>
      </c>
      <c r="S1965" t="s">
        <v>7189</v>
      </c>
      <c r="T1965" t="s">
        <v>6944</v>
      </c>
      <c r="U1965" t="s">
        <v>6472</v>
      </c>
      <c r="V1965" t="s">
        <v>6472</v>
      </c>
      <c r="W1965" t="s">
        <v>6468</v>
      </c>
      <c r="X1965" s="3" t="str">
        <f t="shared" si="30"/>
        <v>M</v>
      </c>
      <c r="Y1965" s="13">
        <f>RIGHT(LEFT(F1965,LEN(F1965)-1),LEN(F1965)-2)*VLOOKUP(X1965,mapping!$AI$3:$AJ$5,2,0)</f>
        <v>1390000</v>
      </c>
    </row>
    <row r="1966" spans="2:25">
      <c r="B1966" t="s">
        <v>6251</v>
      </c>
      <c r="C1966" t="s">
        <v>6252</v>
      </c>
      <c r="D1966" t="s">
        <v>825</v>
      </c>
      <c r="E1966" s="1">
        <v>1.0999999999999999E-2</v>
      </c>
      <c r="F1966" t="s">
        <v>6253</v>
      </c>
      <c r="G1966" s="1">
        <v>0.41389999999999999</v>
      </c>
      <c r="H1966" t="s">
        <v>754</v>
      </c>
      <c r="I1966" t="s">
        <v>6461</v>
      </c>
      <c r="J1966" t="s">
        <v>6462</v>
      </c>
      <c r="K1966" t="s">
        <v>6463</v>
      </c>
      <c r="L1966" t="s">
        <v>6464</v>
      </c>
      <c r="M1966" t="s">
        <v>6465</v>
      </c>
      <c r="N1966" t="s">
        <v>6466</v>
      </c>
      <c r="O1966" t="s">
        <v>6467</v>
      </c>
      <c r="P1966" t="s">
        <v>6468</v>
      </c>
      <c r="Q1966" t="s">
        <v>6643</v>
      </c>
      <c r="R1966" t="s">
        <v>6643</v>
      </c>
      <c r="S1966" t="s">
        <v>6546</v>
      </c>
      <c r="T1966" t="s">
        <v>6500</v>
      </c>
      <c r="U1966" t="s">
        <v>6472</v>
      </c>
      <c r="V1966" t="s">
        <v>6472</v>
      </c>
      <c r="W1966" t="s">
        <v>6468</v>
      </c>
      <c r="X1966" s="3" t="str">
        <f t="shared" si="30"/>
        <v>M</v>
      </c>
      <c r="Y1966" s="13">
        <f>RIGHT(LEFT(F1966,LEN(F1966)-1),LEN(F1966)-2)*VLOOKUP(X1966,mapping!$AI$3:$AJ$5,2,0)</f>
        <v>1380000</v>
      </c>
    </row>
    <row r="1967" spans="2:25">
      <c r="B1967" t="s">
        <v>6254</v>
      </c>
      <c r="C1967" t="s">
        <v>6255</v>
      </c>
      <c r="D1967" t="s">
        <v>7</v>
      </c>
      <c r="E1967" s="1">
        <v>4.3E-3</v>
      </c>
      <c r="F1967" t="s">
        <v>6253</v>
      </c>
      <c r="G1967" s="1">
        <v>5.0000000000000001E-3</v>
      </c>
      <c r="H1967" t="s">
        <v>3229</v>
      </c>
      <c r="I1967" t="s">
        <v>6489</v>
      </c>
      <c r="J1967" t="s">
        <v>6625</v>
      </c>
      <c r="K1967" t="s">
        <v>6476</v>
      </c>
      <c r="L1967" t="s">
        <v>6477</v>
      </c>
      <c r="M1967" t="s">
        <v>6502</v>
      </c>
      <c r="N1967" t="s">
        <v>6549</v>
      </c>
      <c r="O1967" t="s">
        <v>6492</v>
      </c>
      <c r="P1967" t="s">
        <v>6468</v>
      </c>
      <c r="Q1967" t="s">
        <v>6468</v>
      </c>
      <c r="R1967" t="s">
        <v>6468</v>
      </c>
      <c r="S1967" t="s">
        <v>8361</v>
      </c>
      <c r="T1967" t="s">
        <v>6504</v>
      </c>
      <c r="U1967" t="s">
        <v>7451</v>
      </c>
      <c r="V1967" t="s">
        <v>6495</v>
      </c>
      <c r="W1967" t="s">
        <v>6468</v>
      </c>
      <c r="X1967" s="3" t="str">
        <f t="shared" si="30"/>
        <v>M</v>
      </c>
      <c r="Y1967" s="13">
        <f>RIGHT(LEFT(F1967,LEN(F1967)-1),LEN(F1967)-2)*VLOOKUP(X1967,mapping!$AI$3:$AJ$5,2,0)</f>
        <v>1380000</v>
      </c>
    </row>
    <row r="1968" spans="2:25">
      <c r="B1968" t="s">
        <v>6256</v>
      </c>
      <c r="C1968" t="s">
        <v>6257</v>
      </c>
      <c r="D1968" t="s">
        <v>825</v>
      </c>
      <c r="E1968" s="1">
        <v>8.5000000000000006E-3</v>
      </c>
      <c r="F1968" t="s">
        <v>6253</v>
      </c>
      <c r="G1968" s="1">
        <v>5.1000000000000004E-3</v>
      </c>
      <c r="H1968" t="s">
        <v>5220</v>
      </c>
      <c r="I1968" t="s">
        <v>6511</v>
      </c>
      <c r="J1968" t="s">
        <v>6800</v>
      </c>
      <c r="K1968" t="s">
        <v>6512</v>
      </c>
      <c r="L1968" t="s">
        <v>6512</v>
      </c>
      <c r="M1968" t="s">
        <v>7269</v>
      </c>
      <c r="N1968" t="s">
        <v>8093</v>
      </c>
      <c r="O1968" t="s">
        <v>6801</v>
      </c>
      <c r="P1968" t="s">
        <v>6468</v>
      </c>
      <c r="Q1968" t="s">
        <v>6468</v>
      </c>
      <c r="R1968" t="s">
        <v>6643</v>
      </c>
      <c r="S1968" t="s">
        <v>8362</v>
      </c>
      <c r="T1968" t="s">
        <v>7610</v>
      </c>
      <c r="U1968" t="s">
        <v>6518</v>
      </c>
      <c r="V1968" t="s">
        <v>6518</v>
      </c>
      <c r="W1968" t="s">
        <v>6468</v>
      </c>
      <c r="X1968" s="3" t="str">
        <f t="shared" si="30"/>
        <v>M</v>
      </c>
      <c r="Y1968" s="13">
        <f>RIGHT(LEFT(F1968,LEN(F1968)-1),LEN(F1968)-2)*VLOOKUP(X1968,mapping!$AI$3:$AJ$5,2,0)</f>
        <v>1380000</v>
      </c>
    </row>
    <row r="1969" spans="2:25">
      <c r="B1969" t="s">
        <v>6258</v>
      </c>
      <c r="C1969" t="s">
        <v>6259</v>
      </c>
      <c r="D1969" t="s">
        <v>3162</v>
      </c>
      <c r="E1969" s="1">
        <v>2.1499999999999998E-2</v>
      </c>
      <c r="F1969" t="s">
        <v>6260</v>
      </c>
      <c r="G1969" s="1">
        <v>1.01E-2</v>
      </c>
      <c r="H1969" t="s">
        <v>6261</v>
      </c>
      <c r="I1969" t="s">
        <v>6489</v>
      </c>
      <c r="J1969" t="s">
        <v>6686</v>
      </c>
      <c r="K1969" t="s">
        <v>6463</v>
      </c>
      <c r="L1969" t="s">
        <v>6464</v>
      </c>
      <c r="M1969" t="s">
        <v>6490</v>
      </c>
      <c r="N1969" t="s">
        <v>6490</v>
      </c>
      <c r="O1969" t="s">
        <v>6620</v>
      </c>
      <c r="P1969" t="s">
        <v>6468</v>
      </c>
      <c r="Q1969" t="s">
        <v>6468</v>
      </c>
      <c r="R1969" t="s">
        <v>6468</v>
      </c>
      <c r="S1969" t="s">
        <v>8363</v>
      </c>
      <c r="T1969" t="s">
        <v>6907</v>
      </c>
      <c r="U1969" t="s">
        <v>6507</v>
      </c>
      <c r="V1969" t="s">
        <v>6507</v>
      </c>
      <c r="W1969" t="s">
        <v>6468</v>
      </c>
      <c r="X1969" s="3" t="str">
        <f t="shared" si="30"/>
        <v>M</v>
      </c>
      <c r="Y1969" s="13">
        <f>RIGHT(LEFT(F1969,LEN(F1969)-1),LEN(F1969)-2)*VLOOKUP(X1969,mapping!$AI$3:$AJ$5,2,0)</f>
        <v>1370000</v>
      </c>
    </row>
    <row r="1970" spans="2:25">
      <c r="B1970" t="s">
        <v>6262</v>
      </c>
      <c r="C1970" t="s">
        <v>6263</v>
      </c>
      <c r="D1970" t="s">
        <v>3853</v>
      </c>
      <c r="E1970" s="1">
        <v>5.4999999999999997E-3</v>
      </c>
      <c r="F1970" t="s">
        <v>6264</v>
      </c>
      <c r="G1970" s="1">
        <v>1.8100000000000002E-2</v>
      </c>
      <c r="H1970" t="s">
        <v>6265</v>
      </c>
      <c r="I1970" t="s">
        <v>7066</v>
      </c>
      <c r="J1970" t="s">
        <v>6462</v>
      </c>
      <c r="K1970" t="s">
        <v>6565</v>
      </c>
      <c r="L1970" t="s">
        <v>6669</v>
      </c>
      <c r="M1970" t="s">
        <v>8364</v>
      </c>
      <c r="N1970" t="s">
        <v>8364</v>
      </c>
      <c r="O1970" t="s">
        <v>7068</v>
      </c>
      <c r="P1970" t="s">
        <v>6468</v>
      </c>
      <c r="Q1970" t="s">
        <v>6468</v>
      </c>
      <c r="R1970" t="s">
        <v>6643</v>
      </c>
      <c r="S1970" t="s">
        <v>8365</v>
      </c>
      <c r="T1970" t="s">
        <v>6470</v>
      </c>
      <c r="U1970" t="s">
        <v>6518</v>
      </c>
      <c r="V1970" t="s">
        <v>6518</v>
      </c>
      <c r="W1970" t="s">
        <v>6468</v>
      </c>
      <c r="X1970" s="3" t="str">
        <f t="shared" si="30"/>
        <v>M</v>
      </c>
      <c r="Y1970" s="13">
        <f>RIGHT(LEFT(F1970,LEN(F1970)-1),LEN(F1970)-2)*VLOOKUP(X1970,mapping!$AI$3:$AJ$5,2,0)</f>
        <v>1340000</v>
      </c>
    </row>
    <row r="1971" spans="2:25">
      <c r="B1971" t="s">
        <v>6266</v>
      </c>
      <c r="C1971" t="s">
        <v>6267</v>
      </c>
      <c r="D1971" t="s">
        <v>30</v>
      </c>
      <c r="E1971" s="1">
        <v>3.8999999999999998E-3</v>
      </c>
      <c r="F1971" t="s">
        <v>6264</v>
      </c>
      <c r="G1971" s="1">
        <v>5.7000000000000002E-3</v>
      </c>
      <c r="H1971" t="s">
        <v>1083</v>
      </c>
      <c r="I1971" t="s">
        <v>6919</v>
      </c>
      <c r="J1971" t="s">
        <v>6640</v>
      </c>
      <c r="K1971" t="s">
        <v>6512</v>
      </c>
      <c r="L1971" t="s">
        <v>6512</v>
      </c>
      <c r="M1971" t="s">
        <v>6919</v>
      </c>
      <c r="N1971" t="s">
        <v>6921</v>
      </c>
      <c r="O1971" t="s">
        <v>7023</v>
      </c>
      <c r="P1971" t="s">
        <v>6468</v>
      </c>
      <c r="Q1971" t="s">
        <v>6468</v>
      </c>
      <c r="R1971" t="s">
        <v>6468</v>
      </c>
      <c r="S1971" t="s">
        <v>6641</v>
      </c>
      <c r="T1971" t="s">
        <v>6641</v>
      </c>
      <c r="U1971" t="s">
        <v>6642</v>
      </c>
      <c r="V1971" t="s">
        <v>6642</v>
      </c>
      <c r="W1971" t="s">
        <v>6643</v>
      </c>
      <c r="X1971" s="3" t="str">
        <f t="shared" si="30"/>
        <v>M</v>
      </c>
      <c r="Y1971" s="13">
        <f>RIGHT(LEFT(F1971,LEN(F1971)-1),LEN(F1971)-2)*VLOOKUP(X1971,mapping!$AI$3:$AJ$5,2,0)</f>
        <v>1340000</v>
      </c>
    </row>
    <row r="1972" spans="2:25">
      <c r="B1972" t="s">
        <v>6268</v>
      </c>
      <c r="C1972" t="s">
        <v>6269</v>
      </c>
      <c r="D1972" t="s">
        <v>825</v>
      </c>
      <c r="E1972" s="1">
        <v>7.4999999999999997E-3</v>
      </c>
      <c r="F1972" t="s">
        <v>6270</v>
      </c>
      <c r="G1972" s="1">
        <v>7.3599999999999999E-2</v>
      </c>
      <c r="H1972" t="s">
        <v>6271</v>
      </c>
      <c r="I1972" t="s">
        <v>6511</v>
      </c>
      <c r="J1972" t="s">
        <v>7426</v>
      </c>
      <c r="K1972" t="s">
        <v>6512</v>
      </c>
      <c r="L1972" t="s">
        <v>6512</v>
      </c>
      <c r="M1972" t="s">
        <v>6568</v>
      </c>
      <c r="N1972" t="s">
        <v>8366</v>
      </c>
      <c r="O1972" t="s">
        <v>7426</v>
      </c>
      <c r="P1972" t="s">
        <v>6468</v>
      </c>
      <c r="Q1972" t="s">
        <v>6468</v>
      </c>
      <c r="R1972" t="s">
        <v>6643</v>
      </c>
      <c r="S1972" t="s">
        <v>8367</v>
      </c>
      <c r="T1972" t="s">
        <v>7610</v>
      </c>
      <c r="U1972" t="s">
        <v>6888</v>
      </c>
      <c r="V1972" t="s">
        <v>6888</v>
      </c>
      <c r="W1972" t="s">
        <v>6468</v>
      </c>
      <c r="X1972" s="3" t="str">
        <f t="shared" si="30"/>
        <v>M</v>
      </c>
      <c r="Y1972" s="13">
        <f>RIGHT(LEFT(F1972,LEN(F1972)-1),LEN(F1972)-2)*VLOOKUP(X1972,mapping!$AI$3:$AJ$5,2,0)</f>
        <v>1320000</v>
      </c>
    </row>
    <row r="1973" spans="2:25">
      <c r="B1973" t="s">
        <v>6272</v>
      </c>
      <c r="C1973" t="s">
        <v>6273</v>
      </c>
      <c r="D1973" t="s">
        <v>30</v>
      </c>
      <c r="E1973" s="1">
        <v>3.8999999999999998E-3</v>
      </c>
      <c r="F1973" t="s">
        <v>6270</v>
      </c>
      <c r="G1973" s="1">
        <v>3.5999999999999999E-3</v>
      </c>
      <c r="H1973" t="s">
        <v>1083</v>
      </c>
      <c r="I1973" t="s">
        <v>6919</v>
      </c>
      <c r="J1973" t="s">
        <v>6640</v>
      </c>
      <c r="K1973" t="s">
        <v>6512</v>
      </c>
      <c r="L1973" t="s">
        <v>6512</v>
      </c>
      <c r="M1973" t="s">
        <v>6919</v>
      </c>
      <c r="N1973" t="s">
        <v>6921</v>
      </c>
      <c r="O1973" t="s">
        <v>6922</v>
      </c>
      <c r="P1973" t="s">
        <v>6468</v>
      </c>
      <c r="Q1973" t="s">
        <v>6468</v>
      </c>
      <c r="R1973" t="s">
        <v>6468</v>
      </c>
      <c r="S1973" t="s">
        <v>6641</v>
      </c>
      <c r="T1973" t="s">
        <v>6641</v>
      </c>
      <c r="U1973" t="s">
        <v>6642</v>
      </c>
      <c r="V1973" t="s">
        <v>6642</v>
      </c>
      <c r="W1973" t="s">
        <v>6643</v>
      </c>
      <c r="X1973" s="3" t="str">
        <f t="shared" si="30"/>
        <v>M</v>
      </c>
      <c r="Y1973" s="13">
        <f>RIGHT(LEFT(F1973,LEN(F1973)-1),LEN(F1973)-2)*VLOOKUP(X1973,mapping!$AI$3:$AJ$5,2,0)</f>
        <v>1320000</v>
      </c>
    </row>
    <row r="1974" spans="2:25">
      <c r="B1974" t="s">
        <v>6274</v>
      </c>
      <c r="C1974" t="s">
        <v>6275</v>
      </c>
      <c r="D1974" t="s">
        <v>30</v>
      </c>
      <c r="E1974" s="1">
        <v>3.8E-3</v>
      </c>
      <c r="F1974" t="s">
        <v>6276</v>
      </c>
      <c r="G1974" s="1">
        <v>3.8E-3</v>
      </c>
      <c r="H1974" t="s">
        <v>1083</v>
      </c>
      <c r="I1974" t="s">
        <v>6919</v>
      </c>
      <c r="J1974" t="s">
        <v>6640</v>
      </c>
      <c r="K1974" t="s">
        <v>6512</v>
      </c>
      <c r="L1974" t="s">
        <v>6512</v>
      </c>
      <c r="M1974" t="s">
        <v>6919</v>
      </c>
      <c r="N1974" t="s">
        <v>6921</v>
      </c>
      <c r="O1974" t="s">
        <v>7150</v>
      </c>
      <c r="P1974" t="s">
        <v>6468</v>
      </c>
      <c r="Q1974" t="s">
        <v>6468</v>
      </c>
      <c r="R1974" t="s">
        <v>6468</v>
      </c>
      <c r="S1974" t="s">
        <v>6641</v>
      </c>
      <c r="T1974" t="s">
        <v>6641</v>
      </c>
      <c r="U1974" t="s">
        <v>6642</v>
      </c>
      <c r="V1974" t="s">
        <v>6642</v>
      </c>
      <c r="W1974" t="s">
        <v>6643</v>
      </c>
      <c r="X1974" s="3" t="str">
        <f t="shared" si="30"/>
        <v>M</v>
      </c>
      <c r="Y1974" s="13">
        <f>RIGHT(LEFT(F1974,LEN(F1974)-1),LEN(F1974)-2)*VLOOKUP(X1974,mapping!$AI$3:$AJ$5,2,0)</f>
        <v>1300000</v>
      </c>
    </row>
    <row r="1975" spans="2:25">
      <c r="B1975" t="s">
        <v>6277</v>
      </c>
      <c r="C1975" t="s">
        <v>6278</v>
      </c>
      <c r="D1975" t="s">
        <v>902</v>
      </c>
      <c r="E1975" s="1">
        <v>5.0000000000000001E-3</v>
      </c>
      <c r="F1975" t="s">
        <v>6276</v>
      </c>
      <c r="G1975" s="1">
        <v>2.5999999999999999E-3</v>
      </c>
      <c r="H1975" t="s">
        <v>2920</v>
      </c>
      <c r="I1975" t="s">
        <v>6461</v>
      </c>
      <c r="J1975" t="s">
        <v>6578</v>
      </c>
      <c r="K1975" t="s">
        <v>6463</v>
      </c>
      <c r="L1975" t="s">
        <v>6464</v>
      </c>
      <c r="M1975" t="s">
        <v>6520</v>
      </c>
      <c r="N1975" t="s">
        <v>6551</v>
      </c>
      <c r="O1975" t="s">
        <v>6607</v>
      </c>
      <c r="P1975" t="s">
        <v>6643</v>
      </c>
      <c r="Q1975" t="s">
        <v>6468</v>
      </c>
      <c r="R1975" t="s">
        <v>6468</v>
      </c>
      <c r="S1975" t="s">
        <v>6708</v>
      </c>
      <c r="T1975" t="s">
        <v>6470</v>
      </c>
      <c r="U1975" t="s">
        <v>6472</v>
      </c>
      <c r="V1975" t="s">
        <v>6578</v>
      </c>
      <c r="W1975" t="s">
        <v>6468</v>
      </c>
      <c r="X1975" s="3" t="str">
        <f t="shared" si="30"/>
        <v>M</v>
      </c>
      <c r="Y1975" s="13">
        <f>RIGHT(LEFT(F1975,LEN(F1975)-1),LEN(F1975)-2)*VLOOKUP(X1975,mapping!$AI$3:$AJ$5,2,0)</f>
        <v>1300000</v>
      </c>
    </row>
    <row r="1976" spans="2:25">
      <c r="B1976" t="s">
        <v>6279</v>
      </c>
      <c r="C1976" t="s">
        <v>6280</v>
      </c>
      <c r="D1976" t="s">
        <v>602</v>
      </c>
      <c r="E1976" s="1">
        <v>2.7000000000000001E-3</v>
      </c>
      <c r="F1976" t="s">
        <v>6276</v>
      </c>
      <c r="G1976" s="1">
        <v>2.8E-3</v>
      </c>
      <c r="H1976" t="s">
        <v>4</v>
      </c>
      <c r="I1976" t="s">
        <v>6461</v>
      </c>
      <c r="J1976" t="s">
        <v>6462</v>
      </c>
      <c r="K1976" t="s">
        <v>6463</v>
      </c>
      <c r="L1976" t="s">
        <v>6464</v>
      </c>
      <c r="M1976" t="s">
        <v>6465</v>
      </c>
      <c r="N1976" t="s">
        <v>6466</v>
      </c>
      <c r="O1976" t="s">
        <v>6467</v>
      </c>
      <c r="P1976" t="s">
        <v>6468</v>
      </c>
      <c r="Q1976" t="s">
        <v>6468</v>
      </c>
      <c r="R1976" t="s">
        <v>6468</v>
      </c>
      <c r="S1976" t="s">
        <v>8368</v>
      </c>
      <c r="T1976" t="s">
        <v>6470</v>
      </c>
      <c r="U1976" t="s">
        <v>6471</v>
      </c>
      <c r="V1976" t="s">
        <v>6472</v>
      </c>
      <c r="W1976" t="s">
        <v>6468</v>
      </c>
      <c r="X1976" s="3" t="str">
        <f t="shared" si="30"/>
        <v>M</v>
      </c>
      <c r="Y1976" s="13">
        <f>RIGHT(LEFT(F1976,LEN(F1976)-1),LEN(F1976)-2)*VLOOKUP(X1976,mapping!$AI$3:$AJ$5,2,0)</f>
        <v>1300000</v>
      </c>
    </row>
    <row r="1977" spans="2:25">
      <c r="B1977" t="s">
        <v>6281</v>
      </c>
      <c r="C1977" t="s">
        <v>6282</v>
      </c>
      <c r="D1977" t="s">
        <v>30</v>
      </c>
      <c r="E1977" s="1">
        <v>3.7000000000000002E-3</v>
      </c>
      <c r="F1977" t="s">
        <v>6283</v>
      </c>
      <c r="G1977" s="1">
        <v>4.0000000000000001E-3</v>
      </c>
      <c r="H1977" t="s">
        <v>1083</v>
      </c>
      <c r="I1977" t="s">
        <v>6919</v>
      </c>
      <c r="J1977" t="s">
        <v>6640</v>
      </c>
      <c r="K1977" t="s">
        <v>6512</v>
      </c>
      <c r="L1977" t="s">
        <v>6512</v>
      </c>
      <c r="M1977" t="s">
        <v>6919</v>
      </c>
      <c r="N1977" t="s">
        <v>6921</v>
      </c>
      <c r="O1977" t="s">
        <v>7150</v>
      </c>
      <c r="P1977" t="s">
        <v>6468</v>
      </c>
      <c r="Q1977" t="s">
        <v>6468</v>
      </c>
      <c r="R1977" t="s">
        <v>6468</v>
      </c>
      <c r="S1977" t="s">
        <v>6641</v>
      </c>
      <c r="T1977" t="s">
        <v>6641</v>
      </c>
      <c r="U1977" t="s">
        <v>6642</v>
      </c>
      <c r="V1977" t="s">
        <v>6642</v>
      </c>
      <c r="W1977" t="s">
        <v>6643</v>
      </c>
      <c r="X1977" s="3" t="str">
        <f t="shared" si="30"/>
        <v>M</v>
      </c>
      <c r="Y1977" s="13">
        <f>RIGHT(LEFT(F1977,LEN(F1977)-1),LEN(F1977)-2)*VLOOKUP(X1977,mapping!$AI$3:$AJ$5,2,0)</f>
        <v>1290000</v>
      </c>
    </row>
    <row r="1978" spans="2:25">
      <c r="B1978" t="s">
        <v>6284</v>
      </c>
      <c r="C1978" t="s">
        <v>6285</v>
      </c>
      <c r="D1978" t="s">
        <v>602</v>
      </c>
      <c r="E1978" s="1">
        <v>2.7000000000000001E-3</v>
      </c>
      <c r="F1978" t="s">
        <v>6286</v>
      </c>
      <c r="G1978" s="1">
        <v>2.7000000000000001E-3</v>
      </c>
      <c r="H1978" t="s">
        <v>4</v>
      </c>
      <c r="I1978" t="s">
        <v>6461</v>
      </c>
      <c r="J1978" t="s">
        <v>6462</v>
      </c>
      <c r="K1978" t="s">
        <v>6463</v>
      </c>
      <c r="L1978" t="s">
        <v>6464</v>
      </c>
      <c r="M1978" t="s">
        <v>6465</v>
      </c>
      <c r="N1978" t="s">
        <v>6466</v>
      </c>
      <c r="O1978" t="s">
        <v>6467</v>
      </c>
      <c r="P1978" t="s">
        <v>6468</v>
      </c>
      <c r="Q1978" t="s">
        <v>6468</v>
      </c>
      <c r="R1978" t="s">
        <v>6468</v>
      </c>
      <c r="S1978" t="s">
        <v>8369</v>
      </c>
      <c r="T1978" t="s">
        <v>6470</v>
      </c>
      <c r="U1978" t="s">
        <v>6471</v>
      </c>
      <c r="V1978" t="s">
        <v>6472</v>
      </c>
      <c r="W1978" t="s">
        <v>6468</v>
      </c>
      <c r="X1978" s="3" t="str">
        <f t="shared" si="30"/>
        <v>M</v>
      </c>
      <c r="Y1978" s="13">
        <f>RIGHT(LEFT(F1978,LEN(F1978)-1),LEN(F1978)-2)*VLOOKUP(X1978,mapping!$AI$3:$AJ$5,2,0)</f>
        <v>1280000</v>
      </c>
    </row>
    <row r="1979" spans="2:25">
      <c r="B1979" t="s">
        <v>6287</v>
      </c>
      <c r="C1979" t="s">
        <v>6288</v>
      </c>
      <c r="D1979" t="s">
        <v>350</v>
      </c>
      <c r="E1979" s="1">
        <v>7.4999999999999997E-3</v>
      </c>
      <c r="F1979" t="s">
        <v>6289</v>
      </c>
      <c r="G1979" s="1">
        <v>0.31509999999999999</v>
      </c>
      <c r="H1979" t="s">
        <v>1354</v>
      </c>
      <c r="I1979" t="s">
        <v>6511</v>
      </c>
      <c r="J1979" t="s">
        <v>6800</v>
      </c>
      <c r="K1979" t="s">
        <v>6512</v>
      </c>
      <c r="L1979" t="s">
        <v>6512</v>
      </c>
      <c r="M1979" t="s">
        <v>6994</v>
      </c>
      <c r="N1979" t="s">
        <v>6490</v>
      </c>
      <c r="O1979" t="s">
        <v>6801</v>
      </c>
      <c r="P1979" t="s">
        <v>6468</v>
      </c>
      <c r="Q1979" t="s">
        <v>6468</v>
      </c>
      <c r="R1979" t="s">
        <v>6643</v>
      </c>
      <c r="S1979" t="s">
        <v>8149</v>
      </c>
      <c r="T1979" t="s">
        <v>350</v>
      </c>
      <c r="U1979" t="s">
        <v>6803</v>
      </c>
      <c r="V1979" t="s">
        <v>6803</v>
      </c>
      <c r="W1979" t="s">
        <v>6468</v>
      </c>
      <c r="X1979" s="3" t="str">
        <f t="shared" si="30"/>
        <v>M</v>
      </c>
      <c r="Y1979" s="13">
        <f>RIGHT(LEFT(F1979,LEN(F1979)-1),LEN(F1979)-2)*VLOOKUP(X1979,mapping!$AI$3:$AJ$5,2,0)</f>
        <v>1270000</v>
      </c>
    </row>
    <row r="1980" spans="2:25">
      <c r="B1980" t="s">
        <v>6290</v>
      </c>
      <c r="C1980" t="s">
        <v>6291</v>
      </c>
      <c r="D1980" t="s">
        <v>1778</v>
      </c>
      <c r="E1980" s="1">
        <v>2.46E-2</v>
      </c>
      <c r="F1980" t="s">
        <v>6292</v>
      </c>
      <c r="G1980" s="1">
        <v>3.0700000000000002E-2</v>
      </c>
      <c r="H1980" t="s">
        <v>1080</v>
      </c>
      <c r="I1980" t="s">
        <v>6843</v>
      </c>
      <c r="J1980" t="s">
        <v>6545</v>
      </c>
      <c r="K1980" t="s">
        <v>6463</v>
      </c>
      <c r="L1980" t="s">
        <v>6464</v>
      </c>
      <c r="M1980" t="s">
        <v>6915</v>
      </c>
      <c r="N1980" t="s">
        <v>7282</v>
      </c>
      <c r="O1980" t="s">
        <v>7515</v>
      </c>
      <c r="P1980" t="s">
        <v>6468</v>
      </c>
      <c r="Q1980" t="s">
        <v>6468</v>
      </c>
      <c r="R1980" t="s">
        <v>6468</v>
      </c>
      <c r="S1980" t="s">
        <v>8370</v>
      </c>
      <c r="T1980" t="s">
        <v>6555</v>
      </c>
      <c r="U1980" t="s">
        <v>6545</v>
      </c>
      <c r="V1980" t="s">
        <v>6578</v>
      </c>
      <c r="W1980" t="s">
        <v>6468</v>
      </c>
      <c r="X1980" s="3" t="str">
        <f t="shared" si="30"/>
        <v>M</v>
      </c>
      <c r="Y1980" s="13">
        <f>RIGHT(LEFT(F1980,LEN(F1980)-1),LEN(F1980)-2)*VLOOKUP(X1980,mapping!$AI$3:$AJ$5,2,0)</f>
        <v>1260000</v>
      </c>
    </row>
    <row r="1981" spans="2:25">
      <c r="B1981" t="s">
        <v>6293</v>
      </c>
      <c r="C1981" t="s">
        <v>6294</v>
      </c>
      <c r="D1981" t="s">
        <v>271</v>
      </c>
      <c r="E1981" s="1">
        <v>1.5E-3</v>
      </c>
      <c r="F1981" t="s">
        <v>6295</v>
      </c>
      <c r="G1981" s="1">
        <v>2.8999999999999998E-3</v>
      </c>
      <c r="H1981" t="s">
        <v>4433</v>
      </c>
      <c r="I1981" t="s">
        <v>6489</v>
      </c>
      <c r="J1981" t="s">
        <v>6462</v>
      </c>
      <c r="K1981" t="s">
        <v>6463</v>
      </c>
      <c r="L1981" t="s">
        <v>6464</v>
      </c>
      <c r="M1981" t="s">
        <v>6531</v>
      </c>
      <c r="N1981" t="s">
        <v>6590</v>
      </c>
      <c r="O1981" t="s">
        <v>6620</v>
      </c>
      <c r="P1981" t="s">
        <v>6468</v>
      </c>
      <c r="Q1981" t="s">
        <v>6468</v>
      </c>
      <c r="R1981" t="s">
        <v>6468</v>
      </c>
      <c r="S1981" t="s">
        <v>8371</v>
      </c>
      <c r="T1981" t="s">
        <v>7010</v>
      </c>
      <c r="U1981" t="s">
        <v>6495</v>
      </c>
      <c r="V1981" t="s">
        <v>6495</v>
      </c>
      <c r="W1981" t="s">
        <v>6468</v>
      </c>
      <c r="X1981" s="3" t="str">
        <f t="shared" si="30"/>
        <v>M</v>
      </c>
      <c r="Y1981" s="13">
        <f>RIGHT(LEFT(F1981,LEN(F1981)-1),LEN(F1981)-2)*VLOOKUP(X1981,mapping!$AI$3:$AJ$5,2,0)</f>
        <v>1250000</v>
      </c>
    </row>
    <row r="1982" spans="2:25">
      <c r="B1982" t="s">
        <v>6296</v>
      </c>
      <c r="C1982" t="s">
        <v>6297</v>
      </c>
      <c r="D1982" t="s">
        <v>188</v>
      </c>
      <c r="E1982" s="1">
        <v>2.5000000000000001E-3</v>
      </c>
      <c r="F1982" t="s">
        <v>6295</v>
      </c>
      <c r="G1982" s="1">
        <v>2.3999999999999998E-3</v>
      </c>
      <c r="H1982" t="s">
        <v>4</v>
      </c>
      <c r="I1982" t="s">
        <v>6461</v>
      </c>
      <c r="J1982" t="s">
        <v>6686</v>
      </c>
      <c r="K1982" t="s">
        <v>6463</v>
      </c>
      <c r="L1982" t="s">
        <v>6464</v>
      </c>
      <c r="M1982" t="s">
        <v>6465</v>
      </c>
      <c r="N1982" t="s">
        <v>6466</v>
      </c>
      <c r="O1982" t="s">
        <v>6467</v>
      </c>
      <c r="P1982" t="s">
        <v>6468</v>
      </c>
      <c r="Q1982" t="s">
        <v>6468</v>
      </c>
      <c r="R1982" t="s">
        <v>6468</v>
      </c>
      <c r="S1982" t="s">
        <v>8372</v>
      </c>
      <c r="T1982" t="s">
        <v>188</v>
      </c>
      <c r="U1982" t="s">
        <v>6507</v>
      </c>
      <c r="V1982" t="s">
        <v>6578</v>
      </c>
      <c r="W1982" t="s">
        <v>6468</v>
      </c>
      <c r="X1982" s="3" t="str">
        <f t="shared" si="30"/>
        <v>M</v>
      </c>
      <c r="Y1982" s="13">
        <f>RIGHT(LEFT(F1982,LEN(F1982)-1),LEN(F1982)-2)*VLOOKUP(X1982,mapping!$AI$3:$AJ$5,2,0)</f>
        <v>1250000</v>
      </c>
    </row>
    <row r="1983" spans="2:25">
      <c r="B1983" t="s">
        <v>6298</v>
      </c>
      <c r="C1983" t="s">
        <v>6299</v>
      </c>
      <c r="D1983" t="s">
        <v>30</v>
      </c>
      <c r="E1983" s="1">
        <v>2.8999999999999998E-3</v>
      </c>
      <c r="F1983" t="s">
        <v>6300</v>
      </c>
      <c r="G1983" s="1">
        <v>6.6E-3</v>
      </c>
      <c r="H1983" t="s">
        <v>43</v>
      </c>
      <c r="I1983" t="s">
        <v>6461</v>
      </c>
      <c r="J1983" t="s">
        <v>6545</v>
      </c>
      <c r="K1983" t="s">
        <v>6463</v>
      </c>
      <c r="L1983" t="s">
        <v>6464</v>
      </c>
      <c r="M1983" t="s">
        <v>6465</v>
      </c>
      <c r="N1983" t="s">
        <v>6498</v>
      </c>
      <c r="O1983" t="s">
        <v>6467</v>
      </c>
      <c r="P1983" t="s">
        <v>6468</v>
      </c>
      <c r="Q1983" t="s">
        <v>6468</v>
      </c>
      <c r="R1983" t="s">
        <v>6468</v>
      </c>
      <c r="S1983" t="s">
        <v>8373</v>
      </c>
      <c r="T1983" t="s">
        <v>6470</v>
      </c>
      <c r="U1983" t="s">
        <v>6545</v>
      </c>
      <c r="V1983" t="s">
        <v>6545</v>
      </c>
      <c r="W1983" t="s">
        <v>6468</v>
      </c>
      <c r="X1983" s="3" t="str">
        <f t="shared" si="30"/>
        <v>M</v>
      </c>
      <c r="Y1983" s="13">
        <f>RIGHT(LEFT(F1983,LEN(F1983)-1),LEN(F1983)-2)*VLOOKUP(X1983,mapping!$AI$3:$AJ$5,2,0)</f>
        <v>1240000</v>
      </c>
    </row>
    <row r="1984" spans="2:25">
      <c r="B1984" t="s">
        <v>6301</v>
      </c>
      <c r="C1984" t="s">
        <v>6302</v>
      </c>
      <c r="D1984" t="s">
        <v>602</v>
      </c>
      <c r="E1984" s="1">
        <v>2.7000000000000001E-3</v>
      </c>
      <c r="F1984" t="s">
        <v>6303</v>
      </c>
      <c r="G1984" s="1">
        <v>2.5000000000000001E-3</v>
      </c>
      <c r="H1984" t="s">
        <v>4</v>
      </c>
      <c r="I1984" t="s">
        <v>6461</v>
      </c>
      <c r="J1984" t="s">
        <v>6462</v>
      </c>
      <c r="K1984" t="s">
        <v>6463</v>
      </c>
      <c r="L1984" t="s">
        <v>6464</v>
      </c>
      <c r="M1984" t="s">
        <v>6465</v>
      </c>
      <c r="N1984" t="s">
        <v>6466</v>
      </c>
      <c r="O1984" t="s">
        <v>6467</v>
      </c>
      <c r="P1984" t="s">
        <v>6468</v>
      </c>
      <c r="Q1984" t="s">
        <v>6468</v>
      </c>
      <c r="R1984" t="s">
        <v>6468</v>
      </c>
      <c r="S1984" t="s">
        <v>8374</v>
      </c>
      <c r="T1984" t="s">
        <v>6470</v>
      </c>
      <c r="U1984" t="s">
        <v>6471</v>
      </c>
      <c r="V1984" t="s">
        <v>6472</v>
      </c>
      <c r="W1984" t="s">
        <v>6468</v>
      </c>
      <c r="X1984" s="3" t="str">
        <f t="shared" si="30"/>
        <v>M</v>
      </c>
      <c r="Y1984" s="13">
        <f>RIGHT(LEFT(F1984,LEN(F1984)-1),LEN(F1984)-2)*VLOOKUP(X1984,mapping!$AI$3:$AJ$5,2,0)</f>
        <v>1230000</v>
      </c>
    </row>
    <row r="1985" spans="2:25">
      <c r="B1985" t="s">
        <v>6304</v>
      </c>
      <c r="C1985" t="s">
        <v>6305</v>
      </c>
      <c r="D1985" t="s">
        <v>3483</v>
      </c>
      <c r="E1985" s="1">
        <v>4.7999999999999996E-3</v>
      </c>
      <c r="F1985" t="s">
        <v>6306</v>
      </c>
      <c r="G1985" s="1">
        <v>2.92E-2</v>
      </c>
      <c r="H1985" t="s">
        <v>1354</v>
      </c>
      <c r="I1985" t="s">
        <v>6511</v>
      </c>
      <c r="J1985" t="s">
        <v>7426</v>
      </c>
      <c r="K1985" t="s">
        <v>6512</v>
      </c>
      <c r="L1985" t="s">
        <v>6512</v>
      </c>
      <c r="M1985" t="s">
        <v>6994</v>
      </c>
      <c r="N1985" t="s">
        <v>6490</v>
      </c>
      <c r="O1985" t="s">
        <v>7426</v>
      </c>
      <c r="P1985" t="s">
        <v>6468</v>
      </c>
      <c r="Q1985" t="s">
        <v>6468</v>
      </c>
      <c r="R1985" t="s">
        <v>6468</v>
      </c>
      <c r="S1985" t="s">
        <v>8375</v>
      </c>
      <c r="T1985" t="s">
        <v>3483</v>
      </c>
      <c r="U1985" t="s">
        <v>6642</v>
      </c>
      <c r="V1985" t="s">
        <v>6578</v>
      </c>
      <c r="W1985" t="s">
        <v>6468</v>
      </c>
      <c r="X1985" s="3" t="str">
        <f t="shared" si="30"/>
        <v>M</v>
      </c>
      <c r="Y1985" s="13">
        <f>RIGHT(LEFT(F1985,LEN(F1985)-1),LEN(F1985)-2)*VLOOKUP(X1985,mapping!$AI$3:$AJ$5,2,0)</f>
        <v>1200000</v>
      </c>
    </row>
    <row r="1986" spans="2:25">
      <c r="B1986" t="s">
        <v>6307</v>
      </c>
      <c r="C1986" t="s">
        <v>6308</v>
      </c>
      <c r="D1986" t="s">
        <v>825</v>
      </c>
      <c r="E1986" s="1">
        <v>8.8999999999999999E-3</v>
      </c>
      <c r="F1986" t="s">
        <v>6309</v>
      </c>
      <c r="G1986" s="1">
        <v>1.6899999999999998E-2</v>
      </c>
      <c r="H1986" t="s">
        <v>3781</v>
      </c>
      <c r="I1986" t="s">
        <v>7066</v>
      </c>
      <c r="J1986" t="s">
        <v>6578</v>
      </c>
      <c r="K1986" t="s">
        <v>6480</v>
      </c>
      <c r="L1986" t="s">
        <v>6480</v>
      </c>
      <c r="M1986" t="s">
        <v>7734</v>
      </c>
      <c r="N1986" t="s">
        <v>6480</v>
      </c>
      <c r="O1986" t="s">
        <v>7068</v>
      </c>
      <c r="P1986" t="s">
        <v>6468</v>
      </c>
      <c r="Q1986" t="s">
        <v>6468</v>
      </c>
      <c r="R1986" t="s">
        <v>6643</v>
      </c>
      <c r="S1986" t="s">
        <v>8376</v>
      </c>
      <c r="T1986" t="s">
        <v>7610</v>
      </c>
      <c r="U1986" t="s">
        <v>6803</v>
      </c>
      <c r="V1986" t="s">
        <v>6578</v>
      </c>
      <c r="W1986" t="s">
        <v>6468</v>
      </c>
      <c r="X1986" s="3" t="str">
        <f t="shared" si="30"/>
        <v>M</v>
      </c>
      <c r="Y1986" s="13">
        <f>RIGHT(LEFT(F1986,LEN(F1986)-1),LEN(F1986)-2)*VLOOKUP(X1986,mapping!$AI$3:$AJ$5,2,0)</f>
        <v>1190000</v>
      </c>
    </row>
    <row r="1987" spans="2:25">
      <c r="B1987" t="s">
        <v>6310</v>
      </c>
      <c r="C1987" t="s">
        <v>6311</v>
      </c>
      <c r="D1987" t="s">
        <v>825</v>
      </c>
      <c r="E1987" s="1">
        <v>7.4999999999999997E-3</v>
      </c>
      <c r="F1987" t="s">
        <v>6312</v>
      </c>
      <c r="G1987" s="1">
        <v>6.7999999999999996E-3</v>
      </c>
      <c r="H1987" t="s">
        <v>2901</v>
      </c>
      <c r="I1987" t="s">
        <v>6489</v>
      </c>
      <c r="J1987" t="s">
        <v>6462</v>
      </c>
      <c r="K1987" t="s">
        <v>6463</v>
      </c>
      <c r="L1987" t="s">
        <v>6464</v>
      </c>
      <c r="M1987" t="s">
        <v>6531</v>
      </c>
      <c r="N1987" t="s">
        <v>6590</v>
      </c>
      <c r="O1987" t="s">
        <v>6562</v>
      </c>
      <c r="P1987" t="s">
        <v>6643</v>
      </c>
      <c r="Q1987" t="s">
        <v>6468</v>
      </c>
      <c r="R1987" t="s">
        <v>6643</v>
      </c>
      <c r="S1987" t="s">
        <v>8208</v>
      </c>
      <c r="T1987" t="s">
        <v>7610</v>
      </c>
      <c r="U1987" t="s">
        <v>6518</v>
      </c>
      <c r="V1987" t="s">
        <v>6518</v>
      </c>
      <c r="W1987" t="s">
        <v>6468</v>
      </c>
      <c r="X1987" s="3" t="str">
        <f t="shared" ref="X1987:X2032" si="31">RIGHT(F1987,1)</f>
        <v>M</v>
      </c>
      <c r="Y1987" s="13">
        <f>RIGHT(LEFT(F1987,LEN(F1987)-1),LEN(F1987)-2)*VLOOKUP(X1987,mapping!$AI$3:$AJ$5,2,0)</f>
        <v>1180000</v>
      </c>
    </row>
    <row r="1988" spans="2:25">
      <c r="B1988" t="s">
        <v>6313</v>
      </c>
      <c r="C1988" t="s">
        <v>6314</v>
      </c>
      <c r="D1988" t="s">
        <v>825</v>
      </c>
      <c r="E1988" s="1">
        <v>7.4999999999999997E-3</v>
      </c>
      <c r="F1988" t="s">
        <v>6315</v>
      </c>
      <c r="G1988" s="1">
        <v>3.8E-3</v>
      </c>
      <c r="H1988" t="s">
        <v>2773</v>
      </c>
      <c r="I1988" t="s">
        <v>6511</v>
      </c>
      <c r="J1988" t="s">
        <v>6686</v>
      </c>
      <c r="K1988" t="s">
        <v>6512</v>
      </c>
      <c r="L1988" t="s">
        <v>6512</v>
      </c>
      <c r="M1988" t="s">
        <v>6568</v>
      </c>
      <c r="N1988" t="s">
        <v>6490</v>
      </c>
      <c r="O1988" t="s">
        <v>7008</v>
      </c>
      <c r="P1988" t="s">
        <v>6468</v>
      </c>
      <c r="Q1988" t="s">
        <v>6468</v>
      </c>
      <c r="R1988" t="s">
        <v>6643</v>
      </c>
      <c r="S1988" t="s">
        <v>8377</v>
      </c>
      <c r="T1988" t="s">
        <v>7010</v>
      </c>
      <c r="U1988" t="s">
        <v>6803</v>
      </c>
      <c r="V1988" t="s">
        <v>6507</v>
      </c>
      <c r="W1988" t="s">
        <v>6468</v>
      </c>
      <c r="X1988" s="3" t="str">
        <f t="shared" si="31"/>
        <v>M</v>
      </c>
      <c r="Y1988" s="13">
        <f>RIGHT(LEFT(F1988,LEN(F1988)-1),LEN(F1988)-2)*VLOOKUP(X1988,mapping!$AI$3:$AJ$5,2,0)</f>
        <v>1160000</v>
      </c>
    </row>
    <row r="1989" spans="2:25">
      <c r="B1989" t="s">
        <v>6316</v>
      </c>
      <c r="C1989" t="s">
        <v>6317</v>
      </c>
      <c r="D1989" t="s">
        <v>7</v>
      </c>
      <c r="E1989" s="1">
        <v>5.1000000000000004E-3</v>
      </c>
      <c r="F1989" t="s">
        <v>6315</v>
      </c>
      <c r="G1989" s="1">
        <v>5.3E-3</v>
      </c>
      <c r="H1989" t="s">
        <v>781</v>
      </c>
      <c r="I1989" t="s">
        <v>6461</v>
      </c>
      <c r="J1989" t="s">
        <v>6625</v>
      </c>
      <c r="K1989" t="s">
        <v>6565</v>
      </c>
      <c r="L1989" t="s">
        <v>6811</v>
      </c>
      <c r="M1989" t="s">
        <v>6465</v>
      </c>
      <c r="N1989" t="s">
        <v>6473</v>
      </c>
      <c r="O1989" t="s">
        <v>6467</v>
      </c>
      <c r="P1989" t="s">
        <v>6468</v>
      </c>
      <c r="Q1989" t="s">
        <v>6468</v>
      </c>
      <c r="R1989" t="s">
        <v>6468</v>
      </c>
      <c r="S1989" t="s">
        <v>8378</v>
      </c>
      <c r="T1989" t="s">
        <v>6479</v>
      </c>
      <c r="U1989" t="s">
        <v>6472</v>
      </c>
      <c r="V1989" t="s">
        <v>6472</v>
      </c>
      <c r="W1989" t="s">
        <v>6468</v>
      </c>
      <c r="X1989" s="3" t="str">
        <f t="shared" si="31"/>
        <v>M</v>
      </c>
      <c r="Y1989" s="13">
        <f>RIGHT(LEFT(F1989,LEN(F1989)-1),LEN(F1989)-2)*VLOOKUP(X1989,mapping!$AI$3:$AJ$5,2,0)</f>
        <v>1160000</v>
      </c>
    </row>
    <row r="1990" spans="2:25">
      <c r="B1990" t="s">
        <v>6318</v>
      </c>
      <c r="C1990" t="s">
        <v>6319</v>
      </c>
      <c r="D1990" t="s">
        <v>602</v>
      </c>
      <c r="E1990" s="1">
        <v>9.4999999999999998E-3</v>
      </c>
      <c r="F1990" t="s">
        <v>6320</v>
      </c>
      <c r="G1990" s="1">
        <v>9.1999999999999998E-3</v>
      </c>
      <c r="H1990" t="s">
        <v>6321</v>
      </c>
      <c r="I1990" t="s">
        <v>6461</v>
      </c>
      <c r="J1990" t="s">
        <v>6462</v>
      </c>
      <c r="K1990" t="s">
        <v>6463</v>
      </c>
      <c r="L1990" t="s">
        <v>6464</v>
      </c>
      <c r="M1990" t="s">
        <v>6520</v>
      </c>
      <c r="N1990" t="s">
        <v>6551</v>
      </c>
      <c r="O1990" t="s">
        <v>6467</v>
      </c>
      <c r="P1990" t="s">
        <v>6643</v>
      </c>
      <c r="Q1990" t="s">
        <v>6468</v>
      </c>
      <c r="R1990" t="s">
        <v>6468</v>
      </c>
      <c r="S1990" t="s">
        <v>6783</v>
      </c>
      <c r="T1990" t="s">
        <v>6555</v>
      </c>
      <c r="U1990" t="s">
        <v>6472</v>
      </c>
      <c r="V1990" t="s">
        <v>6472</v>
      </c>
      <c r="W1990" t="s">
        <v>6468</v>
      </c>
      <c r="X1990" s="3" t="str">
        <f t="shared" si="31"/>
        <v>M</v>
      </c>
      <c r="Y1990" s="13">
        <f>RIGHT(LEFT(F1990,LEN(F1990)-1),LEN(F1990)-2)*VLOOKUP(X1990,mapping!$AI$3:$AJ$5,2,0)</f>
        <v>1110000</v>
      </c>
    </row>
    <row r="1991" spans="2:25">
      <c r="B1991" t="s">
        <v>6322</v>
      </c>
      <c r="C1991" t="s">
        <v>6323</v>
      </c>
      <c r="D1991" t="s">
        <v>350</v>
      </c>
      <c r="E1991" s="1">
        <v>7.4999999999999997E-3</v>
      </c>
      <c r="F1991" t="s">
        <v>6320</v>
      </c>
      <c r="G1991" s="1">
        <v>0.14269999999999999</v>
      </c>
      <c r="H1991" t="s">
        <v>6324</v>
      </c>
      <c r="I1991" t="s">
        <v>6511</v>
      </c>
      <c r="J1991" t="s">
        <v>6800</v>
      </c>
      <c r="K1991" t="s">
        <v>6512</v>
      </c>
      <c r="L1991" t="s">
        <v>6512</v>
      </c>
      <c r="M1991" t="s">
        <v>6490</v>
      </c>
      <c r="N1991" t="s">
        <v>6490</v>
      </c>
      <c r="O1991" t="s">
        <v>6801</v>
      </c>
      <c r="P1991" t="s">
        <v>6468</v>
      </c>
      <c r="Q1991" t="s">
        <v>6643</v>
      </c>
      <c r="R1991" t="s">
        <v>6643</v>
      </c>
      <c r="S1991" t="s">
        <v>8379</v>
      </c>
      <c r="T1991" t="s">
        <v>350</v>
      </c>
      <c r="U1991" t="s">
        <v>6803</v>
      </c>
      <c r="V1991" t="s">
        <v>6803</v>
      </c>
      <c r="W1991" t="s">
        <v>6468</v>
      </c>
      <c r="X1991" s="3" t="str">
        <f t="shared" si="31"/>
        <v>M</v>
      </c>
      <c r="Y1991" s="13">
        <f>RIGHT(LEFT(F1991,LEN(F1991)-1),LEN(F1991)-2)*VLOOKUP(X1991,mapping!$AI$3:$AJ$5,2,0)</f>
        <v>1110000</v>
      </c>
    </row>
    <row r="1992" spans="2:25">
      <c r="B1992" t="s">
        <v>6325</v>
      </c>
      <c r="C1992" t="s">
        <v>6326</v>
      </c>
      <c r="D1992" t="s">
        <v>902</v>
      </c>
      <c r="E1992" s="1">
        <v>5.7000000000000002E-3</v>
      </c>
      <c r="F1992" t="s">
        <v>6327</v>
      </c>
      <c r="G1992" s="1">
        <v>2.0999999999999999E-3</v>
      </c>
      <c r="H1992" t="s">
        <v>4069</v>
      </c>
      <c r="I1992" t="s">
        <v>6461</v>
      </c>
      <c r="J1992" t="s">
        <v>6462</v>
      </c>
      <c r="K1992" t="s">
        <v>6463</v>
      </c>
      <c r="L1992" t="s">
        <v>6464</v>
      </c>
      <c r="M1992" t="s">
        <v>6520</v>
      </c>
      <c r="N1992" t="s">
        <v>6568</v>
      </c>
      <c r="O1992" t="s">
        <v>6467</v>
      </c>
      <c r="P1992" t="s">
        <v>6643</v>
      </c>
      <c r="Q1992" t="s">
        <v>6468</v>
      </c>
      <c r="R1992" t="s">
        <v>6468</v>
      </c>
      <c r="S1992" t="s">
        <v>6569</v>
      </c>
      <c r="T1992" t="s">
        <v>6470</v>
      </c>
      <c r="U1992" t="s">
        <v>6471</v>
      </c>
      <c r="V1992" t="s">
        <v>6472</v>
      </c>
      <c r="W1992" t="s">
        <v>6468</v>
      </c>
      <c r="X1992" s="3" t="str">
        <f t="shared" si="31"/>
        <v>M</v>
      </c>
      <c r="Y1992" s="13">
        <f>RIGHT(LEFT(F1992,LEN(F1992)-1),LEN(F1992)-2)*VLOOKUP(X1992,mapping!$AI$3:$AJ$5,2,0)</f>
        <v>1070000</v>
      </c>
    </row>
    <row r="1993" spans="2:25">
      <c r="B1993" t="s">
        <v>6328</v>
      </c>
      <c r="C1993" t="s">
        <v>6329</v>
      </c>
      <c r="D1993" t="s">
        <v>875</v>
      </c>
      <c r="E1993" s="1">
        <v>8.8999999999999999E-3</v>
      </c>
      <c r="F1993" t="s">
        <v>6330</v>
      </c>
      <c r="G1993" s="1">
        <v>1.6000000000000001E-3</v>
      </c>
      <c r="H1993" t="s">
        <v>1015</v>
      </c>
      <c r="I1993" t="s">
        <v>6843</v>
      </c>
      <c r="J1993" t="s">
        <v>6462</v>
      </c>
      <c r="K1993" t="s">
        <v>6463</v>
      </c>
      <c r="L1993" t="s">
        <v>6464</v>
      </c>
      <c r="M1993" t="s">
        <v>6844</v>
      </c>
      <c r="N1993" t="s">
        <v>6648</v>
      </c>
      <c r="O1993" t="s">
        <v>7418</v>
      </c>
      <c r="P1993" t="s">
        <v>6468</v>
      </c>
      <c r="Q1993" t="s">
        <v>6468</v>
      </c>
      <c r="R1993" t="s">
        <v>6643</v>
      </c>
      <c r="S1993" t="s">
        <v>7419</v>
      </c>
      <c r="T1993" t="s">
        <v>6470</v>
      </c>
      <c r="U1993" t="s">
        <v>6518</v>
      </c>
      <c r="V1993" t="s">
        <v>6518</v>
      </c>
      <c r="W1993" t="s">
        <v>6468</v>
      </c>
      <c r="X1993" s="3" t="str">
        <f t="shared" si="31"/>
        <v>M</v>
      </c>
      <c r="Y1993" s="13">
        <f>RIGHT(LEFT(F1993,LEN(F1993)-1),LEN(F1993)-2)*VLOOKUP(X1993,mapping!$AI$3:$AJ$5,2,0)</f>
        <v>1040000</v>
      </c>
    </row>
    <row r="1994" spans="2:25">
      <c r="B1994" t="s">
        <v>6331</v>
      </c>
      <c r="C1994" t="s">
        <v>6332</v>
      </c>
      <c r="D1994" t="s">
        <v>434</v>
      </c>
      <c r="E1994" s="1">
        <v>9.4999999999999998E-3</v>
      </c>
      <c r="F1994" t="s">
        <v>6333</v>
      </c>
      <c r="G1994" s="1">
        <v>8.8999999999999999E-3</v>
      </c>
      <c r="H1994" t="s">
        <v>629</v>
      </c>
      <c r="I1994" t="s">
        <v>6461</v>
      </c>
      <c r="J1994" t="s">
        <v>6640</v>
      </c>
      <c r="K1994" t="s">
        <v>6512</v>
      </c>
      <c r="L1994" t="s">
        <v>6512</v>
      </c>
      <c r="M1994" t="s">
        <v>6520</v>
      </c>
      <c r="N1994" t="s">
        <v>6521</v>
      </c>
      <c r="O1994" t="s">
        <v>6467</v>
      </c>
      <c r="P1994" t="s">
        <v>6468</v>
      </c>
      <c r="Q1994" t="s">
        <v>6468</v>
      </c>
      <c r="R1994" t="s">
        <v>6468</v>
      </c>
      <c r="S1994" t="s">
        <v>6641</v>
      </c>
      <c r="T1994" t="s">
        <v>6641</v>
      </c>
      <c r="U1994" t="s">
        <v>6642</v>
      </c>
      <c r="V1994" t="s">
        <v>6642</v>
      </c>
      <c r="W1994" t="s">
        <v>6643</v>
      </c>
      <c r="X1994" s="3" t="str">
        <f t="shared" si="31"/>
        <v>M</v>
      </c>
      <c r="Y1994" s="13">
        <f>RIGHT(LEFT(F1994,LEN(F1994)-1),LEN(F1994)-2)*VLOOKUP(X1994,mapping!$AI$3:$AJ$5,2,0)</f>
        <v>1030000</v>
      </c>
    </row>
    <row r="1995" spans="2:25">
      <c r="B1995" t="s">
        <v>6334</v>
      </c>
      <c r="C1995" t="s">
        <v>6335</v>
      </c>
      <c r="D1995" t="s">
        <v>825</v>
      </c>
      <c r="E1995" s="1">
        <v>8.5000000000000006E-3</v>
      </c>
      <c r="F1995" t="s">
        <v>6333</v>
      </c>
      <c r="G1995" s="1">
        <v>0.1079</v>
      </c>
      <c r="H1995" t="s">
        <v>3432</v>
      </c>
      <c r="I1995" t="s">
        <v>6511</v>
      </c>
      <c r="J1995" t="s">
        <v>6800</v>
      </c>
      <c r="K1995" t="s">
        <v>6512</v>
      </c>
      <c r="L1995" t="s">
        <v>6512</v>
      </c>
      <c r="M1995" t="s">
        <v>6994</v>
      </c>
      <c r="N1995" t="s">
        <v>7638</v>
      </c>
      <c r="O1995" t="s">
        <v>6801</v>
      </c>
      <c r="P1995" t="s">
        <v>6468</v>
      </c>
      <c r="Q1995" t="s">
        <v>6468</v>
      </c>
      <c r="R1995" t="s">
        <v>6643</v>
      </c>
      <c r="S1995" t="s">
        <v>8380</v>
      </c>
      <c r="T1995" t="s">
        <v>7610</v>
      </c>
      <c r="U1995" t="s">
        <v>6518</v>
      </c>
      <c r="V1995" t="s">
        <v>6518</v>
      </c>
      <c r="W1995" t="s">
        <v>6468</v>
      </c>
      <c r="X1995" s="3" t="str">
        <f t="shared" si="31"/>
        <v>M</v>
      </c>
      <c r="Y1995" s="13">
        <f>RIGHT(LEFT(F1995,LEN(F1995)-1),LEN(F1995)-2)*VLOOKUP(X1995,mapping!$AI$3:$AJ$5,2,0)</f>
        <v>1030000</v>
      </c>
    </row>
    <row r="1996" spans="2:25">
      <c r="B1996" t="s">
        <v>6336</v>
      </c>
      <c r="C1996" t="s">
        <v>6337</v>
      </c>
      <c r="D1996" t="s">
        <v>2306</v>
      </c>
      <c r="E1996" s="1">
        <v>7.4999999999999997E-3</v>
      </c>
      <c r="F1996" t="s">
        <v>6338</v>
      </c>
      <c r="G1996" s="1">
        <v>0.23200000000000001</v>
      </c>
      <c r="H1996" t="s">
        <v>3209</v>
      </c>
      <c r="I1996" t="s">
        <v>6511</v>
      </c>
      <c r="J1996" t="s">
        <v>7426</v>
      </c>
      <c r="K1996" t="s">
        <v>6512</v>
      </c>
      <c r="L1996" t="s">
        <v>6512</v>
      </c>
      <c r="M1996" t="s">
        <v>6994</v>
      </c>
      <c r="N1996" t="s">
        <v>7576</v>
      </c>
      <c r="O1996" t="s">
        <v>7426</v>
      </c>
      <c r="P1996" t="s">
        <v>6468</v>
      </c>
      <c r="Q1996" t="s">
        <v>6468</v>
      </c>
      <c r="R1996" t="s">
        <v>6643</v>
      </c>
      <c r="S1996" t="s">
        <v>8381</v>
      </c>
      <c r="T1996" t="s">
        <v>6668</v>
      </c>
      <c r="U1996" t="s">
        <v>6471</v>
      </c>
      <c r="V1996" t="s">
        <v>6642</v>
      </c>
      <c r="W1996" t="s">
        <v>6468</v>
      </c>
      <c r="X1996" s="3" t="str">
        <f t="shared" si="31"/>
        <v>M</v>
      </c>
      <c r="Y1996" s="13">
        <f>RIGHT(LEFT(F1996,LEN(F1996)-1),LEN(F1996)-2)*VLOOKUP(X1996,mapping!$AI$3:$AJ$5,2,0)</f>
        <v>1010000</v>
      </c>
    </row>
    <row r="1997" spans="2:25">
      <c r="B1997" t="s">
        <v>6339</v>
      </c>
      <c r="C1997" t="s">
        <v>6340</v>
      </c>
      <c r="D1997" t="s">
        <v>825</v>
      </c>
      <c r="E1997" s="1">
        <v>7.4999999999999997E-3</v>
      </c>
      <c r="F1997" t="s">
        <v>6341</v>
      </c>
      <c r="G1997" s="1">
        <v>1.4200000000000001E-2</v>
      </c>
      <c r="H1997" t="s">
        <v>3781</v>
      </c>
      <c r="I1997" t="s">
        <v>7066</v>
      </c>
      <c r="J1997" t="s">
        <v>6578</v>
      </c>
      <c r="K1997" t="s">
        <v>6480</v>
      </c>
      <c r="L1997" t="s">
        <v>8382</v>
      </c>
      <c r="M1997" t="s">
        <v>7734</v>
      </c>
      <c r="N1997" t="s">
        <v>8382</v>
      </c>
      <c r="O1997" t="s">
        <v>7068</v>
      </c>
      <c r="P1997" t="s">
        <v>6468</v>
      </c>
      <c r="Q1997" t="s">
        <v>6468</v>
      </c>
      <c r="R1997" t="s">
        <v>6643</v>
      </c>
      <c r="S1997" t="s">
        <v>8383</v>
      </c>
      <c r="T1997" t="s">
        <v>7610</v>
      </c>
      <c r="U1997" t="s">
        <v>8384</v>
      </c>
      <c r="V1997" t="s">
        <v>6578</v>
      </c>
      <c r="W1997" t="s">
        <v>6468</v>
      </c>
      <c r="X1997" s="3" t="str">
        <f t="shared" si="31"/>
        <v>M</v>
      </c>
      <c r="Y1997" s="13">
        <f>RIGHT(LEFT(F1997,LEN(F1997)-1),LEN(F1997)-2)*VLOOKUP(X1997,mapping!$AI$3:$AJ$5,2,0)</f>
        <v>1000000</v>
      </c>
    </row>
    <row r="1998" spans="2:25">
      <c r="B1998" t="s">
        <v>6342</v>
      </c>
      <c r="C1998" t="s">
        <v>6343</v>
      </c>
      <c r="D1998" t="s">
        <v>2306</v>
      </c>
      <c r="E1998" s="1">
        <v>7.4999999999999997E-3</v>
      </c>
      <c r="F1998" t="s">
        <v>6344</v>
      </c>
      <c r="G1998" s="1">
        <v>3.1199999999999999E-2</v>
      </c>
      <c r="H1998" t="s">
        <v>4</v>
      </c>
      <c r="I1998" t="s">
        <v>6461</v>
      </c>
      <c r="J1998" t="s">
        <v>6711</v>
      </c>
      <c r="K1998" t="s">
        <v>6463</v>
      </c>
      <c r="L1998" t="s">
        <v>6464</v>
      </c>
      <c r="M1998" t="s">
        <v>6465</v>
      </c>
      <c r="N1998" t="s">
        <v>6466</v>
      </c>
      <c r="O1998" t="s">
        <v>6467</v>
      </c>
      <c r="P1998" t="s">
        <v>6468</v>
      </c>
      <c r="Q1998" t="s">
        <v>6468</v>
      </c>
      <c r="R1998" t="s">
        <v>6643</v>
      </c>
      <c r="S1998" t="s">
        <v>8385</v>
      </c>
      <c r="T1998" t="s">
        <v>8386</v>
      </c>
      <c r="U1998" t="s">
        <v>6472</v>
      </c>
      <c r="V1998" t="s">
        <v>6803</v>
      </c>
      <c r="W1998" t="s">
        <v>6468</v>
      </c>
      <c r="X1998" s="3" t="str">
        <f t="shared" si="31"/>
        <v>K</v>
      </c>
      <c r="Y1998" s="13">
        <f>RIGHT(LEFT(F1998,LEN(F1998)-1),LEN(F1998)-2)*VLOOKUP(X1998,mapping!$AI$3:$AJ$5,2,0)</f>
        <v>1000000</v>
      </c>
    </row>
    <row r="1999" spans="2:25">
      <c r="B1999" t="s">
        <v>6345</v>
      </c>
      <c r="C1999" t="s">
        <v>6346</v>
      </c>
      <c r="D1999" t="s">
        <v>902</v>
      </c>
      <c r="E1999" s="1">
        <v>1.09E-2</v>
      </c>
      <c r="F1999" t="s">
        <v>6347</v>
      </c>
      <c r="G1999" s="1">
        <v>9.2999999999999992E-3</v>
      </c>
      <c r="H1999" t="s">
        <v>6321</v>
      </c>
      <c r="I1999" t="s">
        <v>6461</v>
      </c>
      <c r="J1999" t="s">
        <v>6462</v>
      </c>
      <c r="K1999" t="s">
        <v>6463</v>
      </c>
      <c r="L1999" t="s">
        <v>6464</v>
      </c>
      <c r="M1999" t="s">
        <v>6520</v>
      </c>
      <c r="N1999" t="s">
        <v>6551</v>
      </c>
      <c r="O1999" t="s">
        <v>6467</v>
      </c>
      <c r="P1999" t="s">
        <v>6643</v>
      </c>
      <c r="Q1999" t="s">
        <v>6468</v>
      </c>
      <c r="R1999" t="s">
        <v>6468</v>
      </c>
      <c r="S1999" t="s">
        <v>6552</v>
      </c>
      <c r="T1999" t="s">
        <v>6470</v>
      </c>
      <c r="U1999" t="s">
        <v>6642</v>
      </c>
      <c r="V1999" t="s">
        <v>6472</v>
      </c>
      <c r="W1999" t="s">
        <v>6468</v>
      </c>
      <c r="X1999" s="3" t="str">
        <f t="shared" si="31"/>
        <v>K</v>
      </c>
      <c r="Y1999" s="13">
        <f>RIGHT(LEFT(F1999,LEN(F1999)-1),LEN(F1999)-2)*VLOOKUP(X1999,mapping!$AI$3:$AJ$5,2,0)</f>
        <v>986720</v>
      </c>
    </row>
    <row r="2000" spans="2:25">
      <c r="B2000" t="s">
        <v>6348</v>
      </c>
      <c r="C2000" t="s">
        <v>6349</v>
      </c>
      <c r="D2000" t="s">
        <v>902</v>
      </c>
      <c r="E2000" s="1">
        <v>5.7000000000000002E-3</v>
      </c>
      <c r="F2000" t="s">
        <v>6350</v>
      </c>
      <c r="G2000" s="1">
        <v>6.0000000000000001E-3</v>
      </c>
      <c r="H2000" t="s">
        <v>4640</v>
      </c>
      <c r="I2000" t="s">
        <v>6461</v>
      </c>
      <c r="J2000" t="s">
        <v>6462</v>
      </c>
      <c r="K2000" t="s">
        <v>6463</v>
      </c>
      <c r="L2000" t="s">
        <v>6464</v>
      </c>
      <c r="M2000" t="s">
        <v>6520</v>
      </c>
      <c r="N2000" t="s">
        <v>6557</v>
      </c>
      <c r="O2000" t="s">
        <v>6467</v>
      </c>
      <c r="P2000" t="s">
        <v>6643</v>
      </c>
      <c r="Q2000" t="s">
        <v>6468</v>
      </c>
      <c r="R2000" t="s">
        <v>6468</v>
      </c>
      <c r="S2000" t="s">
        <v>6558</v>
      </c>
      <c r="T2000" t="s">
        <v>6470</v>
      </c>
      <c r="U2000" t="s">
        <v>6471</v>
      </c>
      <c r="V2000" t="s">
        <v>6472</v>
      </c>
      <c r="W2000" t="s">
        <v>6468</v>
      </c>
      <c r="X2000" s="3" t="str">
        <f t="shared" si="31"/>
        <v>K</v>
      </c>
      <c r="Y2000" s="13">
        <f>RIGHT(LEFT(F2000,LEN(F2000)-1),LEN(F2000)-2)*VLOOKUP(X2000,mapping!$AI$3:$AJ$5,2,0)</f>
        <v>904220</v>
      </c>
    </row>
    <row r="2001" spans="2:25">
      <c r="B2001" t="s">
        <v>6351</v>
      </c>
      <c r="C2001" t="s">
        <v>6352</v>
      </c>
      <c r="D2001" t="s">
        <v>825</v>
      </c>
      <c r="E2001" s="1">
        <v>8.5000000000000006E-3</v>
      </c>
      <c r="F2001" t="s">
        <v>6353</v>
      </c>
      <c r="G2001" s="1">
        <v>6.0000000000000001E-3</v>
      </c>
      <c r="H2001" t="s">
        <v>5962</v>
      </c>
      <c r="I2001" t="s">
        <v>6511</v>
      </c>
      <c r="J2001" t="s">
        <v>6800</v>
      </c>
      <c r="K2001" t="s">
        <v>6512</v>
      </c>
      <c r="L2001" t="s">
        <v>6512</v>
      </c>
      <c r="M2001" t="s">
        <v>7269</v>
      </c>
      <c r="N2001" t="s">
        <v>8287</v>
      </c>
      <c r="O2001" t="s">
        <v>6801</v>
      </c>
      <c r="P2001" t="s">
        <v>6468</v>
      </c>
      <c r="Q2001" t="s">
        <v>6468</v>
      </c>
      <c r="R2001" t="s">
        <v>6643</v>
      </c>
      <c r="S2001" t="s">
        <v>8387</v>
      </c>
      <c r="T2001" t="s">
        <v>7610</v>
      </c>
      <c r="U2001" t="s">
        <v>6518</v>
      </c>
      <c r="V2001" t="s">
        <v>6518</v>
      </c>
      <c r="W2001" t="s">
        <v>6468</v>
      </c>
      <c r="X2001" s="3" t="str">
        <f t="shared" si="31"/>
        <v>K</v>
      </c>
      <c r="Y2001" s="13">
        <f>RIGHT(LEFT(F2001,LEN(F2001)-1),LEN(F2001)-2)*VLOOKUP(X2001,mapping!$AI$3:$AJ$5,2,0)</f>
        <v>902890</v>
      </c>
    </row>
    <row r="2002" spans="2:25">
      <c r="B2002" t="s">
        <v>6354</v>
      </c>
      <c r="C2002" t="s">
        <v>6355</v>
      </c>
      <c r="D2002" t="s">
        <v>825</v>
      </c>
      <c r="E2002" s="1">
        <v>8.5000000000000006E-3</v>
      </c>
      <c r="F2002" t="s">
        <v>6356</v>
      </c>
      <c r="G2002" s="1">
        <v>2.3E-3</v>
      </c>
      <c r="H2002" t="s">
        <v>3209</v>
      </c>
      <c r="I2002" t="s">
        <v>6511</v>
      </c>
      <c r="J2002" t="s">
        <v>6800</v>
      </c>
      <c r="K2002" t="s">
        <v>6512</v>
      </c>
      <c r="L2002" t="s">
        <v>6512</v>
      </c>
      <c r="M2002" t="s">
        <v>6994</v>
      </c>
      <c r="N2002" t="s">
        <v>7576</v>
      </c>
      <c r="O2002" t="s">
        <v>6801</v>
      </c>
      <c r="P2002" t="s">
        <v>6468</v>
      </c>
      <c r="Q2002" t="s">
        <v>6468</v>
      </c>
      <c r="R2002" t="s">
        <v>6643</v>
      </c>
      <c r="S2002" t="s">
        <v>8388</v>
      </c>
      <c r="T2002" t="s">
        <v>7610</v>
      </c>
      <c r="U2002" t="s">
        <v>6888</v>
      </c>
      <c r="V2002" t="s">
        <v>6888</v>
      </c>
      <c r="W2002" t="s">
        <v>6468</v>
      </c>
      <c r="X2002" s="3" t="str">
        <f t="shared" si="31"/>
        <v>K</v>
      </c>
      <c r="Y2002" s="13">
        <f>RIGHT(LEFT(F2002,LEN(F2002)-1),LEN(F2002)-2)*VLOOKUP(X2002,mapping!$AI$3:$AJ$5,2,0)</f>
        <v>896360</v>
      </c>
    </row>
    <row r="2003" spans="2:25">
      <c r="B2003" t="s">
        <v>6357</v>
      </c>
      <c r="C2003" t="s">
        <v>6358</v>
      </c>
      <c r="D2003" t="s">
        <v>825</v>
      </c>
      <c r="E2003" s="1">
        <v>8.8999999999999999E-3</v>
      </c>
      <c r="F2003" t="s">
        <v>6359</v>
      </c>
      <c r="G2003" s="1">
        <v>4.3799999999999999E-2</v>
      </c>
      <c r="H2003" t="s">
        <v>3781</v>
      </c>
      <c r="I2003" t="s">
        <v>7066</v>
      </c>
      <c r="J2003" t="s">
        <v>6578</v>
      </c>
      <c r="K2003" t="s">
        <v>6480</v>
      </c>
      <c r="L2003" t="s">
        <v>6480</v>
      </c>
      <c r="M2003" t="s">
        <v>7734</v>
      </c>
      <c r="N2003" t="s">
        <v>6480</v>
      </c>
      <c r="O2003" t="s">
        <v>7068</v>
      </c>
      <c r="P2003" t="s">
        <v>6468</v>
      </c>
      <c r="Q2003" t="s">
        <v>6468</v>
      </c>
      <c r="R2003" t="s">
        <v>6643</v>
      </c>
      <c r="S2003" t="s">
        <v>8389</v>
      </c>
      <c r="T2003" t="s">
        <v>7610</v>
      </c>
      <c r="U2003" t="s">
        <v>6803</v>
      </c>
      <c r="V2003" t="s">
        <v>6578</v>
      </c>
      <c r="W2003" t="s">
        <v>6468</v>
      </c>
      <c r="X2003" s="3" t="str">
        <f t="shared" si="31"/>
        <v>K</v>
      </c>
      <c r="Y2003" s="13">
        <f>RIGHT(LEFT(F2003,LEN(F2003)-1),LEN(F2003)-2)*VLOOKUP(X2003,mapping!$AI$3:$AJ$5,2,0)</f>
        <v>818350</v>
      </c>
    </row>
    <row r="2004" spans="2:25">
      <c r="B2004" t="s">
        <v>6360</v>
      </c>
      <c r="C2004" t="s">
        <v>6361</v>
      </c>
      <c r="D2004" t="s">
        <v>350</v>
      </c>
      <c r="E2004" s="1">
        <v>7.4999999999999997E-3</v>
      </c>
      <c r="F2004" t="s">
        <v>6362</v>
      </c>
      <c r="G2004" s="1">
        <v>0.36470000000000002</v>
      </c>
      <c r="H2004" t="s">
        <v>6363</v>
      </c>
      <c r="I2004" t="s">
        <v>6511</v>
      </c>
      <c r="J2004" t="s">
        <v>6800</v>
      </c>
      <c r="K2004" t="s">
        <v>6512</v>
      </c>
      <c r="L2004" t="s">
        <v>6512</v>
      </c>
      <c r="M2004" t="s">
        <v>7269</v>
      </c>
      <c r="N2004" t="s">
        <v>6490</v>
      </c>
      <c r="O2004" t="s">
        <v>6801</v>
      </c>
      <c r="P2004" t="s">
        <v>6643</v>
      </c>
      <c r="Q2004" t="s">
        <v>6468</v>
      </c>
      <c r="R2004" t="s">
        <v>6643</v>
      </c>
      <c r="S2004" t="s">
        <v>8200</v>
      </c>
      <c r="T2004" t="s">
        <v>350</v>
      </c>
      <c r="U2004" t="s">
        <v>6803</v>
      </c>
      <c r="V2004" t="s">
        <v>6803</v>
      </c>
      <c r="W2004" t="s">
        <v>6468</v>
      </c>
      <c r="X2004" s="3" t="str">
        <f t="shared" si="31"/>
        <v>K</v>
      </c>
      <c r="Y2004" s="13">
        <f>RIGHT(LEFT(F2004,LEN(F2004)-1),LEN(F2004)-2)*VLOOKUP(X2004,mapping!$AI$3:$AJ$5,2,0)</f>
        <v>789660</v>
      </c>
    </row>
    <row r="2005" spans="2:25">
      <c r="B2005" t="s">
        <v>6364</v>
      </c>
      <c r="C2005" t="s">
        <v>6365</v>
      </c>
      <c r="D2005" t="s">
        <v>825</v>
      </c>
      <c r="E2005" s="1">
        <v>8.5000000000000006E-3</v>
      </c>
      <c r="F2005" t="s">
        <v>6366</v>
      </c>
      <c r="G2005" s="1">
        <v>3.0000000000000001E-3</v>
      </c>
      <c r="H2005" t="s">
        <v>1923</v>
      </c>
      <c r="I2005" t="s">
        <v>6511</v>
      </c>
      <c r="J2005" t="s">
        <v>6800</v>
      </c>
      <c r="K2005" t="s">
        <v>6512</v>
      </c>
      <c r="L2005" t="s">
        <v>6512</v>
      </c>
      <c r="M2005" t="s">
        <v>6513</v>
      </c>
      <c r="N2005" t="s">
        <v>6490</v>
      </c>
      <c r="O2005" t="s">
        <v>6801</v>
      </c>
      <c r="P2005" t="s">
        <v>6468</v>
      </c>
      <c r="Q2005" t="s">
        <v>6468</v>
      </c>
      <c r="R2005" t="s">
        <v>6643</v>
      </c>
      <c r="S2005" t="s">
        <v>8390</v>
      </c>
      <c r="T2005" t="s">
        <v>7610</v>
      </c>
      <c r="U2005" t="s">
        <v>6888</v>
      </c>
      <c r="V2005" t="s">
        <v>6888</v>
      </c>
      <c r="W2005" t="s">
        <v>6468</v>
      </c>
      <c r="X2005" s="3" t="str">
        <f t="shared" si="31"/>
        <v>K</v>
      </c>
      <c r="Y2005" s="13">
        <f>RIGHT(LEFT(F2005,LEN(F2005)-1),LEN(F2005)-2)*VLOOKUP(X2005,mapping!$AI$3:$AJ$5,2,0)</f>
        <v>783740</v>
      </c>
    </row>
    <row r="2006" spans="2:25">
      <c r="B2006" t="s">
        <v>6367</v>
      </c>
      <c r="C2006" t="s">
        <v>6368</v>
      </c>
      <c r="D2006" t="s">
        <v>271</v>
      </c>
      <c r="E2006" s="1">
        <v>3.3E-3</v>
      </c>
      <c r="F2006" t="s">
        <v>6369</v>
      </c>
      <c r="G2006" s="1">
        <v>1.67E-2</v>
      </c>
      <c r="H2006" t="s">
        <v>13</v>
      </c>
      <c r="I2006" t="s">
        <v>6461</v>
      </c>
      <c r="J2006" t="s">
        <v>6686</v>
      </c>
      <c r="K2006" t="s">
        <v>6463</v>
      </c>
      <c r="L2006" t="s">
        <v>6464</v>
      </c>
      <c r="M2006" t="s">
        <v>6465</v>
      </c>
      <c r="N2006" t="s">
        <v>6473</v>
      </c>
      <c r="O2006" t="s">
        <v>6467</v>
      </c>
      <c r="P2006" t="s">
        <v>6468</v>
      </c>
      <c r="Q2006" t="s">
        <v>6468</v>
      </c>
      <c r="R2006" t="s">
        <v>6468</v>
      </c>
      <c r="S2006" t="s">
        <v>8391</v>
      </c>
      <c r="T2006" t="s">
        <v>271</v>
      </c>
      <c r="U2006" t="s">
        <v>6545</v>
      </c>
      <c r="V2006" t="s">
        <v>7098</v>
      </c>
      <c r="W2006" t="s">
        <v>6468</v>
      </c>
      <c r="X2006" s="3" t="str">
        <f t="shared" si="31"/>
        <v>K</v>
      </c>
      <c r="Y2006" s="13">
        <f>RIGHT(LEFT(F2006,LEN(F2006)-1),LEN(F2006)-2)*VLOOKUP(X2006,mapping!$AI$3:$AJ$5,2,0)</f>
        <v>757770</v>
      </c>
    </row>
    <row r="2007" spans="2:25">
      <c r="B2007" t="s">
        <v>6370</v>
      </c>
      <c r="C2007" t="s">
        <v>6371</v>
      </c>
      <c r="D2007" t="s">
        <v>825</v>
      </c>
      <c r="E2007" s="1">
        <v>7.0000000000000001E-3</v>
      </c>
      <c r="F2007" t="s">
        <v>6372</v>
      </c>
      <c r="G2007" s="1">
        <v>0.43909999999999999</v>
      </c>
      <c r="H2007" t="s">
        <v>6373</v>
      </c>
      <c r="I2007" t="s">
        <v>6511</v>
      </c>
      <c r="J2007" t="s">
        <v>7008</v>
      </c>
      <c r="K2007" t="s">
        <v>6512</v>
      </c>
      <c r="L2007" t="s">
        <v>6512</v>
      </c>
      <c r="M2007" t="s">
        <v>7269</v>
      </c>
      <c r="N2007" t="s">
        <v>8392</v>
      </c>
      <c r="O2007" t="s">
        <v>7008</v>
      </c>
      <c r="P2007" t="s">
        <v>6468</v>
      </c>
      <c r="Q2007" t="s">
        <v>6468</v>
      </c>
      <c r="R2007" t="s">
        <v>6643</v>
      </c>
      <c r="S2007" t="s">
        <v>8393</v>
      </c>
      <c r="T2007" t="s">
        <v>7010</v>
      </c>
      <c r="U2007" t="s">
        <v>6518</v>
      </c>
      <c r="V2007" t="s">
        <v>6518</v>
      </c>
      <c r="W2007" t="s">
        <v>6468</v>
      </c>
      <c r="X2007" s="3" t="str">
        <f t="shared" si="31"/>
        <v>K</v>
      </c>
      <c r="Y2007" s="13">
        <f>RIGHT(LEFT(F2007,LEN(F2007)-1),LEN(F2007)-2)*VLOOKUP(X2007,mapping!$AI$3:$AJ$5,2,0)</f>
        <v>747040</v>
      </c>
    </row>
    <row r="2008" spans="2:25">
      <c r="B2008" t="s">
        <v>6374</v>
      </c>
      <c r="C2008" t="s">
        <v>6375</v>
      </c>
      <c r="D2008" t="s">
        <v>350</v>
      </c>
      <c r="E2008" s="1">
        <v>7.4999999999999997E-3</v>
      </c>
      <c r="F2008" t="s">
        <v>6376</v>
      </c>
      <c r="G2008" s="1">
        <v>0.2445</v>
      </c>
      <c r="H2008" t="s">
        <v>6363</v>
      </c>
      <c r="I2008" t="s">
        <v>6511</v>
      </c>
      <c r="J2008" t="s">
        <v>6800</v>
      </c>
      <c r="K2008" t="s">
        <v>6512</v>
      </c>
      <c r="L2008" t="s">
        <v>6512</v>
      </c>
      <c r="M2008" t="s">
        <v>7269</v>
      </c>
      <c r="N2008" t="s">
        <v>6490</v>
      </c>
      <c r="O2008" t="s">
        <v>6801</v>
      </c>
      <c r="P2008" t="s">
        <v>6643</v>
      </c>
      <c r="Q2008" t="s">
        <v>6468</v>
      </c>
      <c r="R2008" t="s">
        <v>6643</v>
      </c>
      <c r="S2008" t="s">
        <v>8200</v>
      </c>
      <c r="T2008" t="s">
        <v>350</v>
      </c>
      <c r="U2008" t="s">
        <v>6803</v>
      </c>
      <c r="V2008" t="s">
        <v>6803</v>
      </c>
      <c r="W2008" t="s">
        <v>6468</v>
      </c>
      <c r="X2008" s="3" t="str">
        <f t="shared" si="31"/>
        <v>K</v>
      </c>
      <c r="Y2008" s="13">
        <f>RIGHT(LEFT(F2008,LEN(F2008)-1),LEN(F2008)-2)*VLOOKUP(X2008,mapping!$AI$3:$AJ$5,2,0)</f>
        <v>723330</v>
      </c>
    </row>
    <row r="2009" spans="2:25">
      <c r="B2009" t="s">
        <v>6377</v>
      </c>
      <c r="C2009" t="s">
        <v>6378</v>
      </c>
      <c r="D2009" t="s">
        <v>825</v>
      </c>
      <c r="E2009" s="1">
        <v>8.5000000000000006E-3</v>
      </c>
      <c r="F2009" t="s">
        <v>6379</v>
      </c>
      <c r="G2009" s="1">
        <v>4.1000000000000003E-3</v>
      </c>
      <c r="H2009" t="s">
        <v>2773</v>
      </c>
      <c r="I2009" t="s">
        <v>6511</v>
      </c>
      <c r="J2009" t="s">
        <v>6800</v>
      </c>
      <c r="K2009" t="s">
        <v>6512</v>
      </c>
      <c r="L2009" t="s">
        <v>6512</v>
      </c>
      <c r="M2009" t="s">
        <v>6568</v>
      </c>
      <c r="N2009" t="s">
        <v>6490</v>
      </c>
      <c r="O2009" t="s">
        <v>6801</v>
      </c>
      <c r="P2009" t="s">
        <v>6468</v>
      </c>
      <c r="Q2009" t="s">
        <v>6468</v>
      </c>
      <c r="R2009" t="s">
        <v>6643</v>
      </c>
      <c r="S2009" t="s">
        <v>8394</v>
      </c>
      <c r="T2009" t="s">
        <v>7610</v>
      </c>
      <c r="U2009" t="s">
        <v>6888</v>
      </c>
      <c r="V2009" t="s">
        <v>6888</v>
      </c>
      <c r="W2009" t="s">
        <v>6468</v>
      </c>
      <c r="X2009" s="3" t="str">
        <f t="shared" si="31"/>
        <v>K</v>
      </c>
      <c r="Y2009" s="13">
        <f>RIGHT(LEFT(F2009,LEN(F2009)-1),LEN(F2009)-2)*VLOOKUP(X2009,mapping!$AI$3:$AJ$5,2,0)</f>
        <v>714520</v>
      </c>
    </row>
    <row r="2010" spans="2:25">
      <c r="B2010" t="s">
        <v>6380</v>
      </c>
      <c r="C2010" t="s">
        <v>6381</v>
      </c>
      <c r="D2010" t="s">
        <v>825</v>
      </c>
      <c r="E2010" s="1">
        <v>8.5000000000000006E-3</v>
      </c>
      <c r="F2010" t="s">
        <v>6382</v>
      </c>
      <c r="G2010" s="1">
        <v>8.0999999999999996E-3</v>
      </c>
      <c r="H2010" t="s">
        <v>1663</v>
      </c>
      <c r="I2010" t="s">
        <v>6511</v>
      </c>
      <c r="J2010" t="s">
        <v>7008</v>
      </c>
      <c r="K2010" t="s">
        <v>6512</v>
      </c>
      <c r="L2010" t="s">
        <v>6512</v>
      </c>
      <c r="M2010" t="s">
        <v>6568</v>
      </c>
      <c r="N2010" t="s">
        <v>7102</v>
      </c>
      <c r="O2010" t="s">
        <v>7008</v>
      </c>
      <c r="P2010" t="s">
        <v>6468</v>
      </c>
      <c r="Q2010" t="s">
        <v>6468</v>
      </c>
      <c r="R2010" t="s">
        <v>6643</v>
      </c>
      <c r="S2010" t="s">
        <v>8395</v>
      </c>
      <c r="T2010" t="s">
        <v>7610</v>
      </c>
      <c r="U2010" t="s">
        <v>6518</v>
      </c>
      <c r="V2010" t="s">
        <v>6518</v>
      </c>
      <c r="W2010" t="s">
        <v>6468</v>
      </c>
      <c r="X2010" s="3" t="str">
        <f t="shared" si="31"/>
        <v>K</v>
      </c>
      <c r="Y2010" s="13">
        <f>RIGHT(LEFT(F2010,LEN(F2010)-1),LEN(F2010)-2)*VLOOKUP(X2010,mapping!$AI$3:$AJ$5,2,0)</f>
        <v>704050</v>
      </c>
    </row>
    <row r="2011" spans="2:25">
      <c r="B2011" t="s">
        <v>6383</v>
      </c>
      <c r="C2011" t="s">
        <v>6384</v>
      </c>
      <c r="D2011" t="s">
        <v>825</v>
      </c>
      <c r="E2011" s="1">
        <v>8.5000000000000006E-3</v>
      </c>
      <c r="F2011" t="s">
        <v>6385</v>
      </c>
      <c r="G2011" s="1">
        <v>6.1999999999999998E-3</v>
      </c>
      <c r="H2011" t="s">
        <v>3480</v>
      </c>
      <c r="I2011" t="s">
        <v>6511</v>
      </c>
      <c r="J2011" t="s">
        <v>6800</v>
      </c>
      <c r="K2011" t="s">
        <v>6512</v>
      </c>
      <c r="L2011" t="s">
        <v>6512</v>
      </c>
      <c r="M2011" t="s">
        <v>7269</v>
      </c>
      <c r="N2011" t="s">
        <v>7650</v>
      </c>
      <c r="O2011" t="s">
        <v>6801</v>
      </c>
      <c r="P2011" t="s">
        <v>6468</v>
      </c>
      <c r="Q2011" t="s">
        <v>6468</v>
      </c>
      <c r="R2011" t="s">
        <v>6643</v>
      </c>
      <c r="S2011" t="s">
        <v>8396</v>
      </c>
      <c r="T2011" t="s">
        <v>7610</v>
      </c>
      <c r="U2011" t="s">
        <v>6518</v>
      </c>
      <c r="V2011" t="s">
        <v>6518</v>
      </c>
      <c r="W2011" t="s">
        <v>6468</v>
      </c>
      <c r="X2011" s="3" t="str">
        <f t="shared" si="31"/>
        <v>K</v>
      </c>
      <c r="Y2011" s="13">
        <f>RIGHT(LEFT(F2011,LEN(F2011)-1),LEN(F2011)-2)*VLOOKUP(X2011,mapping!$AI$3:$AJ$5,2,0)</f>
        <v>647220</v>
      </c>
    </row>
    <row r="2012" spans="2:25">
      <c r="B2012" t="s">
        <v>6386</v>
      </c>
      <c r="C2012" t="s">
        <v>6387</v>
      </c>
      <c r="D2012" t="s">
        <v>825</v>
      </c>
      <c r="E2012" s="1">
        <v>8.5000000000000006E-3</v>
      </c>
      <c r="F2012" t="s">
        <v>6388</v>
      </c>
      <c r="G2012" s="1">
        <v>3.7000000000000002E-3</v>
      </c>
      <c r="H2012" t="s">
        <v>750</v>
      </c>
      <c r="I2012" t="s">
        <v>6511</v>
      </c>
      <c r="J2012" t="s">
        <v>6800</v>
      </c>
      <c r="K2012" t="s">
        <v>6512</v>
      </c>
      <c r="L2012" t="s">
        <v>6512</v>
      </c>
      <c r="M2012" t="s">
        <v>6490</v>
      </c>
      <c r="N2012" t="s">
        <v>6490</v>
      </c>
      <c r="O2012" t="s">
        <v>6801</v>
      </c>
      <c r="P2012" t="s">
        <v>6468</v>
      </c>
      <c r="Q2012" t="s">
        <v>6468</v>
      </c>
      <c r="R2012" t="s">
        <v>6643</v>
      </c>
      <c r="S2012" t="s">
        <v>8397</v>
      </c>
      <c r="T2012" t="s">
        <v>7610</v>
      </c>
      <c r="U2012" t="s">
        <v>6888</v>
      </c>
      <c r="V2012" t="s">
        <v>6889</v>
      </c>
      <c r="W2012" t="s">
        <v>6468</v>
      </c>
      <c r="X2012" s="3" t="str">
        <f t="shared" si="31"/>
        <v>K</v>
      </c>
      <c r="Y2012" s="13">
        <f>RIGHT(LEFT(F2012,LEN(F2012)-1),LEN(F2012)-2)*VLOOKUP(X2012,mapping!$AI$3:$AJ$5,2,0)</f>
        <v>640780</v>
      </c>
    </row>
    <row r="2013" spans="2:25">
      <c r="B2013" t="s">
        <v>6389</v>
      </c>
      <c r="C2013" t="s">
        <v>6390</v>
      </c>
      <c r="D2013" t="s">
        <v>825</v>
      </c>
      <c r="E2013" s="1">
        <v>8.5000000000000006E-3</v>
      </c>
      <c r="F2013" t="s">
        <v>6391</v>
      </c>
      <c r="G2013" s="1">
        <v>6.4999999999999997E-3</v>
      </c>
      <c r="H2013" t="s">
        <v>5235</v>
      </c>
      <c r="I2013" t="s">
        <v>6511</v>
      </c>
      <c r="J2013" t="s">
        <v>6800</v>
      </c>
      <c r="K2013" t="s">
        <v>6512</v>
      </c>
      <c r="L2013" t="s">
        <v>6512</v>
      </c>
      <c r="M2013" t="s">
        <v>6994</v>
      </c>
      <c r="N2013" t="s">
        <v>8098</v>
      </c>
      <c r="O2013" t="s">
        <v>6801</v>
      </c>
      <c r="P2013" t="s">
        <v>6468</v>
      </c>
      <c r="Q2013" t="s">
        <v>6468</v>
      </c>
      <c r="R2013" t="s">
        <v>6643</v>
      </c>
      <c r="S2013" t="s">
        <v>8398</v>
      </c>
      <c r="T2013" t="s">
        <v>7610</v>
      </c>
      <c r="U2013" t="s">
        <v>6518</v>
      </c>
      <c r="V2013" t="s">
        <v>6518</v>
      </c>
      <c r="W2013" t="s">
        <v>6468</v>
      </c>
      <c r="X2013" s="3" t="str">
        <f t="shared" si="31"/>
        <v>K</v>
      </c>
      <c r="Y2013" s="13">
        <f>RIGHT(LEFT(F2013,LEN(F2013)-1),LEN(F2013)-2)*VLOOKUP(X2013,mapping!$AI$3:$AJ$5,2,0)</f>
        <v>627610</v>
      </c>
    </row>
    <row r="2014" spans="2:25">
      <c r="B2014" t="s">
        <v>6392</v>
      </c>
      <c r="C2014" t="s">
        <v>6393</v>
      </c>
      <c r="D2014" t="s">
        <v>825</v>
      </c>
      <c r="E2014" s="1">
        <v>8.5000000000000006E-3</v>
      </c>
      <c r="F2014" t="s">
        <v>6394</v>
      </c>
      <c r="G2014" s="1">
        <v>7.0000000000000001E-3</v>
      </c>
      <c r="H2014" t="s">
        <v>6373</v>
      </c>
      <c r="I2014" t="s">
        <v>6511</v>
      </c>
      <c r="J2014" t="s">
        <v>6800</v>
      </c>
      <c r="K2014" t="s">
        <v>6512</v>
      </c>
      <c r="L2014" t="s">
        <v>6512</v>
      </c>
      <c r="M2014" t="s">
        <v>7269</v>
      </c>
      <c r="N2014" t="s">
        <v>8392</v>
      </c>
      <c r="O2014" t="s">
        <v>6801</v>
      </c>
      <c r="P2014" t="s">
        <v>6468</v>
      </c>
      <c r="Q2014" t="s">
        <v>6468</v>
      </c>
      <c r="R2014" t="s">
        <v>6643</v>
      </c>
      <c r="S2014" t="s">
        <v>8399</v>
      </c>
      <c r="T2014" t="s">
        <v>7610</v>
      </c>
      <c r="U2014" t="s">
        <v>6518</v>
      </c>
      <c r="V2014" t="s">
        <v>6518</v>
      </c>
      <c r="W2014" t="s">
        <v>6468</v>
      </c>
      <c r="X2014" s="3" t="str">
        <f t="shared" si="31"/>
        <v>K</v>
      </c>
      <c r="Y2014" s="13">
        <f>RIGHT(LEFT(F2014,LEN(F2014)-1),LEN(F2014)-2)*VLOOKUP(X2014,mapping!$AI$3:$AJ$5,2,0)</f>
        <v>626850</v>
      </c>
    </row>
    <row r="2015" spans="2:25">
      <c r="B2015" t="s">
        <v>6395</v>
      </c>
      <c r="C2015" t="s">
        <v>6396</v>
      </c>
      <c r="D2015" t="s">
        <v>3642</v>
      </c>
      <c r="E2015" s="1">
        <v>1.95E-2</v>
      </c>
      <c r="F2015" t="s">
        <v>6397</v>
      </c>
      <c r="G2015" s="1">
        <v>7.3000000000000001E-3</v>
      </c>
      <c r="H2015" t="s">
        <v>13</v>
      </c>
      <c r="I2015" t="s">
        <v>6461</v>
      </c>
      <c r="J2015" t="s">
        <v>6640</v>
      </c>
      <c r="K2015" t="s">
        <v>6463</v>
      </c>
      <c r="L2015" t="s">
        <v>6464</v>
      </c>
      <c r="M2015" t="s">
        <v>6465</v>
      </c>
      <c r="N2015" t="s">
        <v>6473</v>
      </c>
      <c r="O2015" t="s">
        <v>6467</v>
      </c>
      <c r="P2015" t="s">
        <v>6468</v>
      </c>
      <c r="Q2015" t="s">
        <v>6468</v>
      </c>
      <c r="R2015" t="s">
        <v>6468</v>
      </c>
      <c r="S2015" t="s">
        <v>6641</v>
      </c>
      <c r="T2015" t="s">
        <v>6641</v>
      </c>
      <c r="U2015" t="s">
        <v>6642</v>
      </c>
      <c r="V2015" t="s">
        <v>6642</v>
      </c>
      <c r="W2015" t="s">
        <v>6643</v>
      </c>
      <c r="X2015" s="3" t="str">
        <f t="shared" si="31"/>
        <v>K</v>
      </c>
      <c r="Y2015" s="13">
        <f>RIGHT(LEFT(F2015,LEN(F2015)-1),LEN(F2015)-2)*VLOOKUP(X2015,mapping!$AI$3:$AJ$5,2,0)</f>
        <v>607920</v>
      </c>
    </row>
    <row r="2016" spans="2:25">
      <c r="B2016" t="s">
        <v>6398</v>
      </c>
      <c r="C2016" t="s">
        <v>6399</v>
      </c>
      <c r="D2016" t="s">
        <v>825</v>
      </c>
      <c r="E2016" s="1">
        <v>8.5000000000000006E-3</v>
      </c>
      <c r="F2016" t="s">
        <v>6400</v>
      </c>
      <c r="G2016" s="1">
        <v>2.7000000000000001E-3</v>
      </c>
      <c r="H2016" t="s">
        <v>6189</v>
      </c>
      <c r="I2016" t="s">
        <v>6511</v>
      </c>
      <c r="J2016" t="s">
        <v>6800</v>
      </c>
      <c r="K2016" t="s">
        <v>6512</v>
      </c>
      <c r="L2016" t="s">
        <v>6512</v>
      </c>
      <c r="M2016" t="s">
        <v>6994</v>
      </c>
      <c r="N2016" t="s">
        <v>8343</v>
      </c>
      <c r="O2016" t="s">
        <v>6801</v>
      </c>
      <c r="P2016" t="s">
        <v>6468</v>
      </c>
      <c r="Q2016" t="s">
        <v>6468</v>
      </c>
      <c r="R2016" t="s">
        <v>6643</v>
      </c>
      <c r="S2016" t="s">
        <v>8400</v>
      </c>
      <c r="T2016" t="s">
        <v>7610</v>
      </c>
      <c r="U2016" t="s">
        <v>6888</v>
      </c>
      <c r="V2016" t="s">
        <v>6888</v>
      </c>
      <c r="W2016" t="s">
        <v>6468</v>
      </c>
      <c r="X2016" s="3" t="str">
        <f t="shared" si="31"/>
        <v>K</v>
      </c>
      <c r="Y2016" s="13">
        <f>RIGHT(LEFT(F2016,LEN(F2016)-1),LEN(F2016)-2)*VLOOKUP(X2016,mapping!$AI$3:$AJ$5,2,0)</f>
        <v>603560</v>
      </c>
    </row>
    <row r="2017" spans="2:25">
      <c r="B2017" t="s">
        <v>6401</v>
      </c>
      <c r="C2017" t="s">
        <v>6402</v>
      </c>
      <c r="D2017" t="s">
        <v>350</v>
      </c>
      <c r="E2017" s="1">
        <v>7.4999999999999997E-3</v>
      </c>
      <c r="F2017" t="s">
        <v>6403</v>
      </c>
      <c r="G2017" s="1">
        <v>0.49230000000000002</v>
      </c>
      <c r="H2017" t="s">
        <v>6404</v>
      </c>
      <c r="I2017" t="s">
        <v>6511</v>
      </c>
      <c r="J2017" t="s">
        <v>6800</v>
      </c>
      <c r="K2017" t="s">
        <v>6512</v>
      </c>
      <c r="L2017" t="s">
        <v>6512</v>
      </c>
      <c r="M2017" t="s">
        <v>6490</v>
      </c>
      <c r="N2017" t="s">
        <v>6490</v>
      </c>
      <c r="O2017" t="s">
        <v>6801</v>
      </c>
      <c r="P2017" t="s">
        <v>6643</v>
      </c>
      <c r="Q2017" t="s">
        <v>6468</v>
      </c>
      <c r="R2017" t="s">
        <v>6643</v>
      </c>
      <c r="S2017" t="s">
        <v>8379</v>
      </c>
      <c r="T2017" t="s">
        <v>350</v>
      </c>
      <c r="U2017" t="s">
        <v>6803</v>
      </c>
      <c r="V2017" t="s">
        <v>6803</v>
      </c>
      <c r="W2017" t="s">
        <v>6468</v>
      </c>
      <c r="X2017" s="3" t="str">
        <f t="shared" si="31"/>
        <v>K</v>
      </c>
      <c r="Y2017" s="13">
        <f>RIGHT(LEFT(F2017,LEN(F2017)-1),LEN(F2017)-2)*VLOOKUP(X2017,mapping!$AI$3:$AJ$5,2,0)</f>
        <v>599540</v>
      </c>
    </row>
    <row r="2018" spans="2:25">
      <c r="B2018" t="s">
        <v>6405</v>
      </c>
      <c r="C2018" t="s">
        <v>6406</v>
      </c>
      <c r="D2018" t="s">
        <v>825</v>
      </c>
      <c r="E2018" s="1">
        <v>8.5000000000000006E-3</v>
      </c>
      <c r="F2018" t="s">
        <v>6407</v>
      </c>
      <c r="G2018" s="1">
        <v>4.7000000000000002E-3</v>
      </c>
      <c r="H2018" t="s">
        <v>2119</v>
      </c>
      <c r="I2018" t="s">
        <v>6511</v>
      </c>
      <c r="J2018" t="s">
        <v>6800</v>
      </c>
      <c r="K2018" t="s">
        <v>6512</v>
      </c>
      <c r="L2018" t="s">
        <v>6512</v>
      </c>
      <c r="M2018" t="s">
        <v>7269</v>
      </c>
      <c r="N2018" t="s">
        <v>6490</v>
      </c>
      <c r="O2018" t="s">
        <v>6801</v>
      </c>
      <c r="P2018" t="s">
        <v>6468</v>
      </c>
      <c r="Q2018" t="s">
        <v>6468</v>
      </c>
      <c r="R2018" t="s">
        <v>6643</v>
      </c>
      <c r="S2018" t="s">
        <v>8401</v>
      </c>
      <c r="T2018" t="s">
        <v>7610</v>
      </c>
      <c r="U2018" t="s">
        <v>6888</v>
      </c>
      <c r="V2018" t="s">
        <v>6888</v>
      </c>
      <c r="W2018" t="s">
        <v>6468</v>
      </c>
      <c r="X2018" s="3" t="str">
        <f t="shared" si="31"/>
        <v>K</v>
      </c>
      <c r="Y2018" s="13">
        <f>RIGHT(LEFT(F2018,LEN(F2018)-1),LEN(F2018)-2)*VLOOKUP(X2018,mapping!$AI$3:$AJ$5,2,0)</f>
        <v>557770</v>
      </c>
    </row>
    <row r="2019" spans="2:25">
      <c r="B2019" t="s">
        <v>6408</v>
      </c>
      <c r="C2019" t="s">
        <v>6409</v>
      </c>
      <c r="D2019" t="s">
        <v>350</v>
      </c>
      <c r="E2019" s="1">
        <v>7.4999999999999997E-3</v>
      </c>
      <c r="F2019" t="s">
        <v>6410</v>
      </c>
      <c r="G2019" s="1">
        <v>0.76190000000000002</v>
      </c>
      <c r="H2019" t="s">
        <v>6404</v>
      </c>
      <c r="I2019" t="s">
        <v>6511</v>
      </c>
      <c r="J2019" t="s">
        <v>6800</v>
      </c>
      <c r="K2019" t="s">
        <v>6512</v>
      </c>
      <c r="L2019" t="s">
        <v>6512</v>
      </c>
      <c r="M2019" t="s">
        <v>6490</v>
      </c>
      <c r="N2019" t="s">
        <v>6490</v>
      </c>
      <c r="O2019" t="s">
        <v>6801</v>
      </c>
      <c r="P2019" t="s">
        <v>6643</v>
      </c>
      <c r="Q2019" t="s">
        <v>6468</v>
      </c>
      <c r="R2019" t="s">
        <v>6643</v>
      </c>
      <c r="S2019" t="s">
        <v>8379</v>
      </c>
      <c r="T2019" t="s">
        <v>350</v>
      </c>
      <c r="U2019" t="s">
        <v>6803</v>
      </c>
      <c r="V2019" t="s">
        <v>6803</v>
      </c>
      <c r="W2019" t="s">
        <v>6468</v>
      </c>
      <c r="X2019" s="3" t="str">
        <f t="shared" si="31"/>
        <v>K</v>
      </c>
      <c r="Y2019" s="13">
        <f>RIGHT(LEFT(F2019,LEN(F2019)-1),LEN(F2019)-2)*VLOOKUP(X2019,mapping!$AI$3:$AJ$5,2,0)</f>
        <v>551030</v>
      </c>
    </row>
    <row r="2020" spans="2:25">
      <c r="B2020" t="s">
        <v>6411</v>
      </c>
      <c r="C2020" t="s">
        <v>6412</v>
      </c>
      <c r="D2020" t="s">
        <v>350</v>
      </c>
      <c r="E2020" s="1">
        <v>7.4999999999999997E-3</v>
      </c>
      <c r="F2020" t="s">
        <v>6413</v>
      </c>
      <c r="G2020" s="1">
        <v>0.31059999999999999</v>
      </c>
      <c r="H2020" t="s">
        <v>6414</v>
      </c>
      <c r="I2020" t="s">
        <v>6511</v>
      </c>
      <c r="J2020" t="s">
        <v>6800</v>
      </c>
      <c r="K2020" t="s">
        <v>6512</v>
      </c>
      <c r="L2020" t="s">
        <v>6512</v>
      </c>
      <c r="M2020" t="s">
        <v>6994</v>
      </c>
      <c r="N2020" t="s">
        <v>6490</v>
      </c>
      <c r="O2020" t="s">
        <v>6801</v>
      </c>
      <c r="P2020" t="s">
        <v>6643</v>
      </c>
      <c r="Q2020" t="s">
        <v>6468</v>
      </c>
      <c r="R2020" t="s">
        <v>6643</v>
      </c>
      <c r="S2020" t="s">
        <v>8149</v>
      </c>
      <c r="T2020" t="s">
        <v>350</v>
      </c>
      <c r="U2020" t="s">
        <v>6803</v>
      </c>
      <c r="V2020" t="s">
        <v>6803</v>
      </c>
      <c r="W2020" t="s">
        <v>6468</v>
      </c>
      <c r="X2020" s="3" t="str">
        <f t="shared" si="31"/>
        <v>K</v>
      </c>
      <c r="Y2020" s="13">
        <f>RIGHT(LEFT(F2020,LEN(F2020)-1),LEN(F2020)-2)*VLOOKUP(X2020,mapping!$AI$3:$AJ$5,2,0)</f>
        <v>546220</v>
      </c>
    </row>
    <row r="2021" spans="2:25">
      <c r="B2021" t="s">
        <v>6415</v>
      </c>
      <c r="C2021" t="s">
        <v>6416</v>
      </c>
      <c r="D2021" t="s">
        <v>825</v>
      </c>
      <c r="E2021" s="1">
        <v>8.8999999999999999E-3</v>
      </c>
      <c r="F2021" t="s">
        <v>6417</v>
      </c>
      <c r="G2021" s="1">
        <v>1.2999999999999999E-3</v>
      </c>
      <c r="H2021" t="s">
        <v>877</v>
      </c>
      <c r="I2021" t="s">
        <v>6843</v>
      </c>
      <c r="J2021" t="s">
        <v>6462</v>
      </c>
      <c r="K2021" t="s">
        <v>6463</v>
      </c>
      <c r="L2021" t="s">
        <v>6464</v>
      </c>
      <c r="M2021" t="s">
        <v>6844</v>
      </c>
      <c r="N2021" t="s">
        <v>6648</v>
      </c>
      <c r="O2021" t="s">
        <v>6845</v>
      </c>
      <c r="P2021" t="s">
        <v>6643</v>
      </c>
      <c r="Q2021" t="s">
        <v>6468</v>
      </c>
      <c r="R2021" t="s">
        <v>6643</v>
      </c>
      <c r="S2021" t="s">
        <v>6894</v>
      </c>
      <c r="T2021" t="s">
        <v>6470</v>
      </c>
      <c r="U2021" t="s">
        <v>6518</v>
      </c>
      <c r="V2021" t="s">
        <v>6518</v>
      </c>
      <c r="W2021" t="s">
        <v>6468</v>
      </c>
      <c r="X2021" s="3" t="str">
        <f t="shared" si="31"/>
        <v>K</v>
      </c>
      <c r="Y2021" s="13">
        <f>RIGHT(LEFT(F2021,LEN(F2021)-1),LEN(F2021)-2)*VLOOKUP(X2021,mapping!$AI$3:$AJ$5,2,0)</f>
        <v>435490</v>
      </c>
    </row>
    <row r="2022" spans="2:25">
      <c r="B2022" t="s">
        <v>6418</v>
      </c>
      <c r="C2022" t="s">
        <v>6419</v>
      </c>
      <c r="D2022" t="s">
        <v>350</v>
      </c>
      <c r="E2022" s="1">
        <v>7.4999999999999997E-3</v>
      </c>
      <c r="F2022" t="s">
        <v>6420</v>
      </c>
      <c r="G2022" s="1">
        <v>0.68730000000000002</v>
      </c>
      <c r="H2022" t="s">
        <v>6414</v>
      </c>
      <c r="I2022" t="s">
        <v>6511</v>
      </c>
      <c r="J2022" t="s">
        <v>6800</v>
      </c>
      <c r="K2022" t="s">
        <v>6512</v>
      </c>
      <c r="L2022" t="s">
        <v>6512</v>
      </c>
      <c r="M2022" t="s">
        <v>6994</v>
      </c>
      <c r="N2022" t="s">
        <v>6490</v>
      </c>
      <c r="O2022" t="s">
        <v>6801</v>
      </c>
      <c r="P2022" t="s">
        <v>6643</v>
      </c>
      <c r="Q2022" t="s">
        <v>6468</v>
      </c>
      <c r="R2022" t="s">
        <v>6643</v>
      </c>
      <c r="S2022" t="s">
        <v>8149</v>
      </c>
      <c r="T2022" t="s">
        <v>350</v>
      </c>
      <c r="U2022" t="s">
        <v>6803</v>
      </c>
      <c r="V2022" t="s">
        <v>6803</v>
      </c>
      <c r="W2022" t="s">
        <v>6468</v>
      </c>
      <c r="X2022" s="3" t="str">
        <f t="shared" si="31"/>
        <v>K</v>
      </c>
      <c r="Y2022" s="13">
        <f>RIGHT(LEFT(F2022,LEN(F2022)-1),LEN(F2022)-2)*VLOOKUP(X2022,mapping!$AI$3:$AJ$5,2,0)</f>
        <v>394760</v>
      </c>
    </row>
    <row r="2023" spans="2:25">
      <c r="B2023" t="s">
        <v>6421</v>
      </c>
      <c r="C2023" t="s">
        <v>6422</v>
      </c>
      <c r="D2023" t="s">
        <v>825</v>
      </c>
      <c r="E2023" s="1">
        <v>8.8999999999999999E-3</v>
      </c>
      <c r="F2023" t="s">
        <v>6423</v>
      </c>
      <c r="G2023" s="1">
        <v>1.1000000000000001E-3</v>
      </c>
      <c r="H2023" t="s">
        <v>877</v>
      </c>
      <c r="I2023" t="s">
        <v>6843</v>
      </c>
      <c r="J2023" t="s">
        <v>6462</v>
      </c>
      <c r="K2023" t="s">
        <v>6463</v>
      </c>
      <c r="L2023" t="s">
        <v>6464</v>
      </c>
      <c r="M2023" t="s">
        <v>6844</v>
      </c>
      <c r="N2023" t="s">
        <v>6648</v>
      </c>
      <c r="O2023" t="s">
        <v>6845</v>
      </c>
      <c r="P2023" t="s">
        <v>6643</v>
      </c>
      <c r="Q2023" t="s">
        <v>6468</v>
      </c>
      <c r="R2023" t="s">
        <v>6643</v>
      </c>
      <c r="S2023" t="s">
        <v>6894</v>
      </c>
      <c r="T2023" t="s">
        <v>6470</v>
      </c>
      <c r="U2023" t="s">
        <v>6518</v>
      </c>
      <c r="V2023" t="s">
        <v>6518</v>
      </c>
      <c r="W2023" t="s">
        <v>6468</v>
      </c>
      <c r="X2023" s="3" t="str">
        <f t="shared" si="31"/>
        <v>K</v>
      </c>
      <c r="Y2023" s="13">
        <f>RIGHT(LEFT(F2023,LEN(F2023)-1),LEN(F2023)-2)*VLOOKUP(X2023,mapping!$AI$3:$AJ$5,2,0)</f>
        <v>358520</v>
      </c>
    </row>
    <row r="2024" spans="2:25">
      <c r="B2024" t="s">
        <v>6424</v>
      </c>
      <c r="C2024" t="s">
        <v>6425</v>
      </c>
      <c r="D2024" t="s">
        <v>6426</v>
      </c>
      <c r="E2024" s="1">
        <v>3.5000000000000001E-3</v>
      </c>
      <c r="F2024" t="s">
        <v>6427</v>
      </c>
      <c r="G2024" s="1">
        <v>1.2999999999999999E-3</v>
      </c>
      <c r="H2024" t="s">
        <v>1229</v>
      </c>
      <c r="I2024" t="s">
        <v>6919</v>
      </c>
      <c r="J2024" t="s">
        <v>6574</v>
      </c>
      <c r="K2024" t="s">
        <v>6463</v>
      </c>
      <c r="L2024" t="s">
        <v>6464</v>
      </c>
      <c r="M2024" t="s">
        <v>6919</v>
      </c>
      <c r="N2024" t="s">
        <v>6976</v>
      </c>
      <c r="O2024" t="s">
        <v>7332</v>
      </c>
      <c r="P2024" t="s">
        <v>6468</v>
      </c>
      <c r="Q2024" t="s">
        <v>6468</v>
      </c>
      <c r="R2024" t="s">
        <v>6468</v>
      </c>
      <c r="S2024" t="s">
        <v>8402</v>
      </c>
      <c r="T2024" t="s">
        <v>6470</v>
      </c>
      <c r="U2024" t="s">
        <v>6803</v>
      </c>
      <c r="V2024" t="s">
        <v>6648</v>
      </c>
      <c r="W2024" t="s">
        <v>6468</v>
      </c>
      <c r="X2024" s="3" t="str">
        <f t="shared" si="31"/>
        <v>N</v>
      </c>
      <c r="Y2024" s="13">
        <v>0</v>
      </c>
    </row>
    <row r="2025" spans="2:25">
      <c r="B2025" t="s">
        <v>6428</v>
      </c>
      <c r="C2025" t="s">
        <v>6429</v>
      </c>
      <c r="D2025" t="s">
        <v>6426</v>
      </c>
      <c r="E2025" s="1">
        <v>4.4999999999999997E-3</v>
      </c>
      <c r="F2025" t="s">
        <v>6427</v>
      </c>
      <c r="G2025" s="1">
        <v>1.8E-3</v>
      </c>
      <c r="H2025" t="s">
        <v>1229</v>
      </c>
      <c r="I2025" t="s">
        <v>6919</v>
      </c>
      <c r="J2025" t="s">
        <v>6574</v>
      </c>
      <c r="K2025" t="s">
        <v>6463</v>
      </c>
      <c r="L2025" t="s">
        <v>6464</v>
      </c>
      <c r="M2025" t="s">
        <v>6919</v>
      </c>
      <c r="N2025" t="s">
        <v>6976</v>
      </c>
      <c r="O2025" t="s">
        <v>7332</v>
      </c>
      <c r="P2025" t="s">
        <v>6468</v>
      </c>
      <c r="Q2025" t="s">
        <v>6468</v>
      </c>
      <c r="R2025" t="s">
        <v>6468</v>
      </c>
      <c r="S2025" t="s">
        <v>8403</v>
      </c>
      <c r="T2025" t="s">
        <v>6470</v>
      </c>
      <c r="U2025" t="s">
        <v>6803</v>
      </c>
      <c r="V2025" t="s">
        <v>6648</v>
      </c>
      <c r="W2025" t="s">
        <v>6468</v>
      </c>
      <c r="X2025" s="3" t="str">
        <f t="shared" si="31"/>
        <v>N</v>
      </c>
      <c r="Y2025" s="13">
        <v>0</v>
      </c>
    </row>
    <row r="2026" spans="2:25">
      <c r="B2026" t="s">
        <v>6430</v>
      </c>
      <c r="C2026" t="s">
        <v>6431</v>
      </c>
      <c r="D2026" t="s">
        <v>6426</v>
      </c>
      <c r="E2026" s="1">
        <v>4.4999999999999997E-3</v>
      </c>
      <c r="F2026" t="s">
        <v>6427</v>
      </c>
      <c r="G2026" s="1">
        <v>2.3E-3</v>
      </c>
      <c r="H2026" t="s">
        <v>1229</v>
      </c>
      <c r="I2026" t="s">
        <v>6919</v>
      </c>
      <c r="J2026" t="s">
        <v>6574</v>
      </c>
      <c r="K2026" t="s">
        <v>6463</v>
      </c>
      <c r="L2026" t="s">
        <v>6464</v>
      </c>
      <c r="M2026" t="s">
        <v>6919</v>
      </c>
      <c r="N2026" t="s">
        <v>6976</v>
      </c>
      <c r="O2026" t="s">
        <v>7332</v>
      </c>
      <c r="P2026" t="s">
        <v>6468</v>
      </c>
      <c r="Q2026" t="s">
        <v>6468</v>
      </c>
      <c r="R2026" t="s">
        <v>6468</v>
      </c>
      <c r="S2026" t="s">
        <v>8404</v>
      </c>
      <c r="T2026" t="s">
        <v>6470</v>
      </c>
      <c r="U2026" t="s">
        <v>6803</v>
      </c>
      <c r="V2026" t="s">
        <v>6648</v>
      </c>
      <c r="W2026" t="s">
        <v>6468</v>
      </c>
      <c r="X2026" s="3" t="str">
        <f t="shared" si="31"/>
        <v>N</v>
      </c>
      <c r="Y2026" s="13">
        <v>0</v>
      </c>
    </row>
    <row r="2027" spans="2:25">
      <c r="B2027" t="s">
        <v>6432</v>
      </c>
      <c r="C2027" t="s">
        <v>6433</v>
      </c>
      <c r="D2027" t="s">
        <v>6426</v>
      </c>
      <c r="E2027" s="1">
        <v>5.0000000000000001E-3</v>
      </c>
      <c r="F2027" t="s">
        <v>6427</v>
      </c>
      <c r="G2027" s="1">
        <v>4.4000000000000003E-3</v>
      </c>
      <c r="H2027" t="s">
        <v>1229</v>
      </c>
      <c r="I2027" t="s">
        <v>6919</v>
      </c>
      <c r="J2027" t="s">
        <v>6574</v>
      </c>
      <c r="K2027" t="s">
        <v>6476</v>
      </c>
      <c r="L2027" t="s">
        <v>6476</v>
      </c>
      <c r="M2027" t="s">
        <v>6919</v>
      </c>
      <c r="N2027" t="s">
        <v>6976</v>
      </c>
      <c r="O2027" t="s">
        <v>7332</v>
      </c>
      <c r="P2027" t="s">
        <v>6468</v>
      </c>
      <c r="Q2027" t="s">
        <v>6468</v>
      </c>
      <c r="R2027" t="s">
        <v>6468</v>
      </c>
      <c r="S2027" t="s">
        <v>8405</v>
      </c>
      <c r="T2027" t="s">
        <v>6470</v>
      </c>
      <c r="U2027" t="s">
        <v>6803</v>
      </c>
      <c r="V2027" t="s">
        <v>6648</v>
      </c>
      <c r="W2027" t="s">
        <v>6468</v>
      </c>
      <c r="X2027" s="3" t="str">
        <f t="shared" si="31"/>
        <v>N</v>
      </c>
      <c r="Y2027" s="13">
        <v>0</v>
      </c>
    </row>
    <row r="2028" spans="2:25">
      <c r="B2028" t="s">
        <v>6434</v>
      </c>
      <c r="C2028" t="s">
        <v>6435</v>
      </c>
      <c r="D2028" t="s">
        <v>875</v>
      </c>
      <c r="E2028" s="1">
        <v>1.35E-2</v>
      </c>
      <c r="F2028" t="s">
        <v>6427</v>
      </c>
      <c r="G2028" s="1">
        <v>4.0000000000000001E-3</v>
      </c>
      <c r="H2028" t="s">
        <v>1389</v>
      </c>
      <c r="I2028" t="s">
        <v>6511</v>
      </c>
      <c r="J2028" t="s">
        <v>6462</v>
      </c>
      <c r="K2028" t="s">
        <v>6512</v>
      </c>
      <c r="L2028" t="s">
        <v>6512</v>
      </c>
      <c r="M2028" t="s">
        <v>6568</v>
      </c>
      <c r="N2028" t="s">
        <v>6768</v>
      </c>
      <c r="O2028" t="s">
        <v>6769</v>
      </c>
      <c r="P2028" t="s">
        <v>6468</v>
      </c>
      <c r="Q2028" t="s">
        <v>6643</v>
      </c>
      <c r="R2028" t="s">
        <v>6643</v>
      </c>
      <c r="S2028" t="s">
        <v>8406</v>
      </c>
      <c r="T2028" t="s">
        <v>6470</v>
      </c>
      <c r="U2028" t="s">
        <v>6518</v>
      </c>
      <c r="V2028" t="s">
        <v>6518</v>
      </c>
      <c r="W2028" t="s">
        <v>6468</v>
      </c>
      <c r="X2028" s="3" t="str">
        <f t="shared" si="31"/>
        <v>N</v>
      </c>
      <c r="Y2028" s="13">
        <v>0</v>
      </c>
    </row>
    <row r="2029" spans="2:25">
      <c r="B2029" t="s">
        <v>6436</v>
      </c>
      <c r="C2029" t="s">
        <v>6437</v>
      </c>
      <c r="D2029" t="s">
        <v>875</v>
      </c>
      <c r="E2029" s="1">
        <v>1.6500000000000001E-2</v>
      </c>
      <c r="F2029" t="s">
        <v>6427</v>
      </c>
      <c r="G2029" s="1">
        <v>4.5999999999999999E-3</v>
      </c>
      <c r="H2029" t="s">
        <v>2407</v>
      </c>
      <c r="I2029" t="s">
        <v>6511</v>
      </c>
      <c r="J2029" t="s">
        <v>6462</v>
      </c>
      <c r="K2029" t="s">
        <v>6512</v>
      </c>
      <c r="L2029" t="s">
        <v>6512</v>
      </c>
      <c r="M2029" t="s">
        <v>6568</v>
      </c>
      <c r="N2029" t="s">
        <v>6768</v>
      </c>
      <c r="O2029" t="s">
        <v>6769</v>
      </c>
      <c r="P2029" t="s">
        <v>6643</v>
      </c>
      <c r="Q2029" t="s">
        <v>6468</v>
      </c>
      <c r="R2029" t="s">
        <v>6643</v>
      </c>
      <c r="S2029" t="s">
        <v>8406</v>
      </c>
      <c r="T2029" t="s">
        <v>6470</v>
      </c>
      <c r="U2029" t="s">
        <v>6518</v>
      </c>
      <c r="V2029" t="s">
        <v>6518</v>
      </c>
      <c r="W2029" t="s">
        <v>6468</v>
      </c>
      <c r="X2029" s="3" t="str">
        <f t="shared" si="31"/>
        <v>N</v>
      </c>
      <c r="Y2029" s="13">
        <v>0</v>
      </c>
    </row>
    <row r="2030" spans="2:25">
      <c r="B2030" t="s">
        <v>6438</v>
      </c>
      <c r="C2030" t="s">
        <v>6439</v>
      </c>
      <c r="D2030" t="s">
        <v>6440</v>
      </c>
      <c r="E2030" s="1">
        <v>3.0000000000000001E-3</v>
      </c>
      <c r="F2030" t="s">
        <v>6427</v>
      </c>
      <c r="G2030" s="1">
        <v>1.1999999999999999E-3</v>
      </c>
      <c r="H2030" t="s">
        <v>4</v>
      </c>
      <c r="I2030" t="s">
        <v>6461</v>
      </c>
      <c r="J2030" t="s">
        <v>7098</v>
      </c>
      <c r="K2030" t="s">
        <v>6463</v>
      </c>
      <c r="L2030" t="s">
        <v>6464</v>
      </c>
      <c r="M2030" t="s">
        <v>6465</v>
      </c>
      <c r="N2030" t="s">
        <v>6466</v>
      </c>
      <c r="O2030" t="s">
        <v>6467</v>
      </c>
      <c r="P2030" t="s">
        <v>6468</v>
      </c>
      <c r="Q2030" t="s">
        <v>6468</v>
      </c>
      <c r="R2030" t="s">
        <v>6468</v>
      </c>
      <c r="S2030" t="s">
        <v>8407</v>
      </c>
      <c r="T2030" t="s">
        <v>8408</v>
      </c>
      <c r="U2030" t="s">
        <v>7098</v>
      </c>
      <c r="V2030" t="s">
        <v>7098</v>
      </c>
      <c r="W2030" t="s">
        <v>6468</v>
      </c>
      <c r="X2030" s="3" t="str">
        <f t="shared" si="31"/>
        <v>N</v>
      </c>
      <c r="Y2030" s="13">
        <v>0</v>
      </c>
    </row>
    <row r="2031" spans="2:25">
      <c r="B2031" t="s">
        <v>6441</v>
      </c>
      <c r="C2031" t="s">
        <v>6442</v>
      </c>
      <c r="D2031" t="s">
        <v>6440</v>
      </c>
      <c r="E2031" s="1">
        <v>3.3999999999999998E-3</v>
      </c>
      <c r="F2031" t="s">
        <v>6427</v>
      </c>
      <c r="G2031" s="1">
        <v>1.6999999999999999E-3</v>
      </c>
      <c r="H2031" t="s">
        <v>13</v>
      </c>
      <c r="I2031" t="s">
        <v>6461</v>
      </c>
      <c r="J2031" t="s">
        <v>7098</v>
      </c>
      <c r="K2031" t="s">
        <v>6463</v>
      </c>
      <c r="L2031" t="s">
        <v>6464</v>
      </c>
      <c r="M2031" t="s">
        <v>6465</v>
      </c>
      <c r="N2031" t="s">
        <v>6473</v>
      </c>
      <c r="O2031" t="s">
        <v>6467</v>
      </c>
      <c r="P2031" t="s">
        <v>6468</v>
      </c>
      <c r="Q2031" t="s">
        <v>6468</v>
      </c>
      <c r="R2031" t="s">
        <v>6468</v>
      </c>
      <c r="S2031" t="s">
        <v>8409</v>
      </c>
      <c r="T2031" t="s">
        <v>8410</v>
      </c>
      <c r="U2031" t="s">
        <v>6965</v>
      </c>
      <c r="V2031" t="s">
        <v>7098</v>
      </c>
      <c r="W2031" t="s">
        <v>6468</v>
      </c>
      <c r="X2031" s="3" t="str">
        <f t="shared" si="31"/>
        <v>N</v>
      </c>
      <c r="Y2031" s="13">
        <v>0</v>
      </c>
    </row>
    <row r="2032" spans="2:25">
      <c r="B2032" t="s">
        <v>6443</v>
      </c>
      <c r="C2032" t="s">
        <v>6444</v>
      </c>
      <c r="D2032" t="s">
        <v>6440</v>
      </c>
      <c r="E2032" s="1">
        <v>4.1999999999999997E-3</v>
      </c>
      <c r="F2032" t="s">
        <v>6427</v>
      </c>
      <c r="G2032" s="1">
        <v>3.0999999999999999E-3</v>
      </c>
      <c r="H2032" t="s">
        <v>6445</v>
      </c>
      <c r="I2032" t="s">
        <v>8411</v>
      </c>
      <c r="J2032" t="s">
        <v>8137</v>
      </c>
      <c r="K2032" t="s">
        <v>8411</v>
      </c>
      <c r="L2032" t="s">
        <v>8411</v>
      </c>
      <c r="M2032" t="s">
        <v>8411</v>
      </c>
      <c r="N2032" t="s">
        <v>8411</v>
      </c>
      <c r="O2032" t="s">
        <v>8411</v>
      </c>
      <c r="P2032" t="s">
        <v>6468</v>
      </c>
      <c r="Q2032" t="s">
        <v>6468</v>
      </c>
      <c r="R2032" t="s">
        <v>6468</v>
      </c>
      <c r="S2032" t="s">
        <v>8412</v>
      </c>
      <c r="T2032" t="s">
        <v>8408</v>
      </c>
      <c r="U2032" t="s">
        <v>8411</v>
      </c>
      <c r="V2032" t="s">
        <v>8411</v>
      </c>
      <c r="W2032" t="s">
        <v>6468</v>
      </c>
      <c r="X2032" s="3" t="str">
        <f t="shared" si="31"/>
        <v>N</v>
      </c>
      <c r="Y2032" s="13">
        <v>0</v>
      </c>
    </row>
    <row r="2033" spans="5:7">
      <c r="E2033" s="1"/>
      <c r="G2033" s="1"/>
    </row>
  </sheetData>
  <phoneticPr fontId="1" type="noConversion"/>
  <hyperlinks>
    <hyperlink ref="B3" r:id="rId1" display="http://www.etf.com/SPY"/>
    <hyperlink ref="D3" r:id="rId2" display="http://www.etf.com/channels/state-street-global-advisors-etfs"/>
    <hyperlink ref="B4" r:id="rId3" display="http://www.etf.com/IVV"/>
    <hyperlink ref="D4" r:id="rId4" display="http://www.etf.com/channels/blackrock-etfs"/>
    <hyperlink ref="B5" r:id="rId5" display="http://www.etf.com/VTI"/>
    <hyperlink ref="D5" r:id="rId6" display="http://www.etf.com/channels/vanguard-etfs"/>
    <hyperlink ref="B6" r:id="rId7" display="http://www.etf.com/EFA"/>
    <hyperlink ref="D6" r:id="rId8" display="http://www.etf.com/channels/blackrock-etfs"/>
    <hyperlink ref="B7" r:id="rId9" display="http://www.etf.com/VOO"/>
    <hyperlink ref="D7" r:id="rId10" display="http://www.etf.com/channels/vanguard-etfs"/>
    <hyperlink ref="B8" r:id="rId11" display="http://www.etf.com/VWO"/>
    <hyperlink ref="D8" r:id="rId12" display="http://www.etf.com/channels/vanguard-etfs"/>
    <hyperlink ref="B9" r:id="rId13" display="http://www.etf.com/VEA"/>
    <hyperlink ref="D9" r:id="rId14" display="http://www.etf.com/channels/vanguard-etfs"/>
    <hyperlink ref="B10" r:id="rId15" display="http://www.etf.com/QQQ"/>
    <hyperlink ref="D10" r:id="rId16" display="http://www.etf.com/channels/invesco-powershares-etfs"/>
    <hyperlink ref="B11" r:id="rId17" display="http://www.etf.com/AGG"/>
    <hyperlink ref="D11" r:id="rId18" display="http://www.etf.com/channels/blackrock-etfs"/>
    <hyperlink ref="B12" r:id="rId19" display="http://www.etf.com/IJH"/>
    <hyperlink ref="D12" r:id="rId20" display="http://www.etf.com/channels/blackrock-etfs"/>
    <hyperlink ref="B13" r:id="rId21" display="http://www.etf.com/IWM"/>
    <hyperlink ref="D13" r:id="rId22" display="http://www.etf.com/channels/blackrock-etfs"/>
    <hyperlink ref="B14" r:id="rId23" display="http://www.etf.com/IEMG"/>
    <hyperlink ref="D14" r:id="rId24" display="http://www.etf.com/channels/blackrock-etfs"/>
    <hyperlink ref="B15" r:id="rId25" display="http://www.etf.com/LQD"/>
    <hyperlink ref="D15" r:id="rId26" display="http://www.etf.com/channels/blackrock-etfs"/>
    <hyperlink ref="B16" r:id="rId27" display="http://www.etf.com/IWF"/>
    <hyperlink ref="D16" r:id="rId28" display="http://www.etf.com/channels/blackrock-etfs"/>
    <hyperlink ref="B17" r:id="rId29" display="http://www.etf.com/EEM"/>
    <hyperlink ref="D17" r:id="rId30" display="http://www.etf.com/channels/blackrock-etfs"/>
    <hyperlink ref="B18" r:id="rId31" display="http://www.etf.com/IWD"/>
    <hyperlink ref="D18" r:id="rId32" display="http://www.etf.com/channels/blackrock-etfs"/>
    <hyperlink ref="B19" r:id="rId33" display="http://www.etf.com/GLD"/>
    <hyperlink ref="D19" r:id="rId34" display="http://www.etf.com/channels/state-street-global-advisors-etfs"/>
    <hyperlink ref="B20" r:id="rId35" display="http://www.etf.com/BND"/>
    <hyperlink ref="D20" r:id="rId36" display="http://www.etf.com/channels/vanguard-etfs"/>
    <hyperlink ref="B21" r:id="rId37" display="http://www.etf.com/VNQ"/>
    <hyperlink ref="D21" r:id="rId38" display="http://www.etf.com/channels/vanguard-etfs"/>
    <hyperlink ref="B22" r:id="rId39" display="http://www.etf.com/IEFA"/>
    <hyperlink ref="D22" r:id="rId40" display="http://www.etf.com/channels/blackrock-etfs"/>
    <hyperlink ref="B23" r:id="rId41" display="http://www.etf.com/VTV"/>
    <hyperlink ref="D23" r:id="rId42" display="http://www.etf.com/channels/vanguard-etfs"/>
    <hyperlink ref="B24" r:id="rId43" display="http://www.etf.com/IJR"/>
    <hyperlink ref="D24" r:id="rId44" display="http://www.etf.com/channels/blackrock-etfs"/>
    <hyperlink ref="B25" r:id="rId45" display="http://www.etf.com/VUG"/>
    <hyperlink ref="D25" r:id="rId46" display="http://www.etf.com/channels/vanguard-etfs"/>
    <hyperlink ref="B26" r:id="rId47" display="http://www.etf.com/VIG"/>
    <hyperlink ref="D26" r:id="rId48" display="http://www.etf.com/channels/vanguard-etfs"/>
    <hyperlink ref="B27" r:id="rId49" display="http://www.etf.com/XLF"/>
    <hyperlink ref="D27" r:id="rId50" display="http://www.etf.com/channels/state-street-global-advisors-etfs"/>
    <hyperlink ref="B28" r:id="rId51" display="http://www.etf.com/TIP"/>
    <hyperlink ref="D28" r:id="rId52" display="http://www.etf.com/channels/blackrock-etfs"/>
    <hyperlink ref="B29" r:id="rId53" display="http://www.etf.com/BSV"/>
    <hyperlink ref="D29" r:id="rId54" display="http://www.etf.com/channels/vanguard-etfs"/>
    <hyperlink ref="B30" r:id="rId55" display="http://www.etf.com/VCSH"/>
    <hyperlink ref="D30" r:id="rId56" display="http://www.etf.com/channels/vanguard-etfs"/>
    <hyperlink ref="B31" r:id="rId57" display="http://www.etf.com/VEU"/>
    <hyperlink ref="D31" r:id="rId58" display="http://www.etf.com/channels/vanguard-etfs"/>
    <hyperlink ref="B32" r:id="rId59" display="http://www.etf.com/VO"/>
    <hyperlink ref="D32" r:id="rId60" display="http://www.etf.com/channels/vanguard-etfs"/>
    <hyperlink ref="B33" r:id="rId61" display="http://www.etf.com/VB"/>
    <hyperlink ref="D33" r:id="rId62" display="http://www.etf.com/channels/vanguard-etfs"/>
    <hyperlink ref="B34" r:id="rId63" display="http://www.etf.com/VYM"/>
    <hyperlink ref="D34" r:id="rId64" display="http://www.etf.com/channels/vanguard-etfs"/>
    <hyperlink ref="B35" r:id="rId65" display="http://www.etf.com/IVW"/>
    <hyperlink ref="D35" r:id="rId66" display="http://www.etf.com/channels/blackrock-etfs"/>
    <hyperlink ref="B36" r:id="rId67" display="http://www.etf.com/IWB"/>
    <hyperlink ref="D36" r:id="rId68" display="http://www.etf.com/channels/blackrock-etfs"/>
    <hyperlink ref="B37" r:id="rId69" display="http://www.etf.com/PFF"/>
    <hyperlink ref="D37" r:id="rId70" display="http://www.etf.com/channels/blackrock-etfs"/>
    <hyperlink ref="B38" r:id="rId71" display="http://www.etf.com/HYG"/>
    <hyperlink ref="D38" r:id="rId72" display="http://www.etf.com/channels/blackrock-etfs"/>
    <hyperlink ref="B39" r:id="rId73" display="http://www.etf.com/XLV"/>
    <hyperlink ref="D39" r:id="rId74" display="http://www.etf.com/channels/state-street-global-advisors-etfs"/>
    <hyperlink ref="B40" r:id="rId75" display="http://www.etf.com/MDY"/>
    <hyperlink ref="D40" r:id="rId76" display="http://www.etf.com/channels/state-street-global-advisors-etfs"/>
    <hyperlink ref="B41" r:id="rId77" display="http://www.etf.com/DIA"/>
    <hyperlink ref="D41" r:id="rId78" display="http://www.etf.com/channels/state-street-global-advisors-etfs"/>
    <hyperlink ref="B42" r:id="rId79" display="http://www.etf.com/XLK"/>
    <hyperlink ref="D42" r:id="rId80" display="http://www.etf.com/channels/state-street-global-advisors-etfs"/>
    <hyperlink ref="B43" r:id="rId81" display="http://www.etf.com/VGK"/>
    <hyperlink ref="D43" r:id="rId82" display="http://www.etf.com/channels/vanguard-etfs"/>
    <hyperlink ref="B44" r:id="rId83" display="http://www.etf.com/VCIT"/>
    <hyperlink ref="D44" r:id="rId84" display="http://www.etf.com/channels/vanguard-etfs"/>
    <hyperlink ref="B45" r:id="rId85" display="http://www.etf.com/DVY"/>
    <hyperlink ref="D45" r:id="rId86" display="http://www.etf.com/channels/blackrock-etfs"/>
    <hyperlink ref="B46" r:id="rId87" display="http://www.etf.com/EWJ"/>
    <hyperlink ref="D46" r:id="rId88" display="http://www.etf.com/channels/blackrock-etfs"/>
    <hyperlink ref="B47" r:id="rId89" display="http://www.etf.com/XLE"/>
    <hyperlink ref="D47" r:id="rId90" display="http://www.etf.com/channels/state-street-global-advisors-etfs"/>
    <hyperlink ref="B48" r:id="rId91" display="http://www.etf.com/SDY"/>
    <hyperlink ref="D48" r:id="rId92" display="http://www.etf.com/channels/state-street-global-advisors-etfs"/>
    <hyperlink ref="B49" r:id="rId93" display="http://www.etf.com/IWR"/>
    <hyperlink ref="D49" r:id="rId94" display="http://www.etf.com/channels/blackrock-etfs"/>
    <hyperlink ref="B50" r:id="rId95" display="http://www.etf.com/VGT"/>
    <hyperlink ref="D50" r:id="rId96" display="http://www.etf.com/channels/vanguard-etfs"/>
    <hyperlink ref="B51" r:id="rId97" display="http://www.etf.com/BIV"/>
    <hyperlink ref="D51" r:id="rId98" display="http://www.etf.com/channels/vanguard-etfs"/>
    <hyperlink ref="B52" r:id="rId99" display="http://www.etf.com/USMV"/>
    <hyperlink ref="D52" r:id="rId100" display="http://www.etf.com/channels/blackrock-etfs"/>
    <hyperlink ref="B53" r:id="rId101" display="http://www.etf.com/IVE"/>
    <hyperlink ref="D53" r:id="rId102" display="http://www.etf.com/channels/blackrock-etfs"/>
    <hyperlink ref="B54" r:id="rId103" display="http://www.etf.com/EZU"/>
    <hyperlink ref="D54" r:id="rId104" display="http://www.etf.com/channels/blackrock-etfs"/>
    <hyperlink ref="B55" r:id="rId105" display="http://www.etf.com/RSP"/>
    <hyperlink ref="D55" r:id="rId106" display="http://www.etf.com/channels/guggenheim-etfs"/>
    <hyperlink ref="B56" r:id="rId107" display="http://www.etf.com/JNK"/>
    <hyperlink ref="D56" r:id="rId108" display="http://www.etf.com/channels/state-street-global-advisors-etfs"/>
    <hyperlink ref="B57" r:id="rId109" display="http://www.etf.com/EMB"/>
    <hyperlink ref="D57" r:id="rId110" display="http://www.etf.com/channels/blackrock-etfs"/>
    <hyperlink ref="B58" r:id="rId111" display="http://www.etf.com/CSJ"/>
    <hyperlink ref="D58" r:id="rId112" display="http://www.etf.com/channels/blackrock-etfs"/>
    <hyperlink ref="B59" r:id="rId113" display="http://www.etf.com/SCHF"/>
    <hyperlink ref="D59" r:id="rId114" display="http://www.etf.com/channels/charles-schwab-etfs"/>
    <hyperlink ref="B60" r:id="rId115" display="http://www.etf.com/XLY"/>
    <hyperlink ref="D60" r:id="rId116" display="http://www.etf.com/channels/state-street-global-advisors-etfs"/>
    <hyperlink ref="B61" r:id="rId117" display="http://www.etf.com/VBR"/>
    <hyperlink ref="D61" r:id="rId118" display="http://www.etf.com/channels/vanguard-etfs"/>
    <hyperlink ref="B62" r:id="rId119" display="http://www.etf.com/SHY"/>
    <hyperlink ref="D62" r:id="rId120" display="http://www.etf.com/channels/blackrock-etfs"/>
    <hyperlink ref="B63" r:id="rId121" display="http://www.etf.com/MBB"/>
    <hyperlink ref="D63" r:id="rId122" display="http://www.etf.com/channels/blackrock-etfs"/>
    <hyperlink ref="B64" r:id="rId123" display="http://www.etf.com/ITOT"/>
    <hyperlink ref="D64" r:id="rId124" display="http://www.etf.com/channels/blackrock-etfs"/>
    <hyperlink ref="B65" r:id="rId125" display="http://www.etf.com/XLI"/>
    <hyperlink ref="D65" r:id="rId126" display="http://www.etf.com/channels/state-street-global-advisors-etfs"/>
    <hyperlink ref="B66" r:id="rId127" display="http://www.etf.com/SCHB"/>
    <hyperlink ref="D66" r:id="rId128" display="http://www.etf.com/channels/charles-schwab-etfs"/>
    <hyperlink ref="B67" r:id="rId129" display="http://www.etf.com/VV"/>
    <hyperlink ref="D67" r:id="rId130" display="http://www.etf.com/channels/vanguard-etfs"/>
    <hyperlink ref="B68" r:id="rId131" display="http://www.etf.com/SCHX"/>
    <hyperlink ref="D68" r:id="rId132" display="http://www.etf.com/channels/charles-schwab-etfs"/>
    <hyperlink ref="B69" r:id="rId133" display="http://www.etf.com/AMLP"/>
    <hyperlink ref="D69" r:id="rId134" display="http://www.etf.com/channels/alps-etfs"/>
    <hyperlink ref="B70" r:id="rId135" display="http://www.etf.com/TLT"/>
    <hyperlink ref="D70" r:id="rId136" display="http://www.etf.com/channels/blackrock-etfs"/>
    <hyperlink ref="B71" r:id="rId137" display="http://www.etf.com/IBB"/>
    <hyperlink ref="D71" r:id="rId138" display="http://www.etf.com/channels/blackrock-etfs"/>
    <hyperlink ref="B72" r:id="rId139" display="http://www.etf.com/IWS"/>
    <hyperlink ref="D72" r:id="rId140" display="http://www.etf.com/channels/blackrock-etfs"/>
    <hyperlink ref="B73" r:id="rId141" display="http://www.etf.com/XLP"/>
    <hyperlink ref="D73" r:id="rId142" display="http://www.etf.com/channels/state-street-global-advisors-etfs"/>
    <hyperlink ref="B74" r:id="rId143" display="http://www.etf.com/IAU"/>
    <hyperlink ref="D74" r:id="rId144" display="http://www.etf.com/channels/blackrock-etfs"/>
    <hyperlink ref="B75" r:id="rId145" display="http://www.etf.com/VXUS"/>
    <hyperlink ref="D75" r:id="rId146" display="http://www.etf.com/channels/vanguard-etfs"/>
    <hyperlink ref="B76" r:id="rId147" display="http://www.etf.com/SCZ"/>
    <hyperlink ref="D76" r:id="rId148" display="http://www.etf.com/channels/blackrock-etfs"/>
    <hyperlink ref="B77" r:id="rId149" display="http://www.etf.com/VT"/>
    <hyperlink ref="D77" r:id="rId150" display="http://www.etf.com/channels/vanguard-etfs"/>
    <hyperlink ref="B78" r:id="rId151" display="http://www.etf.com/HEDJ"/>
    <hyperlink ref="D78" r:id="rId152" display="http://www.etf.com/channels/wisdomtree-etfs"/>
    <hyperlink ref="B79" r:id="rId153" display="http://www.etf.com/MUB"/>
    <hyperlink ref="D79" r:id="rId154" display="http://www.etf.com/channels/blackrock-etfs"/>
    <hyperlink ref="B80" r:id="rId155" display="http://www.etf.com/BKLN"/>
    <hyperlink ref="D80" r:id="rId156" display="http://www.etf.com/channels/invesco-powershares-etfs"/>
    <hyperlink ref="B81" r:id="rId157" display="http://www.etf.com/IWN"/>
    <hyperlink ref="D81" r:id="rId158" display="http://www.etf.com/channels/blackrock-etfs"/>
    <hyperlink ref="B82" r:id="rId159" display="http://www.etf.com/IWO"/>
    <hyperlink ref="D82" r:id="rId160" display="http://www.etf.com/channels/blackrock-etfs"/>
    <hyperlink ref="B83" r:id="rId161" display="http://www.etf.com/IEI"/>
    <hyperlink ref="D83" r:id="rId162" display="http://www.etf.com/channels/blackrock-etfs"/>
    <hyperlink ref="B84" r:id="rId163" display="http://www.etf.com/BNDX"/>
    <hyperlink ref="D84" r:id="rId164" display="http://www.etf.com/channels/vanguard-etfs"/>
    <hyperlink ref="B85" r:id="rId165" display="http://www.etf.com/DXJ"/>
    <hyperlink ref="D85" r:id="rId166" display="http://www.etf.com/channels/wisdomtree-etfs"/>
    <hyperlink ref="B86" r:id="rId167" display="http://www.etf.com/IEF"/>
    <hyperlink ref="D86" r:id="rId168" display="http://www.etf.com/channels/blackrock-etfs"/>
    <hyperlink ref="B87" r:id="rId169" display="http://www.etf.com/IWV"/>
    <hyperlink ref="D87" r:id="rId170" display="http://www.etf.com/channels/blackrock-etfs"/>
    <hyperlink ref="B88" r:id="rId171" display="http://www.etf.com/GDX"/>
    <hyperlink ref="D88" r:id="rId172" display="http://www.etf.com/channels/vaneck-etfs"/>
    <hyperlink ref="B89" r:id="rId173" display="http://www.etf.com/VOE"/>
    <hyperlink ref="D89" r:id="rId174" display="http://www.etf.com/channels/vanguard-etfs"/>
    <hyperlink ref="B90" r:id="rId175" display="http://www.etf.com/ACWI"/>
    <hyperlink ref="D90" r:id="rId176" display="http://www.etf.com/channels/blackrock-etfs"/>
    <hyperlink ref="B91" r:id="rId177" display="http://www.etf.com/XLU"/>
    <hyperlink ref="D91" r:id="rId178" display="http://www.etf.com/channels/state-street-global-advisors-etfs"/>
    <hyperlink ref="B92" r:id="rId179" display="http://www.etf.com/IWP"/>
    <hyperlink ref="D92" r:id="rId180" display="http://www.etf.com/channels/blackrock-etfs"/>
    <hyperlink ref="B93" r:id="rId181" display="http://www.etf.com/EFAV"/>
    <hyperlink ref="D93" r:id="rId182" display="http://www.etf.com/channels/blackrock-etfs"/>
    <hyperlink ref="B94" r:id="rId183" display="http://www.etf.com/MINT"/>
    <hyperlink ref="D94" r:id="rId184" display="http://www.etf.com/channels/pimco-etfs"/>
    <hyperlink ref="B95" r:id="rId185" display="http://www.etf.com/IXUS"/>
    <hyperlink ref="D95" r:id="rId186" display="http://www.etf.com/channels/blackrock-etfs"/>
    <hyperlink ref="B96" r:id="rId187" display="http://www.etf.com/CIU"/>
    <hyperlink ref="D96" r:id="rId188" display="http://www.etf.com/channels/blackrock-etfs"/>
    <hyperlink ref="B97" r:id="rId189" display="http://www.etf.com/VHT"/>
    <hyperlink ref="D97" r:id="rId190" display="http://www.etf.com/channels/vanguard-etfs"/>
    <hyperlink ref="B98" r:id="rId191" display="http://www.etf.com/SPLV"/>
    <hyperlink ref="D98" r:id="rId192" display="http://www.etf.com/channels/invesco-powershares-etfs"/>
    <hyperlink ref="B99" r:id="rId193" display="http://www.etf.com/EWZ"/>
    <hyperlink ref="D99" r:id="rId194" display="http://www.etf.com/channels/blackrock-etfs"/>
    <hyperlink ref="B100" r:id="rId195" display="http://www.etf.com/DBEF"/>
    <hyperlink ref="D100" r:id="rId196" display="http://www.etf.com/channels/deutsche-bank-etfs"/>
    <hyperlink ref="B101" r:id="rId197" display="http://www.etf.com/IJK"/>
    <hyperlink ref="D101" r:id="rId198" display="http://www.etf.com/channels/blackrock-etfs"/>
    <hyperlink ref="B102" r:id="rId199" display="http://www.etf.com/VBK"/>
    <hyperlink ref="D102" r:id="rId200" display="http://www.etf.com/channels/vanguard-etfs"/>
  </hyperlinks>
  <pageMargins left="0.7" right="0.7" top="0.75" bottom="0.75" header="0.3" footer="0.3"/>
  <pageSetup paperSize="9" orientation="portrait" r:id="rId20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1" tint="0.499984740745262"/>
  </sheetPr>
  <dimension ref="B2:AJ140"/>
  <sheetViews>
    <sheetView showGridLines="0" workbookViewId="0">
      <selection activeCell="Z1" sqref="Z1"/>
    </sheetView>
  </sheetViews>
  <sheetFormatPr defaultRowHeight="15.75"/>
  <cols>
    <col min="36" max="36" width="9.7109375" bestFit="1" customWidth="1"/>
  </cols>
  <sheetData>
    <row r="2" spans="2:36">
      <c r="B2" s="2" t="s">
        <v>8423</v>
      </c>
      <c r="E2" s="2" t="s">
        <v>8430</v>
      </c>
      <c r="F2" s="2"/>
      <c r="G2" s="2"/>
      <c r="H2" s="2" t="s">
        <v>8432</v>
      </c>
      <c r="I2" s="2"/>
      <c r="J2" s="2"/>
      <c r="K2" s="2" t="s">
        <v>8434</v>
      </c>
      <c r="L2" s="2"/>
      <c r="M2" s="2"/>
      <c r="N2" s="2" t="s">
        <v>8436</v>
      </c>
      <c r="O2" s="2"/>
      <c r="P2" s="2"/>
      <c r="Q2" s="2" t="s">
        <v>8438</v>
      </c>
      <c r="T2" s="2" t="s">
        <v>8441</v>
      </c>
      <c r="W2" s="2" t="s">
        <v>8443</v>
      </c>
      <c r="Z2" s="2" t="s">
        <v>8449</v>
      </c>
      <c r="AC2" s="2" t="s">
        <v>8451</v>
      </c>
      <c r="AF2" s="2" t="s">
        <v>8453</v>
      </c>
      <c r="AI2" t="s">
        <v>8461</v>
      </c>
    </row>
    <row r="3" spans="2:36">
      <c r="B3" s="7" t="s">
        <v>2</v>
      </c>
      <c r="C3" s="4">
        <v>1</v>
      </c>
      <c r="E3" s="7" t="s">
        <v>6461</v>
      </c>
      <c r="F3" s="4">
        <v>1</v>
      </c>
      <c r="H3" s="7" t="s">
        <v>6462</v>
      </c>
      <c r="I3" s="4">
        <v>1</v>
      </c>
      <c r="K3" s="7" t="s">
        <v>6463</v>
      </c>
      <c r="L3" s="4">
        <v>1</v>
      </c>
      <c r="N3" s="7" t="s">
        <v>6465</v>
      </c>
      <c r="O3" s="4">
        <v>1</v>
      </c>
      <c r="Q3" s="7" t="s">
        <v>6466</v>
      </c>
      <c r="R3" s="4">
        <v>1</v>
      </c>
      <c r="T3" s="7" t="s">
        <v>6467</v>
      </c>
      <c r="U3" s="4">
        <v>1</v>
      </c>
      <c r="W3" s="7" t="s">
        <v>6468</v>
      </c>
      <c r="X3" s="4">
        <v>1</v>
      </c>
      <c r="Z3" s="7" t="s">
        <v>6470</v>
      </c>
      <c r="AA3" s="4">
        <f t="shared" ref="AA3" si="0">AA2+1</f>
        <v>1</v>
      </c>
      <c r="AC3" s="7" t="s">
        <v>6471</v>
      </c>
      <c r="AD3" s="4">
        <f t="shared" ref="AD3" si="1">AD2+1</f>
        <v>1</v>
      </c>
      <c r="AF3" s="7" t="s">
        <v>6472</v>
      </c>
      <c r="AG3" s="4">
        <f t="shared" ref="AG3" si="2">AG2+1</f>
        <v>1</v>
      </c>
      <c r="AI3" s="7" t="s">
        <v>8458</v>
      </c>
      <c r="AJ3" s="10">
        <v>1000000000</v>
      </c>
    </row>
    <row r="4" spans="2:36">
      <c r="B4" s="8" t="s">
        <v>7</v>
      </c>
      <c r="C4" s="5">
        <f>C3+1</f>
        <v>2</v>
      </c>
      <c r="E4" s="8" t="s">
        <v>6489</v>
      </c>
      <c r="F4" s="5">
        <f>F3+1</f>
        <v>2</v>
      </c>
      <c r="H4" s="8" t="s">
        <v>6484</v>
      </c>
      <c r="I4" s="5">
        <f>I3+1</f>
        <v>2</v>
      </c>
      <c r="K4" s="8" t="s">
        <v>6476</v>
      </c>
      <c r="L4" s="5">
        <f>L3+1</f>
        <v>2</v>
      </c>
      <c r="N4" s="8" t="s">
        <v>6490</v>
      </c>
      <c r="O4" s="5">
        <f>O3+1</f>
        <v>2</v>
      </c>
      <c r="Q4" s="8" t="s">
        <v>6473</v>
      </c>
      <c r="R4" s="5">
        <f>R3+1</f>
        <v>2</v>
      </c>
      <c r="T4" s="8" t="s">
        <v>6492</v>
      </c>
      <c r="U4" s="5">
        <f>U3+1</f>
        <v>2</v>
      </c>
      <c r="W4" s="9" t="s">
        <v>6643</v>
      </c>
      <c r="X4" s="6">
        <f>X3+1</f>
        <v>2</v>
      </c>
      <c r="Z4" s="8" t="s">
        <v>6475</v>
      </c>
      <c r="AA4" s="5">
        <f>AA3+1</f>
        <v>2</v>
      </c>
      <c r="AC4" s="8" t="s">
        <v>6472</v>
      </c>
      <c r="AD4" s="5">
        <f>AD3+1</f>
        <v>2</v>
      </c>
      <c r="AF4" s="8" t="s">
        <v>6488</v>
      </c>
      <c r="AG4" s="5">
        <f>AG3+1</f>
        <v>2</v>
      </c>
      <c r="AI4" s="8" t="s">
        <v>8459</v>
      </c>
      <c r="AJ4" s="11">
        <v>1000000</v>
      </c>
    </row>
    <row r="5" spans="2:36">
      <c r="B5" s="8" t="s">
        <v>11</v>
      </c>
      <c r="C5" s="5">
        <f t="shared" ref="C5:C68" si="3">C4+1</f>
        <v>3</v>
      </c>
      <c r="E5" s="8" t="s">
        <v>6511</v>
      </c>
      <c r="F5" s="5">
        <f t="shared" ref="F5:F9" si="4">F4+1</f>
        <v>3</v>
      </c>
      <c r="H5" s="8" t="s">
        <v>6505</v>
      </c>
      <c r="I5" s="5">
        <f t="shared" ref="I5:I13" si="5">I4+1</f>
        <v>3</v>
      </c>
      <c r="K5" s="8" t="s">
        <v>6480</v>
      </c>
      <c r="L5" s="5">
        <f>L4+1</f>
        <v>3</v>
      </c>
      <c r="N5" s="8" t="s">
        <v>6502</v>
      </c>
      <c r="O5" s="5">
        <f>O4+1</f>
        <v>3</v>
      </c>
      <c r="Q5" s="8" t="s">
        <v>6491</v>
      </c>
      <c r="R5" s="5">
        <f>R4+1</f>
        <v>3</v>
      </c>
      <c r="T5" s="8" t="s">
        <v>6505</v>
      </c>
      <c r="U5" s="5">
        <f>U4+1</f>
        <v>3</v>
      </c>
      <c r="Z5" s="8" t="s">
        <v>6479</v>
      </c>
      <c r="AA5" s="5">
        <f t="shared" ref="AA5:AA68" si="6">AA4+1</f>
        <v>3</v>
      </c>
      <c r="AC5" s="8" t="s">
        <v>6487</v>
      </c>
      <c r="AD5" s="5">
        <f t="shared" ref="AD5:AD36" si="7">AD4+1</f>
        <v>3</v>
      </c>
      <c r="AF5" s="8" t="s">
        <v>6495</v>
      </c>
      <c r="AG5" s="5">
        <f t="shared" ref="AG5:AG24" si="8">AG4+1</f>
        <v>3</v>
      </c>
      <c r="AI5" s="9" t="s">
        <v>8460</v>
      </c>
      <c r="AJ5" s="12">
        <v>1000</v>
      </c>
    </row>
    <row r="6" spans="2:36">
      <c r="B6" s="8" t="s">
        <v>30</v>
      </c>
      <c r="C6" s="5">
        <f t="shared" si="3"/>
        <v>4</v>
      </c>
      <c r="E6" s="8" t="s">
        <v>6843</v>
      </c>
      <c r="F6" s="5">
        <f t="shared" si="4"/>
        <v>4</v>
      </c>
      <c r="H6" s="8" t="s">
        <v>6509</v>
      </c>
      <c r="I6" s="5">
        <f t="shared" si="5"/>
        <v>4</v>
      </c>
      <c r="K6" s="8" t="s">
        <v>6512</v>
      </c>
      <c r="L6" s="5">
        <f>L5+1</f>
        <v>4</v>
      </c>
      <c r="N6" s="8" t="s">
        <v>6513</v>
      </c>
      <c r="O6" s="5">
        <f>O5+1</f>
        <v>4</v>
      </c>
      <c r="Q6" s="8" t="s">
        <v>6496</v>
      </c>
      <c r="R6" s="5">
        <f>R5+1</f>
        <v>4</v>
      </c>
      <c r="T6" s="8" t="s">
        <v>6509</v>
      </c>
      <c r="U6" s="5">
        <f>U5+1</f>
        <v>4</v>
      </c>
      <c r="W6" s="2" t="s">
        <v>8445</v>
      </c>
      <c r="Z6" s="8" t="s">
        <v>6482</v>
      </c>
      <c r="AA6" s="5">
        <f t="shared" si="6"/>
        <v>4</v>
      </c>
      <c r="AC6" s="8" t="s">
        <v>6495</v>
      </c>
      <c r="AD6" s="5">
        <f t="shared" si="7"/>
        <v>4</v>
      </c>
      <c r="AF6" s="8" t="s">
        <v>6507</v>
      </c>
      <c r="AG6" s="5">
        <f t="shared" si="8"/>
        <v>4</v>
      </c>
      <c r="AI6" s="15"/>
      <c r="AJ6" s="14"/>
    </row>
    <row r="7" spans="2:36">
      <c r="B7" s="8" t="s">
        <v>188</v>
      </c>
      <c r="C7" s="5">
        <f t="shared" si="3"/>
        <v>5</v>
      </c>
      <c r="E7" s="8" t="s">
        <v>6919</v>
      </c>
      <c r="F7" s="5">
        <f t="shared" si="4"/>
        <v>5</v>
      </c>
      <c r="H7" s="8" t="s">
        <v>6527</v>
      </c>
      <c r="I7" s="5">
        <f t="shared" si="5"/>
        <v>5</v>
      </c>
      <c r="K7" s="8" t="s">
        <v>6538</v>
      </c>
      <c r="L7" s="5">
        <f t="shared" ref="L7:L13" si="9">L6+1</f>
        <v>5</v>
      </c>
      <c r="N7" s="8" t="s">
        <v>6520</v>
      </c>
      <c r="O7" s="5">
        <f t="shared" ref="O7:O33" si="10">O6+1</f>
        <v>5</v>
      </c>
      <c r="Q7" s="8" t="s">
        <v>6498</v>
      </c>
      <c r="R7" s="5">
        <f t="shared" ref="R7:R70" si="11">R6+1</f>
        <v>5</v>
      </c>
      <c r="T7" s="8" t="s">
        <v>6515</v>
      </c>
      <c r="U7" s="5">
        <f t="shared" ref="U7:U70" si="12">U6+1</f>
        <v>5</v>
      </c>
      <c r="W7" s="2" t="s">
        <v>8447</v>
      </c>
      <c r="Z7" s="8" t="s">
        <v>6486</v>
      </c>
      <c r="AA7" s="5">
        <f t="shared" si="6"/>
        <v>5</v>
      </c>
      <c r="AC7" s="8" t="s">
        <v>6507</v>
      </c>
      <c r="AD7" s="5">
        <f t="shared" si="7"/>
        <v>5</v>
      </c>
      <c r="AF7" s="8" t="s">
        <v>6518</v>
      </c>
      <c r="AG7" s="5">
        <f t="shared" si="8"/>
        <v>5</v>
      </c>
    </row>
    <row r="8" spans="2:36">
      <c r="B8" s="8" t="s">
        <v>202</v>
      </c>
      <c r="C8" s="5">
        <f t="shared" si="3"/>
        <v>6</v>
      </c>
      <c r="E8" s="8" t="s">
        <v>7066</v>
      </c>
      <c r="F8" s="5">
        <f t="shared" si="4"/>
        <v>6</v>
      </c>
      <c r="H8" s="8" t="s">
        <v>6553</v>
      </c>
      <c r="I8" s="5">
        <f t="shared" si="5"/>
        <v>6</v>
      </c>
      <c r="K8" s="8" t="s">
        <v>6559</v>
      </c>
      <c r="L8" s="5">
        <f t="shared" si="9"/>
        <v>6</v>
      </c>
      <c r="N8" s="8" t="s">
        <v>6531</v>
      </c>
      <c r="O8" s="5">
        <f t="shared" si="10"/>
        <v>6</v>
      </c>
      <c r="Q8" s="8" t="s">
        <v>6514</v>
      </c>
      <c r="R8" s="5">
        <f t="shared" si="11"/>
        <v>6</v>
      </c>
      <c r="T8" s="8" t="s">
        <v>6535</v>
      </c>
      <c r="U8" s="5">
        <f t="shared" si="12"/>
        <v>6</v>
      </c>
      <c r="W8" s="2" t="s">
        <v>8455</v>
      </c>
      <c r="Z8" s="8" t="s">
        <v>6494</v>
      </c>
      <c r="AA8" s="5">
        <f t="shared" si="6"/>
        <v>6</v>
      </c>
      <c r="AC8" s="8" t="s">
        <v>6518</v>
      </c>
      <c r="AD8" s="5">
        <f t="shared" si="7"/>
        <v>6</v>
      </c>
      <c r="AF8" s="8" t="s">
        <v>6556</v>
      </c>
      <c r="AG8" s="5">
        <f t="shared" si="8"/>
        <v>6</v>
      </c>
    </row>
    <row r="9" spans="2:36">
      <c r="B9" s="8" t="s">
        <v>237</v>
      </c>
      <c r="C9" s="5">
        <f t="shared" si="3"/>
        <v>7</v>
      </c>
      <c r="E9" s="9" t="s">
        <v>8411</v>
      </c>
      <c r="F9" s="6">
        <f t="shared" si="4"/>
        <v>7</v>
      </c>
      <c r="H9" s="8" t="s">
        <v>6574</v>
      </c>
      <c r="I9" s="5">
        <f t="shared" si="5"/>
        <v>7</v>
      </c>
      <c r="K9" s="8" t="s">
        <v>6565</v>
      </c>
      <c r="L9" s="5">
        <f t="shared" si="9"/>
        <v>7</v>
      </c>
      <c r="N9" s="8" t="s">
        <v>6534</v>
      </c>
      <c r="O9" s="5">
        <f t="shared" si="10"/>
        <v>7</v>
      </c>
      <c r="Q9" s="8" t="s">
        <v>6521</v>
      </c>
      <c r="R9" s="5">
        <f t="shared" si="11"/>
        <v>7</v>
      </c>
      <c r="T9" s="8" t="s">
        <v>6562</v>
      </c>
      <c r="U9" s="5">
        <f t="shared" si="12"/>
        <v>7</v>
      </c>
      <c r="Z9" s="8" t="s">
        <v>6500</v>
      </c>
      <c r="AA9" s="5">
        <f t="shared" si="6"/>
        <v>7</v>
      </c>
      <c r="AC9" s="8" t="s">
        <v>6527</v>
      </c>
      <c r="AD9" s="5">
        <f t="shared" si="7"/>
        <v>7</v>
      </c>
      <c r="AF9" s="8" t="s">
        <v>6527</v>
      </c>
      <c r="AG9" s="5">
        <f t="shared" si="8"/>
        <v>7</v>
      </c>
    </row>
    <row r="10" spans="2:36">
      <c r="B10" s="8" t="s">
        <v>271</v>
      </c>
      <c r="C10" s="5">
        <f t="shared" si="3"/>
        <v>8</v>
      </c>
      <c r="H10" s="8" t="s">
        <v>6578</v>
      </c>
      <c r="I10" s="5">
        <f t="shared" si="5"/>
        <v>8</v>
      </c>
      <c r="K10" s="8" t="s">
        <v>6649</v>
      </c>
      <c r="L10" s="5">
        <f t="shared" si="9"/>
        <v>8</v>
      </c>
      <c r="N10" s="8" t="s">
        <v>6542</v>
      </c>
      <c r="O10" s="5">
        <f t="shared" si="10"/>
        <v>8</v>
      </c>
      <c r="Q10" s="8" t="s">
        <v>6529</v>
      </c>
      <c r="R10" s="5">
        <f t="shared" si="11"/>
        <v>8</v>
      </c>
      <c r="T10" s="8" t="s">
        <v>6601</v>
      </c>
      <c r="U10" s="5">
        <f t="shared" si="12"/>
        <v>8</v>
      </c>
      <c r="Z10" s="8" t="s">
        <v>6504</v>
      </c>
      <c r="AA10" s="5">
        <f t="shared" si="6"/>
        <v>8</v>
      </c>
      <c r="AC10" s="8" t="s">
        <v>6545</v>
      </c>
      <c r="AD10" s="5">
        <f t="shared" si="7"/>
        <v>8</v>
      </c>
      <c r="AF10" s="8" t="s">
        <v>6578</v>
      </c>
      <c r="AG10" s="5">
        <f t="shared" si="8"/>
        <v>8</v>
      </c>
    </row>
    <row r="11" spans="2:36">
      <c r="B11" s="8" t="s">
        <v>307</v>
      </c>
      <c r="C11" s="5">
        <f t="shared" si="3"/>
        <v>9</v>
      </c>
      <c r="H11" s="8" t="s">
        <v>6615</v>
      </c>
      <c r="I11" s="5">
        <f t="shared" si="5"/>
        <v>9</v>
      </c>
      <c r="K11" s="8" t="s">
        <v>7045</v>
      </c>
      <c r="L11" s="5">
        <f t="shared" si="9"/>
        <v>9</v>
      </c>
      <c r="N11" s="8" t="s">
        <v>6581</v>
      </c>
      <c r="O11" s="5">
        <f t="shared" si="10"/>
        <v>9</v>
      </c>
      <c r="Q11" s="8" t="s">
        <v>6532</v>
      </c>
      <c r="R11" s="5">
        <f t="shared" si="11"/>
        <v>9</v>
      </c>
      <c r="T11" s="8" t="s">
        <v>6605</v>
      </c>
      <c r="U11" s="5">
        <f t="shared" si="12"/>
        <v>9</v>
      </c>
      <c r="Z11" s="8" t="s">
        <v>6517</v>
      </c>
      <c r="AA11" s="5">
        <f t="shared" si="6"/>
        <v>9</v>
      </c>
      <c r="AC11" s="8" t="s">
        <v>6584</v>
      </c>
      <c r="AD11" s="5">
        <f t="shared" si="7"/>
        <v>9</v>
      </c>
      <c r="AF11" s="8" t="s">
        <v>6642</v>
      </c>
      <c r="AG11" s="5">
        <f t="shared" si="8"/>
        <v>9</v>
      </c>
    </row>
    <row r="12" spans="2:36">
      <c r="B12" s="8" t="s">
        <v>329</v>
      </c>
      <c r="C12" s="5">
        <f t="shared" si="3"/>
        <v>10</v>
      </c>
      <c r="H12" s="8" t="s">
        <v>6625</v>
      </c>
      <c r="I12" s="5">
        <f t="shared" si="5"/>
        <v>10</v>
      </c>
      <c r="K12" s="8" t="s">
        <v>7174</v>
      </c>
      <c r="L12" s="5">
        <f t="shared" si="9"/>
        <v>10</v>
      </c>
      <c r="N12" s="8" t="s">
        <v>6617</v>
      </c>
      <c r="O12" s="5">
        <f t="shared" si="10"/>
        <v>10</v>
      </c>
      <c r="Q12" s="8" t="s">
        <v>6542</v>
      </c>
      <c r="R12" s="5">
        <f t="shared" si="11"/>
        <v>10</v>
      </c>
      <c r="T12" s="8" t="s">
        <v>6607</v>
      </c>
      <c r="U12" s="5">
        <f t="shared" si="12"/>
        <v>10</v>
      </c>
      <c r="Z12" s="8" t="s">
        <v>6555</v>
      </c>
      <c r="AA12" s="5">
        <f t="shared" si="6"/>
        <v>10</v>
      </c>
      <c r="AC12" s="8" t="s">
        <v>6604</v>
      </c>
      <c r="AD12" s="5">
        <f t="shared" si="7"/>
        <v>10</v>
      </c>
      <c r="AF12" s="8" t="s">
        <v>6648</v>
      </c>
      <c r="AG12" s="5">
        <f t="shared" si="8"/>
        <v>10</v>
      </c>
    </row>
    <row r="13" spans="2:36">
      <c r="B13" s="8" t="s">
        <v>350</v>
      </c>
      <c r="C13" s="5">
        <f t="shared" si="3"/>
        <v>11</v>
      </c>
      <c r="H13" s="8" t="s">
        <v>6640</v>
      </c>
      <c r="I13" s="5">
        <f t="shared" si="5"/>
        <v>11</v>
      </c>
      <c r="K13" s="9" t="s">
        <v>8411</v>
      </c>
      <c r="L13" s="6">
        <f t="shared" si="9"/>
        <v>11</v>
      </c>
      <c r="N13" s="8" t="s">
        <v>6568</v>
      </c>
      <c r="O13" s="5">
        <f t="shared" si="10"/>
        <v>11</v>
      </c>
      <c r="Q13" s="8" t="s">
        <v>6547</v>
      </c>
      <c r="R13" s="5">
        <f t="shared" si="11"/>
        <v>11</v>
      </c>
      <c r="T13" s="8" t="s">
        <v>6620</v>
      </c>
      <c r="U13" s="5">
        <f t="shared" si="12"/>
        <v>11</v>
      </c>
      <c r="Z13" s="8" t="s">
        <v>6583</v>
      </c>
      <c r="AA13" s="5">
        <f t="shared" si="6"/>
        <v>11</v>
      </c>
      <c r="AC13" s="8" t="s">
        <v>6619</v>
      </c>
      <c r="AD13" s="5">
        <f t="shared" si="7"/>
        <v>11</v>
      </c>
      <c r="AF13" s="8" t="s">
        <v>6545</v>
      </c>
      <c r="AG13" s="5">
        <f t="shared" si="8"/>
        <v>11</v>
      </c>
    </row>
    <row r="14" spans="2:36">
      <c r="B14" s="8" t="s">
        <v>434</v>
      </c>
      <c r="C14" s="5">
        <f t="shared" si="3"/>
        <v>12</v>
      </c>
      <c r="H14" s="8" t="s">
        <v>6545</v>
      </c>
      <c r="I14" s="5">
        <f t="shared" ref="I14:I37" si="13">I13+1</f>
        <v>12</v>
      </c>
      <c r="N14" s="8" t="s">
        <v>6844</v>
      </c>
      <c r="O14" s="5">
        <f t="shared" si="10"/>
        <v>12</v>
      </c>
      <c r="Q14" s="8" t="s">
        <v>6549</v>
      </c>
      <c r="R14" s="5">
        <f t="shared" si="11"/>
        <v>12</v>
      </c>
      <c r="T14" s="8" t="s">
        <v>6631</v>
      </c>
      <c r="U14" s="5">
        <f t="shared" si="12"/>
        <v>12</v>
      </c>
      <c r="Z14" s="8" t="s">
        <v>6592</v>
      </c>
      <c r="AA14" s="5">
        <f t="shared" si="6"/>
        <v>12</v>
      </c>
      <c r="AC14" s="8" t="s">
        <v>6642</v>
      </c>
      <c r="AD14" s="5">
        <f t="shared" si="7"/>
        <v>12</v>
      </c>
      <c r="AF14" s="8" t="s">
        <v>6711</v>
      </c>
      <c r="AG14" s="5">
        <f t="shared" si="8"/>
        <v>12</v>
      </c>
    </row>
    <row r="15" spans="2:36">
      <c r="B15" s="8" t="s">
        <v>439</v>
      </c>
      <c r="C15" s="5">
        <f t="shared" si="3"/>
        <v>13</v>
      </c>
      <c r="H15" s="8" t="s">
        <v>6686</v>
      </c>
      <c r="I15" s="5">
        <f t="shared" si="13"/>
        <v>13</v>
      </c>
      <c r="N15" s="8" t="s">
        <v>6915</v>
      </c>
      <c r="O15" s="5">
        <f t="shared" si="10"/>
        <v>13</v>
      </c>
      <c r="Q15" s="8" t="s">
        <v>6551</v>
      </c>
      <c r="R15" s="5">
        <f t="shared" si="11"/>
        <v>13</v>
      </c>
      <c r="T15" s="8" t="s">
        <v>6660</v>
      </c>
      <c r="U15" s="5">
        <f t="shared" si="12"/>
        <v>13</v>
      </c>
      <c r="Z15" s="8" t="s">
        <v>6603</v>
      </c>
      <c r="AA15" s="5">
        <f t="shared" si="6"/>
        <v>13</v>
      </c>
      <c r="AC15" s="8" t="s">
        <v>6648</v>
      </c>
      <c r="AD15" s="5">
        <f t="shared" si="7"/>
        <v>13</v>
      </c>
      <c r="AF15" s="8" t="s">
        <v>6803</v>
      </c>
      <c r="AG15" s="5">
        <f t="shared" si="8"/>
        <v>13</v>
      </c>
    </row>
    <row r="16" spans="2:36">
      <c r="B16" s="8" t="s">
        <v>556</v>
      </c>
      <c r="C16" s="5">
        <f t="shared" si="3"/>
        <v>14</v>
      </c>
      <c r="H16" s="8" t="s">
        <v>6711</v>
      </c>
      <c r="I16" s="5">
        <f t="shared" si="13"/>
        <v>14</v>
      </c>
      <c r="N16" s="8" t="s">
        <v>6919</v>
      </c>
      <c r="O16" s="5">
        <f t="shared" si="10"/>
        <v>14</v>
      </c>
      <c r="Q16" s="8" t="s">
        <v>6557</v>
      </c>
      <c r="R16" s="5">
        <f t="shared" si="11"/>
        <v>14</v>
      </c>
      <c r="T16" s="8" t="s">
        <v>6684</v>
      </c>
      <c r="U16" s="5">
        <f t="shared" si="12"/>
        <v>14</v>
      </c>
      <c r="Z16" s="8" t="s">
        <v>271</v>
      </c>
      <c r="AA16" s="5">
        <f t="shared" si="6"/>
        <v>14</v>
      </c>
      <c r="AC16" s="8" t="s">
        <v>6711</v>
      </c>
      <c r="AD16" s="5">
        <f t="shared" si="7"/>
        <v>14</v>
      </c>
      <c r="AF16" s="8" t="s">
        <v>6810</v>
      </c>
      <c r="AG16" s="5">
        <f t="shared" si="8"/>
        <v>14</v>
      </c>
    </row>
    <row r="17" spans="2:33">
      <c r="B17" s="8" t="s">
        <v>602</v>
      </c>
      <c r="C17" s="5">
        <f t="shared" si="3"/>
        <v>15</v>
      </c>
      <c r="H17" s="8" t="s">
        <v>6786</v>
      </c>
      <c r="I17" s="5">
        <f t="shared" si="13"/>
        <v>15</v>
      </c>
      <c r="N17" s="8" t="s">
        <v>6946</v>
      </c>
      <c r="O17" s="5">
        <f t="shared" si="10"/>
        <v>15</v>
      </c>
      <c r="Q17" s="8" t="s">
        <v>6568</v>
      </c>
      <c r="R17" s="5">
        <f t="shared" si="11"/>
        <v>15</v>
      </c>
      <c r="T17" s="8" t="s">
        <v>6688</v>
      </c>
      <c r="U17" s="5">
        <f t="shared" si="12"/>
        <v>15</v>
      </c>
      <c r="Z17" s="8" t="s">
        <v>6633</v>
      </c>
      <c r="AA17" s="5">
        <f t="shared" si="6"/>
        <v>15</v>
      </c>
      <c r="AC17" s="8" t="s">
        <v>6734</v>
      </c>
      <c r="AD17" s="5">
        <f t="shared" si="7"/>
        <v>15</v>
      </c>
      <c r="AF17" s="8" t="s">
        <v>6889</v>
      </c>
      <c r="AG17" s="5">
        <f t="shared" si="8"/>
        <v>15</v>
      </c>
    </row>
    <row r="18" spans="2:33">
      <c r="B18" s="8" t="s">
        <v>659</v>
      </c>
      <c r="C18" s="5">
        <f t="shared" si="3"/>
        <v>16</v>
      </c>
      <c r="H18" s="8" t="s">
        <v>6800</v>
      </c>
      <c r="I18" s="5">
        <f t="shared" si="13"/>
        <v>16</v>
      </c>
      <c r="N18" s="8" t="s">
        <v>6994</v>
      </c>
      <c r="O18" s="5">
        <f t="shared" si="10"/>
        <v>16</v>
      </c>
      <c r="Q18" s="8" t="s">
        <v>6490</v>
      </c>
      <c r="R18" s="5">
        <f t="shared" si="11"/>
        <v>16</v>
      </c>
      <c r="T18" s="8" t="s">
        <v>6705</v>
      </c>
      <c r="U18" s="5">
        <f t="shared" si="12"/>
        <v>16</v>
      </c>
      <c r="Z18" s="8" t="s">
        <v>6641</v>
      </c>
      <c r="AA18" s="5">
        <f t="shared" si="6"/>
        <v>16</v>
      </c>
      <c r="AC18" s="8" t="s">
        <v>6803</v>
      </c>
      <c r="AD18" s="5">
        <f t="shared" si="7"/>
        <v>16</v>
      </c>
      <c r="AF18" s="8" t="s">
        <v>7014</v>
      </c>
      <c r="AG18" s="5">
        <f t="shared" si="8"/>
        <v>16</v>
      </c>
    </row>
    <row r="19" spans="2:33">
      <c r="B19" s="8" t="s">
        <v>663</v>
      </c>
      <c r="C19" s="5">
        <f t="shared" si="3"/>
        <v>17</v>
      </c>
      <c r="H19" s="8" t="s">
        <v>6908</v>
      </c>
      <c r="I19" s="5">
        <f t="shared" si="13"/>
        <v>17</v>
      </c>
      <c r="N19" s="8" t="s">
        <v>7067</v>
      </c>
      <c r="O19" s="5">
        <f t="shared" si="10"/>
        <v>17</v>
      </c>
      <c r="Q19" s="8" t="s">
        <v>6587</v>
      </c>
      <c r="R19" s="5">
        <f t="shared" si="11"/>
        <v>17</v>
      </c>
      <c r="T19" s="8" t="s">
        <v>6745</v>
      </c>
      <c r="U19" s="5">
        <f t="shared" si="12"/>
        <v>17</v>
      </c>
      <c r="Z19" s="8" t="s">
        <v>6656</v>
      </c>
      <c r="AA19" s="5">
        <f t="shared" si="6"/>
        <v>17</v>
      </c>
      <c r="AC19" s="8" t="s">
        <v>6810</v>
      </c>
      <c r="AD19" s="5">
        <f t="shared" si="7"/>
        <v>17</v>
      </c>
      <c r="AF19" s="8" t="s">
        <v>7098</v>
      </c>
      <c r="AG19" s="5">
        <f t="shared" si="8"/>
        <v>17</v>
      </c>
    </row>
    <row r="20" spans="2:33">
      <c r="B20" s="8" t="s">
        <v>687</v>
      </c>
      <c r="C20" s="5">
        <f t="shared" si="3"/>
        <v>18</v>
      </c>
      <c r="H20" s="8" t="s">
        <v>6920</v>
      </c>
      <c r="I20" s="5">
        <f t="shared" si="13"/>
        <v>18</v>
      </c>
      <c r="N20" s="8" t="s">
        <v>7229</v>
      </c>
      <c r="O20" s="5">
        <f t="shared" si="10"/>
        <v>18</v>
      </c>
      <c r="Q20" s="8" t="s">
        <v>6590</v>
      </c>
      <c r="R20" s="5">
        <f t="shared" si="11"/>
        <v>18</v>
      </c>
      <c r="T20" s="8" t="s">
        <v>6765</v>
      </c>
      <c r="U20" s="5">
        <f t="shared" si="12"/>
        <v>18</v>
      </c>
      <c r="Z20" s="8" t="s">
        <v>6668</v>
      </c>
      <c r="AA20" s="5">
        <f t="shared" si="6"/>
        <v>18</v>
      </c>
      <c r="AC20" s="8" t="s">
        <v>6867</v>
      </c>
      <c r="AD20" s="5">
        <f t="shared" si="7"/>
        <v>18</v>
      </c>
      <c r="AF20" s="8" t="s">
        <v>6888</v>
      </c>
      <c r="AG20" s="5">
        <f t="shared" si="8"/>
        <v>18</v>
      </c>
    </row>
    <row r="21" spans="2:33">
      <c r="B21" s="8" t="s">
        <v>825</v>
      </c>
      <c r="C21" s="5">
        <f t="shared" si="3"/>
        <v>19</v>
      </c>
      <c r="H21" s="8" t="s">
        <v>5007</v>
      </c>
      <c r="I21" s="5">
        <f t="shared" si="13"/>
        <v>19</v>
      </c>
      <c r="N21" s="8" t="s">
        <v>7269</v>
      </c>
      <c r="O21" s="5">
        <f t="shared" si="10"/>
        <v>19</v>
      </c>
      <c r="Q21" s="8" t="s">
        <v>6593</v>
      </c>
      <c r="R21" s="5">
        <f t="shared" si="11"/>
        <v>19</v>
      </c>
      <c r="T21" s="8" t="s">
        <v>6769</v>
      </c>
      <c r="U21" s="5">
        <f t="shared" si="12"/>
        <v>19</v>
      </c>
      <c r="Z21" s="8" t="s">
        <v>350</v>
      </c>
      <c r="AA21" s="5">
        <f t="shared" si="6"/>
        <v>19</v>
      </c>
      <c r="AC21" s="8" t="s">
        <v>6888</v>
      </c>
      <c r="AD21" s="5">
        <f t="shared" si="7"/>
        <v>19</v>
      </c>
      <c r="AF21" s="8" t="s">
        <v>7372</v>
      </c>
      <c r="AG21" s="5">
        <f t="shared" si="8"/>
        <v>19</v>
      </c>
    </row>
    <row r="22" spans="2:33">
      <c r="B22" s="8" t="s">
        <v>875</v>
      </c>
      <c r="C22" s="5">
        <f t="shared" si="3"/>
        <v>20</v>
      </c>
      <c r="H22" s="8" t="s">
        <v>7008</v>
      </c>
      <c r="I22" s="5">
        <f t="shared" si="13"/>
        <v>20</v>
      </c>
      <c r="N22" s="8" t="s">
        <v>7305</v>
      </c>
      <c r="O22" s="5">
        <f t="shared" si="10"/>
        <v>20</v>
      </c>
      <c r="Q22" s="8" t="s">
        <v>6596</v>
      </c>
      <c r="R22" s="5">
        <f t="shared" si="11"/>
        <v>20</v>
      </c>
      <c r="T22" s="8" t="s">
        <v>6801</v>
      </c>
      <c r="U22" s="5">
        <f t="shared" si="12"/>
        <v>20</v>
      </c>
      <c r="Z22" s="8" t="s">
        <v>6695</v>
      </c>
      <c r="AA22" s="5">
        <f t="shared" si="6"/>
        <v>20</v>
      </c>
      <c r="AC22" s="8" t="s">
        <v>6911</v>
      </c>
      <c r="AD22" s="5">
        <f t="shared" si="7"/>
        <v>20</v>
      </c>
      <c r="AF22" s="8" t="s">
        <v>6965</v>
      </c>
      <c r="AG22" s="5">
        <f t="shared" si="8"/>
        <v>20</v>
      </c>
    </row>
    <row r="23" spans="2:33">
      <c r="B23" s="8" t="s">
        <v>902</v>
      </c>
      <c r="C23" s="5">
        <f t="shared" si="3"/>
        <v>21</v>
      </c>
      <c r="H23" s="8" t="s">
        <v>7085</v>
      </c>
      <c r="I23" s="5">
        <f t="shared" si="13"/>
        <v>21</v>
      </c>
      <c r="N23" s="8" t="s">
        <v>7367</v>
      </c>
      <c r="O23" s="5">
        <f t="shared" si="10"/>
        <v>21</v>
      </c>
      <c r="Q23" s="8" t="s">
        <v>6610</v>
      </c>
      <c r="R23" s="5">
        <f t="shared" si="11"/>
        <v>21</v>
      </c>
      <c r="T23" s="8" t="s">
        <v>6817</v>
      </c>
      <c r="U23" s="5">
        <f t="shared" si="12"/>
        <v>21</v>
      </c>
      <c r="Z23" s="8" t="s">
        <v>6703</v>
      </c>
      <c r="AA23" s="5">
        <f t="shared" si="6"/>
        <v>21</v>
      </c>
      <c r="AC23" s="8" t="s">
        <v>6941</v>
      </c>
      <c r="AD23" s="5">
        <f t="shared" si="7"/>
        <v>21</v>
      </c>
      <c r="AF23" s="8" t="s">
        <v>7681</v>
      </c>
      <c r="AG23" s="5">
        <f t="shared" si="8"/>
        <v>21</v>
      </c>
    </row>
    <row r="24" spans="2:33">
      <c r="B24" s="8" t="s">
        <v>938</v>
      </c>
      <c r="C24" s="5">
        <f t="shared" si="3"/>
        <v>22</v>
      </c>
      <c r="H24" s="8" t="s">
        <v>7113</v>
      </c>
      <c r="I24" s="5">
        <f t="shared" si="13"/>
        <v>22</v>
      </c>
      <c r="N24" s="8" t="s">
        <v>7403</v>
      </c>
      <c r="O24" s="5">
        <f t="shared" si="10"/>
        <v>22</v>
      </c>
      <c r="Q24" s="8" t="s">
        <v>6630</v>
      </c>
      <c r="R24" s="5">
        <f t="shared" si="11"/>
        <v>22</v>
      </c>
      <c r="T24" s="8" t="s">
        <v>6841</v>
      </c>
      <c r="U24" s="5">
        <f t="shared" si="12"/>
        <v>22</v>
      </c>
      <c r="Z24" s="8" t="s">
        <v>6714</v>
      </c>
      <c r="AA24" s="5">
        <f t="shared" si="6"/>
        <v>22</v>
      </c>
      <c r="AC24" s="8" t="s">
        <v>6965</v>
      </c>
      <c r="AD24" s="5">
        <f t="shared" si="7"/>
        <v>22</v>
      </c>
      <c r="AF24" s="9" t="s">
        <v>8411</v>
      </c>
      <c r="AG24" s="6">
        <f t="shared" si="8"/>
        <v>22</v>
      </c>
    </row>
    <row r="25" spans="2:33">
      <c r="B25" s="8" t="s">
        <v>963</v>
      </c>
      <c r="C25" s="5">
        <f t="shared" si="3"/>
        <v>23</v>
      </c>
      <c r="H25" s="8" t="s">
        <v>7139</v>
      </c>
      <c r="I25" s="5">
        <f t="shared" si="13"/>
        <v>23</v>
      </c>
      <c r="N25" s="8" t="s">
        <v>7443</v>
      </c>
      <c r="O25" s="5">
        <f t="shared" si="10"/>
        <v>23</v>
      </c>
      <c r="Q25" s="8" t="s">
        <v>6636</v>
      </c>
      <c r="R25" s="5">
        <f t="shared" si="11"/>
        <v>23</v>
      </c>
      <c r="T25" s="8" t="s">
        <v>6845</v>
      </c>
      <c r="U25" s="5">
        <f t="shared" si="12"/>
        <v>23</v>
      </c>
      <c r="Z25" s="8" t="s">
        <v>6739</v>
      </c>
      <c r="AA25" s="5">
        <f t="shared" si="6"/>
        <v>23</v>
      </c>
      <c r="AC25" s="8" t="s">
        <v>7098</v>
      </c>
      <c r="AD25" s="5">
        <f t="shared" si="7"/>
        <v>23</v>
      </c>
    </row>
    <row r="26" spans="2:33">
      <c r="B26" s="8" t="s">
        <v>1056</v>
      </c>
      <c r="C26" s="5">
        <f t="shared" si="3"/>
        <v>24</v>
      </c>
      <c r="H26" s="8" t="s">
        <v>7213</v>
      </c>
      <c r="I26" s="5">
        <f t="shared" si="13"/>
        <v>24</v>
      </c>
      <c r="N26" s="8" t="s">
        <v>7458</v>
      </c>
      <c r="O26" s="5">
        <f t="shared" si="10"/>
        <v>24</v>
      </c>
      <c r="Q26" s="8" t="s">
        <v>6663</v>
      </c>
      <c r="R26" s="5">
        <f t="shared" si="11"/>
        <v>24</v>
      </c>
      <c r="T26" s="8" t="s">
        <v>6852</v>
      </c>
      <c r="U26" s="5">
        <f t="shared" si="12"/>
        <v>24</v>
      </c>
      <c r="Z26" s="8" t="s">
        <v>659</v>
      </c>
      <c r="AA26" s="5">
        <f t="shared" si="6"/>
        <v>24</v>
      </c>
      <c r="AC26" s="8" t="s">
        <v>7316</v>
      </c>
      <c r="AD26" s="5">
        <f t="shared" si="7"/>
        <v>24</v>
      </c>
    </row>
    <row r="27" spans="2:33">
      <c r="B27" s="8" t="s">
        <v>1066</v>
      </c>
      <c r="C27" s="5">
        <f t="shared" si="3"/>
        <v>25</v>
      </c>
      <c r="H27" s="8" t="s">
        <v>7223</v>
      </c>
      <c r="I27" s="5">
        <f t="shared" si="13"/>
        <v>25</v>
      </c>
      <c r="N27" s="8" t="s">
        <v>7734</v>
      </c>
      <c r="O27" s="5">
        <f t="shared" si="10"/>
        <v>25</v>
      </c>
      <c r="Q27" s="8" t="s">
        <v>6671</v>
      </c>
      <c r="R27" s="5">
        <f t="shared" si="11"/>
        <v>25</v>
      </c>
      <c r="T27" s="8" t="s">
        <v>6860</v>
      </c>
      <c r="U27" s="5">
        <f t="shared" si="12"/>
        <v>25</v>
      </c>
      <c r="Z27" s="8" t="s">
        <v>6771</v>
      </c>
      <c r="AA27" s="5">
        <f t="shared" si="6"/>
        <v>25</v>
      </c>
      <c r="AC27" s="8" t="s">
        <v>7365</v>
      </c>
      <c r="AD27" s="5">
        <f t="shared" si="7"/>
        <v>25</v>
      </c>
    </row>
    <row r="28" spans="2:33">
      <c r="B28" s="8" t="s">
        <v>1073</v>
      </c>
      <c r="C28" s="5">
        <f t="shared" si="3"/>
        <v>26</v>
      </c>
      <c r="H28" s="8" t="s">
        <v>7098</v>
      </c>
      <c r="I28" s="5">
        <f t="shared" si="13"/>
        <v>26</v>
      </c>
      <c r="N28" s="8" t="s">
        <v>7810</v>
      </c>
      <c r="O28" s="5">
        <f t="shared" si="10"/>
        <v>26</v>
      </c>
      <c r="Q28" s="8" t="s">
        <v>6687</v>
      </c>
      <c r="R28" s="5">
        <f t="shared" si="11"/>
        <v>26</v>
      </c>
      <c r="T28" s="8" t="s">
        <v>6870</v>
      </c>
      <c r="U28" s="5">
        <f t="shared" si="12"/>
        <v>26</v>
      </c>
      <c r="Z28" s="8" t="s">
        <v>6773</v>
      </c>
      <c r="AA28" s="5">
        <f t="shared" si="6"/>
        <v>26</v>
      </c>
      <c r="AC28" s="8" t="s">
        <v>7372</v>
      </c>
      <c r="AD28" s="5">
        <f t="shared" si="7"/>
        <v>26</v>
      </c>
    </row>
    <row r="29" spans="2:33">
      <c r="B29" s="8" t="s">
        <v>1078</v>
      </c>
      <c r="C29" s="5">
        <f t="shared" si="3"/>
        <v>27</v>
      </c>
      <c r="H29" s="8" t="s">
        <v>7314</v>
      </c>
      <c r="I29" s="5">
        <f t="shared" si="13"/>
        <v>27</v>
      </c>
      <c r="N29" s="8" t="s">
        <v>7900</v>
      </c>
      <c r="O29" s="5">
        <f t="shared" si="10"/>
        <v>27</v>
      </c>
      <c r="Q29" s="8" t="s">
        <v>6709</v>
      </c>
      <c r="R29" s="5">
        <f t="shared" si="11"/>
        <v>27</v>
      </c>
      <c r="T29" s="8" t="s">
        <v>6882</v>
      </c>
      <c r="U29" s="5">
        <f t="shared" si="12"/>
        <v>27</v>
      </c>
      <c r="Z29" s="8" t="s">
        <v>6778</v>
      </c>
      <c r="AA29" s="5">
        <f t="shared" si="6"/>
        <v>27</v>
      </c>
      <c r="AC29" s="8" t="s">
        <v>7451</v>
      </c>
      <c r="AD29" s="5">
        <f t="shared" si="7"/>
        <v>27</v>
      </c>
    </row>
    <row r="30" spans="2:33">
      <c r="B30" s="8" t="s">
        <v>1127</v>
      </c>
      <c r="C30" s="5">
        <f t="shared" si="3"/>
        <v>28</v>
      </c>
      <c r="H30" s="8" t="s">
        <v>7323</v>
      </c>
      <c r="I30" s="5">
        <f t="shared" si="13"/>
        <v>28</v>
      </c>
      <c r="N30" s="8" t="s">
        <v>7920</v>
      </c>
      <c r="O30" s="5">
        <f t="shared" si="10"/>
        <v>28</v>
      </c>
      <c r="Q30" s="8" t="s">
        <v>6768</v>
      </c>
      <c r="R30" s="5">
        <f t="shared" si="11"/>
        <v>28</v>
      </c>
      <c r="T30" s="8" t="s">
        <v>6885</v>
      </c>
      <c r="U30" s="5">
        <f t="shared" si="12"/>
        <v>28</v>
      </c>
      <c r="Z30" s="8" t="s">
        <v>6808</v>
      </c>
      <c r="AA30" s="5">
        <f t="shared" si="6"/>
        <v>28</v>
      </c>
      <c r="AC30" s="8" t="s">
        <v>7689</v>
      </c>
      <c r="AD30" s="5">
        <f t="shared" si="7"/>
        <v>28</v>
      </c>
    </row>
    <row r="31" spans="2:33">
      <c r="B31" s="8" t="s">
        <v>1169</v>
      </c>
      <c r="C31" s="5">
        <f t="shared" si="3"/>
        <v>29</v>
      </c>
      <c r="H31" s="8" t="s">
        <v>7363</v>
      </c>
      <c r="I31" s="5">
        <f t="shared" si="13"/>
        <v>29</v>
      </c>
      <c r="N31" s="8" t="s">
        <v>8254</v>
      </c>
      <c r="O31" s="5">
        <f t="shared" si="10"/>
        <v>29</v>
      </c>
      <c r="Q31" s="8" t="s">
        <v>6648</v>
      </c>
      <c r="R31" s="5">
        <f t="shared" si="11"/>
        <v>29</v>
      </c>
      <c r="T31" s="8" t="s">
        <v>6917</v>
      </c>
      <c r="U31" s="5">
        <f t="shared" si="12"/>
        <v>29</v>
      </c>
      <c r="Z31" s="8" t="s">
        <v>439</v>
      </c>
      <c r="AA31" s="5">
        <f t="shared" si="6"/>
        <v>29</v>
      </c>
      <c r="AC31" s="8" t="s">
        <v>7770</v>
      </c>
      <c r="AD31" s="5">
        <f t="shared" si="7"/>
        <v>29</v>
      </c>
    </row>
    <row r="32" spans="2:33">
      <c r="B32" s="8" t="s">
        <v>1316</v>
      </c>
      <c r="C32" s="5">
        <f t="shared" si="3"/>
        <v>30</v>
      </c>
      <c r="H32" s="8" t="s">
        <v>7370</v>
      </c>
      <c r="I32" s="5">
        <f t="shared" si="13"/>
        <v>30</v>
      </c>
      <c r="N32" s="8" t="s">
        <v>8364</v>
      </c>
      <c r="O32" s="5">
        <f t="shared" si="10"/>
        <v>30</v>
      </c>
      <c r="Q32" s="8" t="s">
        <v>6857</v>
      </c>
      <c r="R32" s="5">
        <f t="shared" si="11"/>
        <v>30</v>
      </c>
      <c r="T32" s="8" t="s">
        <v>6922</v>
      </c>
      <c r="U32" s="5">
        <f t="shared" si="12"/>
        <v>30</v>
      </c>
      <c r="Z32" s="8" t="s">
        <v>6874</v>
      </c>
      <c r="AA32" s="5">
        <f t="shared" si="6"/>
        <v>30</v>
      </c>
      <c r="AC32" s="8" t="s">
        <v>7784</v>
      </c>
      <c r="AD32" s="5">
        <f t="shared" si="7"/>
        <v>30</v>
      </c>
    </row>
    <row r="33" spans="2:30">
      <c r="B33" s="8" t="s">
        <v>1544</v>
      </c>
      <c r="C33" s="5">
        <f t="shared" si="3"/>
        <v>31</v>
      </c>
      <c r="H33" s="8" t="s">
        <v>7426</v>
      </c>
      <c r="I33" s="5">
        <f t="shared" si="13"/>
        <v>31</v>
      </c>
      <c r="N33" s="9" t="s">
        <v>8411</v>
      </c>
      <c r="O33" s="6">
        <f t="shared" si="10"/>
        <v>31</v>
      </c>
      <c r="Q33" s="8" t="s">
        <v>6916</v>
      </c>
      <c r="R33" s="5">
        <f t="shared" si="11"/>
        <v>31</v>
      </c>
      <c r="T33" s="8" t="s">
        <v>6925</v>
      </c>
      <c r="U33" s="5">
        <f t="shared" si="12"/>
        <v>31</v>
      </c>
      <c r="Z33" s="8" t="s">
        <v>6884</v>
      </c>
      <c r="AA33" s="5">
        <f t="shared" si="6"/>
        <v>31</v>
      </c>
      <c r="AC33" s="8" t="s">
        <v>7014</v>
      </c>
      <c r="AD33" s="5">
        <f t="shared" si="7"/>
        <v>31</v>
      </c>
    </row>
    <row r="34" spans="2:30">
      <c r="B34" s="8" t="s">
        <v>1569</v>
      </c>
      <c r="C34" s="5">
        <f t="shared" si="3"/>
        <v>32</v>
      </c>
      <c r="H34" s="8" t="s">
        <v>7574</v>
      </c>
      <c r="I34" s="5">
        <f t="shared" si="13"/>
        <v>32</v>
      </c>
      <c r="Q34" s="8" t="s">
        <v>6921</v>
      </c>
      <c r="R34" s="5">
        <f t="shared" si="11"/>
        <v>32</v>
      </c>
      <c r="T34" s="8" t="s">
        <v>6957</v>
      </c>
      <c r="U34" s="5">
        <f t="shared" si="12"/>
        <v>32</v>
      </c>
      <c r="Z34" s="8" t="s">
        <v>6892</v>
      </c>
      <c r="AA34" s="5">
        <f t="shared" si="6"/>
        <v>32</v>
      </c>
      <c r="AC34" s="8" t="s">
        <v>6556</v>
      </c>
      <c r="AD34" s="5">
        <f t="shared" si="7"/>
        <v>32</v>
      </c>
    </row>
    <row r="35" spans="2:30">
      <c r="B35" s="8" t="s">
        <v>1607</v>
      </c>
      <c r="C35" s="5">
        <f t="shared" si="3"/>
        <v>33</v>
      </c>
      <c r="H35" s="8" t="s">
        <v>7701</v>
      </c>
      <c r="I35" s="5">
        <f t="shared" si="13"/>
        <v>33</v>
      </c>
      <c r="Q35" s="8" t="s">
        <v>6976</v>
      </c>
      <c r="R35" s="5">
        <f t="shared" si="11"/>
        <v>33</v>
      </c>
      <c r="T35" s="8" t="s">
        <v>6967</v>
      </c>
      <c r="U35" s="5">
        <f t="shared" si="12"/>
        <v>33</v>
      </c>
      <c r="Z35" s="8" t="s">
        <v>6897</v>
      </c>
      <c r="AA35" s="5">
        <f t="shared" si="6"/>
        <v>33</v>
      </c>
      <c r="AC35" s="8" t="s">
        <v>8384</v>
      </c>
      <c r="AD35" s="5">
        <f t="shared" si="7"/>
        <v>33</v>
      </c>
    </row>
    <row r="36" spans="2:30">
      <c r="B36" s="8" t="s">
        <v>1679</v>
      </c>
      <c r="C36" s="5">
        <f t="shared" si="3"/>
        <v>34</v>
      </c>
      <c r="H36" s="8" t="s">
        <v>7958</v>
      </c>
      <c r="I36" s="5">
        <f t="shared" si="13"/>
        <v>34</v>
      </c>
      <c r="Q36" s="8" t="s">
        <v>6992</v>
      </c>
      <c r="R36" s="5">
        <f t="shared" si="11"/>
        <v>34</v>
      </c>
      <c r="T36" s="8" t="s">
        <v>6977</v>
      </c>
      <c r="U36" s="5">
        <f t="shared" si="12"/>
        <v>34</v>
      </c>
      <c r="Z36" s="8" t="s">
        <v>6907</v>
      </c>
      <c r="AA36" s="5">
        <f t="shared" si="6"/>
        <v>34</v>
      </c>
      <c r="AC36" s="9" t="s">
        <v>8411</v>
      </c>
      <c r="AD36" s="6">
        <f t="shared" si="7"/>
        <v>34</v>
      </c>
    </row>
    <row r="37" spans="2:30">
      <c r="B37" s="8" t="s">
        <v>1753</v>
      </c>
      <c r="C37" s="5">
        <f t="shared" si="3"/>
        <v>35</v>
      </c>
      <c r="H37" s="9" t="s">
        <v>8137</v>
      </c>
      <c r="I37" s="6">
        <f t="shared" si="13"/>
        <v>35</v>
      </c>
      <c r="Q37" s="8" t="s">
        <v>6476</v>
      </c>
      <c r="R37" s="5">
        <f t="shared" si="11"/>
        <v>35</v>
      </c>
      <c r="T37" s="8" t="s">
        <v>6980</v>
      </c>
      <c r="U37" s="5">
        <f t="shared" si="12"/>
        <v>35</v>
      </c>
      <c r="Z37" s="8" t="s">
        <v>6910</v>
      </c>
      <c r="AA37" s="5">
        <f t="shared" si="6"/>
        <v>35</v>
      </c>
    </row>
    <row r="38" spans="2:30">
      <c r="B38" s="8" t="s">
        <v>1778</v>
      </c>
      <c r="C38" s="5">
        <f t="shared" si="3"/>
        <v>36</v>
      </c>
      <c r="Q38" s="8" t="s">
        <v>7090</v>
      </c>
      <c r="R38" s="5">
        <f t="shared" si="11"/>
        <v>36</v>
      </c>
      <c r="T38" s="8" t="s">
        <v>6985</v>
      </c>
      <c r="U38" s="5">
        <f t="shared" si="12"/>
        <v>36</v>
      </c>
      <c r="Z38" s="8" t="s">
        <v>6913</v>
      </c>
      <c r="AA38" s="5">
        <f t="shared" si="6"/>
        <v>36</v>
      </c>
    </row>
    <row r="39" spans="2:30">
      <c r="B39" s="8" t="s">
        <v>1808</v>
      </c>
      <c r="C39" s="5">
        <f t="shared" si="3"/>
        <v>37</v>
      </c>
      <c r="Q39" s="8" t="s">
        <v>7102</v>
      </c>
      <c r="R39" s="5">
        <f t="shared" si="11"/>
        <v>37</v>
      </c>
      <c r="T39" s="8" t="s">
        <v>6994</v>
      </c>
      <c r="U39" s="5">
        <f t="shared" si="12"/>
        <v>37</v>
      </c>
      <c r="Z39" s="8" t="s">
        <v>1078</v>
      </c>
      <c r="AA39" s="5">
        <f t="shared" si="6"/>
        <v>37</v>
      </c>
    </row>
    <row r="40" spans="2:30">
      <c r="B40" s="8" t="s">
        <v>1837</v>
      </c>
      <c r="C40" s="5">
        <f t="shared" si="3"/>
        <v>38</v>
      </c>
      <c r="Q40" s="8" t="s">
        <v>7109</v>
      </c>
      <c r="R40" s="5">
        <f t="shared" si="11"/>
        <v>38</v>
      </c>
      <c r="T40" s="8" t="s">
        <v>7006</v>
      </c>
      <c r="U40" s="5">
        <f t="shared" si="12"/>
        <v>38</v>
      </c>
      <c r="Z40" s="8" t="s">
        <v>6944</v>
      </c>
      <c r="AA40" s="5">
        <f t="shared" si="6"/>
        <v>38</v>
      </c>
    </row>
    <row r="41" spans="2:30">
      <c r="B41" s="8" t="s">
        <v>1870</v>
      </c>
      <c r="C41" s="5">
        <f t="shared" si="3"/>
        <v>39</v>
      </c>
      <c r="Q41" s="8" t="s">
        <v>7141</v>
      </c>
      <c r="R41" s="5">
        <f t="shared" si="11"/>
        <v>39</v>
      </c>
      <c r="T41" s="8" t="s">
        <v>7008</v>
      </c>
      <c r="U41" s="5">
        <f t="shared" si="12"/>
        <v>39</v>
      </c>
      <c r="Z41" s="8" t="s">
        <v>6975</v>
      </c>
      <c r="AA41" s="5">
        <f t="shared" si="6"/>
        <v>39</v>
      </c>
    </row>
    <row r="42" spans="2:30">
      <c r="B42" s="8" t="s">
        <v>1911</v>
      </c>
      <c r="C42" s="5">
        <f t="shared" si="3"/>
        <v>40</v>
      </c>
      <c r="Q42" s="8" t="s">
        <v>7229</v>
      </c>
      <c r="R42" s="5">
        <f t="shared" si="11"/>
        <v>40</v>
      </c>
      <c r="T42" s="8" t="s">
        <v>7019</v>
      </c>
      <c r="U42" s="5">
        <f t="shared" si="12"/>
        <v>40</v>
      </c>
      <c r="Z42" s="8" t="s">
        <v>6988</v>
      </c>
      <c r="AA42" s="5">
        <f t="shared" si="6"/>
        <v>40</v>
      </c>
    </row>
    <row r="43" spans="2:30">
      <c r="B43" s="8" t="s">
        <v>2142</v>
      </c>
      <c r="C43" s="5">
        <f t="shared" si="3"/>
        <v>41</v>
      </c>
      <c r="Q43" s="8" t="s">
        <v>7282</v>
      </c>
      <c r="R43" s="5">
        <f t="shared" si="11"/>
        <v>41</v>
      </c>
      <c r="T43" s="8" t="s">
        <v>7023</v>
      </c>
      <c r="U43" s="5">
        <f t="shared" si="12"/>
        <v>41</v>
      </c>
      <c r="Z43" s="8" t="s">
        <v>7001</v>
      </c>
      <c r="AA43" s="5">
        <f t="shared" si="6"/>
        <v>41</v>
      </c>
    </row>
    <row r="44" spans="2:30">
      <c r="B44" s="8" t="s">
        <v>2162</v>
      </c>
      <c r="C44" s="5">
        <f t="shared" si="3"/>
        <v>42</v>
      </c>
      <c r="Q44" s="8" t="s">
        <v>7300</v>
      </c>
      <c r="R44" s="5">
        <f t="shared" si="11"/>
        <v>42</v>
      </c>
      <c r="T44" s="8" t="s">
        <v>7068</v>
      </c>
      <c r="U44" s="5">
        <f t="shared" si="12"/>
        <v>42</v>
      </c>
      <c r="Z44" s="8" t="s">
        <v>7010</v>
      </c>
      <c r="AA44" s="5">
        <f t="shared" si="6"/>
        <v>42</v>
      </c>
    </row>
    <row r="45" spans="2:30">
      <c r="B45" s="8" t="s">
        <v>2306</v>
      </c>
      <c r="C45" s="5">
        <f t="shared" si="3"/>
        <v>43</v>
      </c>
      <c r="Q45" s="8" t="s">
        <v>7305</v>
      </c>
      <c r="R45" s="5">
        <f t="shared" si="11"/>
        <v>43</v>
      </c>
      <c r="T45" s="8" t="s">
        <v>7083</v>
      </c>
      <c r="U45" s="5">
        <f t="shared" si="12"/>
        <v>43</v>
      </c>
      <c r="Z45" s="8" t="s">
        <v>7013</v>
      </c>
      <c r="AA45" s="5">
        <f t="shared" si="6"/>
        <v>43</v>
      </c>
    </row>
    <row r="46" spans="2:30">
      <c r="B46" s="8" t="s">
        <v>2618</v>
      </c>
      <c r="C46" s="5">
        <f t="shared" si="3"/>
        <v>44</v>
      </c>
      <c r="Q46" s="8" t="s">
        <v>7319</v>
      </c>
      <c r="R46" s="5">
        <f t="shared" si="11"/>
        <v>44</v>
      </c>
      <c r="T46" s="8" t="s">
        <v>7150</v>
      </c>
      <c r="U46" s="5">
        <f t="shared" si="12"/>
        <v>44</v>
      </c>
      <c r="Z46" s="8" t="s">
        <v>7018</v>
      </c>
      <c r="AA46" s="5">
        <f t="shared" si="6"/>
        <v>44</v>
      </c>
    </row>
    <row r="47" spans="2:30">
      <c r="B47" s="8" t="s">
        <v>2634</v>
      </c>
      <c r="C47" s="5">
        <f t="shared" si="3"/>
        <v>45</v>
      </c>
      <c r="Q47" s="8" t="s">
        <v>7367</v>
      </c>
      <c r="R47" s="5">
        <f t="shared" si="11"/>
        <v>45</v>
      </c>
      <c r="T47" s="8" t="s">
        <v>7188</v>
      </c>
      <c r="U47" s="5">
        <f t="shared" si="12"/>
        <v>45</v>
      </c>
      <c r="Z47" s="8" t="s">
        <v>875</v>
      </c>
      <c r="AA47" s="5">
        <f t="shared" si="6"/>
        <v>45</v>
      </c>
    </row>
    <row r="48" spans="2:30">
      <c r="B48" s="8" t="s">
        <v>2793</v>
      </c>
      <c r="C48" s="5">
        <f t="shared" si="3"/>
        <v>46</v>
      </c>
      <c r="Q48" s="8" t="s">
        <v>7401</v>
      </c>
      <c r="R48" s="5">
        <f t="shared" si="11"/>
        <v>46</v>
      </c>
      <c r="T48" s="8" t="s">
        <v>7190</v>
      </c>
      <c r="U48" s="5">
        <f t="shared" si="12"/>
        <v>46</v>
      </c>
      <c r="Z48" s="8" t="s">
        <v>7055</v>
      </c>
      <c r="AA48" s="5">
        <f t="shared" si="6"/>
        <v>46</v>
      </c>
    </row>
    <row r="49" spans="2:27">
      <c r="B49" s="8" t="s">
        <v>2822</v>
      </c>
      <c r="C49" s="5">
        <f t="shared" si="3"/>
        <v>47</v>
      </c>
      <c r="Q49" s="8" t="s">
        <v>7403</v>
      </c>
      <c r="R49" s="5">
        <f t="shared" si="11"/>
        <v>47</v>
      </c>
      <c r="T49" s="8" t="s">
        <v>7195</v>
      </c>
      <c r="U49" s="5">
        <f t="shared" si="12"/>
        <v>47</v>
      </c>
      <c r="Z49" s="8" t="s">
        <v>1569</v>
      </c>
      <c r="AA49" s="5">
        <f t="shared" si="6"/>
        <v>47</v>
      </c>
    </row>
    <row r="50" spans="2:27">
      <c r="B50" s="8" t="s">
        <v>2837</v>
      </c>
      <c r="C50" s="5">
        <f t="shared" si="3"/>
        <v>48</v>
      </c>
      <c r="Q50" s="8" t="s">
        <v>7443</v>
      </c>
      <c r="R50" s="5">
        <f t="shared" si="11"/>
        <v>48</v>
      </c>
      <c r="T50" s="8" t="s">
        <v>7230</v>
      </c>
      <c r="U50" s="5">
        <f t="shared" si="12"/>
        <v>48</v>
      </c>
      <c r="Z50" s="8" t="s">
        <v>7097</v>
      </c>
      <c r="AA50" s="5">
        <f t="shared" si="6"/>
        <v>48</v>
      </c>
    </row>
    <row r="51" spans="2:27">
      <c r="B51" s="8" t="s">
        <v>2848</v>
      </c>
      <c r="C51" s="5">
        <f t="shared" si="3"/>
        <v>49</v>
      </c>
      <c r="Q51" s="8" t="s">
        <v>7458</v>
      </c>
      <c r="R51" s="5">
        <f t="shared" si="11"/>
        <v>49</v>
      </c>
      <c r="T51" s="8" t="s">
        <v>7243</v>
      </c>
      <c r="U51" s="5">
        <f t="shared" si="12"/>
        <v>49</v>
      </c>
      <c r="Z51" s="8" t="s">
        <v>7112</v>
      </c>
      <c r="AA51" s="5">
        <f t="shared" si="6"/>
        <v>49</v>
      </c>
    </row>
    <row r="52" spans="2:27">
      <c r="B52" s="8" t="s">
        <v>2864</v>
      </c>
      <c r="C52" s="5">
        <f t="shared" si="3"/>
        <v>50</v>
      </c>
      <c r="Q52" s="8" t="s">
        <v>7067</v>
      </c>
      <c r="R52" s="5">
        <f t="shared" si="11"/>
        <v>50</v>
      </c>
      <c r="T52" s="8" t="s">
        <v>7246</v>
      </c>
      <c r="U52" s="5">
        <f t="shared" si="12"/>
        <v>50</v>
      </c>
      <c r="Z52" s="8" t="s">
        <v>7125</v>
      </c>
      <c r="AA52" s="5">
        <f t="shared" si="6"/>
        <v>50</v>
      </c>
    </row>
    <row r="53" spans="2:27">
      <c r="B53" s="8" t="s">
        <v>2964</v>
      </c>
      <c r="C53" s="5">
        <f t="shared" si="3"/>
        <v>51</v>
      </c>
      <c r="Q53" s="8" t="s">
        <v>7576</v>
      </c>
      <c r="R53" s="5">
        <f t="shared" si="11"/>
        <v>51</v>
      </c>
      <c r="T53" s="8" t="s">
        <v>7259</v>
      </c>
      <c r="U53" s="5">
        <f t="shared" si="12"/>
        <v>51</v>
      </c>
      <c r="Z53" s="8" t="s">
        <v>7132</v>
      </c>
      <c r="AA53" s="5">
        <f t="shared" si="6"/>
        <v>51</v>
      </c>
    </row>
    <row r="54" spans="2:27">
      <c r="B54" s="8" t="s">
        <v>2971</v>
      </c>
      <c r="C54" s="5">
        <f t="shared" si="3"/>
        <v>52</v>
      </c>
      <c r="Q54" s="8" t="s">
        <v>7600</v>
      </c>
      <c r="R54" s="5">
        <f t="shared" si="11"/>
        <v>52</v>
      </c>
      <c r="T54" s="8" t="s">
        <v>7273</v>
      </c>
      <c r="U54" s="5">
        <f t="shared" si="12"/>
        <v>52</v>
      </c>
      <c r="Z54" s="8" t="s">
        <v>7178</v>
      </c>
      <c r="AA54" s="5">
        <f t="shared" si="6"/>
        <v>52</v>
      </c>
    </row>
    <row r="55" spans="2:27">
      <c r="B55" s="8" t="s">
        <v>3134</v>
      </c>
      <c r="C55" s="5">
        <f t="shared" si="3"/>
        <v>53</v>
      </c>
      <c r="Q55" s="8" t="s">
        <v>7619</v>
      </c>
      <c r="R55" s="5">
        <f t="shared" si="11"/>
        <v>53</v>
      </c>
      <c r="T55" s="8" t="s">
        <v>7283</v>
      </c>
      <c r="U55" s="5">
        <f t="shared" si="12"/>
        <v>53</v>
      </c>
      <c r="Z55" s="8" t="s">
        <v>7192</v>
      </c>
      <c r="AA55" s="5">
        <f t="shared" si="6"/>
        <v>53</v>
      </c>
    </row>
    <row r="56" spans="2:27">
      <c r="B56" s="8" t="s">
        <v>3162</v>
      </c>
      <c r="C56" s="5">
        <f t="shared" si="3"/>
        <v>54</v>
      </c>
      <c r="Q56" s="8" t="s">
        <v>7638</v>
      </c>
      <c r="R56" s="5">
        <f t="shared" si="11"/>
        <v>54</v>
      </c>
      <c r="T56" s="8" t="s">
        <v>7332</v>
      </c>
      <c r="U56" s="5">
        <f t="shared" si="12"/>
        <v>54</v>
      </c>
      <c r="Z56" s="8" t="s">
        <v>7203</v>
      </c>
      <c r="AA56" s="5">
        <f t="shared" si="6"/>
        <v>54</v>
      </c>
    </row>
    <row r="57" spans="2:27">
      <c r="B57" s="8" t="s">
        <v>3272</v>
      </c>
      <c r="C57" s="5">
        <f t="shared" si="3"/>
        <v>55</v>
      </c>
      <c r="Q57" s="8" t="s">
        <v>7646</v>
      </c>
      <c r="R57" s="5">
        <f t="shared" si="11"/>
        <v>55</v>
      </c>
      <c r="T57" s="8" t="s">
        <v>7406</v>
      </c>
      <c r="U57" s="5">
        <f t="shared" si="12"/>
        <v>55</v>
      </c>
      <c r="Z57" s="8" t="s">
        <v>7207</v>
      </c>
      <c r="AA57" s="5">
        <f t="shared" si="6"/>
        <v>55</v>
      </c>
    </row>
    <row r="58" spans="2:27">
      <c r="B58" s="8" t="s">
        <v>3342</v>
      </c>
      <c r="C58" s="5">
        <f t="shared" si="3"/>
        <v>56</v>
      </c>
      <c r="Q58" s="8" t="s">
        <v>7650</v>
      </c>
      <c r="R58" s="5">
        <f t="shared" si="11"/>
        <v>56</v>
      </c>
      <c r="T58" s="8" t="s">
        <v>7418</v>
      </c>
      <c r="U58" s="5">
        <f t="shared" si="12"/>
        <v>56</v>
      </c>
      <c r="Z58" s="8" t="s">
        <v>7210</v>
      </c>
      <c r="AA58" s="5">
        <f t="shared" si="6"/>
        <v>56</v>
      </c>
    </row>
    <row r="59" spans="2:27">
      <c r="B59" s="8" t="s">
        <v>3352</v>
      </c>
      <c r="C59" s="5">
        <f t="shared" si="3"/>
        <v>57</v>
      </c>
      <c r="Q59" s="8" t="s">
        <v>7652</v>
      </c>
      <c r="R59" s="5">
        <f t="shared" si="11"/>
        <v>57</v>
      </c>
      <c r="T59" s="8" t="s">
        <v>7424</v>
      </c>
      <c r="U59" s="5">
        <f t="shared" si="12"/>
        <v>57</v>
      </c>
      <c r="Z59" s="8" t="s">
        <v>7218</v>
      </c>
      <c r="AA59" s="5">
        <f t="shared" si="6"/>
        <v>57</v>
      </c>
    </row>
    <row r="60" spans="2:27">
      <c r="B60" s="8" t="s">
        <v>3405</v>
      </c>
      <c r="C60" s="5">
        <f t="shared" si="3"/>
        <v>58</v>
      </c>
      <c r="Q60" s="8" t="s">
        <v>7657</v>
      </c>
      <c r="R60" s="5">
        <f t="shared" si="11"/>
        <v>58</v>
      </c>
      <c r="T60" s="8" t="s">
        <v>7426</v>
      </c>
      <c r="U60" s="5">
        <f t="shared" si="12"/>
        <v>58</v>
      </c>
      <c r="Z60" s="8" t="s">
        <v>7225</v>
      </c>
      <c r="AA60" s="5">
        <f t="shared" si="6"/>
        <v>58</v>
      </c>
    </row>
    <row r="61" spans="2:27">
      <c r="B61" s="8" t="s">
        <v>3483</v>
      </c>
      <c r="C61" s="5">
        <f t="shared" si="3"/>
        <v>59</v>
      </c>
      <c r="Q61" s="8" t="s">
        <v>7679</v>
      </c>
      <c r="R61" s="5">
        <f t="shared" si="11"/>
        <v>59</v>
      </c>
      <c r="T61" s="8" t="s">
        <v>7436</v>
      </c>
      <c r="U61" s="5">
        <f t="shared" si="12"/>
        <v>59</v>
      </c>
      <c r="Z61" s="8" t="s">
        <v>7232</v>
      </c>
      <c r="AA61" s="5">
        <f t="shared" si="6"/>
        <v>59</v>
      </c>
    </row>
    <row r="62" spans="2:27">
      <c r="B62" s="8" t="s">
        <v>3528</v>
      </c>
      <c r="C62" s="5">
        <f t="shared" si="3"/>
        <v>60</v>
      </c>
      <c r="Q62" s="8" t="s">
        <v>6480</v>
      </c>
      <c r="R62" s="5">
        <f t="shared" si="11"/>
        <v>60</v>
      </c>
      <c r="T62" s="8" t="s">
        <v>7102</v>
      </c>
      <c r="U62" s="5">
        <f t="shared" si="12"/>
        <v>60</v>
      </c>
      <c r="Z62" s="8" t="s">
        <v>7248</v>
      </c>
      <c r="AA62" s="5">
        <f t="shared" si="6"/>
        <v>60</v>
      </c>
    </row>
    <row r="63" spans="2:27">
      <c r="B63" s="8" t="s">
        <v>3581</v>
      </c>
      <c r="C63" s="5">
        <f t="shared" si="3"/>
        <v>61</v>
      </c>
      <c r="Q63" s="8" t="s">
        <v>7810</v>
      </c>
      <c r="R63" s="5">
        <f t="shared" si="11"/>
        <v>61</v>
      </c>
      <c r="T63" s="8" t="s">
        <v>7445</v>
      </c>
      <c r="U63" s="5">
        <f t="shared" si="12"/>
        <v>61</v>
      </c>
      <c r="Z63" s="8" t="s">
        <v>7254</v>
      </c>
      <c r="AA63" s="5">
        <f t="shared" si="6"/>
        <v>61</v>
      </c>
    </row>
    <row r="64" spans="2:27">
      <c r="B64" s="8" t="s">
        <v>3642</v>
      </c>
      <c r="C64" s="5">
        <f t="shared" si="3"/>
        <v>62</v>
      </c>
      <c r="Q64" s="8" t="s">
        <v>7900</v>
      </c>
      <c r="R64" s="5">
        <f t="shared" si="11"/>
        <v>62</v>
      </c>
      <c r="T64" s="8" t="s">
        <v>7464</v>
      </c>
      <c r="U64" s="5">
        <f t="shared" si="12"/>
        <v>62</v>
      </c>
      <c r="Z64" s="8" t="s">
        <v>7268</v>
      </c>
      <c r="AA64" s="5">
        <f t="shared" si="6"/>
        <v>62</v>
      </c>
    </row>
    <row r="65" spans="2:27">
      <c r="B65" s="8" t="s">
        <v>3707</v>
      </c>
      <c r="C65" s="5">
        <f t="shared" si="3"/>
        <v>63</v>
      </c>
      <c r="Q65" s="8" t="s">
        <v>7920</v>
      </c>
      <c r="R65" s="5">
        <f t="shared" si="11"/>
        <v>63</v>
      </c>
      <c r="T65" s="8" t="s">
        <v>7498</v>
      </c>
      <c r="U65" s="5">
        <f t="shared" si="12"/>
        <v>63</v>
      </c>
      <c r="Z65" s="8" t="s">
        <v>7290</v>
      </c>
      <c r="AA65" s="5">
        <f t="shared" si="6"/>
        <v>63</v>
      </c>
    </row>
    <row r="66" spans="2:27">
      <c r="B66" s="8" t="s">
        <v>3811</v>
      </c>
      <c r="C66" s="5">
        <f t="shared" si="3"/>
        <v>64</v>
      </c>
      <c r="Q66" s="8" t="s">
        <v>7985</v>
      </c>
      <c r="R66" s="5">
        <f t="shared" si="11"/>
        <v>64</v>
      </c>
      <c r="T66" s="8" t="s">
        <v>7515</v>
      </c>
      <c r="U66" s="5">
        <f t="shared" si="12"/>
        <v>64</v>
      </c>
      <c r="Z66" s="8" t="s">
        <v>7325</v>
      </c>
      <c r="AA66" s="5">
        <f t="shared" si="6"/>
        <v>64</v>
      </c>
    </row>
    <row r="67" spans="2:27">
      <c r="B67" s="8" t="s">
        <v>3846</v>
      </c>
      <c r="C67" s="5">
        <f t="shared" si="3"/>
        <v>65</v>
      </c>
      <c r="Q67" s="8" t="s">
        <v>8064</v>
      </c>
      <c r="R67" s="5">
        <f t="shared" si="11"/>
        <v>65</v>
      </c>
      <c r="T67" s="8" t="s">
        <v>7516</v>
      </c>
      <c r="U67" s="5">
        <f t="shared" si="12"/>
        <v>65</v>
      </c>
      <c r="Z67" s="8" t="s">
        <v>7328</v>
      </c>
      <c r="AA67" s="5">
        <f t="shared" si="6"/>
        <v>65</v>
      </c>
    </row>
    <row r="68" spans="2:27">
      <c r="B68" s="8" t="s">
        <v>3853</v>
      </c>
      <c r="C68" s="5">
        <f t="shared" si="3"/>
        <v>66</v>
      </c>
      <c r="Q68" s="8" t="s">
        <v>8091</v>
      </c>
      <c r="R68" s="5">
        <f t="shared" si="11"/>
        <v>66</v>
      </c>
      <c r="T68" s="8" t="s">
        <v>7522</v>
      </c>
      <c r="U68" s="5">
        <f t="shared" si="12"/>
        <v>66</v>
      </c>
      <c r="Z68" s="8" t="s">
        <v>7359</v>
      </c>
      <c r="AA68" s="5">
        <f t="shared" si="6"/>
        <v>66</v>
      </c>
    </row>
    <row r="69" spans="2:27">
      <c r="B69" s="8" t="s">
        <v>4009</v>
      </c>
      <c r="C69" s="5">
        <f t="shared" ref="C69:C89" si="14">C68+1</f>
        <v>67</v>
      </c>
      <c r="Q69" s="8" t="s">
        <v>8093</v>
      </c>
      <c r="R69" s="5">
        <f t="shared" si="11"/>
        <v>67</v>
      </c>
      <c r="T69" s="8" t="s">
        <v>7530</v>
      </c>
      <c r="U69" s="5">
        <f t="shared" si="12"/>
        <v>67</v>
      </c>
      <c r="Z69" s="8" t="s">
        <v>7378</v>
      </c>
      <c r="AA69" s="5">
        <f t="shared" ref="AA69:AA132" si="15">AA68+1</f>
        <v>67</v>
      </c>
    </row>
    <row r="70" spans="2:27">
      <c r="B70" s="8" t="s">
        <v>4205</v>
      </c>
      <c r="C70" s="5">
        <f t="shared" si="14"/>
        <v>68</v>
      </c>
      <c r="Q70" s="8" t="s">
        <v>8098</v>
      </c>
      <c r="R70" s="5">
        <f t="shared" si="11"/>
        <v>68</v>
      </c>
      <c r="T70" s="8" t="s">
        <v>7537</v>
      </c>
      <c r="U70" s="5">
        <f t="shared" si="12"/>
        <v>68</v>
      </c>
      <c r="Z70" s="8" t="s">
        <v>7381</v>
      </c>
      <c r="AA70" s="5">
        <f t="shared" si="15"/>
        <v>68</v>
      </c>
    </row>
    <row r="71" spans="2:27">
      <c r="B71" s="8" t="s">
        <v>4243</v>
      </c>
      <c r="C71" s="5">
        <f t="shared" si="14"/>
        <v>69</v>
      </c>
      <c r="Q71" s="8" t="s">
        <v>8196</v>
      </c>
      <c r="R71" s="5">
        <f t="shared" ref="R71:R80" si="16">R70+1</f>
        <v>69</v>
      </c>
      <c r="T71" s="8" t="s">
        <v>7567</v>
      </c>
      <c r="U71" s="5">
        <f t="shared" ref="U71:U88" si="17">U70+1</f>
        <v>69</v>
      </c>
      <c r="Z71" s="8" t="s">
        <v>7417</v>
      </c>
      <c r="AA71" s="5">
        <f t="shared" si="15"/>
        <v>69</v>
      </c>
    </row>
    <row r="72" spans="2:27">
      <c r="B72" s="8" t="s">
        <v>4363</v>
      </c>
      <c r="C72" s="5">
        <f t="shared" si="14"/>
        <v>70</v>
      </c>
      <c r="Q72" s="8" t="s">
        <v>8254</v>
      </c>
      <c r="R72" s="5">
        <f t="shared" si="16"/>
        <v>70</v>
      </c>
      <c r="T72" s="8" t="s">
        <v>7602</v>
      </c>
      <c r="U72" s="5">
        <f t="shared" si="17"/>
        <v>70</v>
      </c>
      <c r="Z72" s="8" t="s">
        <v>2634</v>
      </c>
      <c r="AA72" s="5">
        <f t="shared" si="15"/>
        <v>70</v>
      </c>
    </row>
    <row r="73" spans="2:27">
      <c r="B73" s="8" t="s">
        <v>4436</v>
      </c>
      <c r="C73" s="5">
        <f t="shared" si="14"/>
        <v>71</v>
      </c>
      <c r="Q73" s="8" t="s">
        <v>8287</v>
      </c>
      <c r="R73" s="5">
        <f t="shared" si="16"/>
        <v>71</v>
      </c>
      <c r="T73" s="8" t="s">
        <v>7677</v>
      </c>
      <c r="U73" s="5">
        <f t="shared" si="17"/>
        <v>71</v>
      </c>
      <c r="Z73" s="8" t="s">
        <v>7428</v>
      </c>
      <c r="AA73" s="5">
        <f t="shared" si="15"/>
        <v>71</v>
      </c>
    </row>
    <row r="74" spans="2:27">
      <c r="B74" s="8" t="s">
        <v>4487</v>
      </c>
      <c r="C74" s="5">
        <f t="shared" si="14"/>
        <v>72</v>
      </c>
      <c r="Q74" s="8" t="s">
        <v>8328</v>
      </c>
      <c r="R74" s="5">
        <f t="shared" si="16"/>
        <v>72</v>
      </c>
      <c r="T74" s="8" t="s">
        <v>7693</v>
      </c>
      <c r="U74" s="5">
        <f t="shared" si="17"/>
        <v>72</v>
      </c>
      <c r="Z74" s="8" t="s">
        <v>7431</v>
      </c>
      <c r="AA74" s="5">
        <f t="shared" si="15"/>
        <v>72</v>
      </c>
    </row>
    <row r="75" spans="2:27">
      <c r="B75" s="8" t="s">
        <v>4752</v>
      </c>
      <c r="C75" s="5">
        <f t="shared" si="14"/>
        <v>73</v>
      </c>
      <c r="Q75" s="8" t="s">
        <v>8343</v>
      </c>
      <c r="R75" s="5">
        <f t="shared" si="16"/>
        <v>73</v>
      </c>
      <c r="T75" s="8" t="s">
        <v>7702</v>
      </c>
      <c r="U75" s="5">
        <f t="shared" si="17"/>
        <v>73</v>
      </c>
      <c r="Z75" s="8" t="s">
        <v>7439</v>
      </c>
      <c r="AA75" s="5">
        <f t="shared" si="15"/>
        <v>73</v>
      </c>
    </row>
    <row r="76" spans="2:27">
      <c r="B76" s="8" t="s">
        <v>4819</v>
      </c>
      <c r="C76" s="5">
        <f t="shared" si="14"/>
        <v>74</v>
      </c>
      <c r="Q76" s="8" t="s">
        <v>8364</v>
      </c>
      <c r="R76" s="5">
        <f t="shared" si="16"/>
        <v>74</v>
      </c>
      <c r="T76" s="8" t="s">
        <v>7782</v>
      </c>
      <c r="U76" s="5">
        <f t="shared" si="17"/>
        <v>74</v>
      </c>
      <c r="Z76" s="8" t="s">
        <v>7480</v>
      </c>
      <c r="AA76" s="5">
        <f t="shared" si="15"/>
        <v>74</v>
      </c>
    </row>
    <row r="77" spans="2:27">
      <c r="B77" s="8" t="s">
        <v>4831</v>
      </c>
      <c r="C77" s="5">
        <f t="shared" si="14"/>
        <v>75</v>
      </c>
      <c r="Q77" s="8" t="s">
        <v>8366</v>
      </c>
      <c r="R77" s="5">
        <f t="shared" si="16"/>
        <v>75</v>
      </c>
      <c r="T77" s="8" t="s">
        <v>7834</v>
      </c>
      <c r="U77" s="5">
        <f t="shared" si="17"/>
        <v>75</v>
      </c>
      <c r="Z77" s="8" t="s">
        <v>7485</v>
      </c>
      <c r="AA77" s="5">
        <f t="shared" si="15"/>
        <v>75</v>
      </c>
    </row>
    <row r="78" spans="2:27">
      <c r="B78" s="8" t="s">
        <v>4918</v>
      </c>
      <c r="C78" s="5">
        <f t="shared" si="14"/>
        <v>76</v>
      </c>
      <c r="Q78" s="8" t="s">
        <v>8382</v>
      </c>
      <c r="R78" s="5">
        <f t="shared" si="16"/>
        <v>76</v>
      </c>
      <c r="T78" s="8" t="s">
        <v>7843</v>
      </c>
      <c r="U78" s="5">
        <f t="shared" si="17"/>
        <v>76</v>
      </c>
      <c r="Z78" s="8" t="s">
        <v>7487</v>
      </c>
      <c r="AA78" s="5">
        <f t="shared" si="15"/>
        <v>76</v>
      </c>
    </row>
    <row r="79" spans="2:27">
      <c r="B79" s="8" t="s">
        <v>4928</v>
      </c>
      <c r="C79" s="5">
        <f t="shared" si="14"/>
        <v>77</v>
      </c>
      <c r="Q79" s="8" t="s">
        <v>8392</v>
      </c>
      <c r="R79" s="5">
        <f t="shared" si="16"/>
        <v>77</v>
      </c>
      <c r="T79" s="8" t="s">
        <v>7915</v>
      </c>
      <c r="U79" s="5">
        <f t="shared" si="17"/>
        <v>77</v>
      </c>
      <c r="Z79" s="8" t="s">
        <v>7500</v>
      </c>
      <c r="AA79" s="5">
        <f t="shared" si="15"/>
        <v>77</v>
      </c>
    </row>
    <row r="80" spans="2:27">
      <c r="B80" s="8" t="s">
        <v>5170</v>
      </c>
      <c r="C80" s="5">
        <f t="shared" si="14"/>
        <v>78</v>
      </c>
      <c r="Q80" s="9" t="s">
        <v>8411</v>
      </c>
      <c r="R80" s="6">
        <f t="shared" si="16"/>
        <v>78</v>
      </c>
      <c r="T80" s="8" t="s">
        <v>7966</v>
      </c>
      <c r="U80" s="5">
        <f t="shared" si="17"/>
        <v>78</v>
      </c>
      <c r="Z80" s="8" t="s">
        <v>7507</v>
      </c>
      <c r="AA80" s="5">
        <f t="shared" si="15"/>
        <v>78</v>
      </c>
    </row>
    <row r="81" spans="2:27">
      <c r="B81" s="8" t="s">
        <v>5322</v>
      </c>
      <c r="C81" s="5">
        <f t="shared" si="14"/>
        <v>79</v>
      </c>
      <c r="T81" s="8" t="s">
        <v>7970</v>
      </c>
      <c r="U81" s="5">
        <f t="shared" si="17"/>
        <v>79</v>
      </c>
      <c r="Z81" s="8" t="s">
        <v>7510</v>
      </c>
      <c r="AA81" s="5">
        <f t="shared" si="15"/>
        <v>79</v>
      </c>
    </row>
    <row r="82" spans="2:27">
      <c r="B82" s="8" t="s">
        <v>5371</v>
      </c>
      <c r="C82" s="5">
        <f t="shared" si="14"/>
        <v>80</v>
      </c>
      <c r="T82" s="8" t="s">
        <v>7995</v>
      </c>
      <c r="U82" s="5">
        <f t="shared" si="17"/>
        <v>80</v>
      </c>
      <c r="Z82" s="8" t="s">
        <v>7526</v>
      </c>
      <c r="AA82" s="5">
        <f t="shared" si="15"/>
        <v>80</v>
      </c>
    </row>
    <row r="83" spans="2:27">
      <c r="B83" s="8" t="s">
        <v>5515</v>
      </c>
      <c r="C83" s="5">
        <f t="shared" si="14"/>
        <v>81</v>
      </c>
      <c r="T83" s="8" t="s">
        <v>8148</v>
      </c>
      <c r="U83" s="5">
        <f t="shared" si="17"/>
        <v>81</v>
      </c>
      <c r="Z83" s="8" t="s">
        <v>7545</v>
      </c>
      <c r="AA83" s="5">
        <f t="shared" si="15"/>
        <v>81</v>
      </c>
    </row>
    <row r="84" spans="2:27">
      <c r="B84" s="8" t="s">
        <v>5607</v>
      </c>
      <c r="C84" s="5">
        <f t="shared" si="14"/>
        <v>82</v>
      </c>
      <c r="T84" s="8" t="s">
        <v>8212</v>
      </c>
      <c r="U84" s="5">
        <f t="shared" si="17"/>
        <v>82</v>
      </c>
      <c r="Z84" s="8" t="s">
        <v>7548</v>
      </c>
      <c r="AA84" s="5">
        <f t="shared" si="15"/>
        <v>82</v>
      </c>
    </row>
    <row r="85" spans="2:27">
      <c r="B85" s="8" t="s">
        <v>5823</v>
      </c>
      <c r="C85" s="5">
        <f t="shared" si="14"/>
        <v>83</v>
      </c>
      <c r="T85" s="8" t="s">
        <v>8231</v>
      </c>
      <c r="U85" s="5">
        <f t="shared" si="17"/>
        <v>83</v>
      </c>
      <c r="Z85" s="8" t="s">
        <v>7562</v>
      </c>
      <c r="AA85" s="5">
        <f t="shared" si="15"/>
        <v>83</v>
      </c>
    </row>
    <row r="86" spans="2:27">
      <c r="B86" s="8" t="s">
        <v>5879</v>
      </c>
      <c r="C86" s="5">
        <f t="shared" si="14"/>
        <v>84</v>
      </c>
      <c r="T86" s="8" t="s">
        <v>8244</v>
      </c>
      <c r="U86" s="5">
        <f t="shared" si="17"/>
        <v>84</v>
      </c>
      <c r="Z86" s="8" t="s">
        <v>7573</v>
      </c>
      <c r="AA86" s="5">
        <f t="shared" si="15"/>
        <v>84</v>
      </c>
    </row>
    <row r="87" spans="2:27">
      <c r="B87" s="8" t="s">
        <v>6015</v>
      </c>
      <c r="C87" s="5">
        <f t="shared" si="14"/>
        <v>85</v>
      </c>
      <c r="T87" s="8" t="s">
        <v>8345</v>
      </c>
      <c r="U87" s="5">
        <f t="shared" si="17"/>
        <v>85</v>
      </c>
      <c r="Z87" s="8" t="s">
        <v>7592</v>
      </c>
      <c r="AA87" s="5">
        <f t="shared" si="15"/>
        <v>85</v>
      </c>
    </row>
    <row r="88" spans="2:27">
      <c r="B88" s="8" t="s">
        <v>6426</v>
      </c>
      <c r="C88" s="5">
        <f t="shared" si="14"/>
        <v>86</v>
      </c>
      <c r="T88" s="9" t="s">
        <v>8411</v>
      </c>
      <c r="U88" s="6">
        <f t="shared" si="17"/>
        <v>86</v>
      </c>
      <c r="Z88" s="8" t="s">
        <v>7610</v>
      </c>
      <c r="AA88" s="5">
        <f t="shared" si="15"/>
        <v>86</v>
      </c>
    </row>
    <row r="89" spans="2:27">
      <c r="B89" s="9" t="s">
        <v>6440</v>
      </c>
      <c r="C89" s="6">
        <f t="shared" si="14"/>
        <v>87</v>
      </c>
      <c r="Z89" s="8" t="s">
        <v>7617</v>
      </c>
      <c r="AA89" s="5">
        <f t="shared" si="15"/>
        <v>87</v>
      </c>
    </row>
    <row r="90" spans="2:27">
      <c r="Z90" s="8" t="s">
        <v>7641</v>
      </c>
      <c r="AA90" s="5">
        <f t="shared" si="15"/>
        <v>88</v>
      </c>
    </row>
    <row r="91" spans="2:27">
      <c r="Z91" s="8" t="s">
        <v>3483</v>
      </c>
      <c r="AA91" s="5">
        <f t="shared" si="15"/>
        <v>89</v>
      </c>
    </row>
    <row r="92" spans="2:27">
      <c r="Z92" s="8" t="s">
        <v>5170</v>
      </c>
      <c r="AA92" s="5">
        <f t="shared" si="15"/>
        <v>90</v>
      </c>
    </row>
    <row r="93" spans="2:27">
      <c r="Z93" s="8" t="s">
        <v>7745</v>
      </c>
      <c r="AA93" s="5">
        <f t="shared" si="15"/>
        <v>91</v>
      </c>
    </row>
    <row r="94" spans="2:27">
      <c r="Z94" s="8" t="s">
        <v>7756</v>
      </c>
      <c r="AA94" s="5">
        <f t="shared" si="15"/>
        <v>92</v>
      </c>
    </row>
    <row r="95" spans="2:27">
      <c r="Z95" s="8" t="s">
        <v>7775</v>
      </c>
      <c r="AA95" s="5">
        <f t="shared" si="15"/>
        <v>93</v>
      </c>
    </row>
    <row r="96" spans="2:27">
      <c r="Z96" s="8" t="s">
        <v>7788</v>
      </c>
      <c r="AA96" s="5">
        <f t="shared" si="15"/>
        <v>94</v>
      </c>
    </row>
    <row r="97" spans="26:27">
      <c r="Z97" s="8" t="s">
        <v>7794</v>
      </c>
      <c r="AA97" s="5">
        <f t="shared" si="15"/>
        <v>95</v>
      </c>
    </row>
    <row r="98" spans="26:27">
      <c r="Z98" s="8" t="s">
        <v>7799</v>
      </c>
      <c r="AA98" s="5">
        <f t="shared" si="15"/>
        <v>96</v>
      </c>
    </row>
    <row r="99" spans="26:27">
      <c r="Z99" s="8" t="s">
        <v>7801</v>
      </c>
      <c r="AA99" s="5">
        <f t="shared" si="15"/>
        <v>97</v>
      </c>
    </row>
    <row r="100" spans="26:27">
      <c r="Z100" s="8" t="s">
        <v>2822</v>
      </c>
      <c r="AA100" s="5">
        <f t="shared" si="15"/>
        <v>98</v>
      </c>
    </row>
    <row r="101" spans="26:27">
      <c r="Z101" s="8" t="s">
        <v>7838</v>
      </c>
      <c r="AA101" s="5">
        <f t="shared" si="15"/>
        <v>99</v>
      </c>
    </row>
    <row r="102" spans="26:27">
      <c r="Z102" s="8" t="s">
        <v>3707</v>
      </c>
      <c r="AA102" s="5">
        <f t="shared" si="15"/>
        <v>100</v>
      </c>
    </row>
    <row r="103" spans="26:27">
      <c r="Z103" s="8" t="s">
        <v>4205</v>
      </c>
      <c r="AA103" s="5">
        <f t="shared" si="15"/>
        <v>101</v>
      </c>
    </row>
    <row r="104" spans="26:27">
      <c r="Z104" s="8" t="s">
        <v>7867</v>
      </c>
      <c r="AA104" s="5">
        <f t="shared" si="15"/>
        <v>102</v>
      </c>
    </row>
    <row r="105" spans="26:27">
      <c r="Z105" s="8" t="s">
        <v>5823</v>
      </c>
      <c r="AA105" s="5">
        <f t="shared" si="15"/>
        <v>103</v>
      </c>
    </row>
    <row r="106" spans="26:27">
      <c r="Z106" s="8" t="s">
        <v>7898</v>
      </c>
      <c r="AA106" s="5">
        <f t="shared" si="15"/>
        <v>104</v>
      </c>
    </row>
    <row r="107" spans="26:27">
      <c r="Z107" s="8" t="s">
        <v>7919</v>
      </c>
      <c r="AA107" s="5">
        <f t="shared" si="15"/>
        <v>105</v>
      </c>
    </row>
    <row r="108" spans="26:27">
      <c r="Z108" s="8" t="s">
        <v>7949</v>
      </c>
      <c r="AA108" s="5">
        <f t="shared" si="15"/>
        <v>106</v>
      </c>
    </row>
    <row r="109" spans="26:27">
      <c r="Z109" s="8" t="s">
        <v>4752</v>
      </c>
      <c r="AA109" s="5">
        <f t="shared" si="15"/>
        <v>107</v>
      </c>
    </row>
    <row r="110" spans="26:27">
      <c r="Z110" s="8" t="s">
        <v>7978</v>
      </c>
      <c r="AA110" s="5">
        <f t="shared" si="15"/>
        <v>108</v>
      </c>
    </row>
    <row r="111" spans="26:27">
      <c r="Z111" s="8" t="s">
        <v>4819</v>
      </c>
      <c r="AA111" s="5">
        <f t="shared" si="15"/>
        <v>109</v>
      </c>
    </row>
    <row r="112" spans="26:27">
      <c r="Z112" s="8" t="s">
        <v>8006</v>
      </c>
      <c r="AA112" s="5">
        <f t="shared" si="15"/>
        <v>110</v>
      </c>
    </row>
    <row r="113" spans="26:27">
      <c r="Z113" s="8" t="s">
        <v>4918</v>
      </c>
      <c r="AA113" s="5">
        <f t="shared" si="15"/>
        <v>111</v>
      </c>
    </row>
    <row r="114" spans="26:27">
      <c r="Z114" s="8" t="s">
        <v>8020</v>
      </c>
      <c r="AA114" s="5">
        <f t="shared" si="15"/>
        <v>112</v>
      </c>
    </row>
    <row r="115" spans="26:27">
      <c r="Z115" s="8" t="s">
        <v>8027</v>
      </c>
      <c r="AA115" s="5">
        <f t="shared" si="15"/>
        <v>113</v>
      </c>
    </row>
    <row r="116" spans="26:27">
      <c r="Z116" s="8" t="s">
        <v>8031</v>
      </c>
      <c r="AA116" s="5">
        <f t="shared" si="15"/>
        <v>114</v>
      </c>
    </row>
    <row r="117" spans="26:27">
      <c r="Z117" s="8" t="s">
        <v>4970</v>
      </c>
      <c r="AA117" s="5">
        <f t="shared" si="15"/>
        <v>115</v>
      </c>
    </row>
    <row r="118" spans="26:27">
      <c r="Z118" s="8" t="s">
        <v>8047</v>
      </c>
      <c r="AA118" s="5">
        <f t="shared" si="15"/>
        <v>116</v>
      </c>
    </row>
    <row r="119" spans="26:27">
      <c r="Z119" s="8" t="s">
        <v>8074</v>
      </c>
      <c r="AA119" s="5">
        <f t="shared" si="15"/>
        <v>117</v>
      </c>
    </row>
    <row r="120" spans="26:27">
      <c r="Z120" s="8" t="s">
        <v>8077</v>
      </c>
      <c r="AA120" s="5">
        <f t="shared" si="15"/>
        <v>118</v>
      </c>
    </row>
    <row r="121" spans="26:27">
      <c r="Z121" s="8" t="s">
        <v>8084</v>
      </c>
      <c r="AA121" s="5">
        <f t="shared" si="15"/>
        <v>119</v>
      </c>
    </row>
    <row r="122" spans="26:27">
      <c r="Z122" s="8" t="s">
        <v>8109</v>
      </c>
      <c r="AA122" s="5">
        <f t="shared" si="15"/>
        <v>120</v>
      </c>
    </row>
    <row r="123" spans="26:27">
      <c r="Z123" s="8" t="s">
        <v>8128</v>
      </c>
      <c r="AA123" s="5">
        <f t="shared" si="15"/>
        <v>121</v>
      </c>
    </row>
    <row r="124" spans="26:27">
      <c r="Z124" s="8" t="s">
        <v>8135</v>
      </c>
      <c r="AA124" s="5">
        <f t="shared" si="15"/>
        <v>122</v>
      </c>
    </row>
    <row r="125" spans="26:27">
      <c r="Z125" s="8" t="s">
        <v>8137</v>
      </c>
      <c r="AA125" s="5">
        <f t="shared" si="15"/>
        <v>123</v>
      </c>
    </row>
    <row r="126" spans="26:27">
      <c r="Z126" s="8" t="s">
        <v>8178</v>
      </c>
      <c r="AA126" s="5">
        <f t="shared" si="15"/>
        <v>124</v>
      </c>
    </row>
    <row r="127" spans="26:27">
      <c r="Z127" s="8" t="s">
        <v>8184</v>
      </c>
      <c r="AA127" s="5">
        <f t="shared" si="15"/>
        <v>125</v>
      </c>
    </row>
    <row r="128" spans="26:27">
      <c r="Z128" s="8" t="s">
        <v>8221</v>
      </c>
      <c r="AA128" s="5">
        <f t="shared" si="15"/>
        <v>126</v>
      </c>
    </row>
    <row r="129" spans="26:27">
      <c r="Z129" s="8" t="s">
        <v>8241</v>
      </c>
      <c r="AA129" s="5">
        <f t="shared" si="15"/>
        <v>127</v>
      </c>
    </row>
    <row r="130" spans="26:27">
      <c r="Z130" s="8" t="s">
        <v>8261</v>
      </c>
      <c r="AA130" s="5">
        <f t="shared" si="15"/>
        <v>128</v>
      </c>
    </row>
    <row r="131" spans="26:27">
      <c r="Z131" s="8" t="s">
        <v>8267</v>
      </c>
      <c r="AA131" s="5">
        <f t="shared" si="15"/>
        <v>129</v>
      </c>
    </row>
    <row r="132" spans="26:27">
      <c r="Z132" s="8" t="s">
        <v>8273</v>
      </c>
      <c r="AA132" s="5">
        <f t="shared" si="15"/>
        <v>130</v>
      </c>
    </row>
    <row r="133" spans="26:27">
      <c r="Z133" s="8" t="s">
        <v>8301</v>
      </c>
      <c r="AA133" s="5">
        <f t="shared" ref="AA133:AA140" si="18">AA132+1</f>
        <v>131</v>
      </c>
    </row>
    <row r="134" spans="26:27">
      <c r="Z134" s="8" t="s">
        <v>8314</v>
      </c>
      <c r="AA134" s="5">
        <f t="shared" si="18"/>
        <v>132</v>
      </c>
    </row>
    <row r="135" spans="26:27">
      <c r="Z135" s="8" t="s">
        <v>8347</v>
      </c>
      <c r="AA135" s="5">
        <f t="shared" si="18"/>
        <v>133</v>
      </c>
    </row>
    <row r="136" spans="26:27">
      <c r="Z136" s="8" t="s">
        <v>8355</v>
      </c>
      <c r="AA136" s="5">
        <f t="shared" si="18"/>
        <v>134</v>
      </c>
    </row>
    <row r="137" spans="26:27">
      <c r="Z137" s="8" t="s">
        <v>188</v>
      </c>
      <c r="AA137" s="5">
        <f t="shared" si="18"/>
        <v>135</v>
      </c>
    </row>
    <row r="138" spans="26:27">
      <c r="Z138" s="8" t="s">
        <v>8386</v>
      </c>
      <c r="AA138" s="5">
        <f t="shared" si="18"/>
        <v>136</v>
      </c>
    </row>
    <row r="139" spans="26:27">
      <c r="Z139" s="8" t="s">
        <v>8408</v>
      </c>
      <c r="AA139" s="5">
        <f t="shared" si="18"/>
        <v>137</v>
      </c>
    </row>
    <row r="140" spans="26:27">
      <c r="Z140" s="9" t="s">
        <v>8410</v>
      </c>
      <c r="AA140" s="6">
        <f t="shared" si="18"/>
        <v>138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eft_features_HC</vt:lpstr>
      <vt:lpstr>eft_features</vt:lpstr>
      <vt:lpstr>ETF.com</vt:lpstr>
      <vt:lpstr>mapping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tan.li</dc:creator>
  <cp:lastModifiedBy>tan.li</cp:lastModifiedBy>
  <dcterms:created xsi:type="dcterms:W3CDTF">2017-09-20T07:26:29Z</dcterms:created>
  <dcterms:modified xsi:type="dcterms:W3CDTF">2017-11-08T07:16:39Z</dcterms:modified>
</cp:coreProperties>
</file>